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cgov-my.sharepoint.com/personal/jeremy_krogh_gov_bc_ca/Documents/Projects/2025/github_projects/aqs-api/utils/config/ReferenceLists/"/>
    </mc:Choice>
  </mc:AlternateContent>
  <xr:revisionPtr revIDLastSave="165" documentId="8_{E74A8B07-0295-40BD-9F31-60BFB0BA1126}" xr6:coauthVersionLast="47" xr6:coauthVersionMax="47" xr10:uidLastSave="{207A2930-7A4C-4EBD-A518-5F771C46AB62}"/>
  <bookViews>
    <workbookView xWindow="-10000" yWindow="-21710" windowWidth="38620" windowHeight="21220" xr2:uid="{00000000-000D-0000-FFFF-FFFF00000000}"/>
  </bookViews>
  <sheets>
    <sheet name="Sheet1" sheetId="1" r:id="rId1"/>
    <sheet name="Sheet2" sheetId="2" r:id="rId2"/>
  </sheets>
  <definedNames>
    <definedName name="_xlnm._FilterDatabase" localSheetId="0" hidden="1">Sheet1!$A$1:$AE$6700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695" i="1" l="1"/>
  <c r="AA6696" i="1"/>
  <c r="AA6697" i="1"/>
  <c r="AA6698" i="1"/>
  <c r="AA6699" i="1"/>
  <c r="AA6700" i="1"/>
  <c r="AA6594" i="1"/>
  <c r="AA6593" i="1"/>
  <c r="AA6590" i="1"/>
  <c r="AA6591" i="1"/>
  <c r="AA6592" i="1"/>
  <c r="AA658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19" i="1"/>
  <c r="AA6518" i="1"/>
  <c r="AA6517"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2"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tc={EB2092BA-5BD8-4B25-AEE9-75B114CD75EC}</author>
  </authors>
  <commentList>
    <comment ref="AE1" authorId="0" shapeId="0" xr:uid="{EB2092BA-5BD8-4B25-AEE9-75B114CD75EC}">
      <text>
        <t>[Threaded comment]
Your version of Excel allows you to read this threaded comment; however, any edits to it will get removed if the file is opened in a newer version of Excel. Learn more: https://go.microsoft.com/fwlink/?linkid=870924
Comment:
    Where data class = field result, device type = method short name</t>
      </text>
    </comment>
  </commentList>
</comments>
</file>

<file path=xl/sharedStrings.xml><?xml version="1.0" encoding="utf-8"?>
<sst xmlns="http://schemas.openxmlformats.org/spreadsheetml/2006/main" count="148585" uniqueCount="13019">
  <si>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</si>
  <si>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</si>
  <si>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</si>
  <si>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</si>
  <si>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</si>
  <si>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</si>
  <si>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</si>
  <si>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</si>
  <si>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</si>
  <si>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</si>
  <si>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</si>
  <si>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</si>
  <si>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</si>
  <si>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</si>
  <si>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</si>
  <si>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</si>
  <si>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</si>
  <si>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</si>
  <si>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</si>
  <si>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</si>
  <si>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</si>
  <si>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</si>
  <si>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</si>
  <si>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NewNameID</t>
  </si>
  <si>
    <t>CAS</t>
  </si>
  <si>
    <t>OP_Group</t>
  </si>
  <si>
    <t>Description</t>
  </si>
  <si>
    <t>Analysis.Type</t>
  </si>
  <si>
    <t>Fraction</t>
  </si>
  <si>
    <t>Classification</t>
  </si>
  <si>
    <t>0001</t>
  </si>
  <si>
    <t>Col. Unit</t>
  </si>
  <si>
    <t>Color Apparent</t>
  </si>
  <si>
    <t>EQ06</t>
  </si>
  <si>
    <t>EQUIS (Col units)</t>
  </si>
  <si>
    <t>N</t>
  </si>
  <si>
    <t>Y</t>
  </si>
  <si>
    <t>10/22/1996 11:26:55 PM</t>
  </si>
  <si>
    <t>6/3/1998 6:51:32 PM</t>
  </si>
  <si>
    <t>EMS</t>
  </si>
  <si>
    <t>Apperance</t>
  </si>
  <si>
    <t>(app.)</t>
  </si>
  <si>
    <t>Color Apparent (app.)</t>
  </si>
  <si>
    <t>Chemical</t>
  </si>
  <si>
    <t>LAB</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</si>
  <si>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</si>
  <si>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</si>
  <si>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</si>
  <si>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</si>
  <si>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</si>
  <si>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</si>
  <si>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</si>
  <si>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</si>
  <si>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</si>
  <si>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</si>
  <si>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</si>
  <si>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</si>
  <si>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</si>
  <si>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</si>
  <si>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</si>
  <si>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</si>
  <si>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</si>
  <si>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0002</t>
  </si>
  <si>
    <t>Color True</t>
  </si>
  <si>
    <t>X106</t>
  </si>
  <si>
    <t>Lab Cent;Visual Comparison</t>
  </si>
  <si>
    <t>10/17/1996 7:41:00 AM</t>
  </si>
  <si>
    <t>5/21/2015 5:58:00 PM</t>
  </si>
  <si>
    <t>10/26/2017 9:58:33 AM</t>
  </si>
  <si>
    <t>Color True (app.)</t>
  </si>
  <si>
    <t>1301</t>
  </si>
  <si>
    <t>Filt;Colour Comparator</t>
  </si>
  <si>
    <t>5/5/1998</t>
  </si>
  <si>
    <t>8/17/2024 4:56:00 PM</t>
  </si>
  <si>
    <t>8/23/2024 5:01:25 PM</t>
  </si>
  <si>
    <t>2/27/2001 12:50:43 PM</t>
  </si>
  <si>
    <t>8/14/1996 4:28:00 PM</t>
  </si>
  <si>
    <t>8/4/2009 8:05:00 AM</t>
  </si>
  <si>
    <t>4/12/2010 4:51:56 PM</t>
  </si>
  <si>
    <t>X321</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</si>
  <si>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</si>
  <si>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</si>
  <si>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</si>
  <si>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</si>
  <si>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</si>
  <si>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</si>
  <si>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</si>
  <si>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8/26/2024 3:51:07 PM</t>
  </si>
  <si>
    <t>0003</t>
  </si>
  <si>
    <t>ug/m3</t>
  </si>
  <si>
    <t>Oil &amp; Grease</t>
  </si>
  <si>
    <t>EQ40</t>
  </si>
  <si>
    <t>EQUIS (mg/m3)</t>
  </si>
  <si>
    <t>10/22/1996 7:18:31 PM</t>
  </si>
  <si>
    <t>AirConcentration</t>
  </si>
  <si>
    <t>µg/m³</t>
  </si>
  <si>
    <t>(air conc.)</t>
  </si>
  <si>
    <t>Oil &amp; Grease (air conc.)</t>
  </si>
  <si>
    <t xml:space="preserve">Petroleum Hydrocarbons; </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</si>
  <si>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</si>
  <si>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</si>
  <si>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</si>
  <si>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</si>
  <si>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</si>
  <si>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</si>
  <si>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</si>
  <si>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</si>
  <si>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</si>
  <si>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Oil &amp; Grease (fl. conc.)</t>
  </si>
  <si>
    <t>ug/g</t>
  </si>
  <si>
    <t>0961</t>
  </si>
  <si>
    <t>Ultrasonic CH2Cl2 Extr:G</t>
  </si>
  <si>
    <t>10/18/2002 12:15:00 PM</t>
  </si>
  <si>
    <t>9/2/2014</t>
  </si>
  <si>
    <t>7/19/2024 8:20:35 AM</t>
  </si>
  <si>
    <t>6/3/1998 6:51:45 PM</t>
  </si>
  <si>
    <t>MassPerMass</t>
  </si>
  <si>
    <t>mg/kg</t>
  </si>
  <si>
    <t>(mass conc.)</t>
  </si>
  <si>
    <t>Oil &amp; Grease (mass conc.)</t>
  </si>
  <si>
    <t>X083</t>
  </si>
  <si>
    <t>Freon Extraction</t>
  </si>
  <si>
    <t>10/24/1996 12:39:30 PM</t>
  </si>
  <si>
    <t>E567</t>
  </si>
  <si>
    <t>BC MOE Lab Manual (Oil &amp; Grease) (mod)</t>
  </si>
  <si>
    <t xml:space="preserve">BC MOE Lab Manual (Oil &amp; Grease) (mod).  A subsample of the sediment/soil is extracted with 1:1 hexane:acetone using a rotary extraction apparatus. The extract is analyzed gravimetrically.  </t>
  </si>
  <si>
    <t>RDGIBSON</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</si>
  <si>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</si>
  <si>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</si>
  <si>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</si>
  <si>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</si>
  <si>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</si>
  <si>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8/22/2024 3:35:15 PM</t>
  </si>
  <si>
    <t>6/3/1998 6:51:46 PM</t>
  </si>
  <si>
    <t>X046</t>
  </si>
  <si>
    <t>Pet. Ether Extraction</t>
  </si>
  <si>
    <t>8/17/1999 10:12:39 PM</t>
  </si>
  <si>
    <t>FS07</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</si>
  <si>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</si>
  <si>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</si>
  <si>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</si>
  <si>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</si>
  <si>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6/3/1998 6:51:44 PM</t>
  </si>
  <si>
    <t>MPAK</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</si>
  <si>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</si>
  <si>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</si>
  <si>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</si>
  <si>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</si>
  <si>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</si>
  <si>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</si>
  <si>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</si>
  <si>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</si>
  <si>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</si>
  <si>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</si>
  <si>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</si>
  <si>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0004</t>
  </si>
  <si>
    <t>pH units</t>
  </si>
  <si>
    <t>pH</t>
  </si>
  <si>
    <t>X330</t>
  </si>
  <si>
    <t>Meter</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</si>
  <si>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</si>
  <si>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9/29/1981 12:00:00 PM</t>
  </si>
  <si>
    <t>8/22/2024 12:44:00 PM</t>
  </si>
  <si>
    <t>8/26/2024 4:53:05 PM</t>
  </si>
  <si>
    <t>12/20/2019 11:02:20 AM</t>
  </si>
  <si>
    <t>Acidity</t>
  </si>
  <si>
    <t>pH Units</t>
  </si>
  <si>
    <t>(acidity)</t>
  </si>
  <si>
    <t>pH (acidity)</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</si>
  <si>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</si>
  <si>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</si>
  <si>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</si>
  <si>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</si>
  <si>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</si>
  <si>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</si>
  <si>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</si>
  <si>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</si>
  <si>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</si>
  <si>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</si>
  <si>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</si>
  <si>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8/26/2024 8:06:03 AM</t>
  </si>
  <si>
    <t>FS62</t>
  </si>
  <si>
    <t>pH@25C 1:2 Soil:H2O susp.</t>
  </si>
  <si>
    <t>1:2 soil: water mixture is placed in a constant temperature bath at 25 C and the pH is measured potentiometrically.</t>
  </si>
  <si>
    <t>3/10/2009</t>
  </si>
  <si>
    <t>7/28/2024</t>
  </si>
  <si>
    <t>7/29/2024 5:17:09 PM</t>
  </si>
  <si>
    <t>NPEPPIN</t>
  </si>
  <si>
    <t>1331</t>
  </si>
  <si>
    <t>pH by Meter (Automated) (seawater)</t>
  </si>
  <si>
    <t>8/14/2019</t>
  </si>
  <si>
    <t>6/30/2024</t>
  </si>
  <si>
    <t>7/11/2024 10:54:53 AM</t>
  </si>
  <si>
    <t>KATFRASE</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</si>
  <si>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</si>
  <si>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</si>
  <si>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</si>
  <si>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</si>
  <si>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</si>
  <si>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 xml:space="preserve">ALS Minerals OA-ELE07.  Sample mix with water in 1:1 ratio to make a paste; pH is then determined.
</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</si>
  <si>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</si>
  <si>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</si>
  <si>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</si>
  <si>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</si>
  <si>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</si>
  <si>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</si>
  <si>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6/3/1998 6:51:48 PM</t>
  </si>
  <si>
    <t>X003</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</si>
  <si>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</si>
  <si>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</si>
  <si>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</si>
  <si>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</si>
  <si>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</si>
  <si>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</si>
  <si>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</si>
  <si>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</si>
  <si>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</si>
  <si>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</si>
  <si>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</si>
  <si>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1/20/2022</t>
  </si>
  <si>
    <t>7/2/2024</t>
  </si>
  <si>
    <t>7/24/2024 4:32:03 PM</t>
  </si>
  <si>
    <t>1/29/2024 10:26:44 AM</t>
  </si>
  <si>
    <t>PHKT</t>
  </si>
  <si>
    <t>pH kit; LaMotte wide range (5.0-8.5)</t>
  </si>
  <si>
    <t>9/2/2011 3:37:09 PM</t>
  </si>
  <si>
    <t>XH00</t>
  </si>
  <si>
    <t>Hydrolab</t>
  </si>
  <si>
    <t>4/7/1997 1:25:00 PM</t>
  </si>
  <si>
    <t>12/16/1999 11:41:00 AM</t>
  </si>
  <si>
    <t>6/7/2024 5:30:18 PM</t>
  </si>
  <si>
    <t>DBPFP</t>
  </si>
  <si>
    <t>DBPFP Incubation</t>
  </si>
  <si>
    <t>3/18/2023 4:37:00 PM</t>
  </si>
  <si>
    <t>5/16/2023 12:06:00 PM</t>
  </si>
  <si>
    <t>6/8/2023 12:14:56 PM</t>
  </si>
  <si>
    <t>EQ05</t>
  </si>
  <si>
    <t>EQUIS (pH units)</t>
  </si>
  <si>
    <t>10/24/1996 3:17:07 PM</t>
  </si>
  <si>
    <t>F072</t>
  </si>
  <si>
    <t>25C Low Ionic Strength Electrode; measurements made at 25 +- .5 C.</t>
  </si>
  <si>
    <t>2/5/2001 4:22:00 PM</t>
  </si>
  <si>
    <t>XM00</t>
  </si>
  <si>
    <t>Meter-in situ</t>
  </si>
  <si>
    <t>8/14/1998 12:59:00 PM</t>
  </si>
  <si>
    <t>8/7/2024 3:00:00 PM</t>
  </si>
  <si>
    <t>8/20/2024 7:35:41 AM</t>
  </si>
  <si>
    <t>10/16/2012 4:12:05 PM</t>
  </si>
  <si>
    <t>None</t>
  </si>
  <si>
    <t>AISP</t>
  </si>
  <si>
    <t>Special Analysis</t>
  </si>
  <si>
    <t>10/24/1996 11:39:24 AM</t>
  </si>
  <si>
    <t>(unitless)</t>
  </si>
  <si>
    <t>pH (unitless)</t>
  </si>
  <si>
    <t>XM15</t>
  </si>
  <si>
    <t>Continuous Rec.-in situ</t>
  </si>
  <si>
    <t>4/30/1996 7:00:00 AM</t>
  </si>
  <si>
    <t>7/1/2024</t>
  </si>
  <si>
    <t>8/22/2024 1:49:14 PM</t>
  </si>
  <si>
    <t>0005</t>
  </si>
  <si>
    <t>Residue: Total (Total Solids)</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</si>
  <si>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</si>
  <si>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</si>
  <si>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</si>
  <si>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</si>
  <si>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</si>
  <si>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</si>
  <si>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Residue: Total (Total Solids) (fl. conc.)</t>
  </si>
  <si>
    <t>Total</t>
  </si>
  <si>
    <t>X333</t>
  </si>
  <si>
    <t>A well mixed sample is evaporated in a pre-weighed dish and dried to constant weight in the oven at 180 C.  The increase in weight over the empty dish represents the total solids.</t>
  </si>
  <si>
    <t>2/5/2001 4:22:01 PM</t>
  </si>
  <si>
    <t>CS01</t>
  </si>
  <si>
    <t>System Calculation</t>
  </si>
  <si>
    <t>System Calculation (mg/L)</t>
  </si>
  <si>
    <t>8/26/2024 4:53:06 PM</t>
  </si>
  <si>
    <t>6/3/1998 6:51:42 PM</t>
  </si>
  <si>
    <t>X048</t>
  </si>
  <si>
    <t>Gravimetric</t>
  </si>
  <si>
    <t>10/24/1996 9:15:20 AM</t>
  </si>
  <si>
    <t>10/24/1996 3:16:57 PM</t>
  </si>
  <si>
    <t>X237</t>
  </si>
  <si>
    <t>This code is a catch-all for a variety of gravimetric procedures.</t>
  </si>
  <si>
    <t>9/12/1996 1:04:00 PM</t>
  </si>
  <si>
    <t>8/1/1997 6:31:00 PM</t>
  </si>
  <si>
    <t>12/17/1997 5:20:24 PM</t>
  </si>
  <si>
    <t>CS02</t>
  </si>
  <si>
    <t>System Calculation (ug/g)</t>
  </si>
  <si>
    <t>8/13/2016 5:13:46 PM</t>
  </si>
  <si>
    <t>Residue: Total (Total Solids) (mass conc.)</t>
  </si>
  <si>
    <t>0006</t>
  </si>
  <si>
    <t>Residue: Total Fixed (Total Solids; Fixed)</t>
  </si>
  <si>
    <t>10/15/1997 1:04:34 PM</t>
  </si>
  <si>
    <t>Residue: Total Fixed (Total Solids; Fixed) (fl. conc.)</t>
  </si>
  <si>
    <t>10/24/1996 3:16:56 PM</t>
  </si>
  <si>
    <t>X479</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</si>
  <si>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</si>
  <si>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</si>
  <si>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</si>
  <si>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</si>
  <si>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6/3/1998 6:51:47 PM</t>
  </si>
  <si>
    <t>Residue: Total Fixed (Total Solids; Fixed) (mass conc.)</t>
  </si>
  <si>
    <t>9/10/2002 12:45:03 PM</t>
  </si>
  <si>
    <t>0007</t>
  </si>
  <si>
    <t>Residue: Filterable 1.0u (TDS)</t>
  </si>
  <si>
    <t>12/11/2013 12:10:53 PM</t>
  </si>
  <si>
    <t>Residue: Filterable 1.0u (TDS) (fl. conc.)</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</si>
  <si>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</si>
  <si>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</si>
  <si>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</si>
  <si>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</si>
  <si>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</si>
  <si>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</si>
  <si>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</si>
  <si>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Gravimetric;1.2uGlass Fiber Filter; 180C</t>
  </si>
  <si>
    <t>1032</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</si>
  <si>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</si>
  <si>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</si>
  <si>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</si>
  <si>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6/3/1998 6:51:41 PM</t>
  </si>
  <si>
    <t>X043</t>
  </si>
  <si>
    <t>Calc; TRes-NFRes</t>
  </si>
  <si>
    <t>1/28/1998 11:33:48 AM</t>
  </si>
  <si>
    <t>XCAL</t>
  </si>
  <si>
    <t>Calculation (mg/L)</t>
  </si>
  <si>
    <t>3/3/2003</t>
  </si>
  <si>
    <t>8/13/2024</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</si>
  <si>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</si>
  <si>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</si>
  <si>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</si>
  <si>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</si>
  <si>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</si>
  <si>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8/24/2024</t>
  </si>
  <si>
    <t>X518</t>
  </si>
  <si>
    <t>Homogenize if D+G; GF/C or membrance filter;dry@105C;gravimetric</t>
  </si>
  <si>
    <t>10/15/1999 1:06:35 PM</t>
  </si>
  <si>
    <t>0008</t>
  </si>
  <si>
    <t>Residue: Non-filterable (TSS)</t>
  </si>
  <si>
    <t>8/13/2016 5:14:00 PM</t>
  </si>
  <si>
    <t>Residue: Non-filterable (TSS) (fl. conc.)</t>
  </si>
  <si>
    <t>F042</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</si>
  <si>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</si>
  <si>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</si>
  <si>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</si>
  <si>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</si>
  <si>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</si>
  <si>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</si>
  <si>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</si>
  <si>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</si>
  <si>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</si>
  <si>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</si>
  <si>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</si>
  <si>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</si>
  <si>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1/26/2001</t>
  </si>
  <si>
    <t>10/31/2021 6:59:00 AM</t>
  </si>
  <si>
    <t>7/29/2024 11:17:51 AM</t>
  </si>
  <si>
    <t>t/d</t>
  </si>
  <si>
    <t>EQ30</t>
  </si>
  <si>
    <t>EQUIS (T/d)</t>
  </si>
  <si>
    <t>10/23/1996 12:03:16 AM</t>
  </si>
  <si>
    <t>MassFlow</t>
  </si>
  <si>
    <t>(mass flow)</t>
  </si>
  <si>
    <t>Residue: Non-filterable (TSS) (mass flow)</t>
  </si>
  <si>
    <t>9/2/1996</t>
  </si>
  <si>
    <t>8/23/2024 8:10:36 AM</t>
  </si>
  <si>
    <t>F043</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</si>
  <si>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</si>
  <si>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</si>
  <si>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8/22/2024</t>
  </si>
  <si>
    <t>8/25/2024 9:47:36 PM</t>
  </si>
  <si>
    <t>9/30/2019 3:33:12 PM</t>
  </si>
  <si>
    <t>11/18/1996 9:30:00 AM</t>
  </si>
  <si>
    <t>6/30/2024 7:00:00 AM</t>
  </si>
  <si>
    <t>8/15/2024 9:21:46 AM</t>
  </si>
  <si>
    <t>CALC</t>
  </si>
  <si>
    <t>Calculation (t/d)</t>
  </si>
  <si>
    <t>9/26/1996 7:00:00 AM</t>
  </si>
  <si>
    <t>3/1/2016</t>
  </si>
  <si>
    <t>1071</t>
  </si>
  <si>
    <t>Grav; Subsamp Buch 105C</t>
  </si>
  <si>
    <t>7/18/1996 8:02:00 PM</t>
  </si>
  <si>
    <t>10/17/2019 2:51:00 PM</t>
  </si>
  <si>
    <t>11/4/2019 9:26:29 AM</t>
  </si>
  <si>
    <t>3/14/2000 2:37:57 PM</t>
  </si>
  <si>
    <t>UMULLER</t>
  </si>
  <si>
    <t>1070</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</si>
  <si>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</si>
  <si>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</si>
  <si>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</si>
  <si>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</si>
  <si>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</si>
  <si>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</si>
  <si>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</si>
  <si>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</si>
  <si>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</si>
  <si>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</si>
  <si>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</si>
  <si>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</si>
  <si>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1/13/2010</t>
  </si>
  <si>
    <t>7/23/2024 11:41:51 AM</t>
  </si>
  <si>
    <t>8/3/2024 3:33:09 PM</t>
  </si>
  <si>
    <t>X141</t>
  </si>
  <si>
    <t>Buchner 11 cm GF</t>
  </si>
  <si>
    <t>10/5/1996</t>
  </si>
  <si>
    <t>8/12/2024 12:02:12 PM</t>
  </si>
  <si>
    <t>X101</t>
  </si>
  <si>
    <t>Filtration;GFC</t>
  </si>
  <si>
    <t>10/31/2016 5:30:59 PM</t>
  </si>
  <si>
    <t>9/21/1994</t>
  </si>
  <si>
    <t>X024</t>
  </si>
  <si>
    <t>Grav. Gooch Cruc 105C</t>
  </si>
  <si>
    <t>1/14/1996 8:00:00 AM</t>
  </si>
  <si>
    <t>8/1/2024</t>
  </si>
  <si>
    <t>8/23/2024 9:49:37 AM</t>
  </si>
  <si>
    <t>kg/adt</t>
  </si>
  <si>
    <t>CAL5</t>
  </si>
  <si>
    <t>Calculation (kg/adt)</t>
  </si>
  <si>
    <t>8/22/2001 9:59:25 AM</t>
  </si>
  <si>
    <t>PerAirDriedTonne</t>
  </si>
  <si>
    <t>(/adt)</t>
  </si>
  <si>
    <t>Residue: Non-filterable (TSS) (/adt)</t>
  </si>
  <si>
    <t>0009</t>
  </si>
  <si>
    <t>Residue: Fixed Non-filterable (TSS; Fixed)</t>
  </si>
  <si>
    <t>8/1/2024 5:01:10 PM</t>
  </si>
  <si>
    <t>Residue: Fixed Non-filterable (TSS; Fixed) (fl. conc.)</t>
  </si>
  <si>
    <t>10/24/1996 3:16:20 PM</t>
  </si>
  <si>
    <t>1040</t>
  </si>
  <si>
    <t>Grav.Gooch Cruc.550C</t>
  </si>
  <si>
    <t>10/23/1996 4:24:07 PM</t>
  </si>
  <si>
    <t>1050</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</si>
  <si>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</si>
  <si>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</si>
  <si>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</si>
  <si>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</si>
  <si>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 xml:space="preserve"> 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</si>
  <si>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</si>
  <si>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</si>
  <si>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</si>
  <si>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CS30</t>
  </si>
  <si>
    <t>System Calculation (t/d)</t>
  </si>
  <si>
    <t>8/30/2001 2:50:05 PM</t>
  </si>
  <si>
    <t>6/3/1998 6:51:49 PM</t>
  </si>
  <si>
    <t>Residue: Fixed Non-filterable (TSS; Fixed) (mass flow)</t>
  </si>
  <si>
    <t>X079</t>
  </si>
  <si>
    <t>Gravimetric 20min</t>
  </si>
  <si>
    <t>8/25/1999 5:38:49 PM</t>
  </si>
  <si>
    <t>0010</t>
  </si>
  <si>
    <t>Residue: Volatile Non-filterable (TSS; Volatile)</t>
  </si>
  <si>
    <t>X036</t>
  </si>
  <si>
    <t>Cent;Glass Fiber Filt550</t>
  </si>
  <si>
    <t>10/23/1996 11:05:53 PM</t>
  </si>
  <si>
    <t>Residue: Volatile Non-filterable (TSS; Volatile) (fl. conc.)</t>
  </si>
  <si>
    <t>8/30/2001 2:50:03 PM</t>
  </si>
  <si>
    <t>Residue: Volatile Non-filterable (TSS; Volatile) (mass flow)</t>
  </si>
  <si>
    <t>X012</t>
  </si>
  <si>
    <t>Filter Paper;Dry 600C</t>
  </si>
  <si>
    <t>1/3/1997 8:00:00 AM</t>
  </si>
  <si>
    <t>7/27/2001 8:00:00 AM</t>
  </si>
  <si>
    <t>8/31/2001 10:38:00 AM</t>
  </si>
  <si>
    <t>4/4/2011 8:04:00 AM</t>
  </si>
  <si>
    <t>7/31/2024</t>
  </si>
  <si>
    <t>10/22/1996 11:31:03 PM</t>
  </si>
  <si>
    <t>4/8/2024</t>
  </si>
  <si>
    <t>6/17/2024 3:26:08 PM</t>
  </si>
  <si>
    <t>10/23/1996 12:03:15 AM</t>
  </si>
  <si>
    <t>4/14/1998 6:31:00 PM</t>
  </si>
  <si>
    <t>8/11/2014 12:01:00 PM</t>
  </si>
  <si>
    <t>6/22/2015 2:30:55 PM</t>
  </si>
  <si>
    <t>X175</t>
  </si>
  <si>
    <t>Code X175 covers a variety of gravimetric procedures.</t>
  </si>
  <si>
    <t>7/29/2024 10:49:10 AM</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</si>
  <si>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</si>
  <si>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</si>
  <si>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</si>
  <si>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</si>
  <si>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</si>
  <si>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</si>
  <si>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</si>
  <si>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</si>
  <si>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</si>
  <si>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</si>
  <si>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</si>
  <si>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</si>
  <si>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Specific Conductance (elec. cond.)</t>
  </si>
  <si>
    <t>9/12/1994</t>
  </si>
  <si>
    <t>XM01</t>
  </si>
  <si>
    <t>DO Meter</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</si>
  <si>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</si>
  <si>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3/26/1997 1:08:17 PM</t>
  </si>
  <si>
    <t>XM10</t>
  </si>
  <si>
    <t>Meter (April 9/97 - changed description from 'Flow Meter' to 'Meter'; this method code is associated with parameter 0011 - Specific Conductance therefore 'Meter' is more appropriate.  Note that X330 is also called 'Meter' and is the preferred method code.)</t>
  </si>
  <si>
    <t>5/7/1996 8:37:00 AM</t>
  </si>
  <si>
    <t>8/23/2024 5:01:31 PM</t>
  </si>
  <si>
    <t>EQ04</t>
  </si>
  <si>
    <t>EQUIS (uS/cm)</t>
  </si>
  <si>
    <t>10/17/2012 10:34:38 AM</t>
  </si>
  <si>
    <t>0013</t>
  </si>
  <si>
    <t>C</t>
  </si>
  <si>
    <t>Temperature</t>
  </si>
  <si>
    <t>1/2/1997 1:50:00 PM</t>
  </si>
  <si>
    <t>4/2/2008 11:50:00 AM</t>
  </si>
  <si>
    <t>5/31/2023 1:30:30 PM</t>
  </si>
  <si>
    <t>degC</t>
  </si>
  <si>
    <t>(temp.)</t>
  </si>
  <si>
    <t>Temperature (temp.)</t>
  </si>
  <si>
    <t>EQ32</t>
  </si>
  <si>
    <t>EQUIS (C)</t>
  </si>
  <si>
    <t>10/24/1996 3:16:40 PM</t>
  </si>
  <si>
    <t>1/7/1997 9:00:00 AM</t>
  </si>
  <si>
    <t>10/6/2015 9:48:00 AM</t>
  </si>
  <si>
    <t>7/25/2024 3:53:30 PM</t>
  </si>
  <si>
    <t>XM16</t>
  </si>
  <si>
    <t>Thermometer (Hg)</t>
  </si>
  <si>
    <t>1/2/1996 7:59:00 AM</t>
  </si>
  <si>
    <t>XM02</t>
  </si>
  <si>
    <t>Thermometer</t>
  </si>
  <si>
    <t>1/2/1997</t>
  </si>
  <si>
    <t>8/17/2024 4:09:00 PM</t>
  </si>
  <si>
    <t>8/25/2024 9:22:38 PM</t>
  </si>
  <si>
    <t>10/16/2012 4:12:54 PM</t>
  </si>
  <si>
    <t>5/23/2023 12:07:00 PM</t>
  </si>
  <si>
    <t>3/1/2000</t>
  </si>
  <si>
    <t>8/23/2024 8:10:35 AM</t>
  </si>
  <si>
    <t>EXOSO</t>
  </si>
  <si>
    <t>EXO Sonde YSI</t>
  </si>
  <si>
    <t>7/15/2024 3:01:47 PM</t>
  </si>
  <si>
    <t>XT01</t>
  </si>
  <si>
    <t>Thermister</t>
  </si>
  <si>
    <t>10/24/1996 2:53:41 PM</t>
  </si>
  <si>
    <t>0014</t>
  </si>
  <si>
    <t>Oxygen Dissolved</t>
  </si>
  <si>
    <t>9/1/1996</t>
  </si>
  <si>
    <t>8/20/2024 8:39:43 AM</t>
  </si>
  <si>
    <t>10/16/2012 4:12:27 PM</t>
  </si>
  <si>
    <t>Oxygen Dissolved (fl. conc.)</t>
  </si>
  <si>
    <t xml:space="preserve">Inorganics; </t>
  </si>
  <si>
    <t>Dissolved</t>
  </si>
  <si>
    <t>8/16/2011 9:00:00 AM</t>
  </si>
  <si>
    <t>11/7/2023 9:33:00 AM</t>
  </si>
  <si>
    <t>7/23/2024 2:26:52 PM</t>
  </si>
  <si>
    <t>%</t>
  </si>
  <si>
    <t>CAL3</t>
  </si>
  <si>
    <t>Calculation (%)</t>
  </si>
  <si>
    <t>1/29/2024 7:23:17 PM</t>
  </si>
  <si>
    <t>DimensionlessRatio</t>
  </si>
  <si>
    <t>(ratio)</t>
  </si>
  <si>
    <t>Oxygen Dissolved (ratio)</t>
  </si>
  <si>
    <t>11/21/2019 9:29:57 AM</t>
  </si>
  <si>
    <t>X047</t>
  </si>
  <si>
    <t>Winkler-Azide Mod.</t>
  </si>
  <si>
    <t>3/3/2000 12:25:19 PM</t>
  </si>
  <si>
    <t>EQ34</t>
  </si>
  <si>
    <t>EQUIS (%)</t>
  </si>
  <si>
    <t>10/22/1996 10:40:49 PM</t>
  </si>
  <si>
    <t>X002</t>
  </si>
  <si>
    <t>Hach</t>
  </si>
  <si>
    <t>3/21/2006</t>
  </si>
  <si>
    <t>3/29/2006 4:17:52 PM</t>
  </si>
  <si>
    <t>X001</t>
  </si>
  <si>
    <t>Winkler</t>
  </si>
  <si>
    <t>1/3/1997 11:11:33 AM</t>
  </si>
  <si>
    <t>0015</t>
  </si>
  <si>
    <t>NTU</t>
  </si>
  <si>
    <t>Turbidity</t>
  </si>
  <si>
    <t>1150</t>
  </si>
  <si>
    <t>Nephel.Double Beam</t>
  </si>
  <si>
    <t>(turb.)</t>
  </si>
  <si>
    <t>Turbidity (turb.)</t>
  </si>
  <si>
    <t>XM12</t>
  </si>
  <si>
    <t>Turbidity Meter</t>
  </si>
  <si>
    <t>4/24/1997</t>
  </si>
  <si>
    <t>8/17/2024 4:31:00 PM</t>
  </si>
  <si>
    <t>10/16/2012 4:12:39 PM</t>
  </si>
  <si>
    <t>EQ07</t>
  </si>
  <si>
    <t>EQUIS (NTU)</t>
  </si>
  <si>
    <t>10/24/1996 3:17:06 PM</t>
  </si>
  <si>
    <t>10/24/1996 1:52:20 PM</t>
  </si>
  <si>
    <t>Turbidity (fl. conc.)</t>
  </si>
  <si>
    <t>XM08</t>
  </si>
  <si>
    <t>Nephelometer</t>
  </si>
  <si>
    <t>1/24/2001</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</si>
  <si>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</si>
  <si>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</si>
  <si>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</si>
  <si>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</si>
  <si>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</si>
  <si>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X189</t>
  </si>
  <si>
    <t>Visual- Wedge</t>
  </si>
  <si>
    <t>4/25/2005 1:30:34 PM</t>
  </si>
  <si>
    <t>Turbidity (unitless)</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</si>
  <si>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</si>
  <si>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</si>
  <si>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</si>
  <si>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</si>
  <si>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</si>
  <si>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</si>
  <si>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</si>
  <si>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</si>
  <si>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Chlorine Res:Free (fl. conc.)</t>
  </si>
  <si>
    <t>7782-50-5</t>
  </si>
  <si>
    <t>X103</t>
  </si>
  <si>
    <t>DPD Colorimetric</t>
  </si>
  <si>
    <t>Liberated iodine reacts with DPD to produce a red solution which is measured spectrophotometrically at 515 nm.</t>
  </si>
  <si>
    <t>4/3/2007 4:10:00 PM</t>
  </si>
  <si>
    <t>2/22/2018</t>
  </si>
  <si>
    <t>3/1/2018 5:16:09 PM</t>
  </si>
  <si>
    <t>X006</t>
  </si>
  <si>
    <t>Amperometric</t>
  </si>
  <si>
    <t>10/24/1996 12:38:14 PM</t>
  </si>
  <si>
    <t>3/18/2003 9:38:19 AM</t>
  </si>
  <si>
    <t>10/22/1996 9:25:42 PM</t>
  </si>
  <si>
    <t>3/13/1997 4:17:31 PM</t>
  </si>
  <si>
    <t>FLD</t>
  </si>
  <si>
    <t>Field sampling</t>
  </si>
  <si>
    <t>Field sampling method</t>
  </si>
  <si>
    <t>10/28/2022</t>
  </si>
  <si>
    <t>2/22/2023</t>
  </si>
  <si>
    <t>2/22/2023 12:07:20 PM</t>
  </si>
  <si>
    <t>0017</t>
  </si>
  <si>
    <t>kPa</t>
  </si>
  <si>
    <t>Barometric Press.</t>
  </si>
  <si>
    <t>XM03</t>
  </si>
  <si>
    <t>Barometer</t>
  </si>
  <si>
    <t>9/30/1998 1:47:34 PM</t>
  </si>
  <si>
    <t>Pressure</t>
  </si>
  <si>
    <t>(pres.)</t>
  </si>
  <si>
    <t>Barometric Press. (pres.)</t>
  </si>
  <si>
    <t>EQ28</t>
  </si>
  <si>
    <t>EQUIS (kPa)</t>
  </si>
  <si>
    <t>10/22/1996 10:56:57 PM</t>
  </si>
  <si>
    <t>0018</t>
  </si>
  <si>
    <t>m3/d</t>
  </si>
  <si>
    <t>Flow (Avg)</t>
  </si>
  <si>
    <t>XM04</t>
  </si>
  <si>
    <t>Totalizer</t>
  </si>
  <si>
    <t>9/25/2022</t>
  </si>
  <si>
    <t>8/10/2024</t>
  </si>
  <si>
    <t>8/21/2024 11:21:28 AM</t>
  </si>
  <si>
    <t>Flow</t>
  </si>
  <si>
    <t>m³/d</t>
  </si>
  <si>
    <t>(flow)</t>
  </si>
  <si>
    <t>Flow (Avg) (flow)</t>
  </si>
  <si>
    <t xml:space="preserve">Physical Properties; </t>
  </si>
  <si>
    <t>XG01</t>
  </si>
  <si>
    <t>Parshall Flume</t>
  </si>
  <si>
    <t>4/1/1997 9:50:00 AM</t>
  </si>
  <si>
    <t>12/31/2016 7:15:00 AM</t>
  </si>
  <si>
    <t>7/3/2024 12:59:29 PM</t>
  </si>
  <si>
    <t>XM19</t>
  </si>
  <si>
    <t>Contin.-Electr.Sensors</t>
  </si>
  <si>
    <t>10/24/1996 2:37:36 PM</t>
  </si>
  <si>
    <t>7/31/2024 11:59:00 PM</t>
  </si>
  <si>
    <t>X462</t>
  </si>
  <si>
    <t>90th percentile</t>
  </si>
  <si>
    <t>1/31/1996 7:00:00 AM</t>
  </si>
  <si>
    <t>2/4/1999 7:00:00 AM</t>
  </si>
  <si>
    <t>7/16/2024 3:11:23 PM</t>
  </si>
  <si>
    <t>EQ35</t>
  </si>
  <si>
    <t>EQUIS (m3/d)</t>
  </si>
  <si>
    <t>10/24/1996 12:59:23 PM</t>
  </si>
  <si>
    <t>CAL4</t>
  </si>
  <si>
    <t>Calculation (m3/d)</t>
  </si>
  <si>
    <t>10/2/1996</t>
  </si>
  <si>
    <t>8/21/2024 11:42:56 AM</t>
  </si>
  <si>
    <t>12/30/2019</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</si>
  <si>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</si>
  <si>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</si>
  <si>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</si>
  <si>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</si>
  <si>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</si>
  <si>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</si>
  <si>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</si>
  <si>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</si>
  <si>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</si>
  <si>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</si>
  <si>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</si>
  <si>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</si>
  <si>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</si>
  <si>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</si>
  <si>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0019</t>
  </si>
  <si>
    <t>m</t>
  </si>
  <si>
    <t>Extinction Depth</t>
  </si>
  <si>
    <t>XG04</t>
  </si>
  <si>
    <t>Secchi Disc + Box</t>
  </si>
  <si>
    <t>8/19/1998</t>
  </si>
  <si>
    <t>9/6/2017</t>
  </si>
  <si>
    <t>12/9/2020 1:28:02 PM</t>
  </si>
  <si>
    <t>Length</t>
  </si>
  <si>
    <t>(len.)</t>
  </si>
  <si>
    <t>Extinction Depth (len.)</t>
  </si>
  <si>
    <t xml:space="preserve">Field; </t>
  </si>
  <si>
    <t>Physical</t>
  </si>
  <si>
    <t>FIELD_RESULT</t>
  </si>
  <si>
    <t>XG03</t>
  </si>
  <si>
    <t>Secchi Disc</t>
  </si>
  <si>
    <t>4/9/2002 9:00:00 AM</t>
  </si>
  <si>
    <t>5/24/2022 10:40:00 AM</t>
  </si>
  <si>
    <t>7/25/2024 2:56:05 PM</t>
  </si>
  <si>
    <t>XM17</t>
  </si>
  <si>
    <t>Absorbometer</t>
  </si>
  <si>
    <t>5/11/2015</t>
  </si>
  <si>
    <t>5/15/2015 4:30:08 PM</t>
  </si>
  <si>
    <t>2/16/2016 3:00:00 PM</t>
  </si>
  <si>
    <t>8/21/2024</t>
  </si>
  <si>
    <t>8/26/2024 1:03:06 PM</t>
  </si>
  <si>
    <t>12/20/2019 10:20:07 AM</t>
  </si>
  <si>
    <t>EQ24</t>
  </si>
  <si>
    <t>EQUIS (m)</t>
  </si>
  <si>
    <t>10/23/1996 12:04:03 AM</t>
  </si>
  <si>
    <t>0020</t>
  </si>
  <si>
    <t>Temperature (Air)</t>
  </si>
  <si>
    <t>12/22/2015 1:10:00 PM</t>
  </si>
  <si>
    <t>9/11/2019 8:47:50 AM</t>
  </si>
  <si>
    <t>Temperature (Air) (temp.)</t>
  </si>
  <si>
    <t>6/12/1998 9:57:04 AM</t>
  </si>
  <si>
    <t>10/22/1996 11:22:46 PM</t>
  </si>
  <si>
    <t>12/5/2019 10:01:15 AM</t>
  </si>
  <si>
    <t>1/8/1999 3:44:22 PM</t>
  </si>
  <si>
    <t>0021</t>
  </si>
  <si>
    <t>Water Level</t>
  </si>
  <si>
    <t>10/23/1996 12:06:54 AM</t>
  </si>
  <si>
    <t>Water Level (len.)</t>
  </si>
  <si>
    <t>XM18</t>
  </si>
  <si>
    <t>Wetted Tape</t>
  </si>
  <si>
    <t>9/18/1996</t>
  </si>
  <si>
    <t>6/25/2024 10:40:00 AM</t>
  </si>
  <si>
    <t>8/13/2024 12:09:44 PM</t>
  </si>
  <si>
    <t>XG05</t>
  </si>
  <si>
    <t>Staff Gauge</t>
  </si>
  <si>
    <t>1/31/2001</t>
  </si>
  <si>
    <t>12/1/2018</t>
  </si>
  <si>
    <t>1/28/2022 1:14:28 PM</t>
  </si>
  <si>
    <t>0022</t>
  </si>
  <si>
    <t>Groundwater Elevation- height of groundwater</t>
  </si>
  <si>
    <t>1/21/1991 9:05:00 AM</t>
  </si>
  <si>
    <t>4/11/2024</t>
  </si>
  <si>
    <t>4/26/2024 2:32:40 PM</t>
  </si>
  <si>
    <t>Groundwater Elevation- height of groundwater (len.)</t>
  </si>
  <si>
    <t>0023</t>
  </si>
  <si>
    <t>ml/L</t>
  </si>
  <si>
    <t>Settleable Solids</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</si>
  <si>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</si>
  <si>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</si>
  <si>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</si>
  <si>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</si>
  <si>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</si>
  <si>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</si>
  <si>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</si>
  <si>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</si>
  <si>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</si>
  <si>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Settleable Solids (vol./vol.)</t>
  </si>
  <si>
    <t>F036</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</si>
  <si>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</si>
  <si>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</si>
  <si>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Settleable Solids (fl. conc.)</t>
  </si>
  <si>
    <t>EQ10</t>
  </si>
  <si>
    <t>EQUIS (mL/L)</t>
  </si>
  <si>
    <t>10/22/1996 10:04:46 PM</t>
  </si>
  <si>
    <t>0024</t>
  </si>
  <si>
    <t>TAC</t>
  </si>
  <si>
    <t>Color TAC</t>
  </si>
  <si>
    <t>EQ08</t>
  </si>
  <si>
    <t>EQUIS (TAC)</t>
  </si>
  <si>
    <t>10/24/1996 3:15:30 PM</t>
  </si>
  <si>
    <t>Color TAC (app.)</t>
  </si>
  <si>
    <t>9/24/1996 2:05:00 PM</t>
  </si>
  <si>
    <t>3/22/2001 1:36:00 PM</t>
  </si>
  <si>
    <t>11/1/2002 4:49:42 AM</t>
  </si>
  <si>
    <t>0025</t>
  </si>
  <si>
    <t>%(W/W)</t>
  </si>
  <si>
    <t>Moisture</t>
  </si>
  <si>
    <t>X233</t>
  </si>
  <si>
    <t>The sample is homogenized, and moisture is removed by heating at 105 C, and the residue is determined gravimetrically.  (Oven drying at 103 - 105 C is taken as equivalent.)</t>
  </si>
  <si>
    <t>10/1/1996 11:15:00 AM</t>
  </si>
  <si>
    <t>3/15/2024</t>
  </si>
  <si>
    <t>3/26/2024 8:53:57 AM</t>
  </si>
  <si>
    <t xml:space="preserve"> (wet)</t>
  </si>
  <si>
    <t>Moisture (wet) (ratio)</t>
  </si>
  <si>
    <t>9/6/1996 4:43:00 PM</t>
  </si>
  <si>
    <t>6/17/2024</t>
  </si>
  <si>
    <t>6/18/2024 11:02:03 PM</t>
  </si>
  <si>
    <t>Moisture (ratio)</t>
  </si>
  <si>
    <t>10/22/1996 10:33:47 PM</t>
  </si>
  <si>
    <t>Moisture (pres.)</t>
  </si>
  <si>
    <t>10/23/1996 12:08:25 AM</t>
  </si>
  <si>
    <t>F054</t>
  </si>
  <si>
    <t>Dry @ 60 C in drying Oven; Homogenization after drying</t>
  </si>
  <si>
    <t>2/4/2000 9:38:00 AM</t>
  </si>
  <si>
    <t>1/2/2002 12:22:00 PM</t>
  </si>
  <si>
    <t>9/10/2002 10:16:48 AM</t>
  </si>
  <si>
    <t>0770</t>
  </si>
  <si>
    <t>Hom.:Grav.Freeze Dry</t>
  </si>
  <si>
    <t>Sample moisture is determined by weighing samples before and after freeze-drying.</t>
  </si>
  <si>
    <t>3/27/1998 2:06:00 PM</t>
  </si>
  <si>
    <t>2/1/2002 2:31:00 PM</t>
  </si>
  <si>
    <t>6/23/2003 1:15:26 PM</t>
  </si>
  <si>
    <t>MICM</t>
  </si>
  <si>
    <t>Microdigestion of tissues: Homog; dry &lt;60C; gravimetric</t>
  </si>
  <si>
    <t>2/13/2019</t>
  </si>
  <si>
    <t>10/2/2023</t>
  </si>
  <si>
    <t>11/28/2023 2:21:32 PM</t>
  </si>
  <si>
    <t>RPWILLIA</t>
  </si>
  <si>
    <t>0026</t>
  </si>
  <si>
    <t>L</t>
  </si>
  <si>
    <t>Vol. of groundwater removed from well prior to sample coll.</t>
  </si>
  <si>
    <t>XM20</t>
  </si>
  <si>
    <t>Extrapolation from pumping rate and pumping duration.</t>
  </si>
  <si>
    <t>4/15/2005 10:00:00 AM</t>
  </si>
  <si>
    <t>Volume</t>
  </si>
  <si>
    <t>(vol.)</t>
  </si>
  <si>
    <t>Vol. of groundwater removed from well prior to sample coll. (vol.)</t>
  </si>
  <si>
    <t>0027</t>
  </si>
  <si>
    <t>m3/s W</t>
  </si>
  <si>
    <t>Rate of groundwater extraction during purging of the well.</t>
  </si>
  <si>
    <t>XM21</t>
  </si>
  <si>
    <t>Timed filling of measured bucket.</t>
  </si>
  <si>
    <t>m³/s</t>
  </si>
  <si>
    <t>Rate of groundwater extraction during purging of the well. (flow)</t>
  </si>
  <si>
    <t>0028</t>
  </si>
  <si>
    <t>Total Solids</t>
  </si>
  <si>
    <t>4/9/1999 8:00:00 AM</t>
  </si>
  <si>
    <t>8/7/2024</t>
  </si>
  <si>
    <t>8/21/2024 11:21:21 AM</t>
  </si>
  <si>
    <t>Total Solids (fl. conc.)</t>
  </si>
  <si>
    <t>GRAV</t>
  </si>
  <si>
    <t>Gravimetric - Percent</t>
  </si>
  <si>
    <t>This method is a catch-all for gravimetric procedures with units in percent.</t>
  </si>
  <si>
    <t>3/5/2010 9:05:00 AM</t>
  </si>
  <si>
    <t>4/20/2010 9:27:33 AM</t>
  </si>
  <si>
    <t>Total Solids (wet)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</si>
  <si>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</si>
  <si>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</si>
  <si>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</si>
  <si>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</si>
  <si>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</si>
  <si>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Total Solids (ratio)</t>
  </si>
  <si>
    <t>0029</t>
  </si>
  <si>
    <t>Floatable Solids</t>
  </si>
  <si>
    <t>10/22/1996 3:24:09 PM</t>
  </si>
  <si>
    <t>Floatable Solids (fl. conc.)</t>
  </si>
  <si>
    <t>0032</t>
  </si>
  <si>
    <t>Residue: Tot.Volatile (Total Solids; Volatile)</t>
  </si>
  <si>
    <t>10/23/1996 12:08:28 AM</t>
  </si>
  <si>
    <t>Residue: Tot.Volatile (Total Solids; Volatile) (ratio)</t>
  </si>
  <si>
    <t>1/29/2024 9:21:02 PM</t>
  </si>
  <si>
    <t>0750</t>
  </si>
  <si>
    <t>D/G:/Grav. 550C</t>
  </si>
  <si>
    <t>Residue: Tot.Volatile (Total Solids; Volatile) (wet) (ratio)</t>
  </si>
  <si>
    <t>5/15/1997 10:13:08 AM</t>
  </si>
  <si>
    <t>3/14/1997 6:31:00 PM</t>
  </si>
  <si>
    <t>1/30/2002 7:14:00 AM</t>
  </si>
  <si>
    <t>5/28/2003 2:34:17 PM</t>
  </si>
  <si>
    <t>Residue: Tot.Volatile (Total Solids; Volatile) (mass conc.)</t>
  </si>
  <si>
    <t>5/2/2022</t>
  </si>
  <si>
    <t>6/13/2024</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</si>
  <si>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</si>
  <si>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</si>
  <si>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</si>
  <si>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11/6/1997 6:31:00 PM</t>
  </si>
  <si>
    <t>2/4/2010 12:15:00 PM</t>
  </si>
  <si>
    <t>3/29/2010 2:25:26 PM</t>
  </si>
  <si>
    <t>Residue: Tot.Volatile (Total Solids; Volatile) (fl. conc.)</t>
  </si>
  <si>
    <t>9/12/1996 1:05:00 PM</t>
  </si>
  <si>
    <t>9/22/2004 8:50:00 AM</t>
  </si>
  <si>
    <t>2/24/2012 11:58:35 AM</t>
  </si>
  <si>
    <t>10/15/1997 1:04:43 PM</t>
  </si>
  <si>
    <t>0033</t>
  </si>
  <si>
    <t>Part. Size 16 Mesh</t>
  </si>
  <si>
    <t>0660</t>
  </si>
  <si>
    <t>16 Mesh: 1.19 mm (dry)</t>
  </si>
  <si>
    <t>2/19/1997 12:37:00 PM</t>
  </si>
  <si>
    <t>2/19/1997 3:40:00 PM</t>
  </si>
  <si>
    <t>2/24/1997 7:16:40 PM</t>
  </si>
  <si>
    <t>Part. Size 16 Mesh (wet) (ratio)</t>
  </si>
  <si>
    <t>0661</t>
  </si>
  <si>
    <t>16 Mesh: 1.19 mm (wet)</t>
  </si>
  <si>
    <t>10/24/1996 7:19:03 AM</t>
  </si>
  <si>
    <t>10/22/1996 10:25:21 PM</t>
  </si>
  <si>
    <t>Part. Size 16 Mesh (ratio)</t>
  </si>
  <si>
    <t>0039</t>
  </si>
  <si>
    <t>mV</t>
  </si>
  <si>
    <t>Oxid. Red. Potential</t>
  </si>
  <si>
    <t>XH01</t>
  </si>
  <si>
    <t>Hydrolab Ag/AgCl</t>
  </si>
  <si>
    <t>4/30/2010 9:22:00 AM</t>
  </si>
  <si>
    <t>12/7/2011</t>
  </si>
  <si>
    <t>3/22/2019 9:52:29 AM</t>
  </si>
  <si>
    <t>ElectricPotential</t>
  </si>
  <si>
    <t>(elec. pot.)</t>
  </si>
  <si>
    <t>Oxid. Red. Potential (elec. pot.)</t>
  </si>
  <si>
    <t>EQ33</t>
  </si>
  <si>
    <t>EQUIS (mV)</t>
  </si>
  <si>
    <t>10/22/1996 11:28:37 PM</t>
  </si>
  <si>
    <t>CSFT</t>
  </si>
  <si>
    <t>Client Supplied Field Test Result</t>
  </si>
  <si>
    <t>Client Supplied Field Test Result - Generic</t>
  </si>
  <si>
    <t>8/4/2015</t>
  </si>
  <si>
    <t>7/8/2019</t>
  </si>
  <si>
    <t>7/30/2024 9:20:20 AM</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</si>
  <si>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</si>
  <si>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</si>
  <si>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</si>
  <si>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</si>
  <si>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8/16/2024</t>
  </si>
  <si>
    <t>8/20/2024 5:53:04 PM</t>
  </si>
  <si>
    <t>003A</t>
  </si>
  <si>
    <t>Part. Size 30 Mesh</t>
  </si>
  <si>
    <t>0662</t>
  </si>
  <si>
    <t>30 Mesh: 0.59 mm (wet)</t>
  </si>
  <si>
    <t>Part. Size 30 Mesh (wet) (ratio)</t>
  </si>
  <si>
    <t>Part. Size 30 Mesh (ratio)</t>
  </si>
  <si>
    <t>0670</t>
  </si>
  <si>
    <t>30 Mesh: 0.59 mm (dry)</t>
  </si>
  <si>
    <t>7/6/2004 9:45:00 AM</t>
  </si>
  <si>
    <t>8/12/2004 1:08:24 AM</t>
  </si>
  <si>
    <t>003B</t>
  </si>
  <si>
    <t>Part. Size 50 Mesh</t>
  </si>
  <si>
    <t>Part. Size 50 Mesh (ratio)</t>
  </si>
  <si>
    <t>0680</t>
  </si>
  <si>
    <t>50 Mesh: 0.297 mm (dry)</t>
  </si>
  <si>
    <t>8/12/2004 1:08:25 AM</t>
  </si>
  <si>
    <t>Part. Size 50 Mesh (wet) (ratio)</t>
  </si>
  <si>
    <t>0663</t>
  </si>
  <si>
    <t>50 Mesh: 0.297 mm (wet)</t>
  </si>
  <si>
    <t>10/24/1996 9:35:47 AM</t>
  </si>
  <si>
    <t>X224</t>
  </si>
  <si>
    <t>50 Mesh: &lt;0.3 mm (dry)</t>
  </si>
  <si>
    <t>10/24/1996 10:24:19 AM</t>
  </si>
  <si>
    <t>003C</t>
  </si>
  <si>
    <t>Part. Size 100 Mesh</t>
  </si>
  <si>
    <t>0690</t>
  </si>
  <si>
    <t>100 Mesh: 0.149 mm (dry)</t>
  </si>
  <si>
    <t>2/19/1997 12:38:00 PM</t>
  </si>
  <si>
    <t>Part. Size 100 Mesh (wet) (ratio)</t>
  </si>
  <si>
    <t>Part. Size 100 Mesh (ratio)</t>
  </si>
  <si>
    <t>0664</t>
  </si>
  <si>
    <t>100 Mesh: 0.149 mm (wet)</t>
  </si>
  <si>
    <t>003D</t>
  </si>
  <si>
    <t>Part. Size 140 Mesh</t>
  </si>
  <si>
    <t>0665</t>
  </si>
  <si>
    <t>140 Mesh: 0.105 mm (wet)</t>
  </si>
  <si>
    <t>Part. Size 140 Mesh (wet) (ratio)</t>
  </si>
  <si>
    <t>0700</t>
  </si>
  <si>
    <t>140 Mesh: 0.105 mm (dry)</t>
  </si>
  <si>
    <t>2/24/1997 7:16:41 PM</t>
  </si>
  <si>
    <t>Part. Size 140 Mesh (ratio)</t>
  </si>
  <si>
    <t>003E</t>
  </si>
  <si>
    <t>Part. Size 200 Mesh</t>
  </si>
  <si>
    <t>0666</t>
  </si>
  <si>
    <t>200 Mesh: 0.074 mm (wet)</t>
  </si>
  <si>
    <t>Part. Size 200 Mesh (wet) (ratio)</t>
  </si>
  <si>
    <t>Part. Size 200 Mesh (ratio)</t>
  </si>
  <si>
    <t>0710</t>
  </si>
  <si>
    <t>200 Mesh: 0.074 mm (dry)</t>
  </si>
  <si>
    <t>4/3/2002 9:40:00 AM</t>
  </si>
  <si>
    <t>2/26/2004 1:05:25 AM</t>
  </si>
  <si>
    <t>003F</t>
  </si>
  <si>
    <t>Part. Size 270 Mesh</t>
  </si>
  <si>
    <t>0720</t>
  </si>
  <si>
    <t>270 Mesh: 0.053 mm (dry)</t>
  </si>
  <si>
    <t>6/3/1998 6:51:33 PM</t>
  </si>
  <si>
    <t>Part. Size 270 Mesh (wet) (ratio)</t>
  </si>
  <si>
    <t>0667</t>
  </si>
  <si>
    <t>270 Mesh: 0.053 mm (wet)</t>
  </si>
  <si>
    <t>Part. Size 270 Mesh (ratio)</t>
  </si>
  <si>
    <t>003G</t>
  </si>
  <si>
    <t>Part. Size 400 Mesh</t>
  </si>
  <si>
    <t>Part. Size 400 Mesh (ratio)</t>
  </si>
  <si>
    <t>0730</t>
  </si>
  <si>
    <t>400 Mesh: 0.037 mm (dry)</t>
  </si>
  <si>
    <t>Part. Size 400 Mesh (wet) (ratio)</t>
  </si>
  <si>
    <t>0668</t>
  </si>
  <si>
    <t>400 Mesh: 0.037 mm (wet)</t>
  </si>
  <si>
    <t>003H</t>
  </si>
  <si>
    <t>Part. Size &gt;400 Mesh</t>
  </si>
  <si>
    <t>0740</t>
  </si>
  <si>
    <t>Pan: &lt;0.037 mm (dry)</t>
  </si>
  <si>
    <t>Part. Size &gt;400 Mesh (wet) (ratio)</t>
  </si>
  <si>
    <t>Part. Size &gt;400 Mesh (ratio)</t>
  </si>
  <si>
    <t>0669</t>
  </si>
  <si>
    <t>Pan: &lt;0.037 mm (wet)</t>
  </si>
  <si>
    <t>10/24/1996 7:19:04 AM</t>
  </si>
  <si>
    <t>003K</t>
  </si>
  <si>
    <t>Part. Size 10 Mesh</t>
  </si>
  <si>
    <t>X278</t>
  </si>
  <si>
    <t>10 Mesh: &gt; 2 mm (dry)</t>
  </si>
  <si>
    <t>5/27/2002 3:30:00 PM</t>
  </si>
  <si>
    <t>Part. Size 10 Mesh (wet) (ratio)</t>
  </si>
  <si>
    <t>003L</t>
  </si>
  <si>
    <t>Part. Size 230 Mesh</t>
  </si>
  <si>
    <t>X279</t>
  </si>
  <si>
    <t>230 Mesh:2mm-.063mm(wet)</t>
  </si>
  <si>
    <t>10/27/1998 1:12:00 PM</t>
  </si>
  <si>
    <t>11/15/2001 8:02:00 AM</t>
  </si>
  <si>
    <t>11/26/2002 11:02:00 AM</t>
  </si>
  <si>
    <t>Part. Size 230 Mesh (wet) (ratio)</t>
  </si>
  <si>
    <t>X280</t>
  </si>
  <si>
    <t>230 Mesh:2mm-.063mm(dry)</t>
  </si>
  <si>
    <t>10/24/1996 2:25:26 PM</t>
  </si>
  <si>
    <t>003M</t>
  </si>
  <si>
    <t>Part. Size 4000 Mesh</t>
  </si>
  <si>
    <t>X282</t>
  </si>
  <si>
    <t>4000 Mesh:.063mm-4um(dry</t>
  </si>
  <si>
    <t>Part. Size 4000 Mesh (wet) (ratio)</t>
  </si>
  <si>
    <t>003N</t>
  </si>
  <si>
    <t>Part. Size&gt;4000 Mesh</t>
  </si>
  <si>
    <t>X284</t>
  </si>
  <si>
    <t>&gt;4000 Mesh: &lt; 4 um (dry)</t>
  </si>
  <si>
    <t>Part. Size&gt;4000 Mesh (wet) (ratio)</t>
  </si>
  <si>
    <t>0041</t>
  </si>
  <si>
    <t>m/s</t>
  </si>
  <si>
    <t>Water Velocity</t>
  </si>
  <si>
    <t>XM13</t>
  </si>
  <si>
    <t>Velocity Meter</t>
  </si>
  <si>
    <t>7/17/2015 11:47:21 AM</t>
  </si>
  <si>
    <t>LinearVelocity</t>
  </si>
  <si>
    <t>(vel.)</t>
  </si>
  <si>
    <t>Water Velocity (vel.)</t>
  </si>
  <si>
    <t>EQ31</t>
  </si>
  <si>
    <t>EQUIS (m/s)</t>
  </si>
  <si>
    <t>10/22/1996 7:31:35 PM</t>
  </si>
  <si>
    <t>XM06</t>
  </si>
  <si>
    <t>Clock Estimation</t>
  </si>
  <si>
    <t>10/24/1996 11:36:04 AM</t>
  </si>
  <si>
    <t>0042</t>
  </si>
  <si>
    <t>Oxid. Red. Potential- Field</t>
  </si>
  <si>
    <t>3/20/2018</t>
  </si>
  <si>
    <t>8/26/2024 4:51:04 PM</t>
  </si>
  <si>
    <t>12/20/2019 10:20:58 AM</t>
  </si>
  <si>
    <t>Oxid. Red. Potential- Field (elec. pot.)</t>
  </si>
  <si>
    <t>9/10/2018 10:36:00 AM</t>
  </si>
  <si>
    <t>5/15/2024 3:35:00 PM</t>
  </si>
  <si>
    <t>7/10/2019 4:05:50 PM</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</si>
  <si>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</si>
  <si>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</si>
  <si>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</si>
  <si>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</si>
  <si>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</si>
  <si>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</si>
  <si>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</si>
  <si>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Alkalinity; Phenolphthalein (as CaCO3) (fl. conc.)</t>
  </si>
  <si>
    <t xml:space="preserve">Major Ions; </t>
  </si>
  <si>
    <t>1200</t>
  </si>
  <si>
    <t>Manual Potentiometric Titration</t>
  </si>
  <si>
    <t>Manual Potentiometric Titration with standard solution to specified pH.  The sample must not be filtered, diluted, concentrated, or altered in any way.</t>
  </si>
  <si>
    <t>9/29/2000</t>
  </si>
  <si>
    <t>10/5/2010 10:15:37 AM</t>
  </si>
  <si>
    <t>2/13/1998 12:54:09 AM</t>
  </si>
  <si>
    <t>2/21/2003</t>
  </si>
  <si>
    <t>1/12/2015</t>
  </si>
  <si>
    <t>0102</t>
  </si>
  <si>
    <t>Alkalinity Total 4.5 (as CaCO3)</t>
  </si>
  <si>
    <t>X045</t>
  </si>
  <si>
    <t>Methyl Orange Titr'n</t>
  </si>
  <si>
    <t>1/21/2011</t>
  </si>
  <si>
    <t>9/5/2017</t>
  </si>
  <si>
    <t>12/8/2023 4:30:26 PM</t>
  </si>
  <si>
    <t>Alkalinity Total 4.5 (as CaCO3) (fl. conc.)</t>
  </si>
  <si>
    <t>8/1/2000</t>
  </si>
  <si>
    <t>10/11/2012 10:04:00 AM</t>
  </si>
  <si>
    <t>X181</t>
  </si>
  <si>
    <t>Manual Titr'n;St. Acid</t>
  </si>
  <si>
    <t>1/9/2007 3:18:00 PM</t>
  </si>
  <si>
    <t>4/3/2013 5:52:00 PM</t>
  </si>
  <si>
    <t>7/9/2015</t>
  </si>
  <si>
    <t>8/28/2020 12:46:44 PM</t>
  </si>
  <si>
    <t>2/28/2005</t>
  </si>
  <si>
    <t>2/2/2015</t>
  </si>
  <si>
    <t>2/9/2015 9:32:54 AM</t>
  </si>
  <si>
    <t>10/24/1996 3:16:55 PM</t>
  </si>
  <si>
    <t>0103</t>
  </si>
  <si>
    <t>Carbon Total Organic</t>
  </si>
  <si>
    <t>EQ02</t>
  </si>
  <si>
    <t>EQUIS (ug/g)</t>
  </si>
  <si>
    <t>10/22/1996 11:18:42 PM</t>
  </si>
  <si>
    <t>Carbon Total Organic (mass conc.)</t>
  </si>
  <si>
    <t xml:space="preserve">Carbon; </t>
  </si>
  <si>
    <t>Carbon Total Organic (fl. conc.)</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</si>
  <si>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</si>
  <si>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</si>
  <si>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</si>
  <si>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1/9/2002</t>
  </si>
  <si>
    <t>6/26/2024 1:13:00 AM</t>
  </si>
  <si>
    <t>7/2/2024 4:37:03 PM</t>
  </si>
  <si>
    <t>TOCC</t>
  </si>
  <si>
    <t>TOC Calculated</t>
  </si>
  <si>
    <t>Total Organic Carbon (TOC) is calculated by the difference between total carbon (TC) and total inorganic carbon. (TIC).</t>
  </si>
  <si>
    <t>7/25/2016</t>
  </si>
  <si>
    <t>2/21/2024</t>
  </si>
  <si>
    <t>2/26/2024 6:09:04 PM</t>
  </si>
  <si>
    <t>JKROGH</t>
  </si>
  <si>
    <t>Carbon Total Organic (ratio)</t>
  </si>
  <si>
    <t>X067</t>
  </si>
  <si>
    <t>TOC Analyzer</t>
  </si>
  <si>
    <t>Organic carbon is converted to carbon dioxide (CO2) by catalytic combustion or wet chemistry oxidation.  The CO2 is then measured by infrared detector.</t>
  </si>
  <si>
    <t>IR17</t>
  </si>
  <si>
    <t>ALS Minerals C-IR17</t>
  </si>
  <si>
    <t xml:space="preserve">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
</t>
  </si>
  <si>
    <t>VELC</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</si>
  <si>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</si>
  <si>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</si>
  <si>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</si>
  <si>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</si>
  <si>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</si>
  <si>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</si>
  <si>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</si>
  <si>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CAL2</t>
  </si>
  <si>
    <t>Calculation (ug/g)</t>
  </si>
  <si>
    <t>10/1/1996 11:13:00 AM</t>
  </si>
  <si>
    <t>7/5/2001 7:30:00 AM</t>
  </si>
  <si>
    <t>8/21/2002 2:11:01 PM</t>
  </si>
  <si>
    <t>X231</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</si>
  <si>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</si>
  <si>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</si>
  <si>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</si>
  <si>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</si>
  <si>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</si>
  <si>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</si>
  <si>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</si>
  <si>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</si>
  <si>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</si>
  <si>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</si>
  <si>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</si>
  <si>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</si>
  <si>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</si>
  <si>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</si>
  <si>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</si>
  <si>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7/31/1996 12:51:00 PM</t>
  </si>
  <si>
    <t>8/21/2007 1:54:00 PM</t>
  </si>
  <si>
    <t>12/19/2022 12:39:07 PM</t>
  </si>
  <si>
    <t>0940</t>
  </si>
  <si>
    <t>Vap.bypass/FID Dohrmann</t>
  </si>
  <si>
    <t>10/24/1996 2:06:03 PM</t>
  </si>
  <si>
    <t>0104</t>
  </si>
  <si>
    <t>Chloride Total</t>
  </si>
  <si>
    <t>X044</t>
  </si>
  <si>
    <t>Ion Chromatography</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</si>
  <si>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</si>
  <si>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</si>
  <si>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Chloride Total (fl. conc.)</t>
  </si>
  <si>
    <t>16887-00-6</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</si>
  <si>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</si>
  <si>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</si>
  <si>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</si>
  <si>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</si>
  <si>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</si>
  <si>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</si>
  <si>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</si>
  <si>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</si>
  <si>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</si>
  <si>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</si>
  <si>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</si>
  <si>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0105</t>
  </si>
  <si>
    <t>Cyanide S.A.D.</t>
  </si>
  <si>
    <t>10/22/1996 5:37:18 PM</t>
  </si>
  <si>
    <t>Cyanide S.A.D. (mass conc.)</t>
  </si>
  <si>
    <t>57-12-5</t>
  </si>
  <si>
    <t>0520</t>
  </si>
  <si>
    <t>H2SO4 Dig:Pyr-Pyr Vi</t>
  </si>
  <si>
    <t>10/23/1996 11:21:46 PM</t>
  </si>
  <si>
    <t>Cyanide S.A.D. (fl. conc.)</t>
  </si>
  <si>
    <t>5/26/2003 2:05:58 PM</t>
  </si>
  <si>
    <t>X122</t>
  </si>
  <si>
    <t>NaOH;Pyr-Barb;Col'metric</t>
  </si>
  <si>
    <t>7/27/2005 7:11:00 AM</t>
  </si>
  <si>
    <t>6/13/2016 4:43:00 PM</t>
  </si>
  <si>
    <t>12/15/2017 5:01:15 PM</t>
  </si>
  <si>
    <t>0510</t>
  </si>
  <si>
    <t>HCl-NH2OH Dig:Isonic/Bar</t>
  </si>
  <si>
    <t>5/19/2015 3:10:36 PM</t>
  </si>
  <si>
    <t>X086</t>
  </si>
  <si>
    <t>NaOH;Bis-Pyr;Col'metric</t>
  </si>
  <si>
    <t>10/24/1996 9:13:46 AM</t>
  </si>
  <si>
    <t>X092</t>
  </si>
  <si>
    <t>NaOH;Pyr-Pyr;Col'metric</t>
  </si>
  <si>
    <t>4/16/2001</t>
  </si>
  <si>
    <t>7/27/2001 11:21:20 AM</t>
  </si>
  <si>
    <t>X066</t>
  </si>
  <si>
    <t>CN Selective Electrode</t>
  </si>
  <si>
    <t>6/22/2024 2:18:00 PM</t>
  </si>
  <si>
    <t>6/28/2024 5:01:19 PM</t>
  </si>
  <si>
    <t>F004</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</si>
  <si>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</si>
  <si>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</si>
  <si>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</si>
  <si>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</si>
  <si>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</si>
  <si>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</si>
  <si>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</si>
  <si>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</si>
  <si>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</si>
  <si>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</si>
  <si>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</si>
  <si>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</si>
  <si>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</si>
  <si>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</si>
  <si>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</si>
  <si>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</si>
  <si>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</si>
  <si>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</si>
  <si>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</si>
  <si>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</si>
  <si>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</si>
  <si>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</si>
  <si>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</si>
  <si>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</si>
  <si>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</si>
  <si>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ug/g wet</t>
  </si>
  <si>
    <t>FS14</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</si>
  <si>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</si>
  <si>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</si>
  <si>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</si>
  <si>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</si>
  <si>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µg/g</t>
  </si>
  <si>
    <t>Cyanide S.A.D. (wet) (mass conc.)</t>
  </si>
  <si>
    <t>0106</t>
  </si>
  <si>
    <t>Fluoride Total</t>
  </si>
  <si>
    <t>Fluoride Total (fl. conc.)</t>
  </si>
  <si>
    <t>16984-48-8</t>
  </si>
  <si>
    <t>10/22/1996 10:25:20 PM</t>
  </si>
  <si>
    <t>Fluoride Total (mass conc.)</t>
  </si>
  <si>
    <t>0640</t>
  </si>
  <si>
    <t>Na2CO3/K2CO3 Fus. SIE SP</t>
  </si>
  <si>
    <t>10/23/1996 4:55:40 PM</t>
  </si>
  <si>
    <t>X188</t>
  </si>
  <si>
    <t>Impinger;Sel Ion Elect</t>
  </si>
  <si>
    <t>7/3/2024 12:59:26 PM</t>
  </si>
  <si>
    <t>Fluoride Total (air conc.)</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</si>
  <si>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</si>
  <si>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</si>
  <si>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</si>
  <si>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2/3/2021 5:13:00 PM</t>
  </si>
  <si>
    <t>2/10/2021 4:41:01 PM</t>
  </si>
  <si>
    <t>1120</t>
  </si>
  <si>
    <t>Manual S I E</t>
  </si>
  <si>
    <t>10/22/1997 11:51:12 AM</t>
  </si>
  <si>
    <t>4/10/1996 6:56:00 AM</t>
  </si>
  <si>
    <t>8/17/2024 3:01:00 PM</t>
  </si>
  <si>
    <t>X110</t>
  </si>
  <si>
    <t>SPADNS</t>
  </si>
  <si>
    <t>1/15/2007 3:15:00 PM</t>
  </si>
  <si>
    <t>4/11/2007 4:21:18 PM</t>
  </si>
  <si>
    <t>0107</t>
  </si>
  <si>
    <t>Hardness Total (Total)</t>
  </si>
  <si>
    <t>MCAL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</si>
  <si>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</si>
  <si>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Hardness Total (Total) (fl. conc.)</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</si>
  <si>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</si>
  <si>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</si>
  <si>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</si>
  <si>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</si>
  <si>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</si>
  <si>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</si>
  <si>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CS44</t>
  </si>
  <si>
    <t>System Calculation (ug/g wet) Unit Code 44</t>
  </si>
  <si>
    <t>11/28/2023 2:21:33 PM</t>
  </si>
  <si>
    <t>Hardness Total (Total) (wet) (mass conc.)</t>
  </si>
  <si>
    <t>CCAL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</si>
  <si>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</si>
  <si>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</si>
  <si>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CS34</t>
  </si>
  <si>
    <t>System Calculation (%)</t>
  </si>
  <si>
    <t>7/29/2024 9:13:09 AM</t>
  </si>
  <si>
    <t>Hardness Total (Total) (ratio)</t>
  </si>
  <si>
    <t>7/31/1996 6:03:00 PM</t>
  </si>
  <si>
    <t>8/23/2024</t>
  </si>
  <si>
    <t>Hardness Total (Total) (mass conc.)</t>
  </si>
  <si>
    <t>8/5/1997 6:06:00 PM</t>
  </si>
  <si>
    <t>12/1/2010</t>
  </si>
  <si>
    <t>12/9/2010 3:55:25 PM</t>
  </si>
  <si>
    <t>X102</t>
  </si>
  <si>
    <t>Col'metric Titr'n;Ca</t>
  </si>
  <si>
    <t>10/27/1998 8:45:00 AM</t>
  </si>
  <si>
    <t>11/27/1998 7:55:35 AM</t>
  </si>
  <si>
    <t>mg/dm2/d</t>
  </si>
  <si>
    <t>CS15</t>
  </si>
  <si>
    <t>System Calculation (mg/dm2/d)</t>
  </si>
  <si>
    <t>7/31/2024 11:23:13 AM</t>
  </si>
  <si>
    <t>MassFlux</t>
  </si>
  <si>
    <t>mg/dm²/d</t>
  </si>
  <si>
    <t>(mass flux)</t>
  </si>
  <si>
    <t>Hardness Total (Total) (mass flux)</t>
  </si>
  <si>
    <t>0108</t>
  </si>
  <si>
    <t>Nitrogen Ammonia Total</t>
  </si>
  <si>
    <t>6/3/1998 6:51:43 PM</t>
  </si>
  <si>
    <t>Nitrogen Ammonia Total (fl. conc.)</t>
  </si>
  <si>
    <t>7664-41-7</t>
  </si>
  <si>
    <t xml:space="preserve">Nutrients; </t>
  </si>
  <si>
    <t>X054</t>
  </si>
  <si>
    <t>Phenate-Colorimetric</t>
  </si>
  <si>
    <t>5/17/1999</t>
  </si>
  <si>
    <t>7/27/2024 8:00:00 AM</t>
  </si>
  <si>
    <t>OPAF</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</si>
  <si>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</si>
  <si>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</si>
  <si>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</si>
  <si>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4/11/2024 12:22:09 PM</t>
  </si>
  <si>
    <t>2/26/2009 11:51:52 AM</t>
  </si>
  <si>
    <t>Nitrogen Ammonia Total (mass flow)</t>
  </si>
  <si>
    <t>1/8/1997</t>
  </si>
  <si>
    <t>6/26/2024</t>
  </si>
  <si>
    <t>7/30/2024 8:37:34 PM</t>
  </si>
  <si>
    <t>NH3F</t>
  </si>
  <si>
    <t>NH3-F-VA</t>
  </si>
  <si>
    <t>Ammonia in Water by Fluorescence</t>
  </si>
  <si>
    <t>1/23/2012</t>
  </si>
  <si>
    <t>X195</t>
  </si>
  <si>
    <t>Dist;@pH9.5;Nessler.-Air</t>
  </si>
  <si>
    <t>10/24/1996 11:56:43 AM</t>
  </si>
  <si>
    <t>Nitrogen Ammonia Total (air conc.)</t>
  </si>
  <si>
    <t>X478</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</si>
  <si>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</si>
  <si>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</si>
  <si>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X196</t>
  </si>
  <si>
    <t>Dist.;Acid Titration-Air</t>
  </si>
  <si>
    <t>10/24/1996 1:08:30 AM</t>
  </si>
  <si>
    <t>X126</t>
  </si>
  <si>
    <t>Dist;Acid Titration</t>
  </si>
  <si>
    <t>10/18/2023 8:55:31 AM</t>
  </si>
  <si>
    <t>10/22/1996 11:53:53 PM</t>
  </si>
  <si>
    <t>X033</t>
  </si>
  <si>
    <t>FA;Dist;Titration</t>
  </si>
  <si>
    <t>3/8/2005 11:34:47 AM</t>
  </si>
  <si>
    <t>0109</t>
  </si>
  <si>
    <t>Total Nitrogen NO2 + NO3</t>
  </si>
  <si>
    <t>5/6/1981 12:00:00 PM</t>
  </si>
  <si>
    <t>3/24/2023</t>
  </si>
  <si>
    <t>5/3/2023 11:44:08 AM</t>
  </si>
  <si>
    <t>Total Nitrogen NO2 + NO3 (fl. conc.)</t>
  </si>
  <si>
    <t>X019</t>
  </si>
  <si>
    <t>Manual Diazotization</t>
  </si>
  <si>
    <t>X519</t>
  </si>
  <si>
    <t>Filtered;EDTA etc.;Cd reduction;diazotization;colorimetric</t>
  </si>
  <si>
    <t>1/6/2024 8:00:00 AM</t>
  </si>
  <si>
    <t>8/8/2024 11:45:18 AM</t>
  </si>
  <si>
    <t>11/23/2023 7:26:23 AM</t>
  </si>
  <si>
    <t>Total Nitrogen NO2 + NO3 (mass conc.)</t>
  </si>
  <si>
    <t>10/24/1996 3:17:05 PM</t>
  </si>
  <si>
    <t>0110</t>
  </si>
  <si>
    <t>Nitrogen NO3 Total</t>
  </si>
  <si>
    <t>1/30/2002 4:36:40 PM</t>
  </si>
  <si>
    <t>Nitrogen NO3 Total (fl. conc.)</t>
  </si>
  <si>
    <t>14797-55-8</t>
  </si>
  <si>
    <t>8/13/2016 5:14:18 PM</t>
  </si>
  <si>
    <t>4/23/1997</t>
  </si>
  <si>
    <t>9/18/1997</t>
  </si>
  <si>
    <t>9/14/1994</t>
  </si>
  <si>
    <t>4/4/2023</t>
  </si>
  <si>
    <t>X056</t>
  </si>
  <si>
    <t>Chromotropic Acid Meth.</t>
  </si>
  <si>
    <t>10/24/1996 11:06:33 AM</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</si>
  <si>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</si>
  <si>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</si>
  <si>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</si>
  <si>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</si>
  <si>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</si>
  <si>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</si>
  <si>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Nitrogen NO2 Total (fl. conc.)</t>
  </si>
  <si>
    <t>14797-65-0</t>
  </si>
  <si>
    <t>11/25/2005 11:10:00 AM</t>
  </si>
  <si>
    <t>5/23/2013 1:08:49 PM</t>
  </si>
  <si>
    <t>8/13/2016 5:09:01 PM</t>
  </si>
  <si>
    <t>11/11/2023</t>
  </si>
  <si>
    <t>0112</t>
  </si>
  <si>
    <t>Nitrogen Organic-Total</t>
  </si>
  <si>
    <t>Nitrogen Organic-Total (fl. conc.)</t>
  </si>
  <si>
    <t>5/4/2002</t>
  </si>
  <si>
    <t>8/23/2024 7:24:00 AM</t>
  </si>
  <si>
    <t>0113</t>
  </si>
  <si>
    <t>Nitrogen Kjel.Tot(N)</t>
  </si>
  <si>
    <t>X150</t>
  </si>
  <si>
    <t>H2O2/H2SO4Dig;Indophenol</t>
  </si>
  <si>
    <t>8/25/2020 6:05:46 PM</t>
  </si>
  <si>
    <t>Nitrogen Kjel.Tot(N) (fl. conc.)</t>
  </si>
  <si>
    <t>X306</t>
  </si>
  <si>
    <t>K2SO4/H2SO4 Dig:Auto Colo</t>
  </si>
  <si>
    <t>K2SO4/H2SO4 Dig:Auto Colorimet</t>
  </si>
  <si>
    <t>9/3/1996</t>
  </si>
  <si>
    <t>5/29/2023 7:32:19 AM</t>
  </si>
  <si>
    <t>X108</t>
  </si>
  <si>
    <t>LA;HNO3;Titration</t>
  </si>
  <si>
    <t>10/24/1996 1:48:23 AM</t>
  </si>
  <si>
    <t>X098</t>
  </si>
  <si>
    <t>Dig;Titration</t>
  </si>
  <si>
    <t>Nitrogen Kjel.Tot(N) (mass conc.)</t>
  </si>
  <si>
    <t>TKNF</t>
  </si>
  <si>
    <t>TKN-F-VA</t>
  </si>
  <si>
    <t>TKN in Water by Fluorescence</t>
  </si>
  <si>
    <t>10/28/2011</t>
  </si>
  <si>
    <t>TKN-F</t>
  </si>
  <si>
    <t>TKN in Seawater by Fluorescence</t>
  </si>
  <si>
    <t>8/16/2019</t>
  </si>
  <si>
    <t>5/2/2024</t>
  </si>
  <si>
    <t>6/7/2024 10:03:16 AM</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</si>
  <si>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</si>
  <si>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</si>
  <si>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</si>
  <si>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</si>
  <si>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</si>
  <si>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</si>
  <si>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</si>
  <si>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</si>
  <si>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</si>
  <si>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</si>
  <si>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</si>
  <si>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</si>
  <si>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STKN</t>
  </si>
  <si>
    <t>CSSS (2008) 22.2.3</t>
  </si>
  <si>
    <t>See CSSS (2008) 22.2.3 for full method</t>
  </si>
  <si>
    <t>5/3/2022</t>
  </si>
  <si>
    <t>6/11/2024</t>
  </si>
  <si>
    <t>Nitrogen Kjel.Tot(N) (ratio)</t>
  </si>
  <si>
    <t>X107</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</si>
  <si>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</si>
  <si>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</si>
  <si>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</si>
  <si>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</si>
  <si>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</si>
  <si>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</si>
  <si>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</si>
  <si>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</si>
  <si>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</si>
  <si>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</si>
  <si>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</si>
  <si>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</si>
  <si>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</si>
  <si>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</si>
  <si>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</si>
  <si>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BDAC</t>
  </si>
  <si>
    <t>Block Dig.Auto.Color %</t>
  </si>
  <si>
    <t>3/5/2010 10:25:00 AM</t>
  </si>
  <si>
    <t>3/13/2024 9:33:00 AM</t>
  </si>
  <si>
    <t>Nitrogen Kjel.Tot(N) (wet) (ratio)</t>
  </si>
  <si>
    <t>X075</t>
  </si>
  <si>
    <t>Nesslerization</t>
  </si>
  <si>
    <t>1360</t>
  </si>
  <si>
    <t>Block Dig.Auto.Color</t>
  </si>
  <si>
    <t>0114</t>
  </si>
  <si>
    <t>Nitrogen Total</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</si>
  <si>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</si>
  <si>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</si>
  <si>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</si>
  <si>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</si>
  <si>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</si>
  <si>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</si>
  <si>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Nitrogen Total (fl. conc.)</t>
  </si>
  <si>
    <t>F006</t>
  </si>
  <si>
    <t>Samples containing nitrogen compounds are digested and oxidized in-line to nitrate at 95 degrees Celsius by using an alkaline persulfate digestion solution and ultraviolet (UV) radiation.</t>
  </si>
  <si>
    <t>11/7/2007</t>
  </si>
  <si>
    <t>6/28/2013 11:00:00 PM</t>
  </si>
  <si>
    <t>1/19/2023 12:38:36 PM</t>
  </si>
  <si>
    <t>9/22/2022 11:33:00 AM</t>
  </si>
  <si>
    <t>3/9/2023 4:55:51 PM</t>
  </si>
  <si>
    <t>Nitrogen Total (ratio)</t>
  </si>
  <si>
    <t>F005</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</si>
  <si>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</si>
  <si>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8/12/1996 6:16:00 PM</t>
  </si>
  <si>
    <t>8/26/2024 1:05:19 PM</t>
  </si>
  <si>
    <t>FS09</t>
  </si>
  <si>
    <t>8/7/1997 11:00:00 AM</t>
  </si>
  <si>
    <t>1/17/2002 2:54:00 PM</t>
  </si>
  <si>
    <t>5/28/2003 2:34:18 PM</t>
  </si>
  <si>
    <t>Nitrogen Total (mass conc.)</t>
  </si>
  <si>
    <t>X156</t>
  </si>
  <si>
    <t>Auto UV Dig:Col'metric</t>
  </si>
  <si>
    <t>1/19/2023 12:38:40 PM</t>
  </si>
  <si>
    <t>4/12/2002</t>
  </si>
  <si>
    <t>FB05</t>
  </si>
  <si>
    <t>2/14/2002</t>
  </si>
  <si>
    <t>0115</t>
  </si>
  <si>
    <t>Biochemical Oxygen Demand</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</si>
  <si>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</si>
  <si>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</si>
  <si>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</si>
  <si>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</si>
  <si>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Biochemical Oxygen Demand (fl. conc.)</t>
  </si>
  <si>
    <t xml:space="preserve">Aggregate Organics; </t>
  </si>
  <si>
    <t>1100</t>
  </si>
  <si>
    <t>Uns. Dil. Nit. Inh.5 Day</t>
  </si>
  <si>
    <t>4/10/1997 4:09:38 PM</t>
  </si>
  <si>
    <t>Biochemical Oxygen Demand (mass flow)</t>
  </si>
  <si>
    <t>10/24/1996 3:16:44 PM</t>
  </si>
  <si>
    <t>X018</t>
  </si>
  <si>
    <t>Dil 5 Day</t>
  </si>
  <si>
    <t>Dil 5 Day. Not known whether BOD or CBOD.</t>
  </si>
  <si>
    <t>5/12/1999</t>
  </si>
  <si>
    <t>6/5/2000</t>
  </si>
  <si>
    <t>8/22/2001 9:59:26 AM</t>
  </si>
  <si>
    <t>Biochemical Oxygen Demand (/adt)</t>
  </si>
  <si>
    <t>9/9/1996 6:59:00 AM</t>
  </si>
  <si>
    <t>8/15/2024 9:21:45 AM</t>
  </si>
  <si>
    <t>8/25/2020 6:11:52 PM</t>
  </si>
  <si>
    <t>1110</t>
  </si>
  <si>
    <t>Seeded Dil.Nit.Inh.5 Day</t>
  </si>
  <si>
    <t>5/17/1996</t>
  </si>
  <si>
    <t>9/30/2009 2:50:30 PM</t>
  </si>
  <si>
    <t>8/28/2008 4:12:18 PM</t>
  </si>
  <si>
    <t>10/7/1996</t>
  </si>
  <si>
    <t>8/4/2024</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</si>
  <si>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</si>
  <si>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</si>
  <si>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</si>
  <si>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</si>
  <si>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</si>
  <si>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</si>
  <si>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</si>
  <si>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</si>
  <si>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</si>
  <si>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</si>
  <si>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</si>
  <si>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</si>
  <si>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</si>
  <si>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</si>
  <si>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</si>
  <si>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</si>
  <si>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10/22/1996 7:18:29 PM</t>
  </si>
  <si>
    <t>Biochemical Oxygen Demand (air conc.)</t>
  </si>
  <si>
    <t>0116</t>
  </si>
  <si>
    <t>Chemical Oxygen Demand</t>
  </si>
  <si>
    <t>10/23/1996 12:05:41 AM</t>
  </si>
  <si>
    <t>Chemical Oxygen Demand (fl. conc.)</t>
  </si>
  <si>
    <t>X065</t>
  </si>
  <si>
    <t>K2Cr2O7 Dig:Titr.</t>
  </si>
  <si>
    <t>8/19/2024 4:11:05 PM</t>
  </si>
  <si>
    <t>X559</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</si>
  <si>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</si>
  <si>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</si>
  <si>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</si>
  <si>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</si>
  <si>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</si>
  <si>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</si>
  <si>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</si>
  <si>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Organic and oxidizable inorganic substances are oxidized by potassium dichromate in H2SO4 solution at reflux temperature for 2 hours in a closed reflux.  Oxygen consumption is measured colorimetrically against standards at 600nm.</t>
  </si>
  <si>
    <t>8/16/2024 8:00:00 AM</t>
  </si>
  <si>
    <t>F031</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</si>
  <si>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</si>
  <si>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</si>
  <si>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</si>
  <si>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</si>
  <si>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</si>
  <si>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</si>
  <si>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0117</t>
  </si>
  <si>
    <t>Phenols</t>
  </si>
  <si>
    <t>0550</t>
  </si>
  <si>
    <t>4-Amino Anti Pyr:Vis</t>
  </si>
  <si>
    <t>9/26/2022</t>
  </si>
  <si>
    <t>Phenols (fl. conc.)</t>
  </si>
  <si>
    <t xml:space="preserve">Organics; </t>
  </si>
  <si>
    <t>Phenols (air conc.)</t>
  </si>
  <si>
    <t>X094</t>
  </si>
  <si>
    <t>Dst;Amino Anti Pyr;KFeCN</t>
  </si>
  <si>
    <t>3/26/1997 2:27:34 PM</t>
  </si>
  <si>
    <t>AA02</t>
  </si>
  <si>
    <t>Automated 4-APP;dist</t>
  </si>
  <si>
    <t>1/6/2007</t>
  </si>
  <si>
    <t>8/16/2024 4:05:21 PM</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</si>
  <si>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</si>
  <si>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</si>
  <si>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</si>
  <si>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</si>
  <si>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</si>
  <si>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</si>
  <si>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</si>
  <si>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</si>
  <si>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</si>
  <si>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0118</t>
  </si>
  <si>
    <t>Phosphorus Ortho</t>
  </si>
  <si>
    <t>X125</t>
  </si>
  <si>
    <t>Dig;Stannous Cl2;Col'met</t>
  </si>
  <si>
    <t>8/9/1996 10:24:00 AM</t>
  </si>
  <si>
    <t>3/26/1998 6:30:00 PM</t>
  </si>
  <si>
    <t>Phosphorus Ortho (fl. conc.)</t>
  </si>
  <si>
    <t>14265-44-2</t>
  </si>
  <si>
    <t>X453</t>
  </si>
  <si>
    <t>Stannous Cl2; Col'metric</t>
  </si>
  <si>
    <t>5/25/1999</t>
  </si>
  <si>
    <t>7/3/2024</t>
  </si>
  <si>
    <t>8/9/2024 3:11:45 PM</t>
  </si>
  <si>
    <t>0119</t>
  </si>
  <si>
    <t>Phenol</t>
  </si>
  <si>
    <t>1332</t>
  </si>
  <si>
    <t>Phenolics by Tumbler/GC-MS</t>
  </si>
  <si>
    <t>1/17/2022</t>
  </si>
  <si>
    <t>2/2/2022</t>
  </si>
  <si>
    <t>1/11/2024 1:07:06 PM</t>
  </si>
  <si>
    <t>Phenol (mass conc.)</t>
  </si>
  <si>
    <t>108-95-2</t>
  </si>
  <si>
    <t>X268</t>
  </si>
  <si>
    <t>CH2Cl2 ext:GC/MS</t>
  </si>
  <si>
    <t>3/6/2007</t>
  </si>
  <si>
    <t>8/14/2024</t>
  </si>
  <si>
    <t>Phenol (fl. conc.)</t>
  </si>
  <si>
    <t>F028</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</si>
  <si>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</si>
  <si>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</si>
  <si>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</si>
  <si>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</si>
  <si>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</si>
  <si>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</si>
  <si>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</si>
  <si>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</si>
  <si>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</si>
  <si>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</si>
  <si>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</si>
  <si>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</si>
  <si>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Silica Reactive (fl. conc.)</t>
  </si>
  <si>
    <t>7631-86-9</t>
  </si>
  <si>
    <t>X339</t>
  </si>
  <si>
    <t>Auto molybdosilicate</t>
  </si>
  <si>
    <t>Ammonium molybdate at pH 1.2 reacts with silica to form yellow molybdosilicic acid.  The absorbance is read at 410 nm.</t>
  </si>
  <si>
    <t>5/11/1998 2:17:56 PM</t>
  </si>
  <si>
    <t>0121</t>
  </si>
  <si>
    <t>Sulfate Total</t>
  </si>
  <si>
    <t>Sulfate Total (fl. conc.)</t>
  </si>
  <si>
    <t>14808-79-8</t>
  </si>
  <si>
    <t>X061</t>
  </si>
  <si>
    <t>Sulfate is precipitated as barium sulfate (BaSO4) in HCl medium by the addition of barium chloride.  After the digestion period, the precipitate is filtered, washed with hot water until chloride free, ignited and weighed as BaSO4.</t>
  </si>
  <si>
    <t>1/24/2004 1:05:00 PM</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</si>
  <si>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</si>
  <si>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</si>
  <si>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</si>
  <si>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3/4/1997 7:02:36 PM</t>
  </si>
  <si>
    <t>11/27/2015</t>
  </si>
  <si>
    <t>X064</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</si>
  <si>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</si>
  <si>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</si>
  <si>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</si>
  <si>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</si>
  <si>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0122</t>
  </si>
  <si>
    <t>Surfactants</t>
  </si>
  <si>
    <t>X341</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</si>
  <si>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</si>
  <si>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</si>
  <si>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8/2/2024</t>
  </si>
  <si>
    <t>8/2/2024 5:01:07 PM</t>
  </si>
  <si>
    <t>Surfactants (fl. conc.)</t>
  </si>
  <si>
    <t>F017</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</si>
  <si>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</si>
  <si>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</si>
  <si>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</si>
  <si>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</si>
  <si>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</si>
  <si>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</si>
  <si>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</si>
  <si>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</si>
  <si>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</si>
  <si>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</si>
  <si>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</si>
  <si>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</si>
  <si>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</si>
  <si>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</si>
  <si>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</si>
  <si>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Tannin &amp;Lignin Total (fl. conc.)</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</si>
  <si>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</si>
  <si>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</si>
  <si>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</si>
  <si>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</si>
  <si>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</si>
  <si>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</si>
  <si>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</si>
  <si>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</si>
  <si>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</si>
  <si>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</si>
  <si>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</si>
  <si>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</si>
  <si>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</si>
  <si>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</si>
  <si>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</si>
  <si>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0124</t>
  </si>
  <si>
    <t>Carbon Total Inorganic</t>
  </si>
  <si>
    <t>FS86</t>
  </si>
  <si>
    <t>HCl/FeCl2;Gravimetric</t>
  </si>
  <si>
    <t>12/14/2000 2:12:00 PM</t>
  </si>
  <si>
    <t>12/14/2000 2:13:00 PM</t>
  </si>
  <si>
    <t>8/13/2002 1:05:58 PM</t>
  </si>
  <si>
    <t>Carbon Total Inorganic (ratio)</t>
  </si>
  <si>
    <t>CSSS20</t>
  </si>
  <si>
    <t>CSSS (2008) 20.2</t>
  </si>
  <si>
    <t>See Canadian Society of Soil Science (2008) section 20.2</t>
  </si>
  <si>
    <t>1/13/2022</t>
  </si>
  <si>
    <t>2/20/2024</t>
  </si>
  <si>
    <t>0941</t>
  </si>
  <si>
    <t>Ash on Leco</t>
  </si>
  <si>
    <t>4/28/2000 7:31:00 PM</t>
  </si>
  <si>
    <t>8/29/2006</t>
  </si>
  <si>
    <t>9/20/2006 1:54:26 AM</t>
  </si>
  <si>
    <t>Carbon Total Inorganic (mass conc.)</t>
  </si>
  <si>
    <t>10/6/1997 8:45:00 AM</t>
  </si>
  <si>
    <t>10/17/1997 6:11:01 PM</t>
  </si>
  <si>
    <t>Carbon Total Inorganic (fl. conc.)</t>
  </si>
  <si>
    <t>F127</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</si>
  <si>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</si>
  <si>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</si>
  <si>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</si>
  <si>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</si>
  <si>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5/25/2005</t>
  </si>
  <si>
    <t>10/15/2005 1:02:13 AM</t>
  </si>
  <si>
    <t>4/26/2001 1:59:10 AM</t>
  </si>
  <si>
    <t>2/25/2005</t>
  </si>
  <si>
    <t>8/17/2010</t>
  </si>
  <si>
    <t>9/1/2010 12:17:21 PM</t>
  </si>
  <si>
    <t>10/24/1996 3:16:34 PM</t>
  </si>
  <si>
    <t>IR0717</t>
  </si>
  <si>
    <t>ALS Minerals C-IR07/C-IR17</t>
  </si>
  <si>
    <t>ALS Minerals C-IR07/C-IR17.  Total inorganic carbon is calculated by difference from total carbon (C-IR07) minus total organic carbon (C-IR17).</t>
  </si>
  <si>
    <t>0930</t>
  </si>
  <si>
    <t>H3PO4/Quartz Tube/IR</t>
  </si>
  <si>
    <t>2/7/2000 3:11:43 PM</t>
  </si>
  <si>
    <t>X171</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</si>
  <si>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</si>
  <si>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</si>
  <si>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</si>
  <si>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10/22/1996 11:18:43 PM</t>
  </si>
  <si>
    <t>0125</t>
  </si>
  <si>
    <t>Sulfide Total</t>
  </si>
  <si>
    <t>Sulfide Total (air conc.)</t>
  </si>
  <si>
    <t>18496-25-8</t>
  </si>
  <si>
    <t>10/23/1996 8:42:02 PM</t>
  </si>
  <si>
    <t>Sulfide Total (fl. conc.)</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</si>
  <si>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</si>
  <si>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</si>
  <si>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</si>
  <si>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</si>
  <si>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</si>
  <si>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</si>
  <si>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12/3/1996 9:29:00 AM</t>
  </si>
  <si>
    <t>12/27/2001 1:44:00 PM</t>
  </si>
  <si>
    <t>SIR06A</t>
  </si>
  <si>
    <t>ALS Minerals: S-IR06a</t>
  </si>
  <si>
    <t xml:space="preserve">ALS Minerals: S-IR06a.  Solid sample is boiled in dilute hydrochloric acid. The resulting solution is filtered and dried before being placed in a high temperature combustion analyzer for analysis. Results reported as the percentage sulfide sulfur.
</t>
  </si>
  <si>
    <t>Sulfide Total (ratio)</t>
  </si>
  <si>
    <t>1410</t>
  </si>
  <si>
    <t>Titr.Iodine</t>
  </si>
  <si>
    <t>10/24/1996 1:26:31 PM</t>
  </si>
  <si>
    <t>5/2/2002</t>
  </si>
  <si>
    <t>6/30/2024 4:21:00 PM</t>
  </si>
  <si>
    <t>7/30/2024 12:35:04 PM</t>
  </si>
  <si>
    <t>FS84</t>
  </si>
  <si>
    <t>8/22/2000 11:26:00 AM</t>
  </si>
  <si>
    <t>9/8/2021</t>
  </si>
  <si>
    <t>Sulfide Total (mass conc.)</t>
  </si>
  <si>
    <t>1075</t>
  </si>
  <si>
    <t>Colorimetric:Methyl.Blue</t>
  </si>
  <si>
    <t>7/25/2014 2:14:00 PM</t>
  </si>
  <si>
    <t>8/15/2024</t>
  </si>
  <si>
    <t>8/20/2024 1:06:09 PM</t>
  </si>
  <si>
    <t>0126</t>
  </si>
  <si>
    <t>Total Inorganic Carbon as CaCO3</t>
  </si>
  <si>
    <t>Total Inorganic Carbon as CaCO3 (ratio)</t>
  </si>
  <si>
    <t>0128</t>
  </si>
  <si>
    <t>Resin Acids</t>
  </si>
  <si>
    <t>X239</t>
  </si>
  <si>
    <t>Gas Chromatography</t>
  </si>
  <si>
    <t>6/24/2008 3:52:28 PM</t>
  </si>
  <si>
    <t>Resin Acids (fl. conc.)</t>
  </si>
  <si>
    <t>9/17/1996</t>
  </si>
  <si>
    <t>3/7/2000</t>
  </si>
  <si>
    <t>6/7/2024 5:30:15 PM</t>
  </si>
  <si>
    <t>X380</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</si>
  <si>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</si>
  <si>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</si>
  <si>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6/4/2024</t>
  </si>
  <si>
    <t>7/29/2024 3:17:42 PM</t>
  </si>
  <si>
    <t>0130</t>
  </si>
  <si>
    <t>ppt</t>
  </si>
  <si>
    <t>Salinity</t>
  </si>
  <si>
    <t>EQ21</t>
  </si>
  <si>
    <t>EQUIS (ppT)</t>
  </si>
  <si>
    <t>10/22/1996 11:25:18 PM</t>
  </si>
  <si>
    <t xml:space="preserve"> (salinity)</t>
  </si>
  <si>
    <t>Salinity (salinity) (ratio)</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</si>
  <si>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</si>
  <si>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</si>
  <si>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</si>
  <si>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</si>
  <si>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</si>
  <si>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</si>
  <si>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</si>
  <si>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</si>
  <si>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</si>
  <si>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</si>
  <si>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</si>
  <si>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</si>
  <si>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</si>
  <si>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</si>
  <si>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</si>
  <si>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</si>
  <si>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</si>
  <si>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</si>
  <si>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</si>
  <si>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</si>
  <si>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</si>
  <si>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Salinity (unitless)</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</si>
  <si>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</si>
  <si>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</si>
  <si>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</si>
  <si>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</si>
  <si>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</si>
  <si>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Acidity pH 8.3 (as CaCO3) (fl. conc.)</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</si>
  <si>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</si>
  <si>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</si>
  <si>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</si>
  <si>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</si>
  <si>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</si>
  <si>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</si>
  <si>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</si>
  <si>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</si>
  <si>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</si>
  <si>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</si>
  <si>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</si>
  <si>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</si>
  <si>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</si>
  <si>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</si>
  <si>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</si>
  <si>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0132</t>
  </si>
  <si>
    <t>Acidity pH 4.5 (as CaCO3)</t>
  </si>
  <si>
    <t>1/21/1997 10:32:00 AM</t>
  </si>
  <si>
    <t>8/12/2024 9:19:00 PM</t>
  </si>
  <si>
    <t>8/15/2024 5:08:04 PM</t>
  </si>
  <si>
    <t>Acidity pH 4.5 (as CaCO3) (fl. conc.)</t>
  </si>
  <si>
    <t>1180</t>
  </si>
  <si>
    <t>The acidity (pH 4.5) is determined by manual potentiometric titration of a sample aliquot with a standard solution of alkali to pH 4.5.</t>
  </si>
  <si>
    <t>10/24/1996 2:41:56 PM</t>
  </si>
  <si>
    <t>10/22/1996 11:15:18 PM</t>
  </si>
  <si>
    <t>0143</t>
  </si>
  <si>
    <t>Chlorophyll A</t>
  </si>
  <si>
    <t>10/23/1996 12:04:08 AM</t>
  </si>
  <si>
    <t>Chlorophyll A (fl. conc.)</t>
  </si>
  <si>
    <t>1406-65-1</t>
  </si>
  <si>
    <t xml:space="preserve">Biological Examination; </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</si>
  <si>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</si>
  <si>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</si>
  <si>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</si>
  <si>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</si>
  <si>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</si>
  <si>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</si>
  <si>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12/9/1998 9:46:25 AM</t>
  </si>
  <si>
    <t>g/m2</t>
  </si>
  <si>
    <t>1803</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</si>
  <si>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</si>
  <si>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</si>
  <si>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MassPerArea</t>
  </si>
  <si>
    <t>g/m²</t>
  </si>
  <si>
    <t>(mass/area)</t>
  </si>
  <si>
    <t>Chlorophyll A (mass/area)</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</si>
  <si>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</si>
  <si>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</si>
  <si>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</si>
  <si>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</si>
  <si>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</si>
  <si>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</si>
  <si>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</si>
  <si>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</si>
  <si>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</si>
  <si>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</si>
  <si>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</si>
  <si>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</si>
  <si>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</si>
  <si>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</si>
  <si>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</si>
  <si>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</si>
  <si>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</si>
  <si>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</si>
  <si>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</si>
  <si>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</si>
  <si>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</si>
  <si>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</si>
  <si>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</si>
  <si>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</si>
  <si>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</si>
  <si>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</si>
  <si>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1830</t>
  </si>
  <si>
    <t>Ext:Lor:Sin:Sub:Acid.</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</si>
  <si>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</si>
  <si>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</si>
  <si>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</si>
  <si>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</si>
  <si>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</si>
  <si>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</si>
  <si>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</si>
  <si>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</si>
  <si>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</si>
  <si>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</si>
  <si>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</si>
  <si>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</si>
  <si>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</si>
  <si>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</si>
  <si>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</si>
  <si>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</si>
  <si>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RRENTON</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</si>
  <si>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</si>
  <si>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</si>
  <si>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</si>
  <si>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</si>
  <si>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</si>
  <si>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</si>
  <si>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</si>
  <si>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10/24/1996 11:18:40 AM</t>
  </si>
  <si>
    <t>TCAL</t>
  </si>
  <si>
    <t>Calculation</t>
  </si>
  <si>
    <t>10/12/2023</t>
  </si>
  <si>
    <t>8/21/2024 11:02:08 PM</t>
  </si>
  <si>
    <t>mg</t>
  </si>
  <si>
    <t>XM40</t>
  </si>
  <si>
    <t>SM 10200 H (2017) Spectrophotometry</t>
  </si>
  <si>
    <t>11/1/2022 11:32:00 AM</t>
  </si>
  <si>
    <t>11/10/2022 5:26:47 PM</t>
  </si>
  <si>
    <t>Mass</t>
  </si>
  <si>
    <t>(mass)</t>
  </si>
  <si>
    <t>Chlorophyll A (mass)</t>
  </si>
  <si>
    <t>E870</t>
  </si>
  <si>
    <t>EPA 445.0 (mod)</t>
  </si>
  <si>
    <t>EPA 445.0 (mod) Chlorophyll a is determined by solvent extraction followed with analysis by fluorometry using the non-acidification procedure. This method is not subject to interferences from chlorophyll b.</t>
  </si>
  <si>
    <t>6/11/2024 8:38:45 AM</t>
  </si>
  <si>
    <t>1831</t>
  </si>
  <si>
    <t>9/23/1997 4:47:00 PM</t>
  </si>
  <si>
    <t>12/28/2001 4:00:00 PM</t>
  </si>
  <si>
    <t>1/17/2002 1:07:10 AM</t>
  </si>
  <si>
    <t>1805</t>
  </si>
  <si>
    <t>1802</t>
  </si>
  <si>
    <t>10/24/1996 12:35:30 PM</t>
  </si>
  <si>
    <t>EQ13</t>
  </si>
  <si>
    <t>EQUIS (g/m2)</t>
  </si>
  <si>
    <t>10/22/1996 11:30:23 PM</t>
  </si>
  <si>
    <t>1820</t>
  </si>
  <si>
    <t>Ext:Lor:Dup:Vol:Acid</t>
  </si>
  <si>
    <t>10/16/2000 3:03:00 PM</t>
  </si>
  <si>
    <t>5/13/2003 2:37:47 PM</t>
  </si>
  <si>
    <t>1821</t>
  </si>
  <si>
    <t>Ext:Lor:Dup:Sub:Acid.</t>
  </si>
  <si>
    <t>1/30/1997 9:12:00 AM</t>
  </si>
  <si>
    <t>10/16/1997 6:03:32 PM</t>
  </si>
  <si>
    <t>0144</t>
  </si>
  <si>
    <t>RFU</t>
  </si>
  <si>
    <t>Chlorophyll A (RFU)</t>
  </si>
  <si>
    <t>10/17/2023 2:53:37 PM</t>
  </si>
  <si>
    <t>Chlorophyll A (RFU) (app.)</t>
  </si>
  <si>
    <t>0146</t>
  </si>
  <si>
    <t>Phaeophytin A</t>
  </si>
  <si>
    <t>10/22/1996 11:30:33 PM</t>
  </si>
  <si>
    <t>Phaeophytin A (fl. conc.)</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</si>
  <si>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</si>
  <si>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</si>
  <si>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</si>
  <si>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</si>
  <si>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</si>
  <si>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</si>
  <si>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</si>
  <si>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Phaeophytin A (mass/area)</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</si>
  <si>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</si>
  <si>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</si>
  <si>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</si>
  <si>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</si>
  <si>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</si>
  <si>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</si>
  <si>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1850</t>
  </si>
  <si>
    <t>Ext:SU:Sin:Vol:Acidified</t>
  </si>
  <si>
    <t>5/14/1997 3:47:00 PM</t>
  </si>
  <si>
    <t>8/1/2024 4:22:00 PM</t>
  </si>
  <si>
    <t>8/2/2024 5:04:09 AM</t>
  </si>
  <si>
    <t>12/9/1998 9:43:51 AM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</si>
  <si>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</si>
  <si>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</si>
  <si>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</si>
  <si>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</si>
  <si>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</si>
  <si>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</si>
  <si>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</si>
  <si>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</si>
  <si>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</si>
  <si>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</si>
  <si>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</si>
  <si>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</si>
  <si>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</si>
  <si>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</si>
  <si>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</si>
  <si>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</si>
  <si>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</si>
  <si>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5/7/1998 12:27:00 PM</t>
  </si>
  <si>
    <t>12/19/2001 11:10:00 AM</t>
  </si>
  <si>
    <t>5/20/2003 3:21:55 PM</t>
  </si>
  <si>
    <t>1841</t>
  </si>
  <si>
    <t>Ext:SU:Dup:Sub:Acidified</t>
  </si>
  <si>
    <t>1/30/1997 9:13:00 AM</t>
  </si>
  <si>
    <t>Phaeophytin A (mass)</t>
  </si>
  <si>
    <t>1840</t>
  </si>
  <si>
    <t>Ext:SU:Dup:Vol:Acidified</t>
  </si>
  <si>
    <t>10/24/1996 1:41:21 PM</t>
  </si>
  <si>
    <t>0147</t>
  </si>
  <si>
    <t>MPN/100mL</t>
  </si>
  <si>
    <t>E Coli</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</si>
  <si>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</si>
  <si>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</si>
  <si>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</si>
  <si>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</si>
  <si>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</si>
  <si>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</si>
  <si>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MicrobialFormation</t>
  </si>
  <si>
    <t>(microb.)</t>
  </si>
  <si>
    <t>E Coli (microb.)</t>
  </si>
  <si>
    <t xml:space="preserve">Bacteriological; </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</si>
  <si>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</si>
  <si>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</si>
  <si>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</si>
  <si>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</si>
  <si>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</si>
  <si>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CFU/100mL</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</si>
  <si>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</si>
  <si>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</si>
  <si>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</si>
  <si>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</si>
  <si>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8/23/2024 9:50:35 AM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</si>
  <si>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</si>
  <si>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</si>
  <si>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</si>
  <si>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</si>
  <si>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6/6/2024</t>
  </si>
  <si>
    <t>0148</t>
  </si>
  <si>
    <t>MPN/100gm</t>
  </si>
  <si>
    <t>Enterococcus</t>
  </si>
  <si>
    <t>X390</t>
  </si>
  <si>
    <t>Confirmed MPN (wt)</t>
  </si>
  <si>
    <t>This method describes a multiple tube fermentation technique which estimates the Most Probable Number (MPN) in solids, soil, and sludge or diluted samples of blended shellfish. The MPN method is not influenced by turbidity.</t>
  </si>
  <si>
    <t>7/18/2002</t>
  </si>
  <si>
    <t>10/21/2002 3:11:33 PM</t>
  </si>
  <si>
    <t>MPN/100g</t>
  </si>
  <si>
    <t>Enterococcus (microb.)</t>
  </si>
  <si>
    <t>6/23/2000</t>
  </si>
  <si>
    <t>8/15/2024 6:05:00 PM</t>
  </si>
  <si>
    <t>TMECC7</t>
  </si>
  <si>
    <t>TMECC 07.00 PATHOGENS</t>
  </si>
  <si>
    <t>3/10/2020</t>
  </si>
  <si>
    <t>3/13/2020</t>
  </si>
  <si>
    <t>2/22/2023 12:51:03 PM</t>
  </si>
  <si>
    <t>9/7/2001</t>
  </si>
  <si>
    <t>12/1/2022 1:00:00 PM</t>
  </si>
  <si>
    <t>10/31/2023 10:58:05 AM</t>
  </si>
  <si>
    <t>0149</t>
  </si>
  <si>
    <t>Carbonate Alkalinity (as CaCO3)</t>
  </si>
  <si>
    <t>8/14/2024 4:15:00 PM</t>
  </si>
  <si>
    <t>Carbonate Alkalinity (as CaCO3) (fl. conc.)</t>
  </si>
  <si>
    <t>2/27/2023 9:10:15 AM</t>
  </si>
  <si>
    <t>3/24/2011</t>
  </si>
  <si>
    <t>0150</t>
  </si>
  <si>
    <t>Bicarbonate Alkalinity (as CaCO3)</t>
  </si>
  <si>
    <t>Bicarbonate Alkalinity (as CaCO3) (fl. conc.)</t>
  </si>
  <si>
    <t>0157</t>
  </si>
  <si>
    <t>Cyanide WAD</t>
  </si>
  <si>
    <t>F013</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</si>
  <si>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</si>
  <si>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</si>
  <si>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</si>
  <si>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Cyanide WAD (fl. conc.)</t>
  </si>
  <si>
    <t>12/5/2001 1:38:00 PM</t>
  </si>
  <si>
    <t>5/26/2003 2:27:02 PM</t>
  </si>
  <si>
    <t>Cyanide WAD (wet) (mass conc.)</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</si>
  <si>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</si>
  <si>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</si>
  <si>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</si>
  <si>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</si>
  <si>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</si>
  <si>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</si>
  <si>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</si>
  <si>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</si>
  <si>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</si>
  <si>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</si>
  <si>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</si>
  <si>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</si>
  <si>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</si>
  <si>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</si>
  <si>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</si>
  <si>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</si>
  <si>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</si>
  <si>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</si>
  <si>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</si>
  <si>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</si>
  <si>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</si>
  <si>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5/9/2013</t>
  </si>
  <si>
    <t>0292</t>
  </si>
  <si>
    <t>Bq/L</t>
  </si>
  <si>
    <t>Gross Alpha Total</t>
  </si>
  <si>
    <t>EQ16</t>
  </si>
  <si>
    <t>EQUIS (Bq/L)</t>
  </si>
  <si>
    <t>10/22/1996 8:04:40 PM</t>
  </si>
  <si>
    <t>Radioactivity</t>
  </si>
  <si>
    <t>(rad./vol.)</t>
  </si>
  <si>
    <t>Gross Alpha Total (rad./vol.)</t>
  </si>
  <si>
    <t xml:space="preserve">Radionuclide; </t>
  </si>
  <si>
    <t>0450</t>
  </si>
  <si>
    <t>Coliform - Fecal</t>
  </si>
  <si>
    <t>Coliform - Fecal (microb.)</t>
  </si>
  <si>
    <t>8/15/2024 3:05:00 PM</t>
  </si>
  <si>
    <t>8/22/2024 5:01:12 PM</t>
  </si>
  <si>
    <t>5/1/2002 1:54:20 PM</t>
  </si>
  <si>
    <t>4/2/2007</t>
  </si>
  <si>
    <t>8/21/2024 4:20:08 PM</t>
  </si>
  <si>
    <t>2495</t>
  </si>
  <si>
    <t>MPN Completed</t>
  </si>
  <si>
    <t>8/30/2007</t>
  </si>
  <si>
    <t>1/26/2015</t>
  </si>
  <si>
    <t>9/22/2021 3:20:50 PM</t>
  </si>
  <si>
    <t>EQ22</t>
  </si>
  <si>
    <t>EQUIS (No/100ml)</t>
  </si>
  <si>
    <t>BISP</t>
  </si>
  <si>
    <t>Biology Special Analysis</t>
  </si>
  <si>
    <t>10/24/1996 9:18:58 AM</t>
  </si>
  <si>
    <t>Coliform - Fecal (unitless)</t>
  </si>
  <si>
    <t>MTFC</t>
  </si>
  <si>
    <t>Multiple Tube Fermentation</t>
  </si>
  <si>
    <t>Multiple Tube Fermentation (concentration)</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</si>
  <si>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</si>
  <si>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</si>
  <si>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</si>
  <si>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</si>
  <si>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</si>
  <si>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EQ23</t>
  </si>
  <si>
    <t>EQUIS (MPN)</t>
  </si>
  <si>
    <t>2481</t>
  </si>
  <si>
    <t>Filt Spl;MF Count -EL</t>
  </si>
  <si>
    <t>11/1/2022</t>
  </si>
  <si>
    <t>11/9/2023 7:41:27 AM</t>
  </si>
  <si>
    <t>0451</t>
  </si>
  <si>
    <t>Coliform - Total</t>
  </si>
  <si>
    <t>Coliform - Total (microb.)</t>
  </si>
  <si>
    <t>1/22/2002 2:00:00 PM</t>
  </si>
  <si>
    <t>8/14/2024 3:55:00 PM</t>
  </si>
  <si>
    <t>2/27/2007 3:13:27 PM</t>
  </si>
  <si>
    <t>5/1/2002 1:55:04 PM</t>
  </si>
  <si>
    <t>7/17/2024 2:49:00 PM</t>
  </si>
  <si>
    <t>7/30/2024 5:52:05 PM</t>
  </si>
  <si>
    <t>10/22/2022 5:05:00 PM</t>
  </si>
  <si>
    <t>0454</t>
  </si>
  <si>
    <t>Streptococcus -Fecal</t>
  </si>
  <si>
    <t>2/26/2002</t>
  </si>
  <si>
    <t>3/9/2002 11:34:08 AM</t>
  </si>
  <si>
    <t>Streptococcus -Fecal (microb.)</t>
  </si>
  <si>
    <t>8/17/2014 1:00:00 PM</t>
  </si>
  <si>
    <t>8/18/2016 2:15:00 PM</t>
  </si>
  <si>
    <t>8/26/2016 5:00:15 PM</t>
  </si>
  <si>
    <t>4/6/2000</t>
  </si>
  <si>
    <t>2/16/2010</t>
  </si>
  <si>
    <t>2/19/2010 10:29:39 AM</t>
  </si>
  <si>
    <t>10/22/1996 11:02:53 PM</t>
  </si>
  <si>
    <t>0457</t>
  </si>
  <si>
    <t>%(V/V)</t>
  </si>
  <si>
    <t>Microtox IC50 5 Min</t>
  </si>
  <si>
    <t>X393</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</si>
  <si>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</si>
  <si>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</si>
  <si>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</si>
  <si>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</si>
  <si>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 xml:space="preserve"> (by vol.)</t>
  </si>
  <si>
    <t>Microtox IC50 5 Min (by vol.) (ratio)</t>
  </si>
  <si>
    <t>1890</t>
  </si>
  <si>
    <t>Photometric by Vol.</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</si>
  <si>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</si>
  <si>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</si>
  <si>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</si>
  <si>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</si>
  <si>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</si>
  <si>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</si>
  <si>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</si>
  <si>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</si>
  <si>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</si>
  <si>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</si>
  <si>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</si>
  <si>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</si>
  <si>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</si>
  <si>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0458</t>
  </si>
  <si>
    <t>Microtox IC50 15Min.</t>
  </si>
  <si>
    <t>8/26/1997 12:53:16 PM</t>
  </si>
  <si>
    <t>Microtox IC50 15Min. (by vol.) (ratio)</t>
  </si>
  <si>
    <t>2/17/2003 3:40:06 PM</t>
  </si>
  <si>
    <t>10/22/1996 9:27:16 PM</t>
  </si>
  <si>
    <t>10/4/2010 12:26:49 PM</t>
  </si>
  <si>
    <t>0459</t>
  </si>
  <si>
    <t>Bio. LT50:Fish</t>
  </si>
  <si>
    <t>X542</t>
  </si>
  <si>
    <t>Rainbow trout, %survival after 96 hrs. Sample is adjusted for pH and hardness without dilution to within +/- 10% of the receiving water.</t>
  </si>
  <si>
    <t>10/15/2018 12:58:48 PM</t>
  </si>
  <si>
    <t>Bio. LT50:Fish (ratio)</t>
  </si>
  <si>
    <t xml:space="preserve">Toxicity; </t>
  </si>
  <si>
    <t>h</t>
  </si>
  <si>
    <t>FA20</t>
  </si>
  <si>
    <t>Rainbow(%mortality)/100%conc.)</t>
  </si>
  <si>
    <t>This method measures the time (in hours) for which 50% mortality occurs in undiluted (i.e. 100% conc.) effluent.</t>
  </si>
  <si>
    <t>2/7/2000 8:34:00 AM</t>
  </si>
  <si>
    <t>10/16/2003</t>
  </si>
  <si>
    <t>Time</t>
  </si>
  <si>
    <t>hr</t>
  </si>
  <si>
    <t>(time)</t>
  </si>
  <si>
    <t>Bio. LT50:Fish (time)</t>
  </si>
  <si>
    <t>0460</t>
  </si>
  <si>
    <t>Biomass;dry wt @105C</t>
  </si>
  <si>
    <t>10/1/1996 11:41:00 AM</t>
  </si>
  <si>
    <t>10/7/1999 8:15:00 AM</t>
  </si>
  <si>
    <t>10/20/1999 1:36:58 AM</t>
  </si>
  <si>
    <t>Biomass;dry wt @105C (mass)</t>
  </si>
  <si>
    <t>EQ03</t>
  </si>
  <si>
    <t>EQUIS (mg)</t>
  </si>
  <si>
    <t>10/22/1996 11:14:30 PM</t>
  </si>
  <si>
    <t>X313</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</si>
  <si>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</si>
  <si>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</si>
  <si>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</si>
  <si>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</si>
  <si>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Biomass;dry wt @105C (fl. conc.)</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</si>
  <si>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</si>
  <si>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</si>
  <si>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</si>
  <si>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</si>
  <si>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</si>
  <si>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</si>
  <si>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</si>
  <si>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</si>
  <si>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Bio. LC50:Fish (wet) (ratio)</t>
  </si>
  <si>
    <t>% (Mortality)</t>
  </si>
  <si>
    <t>FA05</t>
  </si>
  <si>
    <t>Chinook/96hr(%mortality)/Salinity Adj./100% conc.</t>
  </si>
  <si>
    <t>Chinook/96hr(%mortality)/Salinity Adjusted/100% concentration</t>
  </si>
  <si>
    <t>4/22/1997 9:27:57 AM</t>
  </si>
  <si>
    <t xml:space="preserve"> (mortality)</t>
  </si>
  <si>
    <t>Bio. LC50:Fish (mortality) (ratio)</t>
  </si>
  <si>
    <t>FA15</t>
  </si>
  <si>
    <t>Rainbow/96hr/Vol/pH 6.5 adj.</t>
  </si>
  <si>
    <t>Rainbow/96hr/Vol/pH 6.5 adjusted</t>
  </si>
  <si>
    <t>10/12/2006 10:02:31 AM</t>
  </si>
  <si>
    <t>Bio. LC50:Fish (by vol.) (ratio)</t>
  </si>
  <si>
    <t>X068</t>
  </si>
  <si>
    <t>Rainbow/96hr(Vol) (RM13)</t>
  </si>
  <si>
    <t>(RM13) This method measures the concentration (expressed volume/volume) of sample at which 50% mortality (for LC50), at 20% mortality (for LC20), and at 10% mortality (for LC10) occurs.  No pH adjustment is permitted.</t>
  </si>
  <si>
    <t>1/16/1996</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</si>
  <si>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</si>
  <si>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</si>
  <si>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</si>
  <si>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</si>
  <si>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</si>
  <si>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</si>
  <si>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</si>
  <si>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</si>
  <si>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</si>
  <si>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</si>
  <si>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</si>
  <si>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</si>
  <si>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10/6/2020</t>
  </si>
  <si>
    <t>FA17</t>
  </si>
  <si>
    <t>Rainbow/96hr(%mortality)pH6.5adj.</t>
  </si>
  <si>
    <t>Rainbow/96hr(%mortality/pH6.5adj.</t>
  </si>
  <si>
    <t>7/20/2005 10:08:43 AM</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</si>
  <si>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</si>
  <si>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</si>
  <si>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</si>
  <si>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</si>
  <si>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</si>
  <si>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</si>
  <si>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</si>
  <si>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</si>
  <si>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Biomass;fixed @ 550C (mass)</t>
  </si>
  <si>
    <t>10/24/1996 3:05:27 PM</t>
  </si>
  <si>
    <t>8/24/1999 4:37:00 PM</t>
  </si>
  <si>
    <t>Biomass;fixed @ 550C (fl. conc.)</t>
  </si>
  <si>
    <t>0466</t>
  </si>
  <si>
    <t>Bio. LC20:Fish</t>
  </si>
  <si>
    <t>1/9/2006 8:00:00 AM</t>
  </si>
  <si>
    <t>1/20/2022 4:45:11 PM</t>
  </si>
  <si>
    <t>Bio. LC20:Fish (by vol.) (ratio)</t>
  </si>
  <si>
    <t>9/22/1999</t>
  </si>
  <si>
    <t>12/6/2022</t>
  </si>
  <si>
    <t>7/25/2024 12:46:40 PM</t>
  </si>
  <si>
    <t>Bio. LC20:Fish (mortality) (ratio)</t>
  </si>
  <si>
    <t>0470</t>
  </si>
  <si>
    <t>adt/d</t>
  </si>
  <si>
    <t>Production Quant.</t>
  </si>
  <si>
    <t>X464</t>
  </si>
  <si>
    <t>90th%tile,Bleachd&amp;Unblea</t>
  </si>
  <si>
    <t>AirDriedProductionRate</t>
  </si>
  <si>
    <t>(atd prod.)</t>
  </si>
  <si>
    <t>Production Quant. (atd prod.)</t>
  </si>
  <si>
    <t>t</t>
  </si>
  <si>
    <t>XRPR</t>
  </si>
  <si>
    <t>Fed;Annual Ref.Prod.Rate</t>
  </si>
  <si>
    <t>Production Quant. (mass)</t>
  </si>
  <si>
    <t>X014</t>
  </si>
  <si>
    <t>Pulp-Unbleach Air Dried</t>
  </si>
  <si>
    <t>5/7/1996 8:00:00 AM</t>
  </si>
  <si>
    <t>6/5/1996 8:00:00 AM</t>
  </si>
  <si>
    <t>7/16/2024 3:11:25 PM</t>
  </si>
  <si>
    <t>X293</t>
  </si>
  <si>
    <t>Woodmill prod-beltweight</t>
  </si>
  <si>
    <t>10/23/1996 11:12:13 PM</t>
  </si>
  <si>
    <t>Production Quant. (flow)</t>
  </si>
  <si>
    <t>X052</t>
  </si>
  <si>
    <t>Bleached Pulp-Air Dried</t>
  </si>
  <si>
    <t>Production Quant. (mass flow)</t>
  </si>
  <si>
    <t>X037</t>
  </si>
  <si>
    <t>Pulp &amp; Paper-Air Dried</t>
  </si>
  <si>
    <t>10/23/1996 11:12:44 PM</t>
  </si>
  <si>
    <t>X463</t>
  </si>
  <si>
    <t>90th%tile,Bleachd</t>
  </si>
  <si>
    <t>10/12/2023 11:44:29 AM</t>
  </si>
  <si>
    <t>EQ29</t>
  </si>
  <si>
    <t>EQUIS (T)</t>
  </si>
  <si>
    <t>10/22/1996 7:13:51 PM</t>
  </si>
  <si>
    <t>X259</t>
  </si>
  <si>
    <t>Fish</t>
  </si>
  <si>
    <t>10/24/1996 2:31:29 AM</t>
  </si>
  <si>
    <t>X473</t>
  </si>
  <si>
    <t>Bleached Pulp</t>
  </si>
  <si>
    <t>1/2/1996 8:00:00 AM</t>
  </si>
  <si>
    <t>2/25/2016 8:00:00 AM</t>
  </si>
  <si>
    <t>m3/min A</t>
  </si>
  <si>
    <t>EQ27</t>
  </si>
  <si>
    <t>EQUIS (m3/min A)</t>
  </si>
  <si>
    <t>10/22/1996 7:14:16 PM</t>
  </si>
  <si>
    <t>m³/min</t>
  </si>
  <si>
    <t>0471</t>
  </si>
  <si>
    <t>Waste Quantity</t>
  </si>
  <si>
    <t>10/23/1996 12:02:04 AM</t>
  </si>
  <si>
    <t>Waste Quantity (mass flow)</t>
  </si>
  <si>
    <t>X292</t>
  </si>
  <si>
    <t>Weight/time</t>
  </si>
  <si>
    <t>12/8/2000 12:00:00 PM</t>
  </si>
  <si>
    <t>11/4/2003</t>
  </si>
  <si>
    <t>7/18/2024 8:15:02 AM</t>
  </si>
  <si>
    <t>0474</t>
  </si>
  <si>
    <t>90th %tile; (Unbleached Production)</t>
  </si>
  <si>
    <t>X489</t>
  </si>
  <si>
    <t>90th%tile, Unbleached</t>
  </si>
  <si>
    <t>2/11/2020 9:48:37 AM</t>
  </si>
  <si>
    <t>90th %tile; (Unbleached Production) (atd prod.)</t>
  </si>
  <si>
    <t>0475</t>
  </si>
  <si>
    <t>90th %tile (Production)</t>
  </si>
  <si>
    <t>1/31/1998</t>
  </si>
  <si>
    <t>90th %tile (Production) (atd prod.)</t>
  </si>
  <si>
    <t>0476</t>
  </si>
  <si>
    <t>90th %tile (CB Prod)</t>
  </si>
  <si>
    <t>90th %tile (CB Prod) (atd prod.)</t>
  </si>
  <si>
    <t>0477</t>
  </si>
  <si>
    <t>90th %tile Effluent</t>
  </si>
  <si>
    <t>11/2/1998 9:33:44 AM</t>
  </si>
  <si>
    <t>90th %tile Effluent (flow)</t>
  </si>
  <si>
    <t>Discharge Rate</t>
  </si>
  <si>
    <t>10/23/1996 12:01:37 AM</t>
  </si>
  <si>
    <t>Discharge Rate (flow)</t>
  </si>
  <si>
    <t>10/22/1996 9:14:49 PM</t>
  </si>
  <si>
    <t>0X03</t>
  </si>
  <si>
    <t>Oxychlordane</t>
  </si>
  <si>
    <t>ZN03</t>
  </si>
  <si>
    <t>DCM+Ac.Extr:GC/MS</t>
  </si>
  <si>
    <t>DCM+Ac.Extr:GC/MS EPA 8270E (mod)</t>
  </si>
  <si>
    <t>11/14/2022</t>
  </si>
  <si>
    <t>12/15/2022 10:50:04 AM</t>
  </si>
  <si>
    <t>Oxychlordane (mass conc.)</t>
  </si>
  <si>
    <t>27304-13-8</t>
  </si>
  <si>
    <t xml:space="preserve">Pesticides; </t>
  </si>
  <si>
    <t>E8081</t>
  </si>
  <si>
    <t>EPA 8081</t>
  </si>
  <si>
    <t>See methods EPA 3540, 3630, 3660, 8081</t>
  </si>
  <si>
    <t>3/18/2020</t>
  </si>
  <si>
    <t>12/29/2021</t>
  </si>
  <si>
    <t>9/2/2022</t>
  </si>
  <si>
    <t>11/10/2022 9:54:06 AM</t>
  </si>
  <si>
    <t>Oxychlordane (fl. conc.)</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</si>
  <si>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</si>
  <si>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</si>
  <si>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</si>
  <si>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</si>
  <si>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</si>
  <si>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</si>
  <si>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</si>
  <si>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</si>
  <si>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</si>
  <si>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</si>
  <si>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</si>
  <si>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</si>
  <si>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1016</t>
  </si>
  <si>
    <t>Chlorine Res:Total</t>
  </si>
  <si>
    <t>1/7/1997</t>
  </si>
  <si>
    <t>7/15/1999 10:17:30 AM</t>
  </si>
  <si>
    <t>Chlorine Res:Total (fl. conc.)</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</si>
  <si>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</si>
  <si>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</si>
  <si>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</si>
  <si>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</si>
  <si>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</si>
  <si>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</si>
  <si>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</si>
  <si>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</si>
  <si>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</si>
  <si>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</si>
  <si>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</si>
  <si>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</si>
  <si>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1018</t>
  </si>
  <si>
    <t>Flow (Rate)</t>
  </si>
  <si>
    <t>X135</t>
  </si>
  <si>
    <t>Estimation</t>
  </si>
  <si>
    <t>5/19/2015 3:10:37 PM</t>
  </si>
  <si>
    <t>Flow (Rate) (flow)</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</si>
  <si>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</si>
  <si>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</si>
  <si>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</si>
  <si>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</si>
  <si>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</si>
  <si>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</si>
  <si>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</si>
  <si>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</si>
  <si>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</si>
  <si>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</si>
  <si>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</si>
  <si>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</si>
  <si>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</si>
  <si>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1052</t>
  </si>
  <si>
    <t>SWU</t>
  </si>
  <si>
    <t>Color S./W. Diss.</t>
  </si>
  <si>
    <t>X010</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</si>
  <si>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</si>
  <si>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</si>
  <si>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</si>
  <si>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8/22/2024 1:49:13 PM</t>
  </si>
  <si>
    <t>Color S./W. Diss. (app.)</t>
  </si>
  <si>
    <t>1320</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</si>
  <si>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</si>
  <si>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</si>
  <si>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</si>
  <si>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</si>
  <si>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</si>
  <si>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</si>
  <si>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</si>
  <si>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</si>
  <si>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</si>
  <si>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</si>
  <si>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</si>
  <si>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</si>
  <si>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</si>
  <si>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</si>
  <si>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</si>
  <si>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Bromide Dissolved (fl. conc.)</t>
  </si>
  <si>
    <t>24959-67-9</t>
  </si>
  <si>
    <t xml:space="preserve">Metals - Dissolved; </t>
  </si>
  <si>
    <t>1342</t>
  </si>
  <si>
    <t>Bromide by IC (seawater)</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</si>
  <si>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</si>
  <si>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</si>
  <si>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</si>
  <si>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</si>
  <si>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</si>
  <si>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</si>
  <si>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</si>
  <si>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</si>
  <si>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JCHUDAK</t>
  </si>
  <si>
    <t>1102</t>
  </si>
  <si>
    <t>Alkalinity Diss. 4.5</t>
  </si>
  <si>
    <t>10/22/1996 8:39:06 PM</t>
  </si>
  <si>
    <t>Alkalinity Diss. 4.5 (fl. conc.)</t>
  </si>
  <si>
    <t>5/26/1999 9:41:29 AM</t>
  </si>
  <si>
    <t>1103</t>
  </si>
  <si>
    <t>Carbon Dissolved Organic</t>
  </si>
  <si>
    <t>4/29/2002</t>
  </si>
  <si>
    <t>3/18/2003 2:40:28 PM</t>
  </si>
  <si>
    <t>Carbon Dissolved Organic (fl. conc.)</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</si>
  <si>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</si>
  <si>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</si>
  <si>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</si>
  <si>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</si>
  <si>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</si>
  <si>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</si>
  <si>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</si>
  <si>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</si>
  <si>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</si>
  <si>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</si>
  <si>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1104</t>
  </si>
  <si>
    <t>Chloride Dissolved</t>
  </si>
  <si>
    <t>10/24/1996 3:16:54 PM</t>
  </si>
  <si>
    <t>Chloride Dissolved (fl. conc.)</t>
  </si>
  <si>
    <t>X316</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</si>
  <si>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</si>
  <si>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</si>
  <si>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</si>
  <si>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</si>
  <si>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</si>
  <si>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</si>
  <si>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</si>
  <si>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</si>
  <si>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</si>
  <si>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</si>
  <si>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</si>
  <si>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CLPST</t>
  </si>
  <si>
    <t>Chloride in soil (paste) by IC</t>
  </si>
  <si>
    <t>A soil extract produced by the saturated paste extraction procedure is analyzed for chloride by Ion Chromatography with conductivity detection.</t>
  </si>
  <si>
    <t>10/31/2022</t>
  </si>
  <si>
    <t>Chloride Dissolved (mass conc.)</t>
  </si>
  <si>
    <t>X119</t>
  </si>
  <si>
    <t>AgNO3 Titration</t>
  </si>
  <si>
    <t>2/10/2017 9:37:40 AM</t>
  </si>
  <si>
    <t>9/13/1994</t>
  </si>
  <si>
    <t>8/15/2019 11:48:40 AM</t>
  </si>
  <si>
    <t>15SW</t>
  </si>
  <si>
    <t>Colourimetric or IC</t>
  </si>
  <si>
    <t>10/18/1996 2:17:00 PM</t>
  </si>
  <si>
    <t>10/18/1996 2:21:00 PM</t>
  </si>
  <si>
    <t>8/14/1997 4:59:37 PM</t>
  </si>
  <si>
    <t>1/8/2015</t>
  </si>
  <si>
    <t>8/6/2024</t>
  </si>
  <si>
    <t>X131</t>
  </si>
  <si>
    <t>SCN;Colorimetric</t>
  </si>
  <si>
    <t>1/11/2007 2:20:00 PM</t>
  </si>
  <si>
    <t>4/18/2007 9:55:00 AM</t>
  </si>
  <si>
    <t>4/8/2012 3:42:07 PM</t>
  </si>
  <si>
    <t>1105</t>
  </si>
  <si>
    <t>Cyanide Dissolved</t>
  </si>
  <si>
    <t>X091</t>
  </si>
  <si>
    <t>Decant;NaOH;Pyr-Pyr;Col</t>
  </si>
  <si>
    <t>10/23/1996 9:56:55 PM</t>
  </si>
  <si>
    <t>Cyanide Dissolved (fl. conc.)</t>
  </si>
  <si>
    <t>10/24/1996 11:35:58 AM</t>
  </si>
  <si>
    <t>1106</t>
  </si>
  <si>
    <t>Fluoride Dissolved</t>
  </si>
  <si>
    <t>1344</t>
  </si>
  <si>
    <t>Fluoride by IC (seawater)</t>
  </si>
  <si>
    <t>Fluoride Dissolved (fl. conc.)</t>
  </si>
  <si>
    <t>9/24/1996 10:07:00 AM</t>
  </si>
  <si>
    <t>8/15/2019 11:49:07 AM</t>
  </si>
  <si>
    <t>1341</t>
  </si>
  <si>
    <t>I.S.E.</t>
  </si>
  <si>
    <t>10/5/2006</t>
  </si>
  <si>
    <t>7/23/2024 11:41:49 AM</t>
  </si>
  <si>
    <t>3/2/2005 9:12:56 PM</t>
  </si>
  <si>
    <t>X517</t>
  </si>
  <si>
    <t>pH 5.8 adj;Ionic Strength Adj; Selective Ion Electrode</t>
  </si>
  <si>
    <t>8/23/2002 10:11:07 AM</t>
  </si>
  <si>
    <t>12/14/2006 2:21:55 PM</t>
  </si>
  <si>
    <t>Fluoride Dissolved (mass flow)</t>
  </si>
  <si>
    <t>X114</t>
  </si>
  <si>
    <t>F Electr;known add meth</t>
  </si>
  <si>
    <t>3/9/1998 11:07:48 AM</t>
  </si>
  <si>
    <t>8/10/1993</t>
  </si>
  <si>
    <t>8/18/2024 2:44:00 AM</t>
  </si>
  <si>
    <t>1107</t>
  </si>
  <si>
    <t>Hardness (Dissolved) (as CaCO3)</t>
  </si>
  <si>
    <t>4/11/1996 6:01:00 PM</t>
  </si>
  <si>
    <t>Hardness (Dissolved) (as CaCO3) (fl. conc.)</t>
  </si>
  <si>
    <t>10/24/1996 11:36:32 AM</t>
  </si>
  <si>
    <t>4/16/2015 4:57:00 PM</t>
  </si>
  <si>
    <t>7/31/2024 1:30:04 PM</t>
  </si>
  <si>
    <t>8/23/1999 4:10:47 PM</t>
  </si>
  <si>
    <t>8/12/1996 6:06:00 PM</t>
  </si>
  <si>
    <t>8/26/2024</t>
  </si>
  <si>
    <t>8/15/2019 1:27:08 PM</t>
  </si>
  <si>
    <t>1108</t>
  </si>
  <si>
    <t>Nitrogen Ammonia Dissolved</t>
  </si>
  <si>
    <t>2680</t>
  </si>
  <si>
    <t>Froz.Aut.Bertholot Meth.</t>
  </si>
  <si>
    <t>1/5/2000 7:22:22 AM</t>
  </si>
  <si>
    <t>Nitrogen Ammonia Dissolved (fl. conc.)</t>
  </si>
  <si>
    <t>Nitrogen Ammonia Dissolved (mass flow)</t>
  </si>
  <si>
    <t>F001</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</si>
  <si>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</si>
  <si>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</si>
  <si>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</si>
  <si>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</si>
  <si>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</si>
  <si>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</si>
  <si>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</si>
  <si>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</si>
  <si>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X112</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</si>
  <si>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</si>
  <si>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</si>
  <si>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</si>
  <si>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</si>
  <si>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</si>
  <si>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</si>
  <si>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</si>
  <si>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</si>
  <si>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11/1/2002</t>
  </si>
  <si>
    <t>Nitrogen Ammonia Dissolved (mass conc.)</t>
  </si>
  <si>
    <t>1108-E</t>
  </si>
  <si>
    <t>Ammonia Extractable</t>
  </si>
  <si>
    <t>CSSS15</t>
  </si>
  <si>
    <t>CSSS Ch. 15</t>
  </si>
  <si>
    <t>See Canadian Society of Soil Science (2008) Chapter 15 and Journal of Environmental Monitoring 2005, 7, 37-42</t>
  </si>
  <si>
    <t>1/11/2022</t>
  </si>
  <si>
    <t>2/6/2022</t>
  </si>
  <si>
    <t>Ammonia Extractable (fl. conc.)</t>
  </si>
  <si>
    <t>Extractable</t>
  </si>
  <si>
    <t>1108-S</t>
  </si>
  <si>
    <t>Ammonia; soluble ion content (as N)</t>
  </si>
  <si>
    <t>Ammonia; soluble ion content (as N) (fl. conc.)</t>
  </si>
  <si>
    <t>1109</t>
  </si>
  <si>
    <t>Nitrate(NO3) + Nitrite(NO2) Dissolved</t>
  </si>
  <si>
    <t>X328</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</si>
  <si>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</si>
  <si>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</si>
  <si>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Nitrate(NO3) + Nitrite(NO2) Dissolved (fl. conc.)</t>
  </si>
  <si>
    <t>X155</t>
  </si>
  <si>
    <t>Auto Cd:Diazotization</t>
  </si>
  <si>
    <t>1/4/2007 4:08:00 PM</t>
  </si>
  <si>
    <t>8/17/2024 2:09:00 PM</t>
  </si>
  <si>
    <t>3/7/2003 12:11:11 PM</t>
  </si>
  <si>
    <t>8/12/2014</t>
  </si>
  <si>
    <t>9/29/2020</t>
  </si>
  <si>
    <t>12/13/2023 2:16:30 PM</t>
  </si>
  <si>
    <t>1/8/2010 1:51:00 PM</t>
  </si>
  <si>
    <t>2/28/2011 1:57:11 PM</t>
  </si>
  <si>
    <t>X133</t>
  </si>
  <si>
    <t>Cd Red'n;Diazotiz;Col</t>
  </si>
  <si>
    <t>11/28/2012 11:09:00 AM</t>
  </si>
  <si>
    <t>5/28/2014 5:04:00 AM</t>
  </si>
  <si>
    <t>2/3/2015 3:06:19 PM</t>
  </si>
  <si>
    <t>1350</t>
  </si>
  <si>
    <t>Nitrite &amp; Nitrate in Seawater (Calc)</t>
  </si>
  <si>
    <t>9/15/2019</t>
  </si>
  <si>
    <t>10/7/2019 5:29:52 PM</t>
  </si>
  <si>
    <t>X082</t>
  </si>
  <si>
    <t>Auto. Cadmium Reduction</t>
  </si>
  <si>
    <t>8/14/2024 5:01:00 PM</t>
  </si>
  <si>
    <t>2670</t>
  </si>
  <si>
    <t>Froz.Aut.Cadmium Red'n</t>
  </si>
  <si>
    <t>10/24/1996 3:06:02 PM</t>
  </si>
  <si>
    <t>1353</t>
  </si>
  <si>
    <t>Auto. Cadmium Reduc. L L</t>
  </si>
  <si>
    <t>10/24/1996 2:45:43 PM</t>
  </si>
  <si>
    <t>F046</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</si>
  <si>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</si>
  <si>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</si>
  <si>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</si>
  <si>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</si>
  <si>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</si>
  <si>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8/30/2001</t>
  </si>
  <si>
    <t>11/9/2009 5:50:00 PM</t>
  </si>
  <si>
    <t>12/23/2009 11:11:37 AM</t>
  </si>
  <si>
    <t>Nitrate(NO3) + Nitrite(NO2) Dissolved (mass conc.)</t>
  </si>
  <si>
    <t>1109-A</t>
  </si>
  <si>
    <t>Nitrate and Nitrite (as N) available</t>
  </si>
  <si>
    <t>A4500</t>
  </si>
  <si>
    <t>APHA 4500-NO3</t>
  </si>
  <si>
    <t>See APHA 4500-NO3 for full method details.</t>
  </si>
  <si>
    <t>9/2/2021</t>
  </si>
  <si>
    <t>2/13/2023</t>
  </si>
  <si>
    <t>Nitrate and Nitrite (as N) available (mass conc.)</t>
  </si>
  <si>
    <t>Nitrate (NO3) Dissolved</t>
  </si>
  <si>
    <t>7/21/2000</t>
  </si>
  <si>
    <t>2/17/2009 3:05:00 PM</t>
  </si>
  <si>
    <t>8/28/2018 3:14:03 PM</t>
  </si>
  <si>
    <t>Nitrate (NO3) Dissolved (fl. conc.)</t>
  </si>
  <si>
    <t>8/15/2019 11:49:48 AM</t>
  </si>
  <si>
    <t>12/23/2009 11:11:40 AM</t>
  </si>
  <si>
    <t>Nitrate (NO3) Dissolved (mass conc.)</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</si>
  <si>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</si>
  <si>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</si>
  <si>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</si>
  <si>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</si>
  <si>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</si>
  <si>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</si>
  <si>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</si>
  <si>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</si>
  <si>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</si>
  <si>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6/22/2020 3:01:47 PM</t>
  </si>
  <si>
    <t>5/28/2020 2:58:28 PM</t>
  </si>
  <si>
    <t>4/11/2002</t>
  </si>
  <si>
    <t>5/28/2003</t>
  </si>
  <si>
    <t>2/24/2004 2:45:17 PM</t>
  </si>
  <si>
    <t>3/18/2003 2:51:45 PM</t>
  </si>
  <si>
    <t>1110-E</t>
  </si>
  <si>
    <t>Nitrate (as N) Extractable</t>
  </si>
  <si>
    <t>E300</t>
  </si>
  <si>
    <t>EPA 300.1/CSSS 15</t>
  </si>
  <si>
    <t>See EPA method 300.1 and Canadian Society of Soil Sciences (2008) Chapter 15</t>
  </si>
  <si>
    <t>2/5/2022</t>
  </si>
  <si>
    <t>Nitrate (as N) Extractable (fl. conc.)</t>
  </si>
  <si>
    <t>2/8/2022</t>
  </si>
  <si>
    <t>Nitrate (as N) Extractable (mass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</si>
  <si>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</si>
  <si>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</si>
  <si>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</si>
  <si>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</si>
  <si>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</si>
  <si>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Nitrate (as N) Leachable (fl. conc.)</t>
  </si>
  <si>
    <t>1110-N</t>
  </si>
  <si>
    <t>Nitrate, Water-Soluble (as N)</t>
  </si>
  <si>
    <t>ICAN</t>
  </si>
  <si>
    <t>9/22/2022 9:13:00 AM</t>
  </si>
  <si>
    <t>Soluble</t>
  </si>
  <si>
    <t>1110-S</t>
  </si>
  <si>
    <t>Nitrate (as N); soluble ion content</t>
  </si>
  <si>
    <t>Nitrate (as N); soluble ion content (mass conc.)</t>
  </si>
  <si>
    <t>Nitrate (as N); soluble ion content (fl. conc.)</t>
  </si>
  <si>
    <t>1111</t>
  </si>
  <si>
    <t>Nitrogen - Nitrite Dissolved (NO2)</t>
  </si>
  <si>
    <t>Nitrogen - Nitrite Dissolved (NO2) (fl. conc.)</t>
  </si>
  <si>
    <t>10/22/1997</t>
  </si>
  <si>
    <t>5/6/2004</t>
  </si>
  <si>
    <t>6/7/2000</t>
  </si>
  <si>
    <t>Nitrogen - Nitrite Dissolved (NO2) (mass conc.)</t>
  </si>
  <si>
    <t>X327</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</si>
  <si>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</si>
  <si>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</si>
  <si>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</si>
  <si>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</si>
  <si>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</si>
  <si>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</si>
  <si>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</si>
  <si>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</si>
  <si>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</si>
  <si>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</si>
  <si>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</si>
  <si>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</si>
  <si>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</si>
  <si>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</si>
  <si>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</si>
  <si>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8/17/2024 10:57:00 AM</t>
  </si>
  <si>
    <t>1/4/2007 12:16:00 PM</t>
  </si>
  <si>
    <t>5/8/2013 11:58:53 AM</t>
  </si>
  <si>
    <t>1111-A</t>
  </si>
  <si>
    <t>Nitrite available (as N)</t>
  </si>
  <si>
    <t>10/19/2022 1:02:09 PM</t>
  </si>
  <si>
    <t>Nitrite available (as N) (mass conc.)</t>
  </si>
  <si>
    <t>1111-L</t>
  </si>
  <si>
    <t>Nitrite (as N) Leachable</t>
  </si>
  <si>
    <t>Nitrite (as N) Leachable (fl. conc.)</t>
  </si>
  <si>
    <t>1111-N</t>
  </si>
  <si>
    <t>Nitrite - Water-Soluble (as N)</t>
  </si>
  <si>
    <t>Nitrite - Water-Soluble (as N) (mass conc.)</t>
  </si>
  <si>
    <t>1112</t>
  </si>
  <si>
    <t>Nitrogen Organic Total Dissolved</t>
  </si>
  <si>
    <t>9/26/2005</t>
  </si>
  <si>
    <t>8/19/2024</t>
  </si>
  <si>
    <t>8/21/2024 8:46:12 PM</t>
  </si>
  <si>
    <t>Nitrogen Organic Total Dissolved (fl. conc.)</t>
  </si>
  <si>
    <t>1113</t>
  </si>
  <si>
    <t>Nitrogen (Kjeldahl) Total Dissolved</t>
  </si>
  <si>
    <t>3/27/2024</t>
  </si>
  <si>
    <t>4/10/2024 5:01:15 PM</t>
  </si>
  <si>
    <t>Nitrogen (Kjeldahl) Total Dissolved (fl. conc.)</t>
  </si>
  <si>
    <t>DKNF</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</si>
  <si>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</si>
  <si>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</si>
  <si>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</si>
  <si>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</si>
  <si>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</si>
  <si>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</si>
  <si>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</si>
  <si>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</si>
  <si>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</si>
  <si>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1114</t>
  </si>
  <si>
    <t>Nitrogen Total Dissolved</t>
  </si>
  <si>
    <t>10/22/1996 9:23:30 PM</t>
  </si>
  <si>
    <t>Nitrogen Total Dissolved (fl. conc.)</t>
  </si>
  <si>
    <t>12/1/2017 5:11:00 PM</t>
  </si>
  <si>
    <t>12/4/2017 5:01:12 PM</t>
  </si>
  <si>
    <t>12/9/2010 3:55:26 PM</t>
  </si>
  <si>
    <t>12/9/1992 4:16:00 PM</t>
  </si>
  <si>
    <t>4/10/2024</t>
  </si>
  <si>
    <t>4/16/2024 2:12:02 PM</t>
  </si>
  <si>
    <t>X520</t>
  </si>
  <si>
    <t>Filtered;persulfate oxidation;hydz-sul. reduction;diazotization;colorimetric</t>
  </si>
  <si>
    <t>9/9/1999 12:47:44 PM</t>
  </si>
  <si>
    <t>F003</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</si>
  <si>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</si>
  <si>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</si>
  <si>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</si>
  <si>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</si>
  <si>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</si>
  <si>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</si>
  <si>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</si>
  <si>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</si>
  <si>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1118</t>
  </si>
  <si>
    <t>Phosphorus Ort.Dis-P</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</si>
  <si>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</si>
  <si>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</si>
  <si>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</si>
  <si>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Phosphorus Ort.Dis-P (fl. conc.)</t>
  </si>
  <si>
    <t>7723-14-0</t>
  </si>
  <si>
    <t>X023</t>
  </si>
  <si>
    <t>Dig Manual Ascorbic Acid</t>
  </si>
  <si>
    <t>5/24/2019 5:03:00 AM</t>
  </si>
  <si>
    <t>5/30/2019 9:17:09 AM</t>
  </si>
  <si>
    <t>2/24/2012 12:45:47 PM</t>
  </si>
  <si>
    <t>Phosphorus Ort.Dis-P (mass flow)</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</si>
  <si>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</si>
  <si>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</si>
  <si>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</si>
  <si>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</si>
  <si>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DI-P</t>
  </si>
  <si>
    <t>1:5 Soil Leach acids col</t>
  </si>
  <si>
    <t>12/7/2004</t>
  </si>
  <si>
    <t>1/5/2005 1:01:24 AM</t>
  </si>
  <si>
    <t>Phosphorus Ort.Dis-P (mass conc.)</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</si>
  <si>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</si>
  <si>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</si>
  <si>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</si>
  <si>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</si>
  <si>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</si>
  <si>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</si>
  <si>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</si>
  <si>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</si>
  <si>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</si>
  <si>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</si>
  <si>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</si>
  <si>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</si>
  <si>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</si>
  <si>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t>
  </si>
  <si>
    <t>X535</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</si>
  <si>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</si>
  <si>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</si>
  <si>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Silica Reactive Diss (fl. conc.)</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</si>
  <si>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</si>
  <si>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</si>
  <si>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</si>
  <si>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</si>
  <si>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</si>
  <si>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</si>
  <si>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1121</t>
  </si>
  <si>
    <t>Sulfate Dissolved</t>
  </si>
  <si>
    <t>Sulfate Dissolved (fl. conc.)</t>
  </si>
  <si>
    <t>X058</t>
  </si>
  <si>
    <t>Turbimetric</t>
  </si>
  <si>
    <t>6/29/2006</t>
  </si>
  <si>
    <t>8/22/2024 3:22:00 PM</t>
  </si>
  <si>
    <t>3/9/1998 11:07:49 AM</t>
  </si>
  <si>
    <t>Sulfate Dissolved (mass flow)</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</si>
  <si>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</si>
  <si>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</si>
  <si>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</si>
  <si>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</si>
  <si>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</si>
  <si>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</si>
  <si>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</si>
  <si>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</si>
  <si>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</si>
  <si>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</si>
  <si>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</si>
  <si>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DI-S</t>
  </si>
  <si>
    <t>1:5 Soil Leach; IC</t>
  </si>
  <si>
    <t>12/6/2004</t>
  </si>
  <si>
    <t>Sulfate Dissolved (mass conc.)</t>
  </si>
  <si>
    <t>1122</t>
  </si>
  <si>
    <t>Surfactants Diss.</t>
  </si>
  <si>
    <t>10/22/1996 9:38:47 PM</t>
  </si>
  <si>
    <t>Surfactants Diss. (fl. conc.)</t>
  </si>
  <si>
    <t>1123</t>
  </si>
  <si>
    <t>Tannin &amp;Lignin Diss.</t>
  </si>
  <si>
    <t>2/13/1998 1:21:03 AM</t>
  </si>
  <si>
    <t>Tannin &amp;Lignin Diss. (fl. conc.)</t>
  </si>
  <si>
    <t>10/22/1996 9:46:44 PM</t>
  </si>
  <si>
    <t>1124</t>
  </si>
  <si>
    <t>Carbon Dissolved Inorganic</t>
  </si>
  <si>
    <t>Carbon Dissolved Inorganic (fl. conc.)</t>
  </si>
  <si>
    <t>10/22/1996 11:00:26 PM</t>
  </si>
  <si>
    <t>7/30/1997 9:28:00 AM</t>
  </si>
  <si>
    <t>9/11/2019 8:46:21 AM</t>
  </si>
  <si>
    <t>4/9/2010 12:00:00 PM</t>
  </si>
  <si>
    <t>8/19/2024 11:34:07 AM</t>
  </si>
  <si>
    <t>7/6/2016 5:10:00 PM</t>
  </si>
  <si>
    <t>7/8/2016 10:37:08 AM</t>
  </si>
  <si>
    <t>1125</t>
  </si>
  <si>
    <t>Sulfide Dissolved</t>
  </si>
  <si>
    <t>1/13/2015 4:00:00 PM</t>
  </si>
  <si>
    <t>4/24/2019 3:30:00 PM</t>
  </si>
  <si>
    <t>7/25/2024 2:48:45 PM</t>
  </si>
  <si>
    <t>Sulfide Dissolved (fl. conc.)</t>
  </si>
  <si>
    <t>1126</t>
  </si>
  <si>
    <t>Carbon Total Dissolved</t>
  </si>
  <si>
    <t>Carbon Total Dissolved (fl. conc.)</t>
  </si>
  <si>
    <t>0911</t>
  </si>
  <si>
    <t>Beckman/IR Det-cellulose</t>
  </si>
  <si>
    <t>10/24/1996 1:54:13 PM</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</si>
  <si>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</si>
  <si>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</si>
  <si>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</si>
  <si>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</si>
  <si>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</si>
  <si>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Fixed Solids (ratio)</t>
  </si>
  <si>
    <t>X322</t>
  </si>
  <si>
    <t>APHA Method 2540</t>
  </si>
  <si>
    <t>This analysis is carried out using procedures adapted from APHA Method 2540 "Solids". Solids are determined gravimetrically. Fixed Solids is determined by ashing (at 550C) the residue of a sample evaporated to dryness.</t>
  </si>
  <si>
    <t>12/18/2019</t>
  </si>
  <si>
    <t>12/24/2019 9:21:13 AM</t>
  </si>
  <si>
    <t>Fixed Solids (fl. conc.)</t>
  </si>
  <si>
    <t>1268</t>
  </si>
  <si>
    <t>Arochlor 1268 (PCB) CHLOROBIPHENYL (68% CL)</t>
  </si>
  <si>
    <t>F018</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</si>
  <si>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</si>
  <si>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9/5/2023 6:46:00 PM</t>
  </si>
  <si>
    <t>9/11/2023 5:22:03 PM</t>
  </si>
  <si>
    <t>Arochlor 1268 (PCB) CHLOROBIPHENYL (68% CL) (fl. conc.)</t>
  </si>
  <si>
    <t>11100-14-4</t>
  </si>
  <si>
    <t>5/24/2023</t>
  </si>
  <si>
    <t>11/1/2023</t>
  </si>
  <si>
    <t>11/16/2023 3:38:09 PM</t>
  </si>
  <si>
    <t>X383</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</si>
  <si>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</si>
  <si>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</si>
  <si>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</si>
  <si>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Arochlor 1268 (PCB) CHLOROBIPHENYL (68% CL) (mass conc.)</t>
  </si>
  <si>
    <t>E-8082</t>
  </si>
  <si>
    <t>EPA-8082A</t>
  </si>
  <si>
    <t>See reference for EPA method 8082A POLYCHLORINATED BIPHENYLS (PCBs) BY GAS CHROMATOGRAPHY</t>
  </si>
  <si>
    <t>12/28/2021</t>
  </si>
  <si>
    <t>9/2/2022 6:21:52 PM</t>
  </si>
  <si>
    <t>1461</t>
  </si>
  <si>
    <t>Bio.LC10:Fish</t>
  </si>
  <si>
    <t>7/20/1998 12:00:00 PM</t>
  </si>
  <si>
    <t>5/21/2001 12:00:00 PM</t>
  </si>
  <si>
    <t>Bio.LC10:Fish (by vol.) (ratio)</t>
  </si>
  <si>
    <t>3/27/2009 4:32:37 PM</t>
  </si>
  <si>
    <t>Bio.LC10:Fish (mortality) (ratio)</t>
  </si>
  <si>
    <t>FA01</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</si>
  <si>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</si>
  <si>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</si>
  <si>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</si>
  <si>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Bio.LC10:Fish (fl. conc.)</t>
  </si>
  <si>
    <t>2016</t>
  </si>
  <si>
    <t>Chlorine Dem. Free</t>
  </si>
  <si>
    <t>THMHAA</t>
  </si>
  <si>
    <t>THM/HAA CALC</t>
  </si>
  <si>
    <t>5/23/2023 12:06:00 PM</t>
  </si>
  <si>
    <t>Chlorine Dem. Free (fl. conc.)</t>
  </si>
  <si>
    <t>2101</t>
  </si>
  <si>
    <t>Bromate Dissolved</t>
  </si>
  <si>
    <t>F078</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</si>
  <si>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</si>
  <si>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</si>
  <si>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Bromate Dissolved (fl. conc.)</t>
  </si>
  <si>
    <t>15541-45-4</t>
  </si>
  <si>
    <t>2105</t>
  </si>
  <si>
    <t>Cyanide(SAD) + SCN</t>
  </si>
  <si>
    <t>AA04</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</si>
  <si>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</si>
  <si>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</si>
  <si>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</si>
  <si>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</si>
  <si>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Cyanide(SAD) + SCN (fl. conc.)</t>
  </si>
  <si>
    <t>2107</t>
  </si>
  <si>
    <t>Hardness Total (Extractable)</t>
  </si>
  <si>
    <t>12/10/2011 12:01:00 PM</t>
  </si>
  <si>
    <t>9/11/2019 8:47:41 AM</t>
  </si>
  <si>
    <t>Hardness Total (Extractable) (fl. conc.)</t>
  </si>
  <si>
    <t>1/12/2000 10:50:00 AM</t>
  </si>
  <si>
    <t>3/19/2008 11:25:00 AM</t>
  </si>
  <si>
    <t>HCAL</t>
  </si>
  <si>
    <t>'Shortcut Metals': no acid preservation, no filtration, no digestion for following extractable elements: Ca, K, Mg, Na and Si as analyzed by ICP.</t>
  </si>
  <si>
    <t>1/9/1997 6:05:00 PM</t>
  </si>
  <si>
    <t>3/23/2012 3:11:00 AM</t>
  </si>
  <si>
    <t>2125</t>
  </si>
  <si>
    <t>Sulfide Volatile</t>
  </si>
  <si>
    <t>10/24/1996 2:25:27 PM</t>
  </si>
  <si>
    <t>Sulfide Volatile (mass conc.)</t>
  </si>
  <si>
    <t>2128</t>
  </si>
  <si>
    <t>umol/g</t>
  </si>
  <si>
    <t>Acid VolatileSulfide</t>
  </si>
  <si>
    <t>FS66</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</si>
  <si>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</si>
  <si>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3/24/2020</t>
  </si>
  <si>
    <t>ParticlesPerMass</t>
  </si>
  <si>
    <t>µmol/g</t>
  </si>
  <si>
    <t>(part. /m)</t>
  </si>
  <si>
    <t>Acid VolatileSulfide (part. /m)</t>
  </si>
  <si>
    <t>2461</t>
  </si>
  <si>
    <t>Fish Bioassay(Pass/Fail)</t>
  </si>
  <si>
    <t>EQ00</t>
  </si>
  <si>
    <t>EQUIS (None)</t>
  </si>
  <si>
    <t>10/22/1996 10:05:30 PM</t>
  </si>
  <si>
    <t>Fish Bioassay(Pass/Fail) (unitless)</t>
  </si>
  <si>
    <t>7/29/2024 4:35:58 PM</t>
  </si>
  <si>
    <t>Fish Bioassay(Pass/Fail) (mortality) (ratio)</t>
  </si>
  <si>
    <t>X104</t>
  </si>
  <si>
    <t>Rainbow/96hr(%survival)</t>
  </si>
  <si>
    <t>3/24/2020 4:08:02 PM</t>
  </si>
  <si>
    <t>Fish Bioassay(Pass/Fail) (ratio)</t>
  </si>
  <si>
    <t>10/23/1996 12:03:06 AM</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</si>
  <si>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</si>
  <si>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</si>
  <si>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</si>
  <si>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</si>
  <si>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</si>
  <si>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5/14/2020 4:16:58 PM</t>
  </si>
  <si>
    <t>Rainbow Trout Bioassay (Pass/Fail) (mortality) (ratio)</t>
  </si>
  <si>
    <t>24DB</t>
  </si>
  <si>
    <t>Dichlorophenoxy(2;4-) Butyric Acid; 4- [2;4-DB]</t>
  </si>
  <si>
    <t>1/14/2022</t>
  </si>
  <si>
    <t>Dichlorophenoxy(2;4-) Butyric Acid; 4- [2;4-DB] (mass conc.)</t>
  </si>
  <si>
    <t>P015</t>
  </si>
  <si>
    <t>Phenoxyacid Herbicides by LC-MS/MS</t>
  </si>
  <si>
    <t>12/6/2021</t>
  </si>
  <si>
    <t>9/9/2022</t>
  </si>
  <si>
    <t>12/8/2022 12:57:05 PM</t>
  </si>
  <si>
    <t>12/9/2021 3:22:12 PM</t>
  </si>
  <si>
    <t>Dichlorophenoxy(2;4-) Butyric Acid; 4- [2;4-DB] (fl. conc.)</t>
  </si>
  <si>
    <t>2BUOH</t>
  </si>
  <si>
    <t>2-Butanol CAS: 78-92-2</t>
  </si>
  <si>
    <t>E-8015</t>
  </si>
  <si>
    <t>EPA 8015D</t>
  </si>
  <si>
    <t>EPA Method 8015D (SW-846): Nonhalogenated Organics Using GC/FID</t>
  </si>
  <si>
    <t>1/12/2022</t>
  </si>
  <si>
    <t>78-92-2</t>
  </si>
  <si>
    <t>E8015S</t>
  </si>
  <si>
    <t>EPA 8015 D in soil</t>
  </si>
  <si>
    <t>See EPA 8015D</t>
  </si>
  <si>
    <t>2/1/2022</t>
  </si>
  <si>
    <t>2HOP</t>
  </si>
  <si>
    <t>2-Hydroxyphenol (catechol) CAS: 120-80-9</t>
  </si>
  <si>
    <t>6/7/2024</t>
  </si>
  <si>
    <t>6/26/2024 4:28:10 PM</t>
  </si>
  <si>
    <t>120-80-9</t>
  </si>
  <si>
    <t>3016</t>
  </si>
  <si>
    <t>Chlorine Dem.Total</t>
  </si>
  <si>
    <t>Chlorine Dem.Total (fl. conc.)</t>
  </si>
  <si>
    <t>3HOP</t>
  </si>
  <si>
    <t>Resorcinol CAS: 108-46-3</t>
  </si>
  <si>
    <t>108-46-3</t>
  </si>
  <si>
    <t>4HOP</t>
  </si>
  <si>
    <t>Hydroquinone CAS: 123-31-9</t>
  </si>
  <si>
    <t>123-31-9</t>
  </si>
  <si>
    <t>A001</t>
  </si>
  <si>
    <t>AMPA CAS: 77521-29-0</t>
  </si>
  <si>
    <t>X365</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</si>
  <si>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</si>
  <si>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</si>
  <si>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</si>
  <si>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</si>
  <si>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P013</t>
  </si>
  <si>
    <t>Gly and AMPA</t>
  </si>
  <si>
    <t>10/31/1997 9:51:00 AM</t>
  </si>
  <si>
    <t>11/5/1997 1:24:00 PM</t>
  </si>
  <si>
    <t>11/7/1997 6:08:28 PM</t>
  </si>
  <si>
    <t>P012</t>
  </si>
  <si>
    <t>Glyphosate &amp; AMPA in H2O</t>
  </si>
  <si>
    <t>9/24/2002 10:55:00 AM</t>
  </si>
  <si>
    <t>3/24/2004 1:04:11 AM</t>
  </si>
  <si>
    <t>A002</t>
  </si>
  <si>
    <t>Aldrin</t>
  </si>
  <si>
    <t>Aldrin (fl. conc.)</t>
  </si>
  <si>
    <t>309-00-2</t>
  </si>
  <si>
    <t>F027</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</si>
  <si>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</si>
  <si>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</si>
  <si>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</si>
  <si>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</si>
  <si>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</si>
  <si>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Aldrin (mass conc.)</t>
  </si>
  <si>
    <t>11/16/1999 2:27:40 PM</t>
  </si>
  <si>
    <t>ZN01</t>
  </si>
  <si>
    <t>10/3/2002</t>
  </si>
  <si>
    <t>3/29/2012 10:15:00 PM</t>
  </si>
  <si>
    <t>5/3/2012 9:27:49 AM</t>
  </si>
  <si>
    <t>11/16/1999 2:56:50 PM</t>
  </si>
  <si>
    <t>X220</t>
  </si>
  <si>
    <t>Hex/AcExt;Part;Chrom;GC</t>
  </si>
  <si>
    <t>10/24/1996 10:01:24 AM</t>
  </si>
  <si>
    <t>Aldrin (wet) (mass conc.)</t>
  </si>
  <si>
    <t>X213</t>
  </si>
  <si>
    <t>4/20/2002 10:10:00 AM</t>
  </si>
  <si>
    <t>10/13/2002 10:30:00 AM</t>
  </si>
  <si>
    <t>2/26/2004 1:05:26 AM</t>
  </si>
  <si>
    <t>10/22/1996 11:26:53 PM</t>
  </si>
  <si>
    <t>A003</t>
  </si>
  <si>
    <t>Aldicarb</t>
  </si>
  <si>
    <t>X304</t>
  </si>
  <si>
    <t>CH2Cl2 Extr:LC/MS</t>
  </si>
  <si>
    <t>8/11/2004 8:04:00 AM</t>
  </si>
  <si>
    <t>7/29/2005 10:46:00 AM</t>
  </si>
  <si>
    <t>6/2/2009 12:00:56 PM</t>
  </si>
  <si>
    <t>Aldicarb (fl. conc.)</t>
  </si>
  <si>
    <t>116-06-3</t>
  </si>
  <si>
    <t>A004</t>
  </si>
  <si>
    <t>Alachlor</t>
  </si>
  <si>
    <t>12/7/2021</t>
  </si>
  <si>
    <t>9/12/2022</t>
  </si>
  <si>
    <t>Alachlor (fl. conc.)</t>
  </si>
  <si>
    <t>15972-60-8</t>
  </si>
  <si>
    <t>7/28/2005 7:03:00 AM</t>
  </si>
  <si>
    <t>11/16/1999 2:11:55 PM</t>
  </si>
  <si>
    <t>1/25/2022</t>
  </si>
  <si>
    <t>11/2/2022 4:41:00 AM</t>
  </si>
  <si>
    <t>1/7/2023 3:12:10 PM</t>
  </si>
  <si>
    <t>Alachlor (mass conc.)</t>
  </si>
  <si>
    <t>A007</t>
  </si>
  <si>
    <t>Acephate</t>
  </si>
  <si>
    <t>4/20/2002 10:25:00 AM</t>
  </si>
  <si>
    <t>10/16/2002 3:20:00 PM</t>
  </si>
  <si>
    <t>2/25/2004 1:09:43 AM</t>
  </si>
  <si>
    <t>11/16/1999 2:11:31 PM</t>
  </si>
  <si>
    <t>Acephate (mass conc.)</t>
  </si>
  <si>
    <t>30560-19-1</t>
  </si>
  <si>
    <t>7/29/2005 7:10:00 AM</t>
  </si>
  <si>
    <t>Acephate (fl. conc.)</t>
  </si>
  <si>
    <t>A008</t>
  </si>
  <si>
    <t>Azinphos Methyl</t>
  </si>
  <si>
    <t>Azinphos Methyl (fl. conc.)</t>
  </si>
  <si>
    <t>86-50-0</t>
  </si>
  <si>
    <t>X260</t>
  </si>
  <si>
    <t>Sox-Ac/CH2Cl2 ext:GC/NPD</t>
  </si>
  <si>
    <t>Azinphos Methyl (mass conc.)</t>
  </si>
  <si>
    <t>11/16/1999 4:06:27 PM</t>
  </si>
  <si>
    <t>F053</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</si>
  <si>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</si>
  <si>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</si>
  <si>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A009</t>
  </si>
  <si>
    <t>Azinphos Ethyl</t>
  </si>
  <si>
    <t>Azinphos Ethyl (fl. conc.)</t>
  </si>
  <si>
    <t>2642-71-9</t>
  </si>
  <si>
    <t>A010</t>
  </si>
  <si>
    <t>Aspon</t>
  </si>
  <si>
    <t>Aspon (fl. conc.)</t>
  </si>
  <si>
    <t>A013</t>
  </si>
  <si>
    <t>Aldicarb Sulfone</t>
  </si>
  <si>
    <t>P045</t>
  </si>
  <si>
    <t>DCM Extr:HPLC</t>
  </si>
  <si>
    <t>Aldicarb Sulfone (fl. conc.)</t>
  </si>
  <si>
    <t>1646-88-4</t>
  </si>
  <si>
    <t>A014</t>
  </si>
  <si>
    <t>Aldicarb Sulfoxide</t>
  </si>
  <si>
    <t>Aldicarb Sulfoxide (fl. conc.)</t>
  </si>
  <si>
    <t>A015</t>
  </si>
  <si>
    <t>De-ethyl Atrazine</t>
  </si>
  <si>
    <t>E751</t>
  </si>
  <si>
    <t>E751D Pesticides in Water by LC-MS/MS (POS1 List)</t>
  </si>
  <si>
    <t>E751D Pesticides in Water by LC-MS/MS (POS1 List) (MOECC E3501)</t>
  </si>
  <si>
    <t>12/9/2021</t>
  </si>
  <si>
    <t>12/31/2021</t>
  </si>
  <si>
    <t>2/15/2022 9:50:04 AM</t>
  </si>
  <si>
    <t>De-ethyl Atrazine (fl. conc.)</t>
  </si>
  <si>
    <t>6190-65-4</t>
  </si>
  <si>
    <t>9/8/2022</t>
  </si>
  <si>
    <t>12/15/2022 10:50:07 AM</t>
  </si>
  <si>
    <t>De-ethyl Atrazine (mass conc.)</t>
  </si>
  <si>
    <t>A016</t>
  </si>
  <si>
    <t>Atrazine</t>
  </si>
  <si>
    <t>Atrazine (fl. conc.)</t>
  </si>
  <si>
    <t>1912-24-9</t>
  </si>
  <si>
    <t>Atrazine (mass conc.)</t>
  </si>
  <si>
    <t>F056</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</si>
  <si>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</si>
  <si>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</si>
  <si>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</si>
  <si>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</si>
  <si>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</si>
  <si>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FS61</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</si>
  <si>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</si>
  <si>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</si>
  <si>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</si>
  <si>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A017</t>
  </si>
  <si>
    <t>Arochlor 1242 (PCB)</t>
  </si>
  <si>
    <t>Arochlor 1242 (PCB) (fl. conc.)</t>
  </si>
  <si>
    <t>53469-21-9</t>
  </si>
  <si>
    <t>FB03</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</si>
  <si>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</si>
  <si>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</si>
  <si>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</si>
  <si>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Arochlor 1242 (PCB) (wet) (mass conc.)</t>
  </si>
  <si>
    <t>FS06</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</si>
  <si>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</si>
  <si>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</si>
  <si>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</si>
  <si>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</si>
  <si>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Arochlor 1242 (PCB) (mass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</si>
  <si>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</si>
  <si>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</si>
  <si>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</si>
  <si>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</si>
  <si>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</si>
  <si>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</si>
  <si>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F115</t>
  </si>
  <si>
    <t>4/19/2001 9:04:00 AM</t>
  </si>
  <si>
    <t>4/19/2001 9:06:00 AM</t>
  </si>
  <si>
    <t>6/1/2001 3:54:26 AM</t>
  </si>
  <si>
    <t>10/22/1996 3:25:28 PM</t>
  </si>
  <si>
    <t>EQ44</t>
  </si>
  <si>
    <t>EQUIS (ug/g wet)</t>
  </si>
  <si>
    <t>10/22/1996 9:03:11 PM</t>
  </si>
  <si>
    <t>2/28/2000 8:40:00 AM</t>
  </si>
  <si>
    <t>A018</t>
  </si>
  <si>
    <t>Arochlor 1221 (PCB) Chlorodiphenyl (21% Cl)</t>
  </si>
  <si>
    <t>Arochlor 1221 (PCB) Chlorodiphenyl (21% Cl) (wet) (mass conc.)</t>
  </si>
  <si>
    <t>11104-28-2</t>
  </si>
  <si>
    <t>Arochlor 1221 (PCB) Chlorodiphenyl (21% Cl) (fl. conc.)</t>
  </si>
  <si>
    <t>Arochlor 1221 (PCB) Chlorodiphenyl (21% Cl) (mass conc.)</t>
  </si>
  <si>
    <t>2/18/2000 5:06:00 PM</t>
  </si>
  <si>
    <t>6/1/2001 3:54:27 AM</t>
  </si>
  <si>
    <t>A019</t>
  </si>
  <si>
    <t>Arochlor 1232 (PCB)</t>
  </si>
  <si>
    <t>Arochlor 1232 (PCB) (fl. conc.)</t>
  </si>
  <si>
    <t>11141-16-5</t>
  </si>
  <si>
    <t>8/21/2002 2:09:54 PM</t>
  </si>
  <si>
    <t>Arochlor 1232 (PCB) (mass conc.)</t>
  </si>
  <si>
    <t>Arochlor 1232 (PCB) (wet) (mass conc.)</t>
  </si>
  <si>
    <t>9/11/2023 5:22:04 PM</t>
  </si>
  <si>
    <t>A020</t>
  </si>
  <si>
    <t>Arochlor 1016 (PCB)</t>
  </si>
  <si>
    <t>Arochlor 1016 (PCB) (fl. conc.)</t>
  </si>
  <si>
    <t>12674-11-2</t>
  </si>
  <si>
    <t>Arochlor 1016 (PCB) (wet) (mass conc.)</t>
  </si>
  <si>
    <t>Arochlor 1016 (PCB) (mass conc.)</t>
  </si>
  <si>
    <t>6/1/2001 3:54:28 AM</t>
  </si>
  <si>
    <t>A021</t>
  </si>
  <si>
    <t>Arochlor 1254 (PCB)</t>
  </si>
  <si>
    <t>Arochlor 1254 (PCB) (fl. conc.)</t>
  </si>
  <si>
    <t>11097-69-1</t>
  </si>
  <si>
    <t>9/11/2002 3:23:56 PM</t>
  </si>
  <si>
    <t>Arochlor 1254 (PCB) (wet) (mass conc.)</t>
  </si>
  <si>
    <t>Arochlor 1254 (PCB) (mass conc.)</t>
  </si>
  <si>
    <t>A022</t>
  </si>
  <si>
    <t>Arochlor 1260 (PCB)</t>
  </si>
  <si>
    <t>Arochlor 1260 (PCB) (fl. conc.)</t>
  </si>
  <si>
    <t>11096-82-5</t>
  </si>
  <si>
    <t>Arochlor 1260 (PCB) (wet) (mass conc.)</t>
  </si>
  <si>
    <t>8/21/2002 2:09:55 PM</t>
  </si>
  <si>
    <t>Arochlor 1260 (PCB) (mass conc.)</t>
  </si>
  <si>
    <t>A023</t>
  </si>
  <si>
    <t>Arochlor 1248 (PCB)</t>
  </si>
  <si>
    <t>Arochlor 1248 (PCB) (fl. conc.)</t>
  </si>
  <si>
    <t>12672-29-6</t>
  </si>
  <si>
    <t>6/1/2001 3:54:29 AM</t>
  </si>
  <si>
    <t>Arochlor 1248 (PCB) (mass conc.)</t>
  </si>
  <si>
    <t>Arochlor 1248 (PCB) (wet) (mass conc.)</t>
  </si>
  <si>
    <t>A024</t>
  </si>
  <si>
    <t>Arochlor 1262 (PCB)</t>
  </si>
  <si>
    <t>Arochlor 1262 (PCB) (fl. conc.)</t>
  </si>
  <si>
    <t>37324-23-5</t>
  </si>
  <si>
    <t>Arochlor 1262 (PCB) (mass conc.)</t>
  </si>
  <si>
    <t>9/11/2002 3:23:57 PM</t>
  </si>
  <si>
    <t>Arochlor 1262 (PCB) (wet) (mass conc.)</t>
  </si>
  <si>
    <t>A026</t>
  </si>
  <si>
    <t>Ametryn</t>
  </si>
  <si>
    <t>Ametryn (fl. conc.)</t>
  </si>
  <si>
    <t>834-12-8</t>
  </si>
  <si>
    <t>Ametryn (mass conc.)</t>
  </si>
  <si>
    <t>A029</t>
  </si>
  <si>
    <t>Amyl OH</t>
  </si>
  <si>
    <t>P050</t>
  </si>
  <si>
    <t>MR's</t>
  </si>
  <si>
    <t>10/23/1996 8:47:21 PM</t>
  </si>
  <si>
    <t>Amyl OH (fl. conc.)</t>
  </si>
  <si>
    <t>A030</t>
  </si>
  <si>
    <t>Abietic Acid</t>
  </si>
  <si>
    <t>F009</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</si>
  <si>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</si>
  <si>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</si>
  <si>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</si>
  <si>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</si>
  <si>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Abietic Acid (fl. conc.)</t>
  </si>
  <si>
    <t>P033</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</si>
  <si>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</si>
  <si>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</si>
  <si>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</si>
  <si>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</si>
  <si>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</si>
  <si>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</si>
  <si>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</si>
  <si>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P035</t>
  </si>
  <si>
    <t>DCM-DIAZO-FLOR</t>
  </si>
  <si>
    <t>10/24/1996 12:44:23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</si>
  <si>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</si>
  <si>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</si>
  <si>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</si>
  <si>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11/28/2022</t>
  </si>
  <si>
    <t>6/15/2024</t>
  </si>
  <si>
    <t>7/8/2024 11:10:02 AM</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</si>
  <si>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</si>
  <si>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</si>
  <si>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</si>
  <si>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</si>
  <si>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FS05</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</si>
  <si>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</si>
  <si>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</si>
  <si>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</si>
  <si>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Abietic Acid (mass conc.)</t>
  </si>
  <si>
    <t>A031</t>
  </si>
  <si>
    <t>8(14)-Abietenic Acid</t>
  </si>
  <si>
    <t>2/17/2003 3:39:55 PM</t>
  </si>
  <si>
    <t>8(14)-Abietenic Acid (mass conc.)</t>
  </si>
  <si>
    <t>19407-37-5</t>
  </si>
  <si>
    <t>12/27/1996 4:16:00 PM</t>
  </si>
  <si>
    <t>1/8/2002 12:49:00 PM</t>
  </si>
  <si>
    <t>5/28/2003 11:38:54 AM</t>
  </si>
  <si>
    <t>8(14)-Abietenic Acid (fl. conc.)</t>
  </si>
  <si>
    <t>A032</t>
  </si>
  <si>
    <t>Anilazine</t>
  </si>
  <si>
    <t>9/11/2002 9:34:56 AM</t>
  </si>
  <si>
    <t>Anilazine (fl. conc.)</t>
  </si>
  <si>
    <t>AC-F</t>
  </si>
  <si>
    <t>ueq/L</t>
  </si>
  <si>
    <t>Acidity:Free</t>
  </si>
  <si>
    <t>5063</t>
  </si>
  <si>
    <t>Calculation-Electrometer</t>
  </si>
  <si>
    <t>4/30/1997 3:50:00 PM</t>
  </si>
  <si>
    <t>4/10/2008</t>
  </si>
  <si>
    <t>5/28/2008 2:08:44 AM</t>
  </si>
  <si>
    <t>Equivalents</t>
  </si>
  <si>
    <t>µEq/L</t>
  </si>
  <si>
    <t>(equiv./vol.)</t>
  </si>
  <si>
    <t>Acidity:Free (equiv./vol.)</t>
  </si>
  <si>
    <t>EQ18</t>
  </si>
  <si>
    <t>EQUIS (ueq/L)</t>
  </si>
  <si>
    <t>10/22/1996 11:12:48 PM</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</si>
  <si>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</si>
  <si>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</si>
  <si>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</si>
  <si>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</si>
  <si>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</si>
  <si>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</si>
  <si>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Acidity:Total (equiv./vol.)</t>
  </si>
  <si>
    <t>AC83</t>
  </si>
  <si>
    <t>Acidity to pH 8.3</t>
  </si>
  <si>
    <t>Acidity to pH 8.3 (equiv./vol.)</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</si>
  <si>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</si>
  <si>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</si>
  <si>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</si>
  <si>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</si>
  <si>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</si>
  <si>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</si>
  <si>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</si>
  <si>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Acridine d9 (ratio)</t>
  </si>
  <si>
    <t>SURROGATE_RESULT</t>
  </si>
  <si>
    <t>SURR</t>
  </si>
  <si>
    <t>Surrogate Recovery</t>
  </si>
  <si>
    <t>1/13/2015</t>
  </si>
  <si>
    <t>ACEN</t>
  </si>
  <si>
    <t>Acenaphthene d10</t>
  </si>
  <si>
    <t>FS87</t>
  </si>
  <si>
    <t>DCM;Ac/Hex extr;PAM;HRGC/LRMS</t>
  </si>
  <si>
    <t>5/20/2015</t>
  </si>
  <si>
    <t>5/23/2015</t>
  </si>
  <si>
    <t>7/3/2015 3:19:03 PM</t>
  </si>
  <si>
    <t>5/27/2015 3:49:01 PM</t>
  </si>
  <si>
    <t>Acenaphthene d10 (ratio)</t>
  </si>
  <si>
    <t>15067-26-2</t>
  </si>
  <si>
    <t>MW02</t>
  </si>
  <si>
    <t>Water samples are liquid - liquid extracted with dichloromethane.  The extract is then cleaned by silica gel column chromatography and analyzed by gas chromatography - mass spectroscopy.</t>
  </si>
  <si>
    <t>2/5/2002</t>
  </si>
  <si>
    <t>8/16/2004</t>
  </si>
  <si>
    <t>9/21/2004 1:03:53 AM</t>
  </si>
  <si>
    <t>Acenaphthene d10 (fl. conc.)</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</si>
  <si>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</si>
  <si>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</si>
  <si>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</si>
  <si>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</si>
  <si>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</si>
  <si>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</si>
  <si>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</si>
  <si>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</si>
  <si>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</si>
  <si>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MP02</t>
  </si>
  <si>
    <t>GC/MS</t>
  </si>
  <si>
    <t>3/28/2002</t>
  </si>
  <si>
    <t>3/28/2011</t>
  </si>
  <si>
    <t>5/9/2011 5:20:45 PM</t>
  </si>
  <si>
    <t>Acenaphthene d10 (mass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</si>
  <si>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</si>
  <si>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</si>
  <si>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</si>
  <si>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</si>
  <si>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</si>
  <si>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</si>
  <si>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8/21/2024 3:32:03 PM</t>
  </si>
  <si>
    <t>103-90-2</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</si>
  <si>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</si>
  <si>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</si>
  <si>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</si>
  <si>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</si>
  <si>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</si>
  <si>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</si>
  <si>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</si>
  <si>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</si>
  <si>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Acetic Acid (fl. conc.)</t>
  </si>
  <si>
    <t>AD</t>
  </si>
  <si>
    <t>Aldrin + Dieldrin CAS: 309-00-2 and CAS: 60-57-1</t>
  </si>
  <si>
    <t>ADDP</t>
  </si>
  <si>
    <t>Atrazine-desthyl-desisopropyl</t>
  </si>
  <si>
    <t>Atrazine-desthyl-desisopropyl (fl. conc.)</t>
  </si>
  <si>
    <t>3397-62-4</t>
  </si>
  <si>
    <t>ADONA</t>
  </si>
  <si>
    <t>Perfluorononanoic acid, 4,8-dioxa-3H- (ADONA)CAS:919005-14-4</t>
  </si>
  <si>
    <t>E3533</t>
  </si>
  <si>
    <t>MECP E3533</t>
  </si>
  <si>
    <t>PFAs in water by direct injection LC/MS/MS</t>
  </si>
  <si>
    <t>6/3/2024</t>
  </si>
  <si>
    <t>6/27/2024 5:06:31 PM</t>
  </si>
  <si>
    <t>AEHS</t>
  </si>
  <si>
    <t>Acid Extrctble Herbs</t>
  </si>
  <si>
    <t>SCC1</t>
  </si>
  <si>
    <t>Acid Extrctble Herb Scan</t>
  </si>
  <si>
    <t>10/24/1996 12:45:23 PM</t>
  </si>
  <si>
    <t>Acid Extrctble Herbs (unitless)</t>
  </si>
  <si>
    <t>AG-D</t>
  </si>
  <si>
    <t>Silver Dissolved</t>
  </si>
  <si>
    <t>F023</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</si>
  <si>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</si>
  <si>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</si>
  <si>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</si>
  <si>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</si>
  <si>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Silver Dissolved (fl. conc.)</t>
  </si>
  <si>
    <t>7440-22-4</t>
  </si>
  <si>
    <t xml:space="preserve">Metals; </t>
  </si>
  <si>
    <t>F068</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</si>
  <si>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</si>
  <si>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</si>
  <si>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</si>
  <si>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</si>
  <si>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</si>
  <si>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</si>
  <si>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</si>
  <si>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</si>
  <si>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</si>
  <si>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</si>
  <si>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</si>
  <si>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10/24/1996 11:57:22 AM</t>
  </si>
  <si>
    <t>Silver Dissolved (unitless)</t>
  </si>
  <si>
    <t>X357</t>
  </si>
  <si>
    <t>Samples are lab-filtered (0.45 um) and lab-acidified with HNO3; analysis by GFAA.</t>
  </si>
  <si>
    <t>10/23/1996 9:10:03 PM</t>
  </si>
  <si>
    <t>X085</t>
  </si>
  <si>
    <t>Samples are lab-filtered (0.45 um), and lab-acidified (HNO3); analysis by AA.</t>
  </si>
  <si>
    <t>6/12/2000</t>
  </si>
  <si>
    <t>F049</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</si>
  <si>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</si>
  <si>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</si>
  <si>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</si>
  <si>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</si>
  <si>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</si>
  <si>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</si>
  <si>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</si>
  <si>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</si>
  <si>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</si>
  <si>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</si>
  <si>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</si>
  <si>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</si>
  <si>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</si>
  <si>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</si>
  <si>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F032</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</si>
  <si>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</si>
  <si>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</si>
  <si>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</si>
  <si>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</si>
  <si>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</si>
  <si>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</si>
  <si>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</si>
  <si>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</si>
  <si>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0050</t>
  </si>
  <si>
    <t>Graphite Furnace AA</t>
  </si>
  <si>
    <t>1/3/2003</t>
  </si>
  <si>
    <t>1/13/2003 3:03:12 PM</t>
  </si>
  <si>
    <t>X544</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</si>
  <si>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</si>
  <si>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</si>
  <si>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</si>
  <si>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</si>
  <si>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</si>
  <si>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</si>
  <si>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</si>
  <si>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</si>
  <si>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</si>
  <si>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</si>
  <si>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</si>
  <si>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</si>
  <si>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</si>
  <si>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Samples are field-filtered (0.45 um), field-acidified with HNO3; analysis by GFAA.</t>
  </si>
  <si>
    <t>X556</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</si>
  <si>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</si>
  <si>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</si>
  <si>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</si>
  <si>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</si>
  <si>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</si>
  <si>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</si>
  <si>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</si>
  <si>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AG-E</t>
  </si>
  <si>
    <t>Silver Extractable</t>
  </si>
  <si>
    <t>F069</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</si>
  <si>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</si>
  <si>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</si>
  <si>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Silver Extractable (fl. conc.)</t>
  </si>
  <si>
    <t>X526</t>
  </si>
  <si>
    <t>The sample is preserved with EDTA. pH is adjusted to 3.5 and silver is extracted by the complexing agent APDC in MIBK.  The solvent is aspirated in an atomic absoption instrument the absorbance is measured SP.</t>
  </si>
  <si>
    <t>8/24/1999 10:22:57 AM</t>
  </si>
  <si>
    <t>F047</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</si>
  <si>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</si>
  <si>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</si>
  <si>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</si>
  <si>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</si>
  <si>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</si>
  <si>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</si>
  <si>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</si>
  <si>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</si>
  <si>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</si>
  <si>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3/14/2008</t>
  </si>
  <si>
    <t>X527</t>
  </si>
  <si>
    <t>The sample, preserved with EDTA, is digested with HNO3.  The pH of an aliqout of this solution is adjusted to 3.5 - 6.5.  The aliquot is extd.  With ethyl propionate contg. diPhenylthiocarbazone.</t>
  </si>
  <si>
    <t>9/9/1999 11:09:42 AM</t>
  </si>
  <si>
    <t>AG-T</t>
  </si>
  <si>
    <t>ppm (S)</t>
  </si>
  <si>
    <t>Silver Total</t>
  </si>
  <si>
    <t>MS61</t>
  </si>
  <si>
    <t>ALS Minerals ME-MS61</t>
  </si>
  <si>
    <t xml:space="preserve">ALS Minerals ME-MS61.  A prepared sample is digested with HNO3; HF; and HClO4 in a graphite heating block to near dryness. After cooling; the sample is boiled in diluted HCl. Bulk to volume with deionized water; mixed and analyzed by ICP-AES and ICP-MS for all elements. 
</t>
  </si>
  <si>
    <t>ppm</t>
  </si>
  <si>
    <t>Silver Total (ratio)</t>
  </si>
  <si>
    <t>6042</t>
  </si>
  <si>
    <t>Aqua Regia by ICPMS</t>
  </si>
  <si>
    <t>These were sediment/soils digested with Aqua-Regia (Nitric Acid &amp; Hydrochloric Acids) and then analysis by ICPMS. Results would be reported in ppm s.</t>
  </si>
  <si>
    <t>5/14/2022</t>
  </si>
  <si>
    <t>7/27/2024</t>
  </si>
  <si>
    <t>7/29/2024 9:13:08 AM</t>
  </si>
  <si>
    <t>F121</t>
  </si>
  <si>
    <t>Acidified, no digestion, ICPMS</t>
  </si>
  <si>
    <t>3/12/2010 7:57:00 PM</t>
  </si>
  <si>
    <t>8/15/2024 9:10:00 PM</t>
  </si>
  <si>
    <t>7/16/2012 3:30:50 PM</t>
  </si>
  <si>
    <t>Silver Total (fl.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</si>
  <si>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</si>
  <si>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</si>
  <si>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</si>
  <si>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</si>
  <si>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</si>
  <si>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</si>
  <si>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Silver Total (air conc.)</t>
  </si>
  <si>
    <t>11/29/1996</t>
  </si>
  <si>
    <t>3/8/2001 9:35:11 AM</t>
  </si>
  <si>
    <t>X230</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</si>
  <si>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</si>
  <si>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</si>
  <si>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</si>
  <si>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</si>
  <si>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Silver Total (mass conc.)</t>
  </si>
  <si>
    <t>6/1/1999 1:23:00 PM</t>
  </si>
  <si>
    <t>7/4/2008 9:48:00 AM</t>
  </si>
  <si>
    <t>7/30/2024 6:32:12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</si>
  <si>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</si>
  <si>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</si>
  <si>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</si>
  <si>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</si>
  <si>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</si>
  <si>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</si>
  <si>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MS41</t>
  </si>
  <si>
    <t>ALS Minerals ME-MS41</t>
  </si>
  <si>
    <t xml:space="preserve">ALS Minerals ME-MS41.  A prepared sample is digested with aqua regia in a graphite heating block. After cooling; the resulting solution is diluted to with deionized water; mixed and analyzed by ICP-AES. Samples are then analyzed by ICP-MS for the remaining suite of elements.
</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</si>
  <si>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</si>
  <si>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</si>
  <si>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</si>
  <si>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</si>
  <si>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</si>
  <si>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1/12/2024 11:16:52 AM</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</si>
  <si>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</si>
  <si>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</si>
  <si>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</si>
  <si>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</si>
  <si>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</si>
  <si>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</si>
  <si>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Silver Total (wet) (mass conc.)</t>
  </si>
  <si>
    <t>10/5/1993</t>
  </si>
  <si>
    <t>4/30/2004 1:54:38 PM</t>
  </si>
  <si>
    <t>6041</t>
  </si>
  <si>
    <t>These were sediment/soils digested with Aqua-Regia (Nitric Acid &amp; Hydrochloric Acids) and then analysis by ICPMS. Results would be reported in mg/kg and/or %.</t>
  </si>
  <si>
    <t>10/13/2019</t>
  </si>
  <si>
    <t>8/5/2020</t>
  </si>
  <si>
    <t>8/10/2020 3:52:06 PM</t>
  </si>
  <si>
    <t>10/21/2019 11:53:54 AM</t>
  </si>
  <si>
    <t>X552</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</si>
  <si>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</si>
  <si>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</si>
  <si>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</si>
  <si>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</si>
  <si>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F088</t>
  </si>
  <si>
    <t>Aliquot microwave digested with 3:1 HNO3/HCL.  Analysis by ICPMS. For HiVol samples preliminary result are reported in mg/L and loading results are reported in ug/m3</t>
  </si>
  <si>
    <t>8/17/2000 10:46:00 AM</t>
  </si>
  <si>
    <t>12/14/2006</t>
  </si>
  <si>
    <t>12/30/2006 1:01:35 AM</t>
  </si>
  <si>
    <t>TCLP</t>
  </si>
  <si>
    <t>Toxicity Characteristic Leaching Procedure</t>
  </si>
  <si>
    <t>The TCLP procedure is designed to simulate the climatic leaching action</t>
  </si>
  <si>
    <t>12/8/2009 7:49:00 PM</t>
  </si>
  <si>
    <t>9/28/2011 5:53:00 PM</t>
  </si>
  <si>
    <t>8/24/2016 2:59:13 PM</t>
  </si>
  <si>
    <t>X545</t>
  </si>
  <si>
    <t>PB02</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</si>
  <si>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</si>
  <si>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</si>
  <si>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</si>
  <si>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</si>
  <si>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</si>
  <si>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</si>
  <si>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</si>
  <si>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</si>
  <si>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</si>
  <si>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</si>
  <si>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</si>
  <si>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</si>
  <si>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</si>
  <si>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</si>
  <si>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F033</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</si>
  <si>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</si>
  <si>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</si>
  <si>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</si>
  <si>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</si>
  <si>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</si>
  <si>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</si>
  <si>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</si>
  <si>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FS01</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</si>
  <si>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</si>
  <si>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</si>
  <si>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</si>
  <si>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</si>
  <si>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F048</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</si>
  <si>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</si>
  <si>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</si>
  <si>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</si>
  <si>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</si>
  <si>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</si>
  <si>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Samples are field-acidified with HNO3; HNO3 digestion; analysis by GFAA.</t>
  </si>
  <si>
    <t>GI HNO3 Dig:  ICP</t>
  </si>
  <si>
    <t>Sample aliquot taken from unfiltered unpreserved General Ions bottle; HNO3 digestion; ICP analysis.</t>
  </si>
  <si>
    <t>7/5/2019 3:21:00 PM</t>
  </si>
  <si>
    <t>7/12/2019 6:49:13 PM</t>
  </si>
  <si>
    <t>X560</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</si>
  <si>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</si>
  <si>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</si>
  <si>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2/7/2022</t>
  </si>
  <si>
    <t>3/29/2022 5:04:16 PM</t>
  </si>
  <si>
    <t>3/11/2015 4:17:10 PM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</si>
  <si>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</si>
  <si>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</si>
  <si>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</si>
  <si>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</si>
  <si>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</si>
  <si>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</si>
  <si>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</si>
  <si>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</si>
  <si>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</si>
  <si>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</si>
  <si>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5/21/2002</t>
  </si>
  <si>
    <t>7/24/2024</t>
  </si>
  <si>
    <t>0040</t>
  </si>
  <si>
    <t>HNO3 Dig: ICP Analysis</t>
  </si>
  <si>
    <t>3/23/2010 5:08:07 PM</t>
  </si>
  <si>
    <t>F082</t>
  </si>
  <si>
    <t>7/26/2005 7:04:00 AM</t>
  </si>
  <si>
    <t>8/15/2019 11:02:43 AM</t>
  </si>
  <si>
    <t>X555</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</si>
  <si>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</si>
  <si>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</si>
  <si>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</si>
  <si>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</si>
  <si>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</si>
  <si>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</si>
  <si>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</si>
  <si>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</si>
  <si>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</si>
  <si>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</si>
  <si>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</si>
  <si>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</si>
  <si>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</si>
  <si>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</si>
  <si>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</si>
  <si>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</si>
  <si>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</si>
  <si>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</si>
  <si>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</si>
  <si>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</si>
  <si>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</si>
  <si>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</si>
  <si>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DUST</t>
  </si>
  <si>
    <t>HNO3 dig.(microwave or hot block);ICPMS</t>
  </si>
  <si>
    <t>7/19/2016 1:11:00 PM</t>
  </si>
  <si>
    <t>7/31/2024 11:23:12 AM</t>
  </si>
  <si>
    <t>Silver Total (mass flux)</t>
  </si>
  <si>
    <t>FB04</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</si>
  <si>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</si>
  <si>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</si>
  <si>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</si>
  <si>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</si>
  <si>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Homogenize samples and take sub-samples.  For Total Recoverable Metals Digest with Aqua Regia.  Analyses by ICPOES (Inductively Coupled Plasma Optical Emission Spectroscopy).  Perform moisture analysis on separate sub-sample and calculate dry value for trace elements.</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</si>
  <si>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</si>
  <si>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</si>
  <si>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</si>
  <si>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</si>
  <si>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</si>
  <si>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</si>
  <si>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</si>
  <si>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</si>
  <si>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</si>
  <si>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</si>
  <si>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Gran Alkalinity (as -H+) (equiv./vol.)</t>
  </si>
  <si>
    <t>AK-H</t>
  </si>
  <si>
    <t>Hydroxide Alkalinity (as CaCO3)</t>
  </si>
  <si>
    <t>10/18/2006</t>
  </si>
  <si>
    <t>Hydroxide Alkalinity (as CaCO3) (fl. conc.)</t>
  </si>
  <si>
    <t>8/13/2008</t>
  </si>
  <si>
    <t>3/31/2009 8:38:36 AM</t>
  </si>
  <si>
    <t>3/31/2009 8:37:29 AM</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</si>
  <si>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</si>
  <si>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</si>
  <si>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</si>
  <si>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</si>
  <si>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</si>
  <si>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Alkalinity Total (as CaCO3) Leachable (fl. conc.)</t>
  </si>
  <si>
    <t>AK-T</t>
  </si>
  <si>
    <t>Alkalinity:Total</t>
  </si>
  <si>
    <t>10/10/2023 3:55:42 PM</t>
  </si>
  <si>
    <t>Alkalinity:Total (fl. conc.)</t>
  </si>
  <si>
    <t>11/18/1997 4:00:00 PM</t>
  </si>
  <si>
    <t>Alkalinity:Total (equiv./vol.)</t>
  </si>
  <si>
    <t>5/29/2015 12:43:00 PM</t>
  </si>
  <si>
    <t>6/8/2015 4:04:22 PM</t>
  </si>
  <si>
    <t>AL-D</t>
  </si>
  <si>
    <t>Aluminum Dissolved</t>
  </si>
  <si>
    <t>Aluminum Dissolved (fl. conc.)</t>
  </si>
  <si>
    <t>7429-90-5</t>
  </si>
  <si>
    <t>8/16/1996 2:35:00 PM</t>
  </si>
  <si>
    <t>8/15/2019 10:51:15 AM</t>
  </si>
  <si>
    <t>10/24/1996 2:24:33 AM</t>
  </si>
  <si>
    <t>10/23/1996 12:07:03 AM</t>
  </si>
  <si>
    <t>X028</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</si>
  <si>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</si>
  <si>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</si>
  <si>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</si>
  <si>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</si>
  <si>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</si>
  <si>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</si>
  <si>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</si>
  <si>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</si>
  <si>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</si>
  <si>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</si>
  <si>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</si>
  <si>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</si>
  <si>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</si>
  <si>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</si>
  <si>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</si>
  <si>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</si>
  <si>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</si>
  <si>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</si>
  <si>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11/29/2001 3:36:32 PM</t>
  </si>
  <si>
    <t>X234</t>
  </si>
  <si>
    <t>Aqua Reg. Dig;AA</t>
  </si>
  <si>
    <t>10/24/1996 9:16:04 AM</t>
  </si>
  <si>
    <t>3/17/2004 12:36:33 PM</t>
  </si>
  <si>
    <t>AL-E</t>
  </si>
  <si>
    <t>Aluminum Extractable</t>
  </si>
  <si>
    <t>4/18/2018 9:28:02 AM</t>
  </si>
  <si>
    <t>Aluminum Extractable (fl. conc.)</t>
  </si>
  <si>
    <t>12/13/2011 12:02:00 PM</t>
  </si>
  <si>
    <t>Aluminum Extractable (mass conc.)</t>
  </si>
  <si>
    <t>3/26/2012 3:01:00 AM</t>
  </si>
  <si>
    <t>AL-L</t>
  </si>
  <si>
    <t>Aluminum Leachable</t>
  </si>
  <si>
    <t>Aluminum Leachable (fl. conc.)</t>
  </si>
  <si>
    <t>AL-S</t>
  </si>
  <si>
    <t>Aluminum-Soluble</t>
  </si>
  <si>
    <t>10/24/1996 4:26:40 AM</t>
  </si>
  <si>
    <t>Aluminum-Soluble (fl. conc.)</t>
  </si>
  <si>
    <t>10/22/1996 7:35:43 PM</t>
  </si>
  <si>
    <t>Aluminum-Soluble (ratio)</t>
  </si>
  <si>
    <t>10/22/1996 10:26:39 PM</t>
  </si>
  <si>
    <t>5233</t>
  </si>
  <si>
    <t>Precip Prep/HGA Analysis</t>
  </si>
  <si>
    <t>10/23/1996 10:23:23 PM</t>
  </si>
  <si>
    <t>AL-T</t>
  </si>
  <si>
    <t>Aluminum Total</t>
  </si>
  <si>
    <t>0061</t>
  </si>
  <si>
    <t>HNO3 Dig: GFAA Analysis</t>
  </si>
  <si>
    <t>8/26/2004 11:46:08 AM</t>
  </si>
  <si>
    <t>6/3/1998 6:51:34 PM</t>
  </si>
  <si>
    <t>Aluminum Total (fl. conc.)</t>
  </si>
  <si>
    <t>1/31/2024 2:37:41 PM</t>
  </si>
  <si>
    <t>HNO3 Dig:AA Analysis</t>
  </si>
  <si>
    <t>3/22/2002</t>
  </si>
  <si>
    <t>4/1/2004 1:19:34 AM</t>
  </si>
  <si>
    <t>Aluminum Total (mass conc.)</t>
  </si>
  <si>
    <t>X349</t>
  </si>
  <si>
    <t>FA:HNO3:ICP</t>
  </si>
  <si>
    <t>Samples are field-acidified with HNO3; HNO3 digestion; analysis by ICP/AES.</t>
  </si>
  <si>
    <t>10/30/2014 8:31:17 AM</t>
  </si>
  <si>
    <t>Aluminum Total (air conc.)</t>
  </si>
  <si>
    <t>8/22/1996 6:11:00 PM</t>
  </si>
  <si>
    <t>6/23/2003 1:15:27 PM</t>
  </si>
  <si>
    <t>8/11/2015</t>
  </si>
  <si>
    <t>10/30/2023</t>
  </si>
  <si>
    <t>8/9/1996 8:53:00 AM</t>
  </si>
  <si>
    <t>7/27/1999 2:56:00 PM</t>
  </si>
  <si>
    <t>8/6/1999 6:06:22 PM</t>
  </si>
  <si>
    <t>10/22/1996 7:35:00 PM</t>
  </si>
  <si>
    <t>Aluminum Total (ratio)</t>
  </si>
  <si>
    <t>Aluminum Total (mass flux)</t>
  </si>
  <si>
    <t>4/4/2024</t>
  </si>
  <si>
    <t>9/13/2001</t>
  </si>
  <si>
    <t>11/6/2002 3:52:32 PM</t>
  </si>
  <si>
    <t>8/13/2014</t>
  </si>
  <si>
    <t>10/26/2022 7:14:14 AM</t>
  </si>
  <si>
    <t>3/11/2015 4:12:05 PM</t>
  </si>
  <si>
    <t>11/12/2002 10:30:23 AM</t>
  </si>
  <si>
    <t>5/8/2003 9:40:00 AM</t>
  </si>
  <si>
    <t>9/12/2003 3:16:00 PM</t>
  </si>
  <si>
    <t>3/23/2010 5:08:08 PM</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</si>
  <si>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</si>
  <si>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</si>
  <si>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</si>
  <si>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Aluminum Total (wet) (mass conc.)</t>
  </si>
  <si>
    <t>10/11/2001 10:17:22 AM</t>
  </si>
  <si>
    <t>10/15/1996 9:26:00 AM</t>
  </si>
  <si>
    <t>X145</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</si>
  <si>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</si>
  <si>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</si>
  <si>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</si>
  <si>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</si>
  <si>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</si>
  <si>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</si>
  <si>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</si>
  <si>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</si>
  <si>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0192</t>
  </si>
  <si>
    <t>Sample already in a dry state so does not require drying before homogenization and nitric perchlorid digestion followed by ICP analysis.</t>
  </si>
  <si>
    <t>10/24/1996 12:50:25 PM</t>
  </si>
  <si>
    <t>10/24/1996 12:12:10 PM</t>
  </si>
  <si>
    <t>10/24/1996 5:49:21 AM</t>
  </si>
  <si>
    <t>8/15/2019 11:04:01 AM</t>
  </si>
  <si>
    <t>0190</t>
  </si>
  <si>
    <t>D&amp;G:N/P Dig:ICP Anal.</t>
  </si>
  <si>
    <t>Sample is dried and grind-mixed before nitric perchloric digestion followed by ICP analysis.</t>
  </si>
  <si>
    <t>10/24/1996 3:06:16 PM</t>
  </si>
  <si>
    <t>11/27/2012 4:31:21 PM</t>
  </si>
  <si>
    <t>8/9/2016</t>
  </si>
  <si>
    <t>10/16/2023</t>
  </si>
  <si>
    <t>FS89</t>
  </si>
  <si>
    <t>Homo;HNO3 dig;ICP-AES</t>
  </si>
  <si>
    <t>1/5/2001</t>
  </si>
  <si>
    <t>7/4/1997 2:35:00 PM</t>
  </si>
  <si>
    <t>7/17/2012 7:03:00 AM</t>
  </si>
  <si>
    <t>EQ15</t>
  </si>
  <si>
    <t>EQUIS (mg/dm2/d)</t>
  </si>
  <si>
    <t>10/22/1996 7:35:14 PM</t>
  </si>
  <si>
    <t>0196</t>
  </si>
  <si>
    <t>D&amp;G: LTA/HCl: ICP</t>
  </si>
  <si>
    <t>10/24/1996 2:08:12 PM</t>
  </si>
  <si>
    <t>AL2-O3</t>
  </si>
  <si>
    <t>Aluminum (as Al2O3)</t>
  </si>
  <si>
    <t>ICP06</t>
  </si>
  <si>
    <t>ALS Minerals ME-ICP06</t>
  </si>
  <si>
    <t xml:space="preserve">ALS Minerals ME-ICP06.  A prepared sample is fused with a lithium tetraborate/lithium metaborate flux and poured into a  graphite crucible and fused in a furnace at 1000°C. The resulting melt is then cooled and dissolved in 100 mL of 4% HNO3/2% HCl followed by ICP-AES.
 </t>
  </si>
  <si>
    <t>1/29/2024 11:34:32 AM</t>
  </si>
  <si>
    <t>Aluminum (as Al2O3) (ratio)</t>
  </si>
  <si>
    <t>ALBU</t>
  </si>
  <si>
    <t>Albuterol / Salbutamol CAS: 18559-94-9</t>
  </si>
  <si>
    <t>18559-94-9</t>
  </si>
  <si>
    <t>AMFG</t>
  </si>
  <si>
    <t>Amphipod;FW;Growth</t>
  </si>
  <si>
    <t>F117</t>
  </si>
  <si>
    <t>H. Azteca;sed;14 day growth bioassay</t>
  </si>
  <si>
    <t>10/27/2000 11:58:00 AM</t>
  </si>
  <si>
    <t>6/25/2002 11:46:48 AM</t>
  </si>
  <si>
    <t>Amphipod;FW;Growth (mass)</t>
  </si>
  <si>
    <t>AMFS</t>
  </si>
  <si>
    <t>Amphipod;FW;Survival</t>
  </si>
  <si>
    <t>F118</t>
  </si>
  <si>
    <t>H/. Azteca;sed;14 day survival bioassay</t>
  </si>
  <si>
    <t>6/25/2002 11:46:49 AM</t>
  </si>
  <si>
    <t>Amphipod;FW;Survival (ratio)</t>
  </si>
  <si>
    <t>AMIT</t>
  </si>
  <si>
    <t>Amitriptyline CAS: 50-48-6</t>
  </si>
  <si>
    <t>50-48-6</t>
  </si>
  <si>
    <t>AML</t>
  </si>
  <si>
    <t>Amlodipine CAS: 88150-42-9</t>
  </si>
  <si>
    <t>88150-42-9</t>
  </si>
  <si>
    <t>AMP</t>
  </si>
  <si>
    <t>Ampicillin CAS: 69-53-4</t>
  </si>
  <si>
    <t>69-53-4</t>
  </si>
  <si>
    <t>AMPH</t>
  </si>
  <si>
    <t>Amphetamine CAS: 300-62-9</t>
  </si>
  <si>
    <t>300-62-9</t>
  </si>
  <si>
    <t>AN-N</t>
  </si>
  <si>
    <t>Plant Available Nitrate reported as Nitrogen</t>
  </si>
  <si>
    <t>NO3-AVAIL-SK</t>
  </si>
  <si>
    <t>Alberta Ag / APHA 4500 NO3F - Available Nitrate-N</t>
  </si>
  <si>
    <t>Plant Available Nitrate reported as Nitrogen (mass conc.)</t>
  </si>
  <si>
    <t>ANDA</t>
  </si>
  <si>
    <t>Atrazine + n-dealkylated metabolites</t>
  </si>
  <si>
    <t>Atrazine + n-dealkylated metabolites (fl. conc.)</t>
  </si>
  <si>
    <t>Atrazine + n-dealkylated metabolites (mass conc.)</t>
  </si>
  <si>
    <t>AOX-</t>
  </si>
  <si>
    <t>Adsorbable Organic Halides</t>
  </si>
  <si>
    <t>12/2/1996</t>
  </si>
  <si>
    <t>Adsorbable Organic Halides (/adt)</t>
  </si>
  <si>
    <t>X250</t>
  </si>
  <si>
    <t>HNO3/Na2SO3;TOX Analyzer</t>
  </si>
  <si>
    <t>Adsorbable Organic Halides (fl. conc.)</t>
  </si>
  <si>
    <t>X311</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</si>
  <si>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</si>
  <si>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</si>
  <si>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</si>
  <si>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</si>
  <si>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Na2SO3;HNO3;TOX Analyzer</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</si>
  <si>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</si>
  <si>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X459</t>
  </si>
  <si>
    <t>10/9/1997 4:10:00 PM</t>
  </si>
  <si>
    <t>2/25/2009 4:42:43 PM</t>
  </si>
  <si>
    <t>Adsorbable Organic Halides (mass conc.)</t>
  </si>
  <si>
    <t>Adsorbable Organic Halides (mass flow)</t>
  </si>
  <si>
    <t>2/27/2016</t>
  </si>
  <si>
    <t>X249</t>
  </si>
  <si>
    <t>Pyrol:Coloumetric Titr'n</t>
  </si>
  <si>
    <t>1/28/2020 8:00:00 AM</t>
  </si>
  <si>
    <t>3/6/2020 8:25:57 AM</t>
  </si>
  <si>
    <t>AP-I</t>
  </si>
  <si>
    <t>Part.Ash:Insoluble</t>
  </si>
  <si>
    <t>10/23/1996 12:06:51 AM</t>
  </si>
  <si>
    <t>Part.Ash:Insoluble (mass flux)</t>
  </si>
  <si>
    <t xml:space="preserve">Particulates; </t>
  </si>
  <si>
    <t>Insoluble</t>
  </si>
  <si>
    <t>10/22/1996 10:13:43 PM</t>
  </si>
  <si>
    <t>Part.Ash:Insoluble (mass)</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</si>
  <si>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</si>
  <si>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</si>
  <si>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</si>
  <si>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</si>
  <si>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</si>
  <si>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AP-K</t>
  </si>
  <si>
    <t>Plant available potassium</t>
  </si>
  <si>
    <t>Comm Soil Sci. Plant Anal, 25 (5&amp;6)</t>
  </si>
  <si>
    <t>9/1/2021</t>
  </si>
  <si>
    <t>1/11/2024 1:07:07 PM</t>
  </si>
  <si>
    <t>Plant available potassium (mass conc.)</t>
  </si>
  <si>
    <t>7440-09-7</t>
  </si>
  <si>
    <t>AP-P</t>
  </si>
  <si>
    <t>Plant Available Phosphate reported as Phosphorus</t>
  </si>
  <si>
    <t>PO4-AVAIL-SK</t>
  </si>
  <si>
    <t>Comm. Soil Sci. Plant Anal. 25 (5&amp;6) - Available Phosphate-P</t>
  </si>
  <si>
    <t>Plant Available Phosphate reported as Phosphorus (mass conc.)</t>
  </si>
  <si>
    <t>AP-S</t>
  </si>
  <si>
    <t>Part.Ash:Soluble</t>
  </si>
  <si>
    <t>10/22/1996 10:13:42 PM</t>
  </si>
  <si>
    <t>Part.Ash:Soluble (mass)</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</si>
  <si>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</si>
  <si>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</si>
  <si>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</si>
  <si>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Part.Ash:Soluble (mass flux)</t>
  </si>
  <si>
    <t>2/4/1998 6:41:38 PM</t>
  </si>
  <si>
    <t>AP-T</t>
  </si>
  <si>
    <t>Part.Ash:Total</t>
  </si>
  <si>
    <t>10/24/1996 6:31:42 AM</t>
  </si>
  <si>
    <t>Part.Ash:Total (mass flux)</t>
  </si>
  <si>
    <t>10/24/1996 6:31:46 AM</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</si>
  <si>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</si>
  <si>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</si>
  <si>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</si>
  <si>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7/30/2024 12:34:56 PM</t>
  </si>
  <si>
    <t>Part.Ash:Total (fl. conc.)</t>
  </si>
  <si>
    <t>7/11/2005 5:41:47 PM</t>
  </si>
  <si>
    <t>AS-D</t>
  </si>
  <si>
    <t>Arsenic Dissolved</t>
  </si>
  <si>
    <t>X063</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</si>
  <si>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</si>
  <si>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</si>
  <si>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Arsenic Dissolved (fl. conc.)</t>
  </si>
  <si>
    <t>7440-38-2</t>
  </si>
  <si>
    <t>X356</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</si>
  <si>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</si>
  <si>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</si>
  <si>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</si>
  <si>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</si>
  <si>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</si>
  <si>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</si>
  <si>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</si>
  <si>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</si>
  <si>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</si>
  <si>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</si>
  <si>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</si>
  <si>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1/30/1997 2:12:21 PM</t>
  </si>
  <si>
    <t>X209</t>
  </si>
  <si>
    <t>Hom;Nitr/Perchl;Hydr;AA</t>
  </si>
  <si>
    <t>10/24/1996 1:00:47 PM</t>
  </si>
  <si>
    <t>0185</t>
  </si>
  <si>
    <t>Hydr.At.Absorp.Spec(H2O)</t>
  </si>
  <si>
    <t>0181</t>
  </si>
  <si>
    <t>HCl/K2S2O8, Hydride; ICP</t>
  </si>
  <si>
    <t>10/24/1996 2:21:46 PM</t>
  </si>
  <si>
    <t>F037</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</si>
  <si>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</si>
  <si>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</si>
  <si>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</si>
  <si>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</si>
  <si>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</si>
  <si>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3/8/2004 6:14:30 PM</t>
  </si>
  <si>
    <t>X095</t>
  </si>
  <si>
    <t>FF;FA;HNO3;ICP</t>
  </si>
  <si>
    <t>10/24/1996 12:20:01 PM</t>
  </si>
  <si>
    <t>X359</t>
  </si>
  <si>
    <t>Samples are lab-filtered (0.45 um) and lab-acidified (HNO3); analysis by HVAAS.</t>
  </si>
  <si>
    <t>1/23/1998</t>
  </si>
  <si>
    <t>6/5/2003</t>
  </si>
  <si>
    <t>6/9/2003 10:20:17 AM</t>
  </si>
  <si>
    <t>X202</t>
  </si>
  <si>
    <t>Samples are field-filtered (0.45 um) and field-preserved (HNO3); analyssis by gaseous hydride AA.</t>
  </si>
  <si>
    <t>1/29/2010 9:45:12 AM</t>
  </si>
  <si>
    <t>3/10/1998 2:03:00 PM</t>
  </si>
  <si>
    <t>8/15/2019 10:51:51 AM</t>
  </si>
  <si>
    <t>0180</t>
  </si>
  <si>
    <t>HNO3 Dig:Hydride ICP</t>
  </si>
  <si>
    <t>7/3/2024 12:59:25 PM</t>
  </si>
  <si>
    <t>Arsenic Dissolved (mass flow)</t>
  </si>
  <si>
    <t>1/26/1998</t>
  </si>
  <si>
    <t>7/17/2002</t>
  </si>
  <si>
    <t>8/6/2002 5:40:27 PM</t>
  </si>
  <si>
    <t>6/30/1999 1:05:24 PM</t>
  </si>
  <si>
    <t>8/2/1996 4:07:00 PM</t>
  </si>
  <si>
    <t>9/16/2003 3:18:00 PM</t>
  </si>
  <si>
    <t>11/28/2003 3:22:08 PM</t>
  </si>
  <si>
    <t>AS-E</t>
  </si>
  <si>
    <t>Arsenic Extractable</t>
  </si>
  <si>
    <t>Arsenic Extractable (fl. conc.)</t>
  </si>
  <si>
    <t>Arsenic Extractable (mass conc.)</t>
  </si>
  <si>
    <t>X129</t>
  </si>
  <si>
    <t>Extr;Flameless AA</t>
  </si>
  <si>
    <t>8/23/1999 3:43:46 PM</t>
  </si>
  <si>
    <t>AS-I</t>
  </si>
  <si>
    <t>Arsenic-Insoluble</t>
  </si>
  <si>
    <t>5039</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</si>
  <si>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</si>
  <si>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</si>
  <si>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5/15/2000</t>
  </si>
  <si>
    <t>11/18/2000 1:30:11 AM</t>
  </si>
  <si>
    <t>Arsenic-Insoluble (mass flux)</t>
  </si>
  <si>
    <t>5035</t>
  </si>
  <si>
    <t>N/P Dig;Hydride ICP</t>
  </si>
  <si>
    <t>10/23/1996 3:43:34 PM</t>
  </si>
  <si>
    <t>10/22/1996 10:18:48 PM</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</si>
  <si>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</si>
  <si>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</si>
  <si>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</si>
  <si>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</si>
  <si>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</si>
  <si>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Leachable Arsenic after EPA TCLP extraction of solid sample (fl. conc.)</t>
  </si>
  <si>
    <t>Leachable</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</si>
  <si>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</si>
  <si>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</si>
  <si>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</si>
  <si>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</si>
  <si>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</si>
  <si>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</si>
  <si>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Arsenic-Soluble (mass flux)</t>
  </si>
  <si>
    <t>2/13/1998 2:28:22 AM</t>
  </si>
  <si>
    <t>5043</t>
  </si>
  <si>
    <t>Hydride ICP</t>
  </si>
  <si>
    <t>10/24/1996 9:37:34 AM</t>
  </si>
  <si>
    <t>AS-T</t>
  </si>
  <si>
    <t>Arsenic Total</t>
  </si>
  <si>
    <t>X078</t>
  </si>
  <si>
    <t>Aqua Reg.Dig;Hydr.gen;AA</t>
  </si>
  <si>
    <t>Arsenic Total (fl. conc.)</t>
  </si>
  <si>
    <t>FS02</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</si>
  <si>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</si>
  <si>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</si>
  <si>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</si>
  <si>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</si>
  <si>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Arsenic Total (mass conc.)</t>
  </si>
  <si>
    <t>Arsenic Total (air conc.)</t>
  </si>
  <si>
    <t>X351</t>
  </si>
  <si>
    <t>LA:HNO3:AA</t>
  </si>
  <si>
    <t>Samples are lab-acidified (HNO3); digested HNO3; analysis by AA.</t>
  </si>
  <si>
    <t>4/30/2004 1:59:45 PM</t>
  </si>
  <si>
    <t>7/22/2010 2:07:51 PM</t>
  </si>
  <si>
    <t>10/22/1996 11:59:06 PM</t>
  </si>
  <si>
    <t>11/3/2011 11:10:18 PM</t>
  </si>
  <si>
    <t>8/2/1996 4:11:00 PM</t>
  </si>
  <si>
    <t>12/1/2003 5:30:16 PM</t>
  </si>
  <si>
    <t>10/24/1996 3:05:58 PM</t>
  </si>
  <si>
    <t>X137</t>
  </si>
  <si>
    <t>Arsine gen;535nm;Col-Air</t>
  </si>
  <si>
    <t>3/9/1998 8:54:23 AM</t>
  </si>
  <si>
    <t>X228</t>
  </si>
  <si>
    <t>Sample is not pre-dried, but is homogenized and digested with HNO3/HCl prior to analysis by hydride vapour AA Spectrophotometry (HVAAS).  Moisture determined on separate aliquot is used to calculate dry weight result.</t>
  </si>
  <si>
    <t>9/23/2003 9:46:53 PM</t>
  </si>
  <si>
    <t>X452</t>
  </si>
  <si>
    <t>X458</t>
  </si>
  <si>
    <t>HNO3/HCL Dig:HVAAS(totl)</t>
  </si>
  <si>
    <t>10/23/1996 11:03:49 PM</t>
  </si>
  <si>
    <t>Arsenic Total (wet) (mass conc.)</t>
  </si>
  <si>
    <t>10/24/1996 12:50:32 PM</t>
  </si>
  <si>
    <t>2/4/2000 9:38:25 AM</t>
  </si>
  <si>
    <t>1/30/1997 2:12:24 PM</t>
  </si>
  <si>
    <t>7/6/2001 11:10:09 AM</t>
  </si>
  <si>
    <t>8/12/1993</t>
  </si>
  <si>
    <t>X236</t>
  </si>
  <si>
    <t>ArsineGen;535nm;Col-Air2</t>
  </si>
  <si>
    <t>10/29/2003 1:05:56 PM</t>
  </si>
  <si>
    <t>Arsenic Total (mass flux)</t>
  </si>
  <si>
    <t>5012</t>
  </si>
  <si>
    <t>N/P Dig:HGA Analysis</t>
  </si>
  <si>
    <t>10/24/1996 6:54:32 AM</t>
  </si>
  <si>
    <t>8/16/2022 6:31:00 PM</t>
  </si>
  <si>
    <t>8/16/2022 6:42:00 PM</t>
  </si>
  <si>
    <t>2/25/2023 1:41:51 PM</t>
  </si>
  <si>
    <t>Arsenic Total (ratio)</t>
  </si>
  <si>
    <t>0194</t>
  </si>
  <si>
    <t>D&amp;G:N/P Dig:Hydr/ICP LL</t>
  </si>
  <si>
    <t>X216</t>
  </si>
  <si>
    <t>10/24/1996 3:14:37 PM</t>
  </si>
  <si>
    <t>Arsenic Total (mass flow)</t>
  </si>
  <si>
    <t>9/23/1996</t>
  </si>
  <si>
    <t>3/17/1999 11:20:00 AM</t>
  </si>
  <si>
    <t>3/8/2001 9:49:35 AM</t>
  </si>
  <si>
    <t>5077</t>
  </si>
  <si>
    <t>12/5/1996 3:04:46 PM</t>
  </si>
  <si>
    <t>7/16/2012 3:28:03 PM</t>
  </si>
  <si>
    <t>11/18/2000 1:28:58 AM</t>
  </si>
  <si>
    <t>10/21/2019 11:54:01 AM</t>
  </si>
  <si>
    <t>5010</t>
  </si>
  <si>
    <t>10/24/1996 6:37:05 AM</t>
  </si>
  <si>
    <t>0193</t>
  </si>
  <si>
    <t>Hom;N/P Dig;Hydr/ICP LL</t>
  </si>
  <si>
    <t>10/24/1996 9:26:17 AM</t>
  </si>
  <si>
    <t>5/29/2002</t>
  </si>
  <si>
    <t>1/14/2004 1:00:43 AM</t>
  </si>
  <si>
    <t>10/24/1996 1:00:18 PM</t>
  </si>
  <si>
    <t>0031</t>
  </si>
  <si>
    <t>10/23/1996 11:03:42 PM</t>
  </si>
  <si>
    <t>3/9/1998 10:35:51 AM</t>
  </si>
  <si>
    <t>11/20/1997 9:30:00 AM</t>
  </si>
  <si>
    <t>7/30/2024 10:00:14 AM</t>
  </si>
  <si>
    <t>X354</t>
  </si>
  <si>
    <t>LA:HNO3:HVAAS</t>
  </si>
  <si>
    <t>Samples are lab-acidified with HNO3; HNO3 digestion; analysis by HVAAS.</t>
  </si>
  <si>
    <t>2/11/1998</t>
  </si>
  <si>
    <t>8/22/2003</t>
  </si>
  <si>
    <t>8/29/2003 3:50:14 PM</t>
  </si>
  <si>
    <t>1/25/2007 4:06:11 PM</t>
  </si>
  <si>
    <t>FB02</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</si>
  <si>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</si>
  <si>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</si>
  <si>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</si>
  <si>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</si>
  <si>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3/7/2016</t>
  </si>
  <si>
    <t>9/8/2016</t>
  </si>
  <si>
    <t>1/26/2017 12:01:18 PM</t>
  </si>
  <si>
    <t>7/3/2024 12:59:24 PM</t>
  </si>
  <si>
    <t>10/24/1996 11:23:43 AM</t>
  </si>
  <si>
    <t>Arsenic Total (unitless)</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</si>
  <si>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</si>
  <si>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</si>
  <si>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</si>
  <si>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</si>
  <si>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</si>
  <si>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</si>
  <si>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</si>
  <si>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</si>
  <si>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11/18/2000 1:30:24 AM</t>
  </si>
  <si>
    <t>5097</t>
  </si>
  <si>
    <t>N/P Dig(Filt+Wash);ICP</t>
  </si>
  <si>
    <t>7/3/2024 12:59:27 PM</t>
  </si>
  <si>
    <t>5/26/2003 2:27:14 PM</t>
  </si>
  <si>
    <t>X270</t>
  </si>
  <si>
    <t>HNO3:Hydride:AA</t>
  </si>
  <si>
    <t>10/24/1996 1:51:33 PM</t>
  </si>
  <si>
    <t>CAL1</t>
  </si>
  <si>
    <t>Calculation (mg/dm2/d)</t>
  </si>
  <si>
    <t>ASHC</t>
  </si>
  <si>
    <t>Ash content at 550?C</t>
  </si>
  <si>
    <t>E205B</t>
  </si>
  <si>
    <t>CSSS (2008) 28.3 (mod)</t>
  </si>
  <si>
    <t>Ash content at 550?C (ratio)</t>
  </si>
  <si>
    <t>ASHT</t>
  </si>
  <si>
    <t>Particul. Total Ash</t>
  </si>
  <si>
    <t>3/18/1997 3:01:02 PM</t>
  </si>
  <si>
    <t>Particul. Total Ash (mass flux)</t>
  </si>
  <si>
    <t>ASUL</t>
  </si>
  <si>
    <t>Asulam</t>
  </si>
  <si>
    <t>Asulam (fl. conc.)</t>
  </si>
  <si>
    <t>3337-71-1</t>
  </si>
  <si>
    <t>ASUM</t>
  </si>
  <si>
    <t>Anion Sum</t>
  </si>
  <si>
    <t>6/3/2013</t>
  </si>
  <si>
    <t>8/26/2024 9:09:02 AM</t>
  </si>
  <si>
    <t>Anion Sum (equiv./vol.)</t>
  </si>
  <si>
    <t>AT2H</t>
  </si>
  <si>
    <t>Atrazine; 2-hydroxy-</t>
  </si>
  <si>
    <t>Atrazine; 2-hydroxy- (fl. conc.)</t>
  </si>
  <si>
    <t>2163-68-0</t>
  </si>
  <si>
    <t>ATDP</t>
  </si>
  <si>
    <t>Atrazine-desisopropyl</t>
  </si>
  <si>
    <t>Atrazine-desisopropyl (fl. conc.)</t>
  </si>
  <si>
    <t>1007-28-9</t>
  </si>
  <si>
    <t>ATMT</t>
  </si>
  <si>
    <t>Atrazine + metabolites; Total</t>
  </si>
  <si>
    <t>Atrazine + metabolites; Total (fl. conc.)</t>
  </si>
  <si>
    <t>11/2/2022 12:53:00 AM</t>
  </si>
  <si>
    <t>Atrazine + metabolites; Total (mass conc.)</t>
  </si>
  <si>
    <t>ATNOL</t>
  </si>
  <si>
    <t>Atenolol CAS: 29122-68-7</t>
  </si>
  <si>
    <t>29122-68-7</t>
  </si>
  <si>
    <t>ATOR</t>
  </si>
  <si>
    <t>Atorvastatin CAS: 134523-00-5</t>
  </si>
  <si>
    <t>134523-00-5</t>
  </si>
  <si>
    <t>ATZD</t>
  </si>
  <si>
    <t>Atrazine-Desethyl CAS: 6190-65-4</t>
  </si>
  <si>
    <t>7/6/2022 5:20:43 PM</t>
  </si>
  <si>
    <t>AU-D</t>
  </si>
  <si>
    <t>Gold Dissolved</t>
  </si>
  <si>
    <t>5/9/2003 9:40:00 AM</t>
  </si>
  <si>
    <t>11/26/2015</t>
  </si>
  <si>
    <t>2/18/2016 11:11:17 AM</t>
  </si>
  <si>
    <t>Gold Dissolved (fl. conc.)</t>
  </si>
  <si>
    <t>7440-57-5</t>
  </si>
  <si>
    <t>AU-T</t>
  </si>
  <si>
    <t>Gold Total</t>
  </si>
  <si>
    <t>10/21/2019 11:54:07 AM</t>
  </si>
  <si>
    <t>Gold Total (ratio)</t>
  </si>
  <si>
    <t>Gold Total (fl. conc.)</t>
  </si>
  <si>
    <t>4/6/2015</t>
  </si>
  <si>
    <t>12/4/2015</t>
  </si>
  <si>
    <t>AZOX</t>
  </si>
  <si>
    <t>Azoxystrobin</t>
  </si>
  <si>
    <t>Azoxystrobin (fl. conc.)</t>
  </si>
  <si>
    <t>131860-33-8</t>
  </si>
  <si>
    <t>B--D</t>
  </si>
  <si>
    <t>Boron Dissolved</t>
  </si>
  <si>
    <t>8/15/2019 11:51:15 AM</t>
  </si>
  <si>
    <t>Boron Dissolved (fl. conc.)</t>
  </si>
  <si>
    <t>7440-42-8</t>
  </si>
  <si>
    <t>9/27/2007</t>
  </si>
  <si>
    <t>2/19/2004 4:22:42 PM</t>
  </si>
  <si>
    <t>12/19/1996 8:15:00 AM</t>
  </si>
  <si>
    <t>4/29/2011 8:48:30 AM</t>
  </si>
  <si>
    <t>2/12/2002 2:08:00 PM</t>
  </si>
  <si>
    <t>5/16/2022 4:21:32 PM</t>
  </si>
  <si>
    <t>B--E</t>
  </si>
  <si>
    <t>Boron Extractable</t>
  </si>
  <si>
    <t>Boron Extractable (fl. conc.)</t>
  </si>
  <si>
    <t>B--S</t>
  </si>
  <si>
    <t>Boron; soluble ion content</t>
  </si>
  <si>
    <t>E6010B</t>
  </si>
  <si>
    <t>EPA 6010B/CSSS 15</t>
  </si>
  <si>
    <t>See CSSS CH15/EPA 6010B/AER D50.  INDUCTIVELY COUPLED PLASMA-ATOMIC EMISSION SPECTROMETRY See EPA 6010B and CSSS Ch. 15.  https://www.epa.gov/sites/default/files/documents/6010b.pdf</t>
  </si>
  <si>
    <t>Boron; soluble ion content (fl. conc.)</t>
  </si>
  <si>
    <t>B--T</t>
  </si>
  <si>
    <t>Boron Total</t>
  </si>
  <si>
    <t>Boron Total (fl. conc.)</t>
  </si>
  <si>
    <t>12/5/1997 6:01:00 PM</t>
  </si>
  <si>
    <t>5/28/2003 2:34:19 PM</t>
  </si>
  <si>
    <t>Boron Total (mass conc.)</t>
  </si>
  <si>
    <t>4/21/2004 7:34:00 PM</t>
  </si>
  <si>
    <t>10/23/1996 10:17:01 PM</t>
  </si>
  <si>
    <t>Boron Total (mass flux)</t>
  </si>
  <si>
    <t>8/20/2001 12:00:00 PM</t>
  </si>
  <si>
    <t>11/22/2022 2:40:39 PM</t>
  </si>
  <si>
    <t>5/11/1998 5:23:28 AM</t>
  </si>
  <si>
    <t>10/22/1996 10:05:42 PM</t>
  </si>
  <si>
    <t>10/21/2019 11:54:12 AM</t>
  </si>
  <si>
    <t>Boron Total (ratio)</t>
  </si>
  <si>
    <t>Boron Total (wet) (mass conc.)</t>
  </si>
  <si>
    <t>10/24/1996 11:23:41 AM</t>
  </si>
  <si>
    <t>Boron Total (air conc.)</t>
  </si>
  <si>
    <t>12/7/2009 3:52:00 PM</t>
  </si>
  <si>
    <t>12/16/1996 7:35:00 AM</t>
  </si>
  <si>
    <t>8/15/2019 11:51:53 AM</t>
  </si>
  <si>
    <t>1/24/2011</t>
  </si>
  <si>
    <t>7/16/2012 3:25:39 PM</t>
  </si>
  <si>
    <t>8/26/1998 6:05:00 PM</t>
  </si>
  <si>
    <t>6/23/2003 1:15:28 PM</t>
  </si>
  <si>
    <t>B002</t>
  </si>
  <si>
    <t>Bromomethane</t>
  </si>
  <si>
    <t>MS02</t>
  </si>
  <si>
    <t>Purge&amp;Trap GC/MS (VOC-S)</t>
  </si>
  <si>
    <t>11/19/2004</t>
  </si>
  <si>
    <t>11/29/2004 1:55:00 PM</t>
  </si>
  <si>
    <t>1/6/2005 1:01:54 AM</t>
  </si>
  <si>
    <t>Bromomethane (mass conc.)</t>
  </si>
  <si>
    <t>74-83-9</t>
  </si>
  <si>
    <t>MS01</t>
  </si>
  <si>
    <t>Purge&amp;Trap GC/MS (VOC-W)</t>
  </si>
  <si>
    <t>10/8/2004</t>
  </si>
  <si>
    <t>7/26/2012 7:12:00 AM</t>
  </si>
  <si>
    <t>9/26/2012 1:07:08 PM</t>
  </si>
  <si>
    <t>3/18/2003 2:49:40 PM</t>
  </si>
  <si>
    <t>Bromomethane (fl. conc.)</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</si>
  <si>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</si>
  <si>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</si>
  <si>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</si>
  <si>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8/13/2009</t>
  </si>
  <si>
    <t>6/28/2024 12:29:00 AM</t>
  </si>
  <si>
    <t>7/9/2024 3:31:02 PM</t>
  </si>
  <si>
    <t>B005</t>
  </si>
  <si>
    <t>Bromobenzene</t>
  </si>
  <si>
    <t>10/5/2019 2:07:00 AM</t>
  </si>
  <si>
    <t>Bromobenzene (fl. conc.)</t>
  </si>
  <si>
    <t>108-86-1</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</si>
  <si>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</si>
  <si>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</si>
  <si>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</si>
  <si>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</si>
  <si>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</si>
  <si>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</si>
  <si>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</si>
  <si>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</si>
  <si>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4-Bromofluorobenzene (ratio)</t>
  </si>
  <si>
    <t>460-00-4</t>
  </si>
  <si>
    <t>1/9/2015</t>
  </si>
  <si>
    <t>5/22/2015</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</si>
  <si>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</si>
  <si>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</si>
  <si>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</si>
  <si>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</si>
  <si>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4-Bromofluorobenzene (fl. conc.)</t>
  </si>
  <si>
    <t>11/1/2011</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</si>
  <si>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</si>
  <si>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</si>
  <si>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</si>
  <si>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</si>
  <si>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</si>
  <si>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</si>
  <si>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B007</t>
  </si>
  <si>
    <t>Bromophos</t>
  </si>
  <si>
    <t>Bromophos (mass conc.)</t>
  </si>
  <si>
    <t>2104-96-3</t>
  </si>
  <si>
    <t>Bromophos (fl. conc.)</t>
  </si>
  <si>
    <t>B008</t>
  </si>
  <si>
    <t>Bromophos Ethyl</t>
  </si>
  <si>
    <t>Bromophos Ethyl (fl. conc.)</t>
  </si>
  <si>
    <t>4824-78-6</t>
  </si>
  <si>
    <t>B009</t>
  </si>
  <si>
    <t>Bromoxynil</t>
  </si>
  <si>
    <t>10/9/2019</t>
  </si>
  <si>
    <t>Bromoxynil (fl. conc.)</t>
  </si>
  <si>
    <t>1689-84-5</t>
  </si>
  <si>
    <t>FS15</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</si>
  <si>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</si>
  <si>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4/4/2002</t>
  </si>
  <si>
    <t>6/24/2003</t>
  </si>
  <si>
    <t>Bromoxynil (mass conc.)</t>
  </si>
  <si>
    <t>AEWA</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</si>
  <si>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</si>
  <si>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</si>
  <si>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</si>
  <si>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B010</t>
  </si>
  <si>
    <t>Bromofluorobenzene</t>
  </si>
  <si>
    <t>2/7/2002 10:55:00 AM</t>
  </si>
  <si>
    <t>Bromofluorobenzene (ratio)</t>
  </si>
  <si>
    <t>B012</t>
  </si>
  <si>
    <t>Bromodichloromethane</t>
  </si>
  <si>
    <t>12/14/2023</t>
  </si>
  <si>
    <t>1/16/2024 8:06:04 AM</t>
  </si>
  <si>
    <t>Bromodichloromethane (fl. conc.)</t>
  </si>
  <si>
    <t>75-27-4</t>
  </si>
  <si>
    <t>P016</t>
  </si>
  <si>
    <t>Trihalomethanes</t>
  </si>
  <si>
    <t>3/24/2023 10:24:00 PM</t>
  </si>
  <si>
    <t>12/17/2023 11:36:00 AM</t>
  </si>
  <si>
    <t>12/29/2023 9:48:33 AM</t>
  </si>
  <si>
    <t>10/28/2022 5:04:00 PM</t>
  </si>
  <si>
    <t>Bromodichloromethane (mass conc.)</t>
  </si>
  <si>
    <t>4/15/2002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</si>
  <si>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</si>
  <si>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</si>
  <si>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</si>
  <si>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X384</t>
  </si>
  <si>
    <t>Purge and trap GC/MS</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</si>
  <si>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</si>
  <si>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8/5/2004 10:31:00 AM</t>
  </si>
  <si>
    <t>9/28/1998 3:08:00 PM</t>
  </si>
  <si>
    <t>B013</t>
  </si>
  <si>
    <t>Bromoform</t>
  </si>
  <si>
    <t>Bromoform (fl. conc.)</t>
  </si>
  <si>
    <t>75-25-2</t>
  </si>
  <si>
    <t>Bromoform (mass conc.)</t>
  </si>
  <si>
    <t>6/30/1999 5:05:00 PM</t>
  </si>
  <si>
    <t>B014</t>
  </si>
  <si>
    <t>Bromacil</t>
  </si>
  <si>
    <t>Bromacil (mass conc.)</t>
  </si>
  <si>
    <t>314-40-9</t>
  </si>
  <si>
    <t>11/1/2008</t>
  </si>
  <si>
    <t>Bromacil (fl. conc.)</t>
  </si>
  <si>
    <t>B015</t>
  </si>
  <si>
    <t>Benfluralin</t>
  </si>
  <si>
    <t>Benfluralin (fl. conc.)</t>
  </si>
  <si>
    <t>1861-40-1</t>
  </si>
  <si>
    <t>B017</t>
  </si>
  <si>
    <t>BHC; alpha</t>
  </si>
  <si>
    <t>BHC; alpha (fl. conc.)</t>
  </si>
  <si>
    <t>319-84-6</t>
  </si>
  <si>
    <t>BHC; alpha (mass conc.)</t>
  </si>
  <si>
    <t>6/18/2003 2:53:29 PM</t>
  </si>
  <si>
    <t>B018</t>
  </si>
  <si>
    <t>BHC; beta</t>
  </si>
  <si>
    <t>BHC; beta (fl. conc.)</t>
  </si>
  <si>
    <t>319-85-7</t>
  </si>
  <si>
    <t>BHC; beta (mass conc.)</t>
  </si>
  <si>
    <t>B019</t>
  </si>
  <si>
    <t>BHC; delta</t>
  </si>
  <si>
    <t>BHC; delta (fl. conc.)</t>
  </si>
  <si>
    <t>319-86-8</t>
  </si>
  <si>
    <t>BHC; delta (mass conc.)</t>
  </si>
  <si>
    <t>B020</t>
  </si>
  <si>
    <t>Benzene</t>
  </si>
  <si>
    <t>Benzene (fl. conc.)</t>
  </si>
  <si>
    <t>71-43-2</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</si>
  <si>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</si>
  <si>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</si>
  <si>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</si>
  <si>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</si>
  <si>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Benzene (mass conc.)</t>
  </si>
  <si>
    <t>X263</t>
  </si>
  <si>
    <t>3/29/2006</t>
  </si>
  <si>
    <t>4/4/2006</t>
  </si>
  <si>
    <t>4/27/2006 1:02:35 AM</t>
  </si>
  <si>
    <t>7/2/1999 2:39:00 PM</t>
  </si>
  <si>
    <t>3/7/2013 3:50:00 AM</t>
  </si>
  <si>
    <t>3/19/2013 1:15:54 PM</t>
  </si>
  <si>
    <t>4/27/2000</t>
  </si>
  <si>
    <t>2/17/2006</t>
  </si>
  <si>
    <t>3/31/2006 1:00:58 AM</t>
  </si>
  <si>
    <t>4/21/1998 2:34:00 PM</t>
  </si>
  <si>
    <t>MEOH</t>
  </si>
  <si>
    <t>MeOH extrac;GC/FID;nC6-nC10.  EPA8260B; 5021; 5035; BC MOE</t>
  </si>
  <si>
    <t>5/21/2015</t>
  </si>
  <si>
    <t>8/11/2019</t>
  </si>
  <si>
    <t>8/13/2019 10:56:07 AM</t>
  </si>
  <si>
    <t>B021</t>
  </si>
  <si>
    <t>Ethylbenzene</t>
  </si>
  <si>
    <t>Ethylbenzene (fl. conc.)</t>
  </si>
  <si>
    <t>100-41-4</t>
  </si>
  <si>
    <t>Ethylbenzene (mass conc.)</t>
  </si>
  <si>
    <t>5/20/2003 9:29:14 AM</t>
  </si>
  <si>
    <t>7/2/1999 2:40:00 PM</t>
  </si>
  <si>
    <t>B022</t>
  </si>
  <si>
    <t>1;2 Dichlorobenzene</t>
  </si>
  <si>
    <t>2/4/2022</t>
  </si>
  <si>
    <t>1;2 Dichlorobenzene (mass conc.)</t>
  </si>
  <si>
    <t>95-50-1</t>
  </si>
  <si>
    <t>4/15/2011</t>
  </si>
  <si>
    <t>1;2 Dichlorobenzene (fl. conc.)</t>
  </si>
  <si>
    <t>10/23/1996 11:03:45 PM</t>
  </si>
  <si>
    <t>4/1/2011</t>
  </si>
  <si>
    <t>7/9/2012 2:09:46 PM</t>
  </si>
  <si>
    <t>B025</t>
  </si>
  <si>
    <t>1;4-Dichlorobenzene</t>
  </si>
  <si>
    <t>1;4-Dichlorobenzene (mass conc.)</t>
  </si>
  <si>
    <t>106-46-7</t>
  </si>
  <si>
    <t>1;4-Dichlorobenzene (fl. conc.)</t>
  </si>
  <si>
    <t>B026</t>
  </si>
  <si>
    <t>1;3-Dichlorobenzene</t>
  </si>
  <si>
    <t>1;3-Dichlorobenzene (fl. conc.)</t>
  </si>
  <si>
    <t>541-73-1</t>
  </si>
  <si>
    <t>1;3-Dichlorobenzene (mass conc.)</t>
  </si>
  <si>
    <t>7/29/2005 7:02:00 AM</t>
  </si>
  <si>
    <t>B027</t>
  </si>
  <si>
    <t>Trichlorobenzene-1;4</t>
  </si>
  <si>
    <t>5/29/2000 4:10:34 PM</t>
  </si>
  <si>
    <t>Trichlorobenzene-1;4 (fl. conc.)</t>
  </si>
  <si>
    <t>B028</t>
  </si>
  <si>
    <t>Dibromochloromethane</t>
  </si>
  <si>
    <t>3/10/2023 3:28:43 PM</t>
  </si>
  <si>
    <t>Dibromochloromethane (fl. conc.)</t>
  </si>
  <si>
    <t>1/7/2023 3:12:09 PM</t>
  </si>
  <si>
    <t>Dibromochloromethane (mass conc.)</t>
  </si>
  <si>
    <t>B030</t>
  </si>
  <si>
    <t>Butylate</t>
  </si>
  <si>
    <t>Butylate (fl. conc.)</t>
  </si>
  <si>
    <t>2008-41-5</t>
  </si>
  <si>
    <t>B031</t>
  </si>
  <si>
    <t>Dibromophenol</t>
  </si>
  <si>
    <t>3/18/1997 2:04:17 PM</t>
  </si>
  <si>
    <t>Dibromophenol (ratio)</t>
  </si>
  <si>
    <t>615-58-7</t>
  </si>
  <si>
    <t>B032</t>
  </si>
  <si>
    <t>Tribromophenol</t>
  </si>
  <si>
    <t>Tribromophenol (ratio)</t>
  </si>
  <si>
    <t>25376-38-9</t>
  </si>
  <si>
    <t>B037</t>
  </si>
  <si>
    <t>1;2-Dibromoethane</t>
  </si>
  <si>
    <t>1;2-Dibromoethane (fl. conc.)</t>
  </si>
  <si>
    <t>106-93-4</t>
  </si>
  <si>
    <t>1/13/2010 11:39:41 AM</t>
  </si>
  <si>
    <t>1;2-Dibromoethane (mass conc.)</t>
  </si>
  <si>
    <t>B039</t>
  </si>
  <si>
    <t>1;2-Dichlorobenzene</t>
  </si>
  <si>
    <t>1;2-Dichlorobenzene (fl. conc.)</t>
  </si>
  <si>
    <t>1;2-Dichlorobenzene (mass conc.)</t>
  </si>
  <si>
    <t>B040</t>
  </si>
  <si>
    <t>1;4-Dichlorobenzene-d4 (IS)</t>
  </si>
  <si>
    <t>6/2/2022 6:05:00 AM</t>
  </si>
  <si>
    <t>6/3/2022 5:00:16 PM</t>
  </si>
  <si>
    <t>1;4-Dichlorobenzene-d4 (IS) (fl. conc.)</t>
  </si>
  <si>
    <t>3855-82-1</t>
  </si>
  <si>
    <t>B043</t>
  </si>
  <si>
    <t>1;4-Difluorobenzene (IS)</t>
  </si>
  <si>
    <t>10/12/2010</t>
  </si>
  <si>
    <t>6/25/2012 10:39:25 AM</t>
  </si>
  <si>
    <t>1;4-Difluorobenzene (IS) (ratio)</t>
  </si>
  <si>
    <t>540-36-3</t>
  </si>
  <si>
    <t>1;4-Difluorobenzene (IS) (fl. conc.)</t>
  </si>
  <si>
    <t>B044</t>
  </si>
  <si>
    <t>Bifenox</t>
  </si>
  <si>
    <t>6/2/2009 12:00:58 PM</t>
  </si>
  <si>
    <t>Bifenox (fl. conc.)</t>
  </si>
  <si>
    <t>42576-02-3</t>
  </si>
  <si>
    <t>B046</t>
  </si>
  <si>
    <t>Butalin</t>
  </si>
  <si>
    <t>Butalin (fl. conc.)</t>
  </si>
  <si>
    <t>33629-47-9</t>
  </si>
  <si>
    <t>B047</t>
  </si>
  <si>
    <t>Bromopropylate</t>
  </si>
  <si>
    <t>Bromopropylate (fl. conc.)</t>
  </si>
  <si>
    <t>18181-80-1</t>
  </si>
  <si>
    <t>B048</t>
  </si>
  <si>
    <t>2,4,6-Tribromophenol</t>
  </si>
  <si>
    <t>6/8/2019</t>
  </si>
  <si>
    <t>118-79-6</t>
  </si>
  <si>
    <t>B049</t>
  </si>
  <si>
    <t>2,4-Dichlorophenol-d3</t>
  </si>
  <si>
    <t>93951-74-7</t>
  </si>
  <si>
    <t>B050</t>
  </si>
  <si>
    <t>2-Chlorophenol-d4</t>
  </si>
  <si>
    <t>2-Chlorophenol-d4 (ratio)</t>
  </si>
  <si>
    <t>93951-73-6</t>
  </si>
  <si>
    <t>B051</t>
  </si>
  <si>
    <t>Bendiocarb</t>
  </si>
  <si>
    <t>Bendiocarb (mass conc.)</t>
  </si>
  <si>
    <t>22781-23-3</t>
  </si>
  <si>
    <t>Bendiocarb (fl. conc.)</t>
  </si>
  <si>
    <t>B052</t>
  </si>
  <si>
    <t>BPMC</t>
  </si>
  <si>
    <t>BPMC (fl. conc.)</t>
  </si>
  <si>
    <t>3766-81-2</t>
  </si>
  <si>
    <t>B053</t>
  </si>
  <si>
    <t>pg/L</t>
  </si>
  <si>
    <t>1,2,3,4,6,7,8-HpCDD</t>
  </si>
  <si>
    <t>E1613B</t>
  </si>
  <si>
    <t>EPA 1613B</t>
  </si>
  <si>
    <t>2/3/2022</t>
  </si>
  <si>
    <t>7/6/2022 4:59:13 PM</t>
  </si>
  <si>
    <t>35822-46-9</t>
  </si>
  <si>
    <t xml:space="preserve">Dioxins &amp; Furans; </t>
  </si>
  <si>
    <t>pg/g</t>
  </si>
  <si>
    <t>1613B</t>
  </si>
  <si>
    <t>USEPA 1613B</t>
  </si>
  <si>
    <t>3/20/2020</t>
  </si>
  <si>
    <t>3/21/2020</t>
  </si>
  <si>
    <t>2/21/2023 2:10:21 PM</t>
  </si>
  <si>
    <t>pg/g wet</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</si>
  <si>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</si>
  <si>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</si>
  <si>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7/6/2022 5:20:42 PM</t>
  </si>
  <si>
    <t>B056</t>
  </si>
  <si>
    <t>1,2,3,4,6,7,8-HpCDF</t>
  </si>
  <si>
    <t>67562-39-4</t>
  </si>
  <si>
    <t>B059</t>
  </si>
  <si>
    <t>1,2,3,4,7,8,9-HpCDF</t>
  </si>
  <si>
    <t>55673-89-7</t>
  </si>
  <si>
    <t>B062</t>
  </si>
  <si>
    <t>1,2,3,4,7,8-HxCDD</t>
  </si>
  <si>
    <t>39227-28-6</t>
  </si>
  <si>
    <t>B065</t>
  </si>
  <si>
    <t>1,2,3,4,7,8-HxCDF</t>
  </si>
  <si>
    <t>70648-26-9</t>
  </si>
  <si>
    <t>B068</t>
  </si>
  <si>
    <t>1,2,3,6,7,8-HxCDD</t>
  </si>
  <si>
    <t>57653-85-7</t>
  </si>
  <si>
    <t>B071</t>
  </si>
  <si>
    <t>1,2,3,6,7,8-HxCDF</t>
  </si>
  <si>
    <t>57117-44-9</t>
  </si>
  <si>
    <t>B074</t>
  </si>
  <si>
    <t>1,2,3,7,8,9-HxCDD</t>
  </si>
  <si>
    <t>19408-74-3</t>
  </si>
  <si>
    <t>B077</t>
  </si>
  <si>
    <t>1,2,3,7,8,9-HxCDF</t>
  </si>
  <si>
    <t>72918-21-9</t>
  </si>
  <si>
    <t>B080</t>
  </si>
  <si>
    <t>1,2,3,7,8-PeCDD</t>
  </si>
  <si>
    <t>40321-76-4</t>
  </si>
  <si>
    <t>B083</t>
  </si>
  <si>
    <t>1,2,3,7,8-PeCDF</t>
  </si>
  <si>
    <t>57117-41-6</t>
  </si>
  <si>
    <t>B086</t>
  </si>
  <si>
    <t>13C12-1,2,3,4,6,7,8-HpCDD</t>
  </si>
  <si>
    <t>109719-83-7</t>
  </si>
  <si>
    <t>B087</t>
  </si>
  <si>
    <t>13C12-1,2,3,4,6,7,8-HpCDF</t>
  </si>
  <si>
    <t>109719-84-8</t>
  </si>
  <si>
    <t>B088</t>
  </si>
  <si>
    <t>13C12-1,2,3,4,7,8,9-HpCDF</t>
  </si>
  <si>
    <t>109719-94-0</t>
  </si>
  <si>
    <t>B089</t>
  </si>
  <si>
    <t>13C12-1,2,3,4,7,8-HxCDD</t>
  </si>
  <si>
    <t>109719-80-4</t>
  </si>
  <si>
    <t>B090</t>
  </si>
  <si>
    <t>13C12-1,2,3,4,7,8-HxCDF</t>
  </si>
  <si>
    <t>114423-98-2</t>
  </si>
  <si>
    <t>B091</t>
  </si>
  <si>
    <t>13C12-1,2,3,6,7,8-HxCDD</t>
  </si>
  <si>
    <t>109719-81-5</t>
  </si>
  <si>
    <t>B092</t>
  </si>
  <si>
    <t>13C12-1,2,3,6,7,8-HxCDF</t>
  </si>
  <si>
    <t>116843-03-9</t>
  </si>
  <si>
    <t>B093</t>
  </si>
  <si>
    <t>13C12-1,2,3,7,8,9-HxCDF</t>
  </si>
  <si>
    <t>116843-04-0</t>
  </si>
  <si>
    <t>B094</t>
  </si>
  <si>
    <t>13C12-1,2,3,7,8-PeCDD</t>
  </si>
  <si>
    <t>109719-79-1</t>
  </si>
  <si>
    <t>B095</t>
  </si>
  <si>
    <t>13C12-1,2,3,7,8-PeCDF</t>
  </si>
  <si>
    <t>109719-77-9</t>
  </si>
  <si>
    <t>B096</t>
  </si>
  <si>
    <t>13C12-2,3,4,6,7,8-HxCDF</t>
  </si>
  <si>
    <t>116843-05-1</t>
  </si>
  <si>
    <t>B097</t>
  </si>
  <si>
    <t>13C12-2,3,4,7,8-PeCDF</t>
  </si>
  <si>
    <t>116843-02-8</t>
  </si>
  <si>
    <t>B098</t>
  </si>
  <si>
    <t>13C12-2,3,7,8-TCDD</t>
  </si>
  <si>
    <t>76523-40-5</t>
  </si>
  <si>
    <t>B099</t>
  </si>
  <si>
    <t>13C12-2,3,7,8-TCDF</t>
  </si>
  <si>
    <t>89059-46-1</t>
  </si>
  <si>
    <t>B101</t>
  </si>
  <si>
    <t>13C12-OCDD</t>
  </si>
  <si>
    <t>13C12-OCDD (ratio)</t>
  </si>
  <si>
    <t>114423-97-1</t>
  </si>
  <si>
    <t>B102</t>
  </si>
  <si>
    <t>2,3,4,6,7,8-HxCDF</t>
  </si>
  <si>
    <t>60851-34-5</t>
  </si>
  <si>
    <t>B105</t>
  </si>
  <si>
    <t>2,3,4,7,8-PeCDF</t>
  </si>
  <si>
    <t>57117-31-4</t>
  </si>
  <si>
    <t>B108</t>
  </si>
  <si>
    <t>2,3,7,8-TCDD</t>
  </si>
  <si>
    <t>1746-01-6</t>
  </si>
  <si>
    <t>B111</t>
  </si>
  <si>
    <t>2,3,7,8-TCDF</t>
  </si>
  <si>
    <t>51207-31-9</t>
  </si>
  <si>
    <t>B114</t>
  </si>
  <si>
    <t>37Cl4-2,3,7,8-TCDD (Cleanup)</t>
  </si>
  <si>
    <t>85508-50-5</t>
  </si>
  <si>
    <t>B115</t>
  </si>
  <si>
    <t>Lower Bound PCDD/F TEQ (WHO 2005)</t>
  </si>
  <si>
    <t>Lower Bound PCDD/F TEQ (WHO 2005) (fl. conc.)</t>
  </si>
  <si>
    <t>Lower Bound PCDD/F TEQ (WHO 2005) (wet) (mass conc.)</t>
  </si>
  <si>
    <t>Lower Bound PCDD/F TEQ (WHO 2005) (mass conc.)</t>
  </si>
  <si>
    <t>B116</t>
  </si>
  <si>
    <t>Mid Point PCDD/F TEQ (WHO 2005)</t>
  </si>
  <si>
    <t>2/21/2023 2:10:22 PM</t>
  </si>
  <si>
    <t>Mid Point PCDD/F TEQ (WHO 2005) (mass conc.)</t>
  </si>
  <si>
    <t>Mid Point PCDD/F TEQ (WHO 2005) (fl. conc.)</t>
  </si>
  <si>
    <t>Mid Point PCDD/F TEQ (WHO 2005) (wet) (mass conc.)</t>
  </si>
  <si>
    <t>B117</t>
  </si>
  <si>
    <t>OCDD</t>
  </si>
  <si>
    <t>OCDD (mass conc.)</t>
  </si>
  <si>
    <t>3268-87-9</t>
  </si>
  <si>
    <t>OCDD (wet) (mass conc.)</t>
  </si>
  <si>
    <t>7/6/2022 4:59:14 PM</t>
  </si>
  <si>
    <t>OCDD (fl. conc.)</t>
  </si>
  <si>
    <t>B120</t>
  </si>
  <si>
    <t>OCDF</t>
  </si>
  <si>
    <t>OCDF (mass conc.)</t>
  </si>
  <si>
    <t>39001-02-0</t>
  </si>
  <si>
    <t>OCDF (wet) (mass conc.)</t>
  </si>
  <si>
    <t>OCDF (fl. conc.)</t>
  </si>
  <si>
    <t>B123</t>
  </si>
  <si>
    <t>Total HpCDD # Homologues</t>
  </si>
  <si>
    <t>Total HpCDD # Homologues (unitless)</t>
  </si>
  <si>
    <t>37871-00-4</t>
  </si>
  <si>
    <t>B124</t>
  </si>
  <si>
    <t>Total HpCDF # Homologues</t>
  </si>
  <si>
    <t>Total HpCDF # Homologues (unitless)</t>
  </si>
  <si>
    <t>38998-75-3</t>
  </si>
  <si>
    <t>B125</t>
  </si>
  <si>
    <t>Total HxCDD # Homologues</t>
  </si>
  <si>
    <t>Total HxCDD # Homologues (unitless)</t>
  </si>
  <si>
    <t>34465-46-8</t>
  </si>
  <si>
    <t>B126</t>
  </si>
  <si>
    <t>Total HxCDF # Homologues</t>
  </si>
  <si>
    <t>Total HxCDF # Homologues (unitless)</t>
  </si>
  <si>
    <t>55684-94-1</t>
  </si>
  <si>
    <t>B127</t>
  </si>
  <si>
    <t>Total PeCDD # Homologues</t>
  </si>
  <si>
    <t>Total PeCDD # Homologues (unitless)</t>
  </si>
  <si>
    <t>36088-22-9</t>
  </si>
  <si>
    <t>B128</t>
  </si>
  <si>
    <t>Total PeCDF # Homologues</t>
  </si>
  <si>
    <t>Total PeCDF # Homologues (unitless)</t>
  </si>
  <si>
    <t>30402-15-4</t>
  </si>
  <si>
    <t>B129</t>
  </si>
  <si>
    <t>Total TCDD # Homologues</t>
  </si>
  <si>
    <t>Total TCDD # Homologues (unitless)</t>
  </si>
  <si>
    <t>41903-57-5</t>
  </si>
  <si>
    <t>B130</t>
  </si>
  <si>
    <t>Total TCDF # Homologues</t>
  </si>
  <si>
    <t>Total TCDF # Homologues (unitless)</t>
  </si>
  <si>
    <t>55722-27-5</t>
  </si>
  <si>
    <t>B131</t>
  </si>
  <si>
    <t>Total-HpCDD</t>
  </si>
  <si>
    <t>Total-HpCDD (wet) (mass conc.)</t>
  </si>
  <si>
    <t>Total-HpCDD (mass conc.)</t>
  </si>
  <si>
    <t>Total-HpCDD (fl. conc.)</t>
  </si>
  <si>
    <t>B134</t>
  </si>
  <si>
    <t>Total-HpCDF</t>
  </si>
  <si>
    <t>Total-HpCDF (mass conc.)</t>
  </si>
  <si>
    <t>Total-HpCDF (fl. conc.)</t>
  </si>
  <si>
    <t>Total-HpCDF (wet) (mass conc.)</t>
  </si>
  <si>
    <t>B137</t>
  </si>
  <si>
    <t>Total-HxCDD</t>
  </si>
  <si>
    <t>Total-HxCDD (fl. conc.)</t>
  </si>
  <si>
    <t>Total-HxCDD (wet) (mass conc.)</t>
  </si>
  <si>
    <t>Total-HxCDD (mass conc.)</t>
  </si>
  <si>
    <t>B140</t>
  </si>
  <si>
    <t>Total-HxCDF</t>
  </si>
  <si>
    <t>Total-HxCDF (wet) (mass conc.)</t>
  </si>
  <si>
    <t>Total-HxCDF (fl. conc.)</t>
  </si>
  <si>
    <t>Total-HxCDF (mass conc.)</t>
  </si>
  <si>
    <t>B143</t>
  </si>
  <si>
    <t>Total-PeCDD</t>
  </si>
  <si>
    <t>Total-PeCDD (fl. conc.)</t>
  </si>
  <si>
    <t>Total-PeCDD (wet) (mass conc.)</t>
  </si>
  <si>
    <t>Total-PeCDD (mass conc.)</t>
  </si>
  <si>
    <t>B146</t>
  </si>
  <si>
    <t>Total-PeCDF</t>
  </si>
  <si>
    <t>Total-PeCDF (wet) (mass conc.)</t>
  </si>
  <si>
    <t>Total-PeCDF (mass conc.)</t>
  </si>
  <si>
    <t>Total-PeCDF (fl. conc.)</t>
  </si>
  <si>
    <t>B149</t>
  </si>
  <si>
    <t>Total-TCDD</t>
  </si>
  <si>
    <t>Total-TCDD (fl. conc.)</t>
  </si>
  <si>
    <t>Total-TCDD (mass conc.)</t>
  </si>
  <si>
    <t>Total-TCDD (wet) (mass conc.)</t>
  </si>
  <si>
    <t>B152</t>
  </si>
  <si>
    <t>Total-TCDF</t>
  </si>
  <si>
    <t>Total-TCDF (fl. conc.)</t>
  </si>
  <si>
    <t>Total-TCDF (wet) (mass conc.)</t>
  </si>
  <si>
    <t>Total-TCDF (mass conc.)</t>
  </si>
  <si>
    <t>B155</t>
  </si>
  <si>
    <t>Upper Bound PCDD/F TEQ (WHO 2005)</t>
  </si>
  <si>
    <t>Upper Bound PCDD/F TEQ (WHO 2005) (fl. conc.)</t>
  </si>
  <si>
    <t>Upper Bound PCDD/F TEQ (WHO 2005) (mass conc.)</t>
  </si>
  <si>
    <t>Upper Bound PCDD/F TEQ (WHO 2005) (wet) (mass conc.)</t>
  </si>
  <si>
    <t>B156</t>
  </si>
  <si>
    <t>13C12 BDE 100</t>
  </si>
  <si>
    <t>3/27/2020</t>
  </si>
  <si>
    <t>11/26/2023</t>
  </si>
  <si>
    <t>3/15/2024 4:40:24 PM</t>
  </si>
  <si>
    <t>13C12 BDE 100 (ratio)</t>
  </si>
  <si>
    <t>189084-64-8</t>
  </si>
  <si>
    <t xml:space="preserve">Polybrominated Diphenyl Ethers (PBDEs); </t>
  </si>
  <si>
    <t>B157</t>
  </si>
  <si>
    <t>13C12 BDE 126</t>
  </si>
  <si>
    <t>13C12 BDE 126 (ratio)</t>
  </si>
  <si>
    <t>366791-32-4</t>
  </si>
  <si>
    <t>B158</t>
  </si>
  <si>
    <t>13C12 BDE 138 Cleanup</t>
  </si>
  <si>
    <t>13C12 BDE 138 Cleanup (ratio)</t>
  </si>
  <si>
    <t>182677-30-1</t>
  </si>
  <si>
    <t>B159</t>
  </si>
  <si>
    <t>13C12 BDE 15</t>
  </si>
  <si>
    <t>13C12 BDE 15 (ratio)</t>
  </si>
  <si>
    <t>2050-47-7</t>
  </si>
  <si>
    <t>B160</t>
  </si>
  <si>
    <t>13C12 BDE 153</t>
  </si>
  <si>
    <t>13C12 BDE 153 (ratio)</t>
  </si>
  <si>
    <t>68631-49-2</t>
  </si>
  <si>
    <t>B161</t>
  </si>
  <si>
    <t>13C12 BDE 154</t>
  </si>
  <si>
    <t>13C12 BDE 154 (ratio)</t>
  </si>
  <si>
    <t>207122-15-4</t>
  </si>
  <si>
    <t>B162</t>
  </si>
  <si>
    <t>13C12 BDE 183</t>
  </si>
  <si>
    <t>13C12 BDE 183 (ratio)</t>
  </si>
  <si>
    <t>207122-16-5</t>
  </si>
  <si>
    <t>B163</t>
  </si>
  <si>
    <t>13C12 BDE 197</t>
  </si>
  <si>
    <t>13C12 BDE 197 (ratio)</t>
  </si>
  <si>
    <t>117964-21-3</t>
  </si>
  <si>
    <t>B164</t>
  </si>
  <si>
    <t>13C12 BDE 207</t>
  </si>
  <si>
    <t>13C12 BDE 207 (ratio)</t>
  </si>
  <si>
    <t>437701-79-6</t>
  </si>
  <si>
    <t>B165</t>
  </si>
  <si>
    <t>13C12 BDE 209</t>
  </si>
  <si>
    <t>13C12 BDE 209 (ratio)</t>
  </si>
  <si>
    <t>1163-19-5</t>
  </si>
  <si>
    <t>B166</t>
  </si>
  <si>
    <t>13C12 BDE 28</t>
  </si>
  <si>
    <t>13C12 BDE 28 (ratio)</t>
  </si>
  <si>
    <t>41318-75-6</t>
  </si>
  <si>
    <t>B167</t>
  </si>
  <si>
    <t>13C12 BDE 47</t>
  </si>
  <si>
    <t>13C12 BDE 47 (ratio)</t>
  </si>
  <si>
    <t>5436-43-1</t>
  </si>
  <si>
    <t>B168</t>
  </si>
  <si>
    <t>13C12 BDE 77</t>
  </si>
  <si>
    <t>13C12 BDE 77 (ratio)</t>
  </si>
  <si>
    <t>93703-48-1</t>
  </si>
  <si>
    <t>B169</t>
  </si>
  <si>
    <t>13C12 BDE 99</t>
  </si>
  <si>
    <t>13C12 BDE 99 (ratio)</t>
  </si>
  <si>
    <t>60348-60-9</t>
  </si>
  <si>
    <t>B170</t>
  </si>
  <si>
    <t>13C6 HBB</t>
  </si>
  <si>
    <t>13C6 HBB (ratio)</t>
  </si>
  <si>
    <t>2483735-50-6</t>
  </si>
  <si>
    <t xml:space="preserve">Volatile Organic Compounds (VOCs); </t>
  </si>
  <si>
    <t>B171</t>
  </si>
  <si>
    <t>BDE 10</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</si>
  <si>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</si>
  <si>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</si>
  <si>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</si>
  <si>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</si>
  <si>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 (fl. conc.)</t>
  </si>
  <si>
    <t>51930-04-2</t>
  </si>
  <si>
    <t>E1614</t>
  </si>
  <si>
    <t>USEPA 1614</t>
  </si>
  <si>
    <t>3/30/2020</t>
  </si>
  <si>
    <t>2/21/2023 2:10:31 PM</t>
  </si>
  <si>
    <t>BDE 10 (mass conc.)</t>
  </si>
  <si>
    <t>B174</t>
  </si>
  <si>
    <t>BDE 100</t>
  </si>
  <si>
    <t>BDE 100 (mass conc.)</t>
  </si>
  <si>
    <t>BDE 100 (fl. conc.)</t>
  </si>
  <si>
    <t>B177</t>
  </si>
  <si>
    <t>BDE 105</t>
  </si>
  <si>
    <t>BDE 105 (fl. conc.)</t>
  </si>
  <si>
    <t>373594-78-6</t>
  </si>
  <si>
    <t>BDE 105 (mass conc.)</t>
  </si>
  <si>
    <t>B180</t>
  </si>
  <si>
    <t>BDE 116</t>
  </si>
  <si>
    <t>BDE 116 (fl. conc.)</t>
  </si>
  <si>
    <t>189084-65-9</t>
  </si>
  <si>
    <t>BDE 116 (mass conc.)</t>
  </si>
  <si>
    <t>B183</t>
  </si>
  <si>
    <t>BDE 118</t>
  </si>
  <si>
    <t>BDE 118 (fl. conc.)</t>
  </si>
  <si>
    <t>446254-80-4</t>
  </si>
  <si>
    <t>BDE 118 (mass conc.)</t>
  </si>
  <si>
    <t>B185</t>
  </si>
  <si>
    <t>BDE 119/120</t>
  </si>
  <si>
    <t>BDE 119/120 (mass conc.)</t>
  </si>
  <si>
    <t>BDE 119/120 (fl. conc.)</t>
  </si>
  <si>
    <t>B187</t>
  </si>
  <si>
    <t>BDE 12/13</t>
  </si>
  <si>
    <t>BDE 12/13 (fl. conc.)</t>
  </si>
  <si>
    <t>BDE 12/13 (mass conc.)</t>
  </si>
  <si>
    <t>B190</t>
  </si>
  <si>
    <t>BDE 126</t>
  </si>
  <si>
    <t>BDE 126 (fl. conc.)</t>
  </si>
  <si>
    <t>BDE 126 (mass conc.)</t>
  </si>
  <si>
    <t>B193</t>
  </si>
  <si>
    <t>BDE 128</t>
  </si>
  <si>
    <t>BDE 128 (mass conc.)</t>
  </si>
  <si>
    <t>182677-28-7</t>
  </si>
  <si>
    <t>BDE 128 (fl. conc.)</t>
  </si>
  <si>
    <t>B196</t>
  </si>
  <si>
    <t>BDE 138/166</t>
  </si>
  <si>
    <t>BDE 138/166 (mass conc.)</t>
  </si>
  <si>
    <t>BDE 138/166 (fl. conc.)</t>
  </si>
  <si>
    <t>B199</t>
  </si>
  <si>
    <t>BDE 140</t>
  </si>
  <si>
    <t>BDE 140 (fl. conc.)</t>
  </si>
  <si>
    <t>243982-83-4</t>
  </si>
  <si>
    <t>BDE 140 (mass conc.)</t>
  </si>
  <si>
    <t>B202</t>
  </si>
  <si>
    <t>BDE 15</t>
  </si>
  <si>
    <t>BDE 15 (mass conc.)</t>
  </si>
  <si>
    <t>BDE 15 (fl. conc.)</t>
  </si>
  <si>
    <t>B205</t>
  </si>
  <si>
    <t>BDE 153</t>
  </si>
  <si>
    <t>BDE 153 (fl. conc.)</t>
  </si>
  <si>
    <t>BDE 153 (mass conc.)</t>
  </si>
  <si>
    <t>B208</t>
  </si>
  <si>
    <t>BDE 154</t>
  </si>
  <si>
    <t>BDE 154 (fl. conc.)</t>
  </si>
  <si>
    <t>BDE 154 (mass conc.)</t>
  </si>
  <si>
    <t>B211</t>
  </si>
  <si>
    <t>BDE 155</t>
  </si>
  <si>
    <t>BDE 155 (fl. conc.)</t>
  </si>
  <si>
    <t>35854-94-5</t>
  </si>
  <si>
    <t>BDE 155 (mass conc.)</t>
  </si>
  <si>
    <t>B214</t>
  </si>
  <si>
    <t>BDE 156</t>
  </si>
  <si>
    <t>BDE 156 (mass conc.)</t>
  </si>
  <si>
    <t>405237-85-6</t>
  </si>
  <si>
    <t>BDE 156 (fl. conc.)</t>
  </si>
  <si>
    <t>B217</t>
  </si>
  <si>
    <t>BDE 17/25</t>
  </si>
  <si>
    <t>BDE 17/25 (fl. conc.)</t>
  </si>
  <si>
    <t>BDE 17/25 (mass conc.)</t>
  </si>
  <si>
    <t>B220</t>
  </si>
  <si>
    <t>BDE 181</t>
  </si>
  <si>
    <t>BDE 181 (mass conc.)</t>
  </si>
  <si>
    <t>189084-67-1</t>
  </si>
  <si>
    <t>BDE 181 (fl. conc.)</t>
  </si>
  <si>
    <t>B223</t>
  </si>
  <si>
    <t>BDE 183</t>
  </si>
  <si>
    <t>BDE 183 (fl. conc.)</t>
  </si>
  <si>
    <t>BDE 183 (mass conc.)</t>
  </si>
  <si>
    <t>B226</t>
  </si>
  <si>
    <t>BDE 184</t>
  </si>
  <si>
    <t>3/15/2024 4:40:25 PM</t>
  </si>
  <si>
    <t>BDE 184 (fl. conc.)</t>
  </si>
  <si>
    <t>117948-63-7</t>
  </si>
  <si>
    <t>BDE 184 (mass conc.)</t>
  </si>
  <si>
    <t>B229</t>
  </si>
  <si>
    <t>BDE 190</t>
  </si>
  <si>
    <t>BDE 190 (fl. conc.)</t>
  </si>
  <si>
    <t>189084-68-2</t>
  </si>
  <si>
    <t>BDE 190 (mass conc.)</t>
  </si>
  <si>
    <t>B234</t>
  </si>
  <si>
    <t>BDE 191</t>
  </si>
  <si>
    <t>BDE 191 (mass conc.)</t>
  </si>
  <si>
    <t>446255-30-7</t>
  </si>
  <si>
    <t>BDE 191 (fl. conc.)</t>
  </si>
  <si>
    <t>B235</t>
  </si>
  <si>
    <t>BDE 196</t>
  </si>
  <si>
    <t>BDE 196 (mass conc.)</t>
  </si>
  <si>
    <t>446255-39-6</t>
  </si>
  <si>
    <t>BDE 196 (fl. conc.)</t>
  </si>
  <si>
    <t>B238</t>
  </si>
  <si>
    <t>BDE 197</t>
  </si>
  <si>
    <t>BDE 197 (fl. conc.)</t>
  </si>
  <si>
    <t>BDE 197 (mass conc.)</t>
  </si>
  <si>
    <t>B241</t>
  </si>
  <si>
    <t>BDE 203</t>
  </si>
  <si>
    <t>BDE 203 (fl. conc.)</t>
  </si>
  <si>
    <t>337513-72-1</t>
  </si>
  <si>
    <t>BDE 203 (mass conc.)</t>
  </si>
  <si>
    <t>B244</t>
  </si>
  <si>
    <t>BDE 206</t>
  </si>
  <si>
    <t>BDE 206 (fl. conc.)</t>
  </si>
  <si>
    <t>63387-28-0</t>
  </si>
  <si>
    <t>BDE 206 (mass conc.)</t>
  </si>
  <si>
    <t>B247</t>
  </si>
  <si>
    <t>BDE 207</t>
  </si>
  <si>
    <t>BDE 207 (mass conc.)</t>
  </si>
  <si>
    <t>BDE 207 (fl. conc.)</t>
  </si>
  <si>
    <t>B250</t>
  </si>
  <si>
    <t>BDE 208</t>
  </si>
  <si>
    <t>BDE 208 (fl. conc.)</t>
  </si>
  <si>
    <t>437701-78-5</t>
  </si>
  <si>
    <t>BDE 208 (mass conc.)</t>
  </si>
  <si>
    <t>B253</t>
  </si>
  <si>
    <t>BDE 209</t>
  </si>
  <si>
    <t>BDE 209 (fl. conc.)</t>
  </si>
  <si>
    <t>BDE 209 (mass conc.)</t>
  </si>
  <si>
    <t>B256</t>
  </si>
  <si>
    <t>BDE 28/33</t>
  </si>
  <si>
    <t>BDE 28/33 (fl. conc.)</t>
  </si>
  <si>
    <t>BDE 28/33 (mass conc.)</t>
  </si>
  <si>
    <t>B259</t>
  </si>
  <si>
    <t>BDE 30</t>
  </si>
  <si>
    <t>BDE 30 (mass conc.)</t>
  </si>
  <si>
    <t>155999-95-4</t>
  </si>
  <si>
    <t>BDE 30 (fl. conc.)</t>
  </si>
  <si>
    <t>B262</t>
  </si>
  <si>
    <t>BDE 32</t>
  </si>
  <si>
    <t>BDE 32 (fl. conc.)</t>
  </si>
  <si>
    <t>189084-60-4</t>
  </si>
  <si>
    <t>BDE 32 (mass conc.)</t>
  </si>
  <si>
    <t>B265</t>
  </si>
  <si>
    <t>BDE 35</t>
  </si>
  <si>
    <t>BDE 35 (fl. conc.)</t>
  </si>
  <si>
    <t>147217-80-9</t>
  </si>
  <si>
    <t>BDE 35 (mass conc.)</t>
  </si>
  <si>
    <t>B268</t>
  </si>
  <si>
    <t>BDE 37</t>
  </si>
  <si>
    <t>BDE 37 (mass conc.)</t>
  </si>
  <si>
    <t>147217-81-0</t>
  </si>
  <si>
    <t>BDE 37 (fl. conc.)</t>
  </si>
  <si>
    <t>B271</t>
  </si>
  <si>
    <t>BDE 47</t>
  </si>
  <si>
    <t>BDE 47 (mass conc.)</t>
  </si>
  <si>
    <t>BDE 47 (fl. conc.)</t>
  </si>
  <si>
    <t>B274</t>
  </si>
  <si>
    <t>BDE 49</t>
  </si>
  <si>
    <t>BDE 49 (mass conc.)</t>
  </si>
  <si>
    <t>243982-82-3</t>
  </si>
  <si>
    <t>BDE 49 (fl. conc.)</t>
  </si>
  <si>
    <t>B277</t>
  </si>
  <si>
    <t>BDE 51</t>
  </si>
  <si>
    <t>BDE 51 (fl. conc.)</t>
  </si>
  <si>
    <t>189084-57-9</t>
  </si>
  <si>
    <t>BDE 51 (mass conc.)</t>
  </si>
  <si>
    <t>B280</t>
  </si>
  <si>
    <t>BDE 66</t>
  </si>
  <si>
    <t>BDE 66 (fl. conc.)</t>
  </si>
  <si>
    <t>189084-61-5</t>
  </si>
  <si>
    <t>BDE 66 (mass conc.)</t>
  </si>
  <si>
    <t>B283</t>
  </si>
  <si>
    <t>BDE 7</t>
  </si>
  <si>
    <t>BDE 7 (mass conc.)</t>
  </si>
  <si>
    <t>171977-44-9</t>
  </si>
  <si>
    <t>BDE 7 (fl. conc.)</t>
  </si>
  <si>
    <t>B286</t>
  </si>
  <si>
    <t>BDE 71</t>
  </si>
  <si>
    <t>BDE 71 (fl. conc.)</t>
  </si>
  <si>
    <t>189084-62-6</t>
  </si>
  <si>
    <t>BDE 71 (mass conc.)</t>
  </si>
  <si>
    <t>B289</t>
  </si>
  <si>
    <t>BDE 75</t>
  </si>
  <si>
    <t>BDE 75 (mass conc.)</t>
  </si>
  <si>
    <t>189084-63-7</t>
  </si>
  <si>
    <t>BDE 75 (fl. conc.)</t>
  </si>
  <si>
    <t>B292</t>
  </si>
  <si>
    <t>BDE 77</t>
  </si>
  <si>
    <t>BDE 77 (mass conc.)</t>
  </si>
  <si>
    <t>BDE 77 (fl. conc.)</t>
  </si>
  <si>
    <t>B297</t>
  </si>
  <si>
    <t>BDE 79</t>
  </si>
  <si>
    <t>BDE 79 (fl. conc.)</t>
  </si>
  <si>
    <t>446254-48-4</t>
  </si>
  <si>
    <t>BDE 79 (mass conc.)</t>
  </si>
  <si>
    <t>B298</t>
  </si>
  <si>
    <t>BDE 8/11</t>
  </si>
  <si>
    <t>BDE 8/11 (fl. conc.)</t>
  </si>
  <si>
    <t>BDE 8/11 (mass conc.)</t>
  </si>
  <si>
    <t>B301</t>
  </si>
  <si>
    <t>BDE 85</t>
  </si>
  <si>
    <t>BDE 85 (mass conc.)</t>
  </si>
  <si>
    <t>182346-21-0</t>
  </si>
  <si>
    <t>BDE 85 (fl. conc.)</t>
  </si>
  <si>
    <t>B304</t>
  </si>
  <si>
    <t>BDE 99</t>
  </si>
  <si>
    <t>BDE 99 (fl. conc.)</t>
  </si>
  <si>
    <t>BDE 99 (mass conc.)</t>
  </si>
  <si>
    <t>B307</t>
  </si>
  <si>
    <t>HBB</t>
  </si>
  <si>
    <t>HBB (fl. conc.)</t>
  </si>
  <si>
    <t>87-82-1</t>
  </si>
  <si>
    <t>HBB (mass conc.)</t>
  </si>
  <si>
    <t>B310</t>
  </si>
  <si>
    <t>PBEB</t>
  </si>
  <si>
    <t>PBEB (fl. conc.)</t>
  </si>
  <si>
    <t>85-22-3</t>
  </si>
  <si>
    <t>PBEB (mass conc.)</t>
  </si>
  <si>
    <t>BA-D</t>
  </si>
  <si>
    <t>Barium Dissolved</t>
  </si>
  <si>
    <t>Barium Dissolved (fl. conc.)</t>
  </si>
  <si>
    <t>7440-39-3</t>
  </si>
  <si>
    <t>4/29/2011 8:47:13 AM</t>
  </si>
  <si>
    <t>8/15/2019 11:52:29 AM</t>
  </si>
  <si>
    <t>BA-E</t>
  </si>
  <si>
    <t>Barium Extractable</t>
  </si>
  <si>
    <t>Barium Extractable (fl. conc.)</t>
  </si>
  <si>
    <t>BA-O</t>
  </si>
  <si>
    <t>Barium (as BaO)</t>
  </si>
  <si>
    <t>Barium (as BaO) (ratio)</t>
  </si>
  <si>
    <t>BA-T</t>
  </si>
  <si>
    <t>Barium Total</t>
  </si>
  <si>
    <t>7/22/2010 2:09:06 PM</t>
  </si>
  <si>
    <t>Barium Total (fl. conc.)</t>
  </si>
  <si>
    <t>Barium Total (ratio)</t>
  </si>
  <si>
    <t>Barium Total (mass conc.)</t>
  </si>
  <si>
    <t>10/24/1996 9:48:13 AM</t>
  </si>
  <si>
    <t>Barium Total (mass flux)</t>
  </si>
  <si>
    <t>Barium Total (wet) (mass conc.)</t>
  </si>
  <si>
    <t>10/1/2003 9:40:52 AM</t>
  </si>
  <si>
    <t>8/15/2019 11:52:56 AM</t>
  </si>
  <si>
    <t>12/16/1996 7:42:00 AM</t>
  </si>
  <si>
    <t>5/26/2003 2:27:23 PM</t>
  </si>
  <si>
    <t>10/23/2002 1:42:40 PM</t>
  </si>
  <si>
    <t>10/21/2019 11:54:17 AM</t>
  </si>
  <si>
    <t>8/26/2004 11:46:09 AM</t>
  </si>
  <si>
    <t>7/16/2012 3:27:54 PM</t>
  </si>
  <si>
    <t>Barium Total (air conc.)</t>
  </si>
  <si>
    <t>2/23/2005 1:13:47 AM</t>
  </si>
  <si>
    <t>9/13/2022</t>
  </si>
  <si>
    <t>MS81</t>
  </si>
  <si>
    <t>ALS Minerals: ME-MS81</t>
  </si>
  <si>
    <t xml:space="preserve">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
</t>
  </si>
  <si>
    <t>BBTF</t>
  </si>
  <si>
    <t>2-Bromobenzotrifluoride</t>
  </si>
  <si>
    <t>TEHW</t>
  </si>
  <si>
    <t>Total Ext-Hydrocarbons in Water by GCFID</t>
  </si>
  <si>
    <t>Total Ext-Hydrocarbons in Water by GCFID, BC Lab Manual</t>
  </si>
  <si>
    <t>2-Bromobenzotrifluoride (ratio)</t>
  </si>
  <si>
    <t>392-83-6</t>
  </si>
  <si>
    <t>5/5/2015</t>
  </si>
  <si>
    <t>4/16/2022</t>
  </si>
  <si>
    <t>4/18/2022 1:17:01 PM</t>
  </si>
  <si>
    <t>4/21/2022 1:43:21 PM</t>
  </si>
  <si>
    <t>BBTFEP</t>
  </si>
  <si>
    <t>Bromobenzotrifluoride, 2 (EPH surr)</t>
  </si>
  <si>
    <t>8/22/2024 5:27:05 PM</t>
  </si>
  <si>
    <t>BBTFF2</t>
  </si>
  <si>
    <t>Bromobenzotrifluoride, 2-F2-F4</t>
  </si>
  <si>
    <t>12/30/2021</t>
  </si>
  <si>
    <t>BCOL</t>
  </si>
  <si>
    <t>Background Colonies</t>
  </si>
  <si>
    <t>7/3/2013 1:05:00 PM</t>
  </si>
  <si>
    <t>12/7/2023</t>
  </si>
  <si>
    <t>Background Colonies (microb.)</t>
  </si>
  <si>
    <t>BE-B</t>
  </si>
  <si>
    <t>beta-BHC</t>
  </si>
  <si>
    <t>beta-BHC (fl. conc.)</t>
  </si>
  <si>
    <t>beta-BHC (mass conc.)</t>
  </si>
  <si>
    <t>BE-D</t>
  </si>
  <si>
    <t>Beryllium Dissolved</t>
  </si>
  <si>
    <t>Beryllium Dissolved (fl. conc.)</t>
  </si>
  <si>
    <t>7440-41-7</t>
  </si>
  <si>
    <t>8/15/2019 10:53:04 AM</t>
  </si>
  <si>
    <t>3/18/2004 10:28:34 AM</t>
  </si>
  <si>
    <t>BE-E</t>
  </si>
  <si>
    <t>Beryllium Extractable</t>
  </si>
  <si>
    <t>Beryllium Extractable (fl. conc.)</t>
  </si>
  <si>
    <t>BE-T</t>
  </si>
  <si>
    <t>Beryllium Total</t>
  </si>
  <si>
    <t>Beryllium Total (wet) (mass conc.)</t>
  </si>
  <si>
    <t>8/15/2019 11:05:28 AM</t>
  </si>
  <si>
    <t>Beryllium Total (fl. conc.)</t>
  </si>
  <si>
    <t>Beryllium Total (mass conc.)</t>
  </si>
  <si>
    <t>9/28/2000 1:34:40 PM</t>
  </si>
  <si>
    <t>Beryllium Total (air conc.)</t>
  </si>
  <si>
    <t>Beryllium Total (ratio)</t>
  </si>
  <si>
    <t>7/16/2012 3:27:46 PM</t>
  </si>
  <si>
    <t>5/26/2003 2:27:26 PM</t>
  </si>
  <si>
    <t>7/22/2010 2:11:39 PM</t>
  </si>
  <si>
    <t>10/21/2019 11:54:21 AM</t>
  </si>
  <si>
    <t>12/30/2006 1:01:36 AM</t>
  </si>
  <si>
    <t>11/20/1997 9:31:00 AM</t>
  </si>
  <si>
    <t>6/1/1999 1:24:00 PM</t>
  </si>
  <si>
    <t>Beryllium Total (mass flux)</t>
  </si>
  <si>
    <t>BI-D</t>
  </si>
  <si>
    <t>Bismuth Dissolved</t>
  </si>
  <si>
    <t>Bismuth Dissolved (fl. conc.)</t>
  </si>
  <si>
    <t>7440-69-9</t>
  </si>
  <si>
    <t>8/21/2002</t>
  </si>
  <si>
    <t>2/19/2004 9:57:19 AM</t>
  </si>
  <si>
    <t>1/18/2002</t>
  </si>
  <si>
    <t>7/12/2019 6:49:16 PM</t>
  </si>
  <si>
    <t>6/1/1999 1:20:00 PM</t>
  </si>
  <si>
    <t>12/3/1996</t>
  </si>
  <si>
    <t>4/29/2011 8:47:55 AM</t>
  </si>
  <si>
    <t>BI-E</t>
  </si>
  <si>
    <t>Bismuth Extractable</t>
  </si>
  <si>
    <t>Bismuth Extractable (fl. conc.)</t>
  </si>
  <si>
    <t>BI-L</t>
  </si>
  <si>
    <t>Bismuth Leachable</t>
  </si>
  <si>
    <t>Bismuth Leachable (fl. conc.)</t>
  </si>
  <si>
    <t>BI-T</t>
  </si>
  <si>
    <t>Bismuth Total</t>
  </si>
  <si>
    <t>7/6/2001 11:10:10 AM</t>
  </si>
  <si>
    <t>Bismuth Total (fl. conc.)</t>
  </si>
  <si>
    <t>1/31/2002</t>
  </si>
  <si>
    <t>Bismuth Total (mass conc.)</t>
  </si>
  <si>
    <t>Bismuth Total (air conc.)</t>
  </si>
  <si>
    <t>3/29/2001</t>
  </si>
  <si>
    <t>Bismuth Total (ratio)</t>
  </si>
  <si>
    <t>5/26/2003 2:27:28 PM</t>
  </si>
  <si>
    <t>6/20/2005</t>
  </si>
  <si>
    <t>2/4/2002</t>
  </si>
  <si>
    <t>10/21/2019 11:54:26 AM</t>
  </si>
  <si>
    <t>Bismuth Total (wet) (mass conc.)</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</si>
  <si>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</si>
  <si>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</si>
  <si>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</si>
  <si>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</si>
  <si>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Bismuth Total (mass flux)</t>
  </si>
  <si>
    <t>2/13/2004 1:01:28 AM</t>
  </si>
  <si>
    <t>4/30/2004 11:32:37 AM</t>
  </si>
  <si>
    <t>7/16/2012 3:27:39 PM</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</si>
  <si>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</si>
  <si>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</si>
  <si>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</si>
  <si>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</si>
  <si>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</si>
  <si>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</si>
  <si>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</si>
  <si>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</si>
  <si>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</si>
  <si>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Iron Related Bacteria (microb.)</t>
  </si>
  <si>
    <t>BOD-</t>
  </si>
  <si>
    <t>Carbenaceous plus nitrogenous Biochemical Oxygen Demand</t>
  </si>
  <si>
    <t>Carbenaceous plus nitrogenous Biochemical Oxygen Demand (fl. conc.)</t>
  </si>
  <si>
    <t>4/24/2017 4:51:48 PM</t>
  </si>
  <si>
    <t>BODS</t>
  </si>
  <si>
    <t>Biochemical Oxygen Demand - Soluble</t>
  </si>
  <si>
    <t>XFGF</t>
  </si>
  <si>
    <t>Filter Glass Fibre</t>
  </si>
  <si>
    <t>Filter sample through a 1.2 um glass fiber filter paper</t>
  </si>
  <si>
    <t>12/3/2009 2:46:00 PM</t>
  </si>
  <si>
    <t>2/8/2010 2:41:00 PM</t>
  </si>
  <si>
    <t>3/29/2010 2:40:34 PM</t>
  </si>
  <si>
    <t>2/1/2010 12:00:49 PM</t>
  </si>
  <si>
    <t>Biochemical Oxygen Demand - Soluble (fl. conc.)</t>
  </si>
  <si>
    <t>3/10/2010 12:42:00 PM</t>
  </si>
  <si>
    <t>3/24/2021</t>
  </si>
  <si>
    <t>3/24/2021 5:01:11 PM</t>
  </si>
  <si>
    <t>BOSC</t>
  </si>
  <si>
    <t>Boscalid</t>
  </si>
  <si>
    <t>2/15/2022 9:50:05 AM</t>
  </si>
  <si>
    <t>Boscalid (fl. conc.)</t>
  </si>
  <si>
    <t>188425-85-6</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</si>
  <si>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</si>
  <si>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</si>
  <si>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</si>
  <si>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</si>
  <si>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</si>
  <si>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</si>
  <si>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80-05-7</t>
  </si>
  <si>
    <t>BPTP</t>
  </si>
  <si>
    <t>B(a)P Total Potency Equivalent</t>
  </si>
  <si>
    <t>HEGC</t>
  </si>
  <si>
    <t>Hexane extraction: GC/MS</t>
  </si>
  <si>
    <t>6/5/2023</t>
  </si>
  <si>
    <t>8/6/2024 3:27:04 PM</t>
  </si>
  <si>
    <t>B(a)P Total Potency Equivalent (fl. conc.)</t>
  </si>
  <si>
    <t>9/20/2017</t>
  </si>
  <si>
    <t>B(a)P Total Potency Equivalent (mass conc.)</t>
  </si>
  <si>
    <t>BR-E</t>
  </si>
  <si>
    <t>Bromide Extractable</t>
  </si>
  <si>
    <t>BRAW</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</si>
  <si>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</si>
  <si>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</si>
  <si>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</si>
  <si>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Bromide Extractable (fl. conc.)</t>
  </si>
  <si>
    <t xml:space="preserve">Metals - Extractable; </t>
  </si>
  <si>
    <t>BR-L</t>
  </si>
  <si>
    <t>Bromide Leachable</t>
  </si>
  <si>
    <t>Bromide Leachable (fl. conc.)</t>
  </si>
  <si>
    <t>BROD</t>
  </si>
  <si>
    <t>Brodifacoum</t>
  </si>
  <si>
    <t>12/8/2021</t>
  </si>
  <si>
    <t>Brodifacoum (fl. conc.)</t>
  </si>
  <si>
    <t>56073-10-0</t>
  </si>
  <si>
    <t>BSRB</t>
  </si>
  <si>
    <t>Sulfate Reducing Bactera</t>
  </si>
  <si>
    <t>7/22/2013 4:27:00 PM</t>
  </si>
  <si>
    <t>Sulfate Reducing Bactera (microb.)</t>
  </si>
  <si>
    <t>BTEX</t>
  </si>
  <si>
    <t>BTEX Total</t>
  </si>
  <si>
    <t>2/14/2013</t>
  </si>
  <si>
    <t>10/15/2019 5:53:11 PM</t>
  </si>
  <si>
    <t>BTEX Total (fl. conc.)</t>
  </si>
  <si>
    <t>12/3/2021</t>
  </si>
  <si>
    <t>5/16/2024</t>
  </si>
  <si>
    <t>6/6/2024 10:23:03 AM</t>
  </si>
  <si>
    <t>BTEXS</t>
  </si>
  <si>
    <t>BTEX+Styrene Total</t>
  </si>
  <si>
    <t>7/25/2023</t>
  </si>
  <si>
    <t>BTEX+Styrene Total (fl. conc.)</t>
  </si>
  <si>
    <t>BUAC</t>
  </si>
  <si>
    <t>Butachlor</t>
  </si>
  <si>
    <t>Butachlor (mass conc.)</t>
  </si>
  <si>
    <t>23184-66-9</t>
  </si>
  <si>
    <t>BUOH</t>
  </si>
  <si>
    <t>1-Butanol CAS: 71-36-3</t>
  </si>
  <si>
    <t>71-36-3</t>
  </si>
  <si>
    <t>BUTA</t>
  </si>
  <si>
    <t>Butyric Acid</t>
  </si>
  <si>
    <t>Butyric Acid (fl. conc.)</t>
  </si>
  <si>
    <t>107-92-6</t>
  </si>
  <si>
    <t>BZF</t>
  </si>
  <si>
    <t>Bezafibrate CAS: 41859-67-0</t>
  </si>
  <si>
    <t>41859-67-0</t>
  </si>
  <si>
    <t>C--T</t>
  </si>
  <si>
    <t>Carbon Total</t>
  </si>
  <si>
    <t>0910</t>
  </si>
  <si>
    <t>Beckman Comb/IR Det</t>
  </si>
  <si>
    <t>2/7/2000 3:11:47 PM</t>
  </si>
  <si>
    <t>Carbon Total (fl. conc.)</t>
  </si>
  <si>
    <t>3/13/2000 8:28:00 AM</t>
  </si>
  <si>
    <t>5/19/2000 4:35:00 PM</t>
  </si>
  <si>
    <t>8/11/2000 2:17:34 AM</t>
  </si>
  <si>
    <t>IR07</t>
  </si>
  <si>
    <t>ALS Minerals C-IR07</t>
  </si>
  <si>
    <t xml:space="preserve">ALS Minerals C-IR07.  Sample is heated to 1350ºC in an induction furnace with oxygen stream. Carbon dioxide released from the sample are measured by an IR detection system (Leco analyzer).
</t>
  </si>
  <si>
    <t>Carbon Total (ratio)</t>
  </si>
  <si>
    <t>IR08</t>
  </si>
  <si>
    <t>ALS Minerals ME-IR08</t>
  </si>
  <si>
    <t>ALS Minerals ME-IR08.  A prepared sample is heated to approximately 1350°C in an induction furnace with oxygen stream. Sulfur and carbon dioxide released from the sample are measured by IR (Leco analyzer)</t>
  </si>
  <si>
    <t>0920</t>
  </si>
  <si>
    <t>Dohrmann Comb/FID</t>
  </si>
  <si>
    <t>10/23/1996 11:16:26 PM</t>
  </si>
  <si>
    <t>8/13/2016 5:13:53 PM</t>
  </si>
  <si>
    <t>Carbon Total (mass conc.)</t>
  </si>
  <si>
    <t>0790</t>
  </si>
  <si>
    <t>D/G:Leco Carbon</t>
  </si>
  <si>
    <t>12/14/2001 1:06:36 AM</t>
  </si>
  <si>
    <t>C001</t>
  </si>
  <si>
    <t>Carbaryl</t>
  </si>
  <si>
    <t>6/2/2009 12:00:59 PM</t>
  </si>
  <si>
    <t>Carbaryl (fl. conc.)</t>
  </si>
  <si>
    <t>63-25-2</t>
  </si>
  <si>
    <t>Carbaryl (mass conc.)</t>
  </si>
  <si>
    <t>C002</t>
  </si>
  <si>
    <t>Chlorbenside</t>
  </si>
  <si>
    <t>Chlorbenside (fl. conc.)</t>
  </si>
  <si>
    <t>C003</t>
  </si>
  <si>
    <t>Chloroethane</t>
  </si>
  <si>
    <t>Chloroethane (mass conc.)</t>
  </si>
  <si>
    <t>75-00-3</t>
  </si>
  <si>
    <t>Chloroethane (fl. conc.)</t>
  </si>
  <si>
    <t>4/30/2002</t>
  </si>
  <si>
    <t>C004</t>
  </si>
  <si>
    <t>Vinyl Chloride</t>
  </si>
  <si>
    <t>Vinyl Chloride (mass conc.)</t>
  </si>
  <si>
    <t>75-01-4</t>
  </si>
  <si>
    <t>Vinyl Chloride (fl. conc.)</t>
  </si>
  <si>
    <t>C005</t>
  </si>
  <si>
    <t>Captan</t>
  </si>
  <si>
    <t>Captan (fl. conc.)</t>
  </si>
  <si>
    <t>133-06-2</t>
  </si>
  <si>
    <t>Captan (mass conc.)</t>
  </si>
  <si>
    <t>C007</t>
  </si>
  <si>
    <t>Carbophenthion</t>
  </si>
  <si>
    <t>Carbophenthion (fl. conc.)</t>
  </si>
  <si>
    <t>2/25/2004 1:09:44 AM</t>
  </si>
  <si>
    <t>Carbophenthion (mass conc.)</t>
  </si>
  <si>
    <t>C009</t>
  </si>
  <si>
    <t>Chlorfenvinphos(e)</t>
  </si>
  <si>
    <t>10/10/2003</t>
  </si>
  <si>
    <t>3/24/2004 1:04:39 AM</t>
  </si>
  <si>
    <t>Chlorfenvinphos(e) (fl. conc.)</t>
  </si>
  <si>
    <t>18708-86-6</t>
  </si>
  <si>
    <t>Chlorfenvinphos(e) (mass conc.)</t>
  </si>
  <si>
    <t>C010</t>
  </si>
  <si>
    <t>Chlorobenzene</t>
  </si>
  <si>
    <t>Chlorobenzene (mass conc.)</t>
  </si>
  <si>
    <t>108-90-7</t>
  </si>
  <si>
    <t>Chlorobenzene (fl. conc.)</t>
  </si>
  <si>
    <t>9/28/1998 3:07:00 PM</t>
  </si>
  <si>
    <t>C011</t>
  </si>
  <si>
    <t>alpha-Chlordane</t>
  </si>
  <si>
    <t>alpha-Chlordane (fl. conc.)</t>
  </si>
  <si>
    <t>5103-71-9</t>
  </si>
  <si>
    <t>alpha-Chlordane (mass conc.)</t>
  </si>
  <si>
    <t>alpha-Chlordane (wet) (mass conc.)</t>
  </si>
  <si>
    <t>C012</t>
  </si>
  <si>
    <t>gamma-Chlordane</t>
  </si>
  <si>
    <t>gamma-Chlordane (mass conc.)</t>
  </si>
  <si>
    <t>5103-74-2</t>
  </si>
  <si>
    <t>2/26/2004 1:05:27 AM</t>
  </si>
  <si>
    <t>gamma-Chlordane (fl. conc.)</t>
  </si>
  <si>
    <t>10/24/1996 10:01:25 AM</t>
  </si>
  <si>
    <t>gamma-Chlordane (wet) (mass conc.)</t>
  </si>
  <si>
    <t>C013</t>
  </si>
  <si>
    <t>Total Chlordane</t>
  </si>
  <si>
    <t>Total Chlordane (mass conc.)</t>
  </si>
  <si>
    <t>Total Chlordane (fl. conc.)</t>
  </si>
  <si>
    <t>C014</t>
  </si>
  <si>
    <t>Chlorthiophos</t>
  </si>
  <si>
    <t>Chlorthiophos (fl. conc.)</t>
  </si>
  <si>
    <t>60238-56-4</t>
  </si>
  <si>
    <t>C015</t>
  </si>
  <si>
    <t>Chlormephos</t>
  </si>
  <si>
    <t>Chlormephos (fl. conc.)</t>
  </si>
  <si>
    <t>24934-91-6</t>
  </si>
  <si>
    <t>C016</t>
  </si>
  <si>
    <t>Chlorothalonil</t>
  </si>
  <si>
    <t>5/3/2012 9:27:50 AM</t>
  </si>
  <si>
    <t>Chlorothalonil (fl. conc.)</t>
  </si>
  <si>
    <t>1897-45-6</t>
  </si>
  <si>
    <t>Chlorothalonil (mass conc.)</t>
  </si>
  <si>
    <t>C017</t>
  </si>
  <si>
    <t>Chlorpyrifos</t>
  </si>
  <si>
    <t>Chlorpyrifos (fl. conc.)</t>
  </si>
  <si>
    <t>2921-88-2</t>
  </si>
  <si>
    <t>Chlorpyrifos (mass conc.)</t>
  </si>
  <si>
    <t>FS16</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</si>
  <si>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</si>
  <si>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</si>
  <si>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</si>
  <si>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6/18/2003 2:53:31 PM</t>
  </si>
  <si>
    <t>C019</t>
  </si>
  <si>
    <t>Chlorpyrifos Methyl</t>
  </si>
  <si>
    <t>Chlorpyrifos Methyl (fl. conc.)</t>
  </si>
  <si>
    <t>C020</t>
  </si>
  <si>
    <t>Chlorophenols</t>
  </si>
  <si>
    <t>Chlorophenols (fl. conc.)</t>
  </si>
  <si>
    <t>C021</t>
  </si>
  <si>
    <t>1;1-Dichloroethane</t>
  </si>
  <si>
    <t>1;1-Dichloroethane (fl. conc.)</t>
  </si>
  <si>
    <t>75-34-3</t>
  </si>
  <si>
    <t>1;1-Dichloroethane (mass conc.)</t>
  </si>
  <si>
    <t>C022</t>
  </si>
  <si>
    <t>1;2-Dichloroethane</t>
  </si>
  <si>
    <t>1;2-Dichloroethane (fl. conc.)</t>
  </si>
  <si>
    <t>107-06-2</t>
  </si>
  <si>
    <t>1;2-Dichloroethane (mass conc.)</t>
  </si>
  <si>
    <t>C023</t>
  </si>
  <si>
    <t>trans1;2-Dichloroethylene</t>
  </si>
  <si>
    <t>7/9/2013 2:45:00 AM</t>
  </si>
  <si>
    <t>12/24/2009 10:04:12 AM</t>
  </si>
  <si>
    <t>trans1;2-Dichloroethylene (fl. conc.)</t>
  </si>
  <si>
    <t>156-60-5</t>
  </si>
  <si>
    <t>7/9/2012 2:09:47 PM</t>
  </si>
  <si>
    <t>trans1;2-Dichloroethylene (mass conc.)</t>
  </si>
  <si>
    <t>3/19/2004 8:18:43 AM</t>
  </si>
  <si>
    <t>C024</t>
  </si>
  <si>
    <t>1;1-Dichloroethylene</t>
  </si>
  <si>
    <t>1;1-Dichloroethylene (fl. conc.)</t>
  </si>
  <si>
    <t>75-35-4</t>
  </si>
  <si>
    <t>1;1-Dichloroethylene (mass conc.)</t>
  </si>
  <si>
    <t>C025</t>
  </si>
  <si>
    <t>1;2-Dichloropropane</t>
  </si>
  <si>
    <t>1;2-Dichloropropane (mass conc.)</t>
  </si>
  <si>
    <t>78-87-5</t>
  </si>
  <si>
    <t>10/7/2010 1:39:36 PM</t>
  </si>
  <si>
    <t>1;2-Dichloropropane (fl. conc.)</t>
  </si>
  <si>
    <t>7/6/2010 7:02:00 AM</t>
  </si>
  <si>
    <t>7/19/2010 1:33:13 PM</t>
  </si>
  <si>
    <t>C026</t>
  </si>
  <si>
    <t>1;3-Dichloropropane</t>
  </si>
  <si>
    <t>4/12/2024 1:31:00 AM</t>
  </si>
  <si>
    <t>5/1/2024 2:57:07 PM</t>
  </si>
  <si>
    <t>1;3-Dichloropropane (fl. conc.)</t>
  </si>
  <si>
    <t>C027</t>
  </si>
  <si>
    <t>cis-1;3-Dichloropropene</t>
  </si>
  <si>
    <t>cis-1;3-Dichloropropene (fl. conc.)</t>
  </si>
  <si>
    <t>10061-01-5</t>
  </si>
  <si>
    <t>6/1/2015 12:01:00 AM</t>
  </si>
  <si>
    <t>1/24/2016 3:03:56 PM</t>
  </si>
  <si>
    <t>7/3/2015 3:19:04 PM</t>
  </si>
  <si>
    <t>cis-1;3-Dichloropropene (mass conc.)</t>
  </si>
  <si>
    <t>C028</t>
  </si>
  <si>
    <t>trans1;3-Dichloropropene</t>
  </si>
  <si>
    <t>trans1;3-Dichloropropene (mass conc.)</t>
  </si>
  <si>
    <t>10061-02-6</t>
  </si>
  <si>
    <t>trans1;3-Dichloropropene (fl. conc.)</t>
  </si>
  <si>
    <t>C029</t>
  </si>
  <si>
    <t>cis-1;2-DiClethylene</t>
  </si>
  <si>
    <t>cis-1;2-DiClethylene (mass conc.)</t>
  </si>
  <si>
    <t>156-59-2</t>
  </si>
  <si>
    <t>cis-1;2-DiClethylene (fl. conc.)</t>
  </si>
  <si>
    <t>1/16/2007 2:58:21 PM</t>
  </si>
  <si>
    <t>1/13/2010 10:44:05 AM</t>
  </si>
  <si>
    <t>C030</t>
  </si>
  <si>
    <t>cis-Nonachlor</t>
  </si>
  <si>
    <t>cis-Nonachlor (mass conc.)</t>
  </si>
  <si>
    <t>cis-Nonachlor (fl. conc.)</t>
  </si>
  <si>
    <t>C032</t>
  </si>
  <si>
    <t>Chloroform</t>
  </si>
  <si>
    <t>Chloroform (fl. conc.)</t>
  </si>
  <si>
    <t>67-66-3</t>
  </si>
  <si>
    <t>Chloroform (mass conc.)</t>
  </si>
  <si>
    <t>X252</t>
  </si>
  <si>
    <t>Iso-octaneExt:GC/ECD</t>
  </si>
  <si>
    <t>10/23/1996 11:56:37 PM</t>
  </si>
  <si>
    <t>C033</t>
  </si>
  <si>
    <t>Chlorodibromomethane</t>
  </si>
  <si>
    <t>1/13/2010 1:00:13 PM</t>
  </si>
  <si>
    <t>Chlorodibromomethane (fl. conc.)</t>
  </si>
  <si>
    <t>124-48-1</t>
  </si>
  <si>
    <t>Chlorodibromomethane (mass conc.)</t>
  </si>
  <si>
    <t>10/24/1996 1:43:46 PM</t>
  </si>
  <si>
    <t>C034</t>
  </si>
  <si>
    <t>Carbon Tetrachloride</t>
  </si>
  <si>
    <t>Carbon Tetrachloride (mass conc.)</t>
  </si>
  <si>
    <t>56-23-5</t>
  </si>
  <si>
    <t>Carbon Tetrachloride (fl. conc.)</t>
  </si>
  <si>
    <t>C035</t>
  </si>
  <si>
    <t>2-Chlorophenol</t>
  </si>
  <si>
    <t>4/10/1997 3:18:00 PM</t>
  </si>
  <si>
    <t>11/1/2022 4:39:00 AM</t>
  </si>
  <si>
    <t>4/21/2023 4:26:45 PM</t>
  </si>
  <si>
    <t>2-Chlorophenol (fl. conc.)</t>
  </si>
  <si>
    <t>9/9/2019</t>
  </si>
  <si>
    <t>9/22/2022 8:16:00 PM</t>
  </si>
  <si>
    <t>2-Chlorophenol (mass conc.)</t>
  </si>
  <si>
    <t>C036</t>
  </si>
  <si>
    <t>4-Chloro-3-Methylphenol</t>
  </si>
  <si>
    <t>4-Chloro-3-Methylphenol (fl. conc.)</t>
  </si>
  <si>
    <t>4-Chloro-3-Methylphenol (mass conc.)</t>
  </si>
  <si>
    <t>C039</t>
  </si>
  <si>
    <t>3-hydroxy Carbofuran</t>
  </si>
  <si>
    <t>6/2/2009 12:01:00 PM</t>
  </si>
  <si>
    <t>3-hydroxy Carbofuran (fl. conc.)</t>
  </si>
  <si>
    <t>C040</t>
  </si>
  <si>
    <t>Carbofuran</t>
  </si>
  <si>
    <t>Carbofuran (fl. conc.)</t>
  </si>
  <si>
    <t>1563-66-2</t>
  </si>
  <si>
    <t>Carbofuran (mass conc.)</t>
  </si>
  <si>
    <t>C042</t>
  </si>
  <si>
    <t>2-Chloroethylvinyl E</t>
  </si>
  <si>
    <t>2-Chloroethylvinyl E (fl. conc.)</t>
  </si>
  <si>
    <t>110-75-8</t>
  </si>
  <si>
    <t>12/19/2001 4:41:00 PM</t>
  </si>
  <si>
    <t>6/18/2003 2:53:34 PM</t>
  </si>
  <si>
    <t>C046</t>
  </si>
  <si>
    <t>Clopyralid</t>
  </si>
  <si>
    <t>Clopyralid (fl. conc.)</t>
  </si>
  <si>
    <t>1702-17-6</t>
  </si>
  <si>
    <t>Clopyralid (mass conc.)</t>
  </si>
  <si>
    <t>C048</t>
  </si>
  <si>
    <t>12-Chlorodehydroabietic Acid</t>
  </si>
  <si>
    <t>12-Chlorodehydroabietic Acid (fl. conc.)</t>
  </si>
  <si>
    <t>65310-45-4</t>
  </si>
  <si>
    <t>12-Chlorodehydroabietic Acid (mass conc.)</t>
  </si>
  <si>
    <t>C049</t>
  </si>
  <si>
    <t>14-Chlorodehydroabietic Acid</t>
  </si>
  <si>
    <t>14-Chlorodehydroabietic Acid (fl. conc.)</t>
  </si>
  <si>
    <t>65281-76-7</t>
  </si>
  <si>
    <t>14-Chlorodehydroabietic Acid (mass conc.)</t>
  </si>
  <si>
    <t>C050</t>
  </si>
  <si>
    <t>Chlorodehydroabietic</t>
  </si>
  <si>
    <t>6/21/2002 12:00:00 PM</t>
  </si>
  <si>
    <t>12/3/2002</t>
  </si>
  <si>
    <t>3/27/2004 1:09:19 AM</t>
  </si>
  <si>
    <t>Chlorodehydroabietic (mass conc.)</t>
  </si>
  <si>
    <t>3/18/1997 2:04:18 PM</t>
  </si>
  <si>
    <t>Chlorodehydroabietic (fl. conc.)</t>
  </si>
  <si>
    <t>5/13/2003</t>
  </si>
  <si>
    <t>C051</t>
  </si>
  <si>
    <t>Chlorfenson</t>
  </si>
  <si>
    <t>Chlorfenson (fl. conc.)</t>
  </si>
  <si>
    <t>C052</t>
  </si>
  <si>
    <t>Chlorfenvinphos</t>
  </si>
  <si>
    <t>Chlorfenvinphos (fl. conc.)</t>
  </si>
  <si>
    <t>470-90-6</t>
  </si>
  <si>
    <t>C054</t>
  </si>
  <si>
    <t>3-Chlorophenol</t>
  </si>
  <si>
    <t>3-Chlorophenol (fl. conc.)</t>
  </si>
  <si>
    <t>3-Chlorophenol (mass conc.)</t>
  </si>
  <si>
    <t>C055</t>
  </si>
  <si>
    <t>4-Chlorophenol</t>
  </si>
  <si>
    <t>4-Chlorophenol (fl. conc.)</t>
  </si>
  <si>
    <t>4-Chlorophenol (mass conc.)</t>
  </si>
  <si>
    <t>C058</t>
  </si>
  <si>
    <t>2-Chloroethylvinylether</t>
  </si>
  <si>
    <t>2-Chloroethylvinylether (fl. conc.)</t>
  </si>
  <si>
    <t>C059</t>
  </si>
  <si>
    <t>Dichlorodifluoromethane</t>
  </si>
  <si>
    <t>7/13/2011</t>
  </si>
  <si>
    <t>Dichlorodifluoromethane (fl. conc.)</t>
  </si>
  <si>
    <t>75-71-8</t>
  </si>
  <si>
    <t>C060</t>
  </si>
  <si>
    <t>Chlorpropham</t>
  </si>
  <si>
    <t>Chlorpropham (fl. conc.)</t>
  </si>
  <si>
    <t>101-21-3</t>
  </si>
  <si>
    <t>C061</t>
  </si>
  <si>
    <t>Chlorthal-dimethyl</t>
  </si>
  <si>
    <t>Chlorthal-dimethyl (fl. conc.)</t>
  </si>
  <si>
    <t>1861-32-1</t>
  </si>
  <si>
    <t>C062</t>
  </si>
  <si>
    <t>1;1-Dichloroethene</t>
  </si>
  <si>
    <t>5/27/2016 6:28:00 PM</t>
  </si>
  <si>
    <t>12/30/2023 10:26:22 AM</t>
  </si>
  <si>
    <t>1;1-Dichloroethene (fl. conc.)</t>
  </si>
  <si>
    <t>C063</t>
  </si>
  <si>
    <t>cis-1;2-Dichloroethene</t>
  </si>
  <si>
    <t>cis-1;2-Dichloroethene (fl. conc.)</t>
  </si>
  <si>
    <t>cis-1;2-Dichloroethene (mass conc.)</t>
  </si>
  <si>
    <t>C064</t>
  </si>
  <si>
    <t>trans-1;2-Dichloroethene</t>
  </si>
  <si>
    <t>trans-1;2-Dichloroethene (fl. conc.)</t>
  </si>
  <si>
    <t>trans-1;2-Dichloroethene (mass conc.)</t>
  </si>
  <si>
    <t>C067</t>
  </si>
  <si>
    <t>alpha-BHC</t>
  </si>
  <si>
    <t>alpha-BHC (mass conc.)</t>
  </si>
  <si>
    <t>alpha-BHC (fl. conc.)</t>
  </si>
  <si>
    <t>C070</t>
  </si>
  <si>
    <t>Chloromethane</t>
  </si>
  <si>
    <t>Chloromethane (mass conc.)</t>
  </si>
  <si>
    <t>74-87-3</t>
  </si>
  <si>
    <t>Chloromethane (fl. conc.)</t>
  </si>
  <si>
    <t>5/18/2011 1:13:00 PM</t>
  </si>
  <si>
    <t>C071</t>
  </si>
  <si>
    <t>trans-Nonachlor</t>
  </si>
  <si>
    <t>trans-Nonachlor (mass conc.)</t>
  </si>
  <si>
    <t>trans-Nonachlor (fl. conc.)</t>
  </si>
  <si>
    <t>C080</t>
  </si>
  <si>
    <t>1;1;2;2-Tetrachloroethane</t>
  </si>
  <si>
    <t>1;1;2;2-Tetrachloroethane (fl. conc.)</t>
  </si>
  <si>
    <t>1;1;2;2-Tetrachloroethane (mass conc.)</t>
  </si>
  <si>
    <t>C081</t>
  </si>
  <si>
    <t>1;1;1;2-Tetrachloroethane</t>
  </si>
  <si>
    <t>1;1;1;2-Tetrachloroethane (mass conc.)</t>
  </si>
  <si>
    <t>6/17/2003 10:35:02 AM</t>
  </si>
  <si>
    <t>1;1;1;2-Tetrachloroethane (fl. conc.)</t>
  </si>
  <si>
    <t>3/22/2007</t>
  </si>
  <si>
    <t>3/31/2007 1:01:04 AM</t>
  </si>
  <si>
    <t>C082</t>
  </si>
  <si>
    <t>Tetrachloroethene</t>
  </si>
  <si>
    <t>Tetrachloroethene (fl. conc.)</t>
  </si>
  <si>
    <t>127-18-4</t>
  </si>
  <si>
    <t>C084</t>
  </si>
  <si>
    <t>Carboxin</t>
  </si>
  <si>
    <t>6/2/2009 12:01:01 PM</t>
  </si>
  <si>
    <t>Carboxin (fl. conc.)</t>
  </si>
  <si>
    <t>5234-68-4</t>
  </si>
  <si>
    <t>C085</t>
  </si>
  <si>
    <t>Chlorbenzilate</t>
  </si>
  <si>
    <t>Chlorbenzilate (fl. conc.)</t>
  </si>
  <si>
    <t>C086</t>
  </si>
  <si>
    <t>Chlorbromuron</t>
  </si>
  <si>
    <t>Chlorbromuron (fl. conc.)</t>
  </si>
  <si>
    <t>C090</t>
  </si>
  <si>
    <t>Cyanophos</t>
  </si>
  <si>
    <t>Cyanophos (fl. conc.)</t>
  </si>
  <si>
    <t>C093</t>
  </si>
  <si>
    <t>Crufomate</t>
  </si>
  <si>
    <t>Crufomate (fl. conc.)</t>
  </si>
  <si>
    <t>C094</t>
  </si>
  <si>
    <t>Cypermethrin</t>
  </si>
  <si>
    <t>Cypermethrin (fl. conc.)</t>
  </si>
  <si>
    <t>52315-07-8</t>
  </si>
  <si>
    <t>C095</t>
  </si>
  <si>
    <t>Cyprazine</t>
  </si>
  <si>
    <t>Cyprazine (fl. conc.)</t>
  </si>
  <si>
    <t>C097</t>
  </si>
  <si>
    <t>Clomazone</t>
  </si>
  <si>
    <t>Clomazone (fl. conc.)</t>
  </si>
  <si>
    <t>C1-2</t>
  </si>
  <si>
    <t>Conductivity (1:2 leachate)</t>
  </si>
  <si>
    <t>E100</t>
  </si>
  <si>
    <t>CSSS Ch. 15 (mod)/APHA 2510 (mod)</t>
  </si>
  <si>
    <t>2/9/2023</t>
  </si>
  <si>
    <t>2/22/2023 12:19:05 PM</t>
  </si>
  <si>
    <t>2/21/2023 4:20:20 PM</t>
  </si>
  <si>
    <t>Conductivity (1:2 leachate) (elec. cond.)</t>
  </si>
  <si>
    <t>C100</t>
  </si>
  <si>
    <t>Chinomethionate</t>
  </si>
  <si>
    <t>Chinomethionate (fl. conc.)</t>
  </si>
  <si>
    <t>C101</t>
  </si>
  <si>
    <t>Chlordimeform</t>
  </si>
  <si>
    <t>Chlordimeform (fl. conc.)</t>
  </si>
  <si>
    <t>C113</t>
  </si>
  <si>
    <t>1;1;2-trichloro-1;2;2-trifluoroethane</t>
  </si>
  <si>
    <t>1;1;2-trichloro-1;2;2-trifluoroethane (fl. conc.)</t>
  </si>
  <si>
    <t>C122</t>
  </si>
  <si>
    <t>d4-1;2-dichloroethane</t>
  </si>
  <si>
    <t>11/28/2003</t>
  </si>
  <si>
    <t>1/6/2005 1:01:55 AM</t>
  </si>
  <si>
    <t>d4-1;2-dichloroethane (ratio)</t>
  </si>
  <si>
    <t>17060-07-0</t>
  </si>
  <si>
    <t>CA-D</t>
  </si>
  <si>
    <t>Calcium Dissolved</t>
  </si>
  <si>
    <t>Calcium Dissolved (fl. conc.)</t>
  </si>
  <si>
    <t>7440-70-2</t>
  </si>
  <si>
    <t>4/29/2011 8:48:48 AM</t>
  </si>
  <si>
    <t>11/22/2022 12:29:00 PM</t>
  </si>
  <si>
    <t>7/22/2024 3:17:26 PM</t>
  </si>
  <si>
    <t>X053</t>
  </si>
  <si>
    <t>AA;Dir Asp.</t>
  </si>
  <si>
    <t>3/29/2001 2:38:48 PM</t>
  </si>
  <si>
    <t>6/13/2024 3:58:21 PM</t>
  </si>
  <si>
    <t>8/15/2019 11:53:28 AM</t>
  </si>
  <si>
    <t>11/13/2017</t>
  </si>
  <si>
    <t>3/10/1998 2:04:00 PM</t>
  </si>
  <si>
    <t>2/25/1999 2:07:00 PM</t>
  </si>
  <si>
    <t>10/20/1999 2:21:44 AM</t>
  </si>
  <si>
    <t>X286</t>
  </si>
  <si>
    <t>Aliquot of prepared sample digested with nitric acid then with perchloric acid.  Filtered digest analyzed by ICP.  Intermediate results reported as mg/L.  Loading results for air particulate reported as mg/dm2/d.</t>
  </si>
  <si>
    <t>10/24/1996 11:21:52 AM</t>
  </si>
  <si>
    <t>Calcium Dissolved (mass flux)</t>
  </si>
  <si>
    <t>X350</t>
  </si>
  <si>
    <t>Samples are field-filtered (0.45 um); field-acidified with HNO3; analysis by ICP/AES.</t>
  </si>
  <si>
    <t>10/24/1996 11:35:00 AM</t>
  </si>
  <si>
    <t>CA-E</t>
  </si>
  <si>
    <t>Calcium Extractable</t>
  </si>
  <si>
    <t>Calcium Extractable (fl. conc.)</t>
  </si>
  <si>
    <t>Calcium Extractable (mass conc.)</t>
  </si>
  <si>
    <t>ASCE</t>
  </si>
  <si>
    <t>Ammonium Acetate soil colloid exchange</t>
  </si>
  <si>
    <t>Available metals - Ammonium Acetate soil colloid exchange sites displacement</t>
  </si>
  <si>
    <t>F055</t>
  </si>
  <si>
    <t>Shortcut method which excludes preservation, filtration and digestion steps. Results are used for estimation of water hardness.</t>
  </si>
  <si>
    <t>2/28/2022 4:37:31 PM</t>
  </si>
  <si>
    <t>E6020B</t>
  </si>
  <si>
    <t>EPA 6020B</t>
  </si>
  <si>
    <t>See EPA 6020B and CSSS Ch. 15</t>
  </si>
  <si>
    <t>X226</t>
  </si>
  <si>
    <t>Hom;HNO3/HCl;AA</t>
  </si>
  <si>
    <t>CA-O</t>
  </si>
  <si>
    <t>Calcium (as CaO)</t>
  </si>
  <si>
    <t>Calcium (as CaO) (ratio)</t>
  </si>
  <si>
    <t>CA-S</t>
  </si>
  <si>
    <t>Calcium - Soluble ion content</t>
  </si>
  <si>
    <t>Calcium - Soluble ion content (fl. conc.)</t>
  </si>
  <si>
    <t>3/1/2002 1:15:00 PM</t>
  </si>
  <si>
    <t>3/17/2005 1:07:53 AM</t>
  </si>
  <si>
    <t>10/24/1996 10:11:48 AM</t>
  </si>
  <si>
    <t>4/6/2005</t>
  </si>
  <si>
    <t>4/11/2008</t>
  </si>
  <si>
    <t>Calcium - Soluble ion content (mass conc.)</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</si>
  <si>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</si>
  <si>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</si>
  <si>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</si>
  <si>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</si>
  <si>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</si>
  <si>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</si>
  <si>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</si>
  <si>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</si>
  <si>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</si>
  <si>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</si>
  <si>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</si>
  <si>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CA-T</t>
  </si>
  <si>
    <t>Calcium Total</t>
  </si>
  <si>
    <t>6/23/2003 1:15:29 PM</t>
  </si>
  <si>
    <t>Calcium Total (mass conc.)</t>
  </si>
  <si>
    <t>7/15/2008 1:00:00 PM</t>
  </si>
  <si>
    <t>Calcium Total (fl. conc.)</t>
  </si>
  <si>
    <t>X248</t>
  </si>
  <si>
    <t>Dig:ICP</t>
  </si>
  <si>
    <t>10/24/1996 12:04:28 PM</t>
  </si>
  <si>
    <t>11/6/2002 3:52:34 PM</t>
  </si>
  <si>
    <t>8/15/2019 11:54:00 AM</t>
  </si>
  <si>
    <t>8/11/2009 11:57:00 PM</t>
  </si>
  <si>
    <t>10/15/1996 9:27:00 AM</t>
  </si>
  <si>
    <t>7/25/2012 7:11:00 AM</t>
  </si>
  <si>
    <t>9/26/2012 1:06:57 PM</t>
  </si>
  <si>
    <t>10/23/2002 1:42:41 PM</t>
  </si>
  <si>
    <t>10/24/1996 3:16:18 PM</t>
  </si>
  <si>
    <t>Calcium Total (mass flux)</t>
  </si>
  <si>
    <t>Calcium Total (ratio)</t>
  </si>
  <si>
    <t>7/26/2012 12:28:00 PM</t>
  </si>
  <si>
    <t>Calcium Total (wet) (mass conc.)</t>
  </si>
  <si>
    <t>11/14/2017</t>
  </si>
  <si>
    <t>9/2/2020 1:59:11 PM</t>
  </si>
  <si>
    <t>10/18/2007</t>
  </si>
  <si>
    <t>7/16/2012 3:33:24 PM</t>
  </si>
  <si>
    <t>9/22/2016</t>
  </si>
  <si>
    <t>CABR</t>
  </si>
  <si>
    <t>Ion Balance Ratio % =(Cation sum / Anion sum])*100%</t>
  </si>
  <si>
    <t>1/9/2020</t>
  </si>
  <si>
    <t>6/10/2024 2:03:06 PM</t>
  </si>
  <si>
    <t>1/21/2020 8:38:35 AM</t>
  </si>
  <si>
    <t>Ion Balance Ratio % =(Cation sum / Anion sum])*100% (ratio)</t>
  </si>
  <si>
    <t>CAFE</t>
  </si>
  <si>
    <t>Caffeine</t>
  </si>
  <si>
    <t>12/14/2017</t>
  </si>
  <si>
    <t>Caffeine (fl. conc.)</t>
  </si>
  <si>
    <t>CAPA</t>
  </si>
  <si>
    <t>Caproic Acid</t>
  </si>
  <si>
    <t>Caproic Acid (fl. conc.)</t>
  </si>
  <si>
    <t>CARB</t>
  </si>
  <si>
    <t>Carbamazepine CAS: 298-46-4</t>
  </si>
  <si>
    <t>298-46-4</t>
  </si>
  <si>
    <t>CATP</t>
  </si>
  <si>
    <t>Chlorantraniliprole</t>
  </si>
  <si>
    <t>Chlorantraniliprole (fl. conc.)</t>
  </si>
  <si>
    <t>CBAL</t>
  </si>
  <si>
    <t>Cation-Anion Balance %=100*(Cations-Anions)/(Cations+Anions)</t>
  </si>
  <si>
    <t>Cation-Anion Balance %=100*(Cations-Anions)/(Cations+Anions) (ratio)</t>
  </si>
  <si>
    <t>CBOD</t>
  </si>
  <si>
    <t>Carbonaceous Biochemical Oxygen Demand</t>
  </si>
  <si>
    <t>8/21/2024 11:55:00 AM</t>
  </si>
  <si>
    <t>8/26/2024 2:48:03 PM</t>
  </si>
  <si>
    <t>Carbonaceous Biochemical Oxygen Demand (fl. conc.)</t>
  </si>
  <si>
    <t>CD-D</t>
  </si>
  <si>
    <t>Cadmium Dissolved</t>
  </si>
  <si>
    <t>Cadmium Dissolved (fl. conc.)</t>
  </si>
  <si>
    <t>7440-43-9</t>
  </si>
  <si>
    <t>7/15/2003 12:03:00 PM</t>
  </si>
  <si>
    <t>8/14/2003 5:26:02 PM</t>
  </si>
  <si>
    <t>0090</t>
  </si>
  <si>
    <t>Ext.(APDC):AA Anal.</t>
  </si>
  <si>
    <t>10/29/2001 11:34:41 AM</t>
  </si>
  <si>
    <t>X113</t>
  </si>
  <si>
    <t>HNO3/HCl/Perchlor;AA</t>
  </si>
  <si>
    <t>12/9/1996 10:29:28 PM</t>
  </si>
  <si>
    <t>8/6/1996 7:16:00 PM</t>
  </si>
  <si>
    <t>11/28/2003 3:22:10 PM</t>
  </si>
  <si>
    <t>7/18/2024 8:07:20 AM</t>
  </si>
  <si>
    <t>X287</t>
  </si>
  <si>
    <t>FA;HNO3;Graph.F.;AA(LL)</t>
  </si>
  <si>
    <t>10/24/1996 12:45:10 PM</t>
  </si>
  <si>
    <t>10/23/1996 11:14:48 PM</t>
  </si>
  <si>
    <t>8/15/2019 10:54:12 AM</t>
  </si>
  <si>
    <t>1/20/1998</t>
  </si>
  <si>
    <t>9/23/1998</t>
  </si>
  <si>
    <t>10/30/1998 9:32:50 AM</t>
  </si>
  <si>
    <t>10/1/2003 9:41:03 AM</t>
  </si>
  <si>
    <t>Cadmium Dissolved (mass flow)</t>
  </si>
  <si>
    <t>CD-E</t>
  </si>
  <si>
    <t>Cadmium Extractable</t>
  </si>
  <si>
    <t>FSEM</t>
  </si>
  <si>
    <t>Determination of simultaneous extractable metals (SEM) in sediment after sample extracted with hydrochloric acid for acid volatile sulfide (AVS)</t>
  </si>
  <si>
    <t>3/12/2020</t>
  </si>
  <si>
    <t>Cadmium Extractable (part. /m)</t>
  </si>
  <si>
    <t>Cadmium Extractable (fl. conc.)</t>
  </si>
  <si>
    <t>X512</t>
  </si>
  <si>
    <t>HNO3 Digestion;pH to 7.5; MIK solvent extraction;AA</t>
  </si>
  <si>
    <t>Cadmium Extractable (mass conc.)</t>
  </si>
  <si>
    <t>CD-I</t>
  </si>
  <si>
    <t>Cadmium-Insoluble</t>
  </si>
  <si>
    <t>Cadmium-Insoluble (mass flux)</t>
  </si>
  <si>
    <t>11/18/2000 1:30:12 AM</t>
  </si>
  <si>
    <t>CD-S</t>
  </si>
  <si>
    <t>Cadmium-Soluble</t>
  </si>
  <si>
    <t>Cadmium-Soluble (mass flux)</t>
  </si>
  <si>
    <t>Cadmium-Soluble (part. /m)</t>
  </si>
  <si>
    <t>10/23/1996 3:44:01 PM</t>
  </si>
  <si>
    <t>CD-T</t>
  </si>
  <si>
    <t>Cadmium Total</t>
  </si>
  <si>
    <t>5/26/2003 2:27:35 PM</t>
  </si>
  <si>
    <t>Cadmium Total (mass conc.)</t>
  </si>
  <si>
    <t>X528</t>
  </si>
  <si>
    <t>unknown method;plasma emission spec</t>
  </si>
  <si>
    <t>8/17/1999 2:50:49 AM</t>
  </si>
  <si>
    <t>Cadmium Total (fl. conc.)</t>
  </si>
  <si>
    <t>Cadmium Total (mass flux)</t>
  </si>
  <si>
    <t>5/6/1997 4:38:00 PM</t>
  </si>
  <si>
    <t>9/2/1997 6:04:07 PM</t>
  </si>
  <si>
    <t>Cadmium Total (air conc.)</t>
  </si>
  <si>
    <t>2/20/1998 6:02:00 PM</t>
  </si>
  <si>
    <t>1/3/2001 12:00:00 PM</t>
  </si>
  <si>
    <t>5/30/2001 1:29:55 AM</t>
  </si>
  <si>
    <t>8/28/2001 4:46:00 PM</t>
  </si>
  <si>
    <t>8/28/2001 4:51:00 PM</t>
  </si>
  <si>
    <t>11/20/2002 1:41:04 PM</t>
  </si>
  <si>
    <t>7/16/2012 3:27:22 PM</t>
  </si>
  <si>
    <t>X215</t>
  </si>
  <si>
    <t>Hom;Nitr/Perchl;Grph Fur</t>
  </si>
  <si>
    <t>Cadmium Total (wet) (mass conc.)</t>
  </si>
  <si>
    <t>Cadmium Total (ratio)</t>
  </si>
  <si>
    <t>5078</t>
  </si>
  <si>
    <t>N/P Digestion/ ICP Anal.</t>
  </si>
  <si>
    <t>10/24/1996 2:10:29 PM</t>
  </si>
  <si>
    <t>5/25/2007</t>
  </si>
  <si>
    <t>7/10/2012 2:14:47 PM</t>
  </si>
  <si>
    <t>F108</t>
  </si>
  <si>
    <t>SPR;IDA Chelation;ICPMS</t>
  </si>
  <si>
    <t>11/30/2000 10:32:00 AM</t>
  </si>
  <si>
    <t>9/10/2002 9:29:47 AM</t>
  </si>
  <si>
    <t>X167</t>
  </si>
  <si>
    <t>HNO3 Dig:Solvent Extr:AA</t>
  </si>
  <si>
    <t>10/24/1996 1:01:56 PM</t>
  </si>
  <si>
    <t>0100</t>
  </si>
  <si>
    <t>Dig:Ext.(APDC):AA Anal.</t>
  </si>
  <si>
    <t>6/16/2000 1:41:55 PM</t>
  </si>
  <si>
    <t>8/15/2019 11:06:03 AM</t>
  </si>
  <si>
    <t>9/28/2000 1:34:41 PM</t>
  </si>
  <si>
    <t>10/24/1996 3:16:00 PM</t>
  </si>
  <si>
    <t>7/5/2001 10:24:00 AM</t>
  </si>
  <si>
    <t>8/11/2001 2:02:37 AM</t>
  </si>
  <si>
    <t>3/19/1998 11:42:49 AM</t>
  </si>
  <si>
    <t>12/6/1996</t>
  </si>
  <si>
    <t>3/8/2001 9:35:13 AM</t>
  </si>
  <si>
    <t>Cadmium Total (mass flow)</t>
  </si>
  <si>
    <t>12/27/2002</t>
  </si>
  <si>
    <t>2/3/2005</t>
  </si>
  <si>
    <t>5/16/2007 1:57:57 PM</t>
  </si>
  <si>
    <t>8/23/1999 4:52:44 PM</t>
  </si>
  <si>
    <t>X180</t>
  </si>
  <si>
    <t>LVOL:Dig;AA</t>
  </si>
  <si>
    <t>8/26/2002</t>
  </si>
  <si>
    <t>12/1/2003 5:30:18 PM</t>
  </si>
  <si>
    <t>5%AR Dig:APDC Ext:AA Anl</t>
  </si>
  <si>
    <t>10/24/1996 2:13:46 PM</t>
  </si>
  <si>
    <t>10/23/1996 12:01:36 AM</t>
  </si>
  <si>
    <t>10/21/2019 11:54:32 AM</t>
  </si>
  <si>
    <t>10/24/1996 11:08:37 AM</t>
  </si>
  <si>
    <t>Cadmium Total (unitless)</t>
  </si>
  <si>
    <t>2/4/2000 9:38:26 AM</t>
  </si>
  <si>
    <t>10/24/1996 2:35:04 AM</t>
  </si>
  <si>
    <t>12/9/1996 10:18:15 PM</t>
  </si>
  <si>
    <t>10/23/2002 1:42:43 PM</t>
  </si>
  <si>
    <t>X208</t>
  </si>
  <si>
    <t>10/24/1996 2:25:59 PM</t>
  </si>
  <si>
    <t>X179</t>
  </si>
  <si>
    <t>Samples are lab-acidified with HNO3; HNO3 digestion; analysis by GFAA.</t>
  </si>
  <si>
    <t>7/23/2002</t>
  </si>
  <si>
    <t>8/6/2002 5:43:17 PM</t>
  </si>
  <si>
    <t>6/1/1999 1:32:00 PM</t>
  </si>
  <si>
    <t>X136</t>
  </si>
  <si>
    <t>X352</t>
  </si>
  <si>
    <t>Samples are lab-acidified with HNO3; HNO3 digestion; analysis by ICP/AES.</t>
  </si>
  <si>
    <t>4/2/2003</t>
  </si>
  <si>
    <t>10/31/2003</t>
  </si>
  <si>
    <t>1/20/2004 12:08:07 PM</t>
  </si>
  <si>
    <t>X227</t>
  </si>
  <si>
    <t>Hom;HNO3/HCl;Grph Furn</t>
  </si>
  <si>
    <t>9/23/2003 9:46:56 PM</t>
  </si>
  <si>
    <t>CE-D</t>
  </si>
  <si>
    <t>Cerium Dissolved</t>
  </si>
  <si>
    <t>6/27/2004</t>
  </si>
  <si>
    <t>6/4/2008 4:51:31 PM</t>
  </si>
  <si>
    <t>Cerium Dissolved (fl. conc.)</t>
  </si>
  <si>
    <t>7440-45-1</t>
  </si>
  <si>
    <t>CE-E</t>
  </si>
  <si>
    <t>Cerium Extractable</t>
  </si>
  <si>
    <t>5/15/2009 11:20:54 AM</t>
  </si>
  <si>
    <t>Cerium Extractable (fl. conc.)</t>
  </si>
  <si>
    <t>CE-T</t>
  </si>
  <si>
    <t>Cerium Total</t>
  </si>
  <si>
    <t>Cerium Total (ratio)</t>
  </si>
  <si>
    <t>Cerium Total (fl. conc.)</t>
  </si>
  <si>
    <t>10/21/2019 11:54:37 AM</t>
  </si>
  <si>
    <t>CGHT</t>
  </si>
  <si>
    <t>Corrected Gauge Height</t>
  </si>
  <si>
    <t>1/6/2021</t>
  </si>
  <si>
    <t>12/31/2023</t>
  </si>
  <si>
    <t>3/18/2024 5:01:07 PM</t>
  </si>
  <si>
    <t>Corrected Gauge Height (len.)</t>
  </si>
  <si>
    <t>CH4-</t>
  </si>
  <si>
    <t>ppm W</t>
  </si>
  <si>
    <t>Methane</t>
  </si>
  <si>
    <t>MEED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</si>
  <si>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</si>
  <si>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11/4/2021</t>
  </si>
  <si>
    <t>10/5/2022 3:23:07 PM</t>
  </si>
  <si>
    <t>Methane (ratio)</t>
  </si>
  <si>
    <t>74-82-8</t>
  </si>
  <si>
    <t>11/8/2021</t>
  </si>
  <si>
    <t>Methane (fl. conc.)</t>
  </si>
  <si>
    <t>% LEL</t>
  </si>
  <si>
    <t>6/9/2006 1:36:45 PM</t>
  </si>
  <si>
    <t xml:space="preserve"> (LEL)</t>
  </si>
  <si>
    <t>Methane (LEL) (ratio)</t>
  </si>
  <si>
    <t>CHCL3</t>
  </si>
  <si>
    <t>Total Trichloromethane</t>
  </si>
  <si>
    <t>5/31/2023 12:38:00 AM</t>
  </si>
  <si>
    <t>6/8/2023 12:14:57 PM</t>
  </si>
  <si>
    <t>Total Trichloromethane (fl. conc.)</t>
  </si>
  <si>
    <t>CHL-E</t>
  </si>
  <si>
    <t>Chloride Extractable</t>
  </si>
  <si>
    <t>2/7/2023</t>
  </si>
  <si>
    <t>Chloride Extractable (fl. conc.)</t>
  </si>
  <si>
    <t>Chloride Extractable (mass conc.)</t>
  </si>
  <si>
    <t>CHL-S</t>
  </si>
  <si>
    <t>Chloride; soluble ion content</t>
  </si>
  <si>
    <t>Chloride; soluble ion content (fl. conc.)</t>
  </si>
  <si>
    <t>Chloride; soluble ion content (mass conc.)</t>
  </si>
  <si>
    <t>CHRY</t>
  </si>
  <si>
    <t>Chrysene d12</t>
  </si>
  <si>
    <t>9/21/2004 1:03:54 AM</t>
  </si>
  <si>
    <t>Chrysene d12 (fl. conc.)</t>
  </si>
  <si>
    <t>1719-03-5</t>
  </si>
  <si>
    <t>Chrysene d12 (ratio)</t>
  </si>
  <si>
    <t>8/16/2024 1:36:03 PM</t>
  </si>
  <si>
    <t>5/9/2011 5:20:46 PM</t>
  </si>
  <si>
    <t>Chrysene d12 (mass conc.)</t>
  </si>
  <si>
    <t>CIMT</t>
  </si>
  <si>
    <t>Cimetidine CAS: 51481-61-9</t>
  </si>
  <si>
    <t>51481-61-9</t>
  </si>
  <si>
    <t>CL-L</t>
  </si>
  <si>
    <t>Chloride Leachable</t>
  </si>
  <si>
    <t>Chloride Leachable (fl. conc.)</t>
  </si>
  <si>
    <t>CL-S</t>
  </si>
  <si>
    <t>Chloride-Soluble</t>
  </si>
  <si>
    <t>10/22/1996 10:21:01 PM</t>
  </si>
  <si>
    <t>Chloride-Soluble (air conc.)</t>
  </si>
  <si>
    <t>10/22/1996 10:21:00 PM</t>
  </si>
  <si>
    <t>Chloride-Soluble (mass flux)</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</si>
  <si>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</si>
  <si>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</si>
  <si>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
(c) For HiVol samples, discs are cut from the HiVol filter, extracted with DI water, and anions analyzed by ion chromatograph, Preliminary results are reported in mg/L and intermediate HiVol loading results are reported as ug/m3.
(*) Note that the air-convention is to report on basis of ion weight not element, e.g. as NO3 for nitrate, and as PO4 for phosphate.</t>
  </si>
  <si>
    <t>Chloride-Soluble (fl. conc.)</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</si>
  <si>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</si>
  <si>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</si>
  <si>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</si>
  <si>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</si>
  <si>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5022</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</si>
  <si>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</si>
  <si>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</si>
  <si>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CL2-</t>
  </si>
  <si>
    <t>Chlorine</t>
  </si>
  <si>
    <t>4/1/1999 8:00:00 AM</t>
  </si>
  <si>
    <t>6/30/2022 8:00:00 AM</t>
  </si>
  <si>
    <t>8/2/2022 1:10:53 PM</t>
  </si>
  <si>
    <t>Chlorine (fl. conc.)</t>
  </si>
  <si>
    <t>X300</t>
  </si>
  <si>
    <t>Iodine Titration-Stack</t>
  </si>
  <si>
    <t>2/18/2014 8:00:00 AM</t>
  </si>
  <si>
    <t>6/29/2024 8:00:00 AM</t>
  </si>
  <si>
    <t>7/30/2024 10:08:09 AM</t>
  </si>
  <si>
    <t>Chlorine (air conc.)</t>
  </si>
  <si>
    <t>CL2F</t>
  </si>
  <si>
    <t>Total Chloramines (as Cl2)</t>
  </si>
  <si>
    <t>4/15/2015</t>
  </si>
  <si>
    <t>4/24/2015</t>
  </si>
  <si>
    <t>2/10/2016 3:32:39 PM</t>
  </si>
  <si>
    <t>Total Chloramines (as Cl2) (fl. conc.)</t>
  </si>
  <si>
    <t>CLAS</t>
  </si>
  <si>
    <t>GS01</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</si>
  <si>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</si>
  <si>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</si>
  <si>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</si>
  <si>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Classification (ratio)</t>
  </si>
  <si>
    <t>CLAY</t>
  </si>
  <si>
    <t>Clay Content</t>
  </si>
  <si>
    <t>HYDR</t>
  </si>
  <si>
    <t>Hydrometer Analysis</t>
  </si>
  <si>
    <t>10/4/2013 3:54:00 PM</t>
  </si>
  <si>
    <t>Clay Content (ratio)</t>
  </si>
  <si>
    <t>CLFF</t>
  </si>
  <si>
    <t>Free Chlorine, Final Concentration</t>
  </si>
  <si>
    <t>5710B</t>
  </si>
  <si>
    <t>SM 5710 B (2021)</t>
  </si>
  <si>
    <t>SM 5710 B (2021); Chlorination, 7-day Incubation</t>
  </si>
  <si>
    <t>CLFI</t>
  </si>
  <si>
    <t>Free Chlorine, Initial Dose</t>
  </si>
  <si>
    <t>CLO2</t>
  </si>
  <si>
    <t>Chlorine Dioxide</t>
  </si>
  <si>
    <t>X456</t>
  </si>
  <si>
    <t>Chlorine Dioxide (mass flow)</t>
  </si>
  <si>
    <t>10049-04-4</t>
  </si>
  <si>
    <t>ppm A</t>
  </si>
  <si>
    <t>8/27/2020 11:15:32 AM</t>
  </si>
  <si>
    <t>Chlorine Dioxide (ratio)</t>
  </si>
  <si>
    <t>CLO3</t>
  </si>
  <si>
    <t>Chlorate Dissolved</t>
  </si>
  <si>
    <t>12/19/1996 11:54:00 AM</t>
  </si>
  <si>
    <t>8/16/2009</t>
  </si>
  <si>
    <t>1/13/2010 4:24:21 PM</t>
  </si>
  <si>
    <t>Chlorate Dissolved (fl. conc.)</t>
  </si>
  <si>
    <t>14866-68-3</t>
  </si>
  <si>
    <t>CLOR</t>
  </si>
  <si>
    <t>Clotrimazole CAS: 23593-75-1</t>
  </si>
  <si>
    <t>23593-75-1</t>
  </si>
  <si>
    <t>CLOT</t>
  </si>
  <si>
    <t>Clothianidin (Insecticide/Pesticide)</t>
  </si>
  <si>
    <t>Clothianidin (Insecticide/Pesticide) (fl. conc.)</t>
  </si>
  <si>
    <t>210880-92-5</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</si>
  <si>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</si>
  <si>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</si>
  <si>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</si>
  <si>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</si>
  <si>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</si>
  <si>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</si>
  <si>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CLTF</t>
  </si>
  <si>
    <t>Chlorine, total, field</t>
  </si>
  <si>
    <t>3/6/2023</t>
  </si>
  <si>
    <t>8/17/2024 8:30:10 AM</t>
  </si>
  <si>
    <t>CN-F</t>
  </si>
  <si>
    <t>Cyanide; Free</t>
  </si>
  <si>
    <t>FCFI</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</si>
  <si>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</si>
  <si>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7/29/2024</t>
  </si>
  <si>
    <t>8/12/2024 11:52:10 AM</t>
  </si>
  <si>
    <t>Cyanide; Free (fl. conc.)</t>
  </si>
  <si>
    <t>CN-T</t>
  </si>
  <si>
    <t>Cyanide Total</t>
  </si>
  <si>
    <t>X115</t>
  </si>
  <si>
    <t>NaOH;Dist;Col'metric</t>
  </si>
  <si>
    <t>Cyanide Total (fl. conc.)</t>
  </si>
  <si>
    <t>2/11/2003 3:37:01 PM</t>
  </si>
  <si>
    <t>CAL6</t>
  </si>
  <si>
    <t>Calculation (mg/m3)</t>
  </si>
  <si>
    <t>10/24/1996 12:16:49 PM</t>
  </si>
  <si>
    <t>7/9/1999 11:16:20 AM</t>
  </si>
  <si>
    <t>Cyanide Total (air conc.)</t>
  </si>
  <si>
    <t>TCFA</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</si>
  <si>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</si>
  <si>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</si>
  <si>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</si>
  <si>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</si>
  <si>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</si>
  <si>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</si>
  <si>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</si>
  <si>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CNBBTF</t>
  </si>
  <si>
    <t>4-Chloro-3-Nitrobenzotrifluoride</t>
  </si>
  <si>
    <t>4-Chloro-3-Nitrobenzotrifluoride (mass conc.)</t>
  </si>
  <si>
    <t>121-17-5</t>
  </si>
  <si>
    <t>CNR</t>
  </si>
  <si>
    <t>C:N ratio</t>
  </si>
  <si>
    <t>EC</t>
  </si>
  <si>
    <t>Environment Canada</t>
  </si>
  <si>
    <t>2/22/2023 12:19:06 PM</t>
  </si>
  <si>
    <t>C:N ratio (unitless)</t>
  </si>
  <si>
    <t>CO--</t>
  </si>
  <si>
    <t>Carbon Monoxide</t>
  </si>
  <si>
    <t>5/8/2023 10:00:00 AM</t>
  </si>
  <si>
    <t>6/25/2024 10:00:00 AM</t>
  </si>
  <si>
    <t>7/4/2024 12:26:51 PM</t>
  </si>
  <si>
    <t>Carbon Monoxide (ratio)</t>
  </si>
  <si>
    <t>CO-D</t>
  </si>
  <si>
    <t>Cobalt Dissolved</t>
  </si>
  <si>
    <t>Cobalt Dissolved (fl. conc.)</t>
  </si>
  <si>
    <t>7440-48-4</t>
  </si>
  <si>
    <t>3/10/1998 2:06:00 PM</t>
  </si>
  <si>
    <t>8/15/2019 10:54:45 AM</t>
  </si>
  <si>
    <t>12/12/1996 9:40:00 AM</t>
  </si>
  <si>
    <t>12/12/1996 9:48:00 AM</t>
  </si>
  <si>
    <t>1/30/1997 11:20:54 PM</t>
  </si>
  <si>
    <t>3/6/1997 4:28:00 PM</t>
  </si>
  <si>
    <t>5/25/1998 4:49:00 PM</t>
  </si>
  <si>
    <t>3/11/1999 6:01:06 PM</t>
  </si>
  <si>
    <t>10/23/1996 12:07:04 AM</t>
  </si>
  <si>
    <t>CO-E</t>
  </si>
  <si>
    <t>Cobalt Extractable</t>
  </si>
  <si>
    <t>9/25/2003</t>
  </si>
  <si>
    <t>5/15/2009 11:23:23 AM</t>
  </si>
  <si>
    <t>Cobalt Extractable (fl. conc.)</t>
  </si>
  <si>
    <t>Cobalt Extractable (mass conc.)</t>
  </si>
  <si>
    <t>CO-T</t>
  </si>
  <si>
    <t>Cobalt Total</t>
  </si>
  <si>
    <t>Cobalt Total (wet) (mass conc.)</t>
  </si>
  <si>
    <t>Cobalt Total (fl. conc.)</t>
  </si>
  <si>
    <t>10/21/2019 11:54:42 AM</t>
  </si>
  <si>
    <t>Cobalt Total (ratio)</t>
  </si>
  <si>
    <t>7/16/2012 3:27:09 PM</t>
  </si>
  <si>
    <t>Cobalt Total (mass conc.)</t>
  </si>
  <si>
    <t>1/30/1997 11:20:55 PM</t>
  </si>
  <si>
    <t>8/26/2004 4:21:02 PM</t>
  </si>
  <si>
    <t>8/15/2019 11:06:33 AM</t>
  </si>
  <si>
    <t>4/30/2004 1:54:39 PM</t>
  </si>
  <si>
    <t>Cobalt Total (air conc.)</t>
  </si>
  <si>
    <t>12/1/2003 5:30:19 PM</t>
  </si>
  <si>
    <t>10/24/1996 12:22:28 PM</t>
  </si>
  <si>
    <t>Cobalt Total (mass flux)</t>
  </si>
  <si>
    <t>5/26/2003 2:27:41 PM</t>
  </si>
  <si>
    <t>12/28/2017</t>
  </si>
  <si>
    <t>1/9/2018 11:06:10 AM</t>
  </si>
  <si>
    <t>10/23/1996 11:21:16 PM</t>
  </si>
  <si>
    <t>2/3/1998 5:16:00 PM</t>
  </si>
  <si>
    <t>7/14/1998 4:48:00 PM</t>
  </si>
  <si>
    <t>3/11/1999 6:01:07 PM</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</si>
  <si>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</si>
  <si>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</si>
  <si>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</si>
  <si>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</si>
  <si>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</si>
  <si>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Carbon Dioxide (ratio)</t>
  </si>
  <si>
    <t>CO3-</t>
  </si>
  <si>
    <t>carbonate (CAS 3812-32-6)</t>
  </si>
  <si>
    <t>11/24/2019</t>
  </si>
  <si>
    <t>8/11/2024</t>
  </si>
  <si>
    <t>8/20/2024 9:51:05 AM</t>
  </si>
  <si>
    <t>3812-32-6</t>
  </si>
  <si>
    <t>CO60</t>
  </si>
  <si>
    <t>Cobalt-60</t>
  </si>
  <si>
    <t>X240</t>
  </si>
  <si>
    <t>Gamma Spectrum</t>
  </si>
  <si>
    <t>10/24/1996 7:20:15 AM</t>
  </si>
  <si>
    <t>Cobalt-60 (rad./vol.)</t>
  </si>
  <si>
    <t>10198-40-0</t>
  </si>
  <si>
    <t>COD</t>
  </si>
  <si>
    <t>Codeine CAS: 76-57-3</t>
  </si>
  <si>
    <t>76-57-3</t>
  </si>
  <si>
    <t>CODS</t>
  </si>
  <si>
    <t>Chemical Oxygen Demand - Soluble</t>
  </si>
  <si>
    <t>6/5/2014 1:22:00 PM</t>
  </si>
  <si>
    <t>9/15/2016 11:23:00 AM</t>
  </si>
  <si>
    <t>7/25/2024 2:49:05 PM</t>
  </si>
  <si>
    <t>5/30/2014 10:54:34 AM</t>
  </si>
  <si>
    <t>Chemical Oxygen Demand - Soluble (fl. conc.)</t>
  </si>
  <si>
    <t>5/11/2011 11:27:00 AM</t>
  </si>
  <si>
    <t>5/23/2014 1:45:00 PM</t>
  </si>
  <si>
    <t>5/28/2014 1:51:10 PM</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</si>
  <si>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</si>
  <si>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</si>
  <si>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</si>
  <si>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</si>
  <si>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</si>
  <si>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Conductivity; leachable (elec. cond.)</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</si>
  <si>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</si>
  <si>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</si>
  <si>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</si>
  <si>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COT</t>
  </si>
  <si>
    <t>Cotinine CAS: 486-56-6</t>
  </si>
  <si>
    <t>486-56-6</t>
  </si>
  <si>
    <t>CP-T</t>
  </si>
  <si>
    <t>Particul: Total Combustible</t>
  </si>
  <si>
    <t>10/20/1997 9:36:18 AM</t>
  </si>
  <si>
    <t>Particul: Total Combustible (mass flux)</t>
  </si>
  <si>
    <t>10/23/1996 12:06:46 AM</t>
  </si>
  <si>
    <t>2/4/1998 5:55:18 PM</t>
  </si>
  <si>
    <t>10/22/1996 9:14:54 PM</t>
  </si>
  <si>
    <t>Particul: Total Combustible (air conc.)</t>
  </si>
  <si>
    <t>X192</t>
  </si>
  <si>
    <t>Gravimetric (Sol+Insol)</t>
  </si>
  <si>
    <t>7/11/2005 5:41:46 PM</t>
  </si>
  <si>
    <t>CP07</t>
  </si>
  <si>
    <t>3;4-Dichlorophenol</t>
  </si>
  <si>
    <t>8/20/2009</t>
  </si>
  <si>
    <t>3;4-Dichlorophenol (fl. conc.)</t>
  </si>
  <si>
    <t>3;4-Dichlorophenol (mass conc.)</t>
  </si>
  <si>
    <t>CP25</t>
  </si>
  <si>
    <t>3+4-Chlorophenol</t>
  </si>
  <si>
    <t>9/22/2022 5:44:00 PM</t>
  </si>
  <si>
    <t>3+4-Chlorophenol (mass conc.)</t>
  </si>
  <si>
    <t>3+4-Chlorophenol (fl. conc.)</t>
  </si>
  <si>
    <t>CP37</t>
  </si>
  <si>
    <t>2;4+2;5-Dichlorophenol</t>
  </si>
  <si>
    <t>2;4+2;5-Dichlorophenol (fl. conc.)</t>
  </si>
  <si>
    <t>2;4+2;5-Dichlorophenol (mass conc.)</t>
  </si>
  <si>
    <t>CPF</t>
  </si>
  <si>
    <t>Cyclophosphamide CAS: 50-18-0</t>
  </si>
  <si>
    <t>50-18-0</t>
  </si>
  <si>
    <t>CR-3</t>
  </si>
  <si>
    <t>Chromium; Trivalent</t>
  </si>
  <si>
    <t>4/10/2015</t>
  </si>
  <si>
    <t>8/21/2024 1:05:08 PM</t>
  </si>
  <si>
    <t>Chromium; Trivalent (fl. conc.)</t>
  </si>
  <si>
    <t xml:space="preserve">Metals - Total; </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</si>
  <si>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</si>
  <si>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</si>
  <si>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</si>
  <si>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</si>
  <si>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</si>
  <si>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</si>
  <si>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</si>
  <si>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Chromium; Hexavalent (fl. conc.)</t>
  </si>
  <si>
    <t>CR-D</t>
  </si>
  <si>
    <t>Chromium Dissolved</t>
  </si>
  <si>
    <t>Chromium Dissolved (fl. conc.)</t>
  </si>
  <si>
    <t>7440-47-3</t>
  </si>
  <si>
    <t>8/9/1996 1:38:00 PM</t>
  </si>
  <si>
    <t>11/22/2000 2:07:00 PM</t>
  </si>
  <si>
    <t>5/30/2001 1:16:39 AM</t>
  </si>
  <si>
    <t>9/29/1998</t>
  </si>
  <si>
    <t>10/15/1996 9:06:00 AM</t>
  </si>
  <si>
    <t>8/15/2019 10:55:15 AM</t>
  </si>
  <si>
    <t>7/24/2003</t>
  </si>
  <si>
    <t>8/6/2003 4:55:09 PM</t>
  </si>
  <si>
    <t>11/30/2019</t>
  </si>
  <si>
    <t>11/28/2003 3:22:11 PM</t>
  </si>
  <si>
    <t>CR-E</t>
  </si>
  <si>
    <t>Chromium Extractable</t>
  </si>
  <si>
    <t>Chromium Extractable (fl. conc.)</t>
  </si>
  <si>
    <t>Chromium Extractable (mass conc.)</t>
  </si>
  <si>
    <t>CR-T</t>
  </si>
  <si>
    <t>Chromium Total</t>
  </si>
  <si>
    <t>Chromium Total (fl. conc.)</t>
  </si>
  <si>
    <t>0095</t>
  </si>
  <si>
    <t>%5 A.R. Dig:HGA Analysis</t>
  </si>
  <si>
    <t>10/24/1996 12:38:16 PM</t>
  </si>
  <si>
    <t>6/3/1998 6:51:35 PM</t>
  </si>
  <si>
    <t>Chromium Total (mass conc.)</t>
  </si>
  <si>
    <t>5/26/2003 2:27:46 PM</t>
  </si>
  <si>
    <t>9/3/1996 10:53:00 AM</t>
  </si>
  <si>
    <t>5/30/2001 1:16:40 AM</t>
  </si>
  <si>
    <t>Chromium Total (ratio)</t>
  </si>
  <si>
    <t>Chromium Total (air conc.)</t>
  </si>
  <si>
    <t>6/16/2000 3:49:03 PM</t>
  </si>
  <si>
    <t>Chromium Total (wet) (mass conc.)</t>
  </si>
  <si>
    <t>7/22/2010 2:19:37 PM</t>
  </si>
  <si>
    <t>1/29/2002 8:45:12 AM</t>
  </si>
  <si>
    <t>10/24/1996 9:47:47 AM</t>
  </si>
  <si>
    <t>10/23/2002 1:42:44 PM</t>
  </si>
  <si>
    <t>7/16/2012 3:26:07 PM</t>
  </si>
  <si>
    <t>10/21/2019 11:54:47 AM</t>
  </si>
  <si>
    <t>8/15/2019 11:07:03 AM</t>
  </si>
  <si>
    <t>11/18/2000 1:29:34 AM</t>
  </si>
  <si>
    <t>Chromium Total (mass flux)</t>
  </si>
  <si>
    <t>7/10/2012 2:14:48 PM</t>
  </si>
  <si>
    <t>8/16/2022 6:33:00 PM</t>
  </si>
  <si>
    <t>8/17/2022 12:34:00 PM</t>
  </si>
  <si>
    <t>X514</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</si>
  <si>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</si>
  <si>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</si>
  <si>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</si>
  <si>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CR2-O3</t>
  </si>
  <si>
    <t>Chromium (as Cr2O3)</t>
  </si>
  <si>
    <t>Chromium (as Cr2O3) (ratio)</t>
  </si>
  <si>
    <t>CR3D</t>
  </si>
  <si>
    <t>Chromium; Trivalent; Dissolved</t>
  </si>
  <si>
    <t>11/21/2018</t>
  </si>
  <si>
    <t>8/21/2024 11:30:19 AM</t>
  </si>
  <si>
    <t>Chromium; Trivalent; Dissolved (fl. conc.)</t>
  </si>
  <si>
    <t>16065-83-1</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</si>
  <si>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</si>
  <si>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</si>
  <si>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</si>
  <si>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</si>
  <si>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</si>
  <si>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</si>
  <si>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</si>
  <si>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Chromium; Hexavalent; Dissolved (fl. conc.)</t>
  </si>
  <si>
    <t>18540-29-9</t>
  </si>
  <si>
    <t>CS-D</t>
  </si>
  <si>
    <t>Cesium Dissolved</t>
  </si>
  <si>
    <t>Cesium Dissolved (fl. conc.)</t>
  </si>
  <si>
    <t>7440-46-2</t>
  </si>
  <si>
    <t>6/4/2008 4:50:05 PM</t>
  </si>
  <si>
    <t>4/3/2015</t>
  </si>
  <si>
    <t>10/20/2015</t>
  </si>
  <si>
    <t>10/24/2018</t>
  </si>
  <si>
    <t>10/24/2018 12:26:13 PM</t>
  </si>
  <si>
    <t>CS-E</t>
  </si>
  <si>
    <t>Cesium Extractable</t>
  </si>
  <si>
    <t>5/15/2009 11:25:09 AM</t>
  </si>
  <si>
    <t>Cesium Extractable (fl. conc.)</t>
  </si>
  <si>
    <t>CS-T</t>
  </si>
  <si>
    <t>Cesium Total</t>
  </si>
  <si>
    <t>Cesium Total (ratio)</t>
  </si>
  <si>
    <t>Cesium Total (fl. conc.)</t>
  </si>
  <si>
    <t>Cesium Total (mass conc.)</t>
  </si>
  <si>
    <t>4/13/2023</t>
  </si>
  <si>
    <t>Cesium Total (wet) (mass conc.)</t>
  </si>
  <si>
    <t>10/21/2019 11:54:50 AM</t>
  </si>
  <si>
    <t>8/6/2019</t>
  </si>
  <si>
    <t>Cesium-134</t>
  </si>
  <si>
    <t>10/24/1996 7:20:16 AM</t>
  </si>
  <si>
    <t>Cesium-134 (rad./vol.)</t>
  </si>
  <si>
    <t>13967-70-9</t>
  </si>
  <si>
    <t>CS37</t>
  </si>
  <si>
    <t>Cesium-137</t>
  </si>
  <si>
    <t>Cesium-137 (rad./vol.)</t>
  </si>
  <si>
    <t>10045-97-3</t>
  </si>
  <si>
    <t>CSUM</t>
  </si>
  <si>
    <t>Cation Sum</t>
  </si>
  <si>
    <t>Cation Sum (equiv./vol.)</t>
  </si>
  <si>
    <t>CSUM-E</t>
  </si>
  <si>
    <t>Cation Sum Extractable</t>
  </si>
  <si>
    <t>12/17/2021</t>
  </si>
  <si>
    <t>7/11/2022</t>
  </si>
  <si>
    <t>7/20/2022 4:31:25 PM</t>
  </si>
  <si>
    <t>Cation Sum Extractable (equiv./vol.)</t>
  </si>
  <si>
    <t>CU-D</t>
  </si>
  <si>
    <t>Copper Dissolved</t>
  </si>
  <si>
    <t>10/24/1996 1:40:59 AM</t>
  </si>
  <si>
    <t>Copper Dissolved (fl. conc.)</t>
  </si>
  <si>
    <t>7440-50-8</t>
  </si>
  <si>
    <t>9/25/1998</t>
  </si>
  <si>
    <t>X099</t>
  </si>
  <si>
    <t>FF;FA;HNO3;AA</t>
  </si>
  <si>
    <t>X109</t>
  </si>
  <si>
    <t>LF; AA</t>
  </si>
  <si>
    <t>10/24/1996 2:20:41 PM</t>
  </si>
  <si>
    <t>8/15/2019 10:55:43 AM</t>
  </si>
  <si>
    <t>10/24/1996 2:19:31 PM</t>
  </si>
  <si>
    <t>9/5/1996 12:04:00 PM</t>
  </si>
  <si>
    <t>7/4/2001 2:06:00 PM</t>
  </si>
  <si>
    <t>7/23/2003</t>
  </si>
  <si>
    <t>1/19/2004 2:00:32 PM</t>
  </si>
  <si>
    <t>10/23/1996 4:28:23 PM</t>
  </si>
  <si>
    <t>X205</t>
  </si>
  <si>
    <t>LF;AA;Dir Asp</t>
  </si>
  <si>
    <t>10/24/1996 9:16:37 AM</t>
  </si>
  <si>
    <t>10/24/1996 11:33:42 AM</t>
  </si>
  <si>
    <t>Copper Dissolved (mass flow)</t>
  </si>
  <si>
    <t>11/15/2000 1:52:13 PM</t>
  </si>
  <si>
    <t>6/1/1999 1:21:00 PM</t>
  </si>
  <si>
    <t>CU-E</t>
  </si>
  <si>
    <t>Copper Extractable</t>
  </si>
  <si>
    <t>Copper Extractable (fl. conc.)</t>
  </si>
  <si>
    <t>Copper Extractable (part. /m)</t>
  </si>
  <si>
    <t>Copper Extractable (mass conc.)</t>
  </si>
  <si>
    <t>9/11/2019 8:46:18 AM</t>
  </si>
  <si>
    <t>CU-I</t>
  </si>
  <si>
    <t>Copper-Insoluble</t>
  </si>
  <si>
    <t>Copper-Insoluble (mass flux)</t>
  </si>
  <si>
    <t>CU-S</t>
  </si>
  <si>
    <t>Copper-Soluble</t>
  </si>
  <si>
    <t>Copper-Soluble (mass flux)</t>
  </si>
  <si>
    <t>11/18/2000 1:30:13 AM</t>
  </si>
  <si>
    <t>Copper-Soluble (part. /m)</t>
  </si>
  <si>
    <t>CU-T</t>
  </si>
  <si>
    <t>Copper Total</t>
  </si>
  <si>
    <t>Copper Total (fl. conc.)</t>
  </si>
  <si>
    <t>Copper Total (mass flux)</t>
  </si>
  <si>
    <t>10/21/2019 11:54:54 AM</t>
  </si>
  <si>
    <t>Copper Total (ratio)</t>
  </si>
  <si>
    <t>Copper Total (air conc.)</t>
  </si>
  <si>
    <t>5/26/2003 2:27:50 PM</t>
  </si>
  <si>
    <t>Copper Total (mass conc.)</t>
  </si>
  <si>
    <t>9/10/2002 9:29:48 AM</t>
  </si>
  <si>
    <t>10/24/1996 12:25:42 PM</t>
  </si>
  <si>
    <t>Copper Total (wet) (mass conc.)</t>
  </si>
  <si>
    <t>1/19/2007 8:30:58 AM</t>
  </si>
  <si>
    <t>7/6/1998 11:15:38 AM</t>
  </si>
  <si>
    <t>E496</t>
  </si>
  <si>
    <t>CSSS (1993) 11</t>
  </si>
  <si>
    <t>CSSS (1993) 11: Plant available micro nutrients (Cu; Fe; Mn; Zn) are determined by extraction using 0.005 M DTPA followed by analysis using ICPOES.</t>
  </si>
  <si>
    <t>12/4/2001 11:18:16 AM</t>
  </si>
  <si>
    <t>7/3/2024 12:59:21 PM</t>
  </si>
  <si>
    <t>Copper Total (mass flow)</t>
  </si>
  <si>
    <t>10/22/1996 10:18:49 PM</t>
  </si>
  <si>
    <t>12/23/1997 1:42:11 PM</t>
  </si>
  <si>
    <t>X217</t>
  </si>
  <si>
    <t>Sample is wet but not dried before homogenization and nitric perchloric digestion followed by ICP analysis.</t>
  </si>
  <si>
    <t>5/7/2024</t>
  </si>
  <si>
    <t>12/24/2002</t>
  </si>
  <si>
    <t>8/6/2003 4:51:04 PM</t>
  </si>
  <si>
    <t>10/24/1996 4:16:44 AM</t>
  </si>
  <si>
    <t>X088</t>
  </si>
  <si>
    <t>Nitric/Perchlor Dig;AA</t>
  </si>
  <si>
    <t>11/15/2000 1:51:32 PM</t>
  </si>
  <si>
    <t>6/23/2003 1:15:30 PM</t>
  </si>
  <si>
    <t>2/12/1998</t>
  </si>
  <si>
    <t>6/18/2002</t>
  </si>
  <si>
    <t>7/11/2002 3:18:05 PM</t>
  </si>
  <si>
    <t>12/7/2001 7:26:00 AM</t>
  </si>
  <si>
    <t>2/14/2002 1:17:10 AM</t>
  </si>
  <si>
    <t>8/15/2019 11:07:36 AM</t>
  </si>
  <si>
    <t>6/16/2000 4:19:25 PM</t>
  </si>
  <si>
    <t>7/16/2012 3:26:54 PM</t>
  </si>
  <si>
    <t>11/18/2000 1:29:35 AM</t>
  </si>
  <si>
    <t>CYAN</t>
  </si>
  <si>
    <t>Cyanate Dissolved</t>
  </si>
  <si>
    <t>5/18/2000 7:12:00 AM</t>
  </si>
  <si>
    <t>8/9/2024</t>
  </si>
  <si>
    <t>Cyanate Dissolved (fl. conc.)</t>
  </si>
  <si>
    <t>661-20-1</t>
  </si>
  <si>
    <t>CYNZ</t>
  </si>
  <si>
    <t>Cyanazine</t>
  </si>
  <si>
    <t>Cyanazine (fl. conc.)</t>
  </si>
  <si>
    <t>21725-46-2</t>
  </si>
  <si>
    <t>Cyanazine (mass conc.)</t>
  </si>
  <si>
    <t>D001</t>
  </si>
  <si>
    <t>Dimethoate</t>
  </si>
  <si>
    <t>Dimethoate (mass conc.)</t>
  </si>
  <si>
    <t>60-51-5</t>
  </si>
  <si>
    <t>Dimethoate (fl. conc.)</t>
  </si>
  <si>
    <t>6/18/2003 2:53:38 PM</t>
  </si>
  <si>
    <t>D002</t>
  </si>
  <si>
    <t>delta-BHC</t>
  </si>
  <si>
    <t>delta-BHC (fl. conc.)</t>
  </si>
  <si>
    <t>delta-BHC (mass conc.)</t>
  </si>
  <si>
    <t>D007</t>
  </si>
  <si>
    <t>Dicloran</t>
  </si>
  <si>
    <t>Dicloran (fl. conc.)</t>
  </si>
  <si>
    <t>D009</t>
  </si>
  <si>
    <t>Diclofop</t>
  </si>
  <si>
    <t>6/2/2009 12:01:02 PM</t>
  </si>
  <si>
    <t>Diclofop (fl. conc.)</t>
  </si>
  <si>
    <t>D010</t>
  </si>
  <si>
    <t>Diazinon</t>
  </si>
  <si>
    <t>Diazinon (fl. conc.)</t>
  </si>
  <si>
    <t>333-41-5</t>
  </si>
  <si>
    <t>Diazinon (mass conc.)</t>
  </si>
  <si>
    <t>10/22/1996 5:23:43 PM</t>
  </si>
  <si>
    <t>D017</t>
  </si>
  <si>
    <t>Dichlorvos</t>
  </si>
  <si>
    <t>11/17/1999 2:20:19 PM</t>
  </si>
  <si>
    <t>Dichlorvos (mass conc.)</t>
  </si>
  <si>
    <t>62-73-7</t>
  </si>
  <si>
    <t>Dichlorvos (fl. conc.)</t>
  </si>
  <si>
    <t>D019</t>
  </si>
  <si>
    <t>p;p'-DDD</t>
  </si>
  <si>
    <t>6/18/2003 2:53:39 PM</t>
  </si>
  <si>
    <t>p;p'-DDD (fl. conc.)</t>
  </si>
  <si>
    <t>FS10</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</si>
  <si>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</si>
  <si>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p;p'-DDD (mass conc.)</t>
  </si>
  <si>
    <t>D021</t>
  </si>
  <si>
    <t>p;p'-DDT</t>
  </si>
  <si>
    <t>p;p'-DDT (fl. conc.)</t>
  </si>
  <si>
    <t>p;p'-DDT (mass conc.)</t>
  </si>
  <si>
    <t>D022</t>
  </si>
  <si>
    <t>Dieldrin</t>
  </si>
  <si>
    <t>Dieldrin (fl. conc.)</t>
  </si>
  <si>
    <t>60-57-1</t>
  </si>
  <si>
    <t>Dieldrin (mass conc.)</t>
  </si>
  <si>
    <t>Dieldrin (wet) (mass conc.)</t>
  </si>
  <si>
    <t>D023</t>
  </si>
  <si>
    <t>DDE</t>
  </si>
  <si>
    <t>10/24/1996 2:26:15 PM</t>
  </si>
  <si>
    <t>DDE (mass conc.)</t>
  </si>
  <si>
    <t>DDE (fl. conc.)</t>
  </si>
  <si>
    <t>DDE (wet) (mass conc.)</t>
  </si>
  <si>
    <t>D024</t>
  </si>
  <si>
    <t>o;p'-DDT</t>
  </si>
  <si>
    <t>11/6/2006</t>
  </si>
  <si>
    <t>6/2/2009 12:01:03 PM</t>
  </si>
  <si>
    <t>o;p'-DDT (fl. conc.)</t>
  </si>
  <si>
    <t>o;p'-DDT (mass conc.)</t>
  </si>
  <si>
    <t>D025</t>
  </si>
  <si>
    <t>DDD</t>
  </si>
  <si>
    <t>DDD (mass conc.)</t>
  </si>
  <si>
    <t>10/22/1996 11:26:54 PM</t>
  </si>
  <si>
    <t>DDD (fl. conc.)</t>
  </si>
  <si>
    <t>DDD (wet) (mass conc.)</t>
  </si>
  <si>
    <t>D026</t>
  </si>
  <si>
    <t>DDT</t>
  </si>
  <si>
    <t>DDT (mass conc.)</t>
  </si>
  <si>
    <t>DDT (fl. conc.)</t>
  </si>
  <si>
    <t>DDT (wet) (mass conc.)</t>
  </si>
  <si>
    <t>D027</t>
  </si>
  <si>
    <t>Dicofol</t>
  </si>
  <si>
    <t>Dicofol (fl. conc.)</t>
  </si>
  <si>
    <t>D028</t>
  </si>
  <si>
    <t>p;p'-DDE</t>
  </si>
  <si>
    <t>p;p'-DDE (fl. conc.)</t>
  </si>
  <si>
    <t>p;p'-DDE (mass conc.)</t>
  </si>
  <si>
    <t>D029</t>
  </si>
  <si>
    <t>o;p'-DDE</t>
  </si>
  <si>
    <t>o;p'-DDE (mass conc.)</t>
  </si>
  <si>
    <t>D031</t>
  </si>
  <si>
    <t>Dinoseb(DNBP)</t>
  </si>
  <si>
    <t>4/24/1997 4:15:00 PM</t>
  </si>
  <si>
    <t>Dinoseb(DNBP) (mass conc.)</t>
  </si>
  <si>
    <t>88-85-7</t>
  </si>
  <si>
    <t>6/19/2003 10:35:00 AM</t>
  </si>
  <si>
    <t>Dinoseb(DNBP) (fl. conc.)</t>
  </si>
  <si>
    <t>F052</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</si>
  <si>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</si>
  <si>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</si>
  <si>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</si>
  <si>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</si>
  <si>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D032</t>
  </si>
  <si>
    <t>Dicamba</t>
  </si>
  <si>
    <t>4/24/1997 4:14:00 PM</t>
  </si>
  <si>
    <t>Dicamba (mass conc.)</t>
  </si>
  <si>
    <t>1918-00-9</t>
  </si>
  <si>
    <t>Dicamba (fl. conc.)</t>
  </si>
  <si>
    <t>D034</t>
  </si>
  <si>
    <t>Diquat</t>
  </si>
  <si>
    <t>F123</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</si>
  <si>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</si>
  <si>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</si>
  <si>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</si>
  <si>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Diquat (fl. conc.)</t>
  </si>
  <si>
    <t>D035</t>
  </si>
  <si>
    <t>Dicrotophos</t>
  </si>
  <si>
    <t>Dicrotophos (fl. conc.)</t>
  </si>
  <si>
    <t>141-66-2</t>
  </si>
  <si>
    <t>D036</t>
  </si>
  <si>
    <t>Dioxathion</t>
  </si>
  <si>
    <t>Dioxathion (fl. conc.)</t>
  </si>
  <si>
    <t>D037</t>
  </si>
  <si>
    <t>Disulfoton</t>
  </si>
  <si>
    <t>Disulfoton (mass conc.)</t>
  </si>
  <si>
    <t>298-04-4</t>
  </si>
  <si>
    <t>Disulfoton (fl. conc.)</t>
  </si>
  <si>
    <t>D039</t>
  </si>
  <si>
    <t>Demeton</t>
  </si>
  <si>
    <t>Demeton (mass conc.)</t>
  </si>
  <si>
    <t>8065-48-3</t>
  </si>
  <si>
    <t>Demeton (fl. conc.)</t>
  </si>
  <si>
    <t>D041</t>
  </si>
  <si>
    <t>2;4-D</t>
  </si>
  <si>
    <t>10/22/1996 5:23:44 PM</t>
  </si>
  <si>
    <t>2;4-D (fl. conc.)</t>
  </si>
  <si>
    <t>94-75-7</t>
  </si>
  <si>
    <t>6/18/2003 2:53:41 PM</t>
  </si>
  <si>
    <t>2;4-D (mass conc.)</t>
  </si>
  <si>
    <t>D043</t>
  </si>
  <si>
    <t>Demeton S</t>
  </si>
  <si>
    <t>Demeton S (fl. conc.)</t>
  </si>
  <si>
    <t>D044</t>
  </si>
  <si>
    <t>2;4-D B</t>
  </si>
  <si>
    <t>2;4-D B (fl. conc.)</t>
  </si>
  <si>
    <t>D045</t>
  </si>
  <si>
    <t>Dichlorprop</t>
  </si>
  <si>
    <t>Dichlorprop (fl. conc.)</t>
  </si>
  <si>
    <t>2/26/2004 1:05:28 AM</t>
  </si>
  <si>
    <t>Dichlorprop (mass conc.)</t>
  </si>
  <si>
    <t>D047</t>
  </si>
  <si>
    <t>2-Methyl-4;6-Dinitrophenol</t>
  </si>
  <si>
    <t>E-8041</t>
  </si>
  <si>
    <t>EPA 8041A</t>
  </si>
  <si>
    <t>EPA 8041A Phenols by Gas Chromatography</t>
  </si>
  <si>
    <t>6/10/2024</t>
  </si>
  <si>
    <t>2-Methyl-4;6-Dinitrophenol (fl. conc.)</t>
  </si>
  <si>
    <t>10/28/1997 4:33:00 PM</t>
  </si>
  <si>
    <t>E8041S</t>
  </si>
  <si>
    <t>EPA 8041A for soil</t>
  </si>
  <si>
    <t>See EPA 8041A</t>
  </si>
  <si>
    <t>2-Methyl-4;6-Dinitrophenol (mass conc.)</t>
  </si>
  <si>
    <t>D048</t>
  </si>
  <si>
    <t>Dimethylphenol-2;4</t>
  </si>
  <si>
    <t>Dimethylphenol-2;4 (fl. conc.)</t>
  </si>
  <si>
    <t>Dimethylphenol-2;4 (mass conc.)</t>
  </si>
  <si>
    <t>D049</t>
  </si>
  <si>
    <t>Dinitrophenol-2;4</t>
  </si>
  <si>
    <t>Dinitrophenol-2;4 (fl. conc.)</t>
  </si>
  <si>
    <t>Dinitrophenol-2;4 (mass conc.)</t>
  </si>
  <si>
    <t>4/10/1997 3:19:00 PM</t>
  </si>
  <si>
    <t>D050</t>
  </si>
  <si>
    <t>2;4-Dichlorophenol</t>
  </si>
  <si>
    <t>3/11/2003</t>
  </si>
  <si>
    <t>4/1/2004 1:13:23 AM</t>
  </si>
  <si>
    <t>2;4-Dichlorophenol (fl. conc.)</t>
  </si>
  <si>
    <t>D051</t>
  </si>
  <si>
    <t>Dihydroisopimaric</t>
  </si>
  <si>
    <t>5/28/2003 11:38:56 AM</t>
  </si>
  <si>
    <t>Dihydroisopimaric (fl. conc.)</t>
  </si>
  <si>
    <t>2/17/2003 3:39:56 PM</t>
  </si>
  <si>
    <t>Dihydroisopimaric (mass conc.)</t>
  </si>
  <si>
    <t>D052</t>
  </si>
  <si>
    <t>Dehydroabietic Acid</t>
  </si>
  <si>
    <t>Dehydroabietic Acid (fl. conc.)</t>
  </si>
  <si>
    <t>X461</t>
  </si>
  <si>
    <t>Liguid Chromatography</t>
  </si>
  <si>
    <t>5/4/2000 8:00:00 AM</t>
  </si>
  <si>
    <t>3/27/2004 1:09:20 AM</t>
  </si>
  <si>
    <t>Dehydroabietic Acid (mass conc.)</t>
  </si>
  <si>
    <t>D053</t>
  </si>
  <si>
    <t>Dichlorodehydroabietic Acid</t>
  </si>
  <si>
    <t>Dichlorodehydroabietic Acid (fl. conc.)</t>
  </si>
  <si>
    <t>Dichlorodehydroabietic Acid (mass conc.)</t>
  </si>
  <si>
    <t>X266</t>
  </si>
  <si>
    <t>CH2Cl2Ext:PEBrT:GC/ECD</t>
  </si>
  <si>
    <t>D054</t>
  </si>
  <si>
    <t>2;4'-DDD</t>
  </si>
  <si>
    <t>2;4'-DDD (mass conc.)</t>
  </si>
  <si>
    <t>2;4'-DDD (fl. conc.)</t>
  </si>
  <si>
    <t>8/15/2019 11:39:30 AM</t>
  </si>
  <si>
    <t>D055</t>
  </si>
  <si>
    <t>Dichlofenthion</t>
  </si>
  <si>
    <t>Dichlofenthion (fl. conc.)</t>
  </si>
  <si>
    <t>D060</t>
  </si>
  <si>
    <t>Dichlorophenols</t>
  </si>
  <si>
    <t>PP11</t>
  </si>
  <si>
    <t>Ac. anhydride ext:GC/MS</t>
  </si>
  <si>
    <t>10/24/1996 5:30:13 AM</t>
  </si>
  <si>
    <t>Dichlorophenols (fl. conc.)</t>
  </si>
  <si>
    <t>D061</t>
  </si>
  <si>
    <t>Dichloroguaiacol</t>
  </si>
  <si>
    <t>Dichloroguaiacol (fl. conc.)</t>
  </si>
  <si>
    <t>D062</t>
  </si>
  <si>
    <t>Dichlorocatechols</t>
  </si>
  <si>
    <t>Dichlorocatechols (fl. conc.)</t>
  </si>
  <si>
    <t>D063</t>
  </si>
  <si>
    <t>Dichloroveretrols</t>
  </si>
  <si>
    <t>10/24/1996 5:30:20 AM</t>
  </si>
  <si>
    <t>Dichloroveretrols (fl. conc.)</t>
  </si>
  <si>
    <t>D064</t>
  </si>
  <si>
    <t>Dichlorovanillins</t>
  </si>
  <si>
    <t>Dichlorovanillins (fl. conc.)</t>
  </si>
  <si>
    <t>D065</t>
  </si>
  <si>
    <t>Dichlorbenil</t>
  </si>
  <si>
    <t>Dichlorbenil (fl. conc.)</t>
  </si>
  <si>
    <t>D066</t>
  </si>
  <si>
    <t>Dichlorfluanid</t>
  </si>
  <si>
    <t>Dichlorfluanid (fl. conc.)</t>
  </si>
  <si>
    <t>D069</t>
  </si>
  <si>
    <t>2;4'-DDE</t>
  </si>
  <si>
    <t>8/15/2019 11:39:52 AM</t>
  </si>
  <si>
    <t>2;4'-DDE (fl. conc.)</t>
  </si>
  <si>
    <t>2;4'-DDE (mass conc.)</t>
  </si>
  <si>
    <t>D072</t>
  </si>
  <si>
    <t>Diallate</t>
  </si>
  <si>
    <t>Diallate (fl. conc.)</t>
  </si>
  <si>
    <t>2303-16-4</t>
  </si>
  <si>
    <t>10/24/1996 3:05:57 PM</t>
  </si>
  <si>
    <t>Diallate (mass conc.)</t>
  </si>
  <si>
    <t>D073</t>
  </si>
  <si>
    <t>2;3-Dichlorophenol</t>
  </si>
  <si>
    <t>2;3-Dichlorophenol (fl. conc.)</t>
  </si>
  <si>
    <t>2;3-Dichlorophenol (mass conc.)</t>
  </si>
  <si>
    <t>D076</t>
  </si>
  <si>
    <t>2;6-Dichlorophenol</t>
  </si>
  <si>
    <t>2;6-Dichlorophenol (fl. conc.)</t>
  </si>
  <si>
    <t>2;6-Dichlorophenol (mass conc.)</t>
  </si>
  <si>
    <t>D077</t>
  </si>
  <si>
    <t>3;5-Dichlorophenol</t>
  </si>
  <si>
    <t>3;5-Dichlorophenol (mass conc.)</t>
  </si>
  <si>
    <t>3;5-Dichlorophenol (fl. conc.)</t>
  </si>
  <si>
    <t>D078</t>
  </si>
  <si>
    <t>Diuron</t>
  </si>
  <si>
    <t>7/29/2005 7:11:00 AM</t>
  </si>
  <si>
    <t>Diuron (fl. conc.)</t>
  </si>
  <si>
    <t>330-54-1</t>
  </si>
  <si>
    <t>Diuron (mass conc.)</t>
  </si>
  <si>
    <t>D079</t>
  </si>
  <si>
    <t>Deltamethring</t>
  </si>
  <si>
    <t>Deltamethring (mass conc.)</t>
  </si>
  <si>
    <t>Deltamethring (fl. conc.)</t>
  </si>
  <si>
    <t>D080</t>
  </si>
  <si>
    <t>Dialifos</t>
  </si>
  <si>
    <t>Dialifos (fl. conc.)</t>
  </si>
  <si>
    <t>D081</t>
  </si>
  <si>
    <t>Dimethachlor</t>
  </si>
  <si>
    <t>6/2/2009 12:01:04 PM</t>
  </si>
  <si>
    <t>Dimethachlor (fl. conc.)</t>
  </si>
  <si>
    <t>D082</t>
  </si>
  <si>
    <t>Dinitramine</t>
  </si>
  <si>
    <t>Dinitramine (fl. conc.)</t>
  </si>
  <si>
    <t>D083</t>
  </si>
  <si>
    <t>Diphenamid</t>
  </si>
  <si>
    <t>Diphenamid (fl. conc.)</t>
  </si>
  <si>
    <t>957-51-7</t>
  </si>
  <si>
    <t>D084</t>
  </si>
  <si>
    <t>o-Cresol</t>
  </si>
  <si>
    <t>o-Cresol (fl. conc.)</t>
  </si>
  <si>
    <t>o-Cresol (mass conc.)</t>
  </si>
  <si>
    <t>D085</t>
  </si>
  <si>
    <t>m-Cresol</t>
  </si>
  <si>
    <t>m-Cresol (mass conc.)</t>
  </si>
  <si>
    <t>m-Cresol (fl. conc.)</t>
  </si>
  <si>
    <t>D086</t>
  </si>
  <si>
    <t>p-Cresol</t>
  </si>
  <si>
    <t>p-Cresol (fl. conc.)</t>
  </si>
  <si>
    <t>p-Cresol (mass conc.)</t>
  </si>
  <si>
    <t>D088</t>
  </si>
  <si>
    <t>2;4'-DDT</t>
  </si>
  <si>
    <t>2;4'-DDT (mass conc.)</t>
  </si>
  <si>
    <t>2;4'-DDT (fl. conc.)</t>
  </si>
  <si>
    <t>8/15/2019 11:40:15 AM</t>
  </si>
  <si>
    <t>D101</t>
  </si>
  <si>
    <t>DDD-o;p</t>
  </si>
  <si>
    <t>DDD-o;p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</si>
  <si>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</si>
  <si>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</si>
  <si>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</si>
  <si>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</si>
  <si>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</si>
  <si>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</si>
  <si>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</si>
  <si>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</si>
  <si>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6/3/1998 6:51:36 PM</t>
  </si>
  <si>
    <t>Alkalinity pH 4.5/4.2 (fl. conc.)</t>
  </si>
  <si>
    <t>DBAA</t>
  </si>
  <si>
    <t>Dibromoacetic Acid</t>
  </si>
  <si>
    <t>HAAW</t>
  </si>
  <si>
    <t>Haloacetic Acids;MTBE ex</t>
  </si>
  <si>
    <t>3/27/2023 9:58:00 AM</t>
  </si>
  <si>
    <t>5/31/2023 12:14:00 PM</t>
  </si>
  <si>
    <t>Dibromoacetic Acid (fl. conc.)</t>
  </si>
  <si>
    <t>DBRM</t>
  </si>
  <si>
    <t>Dibromomethane</t>
  </si>
  <si>
    <t>Dibromomethane (mass conc.)</t>
  </si>
  <si>
    <t>74-95-3</t>
  </si>
  <si>
    <t>6/3/2014 9:09:00 PM</t>
  </si>
  <si>
    <t>Dibromomethane (fl. conc.)</t>
  </si>
  <si>
    <t>DC01</t>
  </si>
  <si>
    <t>Decanoic Acid</t>
  </si>
  <si>
    <t>Decanoic Acid (fl. conc.)</t>
  </si>
  <si>
    <t>DC02</t>
  </si>
  <si>
    <t>Docosanoic Acid</t>
  </si>
  <si>
    <t>Docosanoic Acid (fl. conc.)</t>
  </si>
  <si>
    <t>DC03</t>
  </si>
  <si>
    <t>Dodecanoic Acid</t>
  </si>
  <si>
    <t>Dodecanoic Acid (fl. conc.)</t>
  </si>
  <si>
    <t>DCAA</t>
  </si>
  <si>
    <t>Dichloroacetic Acid</t>
  </si>
  <si>
    <t>Dichloroacetic Acid (fl. conc.)</t>
  </si>
  <si>
    <t>79-43-6</t>
  </si>
  <si>
    <t>DCBP</t>
  </si>
  <si>
    <t>Decachlorobiphenyl CAS: 2051-24-3</t>
  </si>
  <si>
    <t>2051-24-3</t>
  </si>
  <si>
    <t>DCL3</t>
  </si>
  <si>
    <t>Surrogate standard used for VH analysis</t>
  </si>
  <si>
    <t>F083</t>
  </si>
  <si>
    <t>Volatile organic compounds (nC6-nC10) are purged from water samples with helium, adsorbed onto a sorbent trap, and then thermally desorbed to a capillary column gas chromatograph equipped with a flame ionization detector.</t>
  </si>
  <si>
    <t>Surrogate standard used for VH analysis (ratio)</t>
  </si>
  <si>
    <t>Surrogate standard used for VH analysis (fl. conc.)</t>
  </si>
  <si>
    <t>5/13/2016</t>
  </si>
  <si>
    <t>8/12/2024</t>
  </si>
  <si>
    <t>8/15/2024 11:32:04 AM</t>
  </si>
  <si>
    <t>DCLT</t>
  </si>
  <si>
    <t>Surrogate standard used for F1(C6-C10) analysis.</t>
  </si>
  <si>
    <t>6/22/2007</t>
  </si>
  <si>
    <t>Surrogate standard used for F1(C6-C10) analysis. (ratio)</t>
  </si>
  <si>
    <t>DCPA</t>
  </si>
  <si>
    <t>DACTHAL (DCPA)</t>
  </si>
  <si>
    <t>DACTHAL (DCPA) (fl. conc.)</t>
  </si>
  <si>
    <t>DCPM</t>
  </si>
  <si>
    <t>Diclofop-methyl</t>
  </si>
  <si>
    <t>Diclofop-methyl (mass conc.)</t>
  </si>
  <si>
    <t>51338-27-3</t>
  </si>
  <si>
    <t>Diclofop-methyl (fl. conc.)</t>
  </si>
  <si>
    <t>DCPR</t>
  </si>
  <si>
    <t>1;3-Dichloropropene (cis &amp; trans)</t>
  </si>
  <si>
    <t>11/10/2011</t>
  </si>
  <si>
    <t>1;3-Dichloropropene (cis &amp; trans) (fl. conc.)</t>
  </si>
  <si>
    <t>1;3-Dichloropropene (cis &amp; trans) (mass conc.)</t>
  </si>
  <si>
    <t>5/12/2016 7:09:00 AM</t>
  </si>
  <si>
    <t>DDD-T</t>
  </si>
  <si>
    <t>Total DDD</t>
  </si>
  <si>
    <t>Total DDD (mass conc.)</t>
  </si>
  <si>
    <t>Total DDD (fl. conc.)</t>
  </si>
  <si>
    <t>DDE-T</t>
  </si>
  <si>
    <t>Total DDE CAS: 72-55-9</t>
  </si>
  <si>
    <t>11/10/2022 9:54:07 AM</t>
  </si>
  <si>
    <t>DDT-T</t>
  </si>
  <si>
    <t>Total of DDT</t>
  </si>
  <si>
    <t>Total of DDT (mass conc.)</t>
  </si>
  <si>
    <t>Total of DDT (fl. conc.)</t>
  </si>
  <si>
    <t>DDT-TM</t>
  </si>
  <si>
    <t>DDT + metabolites, total</t>
  </si>
  <si>
    <t>DDTP</t>
  </si>
  <si>
    <t>DDD-p;p</t>
  </si>
  <si>
    <t>DDD-p;p (fl. conc.)</t>
  </si>
  <si>
    <t>DENS</t>
  </si>
  <si>
    <t>Bulk Density</t>
  </si>
  <si>
    <t>FS88</t>
  </si>
  <si>
    <t>Core; oven dried @105C</t>
  </si>
  <si>
    <t>9/7/2000 9:46:00 AM</t>
  </si>
  <si>
    <t>9/7/2000 9:52:00 AM</t>
  </si>
  <si>
    <t>4/26/2001 1:04:05 AM</t>
  </si>
  <si>
    <t>3/8/2001 9:05:42 AM</t>
  </si>
  <si>
    <t>Bulk Density (fl. conc.)</t>
  </si>
  <si>
    <t>DESM</t>
  </si>
  <si>
    <t>Desmetryn</t>
  </si>
  <si>
    <t>Desmetryn (fl. conc.)</t>
  </si>
  <si>
    <t>DFLF</t>
  </si>
  <si>
    <t>Diflufenican</t>
  </si>
  <si>
    <t>Diflufenican (fl. conc.)</t>
  </si>
  <si>
    <t>83164-33-4</t>
  </si>
  <si>
    <t>DHFP</t>
  </si>
  <si>
    <t>Dehydronifedipine CAS: 67035-22-7</t>
  </si>
  <si>
    <t>67035-22-7</t>
  </si>
  <si>
    <t>DISN</t>
  </si>
  <si>
    <t>Dibutyl Tin</t>
  </si>
  <si>
    <t>SN01</t>
  </si>
  <si>
    <t>Water/Grignard/GCMS</t>
  </si>
  <si>
    <t>10/24/1996 1:49:08 PM</t>
  </si>
  <si>
    <t>Dibutyl Tin (fl. conc.)</t>
  </si>
  <si>
    <t>1002-53-5</t>
  </si>
  <si>
    <t xml:space="preserve">Organometallics; </t>
  </si>
  <si>
    <t>X450</t>
  </si>
  <si>
    <t>Tropo/Grignard/GCMS</t>
  </si>
  <si>
    <t>10/24/1996 1:46:01 PM</t>
  </si>
  <si>
    <t>SN02</t>
  </si>
  <si>
    <t>Soil/Grignard/GC/MS</t>
  </si>
  <si>
    <t>10/24/1996 1:45:43 PM</t>
  </si>
  <si>
    <t>Dibutyl Tin (mass conc.)</t>
  </si>
  <si>
    <t>DMDS</t>
  </si>
  <si>
    <t>Dimethyl Diselenide [DMDSe]; as Se</t>
  </si>
  <si>
    <t>X564</t>
  </si>
  <si>
    <t>IC-ICP-CRC-MS</t>
  </si>
  <si>
    <t>Ion chromatography inductively coupled plasma collision reaction cell mass spectrometry</t>
  </si>
  <si>
    <t>11/15/2022 11:41:12 AM</t>
  </si>
  <si>
    <t>Dimethyl Diselenide [DMDSe]; as Se (fl. conc.)</t>
  </si>
  <si>
    <t>7101-31-7</t>
  </si>
  <si>
    <t>8/19/2024 12:19:03 PM</t>
  </si>
  <si>
    <t>DMGC</t>
  </si>
  <si>
    <t>Bio. LC50:Daphnia Magna</t>
  </si>
  <si>
    <t>10/22/1996 10:26:42 PM</t>
  </si>
  <si>
    <t>Bio. LC50:Daphnia Magna (by vol.) (ratio)</t>
  </si>
  <si>
    <t>FA10</t>
  </si>
  <si>
    <t>Daph.Magna/48hr(%mortality)/100% conc.</t>
  </si>
  <si>
    <t>Daph.Magna/48 hr(%mortality)/100% concentration</t>
  </si>
  <si>
    <t>Bio. LC50:Daphnia Magna (mortality) (ratio)</t>
  </si>
  <si>
    <t>X296</t>
  </si>
  <si>
    <t>Daph. Magna/48hour/Vol.</t>
  </si>
  <si>
    <t>This method measures the concentration (expressed as volume/volume) of sample at which 50% mortality occurs.</t>
  </si>
  <si>
    <t>1/14/1996</t>
  </si>
  <si>
    <t>DMGT</t>
  </si>
  <si>
    <t>Bio. LT50:Daphnia Magna</t>
  </si>
  <si>
    <t>X541</t>
  </si>
  <si>
    <t>Daphn.Magna:mortality/100%conc.</t>
  </si>
  <si>
    <t>This method measures the time (in hours) to 50% mortality in 100% concentration.</t>
  </si>
  <si>
    <t>6/30/2000 8:48:00 AM</t>
  </si>
  <si>
    <t>2/14/2002 10:57:00 AM</t>
  </si>
  <si>
    <t>3/28/2002 1:10:56 AM</t>
  </si>
  <si>
    <t>Bio. LT50:Daphnia Magna (time)</t>
  </si>
  <si>
    <t>DMPF</t>
  </si>
  <si>
    <t>Bioassay(Pass/Fail):Daphnia Magna</t>
  </si>
  <si>
    <t>Bioassay(Pass/Fail):Daphnia Magna (mortality) (ratio)</t>
  </si>
  <si>
    <t>DMSE</t>
  </si>
  <si>
    <t>Dimethyl Selenide [DMSe]; as Se</t>
  </si>
  <si>
    <t>Dimethyl Selenide [DMSe]; as Se (fl. conc.)</t>
  </si>
  <si>
    <t>593-79-3</t>
  </si>
  <si>
    <t>DMSF</t>
  </si>
  <si>
    <t>Dimethyl Sulfone</t>
  </si>
  <si>
    <t>6/5/2018</t>
  </si>
  <si>
    <t>9/4/2018</t>
  </si>
  <si>
    <t>12/10/2019 3:45:08 PM</t>
  </si>
  <si>
    <t>9/17/2018 3:54:55 PM</t>
  </si>
  <si>
    <t>Dimethyl Sulfone (ratio)</t>
  </si>
  <si>
    <t>67-71-0</t>
  </si>
  <si>
    <t>DMSO</t>
  </si>
  <si>
    <t>Dimethylseleneoxide</t>
  </si>
  <si>
    <t>7/30/2024 12:34:59 PM</t>
  </si>
  <si>
    <t>Dimethylseleneoxide (fl. conc.)</t>
  </si>
  <si>
    <t>4371-90-8</t>
  </si>
  <si>
    <t>DO-F</t>
  </si>
  <si>
    <t>Dissolved Oxygen-Field</t>
  </si>
  <si>
    <t>6/30/2020 4:44:43 PM</t>
  </si>
  <si>
    <t>Dissolved Oxygen-Field (fl. conc.)</t>
  </si>
  <si>
    <t>7782-44-7</t>
  </si>
  <si>
    <t>8/8/2007 12:50:00 PM</t>
  </si>
  <si>
    <t>7/26/2024 3:58:00 PM</t>
  </si>
  <si>
    <t>8/12/2020 9:04:53 AM</t>
  </si>
  <si>
    <t>% Saturation</t>
  </si>
  <si>
    <t>DOFS</t>
  </si>
  <si>
    <t>Field Dissolved Oxygen</t>
  </si>
  <si>
    <t>8/22/2017 1:48:00 PM</t>
  </si>
  <si>
    <t>10/24/2023 9:35:00 AM</t>
  </si>
  <si>
    <t>7/5/2024 3:39:54 PM</t>
  </si>
  <si>
    <t>8/12/2020 9:04:36 AM</t>
  </si>
  <si>
    <t xml:space="preserve"> (saturation)</t>
  </si>
  <si>
    <t>Dissolved Oxygen-Field (saturation) (ratio)</t>
  </si>
  <si>
    <t>DOCS</t>
  </si>
  <si>
    <t>Dissolved Oxygen (%), Client Supplied</t>
  </si>
  <si>
    <t>10/17/2023 2:53:35 PM</t>
  </si>
  <si>
    <t>7/26/2019</t>
  </si>
  <si>
    <t>5/15/2024 3:33:00 PM</t>
  </si>
  <si>
    <t>6/21/2024 2:59:14 PM</t>
  </si>
  <si>
    <t>DOSA-F</t>
  </si>
  <si>
    <t>Oxygen, dissolved saturation %, field</t>
  </si>
  <si>
    <t>8/12/2020</t>
  </si>
  <si>
    <t>DPAM</t>
  </si>
  <si>
    <t>Diphenylamine</t>
  </si>
  <si>
    <t>Diphenylamine (fl. conc.)</t>
  </si>
  <si>
    <t>DPHM</t>
  </si>
  <si>
    <t>Diphenhydramine CAS: 58-73-1</t>
  </si>
  <si>
    <t>DTZ</t>
  </si>
  <si>
    <t>Diltiazem CAS: 56209-45-1</t>
  </si>
  <si>
    <t>56209-45-1</t>
  </si>
  <si>
    <t>DY-T</t>
  </si>
  <si>
    <t>Dysprosium</t>
  </si>
  <si>
    <t>Dysprosium (ratio)</t>
  </si>
  <si>
    <t>DZP</t>
  </si>
  <si>
    <t>Diazepam CAS: 439-14-5</t>
  </si>
  <si>
    <t>439-14-5</t>
  </si>
  <si>
    <t>E001</t>
  </si>
  <si>
    <t>Ethyl Alcohol</t>
  </si>
  <si>
    <t>Ethyl Alcohol (mass conc.)</t>
  </si>
  <si>
    <t>64-17-5</t>
  </si>
  <si>
    <t>9/2/2022 6:21:53 PM</t>
  </si>
  <si>
    <t>Ethyl Alcohol (fl. conc.)</t>
  </si>
  <si>
    <t>E006</t>
  </si>
  <si>
    <t>Endrin Ketone</t>
  </si>
  <si>
    <t>Endrin Ketone (mass conc.)</t>
  </si>
  <si>
    <t>E007</t>
  </si>
  <si>
    <t>Endrin</t>
  </si>
  <si>
    <t>Endrin (fl. conc.)</t>
  </si>
  <si>
    <t>72-20-8</t>
  </si>
  <si>
    <t>Endrin (mass conc.)</t>
  </si>
  <si>
    <t>12/8/2022 9:48:14 AM</t>
  </si>
  <si>
    <t>Endrin (wet) (mass conc.)</t>
  </si>
  <si>
    <t>E008</t>
  </si>
  <si>
    <t>Endrin Aldehyde</t>
  </si>
  <si>
    <t>Endrin Aldehyde (mass conc.)</t>
  </si>
  <si>
    <t>Endrin Aldehyde (fl. conc.)</t>
  </si>
  <si>
    <t>E009</t>
  </si>
  <si>
    <t>Ethion</t>
  </si>
  <si>
    <t>Ethion (mass conc.)</t>
  </si>
  <si>
    <t>563-12-2</t>
  </si>
  <si>
    <t>Ethion (fl. conc.)</t>
  </si>
  <si>
    <t>6/18/2003 2:53:42 PM</t>
  </si>
  <si>
    <t>2/12/2004 1:02:35 AM</t>
  </si>
  <si>
    <t>E012</t>
  </si>
  <si>
    <t>EPN</t>
  </si>
  <si>
    <t>EPN (fl. conc.)</t>
  </si>
  <si>
    <t>2104-64-5</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</si>
  <si>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</si>
  <si>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</si>
  <si>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</si>
  <si>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</si>
  <si>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</si>
  <si>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</si>
  <si>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</si>
  <si>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</si>
  <si>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Ethylene Glycol (fl. conc.)</t>
  </si>
  <si>
    <t>107-21-1</t>
  </si>
  <si>
    <t>F026</t>
  </si>
  <si>
    <t>Effluent samples are diluted with Acetone and analysed using direct injection into a High Resolutioin Gas Chromatograph using Flame Ionization Detection (HRGC-FID).</t>
  </si>
  <si>
    <t>12/8/1998 12:28:00 PM</t>
  </si>
  <si>
    <t>3/27/2000 10:38:00 AM</t>
  </si>
  <si>
    <t>8/19/2000 2:23:06 AM</t>
  </si>
  <si>
    <t>E040</t>
  </si>
  <si>
    <t>Endosulfan I</t>
  </si>
  <si>
    <t>Endosulfan I (mass conc.)</t>
  </si>
  <si>
    <t>Endosulfan I (fl. conc.)</t>
  </si>
  <si>
    <t>Endosulfan I (wet) (mass conc.)</t>
  </si>
  <si>
    <t>E041</t>
  </si>
  <si>
    <t>Endosulfan II</t>
  </si>
  <si>
    <t>Endosulfan II (mass conc.)</t>
  </si>
  <si>
    <t>Endosulfan II (fl. conc.)</t>
  </si>
  <si>
    <t>Endosulfan II (wet) (mass conc.)</t>
  </si>
  <si>
    <t>E042</t>
  </si>
  <si>
    <t>Endosulfan Sulphate</t>
  </si>
  <si>
    <t>Endosulfan Sulphate (fl. conc.)</t>
  </si>
  <si>
    <t>Endosulfan Sulphate (mass conc.)</t>
  </si>
  <si>
    <t>Endosulfan Sulphate (wet) (mass conc.)</t>
  </si>
  <si>
    <t>6/18/2003 2:53:43 PM</t>
  </si>
  <si>
    <t>E043</t>
  </si>
  <si>
    <t>Endosulfan-Total</t>
  </si>
  <si>
    <t>Endosulfan-Total (fl. conc.)</t>
  </si>
  <si>
    <t>Endosulfan-Total (mass conc.)</t>
  </si>
  <si>
    <t>E046</t>
  </si>
  <si>
    <t>Etrimfos</t>
  </si>
  <si>
    <t>Etrimfos (fl. conc.)</t>
  </si>
  <si>
    <t>Ethofumesate</t>
  </si>
  <si>
    <t>6/2/2009 12:01:05 PM</t>
  </si>
  <si>
    <t>Ethofumesate (fl. conc.)</t>
  </si>
  <si>
    <t>E220</t>
  </si>
  <si>
    <t>Diethylene Glycol</t>
  </si>
  <si>
    <t>Diethylene Glycol (fl. conc.)</t>
  </si>
  <si>
    <t>4/14/2015 10:15:00 PM</t>
  </si>
  <si>
    <t>E320</t>
  </si>
  <si>
    <t>Triethylene Glycol</t>
  </si>
  <si>
    <t>Triethylene Glycol (fl. conc.)</t>
  </si>
  <si>
    <t>112-27-6</t>
  </si>
  <si>
    <t>EA</t>
  </si>
  <si>
    <t>Ethyl Acetate CAS: 141-78-6</t>
  </si>
  <si>
    <t>141-78-6</t>
  </si>
  <si>
    <t>EC-F</t>
  </si>
  <si>
    <t>Electrical Conductivity - Field</t>
  </si>
  <si>
    <t>8/16/2024 9:04:00 AM</t>
  </si>
  <si>
    <t>Electrical Conductivity - Field (elec. cond.)</t>
  </si>
  <si>
    <t>8/7/2024 10:45:52 AM</t>
  </si>
  <si>
    <t>EC01</t>
  </si>
  <si>
    <t>Eicosanoic Acid</t>
  </si>
  <si>
    <t>Eicosanoic Acid (fl. conc.)</t>
  </si>
  <si>
    <t>EFOS1</t>
  </si>
  <si>
    <t>Ethyl perfluorooctanesulfonamide, n- (NEtFOSA) CAS:4151-50-2</t>
  </si>
  <si>
    <t>EFOS2</t>
  </si>
  <si>
    <t>Ethyl perfluorooctanesulfonamidoacetic acid, n- (NEtFOSAA)</t>
  </si>
  <si>
    <t>EFOS3</t>
  </si>
  <si>
    <t>Ethyl perfluorooctanesulfonamidoethanol, n- (NEtFOSE)</t>
  </si>
  <si>
    <t>EH1032</t>
  </si>
  <si>
    <t>Extractable Petroleum Hydrocarbons C10 - C32</t>
  </si>
  <si>
    <t>F065</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</si>
  <si>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</si>
  <si>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</si>
  <si>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</si>
  <si>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</si>
  <si>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Extractable Petroleum Hydrocarbons C10 - C32 (fl. conc.)</t>
  </si>
  <si>
    <t>EOX-</t>
  </si>
  <si>
    <t>ExtOrg.Halide Solids</t>
  </si>
  <si>
    <t>DM12</t>
  </si>
  <si>
    <t>Extr.Org.Halides/Dohrman</t>
  </si>
  <si>
    <t>10/24/1996 12:41:35 PM</t>
  </si>
  <si>
    <t>ExtOrg.Halide Solids (mass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</si>
  <si>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</si>
  <si>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</si>
  <si>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</si>
  <si>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</si>
  <si>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</si>
  <si>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</si>
  <si>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</si>
  <si>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</si>
  <si>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EPHw10-19 (fl. conc.)</t>
  </si>
  <si>
    <t>EPH2</t>
  </si>
  <si>
    <t>EPHw19-32</t>
  </si>
  <si>
    <t>EPHw19-32 (fl. conc.)</t>
  </si>
  <si>
    <t>EPH3</t>
  </si>
  <si>
    <t>EPHs10-19</t>
  </si>
  <si>
    <t>E3570</t>
  </si>
  <si>
    <t>EPA 3570/BCMOE EPHs</t>
  </si>
  <si>
    <t>EPA 3570/BCMOE EPHs; Shaker Extraction (Hexane-Acetone 1:1) / Gas Chromatography (GC-FID)</t>
  </si>
  <si>
    <t>10/29/2022 8:51:00 AM</t>
  </si>
  <si>
    <t>10/29/2022 9:40:00 AM</t>
  </si>
  <si>
    <t>EPHs10-19 (mass conc.)</t>
  </si>
  <si>
    <t>EPH4</t>
  </si>
  <si>
    <t>EPHs19-32</t>
  </si>
  <si>
    <t>EPHs19-32 (mass conc.)</t>
  </si>
  <si>
    <t>EPTM</t>
  </si>
  <si>
    <t>Eptam</t>
  </si>
  <si>
    <t>5/3/2012 9:27:51 AM</t>
  </si>
  <si>
    <t>Eptam (fl. conc.)</t>
  </si>
  <si>
    <t>ER-T</t>
  </si>
  <si>
    <t>Erbium</t>
  </si>
  <si>
    <t>Erbium (ratio)</t>
  </si>
  <si>
    <t>ETFR</t>
  </si>
  <si>
    <t>Ethalfluralin</t>
  </si>
  <si>
    <t>Ethalfluralin (fl. conc.)</t>
  </si>
  <si>
    <t>Ethalfluralin (mass conc.)</t>
  </si>
  <si>
    <t>ETHA</t>
  </si>
  <si>
    <t>Ethane; Dissolved</t>
  </si>
  <si>
    <t>2/20/2014</t>
  </si>
  <si>
    <t>8/1/2014</t>
  </si>
  <si>
    <t>12/22/2014 5:16:41 PM</t>
  </si>
  <si>
    <t>Ethane; Dissolved (fl. conc.)</t>
  </si>
  <si>
    <t>ETHE</t>
  </si>
  <si>
    <t>Ethene; Dissolved</t>
  </si>
  <si>
    <t>Ethene; Dissolved (fl. conc.)</t>
  </si>
  <si>
    <t>EU-T</t>
  </si>
  <si>
    <t>Europium</t>
  </si>
  <si>
    <t>Europium (ratio)</t>
  </si>
  <si>
    <t>F--L</t>
  </si>
  <si>
    <t>Fluoride Leachable</t>
  </si>
  <si>
    <t>Fluoride Leachable (fl. conc.)</t>
  </si>
  <si>
    <t>F--S</t>
  </si>
  <si>
    <t>Fluoride-Soluble</t>
  </si>
  <si>
    <t>10/22/1996 10:26:38 PM</t>
  </si>
  <si>
    <t>Fluoride-Soluble (fl. conc.)</t>
  </si>
  <si>
    <t>12/13/2011 12:03:00 PM</t>
  </si>
  <si>
    <t>1/18/1999 9:39:22 AM</t>
  </si>
  <si>
    <t>10/22/1996 8:19:52 PM</t>
  </si>
  <si>
    <t>Fluoride-Soluble (air conc.)</t>
  </si>
  <si>
    <t>X194</t>
  </si>
  <si>
    <t>Specific Ion Electr- Stack</t>
  </si>
  <si>
    <t>5087</t>
  </si>
  <si>
    <t>Specific Ion Electrode</t>
  </si>
  <si>
    <t>7/3/2024 12:59:18 PM</t>
  </si>
  <si>
    <t>Fenitrothion</t>
  </si>
  <si>
    <t>2/25/2004 1:09:45 AM</t>
  </si>
  <si>
    <t>Fenitrothion (mass conc.)</t>
  </si>
  <si>
    <t>122-14-5</t>
  </si>
  <si>
    <t>Fenitrothion (fl.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</si>
  <si>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</si>
  <si>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</si>
  <si>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</si>
  <si>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</si>
  <si>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</si>
  <si>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</si>
  <si>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</si>
  <si>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E-556</t>
  </si>
  <si>
    <t>EPA 556.1</t>
  </si>
  <si>
    <t>See referance for EPA mehod 556.1 DETERMINATION OF CARBONYL COMPOUNDS IN</t>
  </si>
  <si>
    <t>E-556S</t>
  </si>
  <si>
    <t>EPA 556.1 in Soil</t>
  </si>
  <si>
    <t>See EPA method 556.1</t>
  </si>
  <si>
    <t>Fluazifop-p-butyl</t>
  </si>
  <si>
    <t>Fluazifop-p-butyl (fl. conc.)</t>
  </si>
  <si>
    <t>Fluazifop-p-butyl (mass conc.)</t>
  </si>
  <si>
    <t>F030</t>
  </si>
  <si>
    <t>Fensulfothion</t>
  </si>
  <si>
    <t>Fensulfothion (mass conc.)</t>
  </si>
  <si>
    <t>Fensulfothion (fl. conc.)</t>
  </si>
  <si>
    <t>Fenthion</t>
  </si>
  <si>
    <t>Fenthion (fl. conc.)</t>
  </si>
  <si>
    <t>Fenthion (mass conc.)</t>
  </si>
  <si>
    <t>Fonofos</t>
  </si>
  <si>
    <t>Fonofos (fl. conc.)</t>
  </si>
  <si>
    <t>944-22-9</t>
  </si>
  <si>
    <t>Fonofos (mass conc.)</t>
  </si>
  <si>
    <t>Folpet</t>
  </si>
  <si>
    <t>Folpet (fl. conc.)</t>
  </si>
  <si>
    <t>133-07-3</t>
  </si>
  <si>
    <t>F034</t>
  </si>
  <si>
    <t>Fenchlorophos</t>
  </si>
  <si>
    <t>Fenchlorophos (mass conc.)</t>
  </si>
  <si>
    <t>Fenchlorophos (fl. conc.)</t>
  </si>
  <si>
    <t>Fenson</t>
  </si>
  <si>
    <t>Fenson (fl. conc.)</t>
  </si>
  <si>
    <t>Fenvalerate</t>
  </si>
  <si>
    <t>Fenvalerate (fl. conc.)</t>
  </si>
  <si>
    <t>51630-58-1</t>
  </si>
  <si>
    <t>Fluchloralin</t>
  </si>
  <si>
    <t>Fluchloralin (fl. conc.)</t>
  </si>
  <si>
    <t>F100</t>
  </si>
  <si>
    <t>Fenamiphos</t>
  </si>
  <si>
    <t>Fenamiphos (vol./vol.)</t>
  </si>
  <si>
    <t>22224-92-6</t>
  </si>
  <si>
    <t>F101</t>
  </si>
  <si>
    <t>Fenoxapropethyl</t>
  </si>
  <si>
    <t>Fenoxapropethyl (fl. conc.)</t>
  </si>
  <si>
    <t>F1BT</t>
  </si>
  <si>
    <t>F1-BTEX</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</si>
  <si>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</si>
  <si>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</si>
  <si>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</si>
  <si>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</si>
  <si>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</si>
  <si>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</si>
  <si>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F1-BTEX (fl. conc.)</t>
  </si>
  <si>
    <t>F1BXS</t>
  </si>
  <si>
    <t>CCCME PHC Soil</t>
  </si>
  <si>
    <t>CCME PHC in Soil - Tier 1</t>
  </si>
  <si>
    <t>F1-BTEX (mass conc.)</t>
  </si>
  <si>
    <t>F1C6</t>
  </si>
  <si>
    <t>F1 (C6-C10)</t>
  </si>
  <si>
    <t>F1 (C6-C10) (mass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</si>
  <si>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</si>
  <si>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</si>
  <si>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</si>
  <si>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</si>
  <si>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(C6-C10) (fl. conc.)</t>
  </si>
  <si>
    <t>F1CD</t>
  </si>
  <si>
    <t>F1 corrected (C6-C10)</t>
  </si>
  <si>
    <t>PHCS</t>
  </si>
  <si>
    <t>Petroleum Hydrocarbon in Soil</t>
  </si>
  <si>
    <t>CCME - Canada Wide Standard for Petroleum Hydrocarbon in Soil</t>
  </si>
  <si>
    <t>9/4/2009</t>
  </si>
  <si>
    <t>8/16/2010</t>
  </si>
  <si>
    <t>8/27/2010 4:03:15 PM</t>
  </si>
  <si>
    <t>F1 corrected (C6-C10) (mass conc.)</t>
  </si>
  <si>
    <t>F1UC</t>
  </si>
  <si>
    <t>F1 uncorrected (C6-C10)</t>
  </si>
  <si>
    <t>PFCS</t>
  </si>
  <si>
    <t>Petroleum Fraction</t>
  </si>
  <si>
    <t>CCME - Canada Wide Standard Petroleum Fraction</t>
  </si>
  <si>
    <t>1/17/2011</t>
  </si>
  <si>
    <t>7/6/2024 9:57:00 PM</t>
  </si>
  <si>
    <t>7/22/2024 3:17:33 PM</t>
  </si>
  <si>
    <t>F1 uncorrected (C6-C10) (fl. conc.)</t>
  </si>
  <si>
    <t>3/4/2013 6:06:00 PM</t>
  </si>
  <si>
    <t>F1 uncorrected (C6-C10) (mass conc.)</t>
  </si>
  <si>
    <t>F2</t>
  </si>
  <si>
    <t>F2 (C10-C16)</t>
  </si>
  <si>
    <t>1/10/2022</t>
  </si>
  <si>
    <t>F2 (C10-C16) (mass conc.)</t>
  </si>
  <si>
    <t>PHC</t>
  </si>
  <si>
    <t>PHC in Soil</t>
  </si>
  <si>
    <t>F2 (C10-C16) (fl. conc.)</t>
  </si>
  <si>
    <t>F2UC</t>
  </si>
  <si>
    <t>F2 uncorrected (C10-C16)</t>
  </si>
  <si>
    <t>9/2/2009</t>
  </si>
  <si>
    <t>9/28/2009 4:14:43 PM</t>
  </si>
  <si>
    <t>F2 uncorrected (C10-C16) (mass conc.)</t>
  </si>
  <si>
    <t>F3</t>
  </si>
  <si>
    <t>F3 (C16-C34)</t>
  </si>
  <si>
    <t>F3 (C16-C34) (fl. conc.)</t>
  </si>
  <si>
    <t>F3 (C16-C34) (mass conc.)</t>
  </si>
  <si>
    <t>F3UC</t>
  </si>
  <si>
    <t>F3 uncorrected (C16-C34)</t>
  </si>
  <si>
    <t>F3 uncorrected (C16-C34) (mass conc.)</t>
  </si>
  <si>
    <t>F4</t>
  </si>
  <si>
    <t>F4 (C34-C50)</t>
  </si>
  <si>
    <t>F4 (C34-C50) (fl. conc.)</t>
  </si>
  <si>
    <t>F4 (C34-C50) (mass conc.)</t>
  </si>
  <si>
    <t>Lauric Acid</t>
  </si>
  <si>
    <t>6/21/2002 12:25:00 PM</t>
  </si>
  <si>
    <t>3/27/2004 1:07:19 AM</t>
  </si>
  <si>
    <t>Lauric Acid (mass conc.)</t>
  </si>
  <si>
    <t>F045</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</si>
  <si>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</si>
  <si>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</si>
  <si>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Lauric Acid (fl. conc.)</t>
  </si>
  <si>
    <t>3/8/2001 11:15:17 AM</t>
  </si>
  <si>
    <t>FA02</t>
  </si>
  <si>
    <t>Myristic</t>
  </si>
  <si>
    <t>Myristic (fl. conc.)</t>
  </si>
  <si>
    <t>Myristic (mass conc.)</t>
  </si>
  <si>
    <t>FA03</t>
  </si>
  <si>
    <t>Palmitic</t>
  </si>
  <si>
    <t>Palmitic (fl. conc.)</t>
  </si>
  <si>
    <t>Palmitic (mass conc.)</t>
  </si>
  <si>
    <t>3/18/1999 2:45:00 PM</t>
  </si>
  <si>
    <t>4/1/2004 1:08:46 AM</t>
  </si>
  <si>
    <t>FA04</t>
  </si>
  <si>
    <t>Oleic/Linoleic</t>
  </si>
  <si>
    <t>Oleic/Linoleic (fl. conc.)</t>
  </si>
  <si>
    <t>Linoleic</t>
  </si>
  <si>
    <t>Linoleic (fl. conc.)</t>
  </si>
  <si>
    <t>3/27/2004 1:07:20 AM</t>
  </si>
  <si>
    <t>Linoleic (mass conc.)</t>
  </si>
  <si>
    <t>Stearic Acid</t>
  </si>
  <si>
    <t>Stearic Acid (fl. conc.)</t>
  </si>
  <si>
    <t>Stearic Acid (mass conc.)</t>
  </si>
  <si>
    <t>3/18/1999 2:46:00 PM</t>
  </si>
  <si>
    <t>FA07</t>
  </si>
  <si>
    <t>Arachidic</t>
  </si>
  <si>
    <t>Arachidic (fl. conc.)</t>
  </si>
  <si>
    <t>Arachidic (mass conc.)</t>
  </si>
  <si>
    <t>FA08</t>
  </si>
  <si>
    <t>Behenic</t>
  </si>
  <si>
    <t>Behenic (fl. conc.)</t>
  </si>
  <si>
    <t>Behenic (mass conc.)</t>
  </si>
  <si>
    <t>FA09</t>
  </si>
  <si>
    <t>Lignoceric</t>
  </si>
  <si>
    <t>Lignoceric (fl. conc.)</t>
  </si>
  <si>
    <t>Lignoceric (mass conc.)</t>
  </si>
  <si>
    <t>Linolenic Acid</t>
  </si>
  <si>
    <t>Linolenic Acid (fl. conc.)</t>
  </si>
  <si>
    <t>10/24/1996 12:44:24 PM</t>
  </si>
  <si>
    <t>Linolenic Acid (mass conc.)</t>
  </si>
  <si>
    <t>FA11</t>
  </si>
  <si>
    <t>Oleic Acid</t>
  </si>
  <si>
    <t>Oleic Acid (fl. conc.)</t>
  </si>
  <si>
    <t>Oleic Acid (mass conc.)</t>
  </si>
  <si>
    <t>FA12</t>
  </si>
  <si>
    <t>Palustric Acid</t>
  </si>
  <si>
    <t>Palustric Acid (fl. conc.)</t>
  </si>
  <si>
    <t>12/13/2002 12:55:00 PM</t>
  </si>
  <si>
    <t>Palustric Acid (mass conc.)</t>
  </si>
  <si>
    <t>FA56</t>
  </si>
  <si>
    <t>dichlorostearic acid; 9;10-</t>
  </si>
  <si>
    <t>dichlorostearic acid; 9;10- (mass conc.)</t>
  </si>
  <si>
    <t>dichlorostearic acid; 9;10- (fl. conc.)</t>
  </si>
  <si>
    <t>FBEN</t>
  </si>
  <si>
    <t>Fluorobenzene (SS)</t>
  </si>
  <si>
    <t>6/7/2010</t>
  </si>
  <si>
    <t>7/9/2012 2:09:48 PM</t>
  </si>
  <si>
    <t>Fluorobenzene (SS) (ratio)</t>
  </si>
  <si>
    <t>FBPH</t>
  </si>
  <si>
    <t>Fluorobiphenyl; 2-</t>
  </si>
  <si>
    <t>7/4/2024 11:06:09 AM</t>
  </si>
  <si>
    <t>12/30/2021 5:18:52 PM</t>
  </si>
  <si>
    <t>Fluorobiphenyl; 2- (ratio)</t>
  </si>
  <si>
    <t>FDST</t>
  </si>
  <si>
    <t>Fixed Dustfall</t>
  </si>
  <si>
    <t>9/15/2015 4:14:00 PM</t>
  </si>
  <si>
    <t>8/19/2024 4:02:08 PM</t>
  </si>
  <si>
    <t>Fixed Dustfall (mass flux)</t>
  </si>
  <si>
    <t>1/31/2020</t>
  </si>
  <si>
    <t>1/16/2023 3:51:10 PM</t>
  </si>
  <si>
    <t>FE-D</t>
  </si>
  <si>
    <t>Iron Dissolved</t>
  </si>
  <si>
    <t>Iron Dissolved (fl. conc.)</t>
  </si>
  <si>
    <t>1/20/2004 12:07:44 PM</t>
  </si>
  <si>
    <t>2/19/2002 10:02:55 AM</t>
  </si>
  <si>
    <t>10/24/1996 11:30:41 AM</t>
  </si>
  <si>
    <t>10/24/1996 12:07:14 PM</t>
  </si>
  <si>
    <t>10/23/1996 9:26:37 PM</t>
  </si>
  <si>
    <t>X203</t>
  </si>
  <si>
    <t>Samples are field-filtered (0.45 um), and field-acidified (HNO3); analysis by AA.</t>
  </si>
  <si>
    <t>10/24/1996 12:04:45 PM</t>
  </si>
  <si>
    <t>10/29/2001 11:34:42 AM</t>
  </si>
  <si>
    <t>5/16/2022 4:21:33 PM</t>
  </si>
  <si>
    <t>X074</t>
  </si>
  <si>
    <t>FA;HNO3;Plasma Spec.</t>
  </si>
  <si>
    <t>8/28/2018 3:14:04 PM</t>
  </si>
  <si>
    <t>7/18/2024 7:48:39 AM</t>
  </si>
  <si>
    <t>6/5/2002 1:53:32 PM</t>
  </si>
  <si>
    <t>9/23/2020</t>
  </si>
  <si>
    <t>8/15/2019 1:18:05 PM</t>
  </si>
  <si>
    <t>FE-E</t>
  </si>
  <si>
    <t>Iron Extractable</t>
  </si>
  <si>
    <t>Iron Extractable (fl. conc.)</t>
  </si>
  <si>
    <t>X130</t>
  </si>
  <si>
    <t>Acid Extr;AA Dir. Asp.</t>
  </si>
  <si>
    <t>F050</t>
  </si>
  <si>
    <t>7/31/2004 10:58:00 AM</t>
  </si>
  <si>
    <t>11/28/2005 10:12:20 AM</t>
  </si>
  <si>
    <t>Iron Extractable (mass conc.)</t>
  </si>
  <si>
    <t>FE-I</t>
  </si>
  <si>
    <t>Iron-Insoluble</t>
  </si>
  <si>
    <t>Iron-Insoluble (ratio)</t>
  </si>
  <si>
    <t>FE-S</t>
  </si>
  <si>
    <t>Iron-Soluble</t>
  </si>
  <si>
    <t>10/22/1996 2:40:23 PM</t>
  </si>
  <si>
    <t>Iron-Soluble (fl. conc.)</t>
  </si>
  <si>
    <t>10/22/1996 6:13:42 PM</t>
  </si>
  <si>
    <t>Iron-Soluble (mass flux)</t>
  </si>
  <si>
    <t>FE-T</t>
  </si>
  <si>
    <t>Iron Total</t>
  </si>
  <si>
    <t>5/30/2006 8:05:04 AM</t>
  </si>
  <si>
    <t>Iron Total (fl. conc.)</t>
  </si>
  <si>
    <t>Iron Total (mass conc.)</t>
  </si>
  <si>
    <t>10/26/2022 7:14:15 AM</t>
  </si>
  <si>
    <t>Iron Total (wet) (mass conc.)</t>
  </si>
  <si>
    <t>12/2/2010 12:05:00 PM</t>
  </si>
  <si>
    <t>12/8/2010 2:19:57 PM</t>
  </si>
  <si>
    <t>11/15/2000 1:51:21 PM</t>
  </si>
  <si>
    <t>11/3/2011 11:10:19 PM</t>
  </si>
  <si>
    <t>3/6/2009 8:09:45 AM</t>
  </si>
  <si>
    <t>10/24/1996 10:01:27 AM</t>
  </si>
  <si>
    <t>X174</t>
  </si>
  <si>
    <t>Acid Dig:Dir.Asp</t>
  </si>
  <si>
    <t>9/18/1997 2:16:33 PM</t>
  </si>
  <si>
    <t>5/14/2013</t>
  </si>
  <si>
    <t>Iron Total (ratio)</t>
  </si>
  <si>
    <t>7/16/2012 3:28:34 PM</t>
  </si>
  <si>
    <t>2/4/2020</t>
  </si>
  <si>
    <t>Iron Total (mass flux)</t>
  </si>
  <si>
    <t>11/6/2002 3:52:35 PM</t>
  </si>
  <si>
    <t>10/22/1996 6:13:43 PM</t>
  </si>
  <si>
    <t>5/2/2016</t>
  </si>
  <si>
    <t>9/21/2020</t>
  </si>
  <si>
    <t>7/21/2021 6:01:33 PM</t>
  </si>
  <si>
    <t>8/22/2024 5:20:00 PM</t>
  </si>
  <si>
    <t>10/24/1996 9:48:38 AM</t>
  </si>
  <si>
    <t>10/24/1996 9:44:09 AM</t>
  </si>
  <si>
    <t>2/28/2019</t>
  </si>
  <si>
    <t>8/15/2019 1:19:08 PM</t>
  </si>
  <si>
    <t>10/22/1996 7:34:23 PM</t>
  </si>
  <si>
    <t>6/1/2006 6:01:00 AM</t>
  </si>
  <si>
    <t>FE2-O3</t>
  </si>
  <si>
    <t>Iron (as Fe2O3)</t>
  </si>
  <si>
    <t>Iron (as Fe2O3) (ratio)</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</si>
  <si>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</si>
  <si>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</si>
  <si>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</si>
  <si>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</si>
  <si>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</si>
  <si>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</si>
  <si>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Ferrous Iron; Dissolved - Iron (II) (fl. conc.)</t>
  </si>
  <si>
    <t>FE3D</t>
  </si>
  <si>
    <t>Ferric Iron; Dissolved - Iron (III) [FE-D minus FE2D]</t>
  </si>
  <si>
    <t>11/14/2019</t>
  </si>
  <si>
    <t>Ferric Iron; Dissolved - Iron (III) [FE-D minus FE2D] (fl. conc.)</t>
  </si>
  <si>
    <t>FFLD</t>
  </si>
  <si>
    <t>Fluoride measured in the Field</t>
  </si>
  <si>
    <t>Fluoride measured in the Field (fl. conc.)</t>
  </si>
  <si>
    <t>FIBR</t>
  </si>
  <si>
    <t>Fib/cm3</t>
  </si>
  <si>
    <t>Asbestos</t>
  </si>
  <si>
    <t>X291</t>
  </si>
  <si>
    <t>Optic.Micros.Fbr Cnt-Stack</t>
  </si>
  <si>
    <t>10/23/1996 8:13:42 PM</t>
  </si>
  <si>
    <t>AmountOfSubstancePerVolume</t>
  </si>
  <si>
    <t>#/mL</t>
  </si>
  <si>
    <t>(amt./vol.)</t>
  </si>
  <si>
    <t>Asbestos (amt./vol.)</t>
  </si>
  <si>
    <t>1332-21-4</t>
  </si>
  <si>
    <t>EQ17</t>
  </si>
  <si>
    <t>EQUIS (Fibre/cc)</t>
  </si>
  <si>
    <t>10/22/1996 7:44:50 PM</t>
  </si>
  <si>
    <t>FIZZ</t>
  </si>
  <si>
    <t>Fizz rating</t>
  </si>
  <si>
    <t>VOL08M</t>
  </si>
  <si>
    <t>ALS Minerals OA-VOL08m</t>
  </si>
  <si>
    <t xml:space="preserve">ALS Minerals OA-VOL08m.  Determine the acid generation power of a sample as tonne CaCO3 per kilo-tonne using modified Sobek method
</t>
  </si>
  <si>
    <t>Fizz rating (unitless)</t>
  </si>
  <si>
    <t>VOL08</t>
  </si>
  <si>
    <t>ALS Minerals OA-VOL08</t>
  </si>
  <si>
    <t>ALS Minerals OA-VOL08.  Determine the acid generation power of a sample as tonne CaCO3 per kilo-tonne.</t>
  </si>
  <si>
    <t>VOL08N</t>
  </si>
  <si>
    <t>ALS Minerals OA-VOL08mn</t>
  </si>
  <si>
    <t xml:space="preserve">ALS Minerals OA-VOL08mn.  Determine the acid generation power of a sample as tonne CaCO3 per kilo-tonne using MEND 1991 method.
</t>
  </si>
  <si>
    <t>VOL08S</t>
  </si>
  <si>
    <t>ALS Minerals OA-VOL08s</t>
  </si>
  <si>
    <t xml:space="preserve">ALS Minerals OA-VOL08s.  Determine the acid generation power of a sample as tonne CaCO3 per kilo-tonne using Siderite correction method.
</t>
  </si>
  <si>
    <t>FLAS</t>
  </si>
  <si>
    <t>Flash point</t>
  </si>
  <si>
    <t>D93M</t>
  </si>
  <si>
    <t>ASTM D93 (mod)</t>
  </si>
  <si>
    <t>ASTM D93 (mod)  Standard Test Methods for Flash Point by Pensky-Martens Closed Cup Tester</t>
  </si>
  <si>
    <t>Flash point (temp.)</t>
  </si>
  <si>
    <t>FLRI</t>
  </si>
  <si>
    <t>Fluoridation Index</t>
  </si>
  <si>
    <t>11/15/2000 1:50:52 PM</t>
  </si>
  <si>
    <t>Fluoridation Index (mass flux)</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</si>
  <si>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</si>
  <si>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</si>
  <si>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</si>
  <si>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</si>
  <si>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</si>
  <si>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</si>
  <si>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FLUD</t>
  </si>
  <si>
    <t>Fludioxonil</t>
  </si>
  <si>
    <t>Fludioxonil (fl. conc.)</t>
  </si>
  <si>
    <t>FLUQ</t>
  </si>
  <si>
    <t>Flumequine CAS: 42835-25-6</t>
  </si>
  <si>
    <t>42835-25-6</t>
  </si>
  <si>
    <t>FLUX</t>
  </si>
  <si>
    <t>Fluoxetine CAS: 54910-89-3</t>
  </si>
  <si>
    <t>54910-89-3</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</si>
  <si>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</si>
  <si>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</si>
  <si>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</si>
  <si>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</si>
  <si>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</si>
  <si>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Free liquid (unitless)</t>
  </si>
  <si>
    <t>FSS</t>
  </si>
  <si>
    <t>solids, fixed suspended</t>
  </si>
  <si>
    <t>5/15/2024</t>
  </si>
  <si>
    <t>7/17/2024 10:51:03 AM</t>
  </si>
  <si>
    <t>FTC102</t>
  </si>
  <si>
    <t>Fluorotelomer carboxylic acid, 10:2 (10:2 FTCA)</t>
  </si>
  <si>
    <t>FTC33</t>
  </si>
  <si>
    <t>Fluorotelomer carboxylic acid, 3:3 (3:3 FTCA)</t>
  </si>
  <si>
    <t>FTC53</t>
  </si>
  <si>
    <t>Fluorotelomer carboxylic acid, 5:3 (5:3 FTCA)</t>
  </si>
  <si>
    <t>FTC62</t>
  </si>
  <si>
    <t>Fluorotelomer carboxylic acid, 6:2 (6:2 FTCA)</t>
  </si>
  <si>
    <t>FTC73</t>
  </si>
  <si>
    <t>Fluorotelomer carboxylic acid, 7:3 (7:3 FTCA)</t>
  </si>
  <si>
    <t>FTC82</t>
  </si>
  <si>
    <t>Fluorotelomer carboxylic acid, 8:2 (8:2 FTCA)</t>
  </si>
  <si>
    <t>FTS102</t>
  </si>
  <si>
    <t>Fluorotelomer sulfonic acid, 10:2 (10:2 FTS) CAS:120226-60-0</t>
  </si>
  <si>
    <t>FTS42</t>
  </si>
  <si>
    <t>Fluorotelomer sulfonic acid, 4:2 (4:2 FTS) CAS: 757124-72-4</t>
  </si>
  <si>
    <t>FTS62</t>
  </si>
  <si>
    <t>Fluorotelomer sulfonic acid, 6:2 (6:2 FTS) CAS: 27619-97-2</t>
  </si>
  <si>
    <t>FTS82</t>
  </si>
  <si>
    <t>Fluorotelomer sulfonic acid, 8:2 (8:2 FTS) CAS: 39108-34-4</t>
  </si>
  <si>
    <t>FTU102</t>
  </si>
  <si>
    <t>Fluorotelomer unsaturated carboxylic acid, 10:2 (10:2 FTUCA)</t>
  </si>
  <si>
    <t>FTU62</t>
  </si>
  <si>
    <t>Fluorotelomer unsaturated carboxylic acid, 6:2 (6:2 FTUCA)</t>
  </si>
  <si>
    <t>FTU82</t>
  </si>
  <si>
    <t>Fluorotelomer unsaturated carboxylic acid, 8:2 (8:2 FTUCA)</t>
  </si>
  <si>
    <t>G001</t>
  </si>
  <si>
    <t>Glyphosate</t>
  </si>
  <si>
    <t>Glyphosate (fl. conc.)</t>
  </si>
  <si>
    <t>1071-83-6</t>
  </si>
  <si>
    <t>3/24/2004 1:04:13 AM</t>
  </si>
  <si>
    <t>9/10/1997 4:52:00 PM</t>
  </si>
  <si>
    <t>Glyphosate (mass conc.)</t>
  </si>
  <si>
    <t>P014</t>
  </si>
  <si>
    <t>An aliquot of 4.0 ? 0.1 mL of a water sample is spiked with an Internal Standard, Glyphosate-13C2,15N, and derivatized to FMOC-Glyphosate and FMOC-AMPA, then analyzed by LC-MS/MS.</t>
  </si>
  <si>
    <t>10/8/2019</t>
  </si>
  <si>
    <t>G002</t>
  </si>
  <si>
    <t>41-G</t>
  </si>
  <si>
    <t>41-G (fl. conc.)</t>
  </si>
  <si>
    <t>GA-D</t>
  </si>
  <si>
    <t>Gallium Dissolved</t>
  </si>
  <si>
    <t>Gallium Dissolved (fl. conc.)</t>
  </si>
  <si>
    <t>11/7/2018 4:00:00 PM</t>
  </si>
  <si>
    <t>12/19/2023</t>
  </si>
  <si>
    <t>1/2/2024 4:32:04 PM</t>
  </si>
  <si>
    <t>6/22/1998 2:30:34 PM</t>
  </si>
  <si>
    <t>GA-E</t>
  </si>
  <si>
    <t>Gallium Extractable</t>
  </si>
  <si>
    <t>Gallium Extractable (fl. conc.)</t>
  </si>
  <si>
    <t>GA-T</t>
  </si>
  <si>
    <t>Gallium Total</t>
  </si>
  <si>
    <t>4/3/2008 2:53:49 PM</t>
  </si>
  <si>
    <t>Gallium Total (fl. conc.)</t>
  </si>
  <si>
    <t>Gallium Total (ratio)</t>
  </si>
  <si>
    <t>7/30/2020</t>
  </si>
  <si>
    <t>8/21/2024 11:26:07 AM</t>
  </si>
  <si>
    <t>10/21/2019 11:55:03 AM</t>
  </si>
  <si>
    <t>10/22/1996 9:46:36 PM</t>
  </si>
  <si>
    <t>Gallium Total (mass conc.)</t>
  </si>
  <si>
    <t>GCMS</t>
  </si>
  <si>
    <t>GCMS Scan</t>
  </si>
  <si>
    <t>SCAN</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</si>
  <si>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</si>
  <si>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</si>
  <si>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</si>
  <si>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GCMS Scan (unitless)</t>
  </si>
  <si>
    <t>GD-T</t>
  </si>
  <si>
    <t>Gadolinium</t>
  </si>
  <si>
    <t>Gadolinium (ratio)</t>
  </si>
  <si>
    <t>GE-T</t>
  </si>
  <si>
    <t>Germanium</t>
  </si>
  <si>
    <t>Germanium (ratio)</t>
  </si>
  <si>
    <t>10/21/2019 11:55:07 AM</t>
  </si>
  <si>
    <t>GLBR</t>
  </si>
  <si>
    <t>Glyburide CAS: 10238-21-8</t>
  </si>
  <si>
    <t>10238-21-8</t>
  </si>
  <si>
    <t>GLPZ</t>
  </si>
  <si>
    <t>Glipizide CAS: 29094-61-9</t>
  </si>
  <si>
    <t>29094-61-9</t>
  </si>
  <si>
    <t>H-3-</t>
  </si>
  <si>
    <t>Tritium</t>
  </si>
  <si>
    <t>X241</t>
  </si>
  <si>
    <t>Liquid Scintillation</t>
  </si>
  <si>
    <t>Tritium (rad./vol.)</t>
  </si>
  <si>
    <t>10028-17-8</t>
  </si>
  <si>
    <t>H-TE</t>
  </si>
  <si>
    <t>Hydrocarbons;Extract</t>
  </si>
  <si>
    <t>5/25/2000 2:47:00 PM</t>
  </si>
  <si>
    <t>5/26/2003 1:56:28 PM</t>
  </si>
  <si>
    <t>Hydrocarbons;Extract (mass conc.)</t>
  </si>
  <si>
    <t>SHEG</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</si>
  <si>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</si>
  <si>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</si>
  <si>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</si>
  <si>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</si>
  <si>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Hydrocarbons;Extract (fl. conc.)</t>
  </si>
  <si>
    <t>X368</t>
  </si>
  <si>
    <t>Freon extract,IR absorb.</t>
  </si>
  <si>
    <t>F103</t>
  </si>
  <si>
    <t>Calc;LEPH+HEPH;nC10-nC32</t>
  </si>
  <si>
    <t>1/3/2001 8:44:00 AM</t>
  </si>
  <si>
    <t>4/5/2001 1:33:00 PM</t>
  </si>
  <si>
    <t>9/10/2002 1:07:10 PM</t>
  </si>
  <si>
    <t>X366</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</si>
  <si>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</si>
  <si>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</si>
  <si>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</si>
  <si>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</si>
  <si>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H-TP</t>
  </si>
  <si>
    <t>Total Petroleum Hydrocarbons (TPH)</t>
  </si>
  <si>
    <t>X370</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</si>
  <si>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</si>
  <si>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</si>
  <si>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Total Petroleum Hydrocarbons (TPH) (fl. conc.)</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</si>
  <si>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</si>
  <si>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</si>
  <si>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</si>
  <si>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</si>
  <si>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</si>
  <si>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</si>
  <si>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Total Petroleum Hydrocarbons (TPH) (unitless)</t>
  </si>
  <si>
    <t>3/12/2024</t>
  </si>
  <si>
    <t>H001</t>
  </si>
  <si>
    <t>Heptachlor</t>
  </si>
  <si>
    <t>Heptachlor (fl. conc.)</t>
  </si>
  <si>
    <t>76-44-8</t>
  </si>
  <si>
    <t>6/18/2003 2:53:44 PM</t>
  </si>
  <si>
    <t>Heptachlor (mass conc.)</t>
  </si>
  <si>
    <t>Heptachlor (wet) (mass conc.)</t>
  </si>
  <si>
    <t>H002</t>
  </si>
  <si>
    <t>Heptachlor Epoxide</t>
  </si>
  <si>
    <t>Heptachlor Epoxide (fl. conc.)</t>
  </si>
  <si>
    <t>1024-57-3</t>
  </si>
  <si>
    <t>Heptachlor Epoxide (mass conc.)</t>
  </si>
  <si>
    <t>P017</t>
  </si>
  <si>
    <t>OC's and OP's</t>
  </si>
  <si>
    <t>6/2/2009 12:01:06 PM</t>
  </si>
  <si>
    <t>Heptachlor Epoxide (wet) (mass conc.)</t>
  </si>
  <si>
    <t>H003</t>
  </si>
  <si>
    <t>Hexachlorobenzene</t>
  </si>
  <si>
    <t>Hexachlorobenzene (mass conc.)</t>
  </si>
  <si>
    <t>118-74-1</t>
  </si>
  <si>
    <t>Hexachlorobenzene (fl. conc.)</t>
  </si>
  <si>
    <t>H005</t>
  </si>
  <si>
    <t>Heptenofos</t>
  </si>
  <si>
    <t>Heptenofos (fl. conc.)</t>
  </si>
  <si>
    <t>H008</t>
  </si>
  <si>
    <t>Hexazinone</t>
  </si>
  <si>
    <t>Hexazinone (fl. conc.)</t>
  </si>
  <si>
    <t>51235-04-2</t>
  </si>
  <si>
    <t>Hexazinone (mass conc.)</t>
  </si>
  <si>
    <t>H009</t>
  </si>
  <si>
    <t>Petroleum Distillate</t>
  </si>
  <si>
    <t>XSCN</t>
  </si>
  <si>
    <t>10/24/1996 11:24:27 AM</t>
  </si>
  <si>
    <t>Petroleum Distillate (fl. conc.)</t>
  </si>
  <si>
    <t>P010</t>
  </si>
  <si>
    <t>HC's</t>
  </si>
  <si>
    <t>2/13/1998 1:02:12 AM</t>
  </si>
  <si>
    <t>H010</t>
  </si>
  <si>
    <t>6Chldibenzodioxin</t>
  </si>
  <si>
    <t>F119</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</si>
  <si>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</si>
  <si>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</si>
  <si>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</si>
  <si>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</si>
  <si>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</si>
  <si>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6Chldibenzodioxin (wet) (mass conc.)</t>
  </si>
  <si>
    <t>F114</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</si>
  <si>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</si>
  <si>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</si>
  <si>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</si>
  <si>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6Chldibenzodioxin (fl. conc.)</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</si>
  <si>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</si>
  <si>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</si>
  <si>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</si>
  <si>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</si>
  <si>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</si>
  <si>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Environment Canada (1992);Dioxins Procedures for Pulp Effluents</t>
  </si>
  <si>
    <t>5/1/2001 7:37:00 AM</t>
  </si>
  <si>
    <t>11/9/2011 3:41:38 PM</t>
  </si>
  <si>
    <t>H011</t>
  </si>
  <si>
    <t>6Chl2BDiox1;2;3;4;78</t>
  </si>
  <si>
    <t>6Chl2BDiox1;2;3;4;78 (wet) (mass conc.)</t>
  </si>
  <si>
    <t>6Chl2BDiox1;2;3;4;78 (fl. conc.)</t>
  </si>
  <si>
    <t>H012</t>
  </si>
  <si>
    <t>6Chl2BDiox1;2;3;6;78</t>
  </si>
  <si>
    <t>6Chl2BDiox1;2;3;6;78 (fl. conc.)</t>
  </si>
  <si>
    <t>6/18/2002 3:49:59 PM</t>
  </si>
  <si>
    <t>6Chl2BDiox1;2;3;6;78 (wet) (mass conc.)</t>
  </si>
  <si>
    <t>H013</t>
  </si>
  <si>
    <t>6Chl2BDiox1;2;3;7;89</t>
  </si>
  <si>
    <t>6Chl2BDiox1;2;3;7;89 (fl. conc.)</t>
  </si>
  <si>
    <t>6Chl2BDiox1;2;3;7;89 (wet) (mass conc.)</t>
  </si>
  <si>
    <t>H014</t>
  </si>
  <si>
    <t>7ChlDibenzodioxin</t>
  </si>
  <si>
    <t>7ChlDibenzodioxin (fl. conc.)</t>
  </si>
  <si>
    <t>7ChlDibenzodioxin (wet) (mass conc.)</t>
  </si>
  <si>
    <t>H015</t>
  </si>
  <si>
    <t>7Chl2BDiox1;2;3;4678</t>
  </si>
  <si>
    <t>7Chl2BDiox1;2;3;4678 (fl. conc.)</t>
  </si>
  <si>
    <t>6/18/2002 3:50:00 PM</t>
  </si>
  <si>
    <t>7Chl2BDiox1;2;3;4678 (wet) (mass conc.)</t>
  </si>
  <si>
    <t>H016</t>
  </si>
  <si>
    <t>6Chldibenzofuran</t>
  </si>
  <si>
    <t>6Chldibenzofuran (wet) (mass conc.)</t>
  </si>
  <si>
    <t>6Chldibenzofuran (fl. conc.)</t>
  </si>
  <si>
    <t>H017</t>
  </si>
  <si>
    <t>6Chl2BFuran1;2;3;478</t>
  </si>
  <si>
    <t>6Chl2BFuran1;2;3;478 (wet) (mass conc.)</t>
  </si>
  <si>
    <t>6Chl2BFuran1;2;3;478 (fl. conc.)</t>
  </si>
  <si>
    <t>H018</t>
  </si>
  <si>
    <t>6Chl2BFuran1;2;3;678</t>
  </si>
  <si>
    <t>6Chl2BFuran1;2;3;678 (fl. conc.)</t>
  </si>
  <si>
    <t>6/18/2002 3:50:01 PM</t>
  </si>
  <si>
    <t>6Chl2BFuran1;2;3;678 (wet) (mass conc.)</t>
  </si>
  <si>
    <t>H019</t>
  </si>
  <si>
    <t>6Chl2BFuran2;3;4;678</t>
  </si>
  <si>
    <t>6Chl2BFuran2;3;4;678 (fl. conc.)</t>
  </si>
  <si>
    <t>6/25/2012 2:16:03 PM</t>
  </si>
  <si>
    <t>6Chl2BFuran2;3;4;678 (wet) (mass conc.)</t>
  </si>
  <si>
    <t>11/9/2011 3:41:39 PM</t>
  </si>
  <si>
    <t>H020</t>
  </si>
  <si>
    <t>6Chl2BFuran1;2;3;789</t>
  </si>
  <si>
    <t>6Chl2BFuran1;2;3;789 (fl. conc.)</t>
  </si>
  <si>
    <t>6Chl2BFuran1;2;3;789 (wet) (mass conc.)</t>
  </si>
  <si>
    <t>H021</t>
  </si>
  <si>
    <t>7Chldibenzofuran</t>
  </si>
  <si>
    <t>7Chldibenzofuran (fl. conc.)</t>
  </si>
  <si>
    <t>6/18/2002 3:50:02 PM</t>
  </si>
  <si>
    <t>7Chldibenzofuran (wet) (mass conc.)</t>
  </si>
  <si>
    <t>H022</t>
  </si>
  <si>
    <t>7Chl2BFuran1;2;34678</t>
  </si>
  <si>
    <t>7Chl2BFuran1;2;34678 (fl. conc.)</t>
  </si>
  <si>
    <t>7Chl2BFuran1;2;34678 (wet) (mass conc.)</t>
  </si>
  <si>
    <t>H023</t>
  </si>
  <si>
    <t>7Chl2BFuran1;2;34789</t>
  </si>
  <si>
    <t>7Chl2BFuran1;2;34789 (fl. conc.)</t>
  </si>
  <si>
    <t>7Chl2BFuran1;2;34789 (wet) (mass conc.)</t>
  </si>
  <si>
    <t>H109</t>
  </si>
  <si>
    <t>HydroC Extrct/C10-30</t>
  </si>
  <si>
    <t>4/21/2007</t>
  </si>
  <si>
    <t>HydroC Extrct/C10-30 (fl. conc.)</t>
  </si>
  <si>
    <t>3/19/2020</t>
  </si>
  <si>
    <t>2/18/2021 5:29:07 PM</t>
  </si>
  <si>
    <t>5/26/2015 11:25:31 AM</t>
  </si>
  <si>
    <t>P109</t>
  </si>
  <si>
    <t>CH2Cl2 Extr:Ioniz'n GLC</t>
  </si>
  <si>
    <t>10/24/1996 3:05:29 PM</t>
  </si>
  <si>
    <t>F086</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</si>
  <si>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</si>
  <si>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</si>
  <si>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HydroC Extrct/C10-30 (mass conc.)</t>
  </si>
  <si>
    <t>GCFI</t>
  </si>
  <si>
    <t>Hexane extraction using tumbler; Analysis by GC/FID</t>
  </si>
  <si>
    <t>2/9/2016</t>
  </si>
  <si>
    <t>8/8/2024 6:16:00 PM</t>
  </si>
  <si>
    <t>8/19/2024 2:37:07 PM</t>
  </si>
  <si>
    <t>H110</t>
  </si>
  <si>
    <t>HydroC Petrol/C10-30</t>
  </si>
  <si>
    <t>P111</t>
  </si>
  <si>
    <t>CH2Cl2+Meth Extr:Sil:GLC</t>
  </si>
  <si>
    <t>4/14/1999 11:54:00 AM</t>
  </si>
  <si>
    <t>4/14/1999 11:55:00 AM</t>
  </si>
  <si>
    <t>4/16/1999 6:12:51 PM</t>
  </si>
  <si>
    <t>HydroC Petrol/C10-30 (mass conc.)</t>
  </si>
  <si>
    <t>P110</t>
  </si>
  <si>
    <t>CH2Cl2 Extr:Silica:GLC</t>
  </si>
  <si>
    <t>5/8/2003 10:20:00 AM</t>
  </si>
  <si>
    <t>8/14/2003 3:50:24 PM</t>
  </si>
  <si>
    <t>HydroC Petrol/C10-30 (fl. conc.)</t>
  </si>
  <si>
    <t>H2O2</t>
  </si>
  <si>
    <t>Hydrogen Peroxide</t>
  </si>
  <si>
    <t>X466</t>
  </si>
  <si>
    <t>H2SO4; KMnO4; Col'm</t>
  </si>
  <si>
    <t>Hydrogen Peroxide (fl. conc.)</t>
  </si>
  <si>
    <t>7722-84-1</t>
  </si>
  <si>
    <t>H2S-</t>
  </si>
  <si>
    <t>Hydrogen Sulfide</t>
  </si>
  <si>
    <t>4/9/2020</t>
  </si>
  <si>
    <t>8/12/2024 4:48:10 PM</t>
  </si>
  <si>
    <t>Hydrogen Sulfide (fl. conc.)</t>
  </si>
  <si>
    <t>7783-06-4</t>
  </si>
  <si>
    <t>5099</t>
  </si>
  <si>
    <t>8/24/2019</t>
  </si>
  <si>
    <t>Hydrogen Sulfide (air conc.)</t>
  </si>
  <si>
    <t>10/24/1996 7:10:48 AM</t>
  </si>
  <si>
    <t>Hydrogen Sulfide (mass conc.)</t>
  </si>
  <si>
    <t>6/15/2021</t>
  </si>
  <si>
    <t>10/22/1996 11:35:33 PM</t>
  </si>
  <si>
    <t>5/13/2022</t>
  </si>
  <si>
    <t>X186</t>
  </si>
  <si>
    <t>Gas Chromatography-Ave/d</t>
  </si>
  <si>
    <t>8/27/2020 11:16:51 AM</t>
  </si>
  <si>
    <t>Hydrogen Sulfide (ratio)</t>
  </si>
  <si>
    <t>HAA5</t>
  </si>
  <si>
    <t>Total Haloacetic Acids</t>
  </si>
  <si>
    <t>5/31/2023 4:53:00 PM</t>
  </si>
  <si>
    <t>Total Haloacetic Acids (fl. conc.)</t>
  </si>
  <si>
    <t>HAO</t>
  </si>
  <si>
    <t>10-Hydroxy Amitriptyline Oxalate CAS: 1246833-15-7</t>
  </si>
  <si>
    <t>1246833-15-7</t>
  </si>
  <si>
    <t>HCBD</t>
  </si>
  <si>
    <t>Hexachlorobutadiene</t>
  </si>
  <si>
    <t>Hexachlorobutadiene (fl. conc.)</t>
  </si>
  <si>
    <t>87-68-3</t>
  </si>
  <si>
    <t>Hexachlorobutadiene (mass conc.)</t>
  </si>
  <si>
    <t>HCCH</t>
  </si>
  <si>
    <t>Total Hexachlorocyclohexane</t>
  </si>
  <si>
    <t>Total Hexachlorocyclohexane (fl. conc.)</t>
  </si>
  <si>
    <t>Total Hexachlorocyclohexane (mass conc.)</t>
  </si>
  <si>
    <t>HCH</t>
  </si>
  <si>
    <t>Hexachloroethane CAS: 67-72-1</t>
  </si>
  <si>
    <t>67-72-1</t>
  </si>
  <si>
    <t>HCO3</t>
  </si>
  <si>
    <t>bicarbonate (CAS 71-52-3)</t>
  </si>
  <si>
    <t>71-52-3</t>
  </si>
  <si>
    <t>HD01</t>
  </si>
  <si>
    <t>Hexadecanoic Acid</t>
  </si>
  <si>
    <t>Hexadecanoic Acid (fl. conc.)</t>
  </si>
  <si>
    <t>HEPA</t>
  </si>
  <si>
    <t>Heptanoic Acid</t>
  </si>
  <si>
    <t>Heptanoic Acid (fl. conc.)</t>
  </si>
  <si>
    <t>HEPH</t>
  </si>
  <si>
    <t>Heavy Extractable Petroleum Hydrocarbons</t>
  </si>
  <si>
    <t>8/15/2019 1:28:05 PM</t>
  </si>
  <si>
    <t>Heavy Extractable Petroleum Hydrocarbons (fl. conc.)</t>
  </si>
  <si>
    <t>6/19/2000 1:42:00 PM</t>
  </si>
  <si>
    <t>Heavy Extractable Petroleum Hydrocarbons (mass conc.)</t>
  </si>
  <si>
    <t>F066</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</si>
  <si>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</si>
  <si>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</si>
  <si>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</si>
  <si>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</si>
  <si>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10/12/2022 1:33:00 PM</t>
  </si>
  <si>
    <t>3/10/2023 3:28:44 PM</t>
  </si>
  <si>
    <t>EPHnC19-nC32 extr. silica gel: GC/FID(PAH not subtr.)</t>
  </si>
  <si>
    <t>Heavy Extractable Petroleum Hydrocarbon</t>
  </si>
  <si>
    <t>7/31/2018 10:37:13 PM</t>
  </si>
  <si>
    <t>F064</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</si>
  <si>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</si>
  <si>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</si>
  <si>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F067</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</si>
  <si>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</si>
  <si>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</si>
  <si>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</si>
  <si>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</si>
  <si>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</si>
  <si>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</si>
  <si>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</si>
  <si>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</si>
  <si>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</si>
  <si>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HF-T</t>
  </si>
  <si>
    <t>Hafnium</t>
  </si>
  <si>
    <t>Hafnium (ratio)</t>
  </si>
  <si>
    <t>10/21/2019 11:55:11 AM</t>
  </si>
  <si>
    <t>HFPO</t>
  </si>
  <si>
    <t>Hexafluoropropylene oxide dimer acid (HFPO-DA)CAS:13252-13-6</t>
  </si>
  <si>
    <t>HG-D</t>
  </si>
  <si>
    <t>Mercury Dissolved</t>
  </si>
  <si>
    <t>10/22/1996 9:50:33 PM</t>
  </si>
  <si>
    <t>Mercury Dissolved (fl. conc.)</t>
  </si>
  <si>
    <t>ng/L</t>
  </si>
  <si>
    <t>T548</t>
  </si>
  <si>
    <t>EPA1631E-T</t>
  </si>
  <si>
    <t>APHA 3030B / EPA 1631E - Trace</t>
  </si>
  <si>
    <t>E1631E</t>
  </si>
  <si>
    <t>EPA 1631E</t>
  </si>
  <si>
    <t>See EPA method 1631E</t>
  </si>
  <si>
    <t>7/24/2020</t>
  </si>
  <si>
    <t>X204</t>
  </si>
  <si>
    <t>FF:HNO3/KMnO4;Cold V;AA</t>
  </si>
  <si>
    <t>5/9/1998</t>
  </si>
  <si>
    <t>12/23/2003</t>
  </si>
  <si>
    <t>1/8/2004 3:18:34 PM</t>
  </si>
  <si>
    <t>X347</t>
  </si>
  <si>
    <t>The sample is field filtered (0.45 um) and field acidified (HNO3); strong oxidizing digestion; analysis by CVAA.</t>
  </si>
  <si>
    <t>1/30/2002 4:36:50 PM</t>
  </si>
  <si>
    <t>X222</t>
  </si>
  <si>
    <t>FF;FA;HNO3;Flameless AA</t>
  </si>
  <si>
    <t>10/24/1996 5:42:36 AM</t>
  </si>
  <si>
    <t>MSCV</t>
  </si>
  <si>
    <t>HG-200.2-CVAF-VA (WET)</t>
  </si>
  <si>
    <t>Mercury in Soil by CVAFS (WET)</t>
  </si>
  <si>
    <t>4/11/2012</t>
  </si>
  <si>
    <t>4/18/2020</t>
  </si>
  <si>
    <t>5/10/2021 4:33:57 PM</t>
  </si>
  <si>
    <t>X090</t>
  </si>
  <si>
    <t>Decant;Dig;Flameless AA</t>
  </si>
  <si>
    <t>2/23/2004 2:18:50 PM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</si>
  <si>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</si>
  <si>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</si>
  <si>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</si>
  <si>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9:03:00 AM</t>
  </si>
  <si>
    <t>8/9/2024 6:00:00 PM</t>
  </si>
  <si>
    <t>8/19/2024 2:37:08 PM</t>
  </si>
  <si>
    <t>F021</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</si>
  <si>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</si>
  <si>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</si>
  <si>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</si>
  <si>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</si>
  <si>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</si>
  <si>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</si>
  <si>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</si>
  <si>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</si>
  <si>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</si>
  <si>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</si>
  <si>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</si>
  <si>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X273</t>
  </si>
  <si>
    <t>Cold Vapour:AA</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</si>
  <si>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</si>
  <si>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</si>
  <si>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</si>
  <si>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</si>
  <si>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</si>
  <si>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</si>
  <si>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</si>
  <si>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</si>
  <si>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</si>
  <si>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</si>
  <si>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</si>
  <si>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</si>
  <si>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</si>
  <si>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</si>
  <si>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</si>
  <si>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</si>
  <si>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</si>
  <si>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</si>
  <si>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</si>
  <si>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HG-E</t>
  </si>
  <si>
    <t>Mercury Extractable</t>
  </si>
  <si>
    <t>X177</t>
  </si>
  <si>
    <t>Extr;Auto An;Flamless AA</t>
  </si>
  <si>
    <t>Mercury Extractable (fl. conc.)</t>
  </si>
  <si>
    <t>X229</t>
  </si>
  <si>
    <t>Hom;HNO3/HCl;Cold V;UV</t>
  </si>
  <si>
    <t>Mercury Extractable (mass conc.)</t>
  </si>
  <si>
    <t>3/25/2020</t>
  </si>
  <si>
    <t>Mercury Extractable (part. /m)</t>
  </si>
  <si>
    <t>X510</t>
  </si>
  <si>
    <t>H2So4 and pot. dichr preservation;overnight; H2SO4 digestion (overnight);flameless AA</t>
  </si>
  <si>
    <t>HG-I</t>
  </si>
  <si>
    <t>Mercury-Insoluble</t>
  </si>
  <si>
    <t>10/22/1996 10:18:38 PM</t>
  </si>
  <si>
    <t>Mercury-Insoluble (mass flux)</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</si>
  <si>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</si>
  <si>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</si>
  <si>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</si>
  <si>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</si>
  <si>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</si>
  <si>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Leachable Mercury after EPA TCLP extraction of solid sample (fl. conc.)</t>
  </si>
  <si>
    <t>HG-S</t>
  </si>
  <si>
    <t>Mercury-Soluble</t>
  </si>
  <si>
    <t>10/22/1996 10:18:25 PM</t>
  </si>
  <si>
    <t>Mercury-Soluble (mass flux)</t>
  </si>
  <si>
    <t>Mercury-Soluble (part. /m)</t>
  </si>
  <si>
    <t>HG-T</t>
  </si>
  <si>
    <t>Mercury Total</t>
  </si>
  <si>
    <t>FB08</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</si>
  <si>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</si>
  <si>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</si>
  <si>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</si>
  <si>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</si>
  <si>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Mercury Total (mass conc.)</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</si>
  <si>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</si>
  <si>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</si>
  <si>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</si>
  <si>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</si>
  <si>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</si>
  <si>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10/23/1996 12:08:26 AM</t>
  </si>
  <si>
    <t>Mercury Total (wet) (mass conc.)</t>
  </si>
  <si>
    <t>4/10/2002 9:30:00 AM</t>
  </si>
  <si>
    <t>3/16/2024 6:06:00 PM</t>
  </si>
  <si>
    <t>X346</t>
  </si>
  <si>
    <t>FA:HNO3/K2Cr2O7:CVAA</t>
  </si>
  <si>
    <t>The unfiltered field-acidified water sample undergoes a strongly oxidizing digestion.  The sample is then analyzed by CVAAS.</t>
  </si>
  <si>
    <t>11/20/2006 3:40:13 PM</t>
  </si>
  <si>
    <t>Mercury Total (fl. conc.)</t>
  </si>
  <si>
    <t>X256</t>
  </si>
  <si>
    <t>HNO3/H2O2Dig:Cold V.:UV</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</si>
  <si>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</si>
  <si>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</si>
  <si>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</si>
  <si>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</si>
  <si>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</si>
  <si>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5/6/2008 4:46:00 PM</t>
  </si>
  <si>
    <t>8/20/2024 3:11:00 AM</t>
  </si>
  <si>
    <t>8/22/2024 5:01:03 PM</t>
  </si>
  <si>
    <t>7/16/2012 3:35:33 PM</t>
  </si>
  <si>
    <t>8/30/1996 11:36:00 AM</t>
  </si>
  <si>
    <t>11/26/2015 8:00:00 AM</t>
  </si>
  <si>
    <t>MSCS</t>
  </si>
  <si>
    <t>HG-200.2-CVAF-VA (DRY)</t>
  </si>
  <si>
    <t>Mercury in Soil by CVAFS (DRY)</t>
  </si>
  <si>
    <t>5/19/2015</t>
  </si>
  <si>
    <t>X111</t>
  </si>
  <si>
    <t>HCl/HNO3Dig;Flameless AA</t>
  </si>
  <si>
    <t>7/21/1998 10:56:36 AM</t>
  </si>
  <si>
    <t>X197</t>
  </si>
  <si>
    <t>HCL/HNO3;Man C.V.-Air</t>
  </si>
  <si>
    <t>4/12/2024 1:44:40 PM</t>
  </si>
  <si>
    <t>Mercury Total (air conc.)</t>
  </si>
  <si>
    <t>Mercury Total (ratio)</t>
  </si>
  <si>
    <t>X169</t>
  </si>
  <si>
    <t>H2SO4:K2Cr2O7:Cold V:AA</t>
  </si>
  <si>
    <t>1/30/1998 8:32:01 AM</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</si>
  <si>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</si>
  <si>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</si>
  <si>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</si>
  <si>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Mercury Total (mass)</t>
  </si>
  <si>
    <t>X201</t>
  </si>
  <si>
    <t>HNO3/KMnO4 Dig;Cold V:AA</t>
  </si>
  <si>
    <t>5/3/2002</t>
  </si>
  <si>
    <t>5/1/2008 2:33:00 PM</t>
  </si>
  <si>
    <t>5/13/2008 1:24:04 PM</t>
  </si>
  <si>
    <t>X451</t>
  </si>
  <si>
    <t>9/27/2001 9:54:54 AM</t>
  </si>
  <si>
    <t>E200</t>
  </si>
  <si>
    <t>EPA 200.2</t>
  </si>
  <si>
    <t>See EPA 200.2/1631 Appendix</t>
  </si>
  <si>
    <t>7/14/2022</t>
  </si>
  <si>
    <t>9/22/2023</t>
  </si>
  <si>
    <t>5091</t>
  </si>
  <si>
    <t>KMnO4;Man Cold Vapour;UV</t>
  </si>
  <si>
    <t>10/23/1996 4:34:24 PM</t>
  </si>
  <si>
    <t>7/22/2024</t>
  </si>
  <si>
    <t>7/24/2024 12:17:06 PM</t>
  </si>
  <si>
    <t>1348</t>
  </si>
  <si>
    <t>Total Mercury in Seawater by CVAFS</t>
  </si>
  <si>
    <t>8/17/2019</t>
  </si>
  <si>
    <t>4/26/2024</t>
  </si>
  <si>
    <t>10/21/2019 11:55:15 AM</t>
  </si>
  <si>
    <t>9/29/2010 9:05:00 AM</t>
  </si>
  <si>
    <t>10/6/2010 10:26:58 AM</t>
  </si>
  <si>
    <t>7/12/2011 8:14:00 AM</t>
  </si>
  <si>
    <t>10/1/2018 8:57:00 AM</t>
  </si>
  <si>
    <t>2/16/2018 6:30:18 PM</t>
  </si>
  <si>
    <t>X295</t>
  </si>
  <si>
    <t>KMnO4/H2SO4;Cold Vap;AA</t>
  </si>
  <si>
    <t>10/14/2003</t>
  </si>
  <si>
    <t>11/18/2003 1:33:38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</si>
  <si>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</si>
  <si>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</si>
  <si>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</si>
  <si>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4/8/2016 12:19:00 PM</t>
  </si>
  <si>
    <t>10/31/2016 5:31:01 PM</t>
  </si>
  <si>
    <t>7/27/2001 11:17:47 AM</t>
  </si>
  <si>
    <t>11/11/2011 8:54:00 AM</t>
  </si>
  <si>
    <t>8/22/2024 3:13:00 PM</t>
  </si>
  <si>
    <t>X521</t>
  </si>
  <si>
    <t>KMNO4;K2S2O8;H2SO$@105C;HAH reduction;SnCl2;CVAA</t>
  </si>
  <si>
    <t>9/9/1999 12:07:49 PM</t>
  </si>
  <si>
    <t>2/3/2008</t>
  </si>
  <si>
    <t>3/25/2004</t>
  </si>
  <si>
    <t>6/2/2022 4:45:59 PM</t>
  </si>
  <si>
    <t>MTCW</t>
  </si>
  <si>
    <t>HG-WET-CVAFS-VA</t>
  </si>
  <si>
    <t>Mercury in Tissue by CVAFS (WET)</t>
  </si>
  <si>
    <t>3/8/2023</t>
  </si>
  <si>
    <t>3/23/2023 4:12:02 PM</t>
  </si>
  <si>
    <t>3/26/2015 11:24:47 AM</t>
  </si>
  <si>
    <t>10/23/1996 12:01:28 AM</t>
  </si>
  <si>
    <t>3/10/1998 1:58:00 PM</t>
  </si>
  <si>
    <t>7/30/2024 12:35:06 PM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</si>
  <si>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</si>
  <si>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</si>
  <si>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</si>
  <si>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</si>
  <si>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X127</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</si>
  <si>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</si>
  <si>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</si>
  <si>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</si>
  <si>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</si>
  <si>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</si>
  <si>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</si>
  <si>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</si>
  <si>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</si>
  <si>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</si>
  <si>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</si>
  <si>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</si>
  <si>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</si>
  <si>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Mercury Total (mass flow)</t>
  </si>
  <si>
    <t>MTCD</t>
  </si>
  <si>
    <t>HG-DRY-CVAFS-VA</t>
  </si>
  <si>
    <t>Mercury in Tissue by CVAFS (DRY)</t>
  </si>
  <si>
    <t>3/11/2015 4:07:14 PM</t>
  </si>
  <si>
    <t>4/2/2012</t>
  </si>
  <si>
    <t>3/9/2015 3:31:40 PM</t>
  </si>
  <si>
    <t>0340</t>
  </si>
  <si>
    <t xml:space="preserve"> 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</si>
  <si>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</si>
  <si>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</si>
  <si>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</si>
  <si>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</si>
  <si>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10/24/1996 12:37:38 PM</t>
  </si>
  <si>
    <t>10/2/2010 4:03:00 AM</t>
  </si>
  <si>
    <t>10/29/2013 11:28:00 PM</t>
  </si>
  <si>
    <t>7/16/2012 3:29:45 PM</t>
  </si>
  <si>
    <t>FB15</t>
  </si>
  <si>
    <t>Homogenized; hotplate HNO3 digestion;H2O2 digestion; CVAA</t>
  </si>
  <si>
    <t>MTMW</t>
  </si>
  <si>
    <t>HG-WET-MICR-CVAF-VA</t>
  </si>
  <si>
    <t>Mercury in Tissue by CVAFS Micro (WET)</t>
  </si>
  <si>
    <t>11/28/2018</t>
  </si>
  <si>
    <t>2/26/2019</t>
  </si>
  <si>
    <t>4/21/2021 5:16:40 PM</t>
  </si>
  <si>
    <t>11/2/2022 3:26:00 PM</t>
  </si>
  <si>
    <t>11/2/2022 3:30:00 PM</t>
  </si>
  <si>
    <t>11/8/2022 2:37:29 PM</t>
  </si>
  <si>
    <t>FS08</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</si>
  <si>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</si>
  <si>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</si>
  <si>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</si>
  <si>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Total (mass flux)</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</si>
  <si>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</si>
  <si>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</si>
  <si>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</si>
  <si>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</si>
  <si>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HGME</t>
  </si>
  <si>
    <t>Mercury- Methyl</t>
  </si>
  <si>
    <t>MMTD</t>
  </si>
  <si>
    <t>HG-MEHG-DRY-GCAFS-VA</t>
  </si>
  <si>
    <t>Methyl Mercury in Tissue by GCAFS (DRY)</t>
  </si>
  <si>
    <t>9/18/2014</t>
  </si>
  <si>
    <t>12/15/2015 10:36:27 AM</t>
  </si>
  <si>
    <t>Mercury- Methyl (mass conc.)</t>
  </si>
  <si>
    <t>22967-92-6</t>
  </si>
  <si>
    <t>MMTW</t>
  </si>
  <si>
    <t>HG-MEHG-WET-GCAFS-VA</t>
  </si>
  <si>
    <t>Methyl Mercury in Tissue by GCAFS (WET)</t>
  </si>
  <si>
    <t>Mercury- Methyl (wet) (mass conc.)</t>
  </si>
  <si>
    <t>8/13/2015 11:55:00 AM</t>
  </si>
  <si>
    <t>8/12/2024 8:54:07 AM</t>
  </si>
  <si>
    <t>9/17/2018 2:57:51 PM</t>
  </si>
  <si>
    <t>Mercury- Methyl (fl. conc.)</t>
  </si>
  <si>
    <t>HGME-D</t>
  </si>
  <si>
    <t>Methylmercury (as MeHg), dissolved</t>
  </si>
  <si>
    <t>6/22/2021</t>
  </si>
  <si>
    <t>7/31/2023</t>
  </si>
  <si>
    <t>8/18/2023 4:29:13 PM</t>
  </si>
  <si>
    <t>HH03</t>
  </si>
  <si>
    <t>heptachlor + heptachlor epoxide</t>
  </si>
  <si>
    <t>heptachlor + heptachlor epoxide (fl. conc.)</t>
  </si>
  <si>
    <t>HO-T</t>
  </si>
  <si>
    <t>Holmium</t>
  </si>
  <si>
    <t>Holmium (ratio)</t>
  </si>
  <si>
    <t>HPC-</t>
  </si>
  <si>
    <t>Heterotrophic Plate Count</t>
  </si>
  <si>
    <t>QMPN</t>
  </si>
  <si>
    <t>Q-Tray MPN</t>
  </si>
  <si>
    <t>3/9/2023 6:01:00 PM</t>
  </si>
  <si>
    <t>4/13/2023 4:05:14 PM</t>
  </si>
  <si>
    <t>Heterotrophic Plate Count (microb.)</t>
  </si>
  <si>
    <t>8/8/2024</t>
  </si>
  <si>
    <t>8/19/2024 12:29:02 PM</t>
  </si>
  <si>
    <t>8/27/2002 11:28:16 AM</t>
  </si>
  <si>
    <t>HVEX</t>
  </si>
  <si>
    <t>HiVol Extended Metal</t>
  </si>
  <si>
    <t>5330</t>
  </si>
  <si>
    <t>HiVol Extended Reporting</t>
  </si>
  <si>
    <t>11/7/1997 2:00:00 PM</t>
  </si>
  <si>
    <t>3/29/2000 3:15:00 PM</t>
  </si>
  <si>
    <t>8/3/2000 1:06:29 AM</t>
  </si>
  <si>
    <t>HiVol Extended Metal (unitless)</t>
  </si>
  <si>
    <t>hydroxide (CAS 14280-30-9)</t>
  </si>
  <si>
    <t>14280-30-9</t>
  </si>
  <si>
    <t>I002</t>
  </si>
  <si>
    <t>Imazethapyr</t>
  </si>
  <si>
    <t>Imazethapyr (fl. conc.)</t>
  </si>
  <si>
    <t>81335-77-5</t>
  </si>
  <si>
    <t>I003</t>
  </si>
  <si>
    <t>Iprodione</t>
  </si>
  <si>
    <t>Iprodione (fl. conc.)</t>
  </si>
  <si>
    <t>36734-19-7</t>
  </si>
  <si>
    <t>I004</t>
  </si>
  <si>
    <t>Isopimaric Acid</t>
  </si>
  <si>
    <t>Isopimaric Acid (fl. conc.)</t>
  </si>
  <si>
    <t>3/27/2004 1:09:21 AM</t>
  </si>
  <si>
    <t>Isopimaric Acid (mass conc.)</t>
  </si>
  <si>
    <t>3/23/1998 11:50:50 AM</t>
  </si>
  <si>
    <t>I005</t>
  </si>
  <si>
    <t>Imazapyr</t>
  </si>
  <si>
    <t>Imazapyr (fl. conc.)</t>
  </si>
  <si>
    <t>I006</t>
  </si>
  <si>
    <t>Isofenphos</t>
  </si>
  <si>
    <t>Isofenphos (fl. conc.)</t>
  </si>
  <si>
    <t>I007</t>
  </si>
  <si>
    <t>Iodofenphos</t>
  </si>
  <si>
    <t>Iodofenphos (fl. conc.)</t>
  </si>
  <si>
    <t>2/25/2004 1:09:46 AM</t>
  </si>
  <si>
    <t>Iodofenphos (mass conc.)</t>
  </si>
  <si>
    <t>I008</t>
  </si>
  <si>
    <t>Isopropylbenzene (cumene)</t>
  </si>
  <si>
    <t>Isopropylbenzene (cumene) (fl. conc.)</t>
  </si>
  <si>
    <t>I010</t>
  </si>
  <si>
    <t>p-Isopropyltoluene (1-Methyl-4-(propan-2-yl)benzene)</t>
  </si>
  <si>
    <t>p-Isopropyltoluene (1-Methyl-4-(propan-2-yl)benzene) (fl. conc.)</t>
  </si>
  <si>
    <t>I100</t>
  </si>
  <si>
    <t>Imazamox</t>
  </si>
  <si>
    <t>Imazamox (fl. conc.)</t>
  </si>
  <si>
    <t>I101</t>
  </si>
  <si>
    <t>Imidachloprid</t>
  </si>
  <si>
    <t>Imidachloprid (fl. conc.)</t>
  </si>
  <si>
    <t>IACR</t>
  </si>
  <si>
    <t>Index of Additive Cancer Risk</t>
  </si>
  <si>
    <t>3570</t>
  </si>
  <si>
    <t>EPA 3570/8270</t>
  </si>
  <si>
    <t>EPA 3570/8270. PAH (Low) in Soil - CCME and BCAWQG</t>
  </si>
  <si>
    <t>3/22/2020</t>
  </si>
  <si>
    <t>Index of Additive Cancer Risk (unitless)</t>
  </si>
  <si>
    <t>12/16/2019</t>
  </si>
  <si>
    <t>12/20/2019 10:51:07 AM</t>
  </si>
  <si>
    <t>1/8/2018 4:06:16 PM</t>
  </si>
  <si>
    <t>Index of Additive Cancer Risk (mass conc.)</t>
  </si>
  <si>
    <t>IBUA</t>
  </si>
  <si>
    <t>Iso-Butyric Acid</t>
  </si>
  <si>
    <t>Iso-Butyric Acid (fl. conc.)</t>
  </si>
  <si>
    <t>IBUOH</t>
  </si>
  <si>
    <t>Isobutanol CAS: 78-83-1</t>
  </si>
  <si>
    <t>78-83-1</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</si>
  <si>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</si>
  <si>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</si>
  <si>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</si>
  <si>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</si>
  <si>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</si>
  <si>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</si>
  <si>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</si>
  <si>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</si>
  <si>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Bio.IC50 (by vol.) (ratio)</t>
  </si>
  <si>
    <t>IC63UM</t>
  </si>
  <si>
    <t>Inorganic carbon &lt;63um</t>
  </si>
  <si>
    <t>7/12/2022</t>
  </si>
  <si>
    <t>9/20/2023</t>
  </si>
  <si>
    <t>Inorganic carbon &lt;63um (ratio)</t>
  </si>
  <si>
    <t>ICPA</t>
  </si>
  <si>
    <t>Iso-Caproic Acid</t>
  </si>
  <si>
    <t>Iso-Caproic Acid (fl. conc.)</t>
  </si>
  <si>
    <t>IMID</t>
  </si>
  <si>
    <t>Imidacloprid (Insecticide/Pesticide)</t>
  </si>
  <si>
    <t>Imidacloprid (Insecticide/Pesticide) (fl. conc.)</t>
  </si>
  <si>
    <t>IN-T</t>
  </si>
  <si>
    <t>Indium Total</t>
  </si>
  <si>
    <t>Indium Total (ratio)</t>
  </si>
  <si>
    <t>Indium Total (mass conc.)</t>
  </si>
  <si>
    <t>10/21/2019 11:55:19 AM</t>
  </si>
  <si>
    <t>INDM</t>
  </si>
  <si>
    <t>Indomethacin CAS: 53-86-1</t>
  </si>
  <si>
    <t>53-86-1</t>
  </si>
  <si>
    <t>IPA</t>
  </si>
  <si>
    <t>Isopropyl Alcohol, Isopropanol CAS: 67-63-0</t>
  </si>
  <si>
    <t>67-63-0</t>
  </si>
  <si>
    <t>IPAC</t>
  </si>
  <si>
    <t>Isopimaric &amp; Palustric Acids</t>
  </si>
  <si>
    <t>Isopimaric &amp; Palustric Acids (fl. conc.)</t>
  </si>
  <si>
    <t>IVLA</t>
  </si>
  <si>
    <t>Iso-Valeric Acid</t>
  </si>
  <si>
    <t>Iso-Valeric Acid (fl. conc.)</t>
  </si>
  <si>
    <t>K--D</t>
  </si>
  <si>
    <t>Potassium Dissolved</t>
  </si>
  <si>
    <t>8/15/2019 1:19:41 PM</t>
  </si>
  <si>
    <t>Potassium Dissolved (fl. conc.)</t>
  </si>
  <si>
    <t>2/25/1999 2:08:00 PM</t>
  </si>
  <si>
    <t>10/20/1999 2:21:45 AM</t>
  </si>
  <si>
    <t>5/26/2023 3:37:23 PM</t>
  </si>
  <si>
    <t>5/7/1998</t>
  </si>
  <si>
    <t>2/19/2004 4:22:43 PM</t>
  </si>
  <si>
    <t>X159</t>
  </si>
  <si>
    <t>Auto Flame Emission</t>
  </si>
  <si>
    <t>K--E</t>
  </si>
  <si>
    <t>Potassium Extractable</t>
  </si>
  <si>
    <t>Potassium Extractable (fl. conc.)</t>
  </si>
  <si>
    <t>Potassium Extractable (mass conc.)</t>
  </si>
  <si>
    <t>6/1/2000 11:27:00 AM</t>
  </si>
  <si>
    <t>X515</t>
  </si>
  <si>
    <t>5ml 11 HNO3 added;Direct Aspiration; AA</t>
  </si>
  <si>
    <t>5/8/2000 4:03:53 PM</t>
  </si>
  <si>
    <t>K--L</t>
  </si>
  <si>
    <t>Potassium Leachable</t>
  </si>
  <si>
    <t>1/29/2024 10:44:03 AM</t>
  </si>
  <si>
    <t>Potassium Leachable (fl. conc.)</t>
  </si>
  <si>
    <t>K--S</t>
  </si>
  <si>
    <t>Potassium-Soluble ion content</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</si>
  <si>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</si>
  <si>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</si>
  <si>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</si>
  <si>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</si>
  <si>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</si>
  <si>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
(*) Note that ammonium is reported as NH4 not as N</t>
  </si>
  <si>
    <t>6/24/2003 10:43:21 AM</t>
  </si>
  <si>
    <t>10/22/1996 6:09:53 PM</t>
  </si>
  <si>
    <t>Potassium-Soluble ion content (mass flux)</t>
  </si>
  <si>
    <t>Potassium-Soluble ion content (mass conc.)</t>
  </si>
  <si>
    <t>K--T</t>
  </si>
  <si>
    <t>Potassium Total</t>
  </si>
  <si>
    <t>Potassium Total (fl. conc.)</t>
  </si>
  <si>
    <t>7/16/2012 3:33:53 PM</t>
  </si>
  <si>
    <t>Potassium Total (wet) (mass conc.)</t>
  </si>
  <si>
    <t>Potassium Total (ratio)</t>
  </si>
  <si>
    <t>Potassium Total (mass flux)</t>
  </si>
  <si>
    <t>6/23/2003 1:15:31 PM</t>
  </si>
  <si>
    <t>Potassium Total (mass conc.)</t>
  </si>
  <si>
    <t>4/30/2004 11:32:38 AM</t>
  </si>
  <si>
    <t>2/3/2006 1:13:13 AM</t>
  </si>
  <si>
    <t>5/26/2023 3:37:55 PM</t>
  </si>
  <si>
    <t>9/5/2001</t>
  </si>
  <si>
    <t>9/6/2019 2:20:27 PM</t>
  </si>
  <si>
    <t>8/15/2019 1:20:17 PM</t>
  </si>
  <si>
    <t>11/6/2002 3:52:36 PM</t>
  </si>
  <si>
    <t>10/6/2010 10:03:00 AM</t>
  </si>
  <si>
    <t>K2-O</t>
  </si>
  <si>
    <t>Potassium (as K2O)</t>
  </si>
  <si>
    <t>Potassium (as K2O) (ratio)</t>
  </si>
  <si>
    <t>KETP</t>
  </si>
  <si>
    <t>Ketoprofen CAS: 22071-15-4</t>
  </si>
  <si>
    <t>22071-15-4</t>
  </si>
  <si>
    <t>L002</t>
  </si>
  <si>
    <t>Lindane</t>
  </si>
  <si>
    <t>Lindane (fl. conc.)</t>
  </si>
  <si>
    <t>58-89-9</t>
  </si>
  <si>
    <t>Lindane (mass conc.)</t>
  </si>
  <si>
    <t>Lindane (wet) (mass conc.)</t>
  </si>
  <si>
    <t>L003</t>
  </si>
  <si>
    <t>Levopimaric Acid</t>
  </si>
  <si>
    <t>Levopimaric Acid (fl. conc.)</t>
  </si>
  <si>
    <t>L010</t>
  </si>
  <si>
    <t>Linuron</t>
  </si>
  <si>
    <t>Linuron (mass conc.)</t>
  </si>
  <si>
    <t>330-55-2</t>
  </si>
  <si>
    <t>10/17/2002 1:25:00 PM</t>
  </si>
  <si>
    <t>Linuron (fl. conc.)</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</si>
  <si>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</si>
  <si>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</si>
  <si>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</si>
  <si>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</si>
  <si>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</si>
  <si>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Loss on ignition @ 420?C (ratio)</t>
  </si>
  <si>
    <t>LA-D</t>
  </si>
  <si>
    <t>Lanthanum Dissolved</t>
  </si>
  <si>
    <t>Lanthanum Dissolved (fl. conc.)</t>
  </si>
  <si>
    <t>5/29/2018</t>
  </si>
  <si>
    <t>6/6/2018</t>
  </si>
  <si>
    <t>9/17/2018 4:21:35 PM</t>
  </si>
  <si>
    <t>LA-E</t>
  </si>
  <si>
    <t>Lanthanum Extractable</t>
  </si>
  <si>
    <t>Lanthanum Extractable (fl. conc.)</t>
  </si>
  <si>
    <t>LA-T</t>
  </si>
  <si>
    <t>Lathanum Total</t>
  </si>
  <si>
    <t>Lathanum Total (ratio)</t>
  </si>
  <si>
    <t>10/21/2019 11:55:27 AM</t>
  </si>
  <si>
    <t>Lathanum Total (fl. conc.)</t>
  </si>
  <si>
    <t>5/4/2016</t>
  </si>
  <si>
    <t>6/6/2018 11:28:31 AM</t>
  </si>
  <si>
    <t>LD23</t>
  </si>
  <si>
    <t>Lauric acid-d23</t>
  </si>
  <si>
    <t>1/3/2023 11:50:09 AM</t>
  </si>
  <si>
    <t>Lauric acid-d23 (ratio)</t>
  </si>
  <si>
    <t>59154-43-7</t>
  </si>
  <si>
    <t>LEPH</t>
  </si>
  <si>
    <t>Light Extractable Petroleum Hydrocarbons</t>
  </si>
  <si>
    <t>1/11/2024 1:07:08 PM</t>
  </si>
  <si>
    <t>Light Extractable Petroleum Hydrocarbons (mass conc.)</t>
  </si>
  <si>
    <t>6/8/2001 8:52:00 AM</t>
  </si>
  <si>
    <t>3/17/2003 1:22:50 PM</t>
  </si>
  <si>
    <t>7/9/2001 9:41:00 AM</t>
  </si>
  <si>
    <t>9/19/2001 11:16:00 AM</t>
  </si>
  <si>
    <t>1/13/2010 1:56:21 PM</t>
  </si>
  <si>
    <t>Light Extractable Petroleum Hydrocarbons (fl. conc.)</t>
  </si>
  <si>
    <t>EPHnC10-nC19:extr. silica gel: GC/FID (PAH not subtr.)</t>
  </si>
  <si>
    <t>Light Extractable Petroleum Hydrocarbon</t>
  </si>
  <si>
    <t>1/30/2017 2:57:53 PM</t>
  </si>
  <si>
    <t>12/12/2019</t>
  </si>
  <si>
    <t>LI-D</t>
  </si>
  <si>
    <t>Lithium Dissolved</t>
  </si>
  <si>
    <t>Lithium Dissolved (fl. conc.)</t>
  </si>
  <si>
    <t>10/7/2013 1:59:00 PM</t>
  </si>
  <si>
    <t>10/9/2013 2:54:07 PM</t>
  </si>
  <si>
    <t>1/19/1998</t>
  </si>
  <si>
    <t>8/15/2019 10:56:19 AM</t>
  </si>
  <si>
    <t>LI-E</t>
  </si>
  <si>
    <t>Lithium Extractable</t>
  </si>
  <si>
    <t>Lithium Extractable (fl. conc.)</t>
  </si>
  <si>
    <t>LI-L</t>
  </si>
  <si>
    <t>Lithium Leachable</t>
  </si>
  <si>
    <t>Lithium Leachable (fl. conc.)</t>
  </si>
  <si>
    <t>LI-T</t>
  </si>
  <si>
    <t>Lithium Total</t>
  </si>
  <si>
    <t>Lithium Total (ratio)</t>
  </si>
  <si>
    <t>F081</t>
  </si>
  <si>
    <t>Aliquot microwave digested with 3:1 HNO3/HCL.  Analysis by ICP. For HiVol samples preliminary result are reported in mg/L and loading results are reported in ug/m3</t>
  </si>
  <si>
    <t>Lithium Total (fl. conc.)</t>
  </si>
  <si>
    <t>2/5/2001 4:22:09 PM</t>
  </si>
  <si>
    <t>3/14/2000 3:52:34 PM</t>
  </si>
  <si>
    <t>Lithium Total (air conc.)</t>
  </si>
  <si>
    <t>Lithium Total (wet) (mass conc.)</t>
  </si>
  <si>
    <t>6/13/2003 4:01:00 PM</t>
  </si>
  <si>
    <t>Lithium Total (mass conc.)</t>
  </si>
  <si>
    <t>5/26/2003 2:27:54 PM</t>
  </si>
  <si>
    <t>7/17/2008 4:45:00 PM</t>
  </si>
  <si>
    <t>Lithium Total (mass flux)</t>
  </si>
  <si>
    <t>FS94</t>
  </si>
  <si>
    <t>PBM;dry60C;100mesh;SALM-ICP-MS, same as FS83 but MDL=0.5ug/g</t>
  </si>
  <si>
    <t>8/31/2007 1:21:00 PM</t>
  </si>
  <si>
    <t>10/15/2021 5:06:00 PM</t>
  </si>
  <si>
    <t>10/18/2021 4:14:03 PM</t>
  </si>
  <si>
    <t>8/27/2009 3:45:34 PM</t>
  </si>
  <si>
    <t>8/15/2019 11:07:58 AM</t>
  </si>
  <si>
    <t>10/21/2019 11:55:30 AM</t>
  </si>
  <si>
    <t>10/7/2013 12:33:00 PM</t>
  </si>
  <si>
    <t>10/9/2013 2:54:25 PM</t>
  </si>
  <si>
    <t>7/16/2012 3:29:02 PM</t>
  </si>
  <si>
    <t>6/13/2003 2:41:00 PM</t>
  </si>
  <si>
    <t>12/9/2010 3:55:27 PM</t>
  </si>
  <si>
    <t>LI04</t>
  </si>
  <si>
    <t>Langelier index (@ 4C)</t>
  </si>
  <si>
    <t>5/22/2024</t>
  </si>
  <si>
    <t>5/30/2024 1:43:07 PM</t>
  </si>
  <si>
    <t>Langelier index (@ 4C) (unitless)</t>
  </si>
  <si>
    <t>LI15</t>
  </si>
  <si>
    <t>Langelier index (@ 15C)</t>
  </si>
  <si>
    <t>Langelier index (@ 15C) (unitless)</t>
  </si>
  <si>
    <t>LI20</t>
  </si>
  <si>
    <t>Langelier index (@ 20C)</t>
  </si>
  <si>
    <t>Langelier index (@ 20C) (unitless)</t>
  </si>
  <si>
    <t>LI25</t>
  </si>
  <si>
    <t>Langelier index (@ 25C)</t>
  </si>
  <si>
    <t>Langelier index (@ 25C) (unitless)</t>
  </si>
  <si>
    <t>LI375</t>
  </si>
  <si>
    <t>Loss on ignition @ 375?C</t>
  </si>
  <si>
    <t>2/8/2023</t>
  </si>
  <si>
    <t>LI550</t>
  </si>
  <si>
    <t>Loss on ignition at 550?C</t>
  </si>
  <si>
    <t>LI60</t>
  </si>
  <si>
    <t>Langelier index (@ 60C)</t>
  </si>
  <si>
    <t>Langelier index (@ 60C) (unitless)</t>
  </si>
  <si>
    <t>LI77</t>
  </si>
  <si>
    <t>Langelier index (@77C)</t>
  </si>
  <si>
    <t>Langelier index (@77C) (unitless)</t>
  </si>
  <si>
    <t>LIDC</t>
  </si>
  <si>
    <t>Lidocaine CAS: 137-58-6</t>
  </si>
  <si>
    <t>137-58-6</t>
  </si>
  <si>
    <t>LINC</t>
  </si>
  <si>
    <t>Lincomycin CAS: 154-21-2</t>
  </si>
  <si>
    <t>154-21-2</t>
  </si>
  <si>
    <t>LIPI</t>
  </si>
  <si>
    <t>Lipids</t>
  </si>
  <si>
    <t>X232</t>
  </si>
  <si>
    <t>Lipid material is extracted from the tissue with a suitable solvent, the solvent is removed by heating and the residue is determined gravimetrically.</t>
  </si>
  <si>
    <t>10/24/1996 10:01:18 AM</t>
  </si>
  <si>
    <t>Lipids (mass conc.)</t>
  </si>
  <si>
    <t>X269</t>
  </si>
  <si>
    <t>CHCl3/CH3OH Ext:Evap.</t>
  </si>
  <si>
    <t>12/23/2005</t>
  </si>
  <si>
    <t>12/1/2011 3:25:00 PM</t>
  </si>
  <si>
    <t>12/6/2011 3:50:33 PM</t>
  </si>
  <si>
    <t>Lipids (ratio)</t>
  </si>
  <si>
    <t>LOSS</t>
  </si>
  <si>
    <t>Loss on ignition @ 1000?C</t>
  </si>
  <si>
    <t>GRAV05</t>
  </si>
  <si>
    <t>ALS Minerals OA-GRA05</t>
  </si>
  <si>
    <t xml:space="preserve">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
</t>
  </si>
  <si>
    <t>LSI-</t>
  </si>
  <si>
    <t>Langerlier's Saturation Index</t>
  </si>
  <si>
    <t>5/8/2002</t>
  </si>
  <si>
    <t>8/6/2019 4:15:00 PM</t>
  </si>
  <si>
    <t>8/7/2019 5:01:07 PM</t>
  </si>
  <si>
    <t>Langerlier's Saturation Index (unitless)</t>
  </si>
  <si>
    <t>LU-T</t>
  </si>
  <si>
    <t>Lutetium</t>
  </si>
  <si>
    <t>Lutetium (ratio)</t>
  </si>
  <si>
    <t>M001</t>
  </si>
  <si>
    <t>Malathion</t>
  </si>
  <si>
    <t>Malathion (fl. conc.)</t>
  </si>
  <si>
    <t>121-75-5</t>
  </si>
  <si>
    <t>6/18/2003 2:53:45 PM</t>
  </si>
  <si>
    <t>Malathion (mass conc.)</t>
  </si>
  <si>
    <t>M002</t>
  </si>
  <si>
    <t>Methamidaphos</t>
  </si>
  <si>
    <t>6/2/2009 12:01:07 PM</t>
  </si>
  <si>
    <t>Methamidaphos (fl. conc.)</t>
  </si>
  <si>
    <t>10265-92-6</t>
  </si>
  <si>
    <t>Methamidaphos (mass conc.)</t>
  </si>
  <si>
    <t>M003</t>
  </si>
  <si>
    <t>Mevinphos-cis</t>
  </si>
  <si>
    <t>3/24/2004 1:04:40 AM</t>
  </si>
  <si>
    <t>Mevinphos-cis (fl. conc.)</t>
  </si>
  <si>
    <t>298-01-1</t>
  </si>
  <si>
    <t>Mevinphos-cis (mass conc.)</t>
  </si>
  <si>
    <t>M004</t>
  </si>
  <si>
    <t>Metalaxyl</t>
  </si>
  <si>
    <t>9/11/2002 9:34:57 AM</t>
  </si>
  <si>
    <t>Metalaxyl (fl. conc.)</t>
  </si>
  <si>
    <t>57837-19-1</t>
  </si>
  <si>
    <t>Metalaxyl (mass conc.)</t>
  </si>
  <si>
    <t>M005</t>
  </si>
  <si>
    <t>Metolachlor</t>
  </si>
  <si>
    <t>Metolachlor (fl. conc.)</t>
  </si>
  <si>
    <t>51218-45-2</t>
  </si>
  <si>
    <t>Metolachlor (mass conc.)</t>
  </si>
  <si>
    <t>M006</t>
  </si>
  <si>
    <t>Metribuzin</t>
  </si>
  <si>
    <t>Metribuzin (fl. conc.)</t>
  </si>
  <si>
    <t>21087-64-9</t>
  </si>
  <si>
    <t>Metribuzin (mass conc.)</t>
  </si>
  <si>
    <t>M009</t>
  </si>
  <si>
    <t>Malaoxon</t>
  </si>
  <si>
    <t>Malaoxon (fl. conc.)</t>
  </si>
  <si>
    <t>1634-78-2</t>
  </si>
  <si>
    <t>M010</t>
  </si>
  <si>
    <t>MCPA</t>
  </si>
  <si>
    <t>MCPA (fl. conc.)</t>
  </si>
  <si>
    <t>94-74-6</t>
  </si>
  <si>
    <t>MCPA (mass conc.)</t>
  </si>
  <si>
    <t>M011</t>
  </si>
  <si>
    <t>Methomyl</t>
  </si>
  <si>
    <t>Methomyl (fl. conc.)</t>
  </si>
  <si>
    <t>16752-77-5</t>
  </si>
  <si>
    <t>M013</t>
  </si>
  <si>
    <t>Methidathion</t>
  </si>
  <si>
    <t>Methidathion (fl. conc.)</t>
  </si>
  <si>
    <t>950-37-8</t>
  </si>
  <si>
    <t>2/12/2004 1:02:36 AM</t>
  </si>
  <si>
    <t>Methidathion (mass conc.)</t>
  </si>
  <si>
    <t>M015</t>
  </si>
  <si>
    <t>Methiocarb</t>
  </si>
  <si>
    <t>Methiocarb (fl. conc.)</t>
  </si>
  <si>
    <t>2032-65-7</t>
  </si>
  <si>
    <t>M016</t>
  </si>
  <si>
    <t>Methoxychlor</t>
  </si>
  <si>
    <t>Methoxychlor (wet) (mass conc.)</t>
  </si>
  <si>
    <t>72-43-5</t>
  </si>
  <si>
    <t>Methoxychlor (fl. conc.)</t>
  </si>
  <si>
    <t>6/18/2003 2:53:46 PM</t>
  </si>
  <si>
    <t>2/26/2004 1:05:29 AM</t>
  </si>
  <si>
    <t>Methoxychlor (mass conc.)</t>
  </si>
  <si>
    <t>M017</t>
  </si>
  <si>
    <t>Methyl Mercaptan</t>
  </si>
  <si>
    <t>10/24/1996 12:58:44 PM</t>
  </si>
  <si>
    <t>Methyl Mercaptan (fl. conc.)</t>
  </si>
  <si>
    <t>74-93-1</t>
  </si>
  <si>
    <t>M018</t>
  </si>
  <si>
    <t>Methyl Parathion</t>
  </si>
  <si>
    <t>Methyl Parathion (mass conc.)</t>
  </si>
  <si>
    <t>298-00-0</t>
  </si>
  <si>
    <t>M020</t>
  </si>
  <si>
    <t>Methanol</t>
  </si>
  <si>
    <t>Methanol (fl. conc.)</t>
  </si>
  <si>
    <t>67-56-1</t>
  </si>
  <si>
    <t>Methanol (mass conc.)</t>
  </si>
  <si>
    <t>4/28/2016 4:27:22 PM</t>
  </si>
  <si>
    <t>M024</t>
  </si>
  <si>
    <t>Mirex</t>
  </si>
  <si>
    <t>Mirex (fl. conc.)</t>
  </si>
  <si>
    <t>2385-85-5</t>
  </si>
  <si>
    <t>Mirex (mass conc.)</t>
  </si>
  <si>
    <t>8/15/2019 11:46:08 AM</t>
  </si>
  <si>
    <t>M025</t>
  </si>
  <si>
    <t>Mevinphos</t>
  </si>
  <si>
    <t>Mevinphos (fl. conc.)</t>
  </si>
  <si>
    <t>7786-34-7</t>
  </si>
  <si>
    <t>M026</t>
  </si>
  <si>
    <t>MCPB</t>
  </si>
  <si>
    <t>MCPB (fl. conc.)</t>
  </si>
  <si>
    <t>94-81-5</t>
  </si>
  <si>
    <t>M027</t>
  </si>
  <si>
    <t>Mecoprop</t>
  </si>
  <si>
    <t>Mecoprop (fl. conc.)</t>
  </si>
  <si>
    <t>93-65-2</t>
  </si>
  <si>
    <t>Mecoprop (mass conc.)</t>
  </si>
  <si>
    <t>M029</t>
  </si>
  <si>
    <t>MIBC - Methyl Isobutyl Carbinol or 4-Methyl-2-pentanol</t>
  </si>
  <si>
    <t>MIBC - Methyl Isobutyl Carbinol or 4-Methyl-2-pentanol (fl. conc.)</t>
  </si>
  <si>
    <t>108-11-2</t>
  </si>
  <si>
    <t>8/3/2024 9:18:08 AM</t>
  </si>
  <si>
    <t>12/31/2018 1:20:42 PM</t>
  </si>
  <si>
    <t>M030</t>
  </si>
  <si>
    <t>MIBK</t>
  </si>
  <si>
    <t>MIBK (fl. conc.)</t>
  </si>
  <si>
    <t>108-10-1</t>
  </si>
  <si>
    <t>M033</t>
  </si>
  <si>
    <t>Myclobutanil</t>
  </si>
  <si>
    <t>Myclobutanil (fl. conc.)</t>
  </si>
  <si>
    <t>88671-89-0</t>
  </si>
  <si>
    <t>M041</t>
  </si>
  <si>
    <t>Dichloromethane</t>
  </si>
  <si>
    <t>4/29/2005</t>
  </si>
  <si>
    <t>3/31/2007 1:01:06 AM</t>
  </si>
  <si>
    <t>Dichloromethane (fl. conc.)</t>
  </si>
  <si>
    <t>75-09-2</t>
  </si>
  <si>
    <t>Dichloromethane (mass conc.)</t>
  </si>
  <si>
    <t>7/23/2024 11:41:50 AM</t>
  </si>
  <si>
    <t>M042</t>
  </si>
  <si>
    <t>Methylene Chloride</t>
  </si>
  <si>
    <t>1/13/2010 1:01:35 PM</t>
  </si>
  <si>
    <t>Methylene Chloride (fl. conc.)</t>
  </si>
  <si>
    <t>1/6/2005 1:01:56 AM</t>
  </si>
  <si>
    <t>Methylene Chloride (mass conc.)</t>
  </si>
  <si>
    <t>M050</t>
  </si>
  <si>
    <t>Monochlorophenols</t>
  </si>
  <si>
    <t>8/3/2005 8:02:00 AM</t>
  </si>
  <si>
    <t>Monochlorophenols (fl. conc.)</t>
  </si>
  <si>
    <t>25167-80-0</t>
  </si>
  <si>
    <t>M051</t>
  </si>
  <si>
    <t>Monochloroguaicols</t>
  </si>
  <si>
    <t>Monochloroguaicols (fl. conc.)</t>
  </si>
  <si>
    <t>M052</t>
  </si>
  <si>
    <t>Monochlorocatechols</t>
  </si>
  <si>
    <t>Monochlorocatechols (fl. conc.)</t>
  </si>
  <si>
    <t>M053</t>
  </si>
  <si>
    <t>Monochlorovanillins</t>
  </si>
  <si>
    <t>Monochlorovanillins (fl. conc.)</t>
  </si>
  <si>
    <t>M100</t>
  </si>
  <si>
    <t>Metazachlor</t>
  </si>
  <si>
    <t>Metazachlor (fl. conc.)</t>
  </si>
  <si>
    <t>67129-08-2</t>
  </si>
  <si>
    <t>M101</t>
  </si>
  <si>
    <t>Methoprene</t>
  </si>
  <si>
    <t>6/2/2009 12:01:08 PM</t>
  </si>
  <si>
    <t>Methoprene (fl. conc.)</t>
  </si>
  <si>
    <t>40596-69-8</t>
  </si>
  <si>
    <t>M200</t>
  </si>
  <si>
    <t>200 mesh (&lt;.075 mm)</t>
  </si>
  <si>
    <t>FSDS</t>
  </si>
  <si>
    <t>Dry Sieve</t>
  </si>
  <si>
    <t>9/18/2022</t>
  </si>
  <si>
    <t>200 mesh (&lt;.075 mm) (ratio)</t>
  </si>
  <si>
    <t>M201</t>
  </si>
  <si>
    <t>200 mesh (&gt;.075 mm)</t>
  </si>
  <si>
    <t>200 mesh (&gt;.075 mm) (ratio)</t>
  </si>
  <si>
    <t>MBAA</t>
  </si>
  <si>
    <t>Monobromoacetic Acid</t>
  </si>
  <si>
    <t>Monobromoacetic Acid (fl. conc.)</t>
  </si>
  <si>
    <t>79-08-3</t>
  </si>
  <si>
    <t>MCAA</t>
  </si>
  <si>
    <t>Monochloracetic Acid</t>
  </si>
  <si>
    <t>Monochloracetic Acid (fl. conc.)</t>
  </si>
  <si>
    <t>79-11-8</t>
  </si>
  <si>
    <t>butanoic acid; 4-(4-chloro-2-methylphenoxy)- [MCPB]</t>
  </si>
  <si>
    <t>butanoic acid; 4-(4-chloro-2-methylphenoxy)- [MCPB] (mass conc.)</t>
  </si>
  <si>
    <t>butanoic acid; 4-(4-chloro-2-methylphenoxy)- [MCPB]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</si>
  <si>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</si>
  <si>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</si>
  <si>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</si>
  <si>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</si>
  <si>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</si>
  <si>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</si>
  <si>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</si>
  <si>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</si>
  <si>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Microcystin (fl. conc.)</t>
  </si>
  <si>
    <t>77238-39-2</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</si>
  <si>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</si>
  <si>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</si>
  <si>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</si>
  <si>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</si>
  <si>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</si>
  <si>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</si>
  <si>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methylseleninic acid CH3SeO2H (fl. conc.)</t>
  </si>
  <si>
    <t>28274-57-9</t>
  </si>
  <si>
    <t>3/23/2017 9:37:21 AM</t>
  </si>
  <si>
    <t>MESE2</t>
  </si>
  <si>
    <t>Methaneselenonic Acid CH4O3Se</t>
  </si>
  <si>
    <t>Methaneselenonic Acid CH4O3Se (fl. conc.)</t>
  </si>
  <si>
    <t>METH</t>
  </si>
  <si>
    <t>Methane; Dissolved</t>
  </si>
  <si>
    <t>8/11/2016</t>
  </si>
  <si>
    <t>9/21/2016 4:07:57 PM</t>
  </si>
  <si>
    <t>Methane; Dissolved (fl. conc.)</t>
  </si>
  <si>
    <t>METP</t>
  </si>
  <si>
    <t>Metoprolol CAS: 51384-51-1</t>
  </si>
  <si>
    <t>51384-51-1</t>
  </si>
  <si>
    <t>MFOS1</t>
  </si>
  <si>
    <t>Methyl perfluorooctanesulfonamide,N- (NMeFOSA)CAS:31506-32-8</t>
  </si>
  <si>
    <t>MFOS2</t>
  </si>
  <si>
    <t>Methyl perfluorooctanesulfonamidoacetic acid, n- (NMeFOSAA)</t>
  </si>
  <si>
    <t>MFOS3</t>
  </si>
  <si>
    <t>Methyl perfluorooctanesulfonamidoethanol, n- (NMeFOSE)</t>
  </si>
  <si>
    <t>MG-D</t>
  </si>
  <si>
    <t>Magnesium Dissolved</t>
  </si>
  <si>
    <t>Magnesium Dissolved (fl. conc.)</t>
  </si>
  <si>
    <t>7439-95-4</t>
  </si>
  <si>
    <t>4/11/1996 6:02:00 PM</t>
  </si>
  <si>
    <t>8/15/2019 1:21:24 PM</t>
  </si>
  <si>
    <t>10/12/2023 9:37:02 AM</t>
  </si>
  <si>
    <t>X516</t>
  </si>
  <si>
    <t>LaCl3 added;Direct Aspiration;AA</t>
  </si>
  <si>
    <t>8/23/1999 4:52:30 PM</t>
  </si>
  <si>
    <t>4/23/1981 4:00:00 PM</t>
  </si>
  <si>
    <t>5/28/2003 11:57:22 AM</t>
  </si>
  <si>
    <t>11/28/2003 3:22:12 PM</t>
  </si>
  <si>
    <t>8/15/2019 1:20:40 PM</t>
  </si>
  <si>
    <t>9/12/1998</t>
  </si>
  <si>
    <t>MG-E</t>
  </si>
  <si>
    <t>Magnesium Extract.</t>
  </si>
  <si>
    <t>Magnesium Extract. (fl. conc.)</t>
  </si>
  <si>
    <t>Magnesium Extract. (mass conc.)</t>
  </si>
  <si>
    <t>MG-O</t>
  </si>
  <si>
    <t>Magnesium (as MgO)</t>
  </si>
  <si>
    <t>Magnesium (as MgO) (ratio)</t>
  </si>
  <si>
    <t>MG-S</t>
  </si>
  <si>
    <t xml:space="preserve">Magnesium-Soluble ion content </t>
  </si>
  <si>
    <t>Magnesium-Soluble ion content  (fl. conc.)</t>
  </si>
  <si>
    <t>5/6/1997 4:37:00 PM</t>
  </si>
  <si>
    <t>2/17/1999 8:58:07 AM</t>
  </si>
  <si>
    <t>Magnesium-Soluble ion content  (mass conc.)</t>
  </si>
  <si>
    <t>MG-T</t>
  </si>
  <si>
    <t>Magnesium Total</t>
  </si>
  <si>
    <t>Magnesium Total (mass conc.)</t>
  </si>
  <si>
    <t>Magnesium Total (fl. conc.)</t>
  </si>
  <si>
    <t>Magnesium Total (ratio)</t>
  </si>
  <si>
    <t>7/16/2012 3:33:35 PM</t>
  </si>
  <si>
    <t>Magnesium Total (mass flux)</t>
  </si>
  <si>
    <t>1/25/2007 4:06:12 PM</t>
  </si>
  <si>
    <t>Magnesium Total (air conc.)</t>
  </si>
  <si>
    <t>7/25/2005 7:10:00 AM</t>
  </si>
  <si>
    <t>Magnesium Total (wet) (mass conc.)</t>
  </si>
  <si>
    <t>9/10/2019 3:51:21 PM</t>
  </si>
  <si>
    <t>3/4/2008 6:49:51 AM</t>
  </si>
  <si>
    <t>10/23/2002 1:42:45 PM</t>
  </si>
  <si>
    <t>8/15/2019 1:22:06 PM</t>
  </si>
  <si>
    <t>MN-D</t>
  </si>
  <si>
    <t>Manganese Dissolved</t>
  </si>
  <si>
    <t>4/17/2015 1:38:00 PM</t>
  </si>
  <si>
    <t>Manganese Dissolved (fl. conc.)</t>
  </si>
  <si>
    <t>7439-96-5</t>
  </si>
  <si>
    <t>10/24/1996 3:26:17 AM</t>
  </si>
  <si>
    <t>6/3/1998 6:51:37 PM</t>
  </si>
  <si>
    <t>8/15/2019 10:56:50 AM</t>
  </si>
  <si>
    <t>6/12/2020 1:21:12 PM</t>
  </si>
  <si>
    <t>10/24/1996 12:33:08 PM</t>
  </si>
  <si>
    <t>4/12/2000 3:59:24 PM</t>
  </si>
  <si>
    <t>10/23/1996 11:07:32 PM</t>
  </si>
  <si>
    <t>10/24/1996 12:57:31 PM</t>
  </si>
  <si>
    <t>10/24/1996 2:53:40 PM</t>
  </si>
  <si>
    <t>MN-E</t>
  </si>
  <si>
    <t>Manganese Extractble</t>
  </si>
  <si>
    <t>10/24/1996 2:25:28 PM</t>
  </si>
  <si>
    <t>Manganese Extractble (mass conc.)</t>
  </si>
  <si>
    <t>Manganese Extractble (fl. conc.)</t>
  </si>
  <si>
    <t>X513</t>
  </si>
  <si>
    <t>Overnight acid digestion; Direct Aspiration; AA</t>
  </si>
  <si>
    <t>2/9/2012 12:15:57 PM</t>
  </si>
  <si>
    <t>MN-L</t>
  </si>
  <si>
    <t>Manganese Leachable</t>
  </si>
  <si>
    <t>Manganese Leachable (fl. conc.)</t>
  </si>
  <si>
    <t>MN-O</t>
  </si>
  <si>
    <t>Manganese (as MnO)</t>
  </si>
  <si>
    <t>Manganese (as MnO) (ratio)</t>
  </si>
  <si>
    <t>MN-T</t>
  </si>
  <si>
    <t>Manganese Total</t>
  </si>
  <si>
    <t>Manganese Total (fl. conc.)</t>
  </si>
  <si>
    <t>7/16/2012 3:29:16 PM</t>
  </si>
  <si>
    <t>Manganese Total (mass conc.)</t>
  </si>
  <si>
    <t>Manganese Total (wet) (mass conc.)</t>
  </si>
  <si>
    <t>8/26/2004 4:21:03 PM</t>
  </si>
  <si>
    <t>5/11/1998 3:54:38 PM</t>
  </si>
  <si>
    <t>12/30/2006 1:01:37 AM</t>
  </si>
  <si>
    <t>Manganese Total (air conc.)</t>
  </si>
  <si>
    <t>6/1/1999 1:33:00 PM</t>
  </si>
  <si>
    <t>10/24/1996 11:59:39 AM</t>
  </si>
  <si>
    <t>Manganese Total (ratio)</t>
  </si>
  <si>
    <t>10/21/2019 11:55:35 AM</t>
  </si>
  <si>
    <t>Manganese Total (mass flux)</t>
  </si>
  <si>
    <t>8/15/2019 11:08:32 AM</t>
  </si>
  <si>
    <t>5/26/2003 2:28:00 PM</t>
  </si>
  <si>
    <t>6/26/2004 5:29:23 PM</t>
  </si>
  <si>
    <t>MN03</t>
  </si>
  <si>
    <t>Oil&amp;Grease (Mineral)</t>
  </si>
  <si>
    <t>MG80</t>
  </si>
  <si>
    <t>Extr:Roller mixing (h20)</t>
  </si>
  <si>
    <t>8/11/2020</t>
  </si>
  <si>
    <t>8/19/2024 11:24:00 AM</t>
  </si>
  <si>
    <t>Oil&amp;Grease (Mineral) (fl. conc.)</t>
  </si>
  <si>
    <t>5/4/2020</t>
  </si>
  <si>
    <t>5/7/2020 9:52:55 AM</t>
  </si>
  <si>
    <t>Oil&amp;Grease (Mineral) (mass conc.)</t>
  </si>
  <si>
    <t>MNSN</t>
  </si>
  <si>
    <t>Monobutyl Tin</t>
  </si>
  <si>
    <t>Monobutyl Tin (mass conc.)</t>
  </si>
  <si>
    <t>78763-54-9</t>
  </si>
  <si>
    <t>Monobutyl Tin (fl. conc.)</t>
  </si>
  <si>
    <t>MO-D</t>
  </si>
  <si>
    <t>Molybdenum Dissolved</t>
  </si>
  <si>
    <t>Molybdenum Dissolved (fl. conc.)</t>
  </si>
  <si>
    <t>7439-98-7</t>
  </si>
  <si>
    <t>6/4/1997 12:50:00 PM</t>
  </si>
  <si>
    <t>8/11/1999 4:59:00 PM</t>
  </si>
  <si>
    <t>9/1/1999 1:02:44 AM</t>
  </si>
  <si>
    <t>11/5/1996 8:30:00 AM</t>
  </si>
  <si>
    <t>8/14/1997 7:42:16 PM</t>
  </si>
  <si>
    <t>10/24/1996 9:16:52 AM</t>
  </si>
  <si>
    <t>X123</t>
  </si>
  <si>
    <t>FF;FA;HNO3;Nitrous Ox;AA</t>
  </si>
  <si>
    <t>10/30/2014 8:31:18 AM</t>
  </si>
  <si>
    <t>8/15/2019 10:57:17 AM</t>
  </si>
  <si>
    <t>0070</t>
  </si>
  <si>
    <t>Ext(Oxime):AA Analysis</t>
  </si>
  <si>
    <t>MO-E</t>
  </si>
  <si>
    <t>Molybdenum Extractable</t>
  </si>
  <si>
    <t>Molybdenum Extractable (mass conc.)</t>
  </si>
  <si>
    <t>Molybdenum Extractable (fl. conc.)</t>
  </si>
  <si>
    <t>MO-L</t>
  </si>
  <si>
    <t>Molybdenum Leachable</t>
  </si>
  <si>
    <t>Molybdenum Leachable (fl. conc.)</t>
  </si>
  <si>
    <t>MO-T</t>
  </si>
  <si>
    <t>Molybdenum Total</t>
  </si>
  <si>
    <t>Molybdenum Total (mass conc.)</t>
  </si>
  <si>
    <t>Molybdenum Total (fl. conc.)</t>
  </si>
  <si>
    <t>3/6/1997 5:15:00 PM</t>
  </si>
  <si>
    <t>10/1/1999 4:45:00 PM</t>
  </si>
  <si>
    <t>10/6/1999 1:06:23 AM</t>
  </si>
  <si>
    <t>Molybdenum Total (ratio)</t>
  </si>
  <si>
    <t>6/23/2003 1:15:32 PM</t>
  </si>
  <si>
    <t>Molybdenum Total (air conc.)</t>
  </si>
  <si>
    <t>5/26/2003 2:28:05 PM</t>
  </si>
  <si>
    <t>Molybdenum Total (wet) (mass conc.)</t>
  </si>
  <si>
    <t>9/28/2000 1:34:42 PM</t>
  </si>
  <si>
    <t>8/15/2019 11:09:21 AM</t>
  </si>
  <si>
    <t>10/23/2002 1:42:47 PM</t>
  </si>
  <si>
    <t>0080</t>
  </si>
  <si>
    <t>Dig:Ext(Oxime):AA Anal.</t>
  </si>
  <si>
    <t>6/16/2000 4:19:26 PM</t>
  </si>
  <si>
    <t>0240</t>
  </si>
  <si>
    <t>HNO3 Dig:Extr(Oxime)-AA</t>
  </si>
  <si>
    <t>9/18/1997 1:59:49 PM</t>
  </si>
  <si>
    <t>10/21/2019 11:55:38 AM</t>
  </si>
  <si>
    <t>7/16/2012 3:29:56 PM</t>
  </si>
  <si>
    <t>10/24/1996 3:15:56 PM</t>
  </si>
  <si>
    <t>Molybdenum Total (mass flux)</t>
  </si>
  <si>
    <t>8/22/2024 12:35:00 PM</t>
  </si>
  <si>
    <t>10/9/1996 2:13:00 PM</t>
  </si>
  <si>
    <t>12/5/1996 1:23:00 PM</t>
  </si>
  <si>
    <t>5/11/1998 3:57:23 PM</t>
  </si>
  <si>
    <t>MTBE</t>
  </si>
  <si>
    <t>Met.Tert.Butyl Ether</t>
  </si>
  <si>
    <t>Met.Tert.Butyl Ether (mass conc.)</t>
  </si>
  <si>
    <t>1634-04-4</t>
  </si>
  <si>
    <t>8/13/2019 10:56:08 AM</t>
  </si>
  <si>
    <t>3/21/2002</t>
  </si>
  <si>
    <t>6/14/2004 11:21:49 AM</t>
  </si>
  <si>
    <t>Met.Tert.Butyl Ether (fl. conc.)</t>
  </si>
  <si>
    <t>F105</t>
  </si>
  <si>
    <t>Static Headspace/GCMS</t>
  </si>
  <si>
    <t>6/5/2000 2:49:00 PM</t>
  </si>
  <si>
    <t>3/19/2013 1:15:55 PM</t>
  </si>
  <si>
    <t>11/23/2013</t>
  </si>
  <si>
    <t>5/4/2007</t>
  </si>
  <si>
    <t>8/9/2007 5:29:52 PM</t>
  </si>
  <si>
    <t>MU34</t>
  </si>
  <si>
    <t>Methyl urea; 3-3-(3;4-dichlorophenyl)-1l)-1- [DCPMU]</t>
  </si>
  <si>
    <t>Methyl urea; 3-3-(3;4-dichlorophenyl)-1l)-1- [DCPMU] (fl. conc.)</t>
  </si>
  <si>
    <t>3567-62-2</t>
  </si>
  <si>
    <t>N001</t>
  </si>
  <si>
    <t>Naled</t>
  </si>
  <si>
    <t>2/12/2004 1:02:37 AM</t>
  </si>
  <si>
    <t>Naled (mass conc.)</t>
  </si>
  <si>
    <t>300-76-5</t>
  </si>
  <si>
    <t>10/3/2002 4:45:00 PM</t>
  </si>
  <si>
    <t>10/15/2003 5:15:00 PM</t>
  </si>
  <si>
    <t>Naled (fl. conc.)</t>
  </si>
  <si>
    <t>6/18/2003 2:53:48 PM</t>
  </si>
  <si>
    <t>N005</t>
  </si>
  <si>
    <t>Neoabietic Acid</t>
  </si>
  <si>
    <t>Neoabietic Acid (fl. conc.)</t>
  </si>
  <si>
    <t>471-77-2</t>
  </si>
  <si>
    <t>Neoabietic Acid (mass conc.)</t>
  </si>
  <si>
    <t>N008</t>
  </si>
  <si>
    <t>Norflurazon</t>
  </si>
  <si>
    <t>Norflurazon (fl. conc.)</t>
  </si>
  <si>
    <t>27314-13-2</t>
  </si>
  <si>
    <t>N010</t>
  </si>
  <si>
    <t>Nitrofen</t>
  </si>
  <si>
    <t>Nitrofen (fl. conc.)</t>
  </si>
  <si>
    <t>1836-75-5</t>
  </si>
  <si>
    <t>N030</t>
  </si>
  <si>
    <t>Nitrophenol-2</t>
  </si>
  <si>
    <t>Nitrophenol-2 (fl. conc.)</t>
  </si>
  <si>
    <t>136-83-4</t>
  </si>
  <si>
    <t>Nitrophenol-2 (mass conc.)</t>
  </si>
  <si>
    <t>4/16/2015 6:00:11 PM</t>
  </si>
  <si>
    <t>N031</t>
  </si>
  <si>
    <t>Nitrophenol-4</t>
  </si>
  <si>
    <t>Nitrophenol-4 (fl. conc.)</t>
  </si>
  <si>
    <t>104-40-5</t>
  </si>
  <si>
    <t>Nitrophenol-4 (mass conc.)</t>
  </si>
  <si>
    <t>NA-D</t>
  </si>
  <si>
    <t>Sodium Dissolved</t>
  </si>
  <si>
    <t>9/26/1994</t>
  </si>
  <si>
    <t>8/18/2020 11:41:10 AM</t>
  </si>
  <si>
    <t>8/15/2019 1:22:30 PM</t>
  </si>
  <si>
    <t>Sodium Dissolved (fl. conc.)</t>
  </si>
  <si>
    <t>7440-23-5</t>
  </si>
  <si>
    <t>7/25/2024 10:37:57 AM</t>
  </si>
  <si>
    <t>3/8/2001 9:36:29 AM</t>
  </si>
  <si>
    <t>2/1/2010 8:00:00 AM</t>
  </si>
  <si>
    <t>2/10/2010 12:03:37 PM</t>
  </si>
  <si>
    <t>NA-E</t>
  </si>
  <si>
    <t>Sodium Extractable</t>
  </si>
  <si>
    <t>Sodium Extractable (fl. conc.)</t>
  </si>
  <si>
    <t>Sodium Extractable (mass conc.)</t>
  </si>
  <si>
    <t>NA-L</t>
  </si>
  <si>
    <t>Sodium Leachable</t>
  </si>
  <si>
    <t>Sodium Leachable (fl. conc.)</t>
  </si>
  <si>
    <t>NA-S</t>
  </si>
  <si>
    <t xml:space="preserve">Sodium-Soluble ion content </t>
  </si>
  <si>
    <t>Sodium-Soluble ion content  (air conc.)</t>
  </si>
  <si>
    <t>5318</t>
  </si>
  <si>
    <t>Na - Ion Chromatog.Hivol</t>
  </si>
  <si>
    <t>For HiVol samples, discs cut from the HiVol filter are extracted with DI water and the soluble ions analyzed by IC.  Intermediate results are reported as mg/L and HiVol loading results as ug/m3.</t>
  </si>
  <si>
    <t>10/23/1996 5:33:36 PM</t>
  </si>
  <si>
    <t>Sodium-Soluble ion content  (fl. conc.)</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</si>
  <si>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</si>
  <si>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</si>
  <si>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</si>
  <si>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Sodium-Soluble ion content  (mass flux)</t>
  </si>
  <si>
    <t>5018</t>
  </si>
  <si>
    <t>10/24/1996 6:37:04 AM</t>
  </si>
  <si>
    <t>6/24/2003 10:43:22 AM</t>
  </si>
  <si>
    <t>Sodium-Soluble ion content  (mass conc.)</t>
  </si>
  <si>
    <t>NA-T</t>
  </si>
  <si>
    <t>Sodium Total</t>
  </si>
  <si>
    <t>Sodium Total (fl. conc.)</t>
  </si>
  <si>
    <t>Sodium Total (ratio)</t>
  </si>
  <si>
    <t>8/15/2019 1:22:52 PM</t>
  </si>
  <si>
    <t>11/6/2002 3:52:37 PM</t>
  </si>
  <si>
    <t>Sodium Total (mass conc.)</t>
  </si>
  <si>
    <t>9/1/2011</t>
  </si>
  <si>
    <t>9/10/2011 2:30:04 PM</t>
  </si>
  <si>
    <t>4/24/2013 4:03:00 AM</t>
  </si>
  <si>
    <t>6/3/2014 3:32:28 PM</t>
  </si>
  <si>
    <t>10/23/2002 1:42:48 PM</t>
  </si>
  <si>
    <t>Sodium Total (wet) (mass conc.)</t>
  </si>
  <si>
    <t>2/27/2007 1:16:57 PM</t>
  </si>
  <si>
    <t>7/16/2012 3:33:45 PM</t>
  </si>
  <si>
    <t>Sodium Total (mass flux)</t>
  </si>
  <si>
    <t>5/24/2008 1:15:03 AM</t>
  </si>
  <si>
    <t>NA2-O</t>
  </si>
  <si>
    <t>Sodium (as Na2O)</t>
  </si>
  <si>
    <t>Sodium (as Na2O) (ratio)</t>
  </si>
  <si>
    <t>NAPH</t>
  </si>
  <si>
    <t>Naphthalene d8</t>
  </si>
  <si>
    <t>Naphthalene d8 (ratio)</t>
  </si>
  <si>
    <t>1146-65-2</t>
  </si>
  <si>
    <t>12/3/2022 5:46:00 PM</t>
  </si>
  <si>
    <t>Naphthalene d8 (fl. conc.)</t>
  </si>
  <si>
    <t>NB-D</t>
  </si>
  <si>
    <t>Niobium Dissolved</t>
  </si>
  <si>
    <t>Niobium Dissolved (fl. conc.)</t>
  </si>
  <si>
    <t>7440-03-1</t>
  </si>
  <si>
    <t>6/4/2008 4:51:55 PM</t>
  </si>
  <si>
    <t>NB-E</t>
  </si>
  <si>
    <t>Niobium Extractable</t>
  </si>
  <si>
    <t>Niobium Extractable (fl. conc.)</t>
  </si>
  <si>
    <t>NB-T</t>
  </si>
  <si>
    <t>Niobium Total</t>
  </si>
  <si>
    <t>Niobium Total (ratio)</t>
  </si>
  <si>
    <t>10/21/2019 11:55:45 AM</t>
  </si>
  <si>
    <t>Niobium Total (fl. conc.)</t>
  </si>
  <si>
    <t>ND-T</t>
  </si>
  <si>
    <t>Neodymium</t>
  </si>
  <si>
    <t>Neodymium (ratio)</t>
  </si>
  <si>
    <t>NDE</t>
  </si>
  <si>
    <t>Nonylphenol Diethoxylates</t>
  </si>
  <si>
    <t>Nonylphenol Diethoxylates (mass conc.)</t>
  </si>
  <si>
    <t>27176-93-8</t>
  </si>
  <si>
    <t>NDIN</t>
  </si>
  <si>
    <t>Nitrogen Dissolved Inorganic</t>
  </si>
  <si>
    <t>1/26/2021</t>
  </si>
  <si>
    <t>4/1/2024</t>
  </si>
  <si>
    <t>4/11/2024 11:55:20 AM</t>
  </si>
  <si>
    <t>11/3/2021 11:23:26 AM</t>
  </si>
  <si>
    <t>Nitrogen Dissolved Inorganic (fl. conc.)</t>
  </si>
  <si>
    <t>NFDH</t>
  </si>
  <si>
    <t>Nonafluoro-3,6-dioxaheptanoic acid (NFDHA)</t>
  </si>
  <si>
    <t>NGST</t>
  </si>
  <si>
    <t>m3</t>
  </si>
  <si>
    <t>Natural Gas (Sweet)</t>
  </si>
  <si>
    <t>X469</t>
  </si>
  <si>
    <t>Blowdown Calculation</t>
  </si>
  <si>
    <t>1/1/1997</t>
  </si>
  <si>
    <t>12/29/1999</t>
  </si>
  <si>
    <t>1/31/2000 5:17:03 PM</t>
  </si>
  <si>
    <t>12/14/2001 10:31:53 AM</t>
  </si>
  <si>
    <t>m³</t>
  </si>
  <si>
    <t>Natural Gas (Sweet) (vol.)</t>
  </si>
  <si>
    <t>8006-14-2</t>
  </si>
  <si>
    <t>X468</t>
  </si>
  <si>
    <t>Starting Gas Calculation</t>
  </si>
  <si>
    <t>12/1/1999</t>
  </si>
  <si>
    <t>1/31/2000 5:17:00 PM</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</si>
  <si>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</si>
  <si>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</si>
  <si>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</si>
  <si>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</si>
  <si>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</si>
  <si>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</si>
  <si>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</si>
  <si>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</si>
  <si>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NH15</t>
  </si>
  <si>
    <t>Ammonia; Un-ionized (as N); 15?C; lab pH</t>
  </si>
  <si>
    <t>NH20</t>
  </si>
  <si>
    <t>Ammonia; Un-ionized (as N); 20?C; lab pH</t>
  </si>
  <si>
    <t>NH25</t>
  </si>
  <si>
    <t>Ammonia; Un-ionized (as N); 25?C; lab pH</t>
  </si>
  <si>
    <t>NH4-</t>
  </si>
  <si>
    <t>Ammonium</t>
  </si>
  <si>
    <t>5072</t>
  </si>
  <si>
    <t>Auto. Color. Diazo/Nitr.</t>
  </si>
  <si>
    <t>6/18/2018 9:20:13 AM</t>
  </si>
  <si>
    <t>Ammonium (fl. conc.)</t>
  </si>
  <si>
    <t>14798-03-9</t>
  </si>
  <si>
    <t>1351</t>
  </si>
  <si>
    <t>Automated Bertholot meth</t>
  </si>
  <si>
    <t>10/24/1996 2:10:08 PM</t>
  </si>
  <si>
    <t>10/22/1996 8:20:30 PM</t>
  </si>
  <si>
    <t>Ammonium (mass flux)</t>
  </si>
  <si>
    <t>10/4/2006</t>
  </si>
  <si>
    <t>11/8/2006 1:00:13 AM</t>
  </si>
  <si>
    <t>10/24/1996 6:37:10 AM</t>
  </si>
  <si>
    <t>Ammonium (air conc.)</t>
  </si>
  <si>
    <t>NI-D</t>
  </si>
  <si>
    <t>Nickel Dissolved</t>
  </si>
  <si>
    <t>Nickel Dissolved (fl. conc.)</t>
  </si>
  <si>
    <t>7440-02-0</t>
  </si>
  <si>
    <t>2/13/1998 12:49:06 AM</t>
  </si>
  <si>
    <t>10/24/1996 1:00:35 PM</t>
  </si>
  <si>
    <t>8/15/2019 10:58:04 AM</t>
  </si>
  <si>
    <t>NI-E</t>
  </si>
  <si>
    <t>Nickel Extractable</t>
  </si>
  <si>
    <t>Nickel Extractable (fl. conc.)</t>
  </si>
  <si>
    <t>Nickel Extractable (mass conc.)</t>
  </si>
  <si>
    <t>Nickel Extractable (part. /m)</t>
  </si>
  <si>
    <t>NI-S</t>
  </si>
  <si>
    <t xml:space="preserve">Nickel Soluble ion content </t>
  </si>
  <si>
    <t>Nickel Soluble ion content  (part. /m)</t>
  </si>
  <si>
    <t>NI-T</t>
  </si>
  <si>
    <t>Nickel Total</t>
  </si>
  <si>
    <t>Nickel Total (fl. conc.)</t>
  </si>
  <si>
    <t>Nickel Total (mass conc.)</t>
  </si>
  <si>
    <t>7/17/2008 4:44:00 PM</t>
  </si>
  <si>
    <t>10/23/1996 11:23:40 PM</t>
  </si>
  <si>
    <t>Nickel Total (wet) (mass conc.)</t>
  </si>
  <si>
    <t>10/21/2019 11:55:49 AM</t>
  </si>
  <si>
    <t>Nickel Total (ratio)</t>
  </si>
  <si>
    <t>7/16/2012 3:30:03 PM</t>
  </si>
  <si>
    <t>10/24/1996 3:06:36 PM</t>
  </si>
  <si>
    <t>Nickel Total (mass flux)</t>
  </si>
  <si>
    <t>6/3/2002</t>
  </si>
  <si>
    <t>6/10/2002 5:07:09 PM</t>
  </si>
  <si>
    <t>9/17/1997 1:35:59 PM</t>
  </si>
  <si>
    <t>9/10/2002 9:29:49 AM</t>
  </si>
  <si>
    <t>5/26/2003 2:28:11 PM</t>
  </si>
  <si>
    <t>Nickel Total (air conc.)</t>
  </si>
  <si>
    <t>3/23/2010 5:08:09 PM</t>
  </si>
  <si>
    <t>1/6/2003</t>
  </si>
  <si>
    <t>6/6/2003</t>
  </si>
  <si>
    <t>6/9/2003 10:18:24 AM</t>
  </si>
  <si>
    <t>1/13/2003 1:27:47 PM</t>
  </si>
  <si>
    <t>10/23/2002 1:42:49 PM</t>
  </si>
  <si>
    <t>10/24/1996 12:38:17 PM</t>
  </si>
  <si>
    <t>8/15/2019 11:09:55 AM</t>
  </si>
  <si>
    <t>9/28/2000 1:34:43 PM</t>
  </si>
  <si>
    <t>7/11/2024 10:43:43 AM</t>
  </si>
  <si>
    <t>8/16/2022 6:35:00 PM</t>
  </si>
  <si>
    <t>8/17/2022 12:36:00 PM</t>
  </si>
  <si>
    <t>NICR</t>
  </si>
  <si>
    <t>Nicarbazin</t>
  </si>
  <si>
    <t>Nicarbazin (fl. conc.)</t>
  </si>
  <si>
    <t>330-95-0</t>
  </si>
  <si>
    <t>NITA</t>
  </si>
  <si>
    <t>Nitrate ¿ Available</t>
  </si>
  <si>
    <t>10/19/2022 10:39:33 AM</t>
  </si>
  <si>
    <t>NO2-</t>
  </si>
  <si>
    <t>ppb A</t>
  </si>
  <si>
    <t>Nitrogen Dioxide</t>
  </si>
  <si>
    <t>DIOXR</t>
  </si>
  <si>
    <t>Dioxides by Radiello</t>
  </si>
  <si>
    <t>Dioxides in air by Radiello</t>
  </si>
  <si>
    <t>8/25/2023</t>
  </si>
  <si>
    <t>8/22/2024 2:48:06 PM</t>
  </si>
  <si>
    <t>ppb</t>
  </si>
  <si>
    <t>Nitrogen Dioxide (ratio)</t>
  </si>
  <si>
    <t>10102-44-0</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</si>
  <si>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</si>
  <si>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</si>
  <si>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</si>
  <si>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</si>
  <si>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</si>
  <si>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</si>
  <si>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X301</t>
  </si>
  <si>
    <t>Alkaline/MnO4;Col'metric</t>
  </si>
  <si>
    <t>8/27/2020 11:18:18 AM</t>
  </si>
  <si>
    <t>NO3-</t>
  </si>
  <si>
    <t>Nitrate-Soluble</t>
  </si>
  <si>
    <t>10/24/1996 6:45:17 AM</t>
  </si>
  <si>
    <t>Nitrate-Soluble (air conc.)</t>
  </si>
  <si>
    <t>7/26/2012 7:03:00 AM</t>
  </si>
  <si>
    <t>Nitrate-Soluble (fl. conc.)</t>
  </si>
  <si>
    <t>Nitrate-Soluble (mass flux)</t>
  </si>
  <si>
    <t>NONA</t>
  </si>
  <si>
    <t>Nonadecanoic</t>
  </si>
  <si>
    <t>1/3/2023 11:50:38 AM</t>
  </si>
  <si>
    <t>Nonadecanoic (ratio)</t>
  </si>
  <si>
    <t>646-30-0</t>
  </si>
  <si>
    <t>Nonadecanoic (mass conc.)</t>
  </si>
  <si>
    <t>NORG</t>
  </si>
  <si>
    <t>Norgestimate CAS: 20799-27-3</t>
  </si>
  <si>
    <t>20799-27-3</t>
  </si>
  <si>
    <t>NOVB</t>
  </si>
  <si>
    <t>Novobiocin CAS: 303-81-1</t>
  </si>
  <si>
    <t>303-81-1</t>
  </si>
  <si>
    <t>NOX-</t>
  </si>
  <si>
    <t>Nitrogen Oxides</t>
  </si>
  <si>
    <t>5102</t>
  </si>
  <si>
    <t>Auto Col. Diazo'n- Stack</t>
  </si>
  <si>
    <t>3/24/2014 8:00:00 AM</t>
  </si>
  <si>
    <t>6/28/2024 8:00:00 AM</t>
  </si>
  <si>
    <t>Nitrogen Oxides (air conc.)</t>
  </si>
  <si>
    <t>11104-93-1</t>
  </si>
  <si>
    <t>5098</t>
  </si>
  <si>
    <t>Ion Chrom-Anions Stack</t>
  </si>
  <si>
    <t>5/28/1998 8:52:12 AM</t>
  </si>
  <si>
    <t>10/22/1996 9:05:29 PM</t>
  </si>
  <si>
    <t>NPES</t>
  </si>
  <si>
    <t>Nonylphenol Monoethoxylates</t>
  </si>
  <si>
    <t>Nonylphenol Monoethoxylates (mass conc.)</t>
  </si>
  <si>
    <t>27986-36-3</t>
  </si>
  <si>
    <t>NPHEN</t>
  </si>
  <si>
    <t>n-Nonylphenol CAS: 25154-52-3</t>
  </si>
  <si>
    <t>25154-52-3</t>
  </si>
  <si>
    <t>NPR</t>
  </si>
  <si>
    <t>Neutralization potential Ratio [NPR]; (NP/MPA)</t>
  </si>
  <si>
    <t>Neutralization potential Ratio [NPR]; (NP/MPA) (unitless)</t>
  </si>
  <si>
    <t>NTIN</t>
  </si>
  <si>
    <t>Nitrogen Total Inorganic</t>
  </si>
  <si>
    <t>1/27/2021</t>
  </si>
  <si>
    <t>8/20/2024 12:44:02 PM</t>
  </si>
  <si>
    <t>Nitrogen Total Inorganic (fl. conc.)</t>
  </si>
  <si>
    <t>O101</t>
  </si>
  <si>
    <t>8Chldibenzodioxin</t>
  </si>
  <si>
    <t>6/18/2002 3:50:03 PM</t>
  </si>
  <si>
    <t>8Chldibenzodioxin (wet) (mass conc.)</t>
  </si>
  <si>
    <t>8Chldibenzodioxin (fl. conc.)</t>
  </si>
  <si>
    <t>O102</t>
  </si>
  <si>
    <t>8Chldibenzofuran</t>
  </si>
  <si>
    <t>8Chldibenzofuran (fl. conc.)</t>
  </si>
  <si>
    <t>8Chldibenzofuran (wet) (mass conc.)</t>
  </si>
  <si>
    <t>O3</t>
  </si>
  <si>
    <t>Ozone for water</t>
  </si>
  <si>
    <t>8311</t>
  </si>
  <si>
    <t>INDIGO</t>
  </si>
  <si>
    <t>Sample adjusted to pH to 2.5; indigo reagent reacts with ozone. Measured at 600 nm with spectrophotometers or 610 nm with colorimeter.</t>
  </si>
  <si>
    <t>7/29/2024 2:00:43 PM</t>
  </si>
  <si>
    <t>Ozone for water (fl. conc.)</t>
  </si>
  <si>
    <t>10028-15-6</t>
  </si>
  <si>
    <t>OCPS</t>
  </si>
  <si>
    <t>Organo-chlorines</t>
  </si>
  <si>
    <t>SCA1</t>
  </si>
  <si>
    <t>Organochlorine Pest Scan</t>
  </si>
  <si>
    <t>10/24/1996 9:39:03 AM</t>
  </si>
  <si>
    <t>Organo-chlorines (unitless)</t>
  </si>
  <si>
    <t>OCTA</t>
  </si>
  <si>
    <t>Octadecanoic Acid</t>
  </si>
  <si>
    <t>Octadecanoic Acid (fl. conc.)</t>
  </si>
  <si>
    <t>57-11-4</t>
  </si>
  <si>
    <t>ODE</t>
  </si>
  <si>
    <t>Octylphenol Diethoxylates</t>
  </si>
  <si>
    <t>Octylphenol Diethoxylates (mass conc.)</t>
  </si>
  <si>
    <t>51437-90-2</t>
  </si>
  <si>
    <t>OME</t>
  </si>
  <si>
    <t>Octylphenol Monoethoxylates</t>
  </si>
  <si>
    <t>Octylphenol Monoethoxylates (mass conc.)</t>
  </si>
  <si>
    <t>51437-89-9</t>
  </si>
  <si>
    <t>OMET</t>
  </si>
  <si>
    <t>Omethoate</t>
  </si>
  <si>
    <t>2/25/2004 1:09:47 AM</t>
  </si>
  <si>
    <t>Omethoate (mass conc.)</t>
  </si>
  <si>
    <t>1113-02-6</t>
  </si>
  <si>
    <t>Omethoate (fl. conc.)</t>
  </si>
  <si>
    <t>OPPS</t>
  </si>
  <si>
    <t>Organo-phosphorus</t>
  </si>
  <si>
    <t>Organo-phosphorus (unitless)</t>
  </si>
  <si>
    <t>ORSP</t>
  </si>
  <si>
    <t>Organics Special</t>
  </si>
  <si>
    <t>Org. Special Analysis</t>
  </si>
  <si>
    <t>10/24/1996 9:41:24 AM</t>
  </si>
  <si>
    <t>Organics Special (unitless)</t>
  </si>
  <si>
    <t>X543</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</si>
  <si>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</si>
  <si>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</si>
  <si>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</si>
  <si>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</si>
  <si>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Organics Special (app.)</t>
  </si>
  <si>
    <t>ORYZ</t>
  </si>
  <si>
    <t>Oryzalin</t>
  </si>
  <si>
    <t>Oryzalin (fl. conc.)</t>
  </si>
  <si>
    <t>19044-88-3</t>
  </si>
  <si>
    <t>OX02</t>
  </si>
  <si>
    <t>Oxamyl</t>
  </si>
  <si>
    <t>Oxamyl (fl. conc.)</t>
  </si>
  <si>
    <t>23135-22-0</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</si>
  <si>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</si>
  <si>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</si>
  <si>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</si>
  <si>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</si>
  <si>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</si>
  <si>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</si>
  <si>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Phosphorus Total Dissolved (fl. conc.)</t>
  </si>
  <si>
    <t>F122</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</si>
  <si>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</si>
  <si>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</si>
  <si>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</si>
  <si>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</si>
  <si>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</si>
  <si>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</si>
  <si>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</si>
  <si>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</si>
  <si>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</si>
  <si>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</si>
  <si>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</si>
  <si>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</si>
  <si>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</si>
  <si>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</si>
  <si>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</si>
  <si>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</si>
  <si>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</si>
  <si>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</si>
  <si>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</si>
  <si>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</si>
  <si>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</si>
  <si>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</si>
  <si>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</si>
  <si>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</si>
  <si>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</si>
  <si>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</si>
  <si>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</si>
  <si>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</si>
  <si>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</si>
  <si>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</si>
  <si>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</si>
  <si>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</si>
  <si>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</si>
  <si>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</si>
  <si>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</si>
  <si>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</si>
  <si>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</si>
  <si>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P--E</t>
  </si>
  <si>
    <t>Phosphorus Extractable</t>
  </si>
  <si>
    <t>Phosphorus Extractable (fl. conc.)</t>
  </si>
  <si>
    <t>Phosphorus Extractable (mass conc.)</t>
  </si>
  <si>
    <t>P--L</t>
  </si>
  <si>
    <t>Phosphorus Leachable</t>
  </si>
  <si>
    <t>Phosphorus Leachable (fl. conc.)</t>
  </si>
  <si>
    <t>P--T</t>
  </si>
  <si>
    <t>Phosphorus Total</t>
  </si>
  <si>
    <t>Phosphorus Total (fl. conc.)</t>
  </si>
  <si>
    <t>Phosphorus Total (mass conc.)</t>
  </si>
  <si>
    <t>Phosphorus Total (ratio)</t>
  </si>
  <si>
    <t>6/1/2016</t>
  </si>
  <si>
    <t>X307</t>
  </si>
  <si>
    <t>Persulf/H2SO4 Dig:Col'm</t>
  </si>
  <si>
    <t>8/20/2024 3:00:00 PM</t>
  </si>
  <si>
    <t>3/6/2013 1:42:00 PM</t>
  </si>
  <si>
    <t>3/24/2020 4:13:17 PM</t>
  </si>
  <si>
    <t>7/21/2021 2:55:08 PM</t>
  </si>
  <si>
    <t>Phosphorus Total (wet) (mass conc.)</t>
  </si>
  <si>
    <t>12/14/2022 11:46:30 AM</t>
  </si>
  <si>
    <t>X025</t>
  </si>
  <si>
    <t>Acid Dig;Colorimetric</t>
  </si>
  <si>
    <t>10/2/2007 10:05:03 AM</t>
  </si>
  <si>
    <t>10/23/2002 1:42:50 PM</t>
  </si>
  <si>
    <t>11/18/2000 1:29:36 AM</t>
  </si>
  <si>
    <t>Phosphorus Total (air conc.)</t>
  </si>
  <si>
    <t>1/30/2002 1:00:00 PM</t>
  </si>
  <si>
    <t>X247</t>
  </si>
  <si>
    <t>Dig:Ascorbic:Col'metric</t>
  </si>
  <si>
    <t>10/24/1996 12:04:29 PM</t>
  </si>
  <si>
    <t>X238</t>
  </si>
  <si>
    <t>K2S2O8/H2SO4Dig;Col'met</t>
  </si>
  <si>
    <t>Phosphorus Total (mass flux)</t>
  </si>
  <si>
    <t>3/13/2023 12:19:57 PM</t>
  </si>
  <si>
    <t>8/14/1996 6:18:00 PM</t>
  </si>
  <si>
    <t>3/30/1998 6:16:00 PM</t>
  </si>
  <si>
    <t>11/24/2005 1:31:18 PM</t>
  </si>
  <si>
    <t>F128</t>
  </si>
  <si>
    <t>10/16/2006</t>
  </si>
  <si>
    <t>4/12/2019 5:16:00 PM</t>
  </si>
  <si>
    <t>10/16/2019 9:08:55 AM</t>
  </si>
  <si>
    <t>12/10/2008 9:40:44 AM</t>
  </si>
  <si>
    <t>11/6/2002 3:52:38 PM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</si>
  <si>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</si>
  <si>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</si>
  <si>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</si>
  <si>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</si>
  <si>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</si>
  <si>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</si>
  <si>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</si>
  <si>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</si>
  <si>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</si>
  <si>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2/24/2012 12:45:46 PM</t>
  </si>
  <si>
    <t>Phosphorus Total (mass flow)</t>
  </si>
  <si>
    <t>2/25/1999 1:48:00 PM</t>
  </si>
  <si>
    <t>7/6/2001 11:10:13 AM</t>
  </si>
  <si>
    <t>10/24/1996 2:08:13 PM</t>
  </si>
  <si>
    <t>P001</t>
  </si>
  <si>
    <t>Parathion</t>
  </si>
  <si>
    <t>Parathion (fl. conc.)</t>
  </si>
  <si>
    <t>56-38-2</t>
  </si>
  <si>
    <t>Parathion (mass conc.)</t>
  </si>
  <si>
    <t>6/18/2003 2:53:51 PM</t>
  </si>
  <si>
    <t>P002</t>
  </si>
  <si>
    <t>Parathion Methyl</t>
  </si>
  <si>
    <t>Parathion Methyl (fl. conc.)</t>
  </si>
  <si>
    <t>Parathion Methyl (mass conc.)</t>
  </si>
  <si>
    <t>P003</t>
  </si>
  <si>
    <t>Phosmet</t>
  </si>
  <si>
    <t>Phosmet (fl. conc.)</t>
  </si>
  <si>
    <t>732-11-6</t>
  </si>
  <si>
    <t>Phosmet (mass conc.)</t>
  </si>
  <si>
    <t>P004</t>
  </si>
  <si>
    <t>Phosalone</t>
  </si>
  <si>
    <t>Phosalone (fl. conc.)</t>
  </si>
  <si>
    <t>2310-17-0</t>
  </si>
  <si>
    <t>Phosalone (mass conc.)</t>
  </si>
  <si>
    <t>P005</t>
  </si>
  <si>
    <t>Phorate</t>
  </si>
  <si>
    <t>Phorate (fl. conc.)</t>
  </si>
  <si>
    <t>298-02-2</t>
  </si>
  <si>
    <t>Phorate (mass conc.)</t>
  </si>
  <si>
    <t>P006</t>
  </si>
  <si>
    <t>Pirimicarb</t>
  </si>
  <si>
    <t>Pirimicarb (fl. conc.)</t>
  </si>
  <si>
    <t>23103-98-2</t>
  </si>
  <si>
    <t>P008</t>
  </si>
  <si>
    <t>Phosphamidon</t>
  </si>
  <si>
    <t>5/3/2012 9:27:52 AM</t>
  </si>
  <si>
    <t>Phosphamidon (fl. conc.)</t>
  </si>
  <si>
    <t>13171-21-6</t>
  </si>
  <si>
    <t>Phosphamidon (mass conc.)</t>
  </si>
  <si>
    <t>P009</t>
  </si>
  <si>
    <t>Bis(2ethylhex)Phthal</t>
  </si>
  <si>
    <t>X457</t>
  </si>
  <si>
    <t>Liq-liq extract'n GC-ECD</t>
  </si>
  <si>
    <t>Bis(2ethylhex)Phthal (fl. conc.)</t>
  </si>
  <si>
    <t>117-81-7</t>
  </si>
  <si>
    <t>FS91</t>
  </si>
  <si>
    <t>DCM;MAP;AC/Hex extr;HRGC/LRMS</t>
  </si>
  <si>
    <t>9/1/2000 2:05:00 PM</t>
  </si>
  <si>
    <t>9/1/2000 3:18:00 PM</t>
  </si>
  <si>
    <t>9/9/2002 1:59:43 PM</t>
  </si>
  <si>
    <t>Bis(2ethylhex)Phthal (mass conc.)</t>
  </si>
  <si>
    <t>Bis(2ethylhex)Phthal (wet) (mass conc.)</t>
  </si>
  <si>
    <t>F110</t>
  </si>
  <si>
    <t>DCM;liq/liq extr;HRGC/LRMS</t>
  </si>
  <si>
    <t>Dimethyl Phthalate</t>
  </si>
  <si>
    <t>Dimethyl Phthalate (mass conc.)</t>
  </si>
  <si>
    <t>131-11-3</t>
  </si>
  <si>
    <t>Dimethyl Phthalate (wet) (mass conc.)</t>
  </si>
  <si>
    <t>Dimethyl Phthalate (fl. conc.)</t>
  </si>
  <si>
    <t>10/24/1996 10:24:14 AM</t>
  </si>
  <si>
    <t>P011</t>
  </si>
  <si>
    <t>Diethyl Phthalate</t>
  </si>
  <si>
    <t>Diethyl Phthalate (fl. conc.)</t>
  </si>
  <si>
    <t>84-66-2</t>
  </si>
  <si>
    <t>Diethyl Phthalate (mass conc.)</t>
  </si>
  <si>
    <t>Diethyl Phthalate (wet) (mass conc.)</t>
  </si>
  <si>
    <t>Di-n-Butyl Phthalate</t>
  </si>
  <si>
    <t>Di-n-Butyl Phthalate (fl. conc.)</t>
  </si>
  <si>
    <t>84-74-2</t>
  </si>
  <si>
    <t>2/17/2022</t>
  </si>
  <si>
    <t>9/9/2002 1:59:44 PM</t>
  </si>
  <si>
    <t>Di-n-Butyl Phthalate (mass conc.)</t>
  </si>
  <si>
    <t>Di-n-Butyl Phthalate (wet) (mass conc.)</t>
  </si>
  <si>
    <t>ButylBenzyl Phthalat</t>
  </si>
  <si>
    <t>ButylBenzyl Phthalat (wet) (mass conc.)</t>
  </si>
  <si>
    <t>85-68-7</t>
  </si>
  <si>
    <t>ButylBenzyl Phthalat (mass conc.)</t>
  </si>
  <si>
    <t>ButylBenzyl Phthalat (fl. conc.)</t>
  </si>
  <si>
    <t>Di-n-Octyl Phthalate</t>
  </si>
  <si>
    <t>Di-n-Octyl Phthalate (mass conc.)</t>
  </si>
  <si>
    <t>117-84-0</t>
  </si>
  <si>
    <t>Di-n-Octyl Phthalate (fl. conc.)</t>
  </si>
  <si>
    <t>Di-n-Octyl Phthalate (wet) (mass conc.)</t>
  </si>
  <si>
    <t>Propazine</t>
  </si>
  <si>
    <t>Propazine (mass conc.)</t>
  </si>
  <si>
    <t>139-40-2</t>
  </si>
  <si>
    <t>Propazine (fl. conc.)</t>
  </si>
  <si>
    <t>Profluralin</t>
  </si>
  <si>
    <t>Profluralin (fl. conc.)</t>
  </si>
  <si>
    <t>26399-36-0</t>
  </si>
  <si>
    <t>Prometryne</t>
  </si>
  <si>
    <t>Prometryne (mass conc.)</t>
  </si>
  <si>
    <t>7287-19-6</t>
  </si>
  <si>
    <t>Prometryne (fl. conc.)</t>
  </si>
  <si>
    <t>P018</t>
  </si>
  <si>
    <t>Propoxur</t>
  </si>
  <si>
    <t>6/2/2009 12:01:09 PM</t>
  </si>
  <si>
    <t>Propoxur (fl. conc.)</t>
  </si>
  <si>
    <t>114-26-1</t>
  </si>
  <si>
    <t>P019</t>
  </si>
  <si>
    <t>PCBs - Total</t>
  </si>
  <si>
    <t>PCBs - Total (mass conc.)</t>
  </si>
  <si>
    <t>9/2/2022 6:21:54 PM</t>
  </si>
  <si>
    <t>PCBs - Total (fl. conc.)</t>
  </si>
  <si>
    <t>10/21/1998 6:49:00 PM</t>
  </si>
  <si>
    <t>9/7/2023</t>
  </si>
  <si>
    <t>11/16/2023 3:38:10 PM</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</si>
  <si>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</si>
  <si>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</si>
  <si>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</si>
  <si>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</si>
  <si>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</si>
  <si>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P023</t>
  </si>
  <si>
    <t>PCB's</t>
  </si>
  <si>
    <t>4/3/2003 10:35:00 AM</t>
  </si>
  <si>
    <t>P020</t>
  </si>
  <si>
    <t>10/24/1996 2:54:25 PM</t>
  </si>
  <si>
    <t>Propylene Glycol</t>
  </si>
  <si>
    <t>8/19/2000 2:23:13 AM</t>
  </si>
  <si>
    <t>Propylene Glycol (fl. conc.)</t>
  </si>
  <si>
    <t>57-55-6</t>
  </si>
  <si>
    <t>P021</t>
  </si>
  <si>
    <t>Pentachloroanisole</t>
  </si>
  <si>
    <t>FS11</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</si>
  <si>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</si>
  <si>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</si>
  <si>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</si>
  <si>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</si>
  <si>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Pentachloroanisole (mass conc.)</t>
  </si>
  <si>
    <t>1825-21-4</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</si>
  <si>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</si>
  <si>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</si>
  <si>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</si>
  <si>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</si>
  <si>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Pentachloroanisole (fl. conc.)</t>
  </si>
  <si>
    <t>P022</t>
  </si>
  <si>
    <t>Pentachlorophenol</t>
  </si>
  <si>
    <t>Chlor. Phenols</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</si>
  <si>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</si>
  <si>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</si>
  <si>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</si>
  <si>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</si>
  <si>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Pentachlorophenol (fl. conc.)</t>
  </si>
  <si>
    <t>87-86-5</t>
  </si>
  <si>
    <t>P028</t>
  </si>
  <si>
    <t>10/24/1996 12:44:22 PM</t>
  </si>
  <si>
    <t>Pentachlorophenol (mass conc.)</t>
  </si>
  <si>
    <t>X212</t>
  </si>
  <si>
    <t>Hex/AcExtr;Part;IonEx;GC</t>
  </si>
  <si>
    <t>10/22/1996 9:17:28 PM</t>
  </si>
  <si>
    <t>X219</t>
  </si>
  <si>
    <t>10/24/1996 10:01:21 AM</t>
  </si>
  <si>
    <t>Pentachlorophenol (wet) (mass conc.)</t>
  </si>
  <si>
    <t>2/10/2004 1:02:12 AM</t>
  </si>
  <si>
    <t>F029</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</si>
  <si>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</si>
  <si>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</si>
  <si>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</si>
  <si>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</si>
  <si>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P029</t>
  </si>
  <si>
    <t>Chlor Phen</t>
  </si>
  <si>
    <t>AEAN</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</si>
  <si>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</si>
  <si>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</si>
  <si>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</si>
  <si>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 EPA 3570: 8270: Knapp(1979)</t>
  </si>
  <si>
    <t>2/21/2023 2:10:29 PM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</si>
  <si>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</si>
  <si>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</si>
  <si>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</si>
  <si>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</si>
  <si>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</si>
  <si>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</si>
  <si>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</si>
  <si>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</si>
  <si>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2/22/2000 8:31:00 AM</t>
  </si>
  <si>
    <t>1/9/2001 4:56:00 PM</t>
  </si>
  <si>
    <t>8/21/2002 2:10:03 PM</t>
  </si>
  <si>
    <t>Polychlor. Biphenyls</t>
  </si>
  <si>
    <t>10/23/1996 11:03:46 PM</t>
  </si>
  <si>
    <t>1/9/2013 4:36:43 PM</t>
  </si>
  <si>
    <t>Polychlor. Biphenyls (fl. conc.)</t>
  </si>
  <si>
    <t>Polychlor. Biphenyls (mass conc.)</t>
  </si>
  <si>
    <t>Polychlor. Biphenyls (wet) (mass conc.)</t>
  </si>
  <si>
    <t>P025</t>
  </si>
  <si>
    <t>Pimaric Acid</t>
  </si>
  <si>
    <t>4/1/2004 1:08:47 AM</t>
  </si>
  <si>
    <t>Pimaric Acid (fl. conc.)</t>
  </si>
  <si>
    <t>127-27-5</t>
  </si>
  <si>
    <t>Pimaric Acid (mass conc.)</t>
  </si>
  <si>
    <t>Xanthates (as ethyl xanthate)</t>
  </si>
  <si>
    <t>P034</t>
  </si>
  <si>
    <t>Xanthates (as etX) by spectrophotometry</t>
  </si>
  <si>
    <t>Xanthates (as etX) by spectrophotometry.</t>
  </si>
  <si>
    <t>8/20/2019</t>
  </si>
  <si>
    <t>7/25/2024</t>
  </si>
  <si>
    <t>Xanthates (as ethyl xanthate) (fl. conc.)</t>
  </si>
  <si>
    <t>151-01-9</t>
  </si>
  <si>
    <t>P040</t>
  </si>
  <si>
    <t>5Chl2BenDiox1;2;3;78</t>
  </si>
  <si>
    <t>5Chl2BenDiox1;2;3;78 (fl. conc.)</t>
  </si>
  <si>
    <t>5Chl2BenDiox1;2;3;78 (wet) (mass conc.)</t>
  </si>
  <si>
    <t>P041</t>
  </si>
  <si>
    <t>5Chldibenzodioxin</t>
  </si>
  <si>
    <t>5Chldibenzodioxin (fl. conc.)</t>
  </si>
  <si>
    <t>6/18/2002 3:50:04 PM</t>
  </si>
  <si>
    <t>5Chldibenzodioxin (wet) (mass conc.)</t>
  </si>
  <si>
    <t>P042</t>
  </si>
  <si>
    <t>5Chldibenzofuran</t>
  </si>
  <si>
    <t>5Chldibenzofuran (fl. conc.)</t>
  </si>
  <si>
    <t>5Chldibenzofuran (wet) (mass conc.)</t>
  </si>
  <si>
    <t>P043</t>
  </si>
  <si>
    <t>5Chl2BFuran1;2;3;7;8</t>
  </si>
  <si>
    <t>5Chl2BFuran1;2;3;7;8 (wet) (mass conc.)</t>
  </si>
  <si>
    <t>5Chl2BFuran1;2;3;7;8 (fl. conc.)</t>
  </si>
  <si>
    <t>P044</t>
  </si>
  <si>
    <t>5Chl2BFuran2;3;4;7;8</t>
  </si>
  <si>
    <t>5Chl2BFuran2;3;4;7;8 (fl. conc.)</t>
  </si>
  <si>
    <t>6/18/2002 3:50:05 PM</t>
  </si>
  <si>
    <t>5Chl2BFuran2;3;4;7;8 (wet) (mass conc.)</t>
  </si>
  <si>
    <t>Prometon</t>
  </si>
  <si>
    <t>Prometon (mass conc.)</t>
  </si>
  <si>
    <t>1610-18-0</t>
  </si>
  <si>
    <t>Prometon (fl. conc.)</t>
  </si>
  <si>
    <t>P046</t>
  </si>
  <si>
    <t>Propanil</t>
  </si>
  <si>
    <t>Propanil (fl. conc.)</t>
  </si>
  <si>
    <t>709-98-8</t>
  </si>
  <si>
    <t>P048</t>
  </si>
  <si>
    <t>Propiconazole</t>
  </si>
  <si>
    <t>Propiconazole (fl. conc.)</t>
  </si>
  <si>
    <t>60207-90-1</t>
  </si>
  <si>
    <t>P051</t>
  </si>
  <si>
    <t>Permethrin; cis</t>
  </si>
  <si>
    <t>Permethrin; cis (fl. conc.)</t>
  </si>
  <si>
    <t>Permethrin; cis (mass conc.)</t>
  </si>
  <si>
    <t>P052</t>
  </si>
  <si>
    <t>Permethrin; trans</t>
  </si>
  <si>
    <t>Permethrin; trans (fl. conc.)</t>
  </si>
  <si>
    <t>P053</t>
  </si>
  <si>
    <t>Pirimiphos-methyl</t>
  </si>
  <si>
    <t>Pirimiphos-methyl (fl. conc.)</t>
  </si>
  <si>
    <t>29232-93-7</t>
  </si>
  <si>
    <t>P054</t>
  </si>
  <si>
    <t>Procymidone</t>
  </si>
  <si>
    <t>Procymidone (fl. conc.)</t>
  </si>
  <si>
    <t>P055</t>
  </si>
  <si>
    <t>Pronamide</t>
  </si>
  <si>
    <t>11/16/1999 4:06:28 PM</t>
  </si>
  <si>
    <t>Pronamide (fl. conc.)</t>
  </si>
  <si>
    <t>P056</t>
  </si>
  <si>
    <t>Paraoxon</t>
  </si>
  <si>
    <t>6/2/2009 12:01:10 PM</t>
  </si>
  <si>
    <t>Paraoxon (fl. conc.)</t>
  </si>
  <si>
    <t>P057</t>
  </si>
  <si>
    <t>Pebulate</t>
  </si>
  <si>
    <t>Pebulate (fl. conc.)</t>
  </si>
  <si>
    <t>1114-71-2</t>
  </si>
  <si>
    <t>P060</t>
  </si>
  <si>
    <t>Pirimiphos Ethyl</t>
  </si>
  <si>
    <t>Pirimiphos Ethyl (fl. conc.)</t>
  </si>
  <si>
    <t>P061</t>
  </si>
  <si>
    <t>Profenofos</t>
  </si>
  <si>
    <t>Profenofos (fl. conc.)</t>
  </si>
  <si>
    <t>P062</t>
  </si>
  <si>
    <t>Pyrazophos</t>
  </si>
  <si>
    <t>Pyrazophos (fl. conc.)</t>
  </si>
  <si>
    <t>P063</t>
  </si>
  <si>
    <t>Paraquat</t>
  </si>
  <si>
    <t>3/24/2004 1:04:15 AM</t>
  </si>
  <si>
    <t>Paraquat (fl. conc.)</t>
  </si>
  <si>
    <t>1910-42-5</t>
  </si>
  <si>
    <t>P100</t>
  </si>
  <si>
    <t>Propargite</t>
  </si>
  <si>
    <t>Propargite (fl. conc.)</t>
  </si>
  <si>
    <t>2312-35-8</t>
  </si>
  <si>
    <t>P102</t>
  </si>
  <si>
    <t>Pyridaben</t>
  </si>
  <si>
    <t>Pyridaben (fl. conc.)</t>
  </si>
  <si>
    <t>P103</t>
  </si>
  <si>
    <t>Propachlor</t>
  </si>
  <si>
    <t>Propachlor (fl. conc.)</t>
  </si>
  <si>
    <t>1918-16-7</t>
  </si>
  <si>
    <t>P104</t>
  </si>
  <si>
    <t>Propyzamide</t>
  </si>
  <si>
    <t>6/2/2009 12:01:11 PM</t>
  </si>
  <si>
    <t>Propyzamide (fl. conc.)</t>
  </si>
  <si>
    <t>23950-58-5</t>
  </si>
  <si>
    <t>P105</t>
  </si>
  <si>
    <t>Promecarb</t>
  </si>
  <si>
    <t>Promecarb (fl. conc.)</t>
  </si>
  <si>
    <t>P2-O5</t>
  </si>
  <si>
    <t>Phosphorus (as P2O5)</t>
  </si>
  <si>
    <t>Phosphorus (as P2O5) (ratio)</t>
  </si>
  <si>
    <t>P2MM</t>
  </si>
  <si>
    <t>PAHs; total (P2MMP) P2 Marine Monitoring Permit</t>
  </si>
  <si>
    <t>5/17/2024</t>
  </si>
  <si>
    <t>PAHs; total (P2MMP) P2 Marine Monitoring Permit (fl. conc.)</t>
  </si>
  <si>
    <t xml:space="preserve">Polycyclic Aromatic Hydrocarbons (PAHs); </t>
  </si>
  <si>
    <t>PA01</t>
  </si>
  <si>
    <t>Acenaphthene</t>
  </si>
  <si>
    <t>Acenaphthene (fl. conc.)</t>
  </si>
  <si>
    <t>83-32-9</t>
  </si>
  <si>
    <t>8/15/2019 11:20:10 AM</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</si>
  <si>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</si>
  <si>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</si>
  <si>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</si>
  <si>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9/23/2021 3:24:00 AM</t>
  </si>
  <si>
    <t>Acenaphthene (mass conc.)</t>
  </si>
  <si>
    <t>X221</t>
  </si>
  <si>
    <t>Mod.Proc21.001(AOAC,'84)</t>
  </si>
  <si>
    <t>Acenaphthene (wet) (mass conc.)</t>
  </si>
  <si>
    <t>Acenaphthene (air conc.)</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</si>
  <si>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</si>
  <si>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</si>
  <si>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</si>
  <si>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</si>
  <si>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</si>
  <si>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</si>
  <si>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</si>
  <si>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</si>
  <si>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</si>
  <si>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</si>
  <si>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7/10/2024 5:51:00 PM</t>
  </si>
  <si>
    <t>4/12/2000 2:52:00 PM</t>
  </si>
  <si>
    <t>10/29/2022 8:18:00 AM</t>
  </si>
  <si>
    <t>PA02</t>
  </si>
  <si>
    <t>Acenaphthylene</t>
  </si>
  <si>
    <t>Acenaphthylene (fl. conc.)</t>
  </si>
  <si>
    <t>208-96-8</t>
  </si>
  <si>
    <t>Acenaphthylene (mass conc.)</t>
  </si>
  <si>
    <t>8/15/2019 11:22:35 AM</t>
  </si>
  <si>
    <t>Acenaphthylene (air conc.)</t>
  </si>
  <si>
    <t>2/8/2002 4:20:00 PM</t>
  </si>
  <si>
    <t>3/27/1997 4:22:00 PM</t>
  </si>
  <si>
    <t>Acenaphthylene (wet) (mass conc.)</t>
  </si>
  <si>
    <t>PA03</t>
  </si>
  <si>
    <t>Anthracene</t>
  </si>
  <si>
    <t>Anthracene (wet) (mass conc.)</t>
  </si>
  <si>
    <t>120-12-7</t>
  </si>
  <si>
    <t>Anthracene (fl. conc.)</t>
  </si>
  <si>
    <t>Anthracene (air conc.)</t>
  </si>
  <si>
    <t>Anthracene (mass conc.)</t>
  </si>
  <si>
    <t>8/15/2019 11:23:24 AM</t>
  </si>
  <si>
    <t>1/19/1999 6:45:10 PM</t>
  </si>
  <si>
    <t>PA04</t>
  </si>
  <si>
    <t>Benzo(a)anthracene</t>
  </si>
  <si>
    <t>Benzo(a)anthracene (mass conc.)</t>
  </si>
  <si>
    <t>56-55-3</t>
  </si>
  <si>
    <t>Benzo(a)anthracene (fl. conc.)</t>
  </si>
  <si>
    <t>8/15/2019 11:23:53 AM</t>
  </si>
  <si>
    <t>3/17/2003 1:22:51 PM</t>
  </si>
  <si>
    <t>Benzo(a)anthracene (wet) (mass conc.)</t>
  </si>
  <si>
    <t>Benzo(a)anthracene (air conc.)</t>
  </si>
  <si>
    <t>3/27/1997 4:23:00 PM</t>
  </si>
  <si>
    <t>PA05</t>
  </si>
  <si>
    <t>Benzo(a)pyrene</t>
  </si>
  <si>
    <t>Benzo(a)pyrene (fl. conc.)</t>
  </si>
  <si>
    <t>50-32-8</t>
  </si>
  <si>
    <t>Benzo(a)pyrene (wet) (mass conc.)</t>
  </si>
  <si>
    <t>Benzo(a)pyrene (air conc.)</t>
  </si>
  <si>
    <t>Benzo(a)pyrene (mass conc.)</t>
  </si>
  <si>
    <t>8/15/2019 11:24:26 AM</t>
  </si>
  <si>
    <t>PA06</t>
  </si>
  <si>
    <t>Benzo(b)fluoranthene</t>
  </si>
  <si>
    <t>Benzo(b)fluoranthene (mass conc.)</t>
  </si>
  <si>
    <t>205-99-2</t>
  </si>
  <si>
    <t>Benzo(b)fluoranthene (fl. conc.)</t>
  </si>
  <si>
    <t>Benzo(b)fluoranthene (air conc.)</t>
  </si>
  <si>
    <t>7/20/2017</t>
  </si>
  <si>
    <t>8/15/2019 11:24:53 AM</t>
  </si>
  <si>
    <t>Benzo(b)fluoranthene (wet) (mass conc.)</t>
  </si>
  <si>
    <t>PA07</t>
  </si>
  <si>
    <t>Benzo(g;h;i)perylene</t>
  </si>
  <si>
    <t>Benzo(g;h;i)perylene (air conc.)</t>
  </si>
  <si>
    <t>191-24-2</t>
  </si>
  <si>
    <t>Benzo(g;h;i)perylene (mass conc.)</t>
  </si>
  <si>
    <t>8/15/2019 11:25:23 AM</t>
  </si>
  <si>
    <t>Benzo(g;h;i)perylene (fl. conc.)</t>
  </si>
  <si>
    <t>Benzo(g;h;i)perylene (wet) (mass conc.)</t>
  </si>
  <si>
    <t>3/17/2003 1:22:52 PM</t>
  </si>
  <si>
    <t>PA08</t>
  </si>
  <si>
    <t>Benzo(k)fluoranthene</t>
  </si>
  <si>
    <t>Benzo(k)fluoranthene (mass conc.)</t>
  </si>
  <si>
    <t>207-08-9</t>
  </si>
  <si>
    <t>8/15/2019 11:25:46 AM</t>
  </si>
  <si>
    <t>Benzo(k)fluoranthene (fl. conc.)</t>
  </si>
  <si>
    <t>Benzo(k)fluoranthene (wet) (mass conc.)</t>
  </si>
  <si>
    <t>Benzo(k)fluoranthene (air conc.)</t>
  </si>
  <si>
    <t>10/6/2000</t>
  </si>
  <si>
    <t>PA09</t>
  </si>
  <si>
    <t>Chrysene</t>
  </si>
  <si>
    <t>8/15/2019 11:26:09 AM</t>
  </si>
  <si>
    <t>Chrysene (fl. conc.)</t>
  </si>
  <si>
    <t>218-01-9</t>
  </si>
  <si>
    <t>Chrysene (air conc.)</t>
  </si>
  <si>
    <t>Chrysene (mass conc.)</t>
  </si>
  <si>
    <t>Chrysene (wet) (mass conc.)</t>
  </si>
  <si>
    <t>PA10</t>
  </si>
  <si>
    <t>Dibenzo(a;h)anthracene</t>
  </si>
  <si>
    <t>Dibenzo(a;h)anthracene (mass conc.)</t>
  </si>
  <si>
    <t>53-70-3</t>
  </si>
  <si>
    <t>Dibenzo(a;h)anthracene (air conc.)</t>
  </si>
  <si>
    <t>Dibenzo(a;h)anthracene (fl. conc.)</t>
  </si>
  <si>
    <t>3/17/2003 1:22:53 PM</t>
  </si>
  <si>
    <t>8/15/2019 11:26:41 AM</t>
  </si>
  <si>
    <t>Dibenzo(a;h)anthracene (wet) (mass conc.)</t>
  </si>
  <si>
    <t>PA11</t>
  </si>
  <si>
    <t>Fluoranthene</t>
  </si>
  <si>
    <t>Fluoranthene (fl. conc.)</t>
  </si>
  <si>
    <t>206-44-0</t>
  </si>
  <si>
    <t>Fluoranthene (mass conc.)</t>
  </si>
  <si>
    <t>Fluoranthene (air conc.)</t>
  </si>
  <si>
    <t>8/15/2019 11:27:02 AM</t>
  </si>
  <si>
    <t>Fluoranthene (wet) (mass conc.)</t>
  </si>
  <si>
    <t>PA12</t>
  </si>
  <si>
    <t>Fluorene</t>
  </si>
  <si>
    <t>Fluorene (mass conc.)</t>
  </si>
  <si>
    <t>86-73-7</t>
  </si>
  <si>
    <t>Fluorene (air conc.)</t>
  </si>
  <si>
    <t>Fluorene (wet) (mass conc.)</t>
  </si>
  <si>
    <t>8/15/2019 11:27:22 AM</t>
  </si>
  <si>
    <t>Fluorene (fl. conc.)</t>
  </si>
  <si>
    <t>3/27/1997 4:24:00 PM</t>
  </si>
  <si>
    <t>PA13</t>
  </si>
  <si>
    <t>Indeno(1;2;3-cd)pyrene</t>
  </si>
  <si>
    <t>Indeno(1;2;3-cd)pyrene (mass conc.)</t>
  </si>
  <si>
    <t>193-39-5</t>
  </si>
  <si>
    <t>Indeno(1;2;3-cd)pyrene (fl. conc.)</t>
  </si>
  <si>
    <t>Indeno(1;2;3-cd)pyrene (wet) (mass conc.)</t>
  </si>
  <si>
    <t>Indeno(1;2;3-cd)pyrene (air conc.)</t>
  </si>
  <si>
    <t>8/15/2019 11:27:47 AM</t>
  </si>
  <si>
    <t>PA14</t>
  </si>
  <si>
    <t>Naphthalene (C10H8)</t>
  </si>
  <si>
    <t>3/17/2003 1:22:54 PM</t>
  </si>
  <si>
    <t>Naphthalene (C10H8) (mass conc.)</t>
  </si>
  <si>
    <t>91-20-3</t>
  </si>
  <si>
    <t>Naphthalene (C10H8) (wet) (mass conc.)</t>
  </si>
  <si>
    <t>Naphthalene (C10H8) (fl. conc.)</t>
  </si>
  <si>
    <t>1/19/1999 6:45:11 PM</t>
  </si>
  <si>
    <t>Naphthalene (C10H8) (air conc.)</t>
  </si>
  <si>
    <t>8/11/2021 12:04:05 PM</t>
  </si>
  <si>
    <t>8/15/2019 11:28:08 AM</t>
  </si>
  <si>
    <t>PA15</t>
  </si>
  <si>
    <t>Phenanthrene</t>
  </si>
  <si>
    <t>Phenanthrene (mass conc.)</t>
  </si>
  <si>
    <t>85-01-8</t>
  </si>
  <si>
    <t>Phenanthrene (air conc.)</t>
  </si>
  <si>
    <t>8/15/2019 11:28:32 AM</t>
  </si>
  <si>
    <t>Phenanthrene (fl. conc.)</t>
  </si>
  <si>
    <t>Phenanthrene (wet) (mass conc.)</t>
  </si>
  <si>
    <t>PA16</t>
  </si>
  <si>
    <t>Pyrene</t>
  </si>
  <si>
    <t>Pyrene (mass conc.)</t>
  </si>
  <si>
    <t>129-00-0</t>
  </si>
  <si>
    <t>Pyrene (fl. conc.)</t>
  </si>
  <si>
    <t>4/1/2004 1:13:27 AM</t>
  </si>
  <si>
    <t>Pyrene (wet) (mass conc.)</t>
  </si>
  <si>
    <t>Pyrene (air conc.)</t>
  </si>
  <si>
    <t>8/15/2019 11:28:57 AM</t>
  </si>
  <si>
    <t>PA17</t>
  </si>
  <si>
    <t>Benzo(b+k)fluoranthene</t>
  </si>
  <si>
    <t>Benzo(b+k)fluoranthene (mass conc.)</t>
  </si>
  <si>
    <t>3/31/2006</t>
  </si>
  <si>
    <t>4/27/2006 1:02:37 AM</t>
  </si>
  <si>
    <t>10/24/1996 1:01:23 PM</t>
  </si>
  <si>
    <t>Benzo(b+k)fluoranthene (air conc.)</t>
  </si>
  <si>
    <t>10/24/1996 1:48:35 PM</t>
  </si>
  <si>
    <t>PA18</t>
  </si>
  <si>
    <t>Acridine</t>
  </si>
  <si>
    <t>Acridine (fl. conc.)</t>
  </si>
  <si>
    <t>260-94-6</t>
  </si>
  <si>
    <t>Acridine (mass conc.)</t>
  </si>
  <si>
    <t>8/15/2019 11:29:22 AM</t>
  </si>
  <si>
    <t>8/27/2002</t>
  </si>
  <si>
    <t>3/12/2018 5:01:13 PM</t>
  </si>
  <si>
    <t>PA19</t>
  </si>
  <si>
    <t>Quinoline aka Benzo(b)pyridine</t>
  </si>
  <si>
    <t>1/9/2018 2:30:00 PM</t>
  </si>
  <si>
    <t>3/17/2003 11:10:19 AM</t>
  </si>
  <si>
    <t>Quinoline aka Benzo(b)pyridine (fl. conc.)</t>
  </si>
  <si>
    <t>91-22-5</t>
  </si>
  <si>
    <t>12/22/2017</t>
  </si>
  <si>
    <t>Quinoline aka Benzo(b)pyridine (mass conc.)</t>
  </si>
  <si>
    <t>8/15/2019 11:29:47 AM</t>
  </si>
  <si>
    <t>9/7/2014 9:36:00 PM</t>
  </si>
  <si>
    <t>11/16/2010 11:26:08 AM</t>
  </si>
  <si>
    <t>PA22</t>
  </si>
  <si>
    <t>Benzo(j)fluoranthene</t>
  </si>
  <si>
    <t>11/20/2018 9:23:00 PM</t>
  </si>
  <si>
    <t>Benzo(j)fluoranthene (fl. conc.)</t>
  </si>
  <si>
    <t>205-82-3</t>
  </si>
  <si>
    <t>PA23</t>
  </si>
  <si>
    <t>7;12-Dimethylbenz(a)</t>
  </si>
  <si>
    <t>4/19/2021 1:37:50 PM</t>
  </si>
  <si>
    <t>7;12-Dimethylbenz(a) (mass conc.)</t>
  </si>
  <si>
    <t>57-97-6</t>
  </si>
  <si>
    <t>PA28</t>
  </si>
  <si>
    <t>2-Methylnaphthalene</t>
  </si>
  <si>
    <t>2-Methylnaphthalene (fl. conc.)</t>
  </si>
  <si>
    <t>91-57-6</t>
  </si>
  <si>
    <t>12/19/2003 8:50:00 AM</t>
  </si>
  <si>
    <t>3/24/2004 1:01:00 AM</t>
  </si>
  <si>
    <t>2-Methylnaphthalene (mass conc.)</t>
  </si>
  <si>
    <t>8/18/2015</t>
  </si>
  <si>
    <t>3/3/2010</t>
  </si>
  <si>
    <t>FS67</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</si>
  <si>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</si>
  <si>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</si>
  <si>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</si>
  <si>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PA29</t>
  </si>
  <si>
    <t>1-Methylnaphthalene</t>
  </si>
  <si>
    <t>7/2/2024 9:48:00 PM</t>
  </si>
  <si>
    <t>1-Methylnaphthalene (fl. conc.)</t>
  </si>
  <si>
    <t>90-12-0</t>
  </si>
  <si>
    <t>1-Methylnaphthalene (mass conc.)</t>
  </si>
  <si>
    <t>PA33</t>
  </si>
  <si>
    <t>Benzo(e)pyrene</t>
  </si>
  <si>
    <t>Benzo(e)pyrene (fl. conc.)</t>
  </si>
  <si>
    <t>192-97-2</t>
  </si>
  <si>
    <t>PA34</t>
  </si>
  <si>
    <t>Perylene</t>
  </si>
  <si>
    <t>Perylene (fl. conc.)</t>
  </si>
  <si>
    <t>198-55-0</t>
  </si>
  <si>
    <t>PA35</t>
  </si>
  <si>
    <t>2;6-Dimethylnapthalene</t>
  </si>
  <si>
    <t>10/29/2002 4:15:00 PM</t>
  </si>
  <si>
    <t>9/22/2003 11:15:00 AM</t>
  </si>
  <si>
    <t>3/25/2004 1:00:40 AM</t>
  </si>
  <si>
    <t>2;6-Dimethylnapthalene (mass conc.)</t>
  </si>
  <si>
    <t>581-42-0</t>
  </si>
  <si>
    <t>PA36</t>
  </si>
  <si>
    <t>1;6;7-Trimethylnapthalene</t>
  </si>
  <si>
    <t>1;6;7-Trimethylnapthalene (mass conc.)</t>
  </si>
  <si>
    <t>2245-38-7</t>
  </si>
  <si>
    <t>PA39</t>
  </si>
  <si>
    <t>Benzo(b+j)fluoranthene</t>
  </si>
  <si>
    <t>8/13/2004</t>
  </si>
  <si>
    <t>2/26/2015 8:13:00 PM</t>
  </si>
  <si>
    <t>2/27/2015 3:49:15 PM</t>
  </si>
  <si>
    <t>Benzo(b+j)fluoranthene (mass conc.)</t>
  </si>
  <si>
    <t>Benzo(b+j)fluoranthene (fl. conc.)</t>
  </si>
  <si>
    <t>8/4/2017</t>
  </si>
  <si>
    <t>PA40</t>
  </si>
  <si>
    <t>Benzo(b;j;k)fluoranthene</t>
  </si>
  <si>
    <t>5/2/2018</t>
  </si>
  <si>
    <t>Benzo(b;j;k)fluoranthene (fl. conc.)</t>
  </si>
  <si>
    <t>Benzo(b;j;k)fluoranthene (mass conc.)</t>
  </si>
  <si>
    <t>PA68</t>
  </si>
  <si>
    <t>Dibenzofuran</t>
  </si>
  <si>
    <t>FB20</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</si>
  <si>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</si>
  <si>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Dibenzofuran (wet) (mass conc.)</t>
  </si>
  <si>
    <t>132-64-9</t>
  </si>
  <si>
    <t>PAH-</t>
  </si>
  <si>
    <t>Total Polyaromatic Hydrocarbons</t>
  </si>
  <si>
    <t>3/4/2010</t>
  </si>
  <si>
    <t>9/23/2021</t>
  </si>
  <si>
    <t>Total Polyaromatic Hydrocarbons (mass conc.)</t>
  </si>
  <si>
    <t>5/13/2008</t>
  </si>
  <si>
    <t>10/6/2009 11:52:24 AM</t>
  </si>
  <si>
    <t>Total Polyaromatic Hydrocarbons (fl. conc.)</t>
  </si>
  <si>
    <t>PAHH</t>
  </si>
  <si>
    <t>PAH's; High Molecular Weight</t>
  </si>
  <si>
    <t>PAH's; High Molecular Weight (mass conc.)</t>
  </si>
  <si>
    <t>PAH's; High Molecular Weight (fl. conc.)</t>
  </si>
  <si>
    <t>PAHL</t>
  </si>
  <si>
    <t>PAH's; Low Molecular Weight</t>
  </si>
  <si>
    <t>PAH's; Low Molecular Weight (mass conc.)</t>
  </si>
  <si>
    <t>PAH's; Low Molecular Weight (fl. conc.)</t>
  </si>
  <si>
    <t>PAHM</t>
  </si>
  <si>
    <t>Methylnaphthalenes; 1+2- (PA28+PA29)</t>
  </si>
  <si>
    <t>3/15/2021 3:05:00 PM</t>
  </si>
  <si>
    <t>Methylnaphthalenes; 1+2- (PA28+PA29) (fl. conc.)</t>
  </si>
  <si>
    <t>PB-D</t>
  </si>
  <si>
    <t>Lead Dissolved</t>
  </si>
  <si>
    <t>10/29/2001 11:34:43 AM</t>
  </si>
  <si>
    <t>6/3/1998 6:51:38 PM</t>
  </si>
  <si>
    <t>Lead Dissolved (fl. conc.)</t>
  </si>
  <si>
    <t>1/5/2000 7:22:23 AM</t>
  </si>
  <si>
    <t>8/15/2019 10:58:35 AM</t>
  </si>
  <si>
    <t>10/24/1996 6:45:14 AM</t>
  </si>
  <si>
    <t>8/28/2002</t>
  </si>
  <si>
    <t>6/9/2003 10:20:23 AM</t>
  </si>
  <si>
    <t>10/24/1996 12:20:00 PM</t>
  </si>
  <si>
    <t>11/28/2003 3:22:14 PM</t>
  </si>
  <si>
    <t>11/15/2000 1:53:55 PM</t>
  </si>
  <si>
    <t>X027</t>
  </si>
  <si>
    <t>Ext;APDC;AA</t>
  </si>
  <si>
    <t>10/24/1996 6:45:08 AM</t>
  </si>
  <si>
    <t>Lead Dissolved (mass flow)</t>
  </si>
  <si>
    <t>PB-E</t>
  </si>
  <si>
    <t>Lead Extractable</t>
  </si>
  <si>
    <t>Lead Extractable (fl. conc.)</t>
  </si>
  <si>
    <t>Lead Extractable (mass conc.)</t>
  </si>
  <si>
    <t>Lead Extractable (part. /m)</t>
  </si>
  <si>
    <t>PB-I</t>
  </si>
  <si>
    <t>Lead-Insoluble</t>
  </si>
  <si>
    <t>Lead-Insoluble (mass flux)</t>
  </si>
  <si>
    <t>5037</t>
  </si>
  <si>
    <t>N/P Dig; HGA Analysis</t>
  </si>
  <si>
    <t>10/24/1996 6:47:55 AM</t>
  </si>
  <si>
    <t>PB-L</t>
  </si>
  <si>
    <t>Leachable Lead after EPA TCLP extraction of solid sample</t>
  </si>
  <si>
    <t>Leachable Lead after EPA TCLP extraction of solid sample (fl. conc.)</t>
  </si>
  <si>
    <t>PB-S</t>
  </si>
  <si>
    <t>Lead-Soluble</t>
  </si>
  <si>
    <t>10/24/1996 6:48:05 AM</t>
  </si>
  <si>
    <t>Lead-Soluble (mass flux)</t>
  </si>
  <si>
    <t>Lead-Soluble (part. /m)</t>
  </si>
  <si>
    <t>2/13/1998 2:28:23 AM</t>
  </si>
  <si>
    <t>PB-T</t>
  </si>
  <si>
    <t>Lead Total</t>
  </si>
  <si>
    <t>Lead Total (fl. conc.)</t>
  </si>
  <si>
    <t>11/3/2011 11:10:21 PM</t>
  </si>
  <si>
    <t>2/4/2000 9:38:27 AM</t>
  </si>
  <si>
    <t>Lead Total (mass flow)</t>
  </si>
  <si>
    <t>Lead Total (unitless)</t>
  </si>
  <si>
    <t>Lead Total (mass conc.)</t>
  </si>
  <si>
    <t>11/15/2000 1:51:19 PM</t>
  </si>
  <si>
    <t>10/21/2019 11:55:53 AM</t>
  </si>
  <si>
    <t>Lead Total (ratio)</t>
  </si>
  <si>
    <t>Lead Total (mass flux)</t>
  </si>
  <si>
    <t>Lead Total (air conc.)</t>
  </si>
  <si>
    <t>10/4/2017</t>
  </si>
  <si>
    <t>10/18/2017 3:31:11 PM</t>
  </si>
  <si>
    <t>2/19/2002 10:06:11 AM</t>
  </si>
  <si>
    <t>6/9/2003 10:18:25 AM</t>
  </si>
  <si>
    <t>5014</t>
  </si>
  <si>
    <t>N/P Dig;HGA Analysis</t>
  </si>
  <si>
    <t>10/24/1996 6:48:04 AM</t>
  </si>
  <si>
    <t>Lead Total (wet) (mass conc.)</t>
  </si>
  <si>
    <t>0195</t>
  </si>
  <si>
    <t>Hom; N/P Dig; HGA Anal</t>
  </si>
  <si>
    <t>10/24/1996 1:45:56 PM</t>
  </si>
  <si>
    <t>11/18/2000 1:30:25 AM</t>
  </si>
  <si>
    <t>5/26/2003 2:28:17 PM</t>
  </si>
  <si>
    <t>6/23/2003 1:15:33 PM</t>
  </si>
  <si>
    <t>10/24/1996 2:26:14 PM</t>
  </si>
  <si>
    <t>3/19/1998 11:44:20 AM</t>
  </si>
  <si>
    <t>10/24/1996 1:49:24 PM</t>
  </si>
  <si>
    <t>0210</t>
  </si>
  <si>
    <t>8/15/2019 11:10:32 AM</t>
  </si>
  <si>
    <t>1/14/2004 1:00:44 AM</t>
  </si>
  <si>
    <t>10/24/1996 2:38:05 PM</t>
  </si>
  <si>
    <t>12/1/2003 5:30:23 PM</t>
  </si>
  <si>
    <t>7/18/2012 7:03:00 AM</t>
  </si>
  <si>
    <t>0230</t>
  </si>
  <si>
    <t>D&amp;G;N/P Dig:HGA Analysis</t>
  </si>
  <si>
    <t>7/16/2012 3:28:49 PM</t>
  </si>
  <si>
    <t>8/11/1993</t>
  </si>
  <si>
    <t>6/11/1998 2:00:00 PM</t>
  </si>
  <si>
    <t>3/8/2001 9:35:18 AM</t>
  </si>
  <si>
    <t>10/24/1996 12:17:00 PM</t>
  </si>
  <si>
    <t>12/28/2000 1:29:00 PM</t>
  </si>
  <si>
    <t>5/30/2001 1:30:01 AM</t>
  </si>
  <si>
    <t>8/6/2002 5:43:22 PM</t>
  </si>
  <si>
    <t>7/17/2000 1:47:00 PM</t>
  </si>
  <si>
    <t>8/29/2001 9:41:00 AM</t>
  </si>
  <si>
    <t>11/20/2002 1:41:08 PM</t>
  </si>
  <si>
    <t>PC42</t>
  </si>
  <si>
    <t>PCB 1242</t>
  </si>
  <si>
    <t>PCB 1242 (mass conc.)</t>
  </si>
  <si>
    <t>PC48</t>
  </si>
  <si>
    <t>PCB 1248</t>
  </si>
  <si>
    <t>PCB 1248 (mass conc.)</t>
  </si>
  <si>
    <t>PC54</t>
  </si>
  <si>
    <t>PCB 1254</t>
  </si>
  <si>
    <t>PCB 1254 (mass conc.)</t>
  </si>
  <si>
    <t>PC60</t>
  </si>
  <si>
    <t>PCB 1260</t>
  </si>
  <si>
    <t>PCB 1260 (mass conc.)</t>
  </si>
  <si>
    <t>PCNB</t>
  </si>
  <si>
    <t>Pentachloronitrobenzene CAS: 82-68-8</t>
  </si>
  <si>
    <t>82-68-8</t>
  </si>
  <si>
    <t>PCSP</t>
  </si>
  <si>
    <t>Special</t>
  </si>
  <si>
    <t>Special Analysis by IC</t>
  </si>
  <si>
    <t>10/24/1996 7:09:27 AM</t>
  </si>
  <si>
    <t>Special (unitless)</t>
  </si>
  <si>
    <t>PD-D</t>
  </si>
  <si>
    <t>Palladium Dissolved</t>
  </si>
  <si>
    <t>4/29/2021 12:42:00 AM</t>
  </si>
  <si>
    <t>Palladium Dissolved (fl. conc.)</t>
  </si>
  <si>
    <t>PD-T</t>
  </si>
  <si>
    <t>Palladium</t>
  </si>
  <si>
    <t>Palladium (ratio)</t>
  </si>
  <si>
    <t>10/21/2019 11:55:56 AM</t>
  </si>
  <si>
    <t>PENA</t>
  </si>
  <si>
    <t>1-Pentanol, n-Pentanol, CAS: 71-41-0</t>
  </si>
  <si>
    <t>71-41-0</t>
  </si>
  <si>
    <t>PERY</t>
  </si>
  <si>
    <t>Perylene d12</t>
  </si>
  <si>
    <t>10/30/2004</t>
  </si>
  <si>
    <t>1/26/2005 1:01:44 AM</t>
  </si>
  <si>
    <t>Perylene d12 (ratio)</t>
  </si>
  <si>
    <t>Perylene d12 (fl. conc.)</t>
  </si>
  <si>
    <t>11/29/2004 2:05:00 PM</t>
  </si>
  <si>
    <t>1/6/2005 1:01:58 AM</t>
  </si>
  <si>
    <t>Perylene d12 (mass conc.)</t>
  </si>
  <si>
    <t>PF3ON</t>
  </si>
  <si>
    <t>Hexadecafluoro-3-oxanonane-1-sulfonic acid, 9-chloro-</t>
  </si>
  <si>
    <t>PF3OU</t>
  </si>
  <si>
    <t>Eicosafluoro-3-oxaundecane-1-sulfonic acid, 11-chloro-</t>
  </si>
  <si>
    <t>PFBA</t>
  </si>
  <si>
    <t>Perfluorobutanoic acid (PFBA) CAS: 375-22-4</t>
  </si>
  <si>
    <t>PFBS</t>
  </si>
  <si>
    <t>Perfluorobutane sulfonic acid (PFBS) (CAS: 375-73-5)</t>
  </si>
  <si>
    <t>3506</t>
  </si>
  <si>
    <t>MOECC E3506</t>
  </si>
  <si>
    <t>375-73-5</t>
  </si>
  <si>
    <t>PFD1</t>
  </si>
  <si>
    <t>Perfluorododecanesulfonic acid (PFDoS)</t>
  </si>
  <si>
    <t>PFD2</t>
  </si>
  <si>
    <t>Perfluorododecanoic acid (PFDoA) CAS: 307-55-1</t>
  </si>
  <si>
    <t>PFDA</t>
  </si>
  <si>
    <t>Perfluorodecanoic acid (PFDA) CAS: 335-76-2</t>
  </si>
  <si>
    <t>PFDS</t>
  </si>
  <si>
    <t>Perfluorodecane sulfonic acid (PFDS) CAS: 335-77-3</t>
  </si>
  <si>
    <t>PFEES</t>
  </si>
  <si>
    <t>perfluoro(2-ethoxyethane)sulfonic acid (PFEESA)</t>
  </si>
  <si>
    <t>perfluoro(2-ethoxyethane)sulfonic acid (PFEESA) (fl. conc.)</t>
  </si>
  <si>
    <t>PFEHS</t>
  </si>
  <si>
    <t>Perfluoroethylcyclohexanesulfonic acid (PFecHS)</t>
  </si>
  <si>
    <t>Perfluoroethylcyclohexanesulfonic acid (PFecHS) (fl. conc.)</t>
  </si>
  <si>
    <t>PFHA</t>
  </si>
  <si>
    <t>Perfluorohexanoic acid (PFHxA) CAS: 307-24-4</t>
  </si>
  <si>
    <t>PFHDA</t>
  </si>
  <si>
    <t>Perfluorohexadecanoic acid (PFHxDA)</t>
  </si>
  <si>
    <t>Perfluorohexadecanoic acid (PFHxDA) (fl. conc.)</t>
  </si>
  <si>
    <t>PFHPA</t>
  </si>
  <si>
    <t>Perfluoroheptanoic acid (PFHpA) CAS: 375-85-9</t>
  </si>
  <si>
    <t>PFHPS</t>
  </si>
  <si>
    <t>Perfluoroheptanesulfonic acid (PFHpS) CAS: 375-92-8</t>
  </si>
  <si>
    <t>PFHS</t>
  </si>
  <si>
    <t>Perfluorohexanesulfonic acid (PFHxS) CAS: 355-46-4</t>
  </si>
  <si>
    <t>PFLT</t>
  </si>
  <si>
    <t>Paint filter liquids test</t>
  </si>
  <si>
    <t>Paint filter liquids test (unitless)</t>
  </si>
  <si>
    <t>PFMB</t>
  </si>
  <si>
    <t>Perfluoro-4-methoxybutanoic acid (PFMBA)</t>
  </si>
  <si>
    <t>Perfluoro-4-methoxybutanoic acid (PFMBA) (fl. conc.)</t>
  </si>
  <si>
    <t>PFMP</t>
  </si>
  <si>
    <t>Perfluoro-3-methoxypropanoic acid (PFMPA)</t>
  </si>
  <si>
    <t>Perfluoro-3-methoxypropanoic acid (PFMPA) (fl. conc.)</t>
  </si>
  <si>
    <t>PFNA</t>
  </si>
  <si>
    <t>Perfluorononanoic acid (PFNA) CAS: 375-95-1</t>
  </si>
  <si>
    <t>PFNS</t>
  </si>
  <si>
    <t>Perfluorononanesulfonic acid (PFNS) CAS: 68259-12-1</t>
  </si>
  <si>
    <t>PFOA</t>
  </si>
  <si>
    <t>Perfluorooctanoic acid (PFOA) (CAS: 335-67-1)</t>
  </si>
  <si>
    <t>335-67-1</t>
  </si>
  <si>
    <t>PFOS</t>
  </si>
  <si>
    <t>Perfluorooctanesulfonic acid (PFOS) (CAS:1763-23-1)</t>
  </si>
  <si>
    <t>1763-23-1</t>
  </si>
  <si>
    <t>PFOSA</t>
  </si>
  <si>
    <t>Perfluorooctanesulfonamide (PFOSA) CAS: 754-91-6</t>
  </si>
  <si>
    <t>PFOSC</t>
  </si>
  <si>
    <t>Perfluorooctanesulfonic acid (13C8-PFOS) CAS: 2265893-05-6</t>
  </si>
  <si>
    <t>8/20/2024 12:03:10 PM</t>
  </si>
  <si>
    <t>8/20/2024 12:03:00 PM</t>
  </si>
  <si>
    <t>PFPA</t>
  </si>
  <si>
    <t>Perfluoropentanoic acid (PFPeA) CAS: 2706-90-3</t>
  </si>
  <si>
    <t>PFPS</t>
  </si>
  <si>
    <t>Perfluoropentanesulfonic acid (PFPeS) CAS: 2706-91-4</t>
  </si>
  <si>
    <t>PFTED</t>
  </si>
  <si>
    <t>Perfluorotetradecanoic acid (PFTeDA) CAS: 376-06-7</t>
  </si>
  <si>
    <t>PFTRD</t>
  </si>
  <si>
    <t>Perfluorotridecanoic acid (PFTrDA) CAS: 72629-94-8</t>
  </si>
  <si>
    <t>PFTRDS</t>
  </si>
  <si>
    <t>Perfluorotridecanesulfonic acid (PFTrDS)</t>
  </si>
  <si>
    <t>Perfluorotridecanesulfonic acid (PFTrDS) (fl. conc.)</t>
  </si>
  <si>
    <t>PFUDS</t>
  </si>
  <si>
    <t>Perfluoroundecanesulfonic acid  (PFUdS)</t>
  </si>
  <si>
    <t>Perfluoroundecanesulfonic acid  (PFUdS) (fl. conc.)</t>
  </si>
  <si>
    <t>PFUN</t>
  </si>
  <si>
    <t>Perfluoroundecanoic acid (PFUnA) CAS: 2058-94-8</t>
  </si>
  <si>
    <t>PH--</t>
  </si>
  <si>
    <t>pH (Rain)</t>
  </si>
  <si>
    <t>pH (Rain) (acidity)</t>
  </si>
  <si>
    <t>PH-F</t>
  </si>
  <si>
    <t>pH-Field</t>
  </si>
  <si>
    <t>pH-Field (acidity)</t>
  </si>
  <si>
    <t>10/28/2015</t>
  </si>
  <si>
    <t>6/30/2020 4:45:03 PM</t>
  </si>
  <si>
    <t>8/13/2024 4:38:00 PM</t>
  </si>
  <si>
    <t>PH-LE</t>
  </si>
  <si>
    <t>Final pH of solvent in leachability methods</t>
  </si>
  <si>
    <t>Final pH of solvent in leachability methods (acidity)</t>
  </si>
  <si>
    <t>PH33</t>
  </si>
  <si>
    <t>2-Methylphenol</t>
  </si>
  <si>
    <t>2-Methylphenol (fl. conc.)</t>
  </si>
  <si>
    <t>95-48-7</t>
  </si>
  <si>
    <t>PH37</t>
  </si>
  <si>
    <t>3+4-Methylphenol</t>
  </si>
  <si>
    <t>3+4-Methylphenol (fl. conc.)</t>
  </si>
  <si>
    <t>PHEN</t>
  </si>
  <si>
    <t>Phenanthrene d10</t>
  </si>
  <si>
    <t>Phenanthrene d10 (ratio)</t>
  </si>
  <si>
    <t>1517-22-2</t>
  </si>
  <si>
    <t>9/21/2004 1:03:57 AM</t>
  </si>
  <si>
    <t>Phenanthrene d10 (fl. conc.)</t>
  </si>
  <si>
    <t>5/9/2011 5:20:47 PM</t>
  </si>
  <si>
    <t>Phenanthrene d10 (mass conc.)</t>
  </si>
  <si>
    <t>3/11/2015 3:57:19 PM</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</si>
  <si>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</si>
  <si>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</si>
  <si>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</si>
  <si>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</si>
  <si>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</si>
  <si>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5/29/2024 2:43:20 PM</t>
  </si>
  <si>
    <t>pH of the Extraction Fluid used for EPA TCLP extraction (acidity)</t>
  </si>
  <si>
    <t>PICL</t>
  </si>
  <si>
    <t>Picloram</t>
  </si>
  <si>
    <t>6/18/2003 2:53:52 PM</t>
  </si>
  <si>
    <t>Picloram (fl. conc.)</t>
  </si>
  <si>
    <t>1918-02-1</t>
  </si>
  <si>
    <t>Picloram (mass conc.)</t>
  </si>
  <si>
    <t>2/26/2004 1:05:30 AM</t>
  </si>
  <si>
    <t>PM02</t>
  </si>
  <si>
    <t>Particulate &lt;2.5u</t>
  </si>
  <si>
    <t>PTFEO</t>
  </si>
  <si>
    <t>[Partisol] Pure Teflon Filter Equipped with O-ring 2um opening - 47mm in diameter</t>
  </si>
  <si>
    <t>3/15/2007</t>
  </si>
  <si>
    <t>5/27/2024 8:00:00 AM</t>
  </si>
  <si>
    <t>6/28/2024 1:06:55 PM</t>
  </si>
  <si>
    <t>6/28/2006 1:46:01 PM</t>
  </si>
  <si>
    <t>Particulate &lt;2.5u (air conc.)</t>
  </si>
  <si>
    <t>5309</t>
  </si>
  <si>
    <t>Teflon;47mm;Gravimetric. Used for PM2.5 and PM10</t>
  </si>
  <si>
    <t>7/11/2023</t>
  </si>
  <si>
    <t>8/16/2024 11:33:06 AM</t>
  </si>
  <si>
    <t>10/24/1996 9:18:47 AM</t>
  </si>
  <si>
    <t>5305</t>
  </si>
  <si>
    <t>Tef:Tot Part HV 0.3um</t>
  </si>
  <si>
    <t xml:space="preserve">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</si>
  <si>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</si>
  <si>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</si>
  <si>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</si>
  <si>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</si>
  <si>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 xml:space="preserve"> Gravimetric</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</si>
  <si>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</si>
  <si>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</si>
  <si>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</si>
  <si>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</si>
  <si>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</si>
  <si>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</si>
  <si>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</si>
  <si>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</si>
  <si>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</si>
  <si>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</si>
  <si>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</si>
  <si>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</si>
  <si>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</si>
  <si>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method, PTFEO Teflon filter for Dichotomous Sampler</t>
  </si>
  <si>
    <t>4/27/2009</t>
  </si>
  <si>
    <t>3/15/2022</t>
  </si>
  <si>
    <t>5/9/2022 1:15:09 PM</t>
  </si>
  <si>
    <t>PM10</t>
  </si>
  <si>
    <t>Particulate &lt;10u</t>
  </si>
  <si>
    <t>7/3/1997 2:45:00 PM</t>
  </si>
  <si>
    <t>4/6/2009 10:18:00 AM</t>
  </si>
  <si>
    <t>6/25/2009 10:06:40 AM</t>
  </si>
  <si>
    <t>Particulate &lt;10u (air conc.)</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</si>
  <si>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</si>
  <si>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</si>
  <si>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</si>
  <si>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</si>
  <si>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</si>
  <si>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</si>
  <si>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</si>
  <si>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</si>
  <si>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</si>
  <si>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</si>
  <si>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</si>
  <si>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</si>
  <si>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</si>
  <si>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</si>
  <si>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</si>
  <si>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</si>
  <si>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PMC</t>
  </si>
  <si>
    <t>Total coarse particulates in air</t>
  </si>
  <si>
    <t>Total coarse particulates in air (air conc.)</t>
  </si>
  <si>
    <t>PMCO</t>
  </si>
  <si>
    <t>Mass of particulates between PM2.5 to PM10 from Dichot sampl</t>
  </si>
  <si>
    <t>10/15/2005</t>
  </si>
  <si>
    <t>Mass of particulates between PM2.5 to PM10 from Dichot sampl (air conc.)</t>
  </si>
  <si>
    <t>PMF</t>
  </si>
  <si>
    <t>Total fine particulates in air</t>
  </si>
  <si>
    <t>Total fine particulates in air (air conc.)</t>
  </si>
  <si>
    <t>PO4-</t>
  </si>
  <si>
    <t>Phosphate-Soluble</t>
  </si>
  <si>
    <t>Phosphate-Soluble (mass flux)</t>
  </si>
  <si>
    <t>5057</t>
  </si>
  <si>
    <t>Aut.Col/ Ascorbic Acid</t>
  </si>
  <si>
    <t>10/23/1996 10:06:33 PM</t>
  </si>
  <si>
    <t>10/22/1996 2:45:22 PM</t>
  </si>
  <si>
    <t>Phosphate-Soluble (air conc.)</t>
  </si>
  <si>
    <t>5076</t>
  </si>
  <si>
    <t>Auto Col-Ascorbic Acd Rd</t>
  </si>
  <si>
    <t>8/7/2003</t>
  </si>
  <si>
    <t>11/27/2003 1:32:13 PM</t>
  </si>
  <si>
    <t>Phosphate-Soluble (fl. conc.)</t>
  </si>
  <si>
    <t>PO4-E</t>
  </si>
  <si>
    <t>Ortho-Phosphate (as PO4) Extractable</t>
  </si>
  <si>
    <t>Ortho-Phosphate (as PO4) Extractable (mass conc.)</t>
  </si>
  <si>
    <t>A4500P</t>
  </si>
  <si>
    <t>APHA 4500-P</t>
  </si>
  <si>
    <t>See APHA 4500-P for metod description.</t>
  </si>
  <si>
    <t>Ortho-Phosphate (as PO4) Extractable (fl. conc.)</t>
  </si>
  <si>
    <t>PO4-S</t>
  </si>
  <si>
    <t>Phosphate; ortho- (as PO4); soluble ion content</t>
  </si>
  <si>
    <t>Phosphate; ortho- (as PO4); soluble ion content (fl. conc.)</t>
  </si>
  <si>
    <t>Phosphate; ortho- (as PO4); soluble ion content (mass conc.)</t>
  </si>
  <si>
    <t>PP-I</t>
  </si>
  <si>
    <t>Phosphorus Tot Insoluble</t>
  </si>
  <si>
    <t>5132</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</si>
  <si>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</si>
  <si>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</si>
  <si>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Phosphorus Tot Insoluble (mass flux)</t>
  </si>
  <si>
    <t>PP-S</t>
  </si>
  <si>
    <t>Phosphorus Tot Soluble</t>
  </si>
  <si>
    <t>5135</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</si>
  <si>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</si>
  <si>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</si>
  <si>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Phosphorus Tot Soluble (mass flux)</t>
  </si>
  <si>
    <t>5139</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</si>
  <si>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</si>
  <si>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</si>
  <si>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Phosphorus Tot Soluble (fl. conc.)</t>
  </si>
  <si>
    <t>PP-T</t>
  </si>
  <si>
    <t>Phosphorus Total A</t>
  </si>
  <si>
    <t>4/2/1998 8:38:10 AM</t>
  </si>
  <si>
    <t>Phosphorus Total A (mass flux)</t>
  </si>
  <si>
    <t>PQ-8</t>
  </si>
  <si>
    <t>Copper Quinolate</t>
  </si>
  <si>
    <t>IC01</t>
  </si>
  <si>
    <t>2ChlmethaneExt:IonChroma</t>
  </si>
  <si>
    <t>10/24/1996 3:34:59 AM</t>
  </si>
  <si>
    <t>Copper Quinolate (fl. conc.)</t>
  </si>
  <si>
    <t>10380-28-6</t>
  </si>
  <si>
    <t>PR-T</t>
  </si>
  <si>
    <t>Praseodymium</t>
  </si>
  <si>
    <t>Praseodymium (ratio)</t>
  </si>
  <si>
    <t>PRED</t>
  </si>
  <si>
    <t>Precipit'n Depth-Spl</t>
  </si>
  <si>
    <t>5066</t>
  </si>
  <si>
    <t>Calculation/Sample Volum</t>
  </si>
  <si>
    <t>4/3/2008</t>
  </si>
  <si>
    <t>5/28/2008 2:08:45 AM</t>
  </si>
  <si>
    <t>Precipit'n Depth-Spl (len.)</t>
  </si>
  <si>
    <t>PROH</t>
  </si>
  <si>
    <t>1-Propanol, n-Propanol, CAS: 71-23-8</t>
  </si>
  <si>
    <t>71-23-8</t>
  </si>
  <si>
    <t>PRPA</t>
  </si>
  <si>
    <t>Propionic Acid</t>
  </si>
  <si>
    <t>Propionic Acid (fl. conc.)</t>
  </si>
  <si>
    <t>79-09-4</t>
  </si>
  <si>
    <t>PS04</t>
  </si>
  <si>
    <t>Particle Size 2.00mm</t>
  </si>
  <si>
    <t>FS22</t>
  </si>
  <si>
    <t>Dry Sieve 2.0mm</t>
  </si>
  <si>
    <t>Dry Sieve 2mm</t>
  </si>
  <si>
    <t>10/27/1998 1:11:00 PM</t>
  </si>
  <si>
    <t>8/29/2021 12:03:00 AM</t>
  </si>
  <si>
    <t>Particle Size 2.00mm (wet) (ratio)</t>
  </si>
  <si>
    <t>PS06</t>
  </si>
  <si>
    <t>Particle Size 1.0mm</t>
  </si>
  <si>
    <t>FS24</t>
  </si>
  <si>
    <t>Wet Sieve 1.0mm</t>
  </si>
  <si>
    <t>5/29/2000 10:58:00 AM</t>
  </si>
  <si>
    <t>Particle Size 1.0mm (wet) (ratio)</t>
  </si>
  <si>
    <t>PS08</t>
  </si>
  <si>
    <t>Particle Size 0.500mm</t>
  </si>
  <si>
    <t>FS26</t>
  </si>
  <si>
    <t>Wet sieve 0.500mm</t>
  </si>
  <si>
    <t>Particle Size 0.500mm (wet) (ratio)</t>
  </si>
  <si>
    <t>PS10</t>
  </si>
  <si>
    <t>Particle Size 0.250mm</t>
  </si>
  <si>
    <t>FS28</t>
  </si>
  <si>
    <t>Wet Sieve 0.250mm</t>
  </si>
  <si>
    <t>12/19/2001 12:25:00 PM</t>
  </si>
  <si>
    <t>5/26/2003 1:56:31 PM</t>
  </si>
  <si>
    <t>Particle Size 0.250mm (wet) (ratio)</t>
  </si>
  <si>
    <t>PS12</t>
  </si>
  <si>
    <t>Particle Size 0.125mm</t>
  </si>
  <si>
    <t>FS30</t>
  </si>
  <si>
    <t>Wet Sieve 0.125mm</t>
  </si>
  <si>
    <t>5/26/2003 1:56:32 PM</t>
  </si>
  <si>
    <t>Particle Size 0.125mm (wet) (ratio)</t>
  </si>
  <si>
    <t>PS15</t>
  </si>
  <si>
    <t>Particle Size  0.063mm</t>
  </si>
  <si>
    <t>FS36</t>
  </si>
  <si>
    <t>Pipette 0.063mm</t>
  </si>
  <si>
    <t>11/26/2002 11:02:01 AM</t>
  </si>
  <si>
    <t>Particle Size  0.063mm (wet) (ratio)</t>
  </si>
  <si>
    <t>PS16</t>
  </si>
  <si>
    <t>Particle Size 0.053mm</t>
  </si>
  <si>
    <t>FS37</t>
  </si>
  <si>
    <t>Pipette 0.053MM</t>
  </si>
  <si>
    <t>Pipette 0.053mm</t>
  </si>
  <si>
    <t>9/7/2000 12:17:00 PM</t>
  </si>
  <si>
    <t>Particle Size 0.053mm (wet) (ratio)</t>
  </si>
  <si>
    <t>PS18</t>
  </si>
  <si>
    <t>Particle Size 0.004mm</t>
  </si>
  <si>
    <t>FS38</t>
  </si>
  <si>
    <t>Pipette 0.004mm</t>
  </si>
  <si>
    <t>11/26/2002 11:02:02 AM</t>
  </si>
  <si>
    <t>Particle Size 0.004mm (wet) (ratio)</t>
  </si>
  <si>
    <t>PS19</t>
  </si>
  <si>
    <t>Particle Size 0.002mm</t>
  </si>
  <si>
    <t>FS39</t>
  </si>
  <si>
    <t>Pipette 0.002mm</t>
  </si>
  <si>
    <t>Particle Size 0.002mm (wet) (ratio)</t>
  </si>
  <si>
    <t>PS20</t>
  </si>
  <si>
    <t>Particle Size &gt;2.00mm</t>
  </si>
  <si>
    <t>FS40</t>
  </si>
  <si>
    <t>Dry Sieve &gt;2.00mm</t>
  </si>
  <si>
    <t>Particle Size &gt;2.00mm (wet)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</si>
  <si>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</si>
  <si>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</si>
  <si>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</si>
  <si>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</si>
  <si>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Particle Size &gt;2.00mm (ratio)</t>
  </si>
  <si>
    <t>PS21</t>
  </si>
  <si>
    <t>Particle Size &lt;2.00mm-&gt;0.053mm</t>
  </si>
  <si>
    <t>FS41</t>
  </si>
  <si>
    <t>Wet Sieve &lt;2.00mm-&gt;0.053mm</t>
  </si>
  <si>
    <t>Particle Size &lt;2.00mm-&gt;0.053mm (wet) (ratio)</t>
  </si>
  <si>
    <t>3/17/2020</t>
  </si>
  <si>
    <t>Particle Size &lt;2.00mm-&gt;0.053mm (ratio)</t>
  </si>
  <si>
    <t>PS22</t>
  </si>
  <si>
    <t>Particle Size &lt;0.063mm-&gt;0.004mm</t>
  </si>
  <si>
    <t>FS43</t>
  </si>
  <si>
    <t>Pipette &lt;0.063mm-&gt;0.004mm</t>
  </si>
  <si>
    <t>Particle Size &lt;0.063mm-&gt;0.004mm (wet) (ratio)</t>
  </si>
  <si>
    <t>Particle Size &lt;0.063mm-&gt;0.004mm (ratio)</t>
  </si>
  <si>
    <t>PS24</t>
  </si>
  <si>
    <t>Particle Size &lt;0.053mm - &gt;0.002mm</t>
  </si>
  <si>
    <t>FS45</t>
  </si>
  <si>
    <t>Pipette &lt;0.053mm-&gt;0.002mm</t>
  </si>
  <si>
    <t>10/27/1998 1:18:00 PM</t>
  </si>
  <si>
    <t>5/26/2003 1:56:33 PM</t>
  </si>
  <si>
    <t>Particle Size &lt;0.053mm - &gt;0.002mm (wet) (ratio)</t>
  </si>
  <si>
    <t>PS26</t>
  </si>
  <si>
    <t>Particle Size &lt;0.002mm</t>
  </si>
  <si>
    <t>FS48</t>
  </si>
  <si>
    <t>Pipette &lt;0.002mm</t>
  </si>
  <si>
    <t>5/26/2003 1:56:34 PM</t>
  </si>
  <si>
    <t>Particle Size &lt;0.002mm (wet) (ratio)</t>
  </si>
  <si>
    <t>PS27</t>
  </si>
  <si>
    <t>Particle Size&gt;6.3 mm</t>
  </si>
  <si>
    <t>FS49</t>
  </si>
  <si>
    <t>Dry Sieve 6.3mm</t>
  </si>
  <si>
    <t>2/23/1998 8:57:00 AM</t>
  </si>
  <si>
    <t>2/23/1998 10:26:00 AM</t>
  </si>
  <si>
    <t>12/9/1998 6:12:50 PM</t>
  </si>
  <si>
    <t>Particle Size&gt;6.3 mm (wet) (ratio)</t>
  </si>
  <si>
    <t>PS28</t>
  </si>
  <si>
    <t>Particle Size&lt;6.3mm-&gt;4mm</t>
  </si>
  <si>
    <t>FS50</t>
  </si>
  <si>
    <t>Dry Sieve &lt;6.3-&gt;4mm</t>
  </si>
  <si>
    <t>2/23/1998 10:25:00 AM</t>
  </si>
  <si>
    <t>Particle Size&lt;6.3mm-&gt;4mm (wet) (ratio)</t>
  </si>
  <si>
    <t>PS29</t>
  </si>
  <si>
    <t>Particle Size &lt;4mm-&gt;2.8mm</t>
  </si>
  <si>
    <t>FS51</t>
  </si>
  <si>
    <t>Dry Sieve &lt;4mm-&gt;2.8mm</t>
  </si>
  <si>
    <t>Dry sieve 4mm-&gt;2.8mm</t>
  </si>
  <si>
    <t>Particle Size &lt;4mm-&gt;2.8mm (wet) (ratio)</t>
  </si>
  <si>
    <t>PS30</t>
  </si>
  <si>
    <t>Particle Size &lt;2.8mm-&gt;2mm</t>
  </si>
  <si>
    <t>FS52</t>
  </si>
  <si>
    <t>Dry Sieve &lt;2.8mm-&gt;2mm</t>
  </si>
  <si>
    <t>Particle Size &lt;2.8mm-&gt;2mm (wet) (ratio)</t>
  </si>
  <si>
    <t>PS31</t>
  </si>
  <si>
    <t>Particle Size &lt;2mm-&gt;0.50mm</t>
  </si>
  <si>
    <t>FS53</t>
  </si>
  <si>
    <t>Wet Sieve &lt;2mm-&gt;0.50mm</t>
  </si>
  <si>
    <t>Particle Size &lt;2mm-&gt;0.50mm (wet) (ratio)</t>
  </si>
  <si>
    <t>PS32</t>
  </si>
  <si>
    <t>Particle Size &lt;0.50mm-&gt;0.25mm</t>
  </si>
  <si>
    <t>FS54</t>
  </si>
  <si>
    <t>Wet Sieve &lt;0.50mm-&gt;0.25mm</t>
  </si>
  <si>
    <t>Particle Size &lt;0.50mm-&gt;0.25mm (wet) (ratio)</t>
  </si>
  <si>
    <t>PS34</t>
  </si>
  <si>
    <t>Particle Size &lt;0.25mm-&gt;0.125mm</t>
  </si>
  <si>
    <t>FS56</t>
  </si>
  <si>
    <t>Wet Sieve &lt;0.25mm-&gt;.125mm</t>
  </si>
  <si>
    <t>Wet Sieve &lt;0.25mm-&gt;125mm</t>
  </si>
  <si>
    <t>2/23/1998 9:22:00 AM</t>
  </si>
  <si>
    <t>2/23/1998 9:27:00 AM</t>
  </si>
  <si>
    <t>Particle Size &lt;0.25mm-&gt;0.125mm (wet) (ratio)</t>
  </si>
  <si>
    <t>PS36</t>
  </si>
  <si>
    <t>Particle Size &lt;0.125mm-&gt;0.063mm</t>
  </si>
  <si>
    <t>FS58</t>
  </si>
  <si>
    <t>Wet Sieve &lt;0.125mm-&gt;0.063mm</t>
  </si>
  <si>
    <t>2/23/1998 9:33:00 AM</t>
  </si>
  <si>
    <t>Particle Size &lt;0.125mm-&gt;0.063mm (wet) (ratio)</t>
  </si>
  <si>
    <t>PS37</t>
  </si>
  <si>
    <t>Particle Size &lt;0.063mm</t>
  </si>
  <si>
    <t>FS59</t>
  </si>
  <si>
    <t>Wet Sieve &lt;0.063mm</t>
  </si>
  <si>
    <t>5/11/1998 9:51:00 AM</t>
  </si>
  <si>
    <t>Particle Size &lt;0.063mm (wet) (ratio)</t>
  </si>
  <si>
    <t>PS38</t>
  </si>
  <si>
    <t>Particle Size &lt;0.004mm</t>
  </si>
  <si>
    <t>Particle Size &lt;0.004mm (ratio)</t>
  </si>
  <si>
    <t>FS47</t>
  </si>
  <si>
    <t>Pipette &lt;0.004mm</t>
  </si>
  <si>
    <t>Particle Size &lt;0.004mm (wet) (ratio)</t>
  </si>
  <si>
    <t>PS41</t>
  </si>
  <si>
    <t>Particle Size &gt;4.75mm</t>
  </si>
  <si>
    <t>3/9/2023 4:55:50 PM</t>
  </si>
  <si>
    <t>Particle Size &gt;4.75mm (ratio)</t>
  </si>
  <si>
    <t>PS45</t>
  </si>
  <si>
    <t>Particle Size &gt;1.18mm</t>
  </si>
  <si>
    <t>Particle Size &gt;1.18mm (ratio)</t>
  </si>
  <si>
    <t>PS46</t>
  </si>
  <si>
    <t>Particle Size &gt;0.15mm</t>
  </si>
  <si>
    <t>Particle Size &gt;0.15mm (ratio)</t>
  </si>
  <si>
    <t>PS47</t>
  </si>
  <si>
    <t>Particle Size &gt;2.36mm</t>
  </si>
  <si>
    <t>Particle Size &gt;2.36mm (ratio)</t>
  </si>
  <si>
    <t>PS48</t>
  </si>
  <si>
    <t>Particle Size &gt;0.3mm</t>
  </si>
  <si>
    <t>Particle Size &gt;0.3mm (ratio)</t>
  </si>
  <si>
    <t>PS49</t>
  </si>
  <si>
    <t>Particle Size &gt;0.425mm</t>
  </si>
  <si>
    <t>Particle Size &gt;0.425mm (ratio)</t>
  </si>
  <si>
    <t>PS50</t>
  </si>
  <si>
    <t>Particle Size &gt;0.6mm</t>
  </si>
  <si>
    <t>Particle Size &gt;0.6mm (ratio)</t>
  </si>
  <si>
    <t>PS51</t>
  </si>
  <si>
    <t>Passing (19mm)</t>
  </si>
  <si>
    <t>9/21/2023</t>
  </si>
  <si>
    <t>1/8/2024 11:10:16 AM</t>
  </si>
  <si>
    <t>Passing (19mm) (ratio)</t>
  </si>
  <si>
    <t>PS52</t>
  </si>
  <si>
    <t>Passing (2.0mm)</t>
  </si>
  <si>
    <t>Passing (2.0mm) (ratio)</t>
  </si>
  <si>
    <t>PS53</t>
  </si>
  <si>
    <t>Passing (25.4mm)</t>
  </si>
  <si>
    <t>Passing (25.4mm) (ratio)</t>
  </si>
  <si>
    <t>PS54</t>
  </si>
  <si>
    <t>Passing (38.1mm)</t>
  </si>
  <si>
    <t>Passing (38.1mm) (ratio)</t>
  </si>
  <si>
    <t>PS55</t>
  </si>
  <si>
    <t>Passing (4.75mm)</t>
  </si>
  <si>
    <t>Passing (4.75mm) (ratio)</t>
  </si>
  <si>
    <t>PS56</t>
  </si>
  <si>
    <t>Passing (50.8mm)</t>
  </si>
  <si>
    <t>Passing (50.8mm) (ratio)</t>
  </si>
  <si>
    <t>PS57</t>
  </si>
  <si>
    <t>Passing (76.2mm)</t>
  </si>
  <si>
    <t>Passing (76.2mm) (ratio)</t>
  </si>
  <si>
    <t>PS58</t>
  </si>
  <si>
    <t>Passing (9.5mm)</t>
  </si>
  <si>
    <t>Passing (9.5mm) (ratio)</t>
  </si>
  <si>
    <t>PS59</t>
  </si>
  <si>
    <t>Passing (0.05mm)</t>
  </si>
  <si>
    <t>Passing (0.05mm) (ratio)</t>
  </si>
  <si>
    <t>PS60</t>
  </si>
  <si>
    <t>Passing (0.063mm)</t>
  </si>
  <si>
    <t>Passing (0.063mm) (ratio)</t>
  </si>
  <si>
    <t>PS61</t>
  </si>
  <si>
    <t>Passing (0.075mm)</t>
  </si>
  <si>
    <t>Passing (0.075mm) (ratio)</t>
  </si>
  <si>
    <t>PS62</t>
  </si>
  <si>
    <t>Passing (0.125mm)</t>
  </si>
  <si>
    <t>Passing (0.125mm) (ratio)</t>
  </si>
  <si>
    <t>PS63</t>
  </si>
  <si>
    <t>Passing (0.149mm)</t>
  </si>
  <si>
    <t>Passing (0.149mm) (ratio)</t>
  </si>
  <si>
    <t>PS64</t>
  </si>
  <si>
    <t>Passing (0.250mm)</t>
  </si>
  <si>
    <t>Passing (0.250mm) (ratio)</t>
  </si>
  <si>
    <t>PS65</t>
  </si>
  <si>
    <t>Passing (0.420mm)</t>
  </si>
  <si>
    <t>Passing (0.420mm) (ratio)</t>
  </si>
  <si>
    <t>PS66</t>
  </si>
  <si>
    <t>Passing (0.50mm)</t>
  </si>
  <si>
    <t>Passing (0.50mm) (ratio)</t>
  </si>
  <si>
    <t>PS67</t>
  </si>
  <si>
    <t>Passing (0.841mm)</t>
  </si>
  <si>
    <t>Passing (0.841mm) (ratio)</t>
  </si>
  <si>
    <t>PS68</t>
  </si>
  <si>
    <t>Passing (1.0mm)</t>
  </si>
  <si>
    <t>Passing (1.0mm) (ratio)</t>
  </si>
  <si>
    <t>PS69</t>
  </si>
  <si>
    <t>Passing (0.002mm)</t>
  </si>
  <si>
    <t>Passing (0.002mm) (ratio)</t>
  </si>
  <si>
    <t>PS70</t>
  </si>
  <si>
    <t>Passing (0.004mm)</t>
  </si>
  <si>
    <t>Passing (0.004mm) (ratio)</t>
  </si>
  <si>
    <t>PS71</t>
  </si>
  <si>
    <t>Passing (0.005mm)</t>
  </si>
  <si>
    <t>Passing (0.005mm) (ratio)</t>
  </si>
  <si>
    <t>PS72</t>
  </si>
  <si>
    <t>Passing (0.020mm)</t>
  </si>
  <si>
    <t>Passing (0.020mm) (ratio)</t>
  </si>
  <si>
    <t>PS73</t>
  </si>
  <si>
    <t>Passing (0.0312mm)</t>
  </si>
  <si>
    <t>Passing (0.0312mm) (ratio)</t>
  </si>
  <si>
    <t>PSEU</t>
  </si>
  <si>
    <t>Pseudomonas aeruginosa</t>
  </si>
  <si>
    <t>7/2/2002</t>
  </si>
  <si>
    <t>5/28/2008</t>
  </si>
  <si>
    <t>2/3/2011 11:45:13 AM</t>
  </si>
  <si>
    <t>Pseudomonas aeruginosa (microb.)</t>
  </si>
  <si>
    <t>68583-29-9</t>
  </si>
  <si>
    <t>PSTA</t>
  </si>
  <si>
    <t>Particle Size - Textural Analysis</t>
  </si>
  <si>
    <t>FS65</t>
  </si>
  <si>
    <t>USDA Class. Scheme</t>
  </si>
  <si>
    <t>USDA Classification Scheme</t>
  </si>
  <si>
    <t>Particle Size - Textural Analysis (unitless)</t>
  </si>
  <si>
    <t>9/22/2022</t>
  </si>
  <si>
    <t>10/4/2018</t>
  </si>
  <si>
    <t>PT-D</t>
  </si>
  <si>
    <t>Platinum Dissolved</t>
  </si>
  <si>
    <t>Platinum Dissolved (fl. conc.)</t>
  </si>
  <si>
    <t>7440-06-4</t>
  </si>
  <si>
    <t>PT-E</t>
  </si>
  <si>
    <t>Platinum Extractable</t>
  </si>
  <si>
    <t>5/15/2009 11:25:44 AM</t>
  </si>
  <si>
    <t>Platinum Extractable (fl. conc.)</t>
  </si>
  <si>
    <t>PT-T</t>
  </si>
  <si>
    <t>Platinum Total</t>
  </si>
  <si>
    <t>10/21/2019 11:56:00 AM</t>
  </si>
  <si>
    <t>Platinum Total (ratio)</t>
  </si>
  <si>
    <t>Platinum Total (fl. conc.)</t>
  </si>
  <si>
    <t>PYCS</t>
  </si>
  <si>
    <t>Pyraclostrobin</t>
  </si>
  <si>
    <t>2/15/2022 9:50:06 AM</t>
  </si>
  <si>
    <t>Pyraclostrobin (fl. conc.)</t>
  </si>
  <si>
    <t>175013-18-0</t>
  </si>
  <si>
    <t>PYRE</t>
  </si>
  <si>
    <t>Pyrene d10</t>
  </si>
  <si>
    <t>Pyrene d10 (ratio)</t>
  </si>
  <si>
    <t>1718-52-1</t>
  </si>
  <si>
    <t>Q001</t>
  </si>
  <si>
    <t>Quintozene</t>
  </si>
  <si>
    <t>Quintozene (mass conc.)</t>
  </si>
  <si>
    <t>Quintozene (fl. conc.)</t>
  </si>
  <si>
    <t>Q002</t>
  </si>
  <si>
    <t>Quinalophos</t>
  </si>
  <si>
    <t>Quinalophos (fl. conc.)</t>
  </si>
  <si>
    <t>13593-03-8</t>
  </si>
  <si>
    <t>Q100</t>
  </si>
  <si>
    <t>Quizalofop-ethyl</t>
  </si>
  <si>
    <t>Quizalofop-ethyl (fl. conc.)</t>
  </si>
  <si>
    <t>76578-14-8</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</si>
  <si>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</si>
  <si>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</si>
  <si>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</si>
  <si>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</si>
  <si>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</si>
  <si>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</si>
  <si>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</si>
  <si>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</si>
  <si>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6PPD-Quinone (fl. conc.)</t>
  </si>
  <si>
    <t>793-24-8</t>
  </si>
  <si>
    <t>RA-D</t>
  </si>
  <si>
    <t>Radium Dissolved</t>
  </si>
  <si>
    <t>10/22/1996 8:45:51 PM</t>
  </si>
  <si>
    <t>Radium Dissolved (rad./vol.)</t>
  </si>
  <si>
    <t>7440-14-4</t>
  </si>
  <si>
    <t>0560</t>
  </si>
  <si>
    <t>BaSO4 Co-ppt: A-Scin</t>
  </si>
  <si>
    <t>10/23/1996 8:20:17 PM</t>
  </si>
  <si>
    <t>RA-T</t>
  </si>
  <si>
    <t>Radium Total</t>
  </si>
  <si>
    <t>10/24/1996 1:08:24 PM</t>
  </si>
  <si>
    <t>Radium Total (rad./vol.)</t>
  </si>
  <si>
    <t>RA26</t>
  </si>
  <si>
    <t>Radium-226</t>
  </si>
  <si>
    <t>5/2/2007</t>
  </si>
  <si>
    <t>Radium-226 (rad./vol.)</t>
  </si>
  <si>
    <t>13982-63-3</t>
  </si>
  <si>
    <t>9031</t>
  </si>
  <si>
    <t>EPA 903.1 Ra-226 using Emanation</t>
  </si>
  <si>
    <t>3/2/2015</t>
  </si>
  <si>
    <t>8/31/2022</t>
  </si>
  <si>
    <t>1/23/2024 11:13:56 AM</t>
  </si>
  <si>
    <t>RAWW</t>
  </si>
  <si>
    <t>Resin Acids; Total (BC WWQG)</t>
  </si>
  <si>
    <t>Resin Acids; Total (BC WWQG) (fl. conc.)</t>
  </si>
  <si>
    <t>RB-D</t>
  </si>
  <si>
    <t>Rubidium Dissolved</t>
  </si>
  <si>
    <t>Rubidium Dissolved (fl. conc.)</t>
  </si>
  <si>
    <t>7440-17-7</t>
  </si>
  <si>
    <t>6/22/1998 3:38:30 PM</t>
  </si>
  <si>
    <t>RB-E</t>
  </si>
  <si>
    <t>Rubidium Extractable</t>
  </si>
  <si>
    <t>Rubidium Extractable (fl. conc.)</t>
  </si>
  <si>
    <t>RB-T</t>
  </si>
  <si>
    <t>Rubidium Total</t>
  </si>
  <si>
    <t>Rubidium Total (ratio)</t>
  </si>
  <si>
    <t>Rubidium Total (fl. conc.)</t>
  </si>
  <si>
    <t>Rubidium Total (mass conc.)</t>
  </si>
  <si>
    <t>10/21/2019 11:56:08 AM</t>
  </si>
  <si>
    <t>Rubidium Total (wet) (mass conc.)</t>
  </si>
  <si>
    <t>RE-D</t>
  </si>
  <si>
    <t>Rhenium Dissolved</t>
  </si>
  <si>
    <t>Rhenium Dissolved (fl. conc.)</t>
  </si>
  <si>
    <t>7440-15-5</t>
  </si>
  <si>
    <t>RE-T</t>
  </si>
  <si>
    <t>Rhenium Total</t>
  </si>
  <si>
    <t>Rhenium Total (fl. conc.)</t>
  </si>
  <si>
    <t>Rhenium Total (ratio)</t>
  </si>
  <si>
    <t>10/21/2019 11:56:13 AM</t>
  </si>
  <si>
    <t>RF-F</t>
  </si>
  <si>
    <t>Residue: Fixed Filterable (TDS; Fixed)</t>
  </si>
  <si>
    <t>6/27/2024 3:13:06 PM</t>
  </si>
  <si>
    <t>Residue: Fixed Filterable (TDS; Fixed) (fl. conc.)</t>
  </si>
  <si>
    <t>9/23/2003 9:46:15 PM</t>
  </si>
  <si>
    <t>9/11/1997 1:50:45 PM</t>
  </si>
  <si>
    <t>ROCK</t>
  </si>
  <si>
    <t>Whole rock; total</t>
  </si>
  <si>
    <t>Whole rock; total (ratio)</t>
  </si>
  <si>
    <t>ROTH</t>
  </si>
  <si>
    <t>Rept Prod-Other Spls</t>
  </si>
  <si>
    <t>5104</t>
  </si>
  <si>
    <t>Report Prod'n -Other</t>
  </si>
  <si>
    <t>Rept Prod-Other Spls (unitless)</t>
  </si>
  <si>
    <t>ROXT</t>
  </si>
  <si>
    <t>Roxithromycin CAS: 80214-83-1</t>
  </si>
  <si>
    <t>80214-83-1</t>
  </si>
  <si>
    <t>S</t>
  </si>
  <si>
    <t>Sulfur; elemental</t>
  </si>
  <si>
    <t>GRA07</t>
  </si>
  <si>
    <t>ALS Minerals S-GRA07</t>
  </si>
  <si>
    <t xml:space="preserve">ALS Minerals S-GRA07.  Carbon disulfide is added to a prepared sample and the mixture is shaken for 30 minutes. An aliquot of the solution is taken and evaporated until dry.  The residue is then weighed as elemental sulfur.
</t>
  </si>
  <si>
    <t>Sulfur; elemental (ratio)</t>
  </si>
  <si>
    <t>S--D</t>
  </si>
  <si>
    <t>Sulfur Dissolved</t>
  </si>
  <si>
    <t>Sulfur Dissolved (fl. conc.)</t>
  </si>
  <si>
    <t>7704-34-9</t>
  </si>
  <si>
    <t>12/12/1996 6:02:00 PM</t>
  </si>
  <si>
    <t>12/11/2019 4:35:32 PM</t>
  </si>
  <si>
    <t>1/5/2007</t>
  </si>
  <si>
    <t>4/8/2010 12:25:00 AM</t>
  </si>
  <si>
    <t>7/16/2012 3:34:51 PM</t>
  </si>
  <si>
    <t>4/26/2012 3:12:00 PM</t>
  </si>
  <si>
    <t>4/26/2012 3:17:00 PM</t>
  </si>
  <si>
    <t>5/4/2012 2:22:51 PM</t>
  </si>
  <si>
    <t>1/27/2023 10:37:54 AM</t>
  </si>
  <si>
    <t>S--E</t>
  </si>
  <si>
    <t>Sulfur Extractable</t>
  </si>
  <si>
    <t>Sulfur Extractable (fl. conc.)</t>
  </si>
  <si>
    <t>S--T</t>
  </si>
  <si>
    <t>Sulfur Total</t>
  </si>
  <si>
    <t>10/22/1996 10:22:16 PM</t>
  </si>
  <si>
    <t>Sulfur Total (mass conc.)</t>
  </si>
  <si>
    <t>1/29/1997 6:04:00 PM</t>
  </si>
  <si>
    <t>2/23/2004</t>
  </si>
  <si>
    <t>4/1/2004 1:19:35 AM</t>
  </si>
  <si>
    <t>Sulfur Total (ratio)</t>
  </si>
  <si>
    <t>Sulfur Total (fl. conc.)</t>
  </si>
  <si>
    <t>12/7/2016</t>
  </si>
  <si>
    <t>9/28/2018 3:56:05 PM</t>
  </si>
  <si>
    <t>4/16/1997 6:01:00 PM</t>
  </si>
  <si>
    <t>0630</t>
  </si>
  <si>
    <t>Sulfur Anal.Leco</t>
  </si>
  <si>
    <t>9/22/2021 2:54:00 PM</t>
  </si>
  <si>
    <t>9/30/2021 1:19:00 PM</t>
  </si>
  <si>
    <t>10/22/1996 10:10:50 PM</t>
  </si>
  <si>
    <t>Sulfur Total (mass flux)</t>
  </si>
  <si>
    <t>12/16/1996 6:03:00 PM</t>
  </si>
  <si>
    <t>6/3/2008 9:44:00 AM</t>
  </si>
  <si>
    <t>10/23/2002 1:42:51 PM</t>
  </si>
  <si>
    <t>9/10/2002 9:36:24 AM</t>
  </si>
  <si>
    <t>X471</t>
  </si>
  <si>
    <t>Recovery Calculation (%)</t>
  </si>
  <si>
    <t>10/29/2012 9:36:49 AM</t>
  </si>
  <si>
    <t>4/8/2010 8:00:00 AM</t>
  </si>
  <si>
    <t>7/16/2012 3:35:15 PM</t>
  </si>
  <si>
    <t>11/6/2002 3:52:39 PM</t>
  </si>
  <si>
    <t>TSCM</t>
  </si>
  <si>
    <t>Tot S by combustion</t>
  </si>
  <si>
    <t>The sample is ignited in a combustion analyzer where sulfur in the reduced SO2 gas is determined using a thermal conductivity detector.</t>
  </si>
  <si>
    <t>9/26/2017</t>
  </si>
  <si>
    <t>10/5/2018</t>
  </si>
  <si>
    <t>1/19/2023 12:03:00 PM</t>
  </si>
  <si>
    <t>Sulfur Total (mass flow)</t>
  </si>
  <si>
    <t>9/1/2018</t>
  </si>
  <si>
    <t>9/5/2018 11:41:04 AM</t>
  </si>
  <si>
    <t>S-IR08</t>
  </si>
  <si>
    <t>ALS Minerals S-IR08</t>
  </si>
  <si>
    <t xml:space="preserve">ALS Minerals S-IR08.  A prepared sample is heated to approximately 1350°C in an induction furnace with oxygen stream. Sulfur dioxide released from the sample are measured by IR (Leco analyzer) and the Total Sulfur result is provided.
</t>
  </si>
  <si>
    <t>5/14/2014 2:05:00 AM</t>
  </si>
  <si>
    <t>6/9/2014 3:03:09 PM</t>
  </si>
  <si>
    <t>3/9/2010 11:41:00 AM</t>
  </si>
  <si>
    <t>12/16/1996 6:07:00 PM</t>
  </si>
  <si>
    <t>2/12/2015</t>
  </si>
  <si>
    <t>10/4/2010</t>
  </si>
  <si>
    <t>10/22/1996 10:10:52 PM</t>
  </si>
  <si>
    <t>Sulfur Total (air conc.)</t>
  </si>
  <si>
    <t>S001</t>
  </si>
  <si>
    <t>Simazine</t>
  </si>
  <si>
    <t>Simazine (mass conc.)</t>
  </si>
  <si>
    <t>122-34-9</t>
  </si>
  <si>
    <t>Simazine (fl. conc.)</t>
  </si>
  <si>
    <t>2/26/2004 1:05:31 AM</t>
  </si>
  <si>
    <t>12/8/2022 12:57:06 PM</t>
  </si>
  <si>
    <t>S003</t>
  </si>
  <si>
    <t>Sulfotep</t>
  </si>
  <si>
    <t>Sulfotep (mass conc.)</t>
  </si>
  <si>
    <t>3689-24-5</t>
  </si>
  <si>
    <t>Sulfotep (fl. conc.)</t>
  </si>
  <si>
    <t>S004</t>
  </si>
  <si>
    <t>Silt (0.004mm - 0.0312mm)</t>
  </si>
  <si>
    <t>Silt (0.004mm - 0.0312mm) (ratio)</t>
  </si>
  <si>
    <t>S006</t>
  </si>
  <si>
    <t>Sandaracopimaric Acid</t>
  </si>
  <si>
    <t>Sandaracopimaric Acid (fl. conc.)</t>
  </si>
  <si>
    <t>471-74-9</t>
  </si>
  <si>
    <t>Sandaracopimaric Acid (mass conc.)</t>
  </si>
  <si>
    <t>S010</t>
  </si>
  <si>
    <t>Styrene</t>
  </si>
  <si>
    <t>8/23/2000 2:29:00 PM</t>
  </si>
  <si>
    <t>Styrene (fl. conc.)</t>
  </si>
  <si>
    <t>100-42-5</t>
  </si>
  <si>
    <t>Styrene (mass conc.)</t>
  </si>
  <si>
    <t>3/6/2002</t>
  </si>
  <si>
    <t>7/19/2010 1:33:14 PM</t>
  </si>
  <si>
    <t>8/12/2002 4:13:56 PM</t>
  </si>
  <si>
    <t>3/19/2013 1:15:56 PM</t>
  </si>
  <si>
    <t>S031</t>
  </si>
  <si>
    <t>Silt (0.0312mm - 0.063mm)</t>
  </si>
  <si>
    <t>Silt (0.0312mm - 0.063mm) (ratio)</t>
  </si>
  <si>
    <t>S063</t>
  </si>
  <si>
    <t>Sand (0.0063mm - 0.125mm)</t>
  </si>
  <si>
    <t>Sand (0.0063mm - 0.125mm) (ratio)</t>
  </si>
  <si>
    <t>S101</t>
  </si>
  <si>
    <t>Sand (1.00mm - 2.00mm)</t>
  </si>
  <si>
    <t>Sand (1.00mm - 2.00mm) (ratio)</t>
  </si>
  <si>
    <t>S125</t>
  </si>
  <si>
    <t>Sand (0.125mm - 0.250mm)</t>
  </si>
  <si>
    <t>Sand (0.125mm - 0.250mm) (ratio)</t>
  </si>
  <si>
    <t>S250</t>
  </si>
  <si>
    <t>Sand (0.250mm - 0.500mm)</t>
  </si>
  <si>
    <t>Sand (0.250mm - 0.500mm) (ratio)</t>
  </si>
  <si>
    <t>S500</t>
  </si>
  <si>
    <t>Sand (0.500mm - 1.00mm)</t>
  </si>
  <si>
    <t>Sand (0.500mm - 1.00mm) (ratio)</t>
  </si>
  <si>
    <t>SALM</t>
  </si>
  <si>
    <t>Salmonella</t>
  </si>
  <si>
    <t>2/16/1999 9:15:04 AM</t>
  </si>
  <si>
    <t>Salmonella (microb.)</t>
  </si>
  <si>
    <t>SAND</t>
  </si>
  <si>
    <t>% sand by hydrometer</t>
  </si>
  <si>
    <t>% sand by hydrometer (ratio)</t>
  </si>
  <si>
    <t>SAR</t>
  </si>
  <si>
    <t>CCME Sodium Adsorption Ratio (SAR)</t>
  </si>
  <si>
    <t>SAR2</t>
  </si>
  <si>
    <t>Sodium Adsorption Ratio</t>
  </si>
  <si>
    <t>CCME Sodium Adsorption Ratio (SAR) (unitless)</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</si>
  <si>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</si>
  <si>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</si>
  <si>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</si>
  <si>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</si>
  <si>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</si>
  <si>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 saturation (ratio)</t>
  </si>
  <si>
    <t>SB-D</t>
  </si>
  <si>
    <t>Antimony Dissolved</t>
  </si>
  <si>
    <t>6/1/1999 1:22:00 PM</t>
  </si>
  <si>
    <t>Antimony Dissolved (fl. conc.)</t>
  </si>
  <si>
    <t>7440-36-0</t>
  </si>
  <si>
    <t>4/8/1997 3:55:00 PM</t>
  </si>
  <si>
    <t>11/28/2003 3:22:15 PM</t>
  </si>
  <si>
    <t>8/15/2019 10:59:08 AM</t>
  </si>
  <si>
    <t>10/24/1996 3:06:41 PM</t>
  </si>
  <si>
    <t>10/23/1996 10:13:11 PM</t>
  </si>
  <si>
    <t>10/22/1996 10:25:33 PM</t>
  </si>
  <si>
    <t>10/1/2003 9:41:33 AM</t>
  </si>
  <si>
    <t>SB-E</t>
  </si>
  <si>
    <t>Antimony-Extractable</t>
  </si>
  <si>
    <t>Antimony-Extractable (mass conc.)</t>
  </si>
  <si>
    <t>Antimony-Extractable (fl. conc.)</t>
  </si>
  <si>
    <t>SB-T</t>
  </si>
  <si>
    <t>Antimony Total</t>
  </si>
  <si>
    <t>Antimony Total (wet) (mass conc.)</t>
  </si>
  <si>
    <t>Antimony Total (mass conc.)</t>
  </si>
  <si>
    <t>Antimony Total (fl. conc.)</t>
  </si>
  <si>
    <t>X138</t>
  </si>
  <si>
    <t>535nm;Col'metric -Air</t>
  </si>
  <si>
    <t>Antimony Total (air conc.)</t>
  </si>
  <si>
    <t>Antimony Total (ratio)</t>
  </si>
  <si>
    <t>7/16/2012 3:28:13 PM</t>
  </si>
  <si>
    <t>8/15/2019 11:10:58 AM</t>
  </si>
  <si>
    <t>2/12/2002 2:06:00 PM</t>
  </si>
  <si>
    <t>10/22/1996 10:24:55 PM</t>
  </si>
  <si>
    <t>5/26/2003 2:28:21 PM</t>
  </si>
  <si>
    <t>10/24/1996 11:32:22 AM</t>
  </si>
  <si>
    <t>3/8/2001 9:35:19 AM</t>
  </si>
  <si>
    <t>9/11/2019 8:47:43 AM</t>
  </si>
  <si>
    <t>9/28/2000 1:34:44 PM</t>
  </si>
  <si>
    <t>8/10/2020 3:52:07 PM</t>
  </si>
  <si>
    <t>10/21/2019 11:56:17 AM</t>
  </si>
  <si>
    <t>10/22/1996 11:00:36 PM</t>
  </si>
  <si>
    <t>10/1/2003 9:41:34 AM</t>
  </si>
  <si>
    <t>2/13/1998 5:55:00 PM</t>
  </si>
  <si>
    <t>10/11/2001 10:17:28 AM</t>
  </si>
  <si>
    <t>Antimony Total (mass flux)</t>
  </si>
  <si>
    <t>10/24/1996 11:57:35 AM</t>
  </si>
  <si>
    <t>7/20/2010 12:10:05 PM</t>
  </si>
  <si>
    <t>5008</t>
  </si>
  <si>
    <t>N/P/S Dig;Hydride ICP</t>
  </si>
  <si>
    <t>10/24/1996 4:45:35 AM</t>
  </si>
  <si>
    <t>SB25</t>
  </si>
  <si>
    <t>Antimony-125</t>
  </si>
  <si>
    <t>Antimony-125 (rad./vol.)</t>
  </si>
  <si>
    <t>14234-35-6</t>
  </si>
  <si>
    <t>SC-D</t>
  </si>
  <si>
    <t>Scandium Dissolved</t>
  </si>
  <si>
    <t>Scandium Dissolved (fl. conc.)</t>
  </si>
  <si>
    <t>7440-20-2</t>
  </si>
  <si>
    <t>SC-F</t>
  </si>
  <si>
    <t>Specific Conductivity-Field</t>
  </si>
  <si>
    <t>6/30/2020 4:45:17 PM</t>
  </si>
  <si>
    <t>Specific Conductivity-Field (elec. cond.)</t>
  </si>
  <si>
    <t>7/26/2024 3:57:00 PM</t>
  </si>
  <si>
    <t>SC-T</t>
  </si>
  <si>
    <t>Scandium Total</t>
  </si>
  <si>
    <t>Scandium Total (fl. conc.)</t>
  </si>
  <si>
    <t>Scandium Total (ratio)</t>
  </si>
  <si>
    <t>10/21/2019 11:56:20 AM</t>
  </si>
  <si>
    <t>SCAL</t>
  </si>
  <si>
    <t>Sulfate (as S); carbonate leach</t>
  </si>
  <si>
    <t>GRA06</t>
  </si>
  <si>
    <t>ALS Minerals S-GRA06</t>
  </si>
  <si>
    <t xml:space="preserve">ALS Minerals S-GRA06.  A preppared sample is heated with diluted Na₂CO₃ and  then filtered. The sulfate in the filtrate is precipitated with BaCl2 in a dilute HCl. The BaSO4 precipitate is filtered; ignited; weighed and the Sulfate Sulfur is determined (as S).
</t>
  </si>
  <si>
    <t>Sulfate (as S); carbonate leach (ratio)</t>
  </si>
  <si>
    <t>SD35</t>
  </si>
  <si>
    <t>Stearic Acid-d35</t>
  </si>
  <si>
    <t>1/3/2023 11:51:02 AM</t>
  </si>
  <si>
    <t>Stearic Acid-d35 (ratio)</t>
  </si>
  <si>
    <t>17660-51-4</t>
  </si>
  <si>
    <t>SE-D</t>
  </si>
  <si>
    <t>Selenium Dissolved</t>
  </si>
  <si>
    <t>X271</t>
  </si>
  <si>
    <t>Hydride:AA</t>
  </si>
  <si>
    <t>Selenium Dissolved (fl. conc.)</t>
  </si>
  <si>
    <t>7782-49-2</t>
  </si>
  <si>
    <t>X348</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</si>
  <si>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</si>
  <si>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</si>
  <si>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</si>
  <si>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</si>
  <si>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</si>
  <si>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</si>
  <si>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</si>
  <si>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</si>
  <si>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</si>
  <si>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</si>
  <si>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</si>
  <si>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</si>
  <si>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</si>
  <si>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</si>
  <si>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</si>
  <si>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SE-E</t>
  </si>
  <si>
    <t>Selenium Extractable</t>
  </si>
  <si>
    <t>Selenium Extractable (mass conc.)</t>
  </si>
  <si>
    <t>Selenium Extractable (fl. conc.)</t>
  </si>
  <si>
    <t>9/9/1999 12:46:49 PM</t>
  </si>
  <si>
    <t>8/6/1999 9:36:08 AM</t>
  </si>
  <si>
    <t>SE-T</t>
  </si>
  <si>
    <t>Selenium Total</t>
  </si>
  <si>
    <t>9/24/1996</t>
  </si>
  <si>
    <t>Selenium Total (fl. conc.)</t>
  </si>
  <si>
    <t>Selenium Total (wet) (mass conc.)</t>
  </si>
  <si>
    <t>3/20/1998</t>
  </si>
  <si>
    <t>7/26/2006</t>
  </si>
  <si>
    <t>6/25/2003 9:22:36 AM</t>
  </si>
  <si>
    <t>10/22/1996 10:41:01 PM</t>
  </si>
  <si>
    <t>Selenium Total (mass conc.)</t>
  </si>
  <si>
    <t>12/30/2006 1:01:38 AM</t>
  </si>
  <si>
    <t>Selenium Total (air conc.)</t>
  </si>
  <si>
    <t>3/5/1997 5:03:00 PM</t>
  </si>
  <si>
    <t>4/18/2016 11:43:13 AM</t>
  </si>
  <si>
    <t>10/21/1996 4:34:00 PM</t>
  </si>
  <si>
    <t>Selenium Total (mass flux)</t>
  </si>
  <si>
    <t>2/19/1998 3:00:00 PM</t>
  </si>
  <si>
    <t>6/6/2001 3:14:00 PM</t>
  </si>
  <si>
    <t>8/4/2001 1:01:01 AM</t>
  </si>
  <si>
    <t>Selenium Total (ratio)</t>
  </si>
  <si>
    <t>2/23/2005 1:13:48 AM</t>
  </si>
  <si>
    <t>6/7/2001 1:41:00 PM</t>
  </si>
  <si>
    <t>9/9/2001 1:27:00 PM</t>
  </si>
  <si>
    <t>10/5/2001 1:21:26 AM</t>
  </si>
  <si>
    <t>10/24/1996 1:20:19 PM</t>
  </si>
  <si>
    <t>1/25/2001</t>
  </si>
  <si>
    <t>1/30/2013 3:34:51 PM</t>
  </si>
  <si>
    <t>10/6/1993</t>
  </si>
  <si>
    <t>FB09</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</si>
  <si>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</si>
  <si>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</si>
  <si>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</si>
  <si>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</si>
  <si>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7/16/2012 3:30:16 PM</t>
  </si>
  <si>
    <t>X345</t>
  </si>
  <si>
    <t>FA:HCL:HVAAS</t>
  </si>
  <si>
    <t>Samples are field-acidified with HCl; HCl digestion; analysis by HVAAS.</t>
  </si>
  <si>
    <t>1/14/2002</t>
  </si>
  <si>
    <t>8/26/2024 11:43:29 AM</t>
  </si>
  <si>
    <t>8/15/2019 11:11:25 AM</t>
  </si>
  <si>
    <t>X355</t>
  </si>
  <si>
    <t>LA:HCL:HVAAS</t>
  </si>
  <si>
    <t>Samples are lab-acidified with HCl; HCl digestion; analysis by HVAAS.</t>
  </si>
  <si>
    <t>10/21/2019 11:56:25 AM</t>
  </si>
  <si>
    <t>5/26/2003 2:28:26 PM</t>
  </si>
  <si>
    <t>SECN</t>
  </si>
  <si>
    <t>selenocyanate SeCN(-1)</t>
  </si>
  <si>
    <t>3/23/2017 9:37:36 AM</t>
  </si>
  <si>
    <t>selenocyanate SeCN(-1) (fl. conc.)</t>
  </si>
  <si>
    <t>5749-48-4</t>
  </si>
  <si>
    <t>SEME</t>
  </si>
  <si>
    <t>selenomethionine CH3SeCH2CH2CH(NH2)CO2H</t>
  </si>
  <si>
    <t>selenomethionine CH3SeCH2CH2CH(NH2)CO2H (fl. conc.)</t>
  </si>
  <si>
    <t>1464-42-2</t>
  </si>
  <si>
    <t>3/23/2017 9:36:32 AM</t>
  </si>
  <si>
    <t>SEO3</t>
  </si>
  <si>
    <t>selenite SeO3(-2)</t>
  </si>
  <si>
    <t>3/23/2017 9:35:41 AM</t>
  </si>
  <si>
    <t>selenite SeO3(-2) (fl. conc.)</t>
  </si>
  <si>
    <t>14124-67-5</t>
  </si>
  <si>
    <t>SEO4</t>
  </si>
  <si>
    <t>selenate SeO4(-2)</t>
  </si>
  <si>
    <t>3/23/2017 9:36:13 AM</t>
  </si>
  <si>
    <t>selenate SeO4(-2) (fl. conc.)</t>
  </si>
  <si>
    <t>14124-68-6</t>
  </si>
  <si>
    <t>SESO</t>
  </si>
  <si>
    <t>Selenosulfate</t>
  </si>
  <si>
    <t>3/23/2017 9:38:03 AM</t>
  </si>
  <si>
    <t>Selenosulfate (fl. conc.)</t>
  </si>
  <si>
    <t>16450-48-9</t>
  </si>
  <si>
    <t>SEUN</t>
  </si>
  <si>
    <t>Unknown Selenium Species</t>
  </si>
  <si>
    <t>3/23/2017 9:38:27 AM</t>
  </si>
  <si>
    <t>Unknown Selenium Species (fl. conc.)</t>
  </si>
  <si>
    <t>SGWL</t>
  </si>
  <si>
    <t>Static Waterlevel-Depth of reading below surface</t>
  </si>
  <si>
    <t>6/10/2021 12:19:29 PM</t>
  </si>
  <si>
    <t>Static Waterlevel-Depth of reading below surface (len.)</t>
  </si>
  <si>
    <t>4/30/2021 4:41:02 PM</t>
  </si>
  <si>
    <t>SHCLL</t>
  </si>
  <si>
    <t>Sulfate (as S); HCl leach</t>
  </si>
  <si>
    <t>GRA06A</t>
  </si>
  <si>
    <t>ALS Minerals S-GRA06A</t>
  </si>
  <si>
    <t xml:space="preserve">ALS Minerals S-GRA06A. A prepared sample is heated with dilute HCl and then filtered.  The sulfate in the filtrate is precipitated with BaCl2 in a dilute HCl. The BaSO4 precipitate is filtered; ignited; weighed and the Sulfate Sulfur is determined (as S).
</t>
  </si>
  <si>
    <t>Sulfate (as S); HCl leach (ratio)</t>
  </si>
  <si>
    <t>SI-D</t>
  </si>
  <si>
    <t>Silicon Dissolved</t>
  </si>
  <si>
    <t>Silicon Dissolved (fl. conc.)</t>
  </si>
  <si>
    <t>7440-21-3</t>
  </si>
  <si>
    <t>X511</t>
  </si>
  <si>
    <t>FF;FA;Direct Aspiration;ICP</t>
  </si>
  <si>
    <t>SI-E</t>
  </si>
  <si>
    <t>Silicon Extractable</t>
  </si>
  <si>
    <t>2/7/2002</t>
  </si>
  <si>
    <t>5/26/2003 3:19:22 PM</t>
  </si>
  <si>
    <t>Silicon Extractable (fl. conc.)</t>
  </si>
  <si>
    <t>3/28/2012 10:45:30 AM</t>
  </si>
  <si>
    <t>SI-L</t>
  </si>
  <si>
    <t>Silicon Leachable</t>
  </si>
  <si>
    <t>Silicon Leachable (fl. conc.)</t>
  </si>
  <si>
    <t>SI-O2</t>
  </si>
  <si>
    <t>Silicon (as SiO2)</t>
  </si>
  <si>
    <t>Silicon (as SiO2) (ratio)</t>
  </si>
  <si>
    <t>SI-T</t>
  </si>
  <si>
    <t>Silicon Total</t>
  </si>
  <si>
    <t>Silicon Total (fl. conc.)</t>
  </si>
  <si>
    <t>5/28/2003 2:34:25 PM</t>
  </si>
  <si>
    <t>Silicon Total (mass conc.)</t>
  </si>
  <si>
    <t>11/30/2023 12:44:00 AM</t>
  </si>
  <si>
    <t>12/1/2023 9:45:27 AM</t>
  </si>
  <si>
    <t>9/28/2000 1:34:45 PM</t>
  </si>
  <si>
    <t>Silicon Total (air conc.)</t>
  </si>
  <si>
    <t>2/10/2017 5:29:00 PM</t>
  </si>
  <si>
    <t>2/17/2017 5:01:07 PM</t>
  </si>
  <si>
    <t>10/19/2009</t>
  </si>
  <si>
    <t>6/19/2014 4:57:00 PM</t>
  </si>
  <si>
    <t>6/30/2014 12:56:35 PM</t>
  </si>
  <si>
    <t>Silicon Total (wet) (mass conc.)</t>
  </si>
  <si>
    <t>6/23/2003 1:15:34 PM</t>
  </si>
  <si>
    <t>7/16/2012 3:30:25 PM</t>
  </si>
  <si>
    <t>10/24/1996 2:06:02 PM</t>
  </si>
  <si>
    <t>Silicon Total (mass flux)</t>
  </si>
  <si>
    <t>3/20/2000 2:06:59 PM</t>
  </si>
  <si>
    <t>7/22/2010 2:42:37 PM</t>
  </si>
  <si>
    <t>11/6/2002 3:52:40 PM</t>
  </si>
  <si>
    <t>SIF4</t>
  </si>
  <si>
    <t>Silicon Tetra-F</t>
  </si>
  <si>
    <t>10/24/1996 11:05:14 AM</t>
  </si>
  <si>
    <t>Silicon Tetra-F (air conc.)</t>
  </si>
  <si>
    <t>7783-61-1</t>
  </si>
  <si>
    <t>10/22/1996 11:53:54 PM</t>
  </si>
  <si>
    <t>SILT</t>
  </si>
  <si>
    <t>% silt by hydrometer</t>
  </si>
  <si>
    <t>% silt by hydrometer (ratio)</t>
  </si>
  <si>
    <t>SM-T</t>
  </si>
  <si>
    <t>Samarium</t>
  </si>
  <si>
    <t>Samarium (ratio)</t>
  </si>
  <si>
    <t>SN-D</t>
  </si>
  <si>
    <t>Tin Dissolved</t>
  </si>
  <si>
    <t>Tin Dissolved (fl. conc.)</t>
  </si>
  <si>
    <t>7440-31-5</t>
  </si>
  <si>
    <t>8/15/2019 11:00:06 AM</t>
  </si>
  <si>
    <t>SN-E</t>
  </si>
  <si>
    <t>Tin Extractable</t>
  </si>
  <si>
    <t>Tin Extractable (fl. conc.)</t>
  </si>
  <si>
    <t>5/15/2009 11:26:11 AM</t>
  </si>
  <si>
    <t>SN-L</t>
  </si>
  <si>
    <t>Tin Leachable</t>
  </si>
  <si>
    <t>Tin Leachable (fl. conc.)</t>
  </si>
  <si>
    <t>SN-T</t>
  </si>
  <si>
    <t>Tin Total</t>
  </si>
  <si>
    <t>Tin Total (fl. conc.)</t>
  </si>
  <si>
    <t>Tin Total (wet) (mass conc.)</t>
  </si>
  <si>
    <t>10/12/2006</t>
  </si>
  <si>
    <t>11/7/2006 1:15:13 AM</t>
  </si>
  <si>
    <t>Tin Total (air conc.)</t>
  </si>
  <si>
    <t>Tin Total (mass conc.)</t>
  </si>
  <si>
    <t>10/24/1996 11:23:42 AM</t>
  </si>
  <si>
    <t>3/9/2019</t>
  </si>
  <si>
    <t>3/21/2019 11:46:03 AM</t>
  </si>
  <si>
    <t>10/21/2019 11:56:28 AM</t>
  </si>
  <si>
    <t>Tin Total (ratio)</t>
  </si>
  <si>
    <t>7/6/1999 3:59:45 PM</t>
  </si>
  <si>
    <t>8/15/2019 11:11:50 AM</t>
  </si>
  <si>
    <t>7/16/2012 3:31:29 PM</t>
  </si>
  <si>
    <t>6/3/1998 6:51:40 PM</t>
  </si>
  <si>
    <t>6/25/2003 9:22:38 AM</t>
  </si>
  <si>
    <t>Tin Total (mass flux)</t>
  </si>
  <si>
    <t>5/26/2003 2:28:33 PM</t>
  </si>
  <si>
    <t>7/6/2001 11:10:14 AM</t>
  </si>
  <si>
    <t>10/24/1996 6:10:56 AM</t>
  </si>
  <si>
    <t>SO2-</t>
  </si>
  <si>
    <t>Sulfur Dioxide</t>
  </si>
  <si>
    <t>Sulfur Dioxide (air conc.)</t>
  </si>
  <si>
    <t>7446-09-5</t>
  </si>
  <si>
    <t>X198</t>
  </si>
  <si>
    <t>Dynascience-Cont. Anal.</t>
  </si>
  <si>
    <t>5/21/1998 2:11:35 PM</t>
  </si>
  <si>
    <t>2/21/2014 8:00:00 AM</t>
  </si>
  <si>
    <t>6/18/2024 8:00:00 AM</t>
  </si>
  <si>
    <t>11/22/1996 12:40:20 PM</t>
  </si>
  <si>
    <t>Sulfur Dioxide (mass flow)</t>
  </si>
  <si>
    <t>10/23/1996 11:06:05 PM</t>
  </si>
  <si>
    <t>X193</t>
  </si>
  <si>
    <t>HCl;Vol'metric Titr.-Air</t>
  </si>
  <si>
    <t>2/19/2002 10:06:21 AM</t>
  </si>
  <si>
    <t>10/22/1996 7:36:35 PM</t>
  </si>
  <si>
    <t>10/23/1996 12:01:33 AM</t>
  </si>
  <si>
    <t>Sulfur Dioxide (ratio)</t>
  </si>
  <si>
    <t>5232</t>
  </si>
  <si>
    <t>Thorin Titration</t>
  </si>
  <si>
    <t>8/1/2024 3:52:42 PM</t>
  </si>
  <si>
    <t>SO4-</t>
  </si>
  <si>
    <t>Sulfate-Soluble</t>
  </si>
  <si>
    <t>5322</t>
  </si>
  <si>
    <t>Tef:Sulfate-IC soluble</t>
  </si>
  <si>
    <t>10/15/1999 7:20:00 PM</t>
  </si>
  <si>
    <t>8/30/2005</t>
  </si>
  <si>
    <t>11/5/2005 1:11:14 AM</t>
  </si>
  <si>
    <t>Sulfate-Soluble (air conc.)</t>
  </si>
  <si>
    <t>5074</t>
  </si>
  <si>
    <t>Auto Color- MTB Method</t>
  </si>
  <si>
    <t>5/26/1998 2:55:02 PM</t>
  </si>
  <si>
    <t>Sulfate-Soluble (fl. conc.)</t>
  </si>
  <si>
    <t>Sulfate-Soluble (mass flux)</t>
  </si>
  <si>
    <t>10/22/1996 10:27:18 PM</t>
  </si>
  <si>
    <t>10/25/1999 2:46:13 PM</t>
  </si>
  <si>
    <t>7/10/2000 10:05:00 AM</t>
  </si>
  <si>
    <t>1/14/2002 11:59:00 AM</t>
  </si>
  <si>
    <t>8/11/2003 2:38:42 PM</t>
  </si>
  <si>
    <t>SO4-A</t>
  </si>
  <si>
    <t>Available Sulfate (as S) as per Alberta Agriculture</t>
  </si>
  <si>
    <t>AASO4</t>
  </si>
  <si>
    <t>Available SO4-</t>
  </si>
  <si>
    <t>Available SO4- (as S) as per Alberta Agriculture</t>
  </si>
  <si>
    <t>Available Sulfate (as S) as per Alberta Agriculture (mass conc.)</t>
  </si>
  <si>
    <t>SO4-E</t>
  </si>
  <si>
    <t>Sulfate Extractable</t>
  </si>
  <si>
    <t>Sulfate Extractable (fl. conc.)</t>
  </si>
  <si>
    <t>Sulfate Extractable (mass conc.)</t>
  </si>
  <si>
    <t>SO4-L</t>
  </si>
  <si>
    <t>Sulfate Leachable</t>
  </si>
  <si>
    <t>Sulfate Leachable (fl. conc.)</t>
  </si>
  <si>
    <t>SO4-S</t>
  </si>
  <si>
    <t>Sulfate; soluble ion content</t>
  </si>
  <si>
    <t>Sulfate; soluble ion content (fl. conc.)</t>
  </si>
  <si>
    <t>Sulfate; soluble ion content (mass conc.)</t>
  </si>
  <si>
    <t>SOX-</t>
  </si>
  <si>
    <t>Sulfur Oxides</t>
  </si>
  <si>
    <t>5/28/1998 8:42:17 AM</t>
  </si>
  <si>
    <t>Sulfur Oxides (air conc.)</t>
  </si>
  <si>
    <t>SR-D</t>
  </si>
  <si>
    <t>Strontium Dissolved</t>
  </si>
  <si>
    <t>Strontium Dissolved (fl. conc.)</t>
  </si>
  <si>
    <t>7440-24-6</t>
  </si>
  <si>
    <t>2/19/2004 4:22:44 PM</t>
  </si>
  <si>
    <t>12/7/2004 2:27:09 PM</t>
  </si>
  <si>
    <t>SR-E</t>
  </si>
  <si>
    <t>Strontium Extractable</t>
  </si>
  <si>
    <t>Strontium Extractable (fl. conc.)</t>
  </si>
  <si>
    <t>SR-L</t>
  </si>
  <si>
    <t>Strontium Leachable</t>
  </si>
  <si>
    <t>Strontium Leachable (fl. conc.)</t>
  </si>
  <si>
    <t>SR-O</t>
  </si>
  <si>
    <t>Strontium (as SrO)</t>
  </si>
  <si>
    <t>Strontium (as SrO) (ratio)</t>
  </si>
  <si>
    <t>SR-T</t>
  </si>
  <si>
    <t>Strontium Total</t>
  </si>
  <si>
    <t>11/18/2000 1:29:39 AM</t>
  </si>
  <si>
    <t>Strontium Total (air conc.)</t>
  </si>
  <si>
    <t>Strontium Total (mass conc.)</t>
  </si>
  <si>
    <t>Strontium Total (ratio)</t>
  </si>
  <si>
    <t>7/16/2012 3:31:04 PM</t>
  </si>
  <si>
    <t>Strontium Total (fl. conc.)</t>
  </si>
  <si>
    <t>4/30/2004 11:32:39 AM</t>
  </si>
  <si>
    <t>6/24/2003 3:51:00 PM</t>
  </si>
  <si>
    <t>Strontium Total (wet) (mass conc.)</t>
  </si>
  <si>
    <t>Strontium Total (mass flux)</t>
  </si>
  <si>
    <t>12/13/2021 12:34:17 PM</t>
  </si>
  <si>
    <t>9/30/2019 3:11:58 PM</t>
  </si>
  <si>
    <t>10/21/2019 11:56:31 AM</t>
  </si>
  <si>
    <t>5/26/2003 2:28:38 PM</t>
  </si>
  <si>
    <t>6/23/2003 1:15:35 PM</t>
  </si>
  <si>
    <t>ST-CAL</t>
  </si>
  <si>
    <t>Sulfide (as S); total minus carbonate leach</t>
  </si>
  <si>
    <t>Sulfide (as S); total minus carbonate leach (ratio)</t>
  </si>
  <si>
    <t>CAL06</t>
  </si>
  <si>
    <t>ALS Minerals S-CAL06</t>
  </si>
  <si>
    <t>ALS Minerals S-CAL06.  Sulfide Sulfur (as S) is calculated by subtracting the Carbonate Leachable Sulfate Sulfur (as S) from the Total Sulfur (as S) obtained from combustion.</t>
  </si>
  <si>
    <t>ST01</t>
  </si>
  <si>
    <t>Campesterol</t>
  </si>
  <si>
    <t>F111</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</si>
  <si>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</si>
  <si>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</si>
  <si>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</si>
  <si>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</si>
  <si>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Campesterol (fl. conc.)</t>
  </si>
  <si>
    <t>474-62-4</t>
  </si>
  <si>
    <t>ST02</t>
  </si>
  <si>
    <t>Cholesterol</t>
  </si>
  <si>
    <t>Cholesterol (fl. conc.)</t>
  </si>
  <si>
    <t>57-88-5</t>
  </si>
  <si>
    <t>ST03</t>
  </si>
  <si>
    <t>Coprostanol</t>
  </si>
  <si>
    <t>5/20/2003 10:51:17 AM</t>
  </si>
  <si>
    <t>Coprostanol (fl. conc.)</t>
  </si>
  <si>
    <t>360-68-9</t>
  </si>
  <si>
    <t>ST04</t>
  </si>
  <si>
    <t>Desmosterol</t>
  </si>
  <si>
    <t>5/20/2003 10:51:18 AM</t>
  </si>
  <si>
    <t>Desmosterol (fl. conc.)</t>
  </si>
  <si>
    <t>313-04-2</t>
  </si>
  <si>
    <t>ST05</t>
  </si>
  <si>
    <t>Dihydrocholesterol</t>
  </si>
  <si>
    <t>Dihydrocholesterol (fl. conc.)</t>
  </si>
  <si>
    <t>80-97-7</t>
  </si>
  <si>
    <t>ST06</t>
  </si>
  <si>
    <t>Epicoprostanol</t>
  </si>
  <si>
    <t>5/20/2003 10:51:20 AM</t>
  </si>
  <si>
    <t>Epicoprostanol (fl. conc.)</t>
  </si>
  <si>
    <t>516-92-7</t>
  </si>
  <si>
    <t>ST07</t>
  </si>
  <si>
    <t>Equilin</t>
  </si>
  <si>
    <t>5/20/2003 10:51:21 AM</t>
  </si>
  <si>
    <t>Equilin (fl. conc.)</t>
  </si>
  <si>
    <t>474-86-2</t>
  </si>
  <si>
    <t>ST08</t>
  </si>
  <si>
    <t>Equol</t>
  </si>
  <si>
    <t>Equol (fl. conc.)</t>
  </si>
  <si>
    <t>531-95-3</t>
  </si>
  <si>
    <t>ST09</t>
  </si>
  <si>
    <t>17alpha-Estradiol</t>
  </si>
  <si>
    <t>5/20/2003 10:51:23 AM</t>
  </si>
  <si>
    <t>17alpha-Estradiol (fl. conc.)</t>
  </si>
  <si>
    <t>57-91-0</t>
  </si>
  <si>
    <t>ST10</t>
  </si>
  <si>
    <t>17beta-Estradiol</t>
  </si>
  <si>
    <t>5/20/2003 10:51:24 AM</t>
  </si>
  <si>
    <t>17beta-Estradiol (fl. conc.)</t>
  </si>
  <si>
    <t>50-28-2</t>
  </si>
  <si>
    <t>ST11</t>
  </si>
  <si>
    <t>Estriol</t>
  </si>
  <si>
    <t>5/20/2003 10:51:26 AM</t>
  </si>
  <si>
    <t>Estriol (fl. conc.)</t>
  </si>
  <si>
    <t>ST12</t>
  </si>
  <si>
    <t>Estrone</t>
  </si>
  <si>
    <t>5/20/2003 10:51:28 AM</t>
  </si>
  <si>
    <t>Estrone (fl. conc.)</t>
  </si>
  <si>
    <t>ST13</t>
  </si>
  <si>
    <t>17alpha-Ethynylestradiol</t>
  </si>
  <si>
    <t>17alpha-Ethynylestradiol (fl. conc.)</t>
  </si>
  <si>
    <t>57-63-6</t>
  </si>
  <si>
    <t>ST14</t>
  </si>
  <si>
    <t>Mestranol</t>
  </si>
  <si>
    <t>5/20/2003 10:51:29 AM</t>
  </si>
  <si>
    <t>Mestranol (fl. conc.)</t>
  </si>
  <si>
    <t>ST15</t>
  </si>
  <si>
    <t>Norgestrel</t>
  </si>
  <si>
    <t>Norgestrel (fl. conc.)</t>
  </si>
  <si>
    <t>ST16</t>
  </si>
  <si>
    <t>Norethindrone</t>
  </si>
  <si>
    <t>5/20/2003 10:51:32 AM</t>
  </si>
  <si>
    <t>Norethindrone (fl. conc.)</t>
  </si>
  <si>
    <t>ST17</t>
  </si>
  <si>
    <t>beta- Sitosterol</t>
  </si>
  <si>
    <t>5/20/2003 10:51:34 AM</t>
  </si>
  <si>
    <t>beta- Sitosterol (fl. conc.)</t>
  </si>
  <si>
    <t>ST18</t>
  </si>
  <si>
    <t>Stigmasterol</t>
  </si>
  <si>
    <t>5/20/2003 10:51:35 AM</t>
  </si>
  <si>
    <t>Stigmasterol (fl. conc.)</t>
  </si>
  <si>
    <t>STHCLL</t>
  </si>
  <si>
    <t>Sulfide (as S); total minus HCl leach</t>
  </si>
  <si>
    <t>Sulfide (as S); total minus HCl leach (ratio)</t>
  </si>
  <si>
    <t>STRY</t>
  </si>
  <si>
    <t>Strychine CAS: 57-24-9</t>
  </si>
  <si>
    <t>5/21/2021</t>
  </si>
  <si>
    <t>4/13/2022</t>
  </si>
  <si>
    <t>5/10/2022 9:23:05 AM</t>
  </si>
  <si>
    <t>57-24-9</t>
  </si>
  <si>
    <t>SU2-</t>
  </si>
  <si>
    <t>Sulfur:Bivalent</t>
  </si>
  <si>
    <t>10/22/1996 7:05:44 PM</t>
  </si>
  <si>
    <t>Sulfur:Bivalent (air conc.)</t>
  </si>
  <si>
    <t>10/22/1996 7:37:46 PM</t>
  </si>
  <si>
    <t>Sulfur:Bivalent (mass conc.)</t>
  </si>
  <si>
    <t>SUFI</t>
  </si>
  <si>
    <t>Sulfation Index</t>
  </si>
  <si>
    <t>Sulfation Index (mass flux)</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</si>
  <si>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</si>
  <si>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</si>
  <si>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</si>
  <si>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</si>
  <si>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</si>
  <si>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SULF</t>
  </si>
  <si>
    <t>Sulfolane</t>
  </si>
  <si>
    <t>Sulfolane by LC/MS-MS</t>
  </si>
  <si>
    <t>SULFOLANE-DI-LCMS-WT Methodology: Water sample is filtered, spiked with internal standard and analyzed by direct injection using a HPLC Triple Quadrupole MS/MS with Electro Spray Ionization.</t>
  </si>
  <si>
    <t>Sulfolane (fl. conc.)</t>
  </si>
  <si>
    <t>126-33-0</t>
  </si>
  <si>
    <t>T001</t>
  </si>
  <si>
    <t>Toluene</t>
  </si>
  <si>
    <t>Toluene (fl. conc.)</t>
  </si>
  <si>
    <t>108-88-3</t>
  </si>
  <si>
    <t>Toluene (mass conc.)</t>
  </si>
  <si>
    <t>9/26/2012 1:07:09 PM</t>
  </si>
  <si>
    <t>T008</t>
  </si>
  <si>
    <t>Terbufos</t>
  </si>
  <si>
    <t>Terbufos (fl. conc.)</t>
  </si>
  <si>
    <t>13071-79-9</t>
  </si>
  <si>
    <t>Terbufos (mass conc.)</t>
  </si>
  <si>
    <t>T009</t>
  </si>
  <si>
    <t>Tolyfluanid</t>
  </si>
  <si>
    <t>Tolyfluanid (fl. conc.)</t>
  </si>
  <si>
    <t>731-27-1</t>
  </si>
  <si>
    <t>T011</t>
  </si>
  <si>
    <t>Tecnazene</t>
  </si>
  <si>
    <t>Tecnazene (fl. conc.)</t>
  </si>
  <si>
    <t>117-18-0</t>
  </si>
  <si>
    <t>T012</t>
  </si>
  <si>
    <t>Tetradifon</t>
  </si>
  <si>
    <t>Tetradifon (fl. conc.)</t>
  </si>
  <si>
    <t>116-29-0</t>
  </si>
  <si>
    <t>T013</t>
  </si>
  <si>
    <t>Tetrachlorvinphos</t>
  </si>
  <si>
    <t>Tetrachlorvinphos (mass conc.)</t>
  </si>
  <si>
    <t>22248-79-9</t>
  </si>
  <si>
    <t>Tetrachlorvinphos (fl. conc.)</t>
  </si>
  <si>
    <t>T014</t>
  </si>
  <si>
    <t>Toxaphene</t>
  </si>
  <si>
    <t>FB26</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</si>
  <si>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</si>
  <si>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</si>
  <si>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</si>
  <si>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</si>
  <si>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Toxaphene (wet) (mass conc.)</t>
  </si>
  <si>
    <t>8001-35-2</t>
  </si>
  <si>
    <t>Toxaphene (mass conc.)</t>
  </si>
  <si>
    <t>T015</t>
  </si>
  <si>
    <t>Trifluralin</t>
  </si>
  <si>
    <t>Trifluralin (fl. conc.)</t>
  </si>
  <si>
    <t>1582-09-8</t>
  </si>
  <si>
    <t>Trifluralin (mass conc.)</t>
  </si>
  <si>
    <t>T016</t>
  </si>
  <si>
    <t>1;1;1-Trichloroethane</t>
  </si>
  <si>
    <t>1;1;1-Trichloroethane (fl. conc.)</t>
  </si>
  <si>
    <t>71-55-6</t>
  </si>
  <si>
    <t>1;1;1-Trichloroethane (mass conc.)</t>
  </si>
  <si>
    <t>T017</t>
  </si>
  <si>
    <t>1;1;2-Trichloroethane</t>
  </si>
  <si>
    <t>1;1;2-Trichloroethane (mass conc.)</t>
  </si>
  <si>
    <t>79-00-5</t>
  </si>
  <si>
    <t>1;1;2-Trichloroethane (fl. conc.)</t>
  </si>
  <si>
    <t>T018</t>
  </si>
  <si>
    <t>2;3;4;5-Tetrachloroanisole</t>
  </si>
  <si>
    <t>6/18/2002 3:50:40 PM</t>
  </si>
  <si>
    <t>2;3;4;5-Tetrachloroanisole (mass conc.)</t>
  </si>
  <si>
    <t>938-86-3</t>
  </si>
  <si>
    <t>6/18/2002 1:43:31 PM</t>
  </si>
  <si>
    <t>2;3;4;5-Tetrachloroanisole (fl. conc.)</t>
  </si>
  <si>
    <t>T019</t>
  </si>
  <si>
    <t>Trichlorsyringols</t>
  </si>
  <si>
    <t>Trichlorsyringols (fl. conc.)</t>
  </si>
  <si>
    <t>2539-26-6</t>
  </si>
  <si>
    <t>T020</t>
  </si>
  <si>
    <t>Tetrachlorophenols</t>
  </si>
  <si>
    <t>Tetrachlorophenols (fl. conc.)</t>
  </si>
  <si>
    <t>8/3/2005 2:39:00 PM</t>
  </si>
  <si>
    <t>6/2/2009 12:01:12 PM</t>
  </si>
  <si>
    <t>Tetrachlorophenols (mass conc.)</t>
  </si>
  <si>
    <t>10/24/1996 2:48:52 PM</t>
  </si>
  <si>
    <t>Tetrachlorophenols (wet) (mass conc.)</t>
  </si>
  <si>
    <t>T021</t>
  </si>
  <si>
    <t>Trichlorophenols</t>
  </si>
  <si>
    <t>Trichlorophenols (wet) (mass conc.)</t>
  </si>
  <si>
    <t>25167-82-2</t>
  </si>
  <si>
    <t>Trichlorophenols (mass conc.)</t>
  </si>
  <si>
    <t>Trichlorophenols (fl. conc.)</t>
  </si>
  <si>
    <t>8/23/2000 11:41:34 AM</t>
  </si>
  <si>
    <t>T022</t>
  </si>
  <si>
    <t>Trichloroguaiacol</t>
  </si>
  <si>
    <t>Trichloroguaiacol (fl. conc.)</t>
  </si>
  <si>
    <t>T023</t>
  </si>
  <si>
    <t>Tetradecanoic acid</t>
  </si>
  <si>
    <t>Tetradecanoic acid (fl. conc.)</t>
  </si>
  <si>
    <t>544-63-8</t>
  </si>
  <si>
    <t>T024</t>
  </si>
  <si>
    <t>Tetrachloroguaiacol</t>
  </si>
  <si>
    <t>Tetrachloroguaiacol (fl. conc.)</t>
  </si>
  <si>
    <t>2539-17-5</t>
  </si>
  <si>
    <t>T025</t>
  </si>
  <si>
    <t>Trichlorocatechols</t>
  </si>
  <si>
    <t>Trichlorocatechols (fl. conc.)</t>
  </si>
  <si>
    <t>T026</t>
  </si>
  <si>
    <t>Tetrachlorcatechol</t>
  </si>
  <si>
    <t>Tetrachlorcatechol (fl. conc.)</t>
  </si>
  <si>
    <t>1198-55-6</t>
  </si>
  <si>
    <t>T027</t>
  </si>
  <si>
    <t>Trichloroveretrols</t>
  </si>
  <si>
    <t>Trichloroveretrols (fl. conc.)</t>
  </si>
  <si>
    <t>16766-29-3</t>
  </si>
  <si>
    <t>T028</t>
  </si>
  <si>
    <t>Tetrachloroveretrols</t>
  </si>
  <si>
    <t>Tetrachloroveretrols (fl. conc.)</t>
  </si>
  <si>
    <t>944-61-6</t>
  </si>
  <si>
    <t>T029</t>
  </si>
  <si>
    <t>Trichloroethylene</t>
  </si>
  <si>
    <t>Trichloroethylene (mass conc.)</t>
  </si>
  <si>
    <t>79-01-6</t>
  </si>
  <si>
    <t>1/13/2010 1:02:54 PM</t>
  </si>
  <si>
    <t>Trichloroethylene (fl. conc.)</t>
  </si>
  <si>
    <t>3/19/2004 8:18:44 AM</t>
  </si>
  <si>
    <t>T030</t>
  </si>
  <si>
    <t>Tetrachloroethylene</t>
  </si>
  <si>
    <t>Tetrachloroethylene (fl. conc.)</t>
  </si>
  <si>
    <t>Tetrachloroethylene (mass conc.)</t>
  </si>
  <si>
    <t>8/12/2002 4:12:46 PM</t>
  </si>
  <si>
    <t>T031</t>
  </si>
  <si>
    <t>Trichlorpyr</t>
  </si>
  <si>
    <t>6/18/2003 2:53:57 PM</t>
  </si>
  <si>
    <t>Trichlorpyr (fl. conc.)</t>
  </si>
  <si>
    <t>55335-06-3</t>
  </si>
  <si>
    <t>6/10/2002 3:20:00 PM</t>
  </si>
  <si>
    <t>9/25/1997 11:36:00 AM</t>
  </si>
  <si>
    <t>10/31/1997 9:38:00 AM</t>
  </si>
  <si>
    <t>11/3/1997 7:36:41 PM</t>
  </si>
  <si>
    <t>Trichlorpyr (mass conc.)</t>
  </si>
  <si>
    <t>T032</t>
  </si>
  <si>
    <t>2;4;5-Trichlorophenol</t>
  </si>
  <si>
    <t>2;4;5-Trichlorophenol (mass conc.)</t>
  </si>
  <si>
    <t>95-95-4</t>
  </si>
  <si>
    <t>2;4;5-Trichlorophenol (fl. conc.)</t>
  </si>
  <si>
    <t>10/24/1996 2:26:16 PM</t>
  </si>
  <si>
    <t>T033</t>
  </si>
  <si>
    <t>Trichlorophenol2;3;4</t>
  </si>
  <si>
    <t>Trichlorophenol2;3;4 (fl. conc.)</t>
  </si>
  <si>
    <t>15950-66-0</t>
  </si>
  <si>
    <t>Trichlorophenol2;3;4 (mass conc.)</t>
  </si>
  <si>
    <t>4/1/2004 1:13:28 AM</t>
  </si>
  <si>
    <t>T034</t>
  </si>
  <si>
    <t>Trichlorophenol2;3;5</t>
  </si>
  <si>
    <t>Trichlorophenol2;3;5 (fl. conc.)</t>
  </si>
  <si>
    <t>933-78-8</t>
  </si>
  <si>
    <t>Trichlorophenol2;3;5 (mass conc.)</t>
  </si>
  <si>
    <t>T035</t>
  </si>
  <si>
    <t>Trichlorophenol2;3;6</t>
  </si>
  <si>
    <t>Trichlorophenol2;3;6 (mass conc.)</t>
  </si>
  <si>
    <t>933-75-5</t>
  </si>
  <si>
    <t>Trichlorophenol2;3;6 (fl. conc.)</t>
  </si>
  <si>
    <t>3/17/1997 1:23:13 PM</t>
  </si>
  <si>
    <t>T036</t>
  </si>
  <si>
    <t>2;3;4;5-Tetrachlorophenol</t>
  </si>
  <si>
    <t>2;3;4;5-Tetrachlorophenol (mass conc.)</t>
  </si>
  <si>
    <t>4901-51-3</t>
  </si>
  <si>
    <t>8/21/2002 2:10:11 PM</t>
  </si>
  <si>
    <t>2;3;4;5-Tetrachlorophenol (fl. conc.)</t>
  </si>
  <si>
    <t>4/16/2015 6:00:12 PM</t>
  </si>
  <si>
    <t>9/10/2002 9:56:04 AM</t>
  </si>
  <si>
    <t>T037</t>
  </si>
  <si>
    <t>2;3;4;6-Tetrachlorophenol</t>
  </si>
  <si>
    <t>2;3;4;6-Tetrachlorophenol (mass conc.)</t>
  </si>
  <si>
    <t>58-90-2</t>
  </si>
  <si>
    <t>2;3;4;6-Tetrachlorophenol (fl. conc.)</t>
  </si>
  <si>
    <t>T038</t>
  </si>
  <si>
    <t>2;3;5;6-Tetrachlorophenol</t>
  </si>
  <si>
    <t>2;3;5;6-Tetrachlorophenol (mass conc.)</t>
  </si>
  <si>
    <t>935-95-5</t>
  </si>
  <si>
    <t>2;3;5;6-Tetrachlorophenol (fl. conc.)</t>
  </si>
  <si>
    <t>T040</t>
  </si>
  <si>
    <t>Trichloroethane</t>
  </si>
  <si>
    <t>Trichloroethane (fl. conc.)</t>
  </si>
  <si>
    <t>T042</t>
  </si>
  <si>
    <t>Trichlorophenol2;4;6</t>
  </si>
  <si>
    <t>3/17/1997 1:23:12 PM</t>
  </si>
  <si>
    <t>Trichlorophenol2;4;6 (fl. conc.)</t>
  </si>
  <si>
    <t>88-06-2</t>
  </si>
  <si>
    <t>Trichlorophenol2;4;6 (mass conc.)</t>
  </si>
  <si>
    <t>T043</t>
  </si>
  <si>
    <t>Trichlorophenol2;4;5</t>
  </si>
  <si>
    <t>Trichlorophenol2;4;5 (fl. conc.)</t>
  </si>
  <si>
    <t>Trichlorophenol2;4;5 (mass conc.)</t>
  </si>
  <si>
    <t>T044</t>
  </si>
  <si>
    <t>Trichlorophenol3;4;5</t>
  </si>
  <si>
    <t>Trichlorophenol3;4;5 (mass conc.)</t>
  </si>
  <si>
    <t>609-19-8</t>
  </si>
  <si>
    <t>Trichlorophenol3;4;5 (fl. conc.)</t>
  </si>
  <si>
    <t>T051</t>
  </si>
  <si>
    <t>Tributyltins</t>
  </si>
  <si>
    <t>Tributyltins (mass conc.)</t>
  </si>
  <si>
    <t>36643-28-4</t>
  </si>
  <si>
    <t>T060</t>
  </si>
  <si>
    <t>Tetrachlorodibenzodioxin</t>
  </si>
  <si>
    <t>Tetrachlorodibenzodioxin (wet) (mass conc.)</t>
  </si>
  <si>
    <t>Tetrachlorodibenzodioxin (fl. conc.)</t>
  </si>
  <si>
    <t>T061</t>
  </si>
  <si>
    <t>4Cl2BenoDiox-2;3;7;8</t>
  </si>
  <si>
    <t>4Cl2BenoDiox-2;3;7;8 (fl. conc.)</t>
  </si>
  <si>
    <t>4Cl2BenoDiox-2;3;7;8 (wet) (mass conc.)</t>
  </si>
  <si>
    <t>3/2/1999</t>
  </si>
  <si>
    <t>6/20/2017</t>
  </si>
  <si>
    <t>7/28/2017 2:07:01 PM</t>
  </si>
  <si>
    <t>T062</t>
  </si>
  <si>
    <t>Tetrachlorodibenzofuran</t>
  </si>
  <si>
    <t>Tetrachlorodibenzofuran (fl. conc.)</t>
  </si>
  <si>
    <t>6/18/2002 3:50:06 PM</t>
  </si>
  <si>
    <t>Tetrachlorodibenzofuran (wet) (mass conc.)</t>
  </si>
  <si>
    <t>6/25/2012 2:16:04 PM</t>
  </si>
  <si>
    <t>T063</t>
  </si>
  <si>
    <t>4Cl2BenFuran-2;3;7;8</t>
  </si>
  <si>
    <t>4Cl2BenFuran-2;3;7;8 (fl. conc.)</t>
  </si>
  <si>
    <t>4Cl2BenFuran-2;3;7;8 (wet) (mass conc.)</t>
  </si>
  <si>
    <t>6/24/2015</t>
  </si>
  <si>
    <t>7/30/2015 1:36:18 PM</t>
  </si>
  <si>
    <t>T064</t>
  </si>
  <si>
    <t>2;4;5-T</t>
  </si>
  <si>
    <t>2;4;5-T (fl. conc.)</t>
  </si>
  <si>
    <t>93-76-5</t>
  </si>
  <si>
    <t>6/18/2003 2:53:58 PM</t>
  </si>
  <si>
    <t>2;4;5-T (mass conc.)</t>
  </si>
  <si>
    <t>T066</t>
  </si>
  <si>
    <t>1;2;4-Trichlorobenzene</t>
  </si>
  <si>
    <t>1;2;4-Trichlorobenzene (fl. conc.)</t>
  </si>
  <si>
    <t>120-82-1</t>
  </si>
  <si>
    <t>T070</t>
  </si>
  <si>
    <t>Trichlorofluoromethane</t>
  </si>
  <si>
    <t>Trichlorofluoromethane (fl. conc.)</t>
  </si>
  <si>
    <t>75-69-4</t>
  </si>
  <si>
    <t>Trichlorofluoromethane (mass conc.)</t>
  </si>
  <si>
    <t>T071</t>
  </si>
  <si>
    <t>2;4;5-TP</t>
  </si>
  <si>
    <t>2;4;5-TP (mass conc.)</t>
  </si>
  <si>
    <t>93-72-1</t>
  </si>
  <si>
    <t>2;4;5-TP (fl. conc.)</t>
  </si>
  <si>
    <t>T072</t>
  </si>
  <si>
    <t>2;4-DP</t>
  </si>
  <si>
    <t>2;4-DP (mass conc.)</t>
  </si>
  <si>
    <t>120-36-5</t>
  </si>
  <si>
    <t>2;4-DP (fl. conc.)</t>
  </si>
  <si>
    <t>T073</t>
  </si>
  <si>
    <t>2;4-Dichlorophenylacetic Acid</t>
  </si>
  <si>
    <t>2;4-Dichlorophenylacetic Acid (ratio)</t>
  </si>
  <si>
    <t>19719-28-9</t>
  </si>
  <si>
    <t>T074</t>
  </si>
  <si>
    <t>Arsenate (As V)</t>
  </si>
  <si>
    <t>Arsenic Species in Water by HPLC/CCMS</t>
  </si>
  <si>
    <t>9/13/2019</t>
  </si>
  <si>
    <t>5/14/2024</t>
  </si>
  <si>
    <t>10/17/2019 3:31:48 PM</t>
  </si>
  <si>
    <t>Arsenate (As V) (fl. conc.)</t>
  </si>
  <si>
    <t>15584-04-0</t>
  </si>
  <si>
    <t>T075</t>
  </si>
  <si>
    <t>Arsenite (As III)</t>
  </si>
  <si>
    <t>10/17/2019 3:31:55 PM</t>
  </si>
  <si>
    <t>Arsenite (As III) (fl. conc.)</t>
  </si>
  <si>
    <t>15502-74-6</t>
  </si>
  <si>
    <t>T076</t>
  </si>
  <si>
    <t>Arsenobetaine (AsB, as As)</t>
  </si>
  <si>
    <t>10/17/2019 3:32:04 PM</t>
  </si>
  <si>
    <t>64436-13-1</t>
  </si>
  <si>
    <t>T077</t>
  </si>
  <si>
    <t>Dimethylarsinic Acid (DMA, as As)</t>
  </si>
  <si>
    <t>75-60-5</t>
  </si>
  <si>
    <t>T078</t>
  </si>
  <si>
    <t>Monomethylarsonic Acid (MMA, as As)</t>
  </si>
  <si>
    <t>124-58-3</t>
  </si>
  <si>
    <t>T080</t>
  </si>
  <si>
    <t>Terbuthylazine</t>
  </si>
  <si>
    <t>Terbuthylazine (fl. conc.)</t>
  </si>
  <si>
    <t>5915-41-3</t>
  </si>
  <si>
    <t>T081</t>
  </si>
  <si>
    <t>Terbutryn</t>
  </si>
  <si>
    <t>12/15/2022 10:50:08 AM</t>
  </si>
  <si>
    <t>Terbutryn (mass conc.)</t>
  </si>
  <si>
    <t>886-50-0</t>
  </si>
  <si>
    <t>Terbutryn (fl. conc.)</t>
  </si>
  <si>
    <t>T082</t>
  </si>
  <si>
    <t>Triallate</t>
  </si>
  <si>
    <t>Triallate (fl. conc.)</t>
  </si>
  <si>
    <t>2303-17-5</t>
  </si>
  <si>
    <t>Triallate (mass conc.)</t>
  </si>
  <si>
    <t>T083</t>
  </si>
  <si>
    <t>Triadimefon</t>
  </si>
  <si>
    <t>Triadimefon (fl. conc.)</t>
  </si>
  <si>
    <t>43121-43-3</t>
  </si>
  <si>
    <t>T084</t>
  </si>
  <si>
    <t>Triphenyl Phosphate</t>
  </si>
  <si>
    <t>5/4/2001 2:03:00 PM</t>
  </si>
  <si>
    <t>Triphenyl Phosphate (fl. conc.)</t>
  </si>
  <si>
    <t>115-86-6</t>
  </si>
  <si>
    <t>7/9/2002 3:55:00 PM</t>
  </si>
  <si>
    <t>7/9/2002 4:05:00 PM</t>
  </si>
  <si>
    <t>2/13/2004 1:01:04 AM</t>
  </si>
  <si>
    <t>Triphenyl Phosphate (mass conc.)</t>
  </si>
  <si>
    <t>T085</t>
  </si>
  <si>
    <t>Trichloroethene</t>
  </si>
  <si>
    <t>Trichloroethene (fl. conc.)</t>
  </si>
  <si>
    <t>T086</t>
  </si>
  <si>
    <t>Tetramethrin</t>
  </si>
  <si>
    <t>6/2/2009 12:01:13 PM</t>
  </si>
  <si>
    <t>Tetramethrin (fl. conc.)</t>
  </si>
  <si>
    <t>7696-12-0</t>
  </si>
  <si>
    <t>T087</t>
  </si>
  <si>
    <t>Triazophos</t>
  </si>
  <si>
    <t>Triazophos (fl. conc.)</t>
  </si>
  <si>
    <t>24017-47-8</t>
  </si>
  <si>
    <t>T089</t>
  </si>
  <si>
    <t>Terbacil</t>
  </si>
  <si>
    <t>Terbacil (fl. conc.)</t>
  </si>
  <si>
    <t>5902-51-2</t>
  </si>
  <si>
    <t>T090</t>
  </si>
  <si>
    <t>2;3;4;6/2;3;5;6-Tetrachlorophenol</t>
  </si>
  <si>
    <t>2;3;4;6/2;3;5;6-Tetrachlorophenol (fl. conc.)</t>
  </si>
  <si>
    <t>2;3;4;6/2;3;5;6-Tetrachlorophenol (mass conc.)</t>
  </si>
  <si>
    <t>2/10/2004 1:02:13 AM</t>
  </si>
  <si>
    <t>T091</t>
  </si>
  <si>
    <t>2;3;4;6/2;3;5;6-Tetrachloroanisole</t>
  </si>
  <si>
    <t>6/18/2002 3:50:41 PM</t>
  </si>
  <si>
    <t>2;3;4;6/2;3;5;6-Tetrachloroanisole (mass conc.)</t>
  </si>
  <si>
    <t>6/18/2002 1:43:32 PM</t>
  </si>
  <si>
    <t>2;3;4;6/2;3;5;6-Tetrachloroanisole (fl. conc.)</t>
  </si>
  <si>
    <t>T092</t>
  </si>
  <si>
    <t>Triadimenol</t>
  </si>
  <si>
    <t>Triadimenol (fl. conc.)</t>
  </si>
  <si>
    <t>55219-65-3</t>
  </si>
  <si>
    <t>T093</t>
  </si>
  <si>
    <t>2;3;4;5/2;3;5;6-Tetrachlorophenol</t>
  </si>
  <si>
    <t>2;3;4;5/2;3;5;6-Tetrachlorophenol (mass conc.)</t>
  </si>
  <si>
    <t>1/14/2015 4:58:00 AM</t>
  </si>
  <si>
    <t>4/21/2023 4:26:46 PM</t>
  </si>
  <si>
    <t>2;3;4;5/2;3;5;6-Tetrachlorophenol (fl. conc.)</t>
  </si>
  <si>
    <t>T100</t>
  </si>
  <si>
    <t>Tebuconazole</t>
  </si>
  <si>
    <t>Tebuconazole (fl. conc.)</t>
  </si>
  <si>
    <t>107534-96-3</t>
  </si>
  <si>
    <t>T101</t>
  </si>
  <si>
    <t>d8-Toluene</t>
  </si>
  <si>
    <t>1/6/2005 1:01:59 AM</t>
  </si>
  <si>
    <t>d8-Toluene (ratio)</t>
  </si>
  <si>
    <t>2037-26-5</t>
  </si>
  <si>
    <t>12/11/2022 12:53:00 AM</t>
  </si>
  <si>
    <t>d8-Toluene (fl. conc.)</t>
  </si>
  <si>
    <t>T102</t>
  </si>
  <si>
    <t>Tributyl Phosphate</t>
  </si>
  <si>
    <t>Tributyl Phosphate (mass conc.)</t>
  </si>
  <si>
    <t>126-73-8</t>
  </si>
  <si>
    <t>TA-D</t>
  </si>
  <si>
    <t>Tantalum Dissolved</t>
  </si>
  <si>
    <t>Tantalum Dissolved (fl. conc.)</t>
  </si>
  <si>
    <t>7440-25-7</t>
  </si>
  <si>
    <t>TA-T</t>
  </si>
  <si>
    <t>Tantalum</t>
  </si>
  <si>
    <t>10/21/2019 11:56:33 AM</t>
  </si>
  <si>
    <t>Tantalum (ratio)</t>
  </si>
  <si>
    <t>Tantalum (fl. conc.)</t>
  </si>
  <si>
    <t>TB-T</t>
  </si>
  <si>
    <t>Terbium</t>
  </si>
  <si>
    <t>Terbium (ratio)</t>
  </si>
  <si>
    <t>TBZ</t>
  </si>
  <si>
    <t>Thiabendazole CAS: 148-79-8</t>
  </si>
  <si>
    <t>148-79-8</t>
  </si>
  <si>
    <t>TC63UM</t>
  </si>
  <si>
    <t>Total Carbon &lt;63um</t>
  </si>
  <si>
    <t>7/15/2022</t>
  </si>
  <si>
    <t>Total Carbon &lt;63um (ratio)</t>
  </si>
  <si>
    <t>TCAA</t>
  </si>
  <si>
    <t>Trichloroacetic Acid</t>
  </si>
  <si>
    <t>Trichloroacetic Acid (fl. conc.)</t>
  </si>
  <si>
    <t>76-03-9</t>
  </si>
  <si>
    <t>TCPR</t>
  </si>
  <si>
    <t>Triclopyr</t>
  </si>
  <si>
    <t>Triclopyr (fl. conc.)</t>
  </si>
  <si>
    <t>Triclopyr (mass conc.)</t>
  </si>
  <si>
    <t>TDST</t>
  </si>
  <si>
    <t>Total Dustfall</t>
  </si>
  <si>
    <t>Total Dustfall (mass flux)</t>
  </si>
  <si>
    <t>TE-D</t>
  </si>
  <si>
    <t>Tellerium Dissolved</t>
  </si>
  <si>
    <t>2/10/2005 8:30:00 AM</t>
  </si>
  <si>
    <t>4/6/2005 1:01:55 AM</t>
  </si>
  <si>
    <t>Tellerium Dissolved (fl. conc.)</t>
  </si>
  <si>
    <t>13494-80-9</t>
  </si>
  <si>
    <t>6/24/2002</t>
  </si>
  <si>
    <t>TE-T</t>
  </si>
  <si>
    <t>Tellurium Total</t>
  </si>
  <si>
    <t>Tellurium Total (fl. conc.)</t>
  </si>
  <si>
    <t>Tellurium Total (mass conc.)</t>
  </si>
  <si>
    <t>Tellurium Total (wet) (mass conc.)</t>
  </si>
  <si>
    <t>Tellurium Total (ratio)</t>
  </si>
  <si>
    <t>9/28/2000 1:34:46 PM</t>
  </si>
  <si>
    <t>Tellurium Total (air conc.)</t>
  </si>
  <si>
    <t>2/16/2005</t>
  </si>
  <si>
    <t>8/18/2006 1:38:31 AM</t>
  </si>
  <si>
    <t>2/5/2001 4:22:14 PM</t>
  </si>
  <si>
    <t>2/13/2004 1:01:35 AM</t>
  </si>
  <si>
    <t>10/24/1996 1:54:30 PM</t>
  </si>
  <si>
    <t>10/21/2019 11:56:37 AM</t>
  </si>
  <si>
    <t>TEBU</t>
  </si>
  <si>
    <t>Tebuthiuron</t>
  </si>
  <si>
    <t>Tebuthiuron (fl. conc.)</t>
  </si>
  <si>
    <t>34014-18-1</t>
  </si>
  <si>
    <t>Tebuthiuron (mass conc.)</t>
  </si>
  <si>
    <t>TEGL</t>
  </si>
  <si>
    <t>Tetraethylene Glycol</t>
  </si>
  <si>
    <t>Tetraethylene Glycol (fl. conc.)</t>
  </si>
  <si>
    <t>112-60-7</t>
  </si>
  <si>
    <t>TEME</t>
  </si>
  <si>
    <t>Temephos</t>
  </si>
  <si>
    <t>Temephos (mass conc.)</t>
  </si>
  <si>
    <t>3383-96-8</t>
  </si>
  <si>
    <t>Temephos (fl. conc.)</t>
  </si>
  <si>
    <t>TEMF</t>
  </si>
  <si>
    <t>Temperature-Field</t>
  </si>
  <si>
    <t>6/30/2020 4:45:36 PM</t>
  </si>
  <si>
    <t>Temperature-Field (temp.)</t>
  </si>
  <si>
    <t>8/13/2024 4:39:00 PM</t>
  </si>
  <si>
    <t>TERP</t>
  </si>
  <si>
    <t>Terphenyl-d14; p-</t>
  </si>
  <si>
    <t>12/30/2021 5:20:19 PM</t>
  </si>
  <si>
    <t>Terphenyl-d14; p- (ratio)</t>
  </si>
  <si>
    <t>1718-51-0</t>
  </si>
  <si>
    <t>TFAT</t>
  </si>
  <si>
    <t>Total Fatty Acids</t>
  </si>
  <si>
    <t>Total Fatty Acids (fl. conc.)</t>
  </si>
  <si>
    <t>RAFA</t>
  </si>
  <si>
    <t>RAFA-SUM-CALC-VA</t>
  </si>
  <si>
    <t>Total Resin&amp;Fatty-acids by GCMS</t>
  </si>
  <si>
    <t>TGR-B</t>
  </si>
  <si>
    <t>t/ha</t>
  </si>
  <si>
    <t>Theoretical Gypsum Requirment (brine)</t>
  </si>
  <si>
    <t>TGR99</t>
  </si>
  <si>
    <t>TGR</t>
  </si>
  <si>
    <t>See J. Ashworth et al 1999</t>
  </si>
  <si>
    <t>7/5/2022 2:25:38 PM</t>
  </si>
  <si>
    <t>(m./area)</t>
  </si>
  <si>
    <t>Theoretical Gypsum Requirment (brine) (m./area)</t>
  </si>
  <si>
    <t>TGR-S</t>
  </si>
  <si>
    <t>Theoretical Gypsum Requirment (sodic)</t>
  </si>
  <si>
    <t>Theoretical Gypsum Requirment (sodic) (m./area)</t>
  </si>
  <si>
    <t>TH-D</t>
  </si>
  <si>
    <t>Thorium Dissolved</t>
  </si>
  <si>
    <t>Thorium Dissolved (fl. conc.)</t>
  </si>
  <si>
    <t>7440-29-1</t>
  </si>
  <si>
    <t>6/22/1998 3:39:51 PM</t>
  </si>
  <si>
    <t>TH-T</t>
  </si>
  <si>
    <t>Thorium Total</t>
  </si>
  <si>
    <t>Thorium Total (fl. conc.)</t>
  </si>
  <si>
    <t>6/22/1998 3:45:21 PM</t>
  </si>
  <si>
    <t>Thorium Total (ratio)</t>
  </si>
  <si>
    <t>Thorium Total (mass conc.)</t>
  </si>
  <si>
    <t>10/21/2019 11:56:40 AM</t>
  </si>
  <si>
    <t>THIA</t>
  </si>
  <si>
    <t>Thiamethoxam (Insecticide/Pesticide)</t>
  </si>
  <si>
    <t>Thiamethoxam (Insecticide/Pesticide) (fl. conc.)</t>
  </si>
  <si>
    <t>153719-23-4</t>
  </si>
  <si>
    <t>THIO</t>
  </si>
  <si>
    <t>Thiocyanate Dissolved</t>
  </si>
  <si>
    <t>F035</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</si>
  <si>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</si>
  <si>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</si>
  <si>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</si>
  <si>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Thiocyanate Dissolved (fl. conc.)</t>
  </si>
  <si>
    <t>302-04-5</t>
  </si>
  <si>
    <t>2/12/1997 4:11:00 PM</t>
  </si>
  <si>
    <t>2/11/1997 10:02:20 PM</t>
  </si>
  <si>
    <t>10/24/1996 3:08:21 PM</t>
  </si>
  <si>
    <t>THM</t>
  </si>
  <si>
    <t>Total Trihalomethanes</t>
  </si>
  <si>
    <t>Total Trihalomethanes (fl. conc.)</t>
  </si>
  <si>
    <t>THM-</t>
  </si>
  <si>
    <t>1/16/2024 8:06:05 AM</t>
  </si>
  <si>
    <t>Trihalomethanes (fl. conc.)</t>
  </si>
  <si>
    <t>8/19/2023</t>
  </si>
  <si>
    <t>7/20/2024</t>
  </si>
  <si>
    <t>7/22/2024 12:17:03 PM</t>
  </si>
  <si>
    <t>1/9/2009 5:07:40 PM</t>
  </si>
  <si>
    <t>THOP</t>
  </si>
  <si>
    <t>Total Hydroxyphenols</t>
  </si>
  <si>
    <t>Total Hydroxyphenols (fl. conc.)</t>
  </si>
  <si>
    <t>120-80-9 108-46-3 123-31-9</t>
  </si>
  <si>
    <t>TI-D</t>
  </si>
  <si>
    <t>Titanium Dissolved</t>
  </si>
  <si>
    <t>4/29/2011 8:51:30 AM</t>
  </si>
  <si>
    <t>Titanium Dissolved (fl. conc.)</t>
  </si>
  <si>
    <t>7440-32-6</t>
  </si>
  <si>
    <t>5/25/2016</t>
  </si>
  <si>
    <t>2/25/2021 2:35:18 PM</t>
  </si>
  <si>
    <t>8/15/2019 1:23:14 PM</t>
  </si>
  <si>
    <t>10/20/1999 2:21:48 AM</t>
  </si>
  <si>
    <t>10/22/1996 6:53:31 PM</t>
  </si>
  <si>
    <t>TI-E</t>
  </si>
  <si>
    <t>Titanium Extractable</t>
  </si>
  <si>
    <t>Titanium Extractable (fl. conc.)</t>
  </si>
  <si>
    <t>TI-L</t>
  </si>
  <si>
    <t>Titanium Leachable</t>
  </si>
  <si>
    <t>Titanium Leachable (fl. conc.)</t>
  </si>
  <si>
    <t>TI-O2</t>
  </si>
  <si>
    <t>Titanium (as TiO2)</t>
  </si>
  <si>
    <t>Titanium (as TiO2) (ratio)</t>
  </si>
  <si>
    <t>TI-T</t>
  </si>
  <si>
    <t>Titanium Total</t>
  </si>
  <si>
    <t>Titanium Total (fl. conc.)</t>
  </si>
  <si>
    <t>Titanium Total (mass conc.)</t>
  </si>
  <si>
    <t>Titanium Total (ratio)</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</si>
  <si>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</si>
  <si>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</si>
  <si>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</si>
  <si>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Titanium Total (wet) (mass conc.)</t>
  </si>
  <si>
    <t>7/16/2012 3:32:05 PM</t>
  </si>
  <si>
    <t>2/25/1999 1:49:00 PM</t>
  </si>
  <si>
    <t>2/22/2019</t>
  </si>
  <si>
    <t>8/15/2019 1:23:40 PM</t>
  </si>
  <si>
    <t>Titanium Total (mass flux)</t>
  </si>
  <si>
    <t>5/12/2005</t>
  </si>
  <si>
    <t>Titanium Total (air conc.)</t>
  </si>
  <si>
    <t>11/18/2000 1:29:40 AM</t>
  </si>
  <si>
    <t>11/11/2019</t>
  </si>
  <si>
    <t>10/23/2002 1:42:52 PM</t>
  </si>
  <si>
    <t>TIME</t>
  </si>
  <si>
    <t>day</t>
  </si>
  <si>
    <t>Time/Duration</t>
  </si>
  <si>
    <t>5/23/2023 12:08:00 PM</t>
  </si>
  <si>
    <t>Time/Duration (time)</t>
  </si>
  <si>
    <t>TL-D</t>
  </si>
  <si>
    <t>Thallium Dissolved</t>
  </si>
  <si>
    <t>Thallium Dissolved (fl. conc.)</t>
  </si>
  <si>
    <t>7440-28-0</t>
  </si>
  <si>
    <t>Thallium Dissolved (mass flow)</t>
  </si>
  <si>
    <t>1/7/1998 9:46:00 AM</t>
  </si>
  <si>
    <t>8/15/2019 11:00:36 AM</t>
  </si>
  <si>
    <t>10/17/2007</t>
  </si>
  <si>
    <t>5/31/2008 1:15:47 AM</t>
  </si>
  <si>
    <t>TL-E</t>
  </si>
  <si>
    <t>Thallium Extractable</t>
  </si>
  <si>
    <t>Thallium Extractable (fl. conc.)</t>
  </si>
  <si>
    <t>11/29/2004 10:28:28 AM</t>
  </si>
  <si>
    <t>TL-T</t>
  </si>
  <si>
    <t>Thallium Total</t>
  </si>
  <si>
    <t>Thallium Total (wet) (mass conc.)</t>
  </si>
  <si>
    <t>Thallium Total (fl. conc.)</t>
  </si>
  <si>
    <t>4/19/2005 9:27:15 AM</t>
  </si>
  <si>
    <t>Thallium Total (mass flux)</t>
  </si>
  <si>
    <t>Thallium Total (air conc.)</t>
  </si>
  <si>
    <t>Thallium Total (ratio)</t>
  </si>
  <si>
    <t>Thallium Total (mass conc.)</t>
  </si>
  <si>
    <t>5/26/2003 2:28:42 PM</t>
  </si>
  <si>
    <t>8/15/2019 11:12:28 AM</t>
  </si>
  <si>
    <t>7/16/2012 3:31:45 PM</t>
  </si>
  <si>
    <t>X503</t>
  </si>
  <si>
    <t>Not dry;homogenization;Aqua Regia digestion;GFAAS; calculation</t>
  </si>
  <si>
    <t>2/12/2009 2:12:23 PM</t>
  </si>
  <si>
    <t>11/18/2000 1:08:02 AM</t>
  </si>
  <si>
    <t>Thallium Total (mass flow)</t>
  </si>
  <si>
    <t>10/21/2019 11:56:46 AM</t>
  </si>
  <si>
    <t>8/14/2015</t>
  </si>
  <si>
    <t>X546</t>
  </si>
  <si>
    <t>Digestion, the analytes in the resulting digests are nebulized followed by ion entrained in plasma gas and extracted by means of a differentially pumped vacuum interface into a mass spectrometer</t>
  </si>
  <si>
    <t>9/9/1999 10:25:05 AM</t>
  </si>
  <si>
    <t>7/6/2001 11:10:15 AM</t>
  </si>
  <si>
    <t>6/24/2003 3:51:01 PM</t>
  </si>
  <si>
    <t>TM-T</t>
  </si>
  <si>
    <t>Thulium</t>
  </si>
  <si>
    <t>Thulium (ratio)</t>
  </si>
  <si>
    <t>TMEP</t>
  </si>
  <si>
    <t>Trimethoprim CAS: 738-70-5</t>
  </si>
  <si>
    <t>738-70-5</t>
  </si>
  <si>
    <t>TMX</t>
  </si>
  <si>
    <t>Tetrachloro-m-xylene CAS: 877-09-8</t>
  </si>
  <si>
    <t>877-09-8</t>
  </si>
  <si>
    <t>TN-C</t>
  </si>
  <si>
    <t>Total Nitrogen by LECO</t>
  </si>
  <si>
    <t>TNLC</t>
  </si>
  <si>
    <t>Total Nitrogen by combustion method</t>
  </si>
  <si>
    <t>9/6/2019</t>
  </si>
  <si>
    <t>10/16/2019 2:15:12 PM</t>
  </si>
  <si>
    <t>Total Nitrogen by LECO (ratio)</t>
  </si>
  <si>
    <t>TNCP</t>
  </si>
  <si>
    <t>Total non-chlorinated phenols</t>
  </si>
  <si>
    <t>Total non-chlorinated phenols (fl. conc.)</t>
  </si>
  <si>
    <t>TNE</t>
  </si>
  <si>
    <t>Total Nonylphenol Ethoxylates</t>
  </si>
  <si>
    <t>Total Nonylphenol Ethoxylates (mass conc.)</t>
  </si>
  <si>
    <t>TNP</t>
  </si>
  <si>
    <t>Total Nitrophenols</t>
  </si>
  <si>
    <t>1/15/2022</t>
  </si>
  <si>
    <t>Total Nitrophenols (fl. conc.)</t>
  </si>
  <si>
    <t>Total Nitrophenols (mass conc.)</t>
  </si>
  <si>
    <t>TOC63U</t>
  </si>
  <si>
    <t>Total Organic Carbon &lt;63um</t>
  </si>
  <si>
    <t>Total Organic Carbon &lt;63um (ratio)</t>
  </si>
  <si>
    <t>TOE</t>
  </si>
  <si>
    <t>Total Octylphenol Ethoxylates</t>
  </si>
  <si>
    <t>Total Octylphenol Ethoxylates (mass conc.)</t>
  </si>
  <si>
    <t>TOGM</t>
  </si>
  <si>
    <t>Organic Matter</t>
  </si>
  <si>
    <t>11/24/2009 4:48:27 PM</t>
  </si>
  <si>
    <t>Organic Matter (ratio)</t>
  </si>
  <si>
    <t>TOPHEN</t>
  </si>
  <si>
    <t>tert-Octylphenol CAS: 27193-28-8</t>
  </si>
  <si>
    <t>27193-28-8</t>
  </si>
  <si>
    <t>TP-I</t>
  </si>
  <si>
    <t>Particulate:Insolubl</t>
  </si>
  <si>
    <t>11/26/1997 9:40:00 AM</t>
  </si>
  <si>
    <t>5/3/2000 5:10:00 PM</t>
  </si>
  <si>
    <t>11/18/2000 1:30:14 AM</t>
  </si>
  <si>
    <t>Particulate:Insolubl (mass flux)</t>
  </si>
  <si>
    <t>Particulate:Insolubl (mass)</t>
  </si>
  <si>
    <t>TP-S</t>
  </si>
  <si>
    <t>Particulate:Soluble</t>
  </si>
  <si>
    <t>Particulate:Soluble (mass flux)</t>
  </si>
  <si>
    <t>Particulate:Soluble (mass)</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</si>
  <si>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</si>
  <si>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</si>
  <si>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</si>
  <si>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TP-T</t>
  </si>
  <si>
    <t>Particulate:Total</t>
  </si>
  <si>
    <t>3/15/2013 12:12:00 PM</t>
  </si>
  <si>
    <t>3/27/2013 3:34:45 PM</t>
  </si>
  <si>
    <t>Particulate:Total (mass)</t>
  </si>
  <si>
    <t>Particulate:Total (mass flux)</t>
  </si>
  <si>
    <t>10/23/1996 12:06:52 AM</t>
  </si>
  <si>
    <t>Particulate:Total (air conc.)</t>
  </si>
  <si>
    <t>X190</t>
  </si>
  <si>
    <t>Isokinetic;Gravimetric</t>
  </si>
  <si>
    <t>10/14/1997 10:10:00 AM</t>
  </si>
  <si>
    <t>10/16/2002 12:45:00 PM</t>
  </si>
  <si>
    <t>12/18/2004 1:18:48 AM</t>
  </si>
  <si>
    <t>6/10/2013</t>
  </si>
  <si>
    <t>2/28/2017</t>
  </si>
  <si>
    <t>2/28/2017 4:46:14 PM</t>
  </si>
  <si>
    <t>5/14/2013 2:02:20 PM</t>
  </si>
  <si>
    <t>3/9/2014 8:00:00 AM</t>
  </si>
  <si>
    <t>4/17/2024 8:00:00 AM</t>
  </si>
  <si>
    <t>5/30/2024 10:15:29 AM</t>
  </si>
  <si>
    <t>4/18/2000 10:58:25 AM</t>
  </si>
  <si>
    <t>10/22/1996 10:14:36 PM</t>
  </si>
  <si>
    <t>10/24/1996 11:21:25 AM</t>
  </si>
  <si>
    <t>10/24/1996 11:59:57 AM</t>
  </si>
  <si>
    <t>Particulate:Total (mass conc.)</t>
  </si>
  <si>
    <t>10/24/1996 2:00:30 PM</t>
  </si>
  <si>
    <t>7/24/2024 2:15:26 PM</t>
  </si>
  <si>
    <t>5096</t>
  </si>
  <si>
    <t>Grav.Filt(CER);Wash-105C</t>
  </si>
  <si>
    <t>10/24/1996 6:47:27 AM</t>
  </si>
  <si>
    <t>TRES</t>
  </si>
  <si>
    <t>Total Resin Acids</t>
  </si>
  <si>
    <t>Total Resin Acids (fl. conc.)</t>
  </si>
  <si>
    <t>TRFA</t>
  </si>
  <si>
    <t>Total Resin &amp; Fatty Acids</t>
  </si>
  <si>
    <t>3/9/2015 3:41:54 PM</t>
  </si>
  <si>
    <t>Total Resin &amp; Fatty Acids (fl. conc.)</t>
  </si>
  <si>
    <t>TRIF</t>
  </si>
  <si>
    <t>Trifloxystrobin</t>
  </si>
  <si>
    <t>Trifloxystrobin (fl. conc.)</t>
  </si>
  <si>
    <t>141517-21-7</t>
  </si>
  <si>
    <t>TRIT</t>
  </si>
  <si>
    <t>Triticonazole</t>
  </si>
  <si>
    <t>Triticonazole (fl. conc.)</t>
  </si>
  <si>
    <t>131983-72-7</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</si>
  <si>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</si>
  <si>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</si>
  <si>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</si>
  <si>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</si>
  <si>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</si>
  <si>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Total Reduced Sulfur (air conc.)</t>
  </si>
  <si>
    <t>TRSN</t>
  </si>
  <si>
    <t>Tributyl Tin</t>
  </si>
  <si>
    <t>Tributyl Tin (fl. conc.)</t>
  </si>
  <si>
    <t>Tributyl Tin (mass conc.)</t>
  </si>
  <si>
    <t>TS63UM</t>
  </si>
  <si>
    <t>Total Sulfer &lt;63um</t>
  </si>
  <si>
    <t>TSCM2</t>
  </si>
  <si>
    <t>ISO 15178:2000 (mg/kg)</t>
  </si>
  <si>
    <t>See ISO 15178:2000</t>
  </si>
  <si>
    <t>8/30/2022 2:18:08 PM</t>
  </si>
  <si>
    <t>Total Sulfer &lt;63um (mass conc.)</t>
  </si>
  <si>
    <t>TURF</t>
  </si>
  <si>
    <t xml:space="preserve">Turbidity-Field	</t>
  </si>
  <si>
    <t>6/28/2019</t>
  </si>
  <si>
    <t>8/26/2024 1:05:20 PM</t>
  </si>
  <si>
    <t>Turbidity-Field	 (turb.)</t>
  </si>
  <si>
    <t>5/25/2012</t>
  </si>
  <si>
    <t>5/15/2024 3:36:00 PM</t>
  </si>
  <si>
    <t>TYSN</t>
  </si>
  <si>
    <t>Tylosin CAS: 1401-69-0</t>
  </si>
  <si>
    <t>1401-69-0</t>
  </si>
  <si>
    <t>U--D</t>
  </si>
  <si>
    <t>Uranium Dissolved</t>
  </si>
  <si>
    <t>Uranium Dissolved (fl. conc.)</t>
  </si>
  <si>
    <t>7440-61-1</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</si>
  <si>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</si>
  <si>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</si>
  <si>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</si>
  <si>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</si>
  <si>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</si>
  <si>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</si>
  <si>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</si>
  <si>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</si>
  <si>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</si>
  <si>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</si>
  <si>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U--E</t>
  </si>
  <si>
    <t>Uranium Extractable</t>
  </si>
  <si>
    <t>Uranium Extractable (fl. conc.)</t>
  </si>
  <si>
    <t>U--L</t>
  </si>
  <si>
    <t>Uranium Leachable</t>
  </si>
  <si>
    <t>Uranium Leachable (fl. conc.)</t>
  </si>
  <si>
    <t>U--T</t>
  </si>
  <si>
    <t>Uranium Total</t>
  </si>
  <si>
    <t>Uranium Total (fl. conc.)</t>
  </si>
  <si>
    <t>10/21/2019 11:56:48 AM</t>
  </si>
  <si>
    <t>Uranium Total (ratio)</t>
  </si>
  <si>
    <t>12/16/1996 7:44:00 AM</t>
  </si>
  <si>
    <t>Uranium Total (wet) (mass conc.)</t>
  </si>
  <si>
    <t>5/26/2003 2:28:44 PM</t>
  </si>
  <si>
    <t>Uranium Total (mass conc.)</t>
  </si>
  <si>
    <t>X344</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</si>
  <si>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</si>
  <si>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</si>
  <si>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</si>
  <si>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</si>
  <si>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</si>
  <si>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Uranium Total (air conc.)</t>
  </si>
  <si>
    <t>10/22/1996 11:20:29 PM</t>
  </si>
  <si>
    <t>Uranium Total (mass flux)</t>
  </si>
  <si>
    <t>7/16/2012 3:32:17 PM</t>
  </si>
  <si>
    <t>8/15/2019 11:12:50 AM</t>
  </si>
  <si>
    <t>U-TCLP</t>
  </si>
  <si>
    <t>Uranium TCLP (Toxicity Characteristic Leaching Procedure)</t>
  </si>
  <si>
    <t>Uranium TCLP (Toxicity Characteristic Leaching Procedure) (fl. conc.)</t>
  </si>
  <si>
    <t>UND1</t>
  </si>
  <si>
    <t>Undecanoic Acid</t>
  </si>
  <si>
    <t>Undecanoic Acid (fl. conc.)</t>
  </si>
  <si>
    <t>112-37-8</t>
  </si>
  <si>
    <t>UNH3</t>
  </si>
  <si>
    <t>Un-ionized Ammonia</t>
  </si>
  <si>
    <t>2/8/2013 10:26:00 AM</t>
  </si>
  <si>
    <t>8/21/2024 1:37:00 PM</t>
  </si>
  <si>
    <t>Un-ionized Ammonia (fl. conc.)</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</si>
  <si>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</si>
  <si>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</si>
  <si>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</si>
  <si>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</si>
  <si>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</si>
  <si>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</si>
  <si>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</si>
  <si>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</si>
  <si>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</si>
  <si>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UV Absorbance 250nm (app.)</t>
  </si>
  <si>
    <t>UV02</t>
  </si>
  <si>
    <t>UV Absorbance 254nm</t>
  </si>
  <si>
    <t>2/12/2021</t>
  </si>
  <si>
    <t>2/16/2021 3:07:09 PM</t>
  </si>
  <si>
    <t>UV Absorbance 254nm (app.)</t>
  </si>
  <si>
    <t>% Transmittance</t>
  </si>
  <si>
    <t>UVTTU</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</si>
  <si>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</si>
  <si>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</si>
  <si>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</si>
  <si>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9/6/2022 12:05:02 PM</t>
  </si>
  <si>
    <t xml:space="preserve"> (transmittance)</t>
  </si>
  <si>
    <t>UV Absorbance 254nm (transmittance) (ratio)</t>
  </si>
  <si>
    <t>UVTT</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</si>
  <si>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</si>
  <si>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</si>
  <si>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</si>
  <si>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UV03</t>
  </si>
  <si>
    <t>UV Absorbance 310nm</t>
  </si>
  <si>
    <t>UV Absorbance 310nm (app.)</t>
  </si>
  <si>
    <t>UV04</t>
  </si>
  <si>
    <t>UV Absorbance 340nm</t>
  </si>
  <si>
    <t>UV Absorbance 340nm (app.)</t>
  </si>
  <si>
    <t>UV05</t>
  </si>
  <si>
    <t>UV Absorbance 360nm</t>
  </si>
  <si>
    <t>UV Absorbance 360nm (app.)</t>
  </si>
  <si>
    <t>UV06</t>
  </si>
  <si>
    <t>UV Absorbance 365nm</t>
  </si>
  <si>
    <t>1/30/2019 4:06:39 PM</t>
  </si>
  <si>
    <t>UV Absorbance 365nm (app.)</t>
  </si>
  <si>
    <t>UV07</t>
  </si>
  <si>
    <t>UV Absorbance 510 nm</t>
  </si>
  <si>
    <t>6/23/2018</t>
  </si>
  <si>
    <t>8/9/2018 2:31:11 PM</t>
  </si>
  <si>
    <t>UV Absorbance 510 nm (app.)</t>
  </si>
  <si>
    <t>UVSS</t>
  </si>
  <si>
    <t>Unidentified Volatile Selenium Species (As Se)</t>
  </si>
  <si>
    <t>Unidentified Volatile Selenium Species (As Se) (fl. conc.)</t>
  </si>
  <si>
    <t>UVT5</t>
  </si>
  <si>
    <t>%T/cm</t>
  </si>
  <si>
    <t>UV Transmittance 510 nm</t>
  </si>
  <si>
    <t>CALT</t>
  </si>
  <si>
    <t>Calculation (%T/cm)</t>
  </si>
  <si>
    <t>Calculation (% Transmittance per centimetre)</t>
  </si>
  <si>
    <t>7/9/2018</t>
  </si>
  <si>
    <t>UV Transmittance 510 nm (app.)</t>
  </si>
  <si>
    <t>UVTR</t>
  </si>
  <si>
    <t>UV Transmittance 254nm</t>
  </si>
  <si>
    <t>5/19/2024</t>
  </si>
  <si>
    <t>UV Transmittance 254nm (app.)</t>
  </si>
  <si>
    <t>4/22/2018</t>
  </si>
  <si>
    <t>5/27/2018</t>
  </si>
  <si>
    <t>8/9/2018 2:50:24 PM</t>
  </si>
  <si>
    <t>V--D</t>
  </si>
  <si>
    <t>Vanadium Dissolved</t>
  </si>
  <si>
    <t>Vanadium Dissolved (fl. conc.)</t>
  </si>
  <si>
    <t>7440-62-2</t>
  </si>
  <si>
    <t>Ext(Cupf.):AA Anal.</t>
  </si>
  <si>
    <t>0160</t>
  </si>
  <si>
    <t>Dig:Ext(Cupf.):AA Anal.</t>
  </si>
  <si>
    <t>3/10/1998 2:08:00 PM</t>
  </si>
  <si>
    <t>8/15/2019 11:01:34 AM</t>
  </si>
  <si>
    <t>V--E</t>
  </si>
  <si>
    <t>Vanadium Extractable</t>
  </si>
  <si>
    <t>Vanadium Extractable (fl. conc.)</t>
  </si>
  <si>
    <t>V--T</t>
  </si>
  <si>
    <t>Vanadium Total</t>
  </si>
  <si>
    <t>Vanadium Total (fl. conc.)</t>
  </si>
  <si>
    <t>Vanadium Total (mass conc.)</t>
  </si>
  <si>
    <t>Vanadium Total (air conc.)</t>
  </si>
  <si>
    <t>10/21/2019 11:56:51 AM</t>
  </si>
  <si>
    <t>Vanadium Total (ratio)</t>
  </si>
  <si>
    <t>6/1/1999 1:34:00 PM</t>
  </si>
  <si>
    <t>8/15/2019 11:13:17 AM</t>
  </si>
  <si>
    <t>Vanadium Total (wet) (mass conc.)</t>
  </si>
  <si>
    <t>5/26/2003 2:28:49 PM</t>
  </si>
  <si>
    <t>Vanadium Total (mass flux)</t>
  </si>
  <si>
    <t>7/16/2012 3:32:35 PM</t>
  </si>
  <si>
    <t>10/23/2002 1:42:53 PM</t>
  </si>
  <si>
    <t>6/25/2003 9:22:39 AM</t>
  </si>
  <si>
    <t>10/30/2014 8:31:19 AM</t>
  </si>
  <si>
    <t>0270</t>
  </si>
  <si>
    <t>HNO3 Dig:Ext(Cupferon)AA</t>
  </si>
  <si>
    <t>7/22/2010 3:51:36 PM</t>
  </si>
  <si>
    <t>V001</t>
  </si>
  <si>
    <t>Vinclozolin</t>
  </si>
  <si>
    <t>Vinclozolin (fl. conc.)</t>
  </si>
  <si>
    <t>50471-44-8</t>
  </si>
  <si>
    <t>VALA</t>
  </si>
  <si>
    <t>Valeric Acid</t>
  </si>
  <si>
    <t>Valeric Acid (fl. conc.)</t>
  </si>
  <si>
    <t>109-52-4</t>
  </si>
  <si>
    <t>VDST</t>
  </si>
  <si>
    <t>Volatile Dustfall</t>
  </si>
  <si>
    <t>Volatile Dustfall (mass flux)</t>
  </si>
  <si>
    <t>VFR-</t>
  </si>
  <si>
    <t>Residue: VolatileFilt (TDS; Volatile)</t>
  </si>
  <si>
    <t>3/19/2002 1:14:40 PM</t>
  </si>
  <si>
    <t>Residue: VolatileFilt (TDS; Volatile) (fl. conc.)</t>
  </si>
  <si>
    <t>8/11/2014</t>
  </si>
  <si>
    <t>6/14/2024</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</si>
  <si>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</si>
  <si>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</si>
  <si>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</si>
  <si>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</si>
  <si>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</si>
  <si>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Hydrocarbons; Volatile (mass conc.)</t>
  </si>
  <si>
    <t>9/6/2000 9:56:00 AM</t>
  </si>
  <si>
    <t>2/1/2024 11:07:00 AM</t>
  </si>
  <si>
    <t>2/15/2024 8:42:43 AM</t>
  </si>
  <si>
    <t>11/22/2000 1:38:40 PM</t>
  </si>
  <si>
    <t>Hydrocarbons; Volatile (fl. conc.)</t>
  </si>
  <si>
    <t>1/13/2010 10:23:23 AM</t>
  </si>
  <si>
    <t>1/13/2010 10:24:10 AM</t>
  </si>
  <si>
    <t>7/9/2012 2:09:49 PM</t>
  </si>
  <si>
    <t>VOFR</t>
  </si>
  <si>
    <t>Volume Flow Rate-Stk</t>
  </si>
  <si>
    <t>5094</t>
  </si>
  <si>
    <t>Volumetric Flow Calc-Stack</t>
  </si>
  <si>
    <t>12/1/2009 6:08:55 AM</t>
  </si>
  <si>
    <t>Volume Flow Rate-Stk (flow)</t>
  </si>
  <si>
    <t>X191</t>
  </si>
  <si>
    <t>S-Type Pitot Tube</t>
  </si>
  <si>
    <t>CAL8</t>
  </si>
  <si>
    <t>Calculation (m3/min A)</t>
  </si>
  <si>
    <t>VPH-</t>
  </si>
  <si>
    <t>Hydrocarbons; Volatile Petroleum</t>
  </si>
  <si>
    <t>F099</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</si>
  <si>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</si>
  <si>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Hydrocarbons; Volatile Petroleum (fl. conc.)</t>
  </si>
  <si>
    <t>3/5/2013</t>
  </si>
  <si>
    <t>1/13/2010 10:28:59 AM</t>
  </si>
  <si>
    <t>Hydrocarbons; Volatile Petroleum (mass conc.)</t>
  </si>
  <si>
    <t>5/8/2008</t>
  </si>
  <si>
    <t>1/13/2010 10:29:29 AM</t>
  </si>
  <si>
    <t>X530</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</si>
  <si>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</si>
  <si>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4/11/2001</t>
  </si>
  <si>
    <t>7/27/2001 11:21:29 AM</t>
  </si>
  <si>
    <t>8/6/2017</t>
  </si>
  <si>
    <t>1/3/2001 9:09:00 AM</t>
  </si>
  <si>
    <t>7/24/2018</t>
  </si>
  <si>
    <t>X529</t>
  </si>
  <si>
    <t>W--D</t>
  </si>
  <si>
    <t>Tungsten Dissolved</t>
  </si>
  <si>
    <t>Tungsten Dissolved (fl. conc.)</t>
  </si>
  <si>
    <t>7440-33-7</t>
  </si>
  <si>
    <t>W--E</t>
  </si>
  <si>
    <t>Tungsten Extractable</t>
  </si>
  <si>
    <t>5/15/2009 11:26:37 AM</t>
  </si>
  <si>
    <t>Tungsten Extractable (fl. conc.)</t>
  </si>
  <si>
    <t>W--T</t>
  </si>
  <si>
    <t>Tungsten Total</t>
  </si>
  <si>
    <t>Tungsten Total (fl. conc.)</t>
  </si>
  <si>
    <t>Tungsten Total (ratio)</t>
  </si>
  <si>
    <t>11/1/2017 10:00:00 AM</t>
  </si>
  <si>
    <t>10/21/2019 11:56:54 AM</t>
  </si>
  <si>
    <t>11/10/2017 4:09:00 PM</t>
  </si>
  <si>
    <t>Tungsten Total (mass conc.)</t>
  </si>
  <si>
    <t>Xylene</t>
  </si>
  <si>
    <t>1/11/2024 1:07:09 PM</t>
  </si>
  <si>
    <t>Xylene (mass conc.)</t>
  </si>
  <si>
    <t>1330-20-7</t>
  </si>
  <si>
    <t>Xylene (fl. conc.)</t>
  </si>
  <si>
    <t>o-Xylene</t>
  </si>
  <si>
    <t>o-Xylene (fl. conc.)</t>
  </si>
  <si>
    <t>95-47-6</t>
  </si>
  <si>
    <t>o-Xylene (mass conc.)</t>
  </si>
  <si>
    <t>3/31/2006 1:01:04 AM</t>
  </si>
  <si>
    <t>M;P-Xylene</t>
  </si>
  <si>
    <t>M;P-Xylene (mass conc.)</t>
  </si>
  <si>
    <t>8/12/2002 4:16:32 PM</t>
  </si>
  <si>
    <t>M;P-Xylene (fl. conc.)</t>
  </si>
  <si>
    <t>Xylenes (Total)</t>
  </si>
  <si>
    <t>4/30/2021 11:21:46 AM</t>
  </si>
  <si>
    <t>Xylenes (Total) (mass conc.)</t>
  </si>
  <si>
    <t>Xylenes (Total) (fl. conc.)</t>
  </si>
  <si>
    <t>12/9/2010</t>
  </si>
  <si>
    <t>Y--D</t>
  </si>
  <si>
    <t>Yttrium Dissolved</t>
  </si>
  <si>
    <t>Yttrium Dissolved (fl. conc.)</t>
  </si>
  <si>
    <t>7440-65-5</t>
  </si>
  <si>
    <t>10/24/2018 12:26:14 PM</t>
  </si>
  <si>
    <t>Y--E</t>
  </si>
  <si>
    <t>Yttrium Extractable</t>
  </si>
  <si>
    <t>5/15/2009 11:26:53 AM</t>
  </si>
  <si>
    <t>Yttrium Extractable (fl. conc.)</t>
  </si>
  <si>
    <t>Y--T</t>
  </si>
  <si>
    <t>Yttrium Total</t>
  </si>
  <si>
    <t>Yttrium Total (ratio)</t>
  </si>
  <si>
    <t>Yttrium Total (fl. conc.)</t>
  </si>
  <si>
    <t>10/21/2019 11:57:01 AM</t>
  </si>
  <si>
    <t>YB-T</t>
  </si>
  <si>
    <t>Ytterbium</t>
  </si>
  <si>
    <t>Ytterbium (ratio)</t>
  </si>
  <si>
    <t>ZN-D</t>
  </si>
  <si>
    <t>Zinc Dissolved</t>
  </si>
  <si>
    <t>Zinc Dissolved (fl. conc.)</t>
  </si>
  <si>
    <t>7440-66-6</t>
  </si>
  <si>
    <t>10/24/1996 1:46:03 PM</t>
  </si>
  <si>
    <t>3/4/1997 7:02:37 PM</t>
  </si>
  <si>
    <t>11/15/2000 1:53:53 PM</t>
  </si>
  <si>
    <t>10/24/1996 2:40:25 PM</t>
  </si>
  <si>
    <t>Zinc Dissolved (mass flow)</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</si>
  <si>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</si>
  <si>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</si>
  <si>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</si>
  <si>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</si>
  <si>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</si>
  <si>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</si>
  <si>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</si>
  <si>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</si>
  <si>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</si>
  <si>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</si>
  <si>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</si>
  <si>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</si>
  <si>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</si>
  <si>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ZN-E</t>
  </si>
  <si>
    <t>Zinc-Extractable</t>
  </si>
  <si>
    <t>Zinc-Extractable (fl. conc.)</t>
  </si>
  <si>
    <t>Zinc-Extractable (mass conc.)</t>
  </si>
  <si>
    <t>2/22/2023 12:51:04 PM</t>
  </si>
  <si>
    <t>Zinc-Extractable (part. /m)</t>
  </si>
  <si>
    <t>ZN-I</t>
  </si>
  <si>
    <t>Zinc-Insoluble</t>
  </si>
  <si>
    <t>Zinc-Insoluble (mass flux)</t>
  </si>
  <si>
    <t>ZN-S</t>
  </si>
  <si>
    <t>Zinc-Soluble</t>
  </si>
  <si>
    <t>Zinc-Soluble (mass flux)</t>
  </si>
  <si>
    <t>11/18/2000 1:30:15 AM</t>
  </si>
  <si>
    <t>Zinc-Soluble (part. /m)</t>
  </si>
  <si>
    <t>ZN-T</t>
  </si>
  <si>
    <t>Zinc Total</t>
  </si>
  <si>
    <t>Zinc Total (mass conc.)</t>
  </si>
  <si>
    <t>Zinc Total (fl. conc.)</t>
  </si>
  <si>
    <t>2/19/2002 10:06:15 AM</t>
  </si>
  <si>
    <t>Zinc Total (air conc.)</t>
  </si>
  <si>
    <t>Zinc Total (wet) (mass conc.)</t>
  </si>
  <si>
    <t>5/6/1997 4:39:00 PM</t>
  </si>
  <si>
    <t>4/17/1998 3:45:56 PM</t>
  </si>
  <si>
    <t>6/25/2003 9:22:40 AM</t>
  </si>
  <si>
    <t>11/18/2000 1:29:41 AM</t>
  </si>
  <si>
    <t>1/27/2003</t>
  </si>
  <si>
    <t>2/5/2003 9:12:45 AM</t>
  </si>
  <si>
    <t>12/1/2003 5:30:26 PM</t>
  </si>
  <si>
    <t>10/21/2019 11:57:03 AM</t>
  </si>
  <si>
    <t>Zinc Total (ratio)</t>
  </si>
  <si>
    <t>5/26/2003 2:28:53 PM</t>
  </si>
  <si>
    <t>Zinc Total (mass flux)</t>
  </si>
  <si>
    <t>7/16/2012 3:32:47 PM</t>
  </si>
  <si>
    <t>10/24/1996 2:12:47 PM</t>
  </si>
  <si>
    <t>10/22/1997 1:13:43 PM</t>
  </si>
  <si>
    <t>11/15/2000 1:51:17 PM</t>
  </si>
  <si>
    <t>Zinc Total (mass flow)</t>
  </si>
  <si>
    <t>8/15/2019 1:25:09 PM</t>
  </si>
  <si>
    <t>ZR-D</t>
  </si>
  <si>
    <t>Zirconium Dissolved</t>
  </si>
  <si>
    <t>Zirconium Dissolved (fl. conc.)</t>
  </si>
  <si>
    <t>7440-67-7</t>
  </si>
  <si>
    <t>2/10/2004 1:00:41 AM</t>
  </si>
  <si>
    <t>ZR-T</t>
  </si>
  <si>
    <t>Zirconium Total</t>
  </si>
  <si>
    <t>10/21/2019 11:57:06 AM</t>
  </si>
  <si>
    <t>Zirconium Total (ratio)</t>
  </si>
  <si>
    <t>Zirconium Total (fl. conc.)</t>
  </si>
  <si>
    <t>Zirconium Total (wet) (mass conc.)</t>
  </si>
  <si>
    <t>Zirconium Total (mass conc.)</t>
  </si>
  <si>
    <t>1/12/2024 11:16:53 AM</t>
  </si>
  <si>
    <t>4/1/2004 1:19:36 AM</t>
  </si>
  <si>
    <t>2/15/2011 3:58:00 PM</t>
  </si>
  <si>
    <t>Zirconium Total (air conc.)</t>
  </si>
  <si>
    <t>ZRTCLP</t>
  </si>
  <si>
    <t>Zirconium TCLP (Toxicity Characteristic Leaching Procedure)</t>
  </si>
  <si>
    <t>Zirconium TCLP (Toxicity Characteristic Leaching Procedure) (fl. conc.)</t>
  </si>
  <si>
    <t>919005-14-4</t>
  </si>
  <si>
    <t>4151-50-2</t>
  </si>
  <si>
    <t>120226-60-0</t>
  </si>
  <si>
    <t>757124-72-4</t>
  </si>
  <si>
    <t>27619-97-2</t>
  </si>
  <si>
    <t>39108-34-4</t>
  </si>
  <si>
    <t>13252-13-6</t>
  </si>
  <si>
    <t>Hexafluoropropylene oxide dimer acid (HFPO-DA) (fl. conc.)</t>
  </si>
  <si>
    <t>31506-32-8</t>
  </si>
  <si>
    <t>375-22-4</t>
  </si>
  <si>
    <t>Perfluorobutanoic acid (PFBA) (fl. conc.)</t>
  </si>
  <si>
    <t>307-55-1</t>
  </si>
  <si>
    <t>Perfluorododecanoic acid (PFDoA) (fl. conc.)</t>
  </si>
  <si>
    <t>335-76-2</t>
  </si>
  <si>
    <t>Perfluorodecanoic acid (PFDA) (fl. conc.)</t>
  </si>
  <si>
    <t>335-77-3</t>
  </si>
  <si>
    <t>Perfluorodecane sulfonic acid (PFDS) (fl. conc.)</t>
  </si>
  <si>
    <t>375-85-9</t>
  </si>
  <si>
    <t>Perfluoroheptanoic acid (PFHpA) (fl. conc.)</t>
  </si>
  <si>
    <t>375-92-8</t>
  </si>
  <si>
    <t>Perfluoroheptanesulfonic acid (PFHpS) (fl. conc.)</t>
  </si>
  <si>
    <t>355-46-4</t>
  </si>
  <si>
    <t>Perfluorohexanesulfonic acid (PFHxS) (fl. conc.)</t>
  </si>
  <si>
    <t>375-95-1</t>
  </si>
  <si>
    <t>Perfluorononanoic acid (PFNA) (fl. conc.)</t>
  </si>
  <si>
    <t>68259-12-1</t>
  </si>
  <si>
    <t>Perfluorononanesulfonic acid (PFNS) (fl. conc.)</t>
  </si>
  <si>
    <t>754-91-6</t>
  </si>
  <si>
    <t>Perfluorooctanesulfonamide (PFOSA) (fl. conc.)</t>
  </si>
  <si>
    <t>2265893-05-6</t>
  </si>
  <si>
    <t>Perfluorooctanesulfonic acid (13C8-PFOS) (ratio)</t>
  </si>
  <si>
    <t>Perfluoropentanoic acid (PFPeA) (fl. conc.)</t>
  </si>
  <si>
    <t>2706-91-4</t>
  </si>
  <si>
    <t>Perfluoropentanesulfonic acid (PFPeS) (fl. conc.)</t>
  </si>
  <si>
    <t>376-06-7</t>
  </si>
  <si>
    <t>72629-94-8</t>
  </si>
  <si>
    <t>Perfluorotetradecanoic acid (PFTeDA) (fl. conc.)</t>
  </si>
  <si>
    <t>Perfluorotridecanoic acid (PFTrDA) (fl. conc.)</t>
  </si>
  <si>
    <t>2058-94-8</t>
  </si>
  <si>
    <t>Perfluoroundecanoic acid (PFUnA) (fl. conc.)</t>
  </si>
  <si>
    <t>1912-24-9, 6190-65-4, 1007-28-9</t>
  </si>
  <si>
    <t>1912-24-9, 6190-65-4,1007-28-9</t>
  </si>
  <si>
    <t>1912-24-9, 6190-65-4 , 1007-28-9</t>
  </si>
  <si>
    <t>25167-83-3, 4901-51-3, 935-95-5</t>
  </si>
  <si>
    <t>25323-89-1, 71-55-6, 79-00-5</t>
  </si>
  <si>
    <t>25167-83-3</t>
  </si>
  <si>
    <t>10599-90-3, 10025-85-1</t>
  </si>
  <si>
    <t>19463-48-0, 18268-76-3</t>
  </si>
  <si>
    <t>57057-83-7, 2668-24-8</t>
  </si>
  <si>
    <t>Lab Cent,Visual Compariso</t>
  </si>
  <si>
    <t>Filt,Colour Comparator</t>
  </si>
  <si>
    <t>LF, comparison to coloured solutions</t>
  </si>
  <si>
    <t>Freon 113 Extr,Infrared</t>
  </si>
  <si>
    <t>pH kit, LaMotte wide range (5.0-8.5)</t>
  </si>
  <si>
    <t>25C,Low Ionic Strength</t>
  </si>
  <si>
    <t>Gravimetric, 180C</t>
  </si>
  <si>
    <t>Ignition,550 C</t>
  </si>
  <si>
    <t>Grav,1.2u GF filter,180C</t>
  </si>
  <si>
    <t>Gravimetric 1.2um GF filter, 103-5 C</t>
  </si>
  <si>
    <t>Calc, TRes-NFRes</t>
  </si>
  <si>
    <t>Homo,GFor mf,105,grav</t>
  </si>
  <si>
    <t>Whole Bottle, Grav., whole bottle, 1.2 um GF filter, 103-5C</t>
  </si>
  <si>
    <t>Grav, Whole bottle 105C</t>
  </si>
  <si>
    <t>Cent,Glass Fiber Filt105</t>
  </si>
  <si>
    <t>Grav, 1.2um GF filter, 103-5C</t>
  </si>
  <si>
    <t>Grav, Subsamp Buch 105C</t>
  </si>
  <si>
    <t>Grav, 9 cm Buchner, 105C</t>
  </si>
  <si>
    <t>Filter Paper,Dry 105C</t>
  </si>
  <si>
    <t>Filtration,GFC</t>
  </si>
  <si>
    <t>Grav, 9 cm Buchner, 550C</t>
  </si>
  <si>
    <t>Cent,Glass Fiber Filt550</t>
  </si>
  <si>
    <t>Filter Paper,Dry 600C</t>
  </si>
  <si>
    <t>Gravimetric, GF/C glass Fiber Filt, 1-hr settling period</t>
  </si>
  <si>
    <t>Hom, Gravimetric 103-105C</t>
  </si>
  <si>
    <t>Dry @60C,Hom.</t>
  </si>
  <si>
    <t>Microdigestion: Hom.,Grav &lt;60C</t>
  </si>
  <si>
    <t>Manual Titr'n,St. Acid</t>
  </si>
  <si>
    <t>CNS Analysis in Soil, Vario El Cube</t>
  </si>
  <si>
    <t>HCl Leach,Leco Furnace</t>
  </si>
  <si>
    <t>Oxid to CO2,NDIR,Calc'n</t>
  </si>
  <si>
    <t>NaOH,Pyr-Barb,Col'metric</t>
  </si>
  <si>
    <t>NaOH,Bis-Pyr,Col'metric</t>
  </si>
  <si>
    <t>NaOH,Pyr-Pyr,Col'metric</t>
  </si>
  <si>
    <t>HCL-HH Dig,Ni Complex,Col'm</t>
  </si>
  <si>
    <t>HCL-HH dig, isonicotinic</t>
  </si>
  <si>
    <t>Man.Dist.,Auto-CN,Pyr-Barb-Low Level</t>
  </si>
  <si>
    <t>Tetracyanonickelatate,UV Spec.</t>
  </si>
  <si>
    <t>Impinger,Sel Ion Elect</t>
  </si>
  <si>
    <t>Calculation (Ca,Mg,Sr,Fe,Al,Zn,Mn,Cu,Ba,Pb)</t>
  </si>
  <si>
    <t>Calculation (Ca, Mg)</t>
  </si>
  <si>
    <t>Col'metric Titr'n,Ca</t>
  </si>
  <si>
    <t>Ortho-phthaldialdehyde (OPA) reaction,flourometric detection</t>
  </si>
  <si>
    <t>Dist,@pH9.5,Nessler.-Air</t>
  </si>
  <si>
    <t>pH7.4 dist,Nessler or Titration</t>
  </si>
  <si>
    <t>Dist.,Acid Titration-Air</t>
  </si>
  <si>
    <t>Dist,Acid Titration</t>
  </si>
  <si>
    <t>FA,Dist,Titration</t>
  </si>
  <si>
    <t>F,EDTA,Cd red'n,diaz,col'm</t>
  </si>
  <si>
    <t>H2O2/H2SO4Dig,Indophenol</t>
  </si>
  <si>
    <t>LA,HNO3,Titration</t>
  </si>
  <si>
    <t>Dig,Titration</t>
  </si>
  <si>
    <t>FA,HNO3,Titration</t>
  </si>
  <si>
    <t>K/Persulphate-UV Dig,Red'n,Col'm</t>
  </si>
  <si>
    <t>K/Persulphate Dig,Red'n,Col'm</t>
  </si>
  <si>
    <t>Haach,Mn(3)sol'nDig,KPHcol'm,510nm</t>
  </si>
  <si>
    <t>Open reflux,K2Cr2O7/H2SO4 dig, FAS Titr.</t>
  </si>
  <si>
    <t>Closed refux,K2Cr2O7 dig,col'm,600nm</t>
  </si>
  <si>
    <t>K2Cr2O7/H2SO4 Dig., Ag2SO4, FAS Titr.</t>
  </si>
  <si>
    <t>Closed reflux,K2Cr2O7/H2SO4 dig,FAS,Titr.</t>
  </si>
  <si>
    <t>Dst,Amino Anti Pyr,KFeCN</t>
  </si>
  <si>
    <t>Automated 4-APP,dist</t>
  </si>
  <si>
    <t>Dst,Amino Anti Pyr,Col</t>
  </si>
  <si>
    <t>Dig,Stannous Cl2,Col'met</t>
  </si>
  <si>
    <t>Stannous Cl2, Col'metric</t>
  </si>
  <si>
    <t>Acid,Extr.MeCl,HRGC/LRMS:TIM,SIM</t>
  </si>
  <si>
    <t>BaCl2,Gravimetric</t>
  </si>
  <si>
    <t>BaCl2,Turbimetric</t>
  </si>
  <si>
    <t>Methylene blue,colorimetric(Anionic)</t>
  </si>
  <si>
    <t>Azure A, Col'm(Anionic)</t>
  </si>
  <si>
    <t>Methyl Orange,col'm (cationic)</t>
  </si>
  <si>
    <t>Heteropoly Acids,Col</t>
  </si>
  <si>
    <t>HCl/FeCl2, Gravimetric</t>
  </si>
  <si>
    <t>PersulDig:CO2Purge/Col'm,550nm</t>
  </si>
  <si>
    <t>Carbon Anal.,Infra Red</t>
  </si>
  <si>
    <t>SAOB,Selective Ion Electrode</t>
  </si>
  <si>
    <t>SAOB, Selective Ion Electrode</t>
  </si>
  <si>
    <t>DCM extr,diazo deriv,Florisil,GC/FID,sum</t>
  </si>
  <si>
    <t>Extr,SU,4 Filt,Substrate, N. Acid.</t>
  </si>
  <si>
    <t>Sp.Sub.Styr.,SU Dup Plug</t>
  </si>
  <si>
    <t>Extr,SU,6 Filt,Substrate, N. Acid.</t>
  </si>
  <si>
    <t>Extr,SU,8 Filt,Substrate, N. Acid.</t>
  </si>
  <si>
    <t>Extr,SU, 3 Filters,Subst, N. Acid.</t>
  </si>
  <si>
    <t>Tetracyanonickelate,UV Spec.</t>
  </si>
  <si>
    <t>Zinc Acetate,Isonicotin.</t>
  </si>
  <si>
    <t>Acet.Buff.Dig,Col'metric</t>
  </si>
  <si>
    <t>Filt Spl,MF Count -EL</t>
  </si>
  <si>
    <t>1-IC50,5&amp;15min M500 Micr</t>
  </si>
  <si>
    <t>Rainbow/96hr/pH,hardness adj (%surv)</t>
  </si>
  <si>
    <t>Gravimetric, dry wt@105C</t>
  </si>
  <si>
    <t>Fed,Annual Ref.Prod.Rate</t>
  </si>
  <si>
    <t>90th%,Unbleach</t>
  </si>
  <si>
    <t>Filt,pH,Spec,465nm</t>
  </si>
  <si>
    <t>Single wavelength,no pH adj</t>
  </si>
  <si>
    <t>Auto colorimetric, HgSCN</t>
  </si>
  <si>
    <t>SCN,Colorimetric</t>
  </si>
  <si>
    <t>Decant,NaOH,Pyr-Pyr,Col</t>
  </si>
  <si>
    <t>pH5.8,Ionic Str.adj,SIE</t>
  </si>
  <si>
    <t>F Electr,known add meth</t>
  </si>
  <si>
    <t>Phenol/NaHypochlorite Oxid,Indopheno:Col'm</t>
  </si>
  <si>
    <t>Dist@pH9.5,Nessleriz.</t>
  </si>
  <si>
    <t>Auto Cadmium Red'n,Diazo</t>
  </si>
  <si>
    <t>Cd Red'n,Diazotiz,Col</t>
  </si>
  <si>
    <t>Low Level,Auto Cd Red'n,Diazo</t>
  </si>
  <si>
    <t>Auto Colorimet,diazotiz.</t>
  </si>
  <si>
    <t>Diazotization,Col'metric</t>
  </si>
  <si>
    <t>DKN,Filt,Block Dig.,Fluor.</t>
  </si>
  <si>
    <t>F,persul,hydz-sulf,diaz,col</t>
  </si>
  <si>
    <t>FF,K/Persulphate Dig,Red'n,Col'm</t>
  </si>
  <si>
    <t>UV Oxid'n, Cd red'n, diazn, colorimetric</t>
  </si>
  <si>
    <t>Auto moly-blue, Col'm,(not ascorbic)</t>
  </si>
  <si>
    <t>1:5 Soil Leach, IC</t>
  </si>
  <si>
    <t>Hexane extr,GC/ECD</t>
  </si>
  <si>
    <t>Extr, GC/MS or GC/ECD</t>
  </si>
  <si>
    <t>Oxy-halide,ICP,Cond. detector</t>
  </si>
  <si>
    <t>UV,Auto-CN,Pyr-Barb - low level</t>
  </si>
  <si>
    <t>Unfilt,Calculation (Ca,Mg)</t>
  </si>
  <si>
    <t>6NHCl,NaOH,Col'm</t>
  </si>
  <si>
    <t>Derivat,extr,HPLC/UV-VIS</t>
  </si>
  <si>
    <t>Hexane Extr,GC/ECD</t>
  </si>
  <si>
    <t>Hex/AcExt,Part,Chrom,GC</t>
  </si>
  <si>
    <t>DCM extr'n,conc'n,HGRC-PFPD/N,P det'n</t>
  </si>
  <si>
    <t>DCM extr,HRGC-NPD</t>
  </si>
  <si>
    <t>DCM +MeOH extr,HRGC-NPD</t>
  </si>
  <si>
    <t>Frozen,Acetone Extr,GC/ECD</t>
  </si>
  <si>
    <t>Frozen,Acetone extr,GC/ECD</t>
  </si>
  <si>
    <t>Hex dil,Hex extr'n,GC/ECD</t>
  </si>
  <si>
    <t>pH 9,Diethyl Ether:HRGC/LRMS</t>
  </si>
  <si>
    <t>Resin&amp;Fatty Acids,GC/MS</t>
  </si>
  <si>
    <t>MeOH,DCM extr:HRGC/LRMS</t>
  </si>
  <si>
    <t>DCM,Ac/Hex extr,PAM,HRGC/LRMS</t>
  </si>
  <si>
    <t>DCM extrn,GC/MS-SIM (PAH)</t>
  </si>
  <si>
    <t>HNO3,GFAA</t>
  </si>
  <si>
    <t>HNO3dig,TeflonTube/Autoclave,ICP-MS</t>
  </si>
  <si>
    <t>LF,LA:HNO3:GFAA</t>
  </si>
  <si>
    <t>LF,LA,HNO3,AA</t>
  </si>
  <si>
    <t>Filt,HNO3 dig,conc'n,nebul'ICP-OES</t>
  </si>
  <si>
    <t>Filt.,Acid,ICPMS</t>
  </si>
  <si>
    <t>Field filt + acid, ICP-AES</t>
  </si>
  <si>
    <t>FF,FA,HNO3,ICPMS</t>
  </si>
  <si>
    <t>Dissolved metals: FF, FA, HNO3, HR-ICPMS</t>
  </si>
  <si>
    <t>FF,FA,HNO3,Graph.Furn,AA</t>
  </si>
  <si>
    <t>Metals in water, dissolved, "in-bottle" digestion, ICP-SFMS</t>
  </si>
  <si>
    <t>SEM extr,6N HCl,ICP/OES</t>
  </si>
  <si>
    <t>EDTA pres,pHadj.3.5,APDC/MIBK extr,AA</t>
  </si>
  <si>
    <t>24hr HNO3 dil'n,ICP-MS</t>
  </si>
  <si>
    <t>Metals in water, extractable, ICP-SFMS</t>
  </si>
  <si>
    <t>Field Acid, lab filt, ICP-AES</t>
  </si>
  <si>
    <t>EDTA pres,pHadj.3.5-6.5EP/DPC extr,AA</t>
  </si>
  <si>
    <t>Acid,ICPMS</t>
  </si>
  <si>
    <t>Hom,HNO3/HCl,ICP</t>
  </si>
  <si>
    <t>Metals in Biota (wet), total, acid digestion, ICP-SFMS</t>
  </si>
  <si>
    <t>Aliquot,HNO3/HCl dig, ICPMS,loading</t>
  </si>
  <si>
    <t>FA,HNO3,ICPMS</t>
  </si>
  <si>
    <t>PBM,HNO3/HCl dig,dry60C,100mesh,</t>
  </si>
  <si>
    <t>Acid Dig,Centrifuge,ICPMS</t>
  </si>
  <si>
    <t>Total metals: FA, HNO3, HR-ICPMS (No Prep)Prep)</t>
  </si>
  <si>
    <t>D&amp;G,Nitric/HCl:ICP</t>
  </si>
  <si>
    <t>Acid dig,conc'n,nebul.,ICP-OES</t>
  </si>
  <si>
    <t>FA,HNO3,Graph.Furnace,AA</t>
  </si>
  <si>
    <t>Metals in Biota (wet), total, acid digestion, ICP-MS</t>
  </si>
  <si>
    <t>Metals in Biota (dry), total, acid digestion, ICP-SFMS</t>
  </si>
  <si>
    <t>PBM,dry60C,10mesh,SALM-ICP-MS</t>
  </si>
  <si>
    <t>Aliquot,HNO3/HCL dig,ICPMS</t>
  </si>
  <si>
    <t>Metals in water, total, "in-bottle" digestion, ICP-SFMS</t>
  </si>
  <si>
    <t>HNO3/HCl,GFAA</t>
  </si>
  <si>
    <t>FA,HNO3,Direct Flame,AA</t>
  </si>
  <si>
    <t>HNO3/HCl dig,ICP-AES</t>
  </si>
  <si>
    <t>HNO3 dig.(microwave or hot block),ICPMS</t>
  </si>
  <si>
    <t>Freeze Dry,Hom,Acid Dig,ICP</t>
  </si>
  <si>
    <t>Homo,HCl-HNO3 dig,ICP-OES,dry calc</t>
  </si>
  <si>
    <t>FA,HNO3,AA Analysis</t>
  </si>
  <si>
    <t>HCl Dig,AA Analysis</t>
  </si>
  <si>
    <t>Aqua Reg. Dig,AA</t>
  </si>
  <si>
    <t>Dig, ICP</t>
  </si>
  <si>
    <t>Hom, Nitric/Perchlor,ICP</t>
  </si>
  <si>
    <t>Homo,HNO3 dig,ICP-AES</t>
  </si>
  <si>
    <t>H.Azteca,sed,14dy growth</t>
  </si>
  <si>
    <t>H.Azteca,sed,14dy surv.</t>
  </si>
  <si>
    <t>HNO3/Na2SO3,TOX Analyzer</t>
  </si>
  <si>
    <t>Carbon adsorp, Dohrmann:TOX Analyzer</t>
  </si>
  <si>
    <t>Na2SO3,HNO3,TOX Analyzer</t>
  </si>
  <si>
    <t>Arsine gen,535nm,Col'met</t>
  </si>
  <si>
    <t>LF,LA:HNO3:ICP</t>
  </si>
  <si>
    <t>Nitric/Ni Dig,Graph. Fur</t>
  </si>
  <si>
    <t>Hom,Nitr/Perchl,Hydr,AA</t>
  </si>
  <si>
    <t>HCl/K2S2O8, Hydride, ICP</t>
  </si>
  <si>
    <t>K2S2O8/HCl dig, Hydride,ICP</t>
  </si>
  <si>
    <t>FA,HNO3,Hydr.Gen,AA</t>
  </si>
  <si>
    <t>FF,FA,HNO3,ICP</t>
  </si>
  <si>
    <t>LF,LA:HNO3:HVAAS</t>
  </si>
  <si>
    <t>FF:FA,HNO3,Hydrid Gen,AA</t>
  </si>
  <si>
    <t>Extr,Flameless AA</t>
  </si>
  <si>
    <t>N/P Dig, ICP</t>
  </si>
  <si>
    <t>N/P Dig,Hydride ICP</t>
  </si>
  <si>
    <t>Aqua Reg.Dig,Hydr.gen,AA</t>
  </si>
  <si>
    <t>D&amp;G,Nitric/HCl:GF</t>
  </si>
  <si>
    <t>Arsine gen,535nm,Col-Air</t>
  </si>
  <si>
    <t>Hom,HNO3/HCl,HVAAS</t>
  </si>
  <si>
    <t>ArsineGen,535nm,Col-Air2</t>
  </si>
  <si>
    <t>Hom,N/P Dig,Hydr/ICP LL</t>
  </si>
  <si>
    <t>Freeze Dry,Hom,Acid Dig,GF</t>
  </si>
  <si>
    <t>N/P Dig(Filt+Wash),ICP</t>
  </si>
  <si>
    <t>DCM/MEOH acid extr'n,DCM,methn,Florisil,HRGC-EC</t>
  </si>
  <si>
    <t>H2SO4 acid,CHCl2 extr.florisil. GC/MS</t>
  </si>
  <si>
    <t>MeOH extrac,GC/FID,nC6-nC10</t>
  </si>
  <si>
    <t>CRC ICPMS - run RAW for Br and I, unfiltered, unpreserved</t>
  </si>
  <si>
    <t>DCM/MEOH extr'n,DCM,conc'n,HRGC-PFPD/N,P det'n</t>
  </si>
  <si>
    <t>AA,Dir Asp.</t>
  </si>
  <si>
    <t>FF,FA:HNO3:ICP</t>
  </si>
  <si>
    <t>No Pres/No Filtr/No Dig,ICP</t>
  </si>
  <si>
    <t>Hom,HNO3/HCl,AA</t>
  </si>
  <si>
    <t>HNO3/HCl/Perchlor,AA</t>
  </si>
  <si>
    <t>FA,HNO3,Graph.F.,AA(LL)</t>
  </si>
  <si>
    <t>AVS extraction, SEM Analysis ICPMS</t>
  </si>
  <si>
    <t>HNO3,pHto7.5,MIK extr'n,AA</t>
  </si>
  <si>
    <t>unknown method,plasma emission spec.</t>
  </si>
  <si>
    <t>Hom,Nitr/Perchl,Grph Fur</t>
  </si>
  <si>
    <t>SPR,IDA Chelation,ICPMS</t>
  </si>
  <si>
    <t>LVOL:Dig,AA</t>
  </si>
  <si>
    <t>LA,HNO3,Graphite Furnace</t>
  </si>
  <si>
    <t>Hom,HNO3/HCl,Grph Furn</t>
  </si>
  <si>
    <t>Methane, Ethane and Ethene, Dissolved via GC-FID</t>
  </si>
  <si>
    <t>Water Extr,Ion Chr-Anion</t>
  </si>
  <si>
    <t>Gravimetric, balance, Separation by sieve &gt;.075 mm</t>
  </si>
  <si>
    <t>Free Cyanide with FIA,GDS,AD</t>
  </si>
  <si>
    <t>NaOH,Dist,Col'metric</t>
  </si>
  <si>
    <t>FIA-UV digestion, distil., isonicotinic colmetric</t>
  </si>
  <si>
    <t>HNO3dig,BrCl2etc,MIK extr'n,AA</t>
  </si>
  <si>
    <t>FF,FA,HNO3,AA</t>
  </si>
  <si>
    <t>LF, AA</t>
  </si>
  <si>
    <t>LF,AA,Dir Asp</t>
  </si>
  <si>
    <t>Hom,Nitric/Perchl,ICP</t>
  </si>
  <si>
    <t>Nitric/Perchlor Dig,AA</t>
  </si>
  <si>
    <t>Acetone Extr,GC/ECD</t>
  </si>
  <si>
    <t>Acid,DCM extr'n,methn,Florisil,HRGC-EC</t>
  </si>
  <si>
    <t>ph10,Solid Phase Extr. HPLC-UV</t>
  </si>
  <si>
    <t>Haloacetic Acids,MTBE ex</t>
  </si>
  <si>
    <t>He purge+trap,GC/FID,nC6-nC10</t>
  </si>
  <si>
    <t>core,oven dried@105C</t>
  </si>
  <si>
    <t>Acetone Dilution, HRGC-FID</t>
  </si>
  <si>
    <t>EPH:DCM,liq-liq extr'n,GC/FID,(PAH not sub.)</t>
  </si>
  <si>
    <t>pH2,DEE extr'n,conc,MTBEextr'n,methyl'n,HRGC/LMRS</t>
  </si>
  <si>
    <t>FF:FA,HNO3,Dir. Flame,AA</t>
  </si>
  <si>
    <t>FA,HNO3,Plasma Spec.</t>
  </si>
  <si>
    <t>Acid Extr,AA Dir. Asp.</t>
  </si>
  <si>
    <t>24hr acid,filt,acid dig,conc'n,nebul.,ICP-OES</t>
  </si>
  <si>
    <t>SolventExtr,varioussolvents/methods,HRGC/LRMS</t>
  </si>
  <si>
    <t>Shake30min,Hexane Ext, GC/FID</t>
  </si>
  <si>
    <t>Calc,LEPH+HEPH,nC10-nC32</t>
  </si>
  <si>
    <t>Dichlorometh extr,GC/FID</t>
  </si>
  <si>
    <t>Freon extr,silicic ac,IR</t>
  </si>
  <si>
    <t>Solids,Isotope dil,HRGC/HRMS</t>
  </si>
  <si>
    <t>Isotope dil,HRGC/HRMS</t>
  </si>
  <si>
    <t>Env.Canada(1992),DioxinsProc,Pulp Effluents</t>
  </si>
  <si>
    <t>EPH:Hex/Actn,soxhlet extr'n,GC/FID(PAHs not sub)</t>
  </si>
  <si>
    <t>Solvent Extn, GC-FID</t>
  </si>
  <si>
    <t>H2SO4, KMnO4, Col'm</t>
  </si>
  <si>
    <t>DCM,soxhlet extr'n,GC/FID(PAHs sub.)</t>
  </si>
  <si>
    <t>EPH:DCM,liq-liq extr'n,GC/FID,(PAH sub.)</t>
  </si>
  <si>
    <t>DCM,soxhlet extr'n,GC/FID,(PAHs not sub.)</t>
  </si>
  <si>
    <t>EPH:Hex/Actn,soxhlet extr'n,GC/FID(PAHs sub)</t>
  </si>
  <si>
    <t>EPH, Hexane micro-extrn, GC/FID (Waters, w/o Si-Gel)</t>
  </si>
  <si>
    <t>FF:HNO3/KMnO4,Cold V,AA</t>
  </si>
  <si>
    <t>FF,FA:HNO3/K2Cr2O7:CVAA</t>
  </si>
  <si>
    <t>FF,FA,HNO3,Flameless AA</t>
  </si>
  <si>
    <t>Decant,Dig,Flameless AA</t>
  </si>
  <si>
    <t>Acid Dig,Auto,CV Fluo.Spec.</t>
  </si>
  <si>
    <t>BrCldig, SnCl2red'n,CVAF</t>
  </si>
  <si>
    <t>BrCl cold oxidn,SnCl2redn,CVAAS</t>
  </si>
  <si>
    <t>Extr,Auto An,Flamless AA</t>
  </si>
  <si>
    <t>Hom,HNO3/HCl,Cold V,UV</t>
  </si>
  <si>
    <t>H2SO4/ Pot.DichromPres,H2SO4,flameless AA</t>
  </si>
  <si>
    <t>Freeze Dry,Hom,Acid Dig,CVAF</t>
  </si>
  <si>
    <t>HCl/HNO3Dig,Flameless AA</t>
  </si>
  <si>
    <t>HCL/HNO3,Man C.V.-Air</t>
  </si>
  <si>
    <t>HNO3/KMnO4 Dig,Cold V:AA</t>
  </si>
  <si>
    <t>KMnO4,Man Cold Vapour,UV</t>
  </si>
  <si>
    <t>KMnO4/H2SO4,Cold Vap,AA</t>
  </si>
  <si>
    <t>KMNO4,K2S208,SnCl2,CVAA</t>
  </si>
  <si>
    <t>FA,HNO3,Flameless AA</t>
  </si>
  <si>
    <t>Hom, N/S Dig:Man.C.V.-AN</t>
  </si>
  <si>
    <t>Hom,Nitr/Perchl,ColdV,UV</t>
  </si>
  <si>
    <t>Homo,HotHNO3dig,H2O2dig,CVAA</t>
  </si>
  <si>
    <t>D&amp;G,Nitric/HCl,CVAF</t>
  </si>
  <si>
    <t>HNO3 add,dir Asp,AA</t>
  </si>
  <si>
    <t>Aliquot,HNO3/HCl Dig,ICP</t>
  </si>
  <si>
    <t>PBM,dry60C,100mesh,SALM-ICP-MS</t>
  </si>
  <si>
    <t>CHCl3/CH3OH Ext,Evap</t>
  </si>
  <si>
    <t>LaCl3add,Dir. Asp.,AA</t>
  </si>
  <si>
    <t>Acid Dig,Dir.Asp.,AA</t>
  </si>
  <si>
    <t>FF,FA,HNO3,Nitrous Ox,AA</t>
  </si>
  <si>
    <t>H2O Extr,Ion Chr-Cat I</t>
  </si>
  <si>
    <t>Alkaline/MnO4,Col'metric</t>
  </si>
  <si>
    <t>pH adj,Filt,Spect,243.7nm</t>
  </si>
  <si>
    <t>Persulfate Dig,Col'm</t>
  </si>
  <si>
    <t>Dig,Ascorbic,Col'metric</t>
  </si>
  <si>
    <t>Dig,Auto Asc.Acid,Col'm (whole bottle)</t>
  </si>
  <si>
    <t>Acid Dig,Colorimetric</t>
  </si>
  <si>
    <t>K2S2O8/H2SO4Dig,Col'met</t>
  </si>
  <si>
    <t>Dig,Auto Asc.Acid,Col'm</t>
  </si>
  <si>
    <t>DCM,MAP,AC/Hex extr,HRGC/LRMS</t>
  </si>
  <si>
    <t>DCM,liq/liq extr,HRGC/LRMS</t>
  </si>
  <si>
    <t>Acetone extr,Hexane,Diazometh.Methyl'n,HRGC/Electron Capture</t>
  </si>
  <si>
    <t>Acid,Hexane extr,Diazomethane Methylation,HRGC/Electron Capt</t>
  </si>
  <si>
    <t>Hex/AcExtr,Part,IonEx,GC</t>
  </si>
  <si>
    <t>Acid,DiethylEther extr,Diazometh.Methyl'n,HRGC/Electron Capt</t>
  </si>
  <si>
    <t>H2SO4,CHCL2/MeOH extr.florisil. GC/MS</t>
  </si>
  <si>
    <t>DCM/ Acetone/MTBE extr, AA/TMA deriv, GCMS</t>
  </si>
  <si>
    <t>Extract disks,DCM extr:HRGC/LRMS</t>
  </si>
  <si>
    <t>NaOH4,MeOH/Cl2H2Cextr,HRGC/LRMS</t>
  </si>
  <si>
    <t>NaSO4,MeOH/Cl2H2Cextr,HRGC/LRMS</t>
  </si>
  <si>
    <t>Ext,APDC,AA</t>
  </si>
  <si>
    <t>N/P Dig, HGA Analysis</t>
  </si>
  <si>
    <t>N/P Dig,HGA Analysis</t>
  </si>
  <si>
    <t>Hom, N/P Dig, HGA Anal</t>
  </si>
  <si>
    <t>D&amp;G,N/P Dig:HGA Analysis</t>
  </si>
  <si>
    <t>[Partisol] Teflon Filter Equipped with O-ring, Gravimetric</t>
  </si>
  <si>
    <t>Tef,47mm,Gravimetric</t>
  </si>
  <si>
    <t>Gravimetric, PTFEO for Dichot</t>
  </si>
  <si>
    <t>Dig,Auto Color As Acd A</t>
  </si>
  <si>
    <t>Dig, Auto Colour As Acd</t>
  </si>
  <si>
    <t>Dig, Auto Color As Acd A</t>
  </si>
  <si>
    <t>535nm,Col'metric -Air</t>
  </si>
  <si>
    <t>N/P/S Dig,Hydride ICP</t>
  </si>
  <si>
    <t>FF,FA:HCL:HVAAS</t>
  </si>
  <si>
    <t>Homo,Freeze Dry,Acid Dig,Graphite Furnace AA</t>
  </si>
  <si>
    <t>FF,FA,Dir.Asp.,ICP</t>
  </si>
  <si>
    <t>HCl,Vol'metric Titr.-Air</t>
  </si>
  <si>
    <t>H2SO4,SPE extr'n,conc'n,HRGC/LRMS</t>
  </si>
  <si>
    <t>AcExtr'n,NaCl part,HexExtr'n,conc,Flori,GC/EC</t>
  </si>
  <si>
    <t>Ferric Nitrate, Colorimetric</t>
  </si>
  <si>
    <t>not dry,homo,Aqua Regia dig,GFAAS,Calc</t>
  </si>
  <si>
    <t>Dig,FA,HNO3,ICPMS</t>
  </si>
  <si>
    <t>Isokinetic,Gravimetric</t>
  </si>
  <si>
    <t>Grav.Filt(CER),Wash-105C</t>
  </si>
  <si>
    <t>HNO3 Dig,Laser-induced fluorescen</t>
  </si>
  <si>
    <t>UVT Test, unfiltered, spectrophotometer at 254nm</t>
  </si>
  <si>
    <t>UVT Test, filtered, spectrophotometer at 254nm</t>
  </si>
  <si>
    <t>H20,Calc'n,VH-MAHs,nC6-nC10</t>
  </si>
  <si>
    <t>Purge&amp;Trap, gc/FID(nC5-nC11)</t>
  </si>
  <si>
    <t>Solids,Cal'n,VH-MAHs,nC6-nC10</t>
  </si>
  <si>
    <t>MeOH extr'n,purge&amp;trap,gc/FID(nC5-nC11)</t>
  </si>
  <si>
    <t xml:space="preserve">Sediment Size; </t>
  </si>
  <si>
    <t>Formaldehyde (air conc.)</t>
  </si>
  <si>
    <t>Inorganics;</t>
  </si>
  <si>
    <t>309-00-2, 60-57-1</t>
  </si>
  <si>
    <t>Aldrin + Dieldrin (mass conc.)</t>
  </si>
  <si>
    <t>Aldrin + Dieldrin (fl. conc.)</t>
  </si>
  <si>
    <t>Acetaminophen (fl. conc.)</t>
  </si>
  <si>
    <t>AMPA (fl. conc.)</t>
  </si>
  <si>
    <t>AMPA (mass conc.)</t>
  </si>
  <si>
    <t>77521-29-0</t>
  </si>
  <si>
    <t>Hydroquinone (fl. conc.)</t>
  </si>
  <si>
    <t>Resorcinol (fl. conc.)</t>
  </si>
  <si>
    <t>2-Hydroxyphenol (catechol) (fl. conc.)</t>
  </si>
  <si>
    <t>2-Butanol (mass conc.)</t>
  </si>
  <si>
    <t>2-Butanol (fl. conc.)</t>
  </si>
  <si>
    <t>Albuterol / Salbutamol (fl. conc.)</t>
  </si>
  <si>
    <t>Amitriptyline (fl. conc.)</t>
  </si>
  <si>
    <t>Amlodipine (fl. conc.)</t>
  </si>
  <si>
    <t>Ampicillin (fl. conc.)</t>
  </si>
  <si>
    <t>Amphetamine(fl. conc.)</t>
  </si>
  <si>
    <t>Atenolol (fl. conc.)</t>
  </si>
  <si>
    <t>Atorvastatin (fl. conc.)</t>
  </si>
  <si>
    <t>Atrazine-Desethyl (mass conc.)</t>
  </si>
  <si>
    <t>Bisphenol A (mass conc.)</t>
  </si>
  <si>
    <t>1-Butanol (fl. conc.)</t>
  </si>
  <si>
    <t>1-Butanol (mass conc.)</t>
  </si>
  <si>
    <t>Bezafibrate (fl. conc.)</t>
  </si>
  <si>
    <t>Carbamazepine (fl. conc.)</t>
  </si>
  <si>
    <t>Cimetidine (fl. conc.)</t>
  </si>
  <si>
    <t>Clotrimazole (fl. conc.)</t>
  </si>
  <si>
    <t>carbonate(fl. conc.)</t>
  </si>
  <si>
    <t>Codeine (fl. conc.)</t>
  </si>
  <si>
    <t>Cotinine (fl. conc.)</t>
  </si>
  <si>
    <t>Cyclophosphamide (fl. conc.)</t>
  </si>
  <si>
    <t>Decachlorobiphenyl (ratio)</t>
  </si>
  <si>
    <t xml:space="preserve">72-55-9 </t>
  </si>
  <si>
    <t>Total DDE (fl. conc.)</t>
  </si>
  <si>
    <t>Total DDE (mass conc.)</t>
  </si>
  <si>
    <t>Dehydronifedipine (fl. conc.)</t>
  </si>
  <si>
    <t>58-73-1</t>
  </si>
  <si>
    <t>Diphenhydramine (fl. conc.)</t>
  </si>
  <si>
    <t>Diltiazem (fl. conc.)</t>
  </si>
  <si>
    <t>Diazepam (fl. conc.)</t>
  </si>
  <si>
    <t>Ethyl Acetate (mass conc.)</t>
  </si>
  <si>
    <t>Ethyl Acetate (fl. conc.)</t>
  </si>
  <si>
    <t>Formaldehyde (fl. conc.)</t>
  </si>
  <si>
    <t>Formaldehyde (mass conc.)</t>
  </si>
  <si>
    <t>Flumequine (fl. conc.)</t>
  </si>
  <si>
    <t>Fluoxetine(fl. conc.)</t>
  </si>
  <si>
    <t>Glyburide (fl. conc.)</t>
  </si>
  <si>
    <t>Glipizide (fl. conc.)</t>
  </si>
  <si>
    <t>10-Hydroxy Amitriptyline Oxalate (fl. conc.)</t>
  </si>
  <si>
    <t>Hexachloroethane (mass conc.)</t>
  </si>
  <si>
    <t>Hexachloroethane (fl. conc.)</t>
  </si>
  <si>
    <t>bicarbonate (fl. conc.)</t>
  </si>
  <si>
    <t>hydroxide (fl. conc.)</t>
  </si>
  <si>
    <t>Isobutanol (mass conc.)</t>
  </si>
  <si>
    <t>Isobutanol(fl. conc.)</t>
  </si>
  <si>
    <t>Indomethacin(fl. conc.)</t>
  </si>
  <si>
    <t>Ketoprofen (fl. conc.)</t>
  </si>
  <si>
    <t>Lidocaine (fl. conc.)</t>
  </si>
  <si>
    <t>Lincomycin (fl. conc.)</t>
  </si>
  <si>
    <t>Tylosin (fl. conc.)</t>
  </si>
  <si>
    <t>tert-Octylphenol(mass conc.)</t>
  </si>
  <si>
    <t>Tetrachloro-m-xylene (ratio)</t>
  </si>
  <si>
    <t>Trimethoprim (fl. conc.)</t>
  </si>
  <si>
    <t>Thiabendazole (fl. conc.)</t>
  </si>
  <si>
    <t>Strychine (fl. conc.)</t>
  </si>
  <si>
    <t>Roxithromycin (fl. conc.)</t>
  </si>
  <si>
    <t>Perfluorooctanesulfonic acid (PFOS) (mass conc.)</t>
  </si>
  <si>
    <t>Perfluorooctanesulfonic acid (PFOS) (fl. conc.)</t>
  </si>
  <si>
    <t>Perfluorooctanoic acid (PFOA) (fl. conc.)</t>
  </si>
  <si>
    <t>Perfluorooctanoic acid (PFOA) (mass conc.)</t>
  </si>
  <si>
    <t>307-24-4</t>
  </si>
  <si>
    <t>Perfluorohexanoic acid (PFHxA) (fl. conc.)</t>
  </si>
  <si>
    <t>Perfluorobutane sulfonic acid (PFBS) (fl. conc.)</t>
  </si>
  <si>
    <t>Perfluorobutane sulfonic acid (PFBS) (mass conc.)</t>
  </si>
  <si>
    <t>Pentachloronitrobenzene (fl. conc.)</t>
  </si>
  <si>
    <t>Pentachloronitrobenzene (mass conc.)</t>
  </si>
  <si>
    <t>n-Nonylphenol (mass conc.)</t>
  </si>
  <si>
    <t>Novobiocin (fl. conc.)</t>
  </si>
  <si>
    <t>Norgestimate (fl. conc.)</t>
  </si>
  <si>
    <t>Metoprolol (fl. conc.)</t>
  </si>
  <si>
    <t>Nitrate Available (mass conc.)</t>
  </si>
  <si>
    <t>Device Type</t>
  </si>
  <si>
    <t>Organics;</t>
  </si>
  <si>
    <t>789-02-6</t>
  </si>
  <si>
    <t>3424-82-6</t>
  </si>
  <si>
    <t>53-19-0</t>
  </si>
  <si>
    <t>53494-70-5</t>
  </si>
  <si>
    <t>Loss on ignition @ 375C (ratio)</t>
  </si>
  <si>
    <t>Loss on ignition at 550C (ratio)</t>
  </si>
  <si>
    <t>Loss on ignition @ 1000C (ratio)</t>
  </si>
  <si>
    <t>Loss on ignition @ 1000C (unitless)</t>
  </si>
  <si>
    <t>151772-58-6</t>
  </si>
  <si>
    <t>Ammonia; Un-ionized (as N); 4C; lab pH (fl. conc.)</t>
  </si>
  <si>
    <t>Ammonia; Un-ionized (as N); 15C; lab pH (fl. conc.)</t>
  </si>
  <si>
    <t>Ammonia; Un-ionized (as N); 20C; lab pH (fl. conc.)</t>
  </si>
  <si>
    <t>Ammonia; Un-ionized (as N); 25C; lab pH (fl. conc.)</t>
  </si>
  <si>
    <t>90-12-0, 91-57-6</t>
  </si>
  <si>
    <t>67905-19-5</t>
  </si>
  <si>
    <t>1135682-88-0</t>
  </si>
  <si>
    <t>113507-82-7</t>
  </si>
  <si>
    <t>Perfluorododecane sulfonic acid (PFDoS) (fl. conc.)</t>
  </si>
  <si>
    <t>2706-90-3</t>
  </si>
  <si>
    <t>791563-89-8</t>
  </si>
  <si>
    <t>749786-16-1</t>
  </si>
  <si>
    <t>938-22-7, 6936-40-9</t>
  </si>
  <si>
    <t>14797-55-8, 14797-65-0</t>
  </si>
  <si>
    <t>189084-66-0, 417727-71-0</t>
  </si>
  <si>
    <t>189084-59-1, 83694-71-7</t>
  </si>
  <si>
    <t>182677-30-1, 189084-58-0</t>
  </si>
  <si>
    <t>147217-75-2, 147217-77-4</t>
  </si>
  <si>
    <t>41318-75-6, 49690-94-0</t>
  </si>
  <si>
    <t>147217-71-8, 6903-63-5</t>
  </si>
  <si>
    <t>65310-45-4, 65281-76-7</t>
  </si>
  <si>
    <t>5835-26-7, 1945-53-5</t>
  </si>
  <si>
    <t>4018-65-9, 2138-22-9</t>
  </si>
  <si>
    <t>205-99-2, 207-08-9</t>
  </si>
  <si>
    <t>205-99-2, 205-82-3</t>
  </si>
  <si>
    <t>205-99-2, 205-82-3, 207-08-9</t>
  </si>
  <si>
    <t xml:space="preserve">56961-20-7, 32139-72-3 </t>
  </si>
  <si>
    <t>25167-83-3, 58-90-2, 935-95-5</t>
  </si>
  <si>
    <t>108-38-3, 106-42-3</t>
  </si>
  <si>
    <t>57-12-5, 302-04-5</t>
  </si>
  <si>
    <t>5103-71-9, 5103-74-2</t>
  </si>
  <si>
    <t>108-43-0, 106-48-9</t>
  </si>
  <si>
    <t>120-83-2, 583-78-8</t>
  </si>
  <si>
    <t>1319-77-3, 108-39-4, 106-44-5</t>
  </si>
  <si>
    <t xml:space="preserve">Pharmaceuticals and Personal Care Products (PPCP); </t>
  </si>
  <si>
    <t xml:space="preserve">Polychlorinated biphenylds (PCBs); </t>
  </si>
  <si>
    <t xml:space="preserve">Chlorofluorocarbon (CFCs); </t>
  </si>
  <si>
    <t xml:space="preserve">Per- and polyfluoroalkyl substances (PFAS); </t>
  </si>
  <si>
    <t xml:space="preserve">Disinfection by Products (DBPs); </t>
  </si>
  <si>
    <t xml:space="preserve">Metals - Soluble; </t>
  </si>
  <si>
    <t xml:space="preserve">Metals - Insoluble; </t>
  </si>
  <si>
    <t>TRIBE</t>
  </si>
  <si>
    <t>CAS RN: 101200-48-0 Tribenuron-methyl</t>
  </si>
  <si>
    <t>SE</t>
  </si>
  <si>
    <t>Selenium species, Other (as Se)</t>
  </si>
  <si>
    <t>B003</t>
  </si>
  <si>
    <t>Benomyl</t>
  </si>
  <si>
    <t>DIOM</t>
  </si>
  <si>
    <t>Dimethoate + Omethoate (as Dimethoate)</t>
  </si>
  <si>
    <t>OMET-D</t>
  </si>
  <si>
    <t>Omethoate (as dimethoate)</t>
  </si>
  <si>
    <t>TRALK</t>
  </si>
  <si>
    <t>CAS RN: 87820-88-0 Tralkoxydim</t>
  </si>
  <si>
    <t>TRINE</t>
  </si>
  <si>
    <t>CAS RN: 95266-40-3 Trinexapac-ethyl</t>
  </si>
  <si>
    <t>IMAZA</t>
  </si>
  <si>
    <t>CAS RN: 81405-85-8 Imazamethabenz-methyl</t>
  </si>
  <si>
    <t>E011</t>
  </si>
  <si>
    <t>EPTC</t>
  </si>
  <si>
    <t>SETH</t>
  </si>
  <si>
    <t>CAS RN: 74051-80-2 Sethoxydim</t>
  </si>
  <si>
    <t>THIME</t>
  </si>
  <si>
    <t>CAS RN: 79277-27-3 Thifensulfuron-methyl</t>
  </si>
  <si>
    <t>METSU</t>
  </si>
  <si>
    <t>CAS RN: 74223-64-6 Metsulfuron-methyl</t>
  </si>
  <si>
    <t>PCB126</t>
  </si>
  <si>
    <t>CAS RN: 57465-28-8 (3,3',4,4',5-pentachlorobiphenyl)</t>
  </si>
  <si>
    <t>PCB169</t>
  </si>
  <si>
    <t>CAS RN: 32774-16-6 (3,3',4,4',5,5'-hexachlorobiphenyl)</t>
  </si>
  <si>
    <t>PCB077</t>
  </si>
  <si>
    <t>CAS RN: 32598-13-3 (3,3',4,4'-tetrachlorobiphenyl)</t>
  </si>
  <si>
    <t>PCB105</t>
  </si>
  <si>
    <t>CAS RN: 32598-14-4 (2,3,3',4,4'-pentachlorobiphenyl)</t>
  </si>
  <si>
    <t>D2-H</t>
  </si>
  <si>
    <t>Delta 2-Hydrogen</t>
  </si>
  <si>
    <t>D18O</t>
  </si>
  <si>
    <t>Delta 18 Oxygen</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</si>
  <si>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</si>
  <si>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</si>
  <si>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</si>
  <si>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</si>
  <si>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</si>
  <si>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</si>
  <si>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</si>
  <si>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</si>
  <si>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</si>
  <si>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</si>
  <si>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</si>
  <si>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</si>
  <si>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</si>
  <si>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</si>
  <si>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</si>
  <si>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</si>
  <si>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</si>
  <si>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</si>
  <si>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</si>
  <si>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</si>
  <si>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</si>
  <si>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</si>
  <si>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</si>
  <si>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</si>
  <si>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</si>
  <si>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</si>
  <si>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</si>
  <si>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</si>
  <si>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</si>
  <si>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</si>
  <si>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</si>
  <si>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</si>
  <si>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</si>
  <si>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</si>
  <si>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</si>
  <si>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</si>
  <si>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</si>
  <si>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</si>
  <si>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</si>
  <si>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</si>
  <si>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</si>
  <si>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</si>
  <si>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</si>
  <si>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</si>
  <si>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</si>
  <si>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</si>
  <si>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</si>
  <si>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</si>
  <si>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</si>
  <si>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</si>
  <si>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per mille</t>
  </si>
  <si>
    <t>E752</t>
  </si>
  <si>
    <t>EC540</t>
  </si>
  <si>
    <t>HRGCMS</t>
  </si>
  <si>
    <t>CRDS</t>
  </si>
  <si>
    <t>XM09</t>
  </si>
  <si>
    <t>F113</t>
  </si>
  <si>
    <t>Pesticides in Water by LC-MS-MS</t>
  </si>
  <si>
    <t>Pesticides are determined in Water Samples by Direct Aqueous Injection coupled to LC-MS/MS</t>
  </si>
  <si>
    <t>EC540 (in-house)</t>
  </si>
  <si>
    <t>101200-48-0</t>
  </si>
  <si>
    <t>Tribenuron-methyl (fl. conc.)</t>
  </si>
  <si>
    <t>Metals;</t>
  </si>
  <si>
    <t>Disinfection By Products (DBPs);</t>
  </si>
  <si>
    <t>Benomyl (fl. conc.)</t>
  </si>
  <si>
    <t>Dimethoate + Omethoate (as Dimethoate) (fl. conc.)</t>
  </si>
  <si>
    <t>Omethoate (as dimethoate) (fl. conc.)</t>
  </si>
  <si>
    <t>EPTC (fl. conc.)</t>
  </si>
  <si>
    <t>81405-85-8</t>
  </si>
  <si>
    <t xml:space="preserve">87820-88-0 </t>
  </si>
  <si>
    <t>95266-40-3</t>
  </si>
  <si>
    <t>Tralkoxydim (fl. conc.)</t>
  </si>
  <si>
    <t>Trinexapac-ethyl (fl. conc.)</t>
  </si>
  <si>
    <t>Imazamethabenz-methyl (fl. conc.)</t>
  </si>
  <si>
    <t>79277-27-3</t>
  </si>
  <si>
    <t>74051-80-2</t>
  </si>
  <si>
    <t>Sethoxydim (fl. conc.)</t>
  </si>
  <si>
    <t>Thifensulfuron-methyl (fl. conc.)</t>
  </si>
  <si>
    <t>74223-64-6</t>
  </si>
  <si>
    <t>Metsulfuron-methyl (fl. conc.)</t>
  </si>
  <si>
    <t>PCB Congeners by HRGC-HRMS</t>
  </si>
  <si>
    <t xml:space="preserve">57465-28-8 </t>
  </si>
  <si>
    <t xml:space="preserve">32774-16-6 </t>
  </si>
  <si>
    <t xml:space="preserve">32598-13-3 </t>
  </si>
  <si>
    <t xml:space="preserve">32598-14-4 </t>
  </si>
  <si>
    <t>δ 2 Hydrogen (per mille)</t>
  </si>
  <si>
    <t>δ 18 Oxygen (per mille)</t>
  </si>
  <si>
    <t>(per mille)</t>
  </si>
  <si>
    <t>‰</t>
  </si>
  <si>
    <t>Cavity Ring-Down Spectrometry</t>
  </si>
  <si>
    <t>Cavity Ring-Down Spectrometry (CRDS)</t>
  </si>
  <si>
    <t>Isotopes;</t>
  </si>
  <si>
    <t>Dioxins &amp; Furans;</t>
  </si>
  <si>
    <t>pHep4 meter measures from -2.0 to 16.0 pH, accuracy +/-0.1 pH</t>
  </si>
  <si>
    <t>Hanna pH Tester</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</si>
  <si>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</si>
  <si>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</si>
  <si>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t>
  </si>
  <si>
    <t>Dioxins &amp; Furans;EMS code: B061</t>
  </si>
  <si>
    <t>Dioxins &amp; Furans;EMS code: B072</t>
  </si>
  <si>
    <t>Dioxins &amp; Furans;EMS code: B150</t>
  </si>
  <si>
    <t>Dioxins &amp; Furans;EMS code: B104</t>
  </si>
  <si>
    <t>Dioxins &amp; Furans;EMS code: B103</t>
  </si>
  <si>
    <t>Dioxins &amp; Furans;EMS code: B067</t>
  </si>
  <si>
    <t>Dioxins &amp; Furans;EMS code: B109</t>
  </si>
  <si>
    <t>Dioxins &amp; Furans;EMS code: B139</t>
  </si>
  <si>
    <t>Dioxins &amp; Furans;EMS code: B119</t>
  </si>
  <si>
    <t>Dioxins &amp; Furans;EMS code: B058</t>
  </si>
  <si>
    <t>Dioxins &amp; Furans;EMS code: B107</t>
  </si>
  <si>
    <t>Dioxins &amp; Furans;EMS code: B106</t>
  </si>
  <si>
    <t>Dioxins &amp; Furans;EMS code: B135</t>
  </si>
  <si>
    <t>Dioxins &amp; Furans;EMS code: B141</t>
  </si>
  <si>
    <t>Dioxins &amp; Furans;EMS code: B145</t>
  </si>
  <si>
    <t>Dioxins &amp; Furans;EMS code: B133</t>
  </si>
  <si>
    <t>Dioxins &amp; Furans;EMS code: B110</t>
  </si>
  <si>
    <t>Dioxins &amp; Furans;EMS code: B081</t>
  </si>
  <si>
    <t>Dioxins &amp; Furans;EMS code: B138</t>
  </si>
  <si>
    <t>Dioxins &amp; Furans;EMS code: B060</t>
  </si>
  <si>
    <t>Dioxins &amp; Furans;EMS code: B136</t>
  </si>
  <si>
    <t>Dioxins &amp; Furans;EMS code: B148</t>
  </si>
  <si>
    <t>Dioxins &amp; Furans;EMS code: B153</t>
  </si>
  <si>
    <t>Dioxins &amp; Furans;EMS code: B064</t>
  </si>
  <si>
    <t>Dioxins &amp; Furans;EMS code: B112</t>
  </si>
  <si>
    <t>Dioxins &amp; Furans;EMS code: B070</t>
  </si>
  <si>
    <t>Dioxins &amp; Furans;EMS code: B122</t>
  </si>
  <si>
    <t>Dioxins &amp; Furans;EMS code: B063</t>
  </si>
  <si>
    <t>Dioxins &amp; Furans;EMS code: B132</t>
  </si>
  <si>
    <t>Dioxins &amp; Furans;EMS code: B147</t>
  </si>
  <si>
    <t>Dioxins &amp; Furans;EMS code: B055</t>
  </si>
  <si>
    <t>Dioxins &amp; Furans;EMS code: B113</t>
  </si>
  <si>
    <t>Dioxins &amp; Furans;EMS code: B084</t>
  </si>
  <si>
    <t>Dioxins &amp; Furans;EMS code: B151</t>
  </si>
  <si>
    <t>Dioxins &amp; Furans;EMS code: B075</t>
  </si>
  <si>
    <t>Dioxins &amp; Furans;EMS code: B054</t>
  </si>
  <si>
    <t>Dioxins &amp; Furans;EMS code: B142</t>
  </si>
  <si>
    <t>Dioxins &amp; Furans;EMS code: B069</t>
  </si>
  <si>
    <t>Dioxins &amp; Furans;EMS code: B154</t>
  </si>
  <si>
    <t>Dioxins &amp; Furans;EMS code: B118</t>
  </si>
  <si>
    <t>Dioxins &amp; Furans;EMS code: B079</t>
  </si>
  <si>
    <t>Dioxins &amp; Furans;EMS code: B082</t>
  </si>
  <si>
    <t>Dioxins &amp; Furans;EMS code: B121</t>
  </si>
  <si>
    <t>Dioxins &amp; Furans;EMS code: B144</t>
  </si>
  <si>
    <t>Dioxins &amp; Furans;EMS code: B066</t>
  </si>
  <si>
    <t>Dioxins &amp; Furans;EMS code: B078</t>
  </si>
  <si>
    <t>Dioxins &amp; Furans;EMS code: B073</t>
  </si>
  <si>
    <t>Dioxins &amp; Furans;EMS code: B076</t>
  </si>
  <si>
    <t>Dioxins &amp; Furans;EMS code: B085</t>
  </si>
  <si>
    <t>Dioxins &amp; Furans;EMS code: B057</t>
  </si>
  <si>
    <t>Dioxins &amp; Furans;EMS code: B059</t>
  </si>
  <si>
    <t>Dioxins &amp; Furans;EMS code: B071</t>
  </si>
  <si>
    <t>Dioxins &amp; Furans;EMS code: B149</t>
  </si>
  <si>
    <t>Dioxins &amp; Furans;EMS code: B102</t>
  </si>
  <si>
    <t>Dioxins &amp; Furans;EMS code: B065</t>
  </si>
  <si>
    <t>Dioxins &amp; Furans;EMS code: B108</t>
  </si>
  <si>
    <t>Dioxins &amp; Furans;EMS code: B137</t>
  </si>
  <si>
    <t>Dioxins &amp; Furans;EMS code: B117</t>
  </si>
  <si>
    <t>Dioxins &amp; Furans;EMS code: B056</t>
  </si>
  <si>
    <t>Dioxins &amp; Furans;EMS code: B105</t>
  </si>
  <si>
    <t>Dioxins &amp; Furans;EMS code: B134</t>
  </si>
  <si>
    <t>Dioxins &amp; Furans;EMS code: B140</t>
  </si>
  <si>
    <t>Dioxins &amp; Furans;EMS code: B143</t>
  </si>
  <si>
    <t>Dioxins &amp; Furans;EMS code: B131</t>
  </si>
  <si>
    <t>Dioxins &amp; Furans;EMS code: B080</t>
  </si>
  <si>
    <t>Dioxins &amp; Furans;EMS code: B146</t>
  </si>
  <si>
    <t>Dioxins &amp; Furans;EMS code: B152</t>
  </si>
  <si>
    <t>Dioxins &amp; Furans;EMS code: B062</t>
  </si>
  <si>
    <t>Dioxins &amp; Furans;EMS code: B111</t>
  </si>
  <si>
    <t>Dioxins &amp; Furans;EMS code: B068</t>
  </si>
  <si>
    <t>Dioxins &amp; Furans;EMS code: B120</t>
  </si>
  <si>
    <t>Dioxins &amp; Furans;EMS code: B053</t>
  </si>
  <si>
    <t>Dioxins &amp; Furans;EMS code: B083</t>
  </si>
  <si>
    <t>Dioxins &amp; Furans;EMS code: B074</t>
  </si>
  <si>
    <t>Dioxins &amp; Furans; EMS code: B053</t>
  </si>
  <si>
    <t>Dioxins &amp; Furans; EMS code: B140</t>
  </si>
  <si>
    <t>Dioxins &amp; Furans; EMS code: B068</t>
  </si>
  <si>
    <t>Dioxins &amp; Furans; EMS code: B152</t>
  </si>
  <si>
    <t>Dioxins &amp; Furans; EMS code: B117</t>
  </si>
  <si>
    <t>Dioxins &amp; Furans; EMS code: B077</t>
  </si>
  <si>
    <t>Dioxins &amp; Furans; EMS code: B080</t>
  </si>
  <si>
    <t>Dioxins &amp; Furans; EMS code: B120</t>
  </si>
  <si>
    <t>Dioxins &amp; Furans; EMS code: B143</t>
  </si>
  <si>
    <t>Dioxins &amp; Furans; EMS code: B065</t>
  </si>
  <si>
    <t>Dioxins &amp; Furans; EMS code: B071</t>
  </si>
  <si>
    <t>Dioxins &amp; Furans; EMS code: B074</t>
  </si>
  <si>
    <t>Dioxins &amp; Furans; EMS code: B083</t>
  </si>
  <si>
    <t>Dioxins &amp; Furans; EMS code: B056</t>
  </si>
  <si>
    <t>Dioxins &amp; Furans; EMS code: B149</t>
  </si>
  <si>
    <t>Dioxins &amp; Furans; EMS code: B137</t>
  </si>
  <si>
    <t>Dioxins &amp; Furans; EMS code: B062</t>
  </si>
  <si>
    <t>Dioxins &amp; Furans; EMS code: B111</t>
  </si>
  <si>
    <t>Dioxins &amp; Furans; EMS code: B131</t>
  </si>
  <si>
    <t>Dioxins &amp; Furans; EMS code: B105</t>
  </si>
  <si>
    <t>Dioxins &amp; Furans; EMS code: B102</t>
  </si>
  <si>
    <t>Dioxins &amp; Furans; EMS code: B059</t>
  </si>
  <si>
    <t>Dioxins &amp; Furans; EMS code: B146</t>
  </si>
  <si>
    <t>Dioxins &amp; Furans; EMS code: B134</t>
  </si>
  <si>
    <t>Dioxins &amp; Furans; EMS code: B108</t>
  </si>
  <si>
    <t>Nitrate; Water-Soluble (as N) (mass conc.)</t>
  </si>
  <si>
    <t>Perfluorononanoic acid; 4;8-dioxa-3H- (ADONA) (fl. conc.)</t>
  </si>
  <si>
    <t>2;4;6-Tribromophenol (ratio)</t>
  </si>
  <si>
    <t>2;4-Dichlorophenol-d3 (ratio)</t>
  </si>
  <si>
    <t>1;2;3;4;6;7;8-HpCDD (fl. conc.)</t>
  </si>
  <si>
    <t>1;2;3;4;6;7;8-HpCDD (mass conc.)</t>
  </si>
  <si>
    <t>1;2;3;4;6;7;8-HpCDD (wet) (mass conc.)</t>
  </si>
  <si>
    <t>1;2;3;4;6;7;8-HpCDF (fl. conc.)</t>
  </si>
  <si>
    <t>1;2;3;4;6;7;8-HpCDF (wet) (mass conc.)</t>
  </si>
  <si>
    <t>1;2;3;4;6;7;8-HpCDF (mass conc.)</t>
  </si>
  <si>
    <t>1;2;3;4;7;8;9-HpCDF (fl. conc.)</t>
  </si>
  <si>
    <t>1;2;3;4;7;8;9-HpCDF (mass conc.)</t>
  </si>
  <si>
    <t>1;2;3;4;7;8;9-HpCDF (wet) (mass conc.)</t>
  </si>
  <si>
    <t>1;2;3;4;7;8-HxCDD (fl. conc.)</t>
  </si>
  <si>
    <t>1;2;3;4;7;8-HxCDD (mass conc.)</t>
  </si>
  <si>
    <t>1;2;3;4;7;8-HxCDD (wet) (mass conc.)</t>
  </si>
  <si>
    <t>1;2;3;4;7;8-HxCDF (wet) (mass conc.)</t>
  </si>
  <si>
    <t>1;2;3;4;7;8-HxCDF (fl. conc.)</t>
  </si>
  <si>
    <t>1;2;3;4;7;8-HxCDF (mass conc.)</t>
  </si>
  <si>
    <t>1;2;3;6;7;8-HxCDD (fl. conc.)</t>
  </si>
  <si>
    <t>1;2;3;6;7;8-HxCDD (mass conc.)</t>
  </si>
  <si>
    <t>1;2;3;6;7;8-HxCDD (wet) (mass conc.)</t>
  </si>
  <si>
    <t>1;2;3;6;7;8-HxCDF (wet) (mass conc.)</t>
  </si>
  <si>
    <t>1;2;3;6;7;8-HxCDF (mass conc.)</t>
  </si>
  <si>
    <t>1;2;3;6;7;8-HxCDF (fl. conc.)</t>
  </si>
  <si>
    <t>1;2;3;7;8;9-HxCDD (mass conc.)</t>
  </si>
  <si>
    <t>1;2;3;7;8;9-HxCDD (wet) (mass conc.)</t>
  </si>
  <si>
    <t>1;2;3;7;8;9-HxCDD (fl. conc.)</t>
  </si>
  <si>
    <t>1;2;3;7;8;9-HxCDF (mass conc.)</t>
  </si>
  <si>
    <t>1;2;3;7;8;9-HxCDF (fl. conc.)</t>
  </si>
  <si>
    <t>1;2;3;7;8;9-HxCDF (wet) (mass conc.)</t>
  </si>
  <si>
    <t>1;2;3;7;8-PeCDD (wet) (mass conc.)</t>
  </si>
  <si>
    <t>1;2;3;7;8-PeCDD (fl. conc.)</t>
  </si>
  <si>
    <t>1;2;3;7;8-PeCDD (mass conc.)</t>
  </si>
  <si>
    <t>1;2;3;7;8-PeCDF (wet) (mass conc.)</t>
  </si>
  <si>
    <t>1;2;3;7;8-PeCDF (mass conc.)</t>
  </si>
  <si>
    <t>1;2;3;7;8-PeCDF (fl. conc.)</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</si>
  <si>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</si>
  <si>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</si>
  <si>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</si>
  <si>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</si>
  <si>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</si>
  <si>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</si>
  <si>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</si>
  <si>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</si>
  <si>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</si>
  <si>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</si>
  <si>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</si>
  <si>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</si>
  <si>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</si>
  <si>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</si>
  <si>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2;3;4;6;7;8-HxCDF (mass conc.)</t>
  </si>
  <si>
    <t>2;3;4;6;7;8-HxCDF (wet) (mass conc.)</t>
  </si>
  <si>
    <t>2;3;4;6;7;8-HxCDF (fl. conc.)</t>
  </si>
  <si>
    <t>2;3;4;7;8-PeCDF (mass conc.)</t>
  </si>
  <si>
    <t>2;3;4;7;8-PeCDF (wet) (mass conc.)</t>
  </si>
  <si>
    <t>2;3;4;7;8-PeCDF (fl. conc.)</t>
  </si>
  <si>
    <t>2;3;7;8-TCDD (wet) (mass conc.)</t>
  </si>
  <si>
    <t>2;3;7;8-TCDD (fl. conc.)</t>
  </si>
  <si>
    <t>2;3;7;8-TCDD (mass conc.)</t>
  </si>
  <si>
    <t>2;3;7;8-TCDF (wet) (mass conc.)</t>
  </si>
  <si>
    <t>2;3;7;8-TCDF (fl. conc.)</t>
  </si>
  <si>
    <t>2;3;7;8-TCDF (mass conc.)</t>
  </si>
  <si>
    <t>37Cl4-2;3;7;8-TCDD (Cleanup) (ratio)</t>
  </si>
  <si>
    <t>Bromobenzotrifluoride; 2 (EPH surr) (ratio)</t>
  </si>
  <si>
    <t>Bromobenzotrifluoride; 2-F2-F4 (ratio)</t>
  </si>
  <si>
    <t>Free Chlorine; Final Concentration (fl. conc.)</t>
  </si>
  <si>
    <t>Free Chlorine; Initial Dose (fl. conc.)</t>
  </si>
  <si>
    <t>Chlorine; total; field (fl. conc.)</t>
  </si>
  <si>
    <t>DDT + metabolites; total (mass conc.)</t>
  </si>
  <si>
    <t>DDT + metabolites; total (fl. conc.)</t>
  </si>
  <si>
    <t>Dissolved Oxygen (%); Client Supplied (ratio)</t>
  </si>
  <si>
    <t>Oxygen; dissolved saturation %; field (ratio)</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</si>
  <si>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</si>
  <si>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</si>
  <si>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</si>
  <si>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</si>
  <si>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</si>
  <si>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</si>
  <si>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</si>
  <si>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</si>
  <si>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</si>
  <si>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</si>
  <si>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</si>
  <si>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</si>
  <si>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</si>
  <si>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</si>
  <si>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</si>
  <si>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</si>
  <si>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</si>
  <si>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</si>
  <si>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</si>
  <si>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Isopropyl Alcohol; Isopropanol (mass conc.)</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</si>
  <si>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</si>
  <si>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</si>
  <si>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</si>
  <si>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</si>
  <si>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</si>
  <si>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</si>
  <si>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</si>
  <si>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</si>
  <si>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1-Propanol; n-Propanol (mass conc.)</t>
  </si>
  <si>
    <t>Arsenobetaine (AsB; as As) (fl. conc.)</t>
  </si>
  <si>
    <t>Dimethylarsinic Acid (DMA; as As) (fl. conc.)</t>
  </si>
  <si>
    <t>Monomethylarsonic Acid (MMA; as As) (fl. conc.)</t>
  </si>
  <si>
    <t>Selenium species; Other (as Se) (fl. conc.)</t>
  </si>
  <si>
    <t>(3;3';4;4';5-pentachlorobiphenyl) (fl. conc.)</t>
  </si>
  <si>
    <t>(3;3';4;4';5;5'-hexachlorobiphenyl) (fl. conc.)</t>
  </si>
  <si>
    <t>(3;3';4;4'-tetrachlorobiphenyl) (fl. conc.)</t>
  </si>
  <si>
    <t>(2;3;3';4;4'-pentachlorobiphenyl) (fl. conc.)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</si>
</sst>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ogh, Jeremy ENV:EX" id="{5661E387-21D2-4F8A-9B3A-DE9F35E2EDC4}" userId="S::Jeremy.Krogh@gov.bc.ca::4ab80871-085f-4508-8ef4-d6362b7435f9"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 dT="2024-09-11T16:06:00.85" personId="{5661E387-21D2-4F8A-9B3A-DE9F35E2EDC4}" id="{EB2092BA-5BD8-4B25-AEE9-75B114CD75EC}">
    <text>Where data class = field result, device type = method short name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700"/>
  <sheetViews>
    <sheetView tabSelected="1" workbookViewId="0">
      <pane ySplit="1" topLeftCell="A5439" activePane="bottomLeft" state="frozen"/>
      <selection pane="bottomLeft" activeCell="Z6703" sqref="Z6703"/>
    </sheetView>
  </sheetViews>
  <sheetFormatPr defaultRowHeight="15" x14ac:dyDescent="0.25"/>
  <cols>
    <col min="1" max="1" width="19.7109375" customWidth="1"/>
    <col min="2" max="2" width="29" customWidth="1"/>
    <col min="3" max="3" width="50.42578125" customWidth="1"/>
    <col min="4" max="4" width="33.7109375" customWidth="1"/>
    <col min="5" max="5" width="46.5703125" customWidth="1"/>
    <col min="6" max="6" width="43.7109375" customWidth="1"/>
    <col min="7" max="7" width="13.42578125" hidden="1" customWidth="1"/>
    <col min="8" max="8" width="16" hidden="1" customWidth="1"/>
    <col min="9" max="9" width="21.28515625" hidden="1" customWidth="1"/>
    <col min="10" max="10" width="11.28515625" hidden="1" customWidth="1"/>
    <col min="11" max="11" width="13.5703125" hidden="1" customWidth="1"/>
    <col min="12" max="14" width="0" hidden="1" customWidth="1"/>
    <col min="15" max="15" width="20.7109375" style="2" hidden="1" customWidth="1"/>
    <col min="16" max="18" width="0" hidden="1" customWidth="1"/>
    <col min="19" max="19" width="40.7109375" customWidth="1"/>
    <col min="20" max="20" width="39.140625" customWidth="1"/>
    <col min="21" max="21" width="29" customWidth="1"/>
    <col min="22" max="22" width="37.5703125" customWidth="1"/>
    <col min="23" max="23" width="17.5703125" customWidth="1"/>
    <col min="24" max="24" width="65" customWidth="1"/>
    <col min="25" max="25" width="44.28515625" customWidth="1"/>
    <col min="26" max="26" width="41.28515625" customWidth="1"/>
    <col min="27" max="27" width="56.85546875" customWidth="1"/>
    <col min="28" max="28" width="34.5703125" customWidth="1"/>
    <col min="29" max="29" width="23.28515625" customWidth="1"/>
    <col min="30" max="30" width="17.42578125" customWidth="1"/>
    <col min="31" max="31" width="45.28515625" customWidth="1"/>
    <col min="32" max="32" width="61.42578125" customWidth="1"/>
  </cols>
  <sheetData>
    <row r="1" spans="1:31"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12624</v>
      </c>
    </row>
    <row r="2" spans="1:31" x14ac:dyDescent="0.25">
      <c r="A2" t="s">
        <v>30</v>
      </c>
      <c r="B2" t="s">
        <v>31</v>
      </c>
      <c r="C2" t="s">
        <v>32</v>
      </c>
      <c r="D2" t="s">
        <v>33</v>
      </c>
      <c r="E2" t="s">
        <v>34</v>
      </c>
      <c r="F2" t="s">
        <v>34</v>
      </c>
      <c r="G2">
        <v>5</v>
      </c>
      <c r="H2" t="s">
        <v>35</v>
      </c>
      <c r="I2" t="s">
        <v>36</v>
      </c>
      <c r="J2" t="s">
        <v>36</v>
      </c>
      <c r="K2">
        <v>4164</v>
      </c>
      <c r="N2" t="s">
        <v>37</v>
      </c>
      <c r="O2" s="2">
        <v>35167</v>
      </c>
      <c r="P2" t="s">
        <v>38</v>
      </c>
      <c r="Q2" t="s">
        <v>39</v>
      </c>
      <c r="S2" t="s">
        <v>40</v>
      </c>
      <c r="T2" t="s">
        <v>31</v>
      </c>
      <c r="U2" t="s">
        <v>35</v>
      </c>
      <c r="V2" t="s">
        <v>41</v>
      </c>
      <c r="X2" t="s">
        <v>42</v>
      </c>
      <c r="Z2" t="s">
        <v>642</v>
      </c>
      <c r="AA2" t="str">
        <f>_xlfn.CONCAT(Z2, "EMS code: ",A2)</f>
        <v>Physical Properties; EMS code: 0001</v>
      </c>
      <c r="AB2" t="s">
        <v>691</v>
      </c>
      <c r="AD2" t="s">
        <v>44</v>
      </c>
    </row>
    <row r="3" spans="1:31" x14ac:dyDescent="0.25">
      <c r="A3" t="s">
        <v>30</v>
      </c>
      <c r="B3" t="s">
        <v>31</v>
      </c>
      <c r="C3" t="s">
        <v>32</v>
      </c>
      <c r="D3" t="s">
        <v>45</v>
      </c>
      <c r="E3" t="s">
        <v>46</v>
      </c>
      <c r="F3" t="s">
        <v>47</v>
      </c>
      <c r="G3">
        <v>5</v>
      </c>
      <c r="H3" t="s">
        <v>36</v>
      </c>
      <c r="I3" t="s">
        <v>36</v>
      </c>
      <c r="J3" t="s">
        <v>36</v>
      </c>
      <c r="K3">
        <v>12769</v>
      </c>
      <c r="L3" t="s">
        <v>48</v>
      </c>
      <c r="M3" t="s">
        <v>49</v>
      </c>
      <c r="N3" t="s">
        <v>50</v>
      </c>
      <c r="O3" s="2">
        <v>35167</v>
      </c>
      <c r="P3" t="s">
        <v>38</v>
      </c>
      <c r="Q3" t="s">
        <v>39</v>
      </c>
      <c r="S3" t="s">
        <v>40</v>
      </c>
      <c r="T3" t="s">
        <v>31</v>
      </c>
      <c r="U3" t="s">
        <v>35</v>
      </c>
      <c r="V3" t="s">
        <v>41</v>
      </c>
      <c r="X3" t="s">
        <v>42</v>
      </c>
      <c r="Z3" t="s">
        <v>642</v>
      </c>
      <c r="AA3" t="str">
        <f t="shared" ref="AA3:AA66" si="0">_xlfn.CONCAT(Z3, "EMS code: ",A3)</f>
        <v>Physical Properties; EMS code: 0001</v>
      </c>
      <c r="AB3" t="s">
        <v>691</v>
      </c>
      <c r="AD3" t="s">
        <v>44</v>
      </c>
    </row>
    <row r="4" spans="1:31" x14ac:dyDescent="0.25">
      <c r="A4" t="s">
        <v>30</v>
      </c>
      <c r="B4" t="s">
        <v>31</v>
      </c>
      <c r="C4" t="s">
        <v>32</v>
      </c>
      <c r="D4" t="s">
        <v>51</v>
      </c>
      <c r="E4" t="s">
        <v>52</v>
      </c>
      <c r="F4" t="s">
        <v>53</v>
      </c>
      <c r="G4">
        <v>5</v>
      </c>
      <c r="H4" t="s">
        <v>36</v>
      </c>
      <c r="I4" t="s">
        <v>36</v>
      </c>
      <c r="J4" t="s">
        <v>36</v>
      </c>
      <c r="K4">
        <v>2300</v>
      </c>
      <c r="L4" t="s">
        <v>54</v>
      </c>
      <c r="M4" t="s">
        <v>55</v>
      </c>
      <c r="N4" t="s">
        <v>56</v>
      </c>
      <c r="O4" s="2">
        <v>35167</v>
      </c>
      <c r="P4" t="s">
        <v>38</v>
      </c>
      <c r="Q4" t="s">
        <v>39</v>
      </c>
      <c r="S4" t="s">
        <v>40</v>
      </c>
      <c r="T4" t="s">
        <v>31</v>
      </c>
      <c r="U4" t="s">
        <v>35</v>
      </c>
      <c r="V4" t="s">
        <v>41</v>
      </c>
      <c r="X4" t="s">
        <v>42</v>
      </c>
      <c r="Z4" t="s">
        <v>642</v>
      </c>
      <c r="AA4" t="str">
        <f t="shared" si="0"/>
        <v>Physical Properties; EMS code: 0001</v>
      </c>
      <c r="AB4" t="s">
        <v>691</v>
      </c>
      <c r="AD4" t="s">
        <v>44</v>
      </c>
    </row>
    <row r="5" spans="1:31" x14ac:dyDescent="0.25">
      <c r="A5" t="s">
        <v>30</v>
      </c>
      <c r="B5" t="s">
        <v>31</v>
      </c>
      <c r="C5" t="s">
        <v>32</v>
      </c>
      <c r="D5" t="s">
        <v>57</v>
      </c>
      <c r="E5" t="s">
        <v>58</v>
      </c>
      <c r="F5" t="s">
        <v>58</v>
      </c>
      <c r="G5">
        <v>5</v>
      </c>
      <c r="H5" t="s">
        <v>36</v>
      </c>
      <c r="I5" t="s">
        <v>36</v>
      </c>
      <c r="J5" t="s">
        <v>36</v>
      </c>
      <c r="K5">
        <v>355</v>
      </c>
      <c r="L5" t="s">
        <v>59</v>
      </c>
      <c r="M5" t="s">
        <v>60</v>
      </c>
      <c r="N5" t="s">
        <v>61</v>
      </c>
      <c r="O5" s="2">
        <v>35167</v>
      </c>
      <c r="P5" t="s">
        <v>38</v>
      </c>
      <c r="Q5" t="s">
        <v>39</v>
      </c>
      <c r="S5" t="s">
        <v>40</v>
      </c>
      <c r="T5" t="s">
        <v>31</v>
      </c>
      <c r="U5" t="s">
        <v>35</v>
      </c>
      <c r="V5" t="s">
        <v>41</v>
      </c>
      <c r="X5" t="s">
        <v>42</v>
      </c>
      <c r="Z5" t="s">
        <v>642</v>
      </c>
      <c r="AA5" t="str">
        <f t="shared" si="0"/>
        <v>Physical Properties; EMS code: 0001</v>
      </c>
      <c r="AB5" t="s">
        <v>691</v>
      </c>
      <c r="AD5" t="s">
        <v>44</v>
      </c>
    </row>
    <row r="6" spans="1:31" x14ac:dyDescent="0.25">
      <c r="A6" t="s">
        <v>62</v>
      </c>
      <c r="B6" t="s">
        <v>31</v>
      </c>
      <c r="C6" t="s">
        <v>63</v>
      </c>
      <c r="D6" t="s">
        <v>64</v>
      </c>
      <c r="E6" t="s">
        <v>12197</v>
      </c>
      <c r="F6" t="s">
        <v>65</v>
      </c>
      <c r="G6">
        <v>5</v>
      </c>
      <c r="H6" t="s">
        <v>36</v>
      </c>
      <c r="I6" t="s">
        <v>36</v>
      </c>
      <c r="J6" t="s">
        <v>36</v>
      </c>
      <c r="K6">
        <v>23872</v>
      </c>
      <c r="L6" t="s">
        <v>66</v>
      </c>
      <c r="M6" t="s">
        <v>67</v>
      </c>
      <c r="N6" t="s">
        <v>68</v>
      </c>
      <c r="O6" s="2">
        <v>35167</v>
      </c>
      <c r="P6" t="s">
        <v>38</v>
      </c>
      <c r="Q6" t="s">
        <v>39</v>
      </c>
      <c r="S6" t="s">
        <v>40</v>
      </c>
      <c r="T6" t="s">
        <v>31</v>
      </c>
      <c r="U6" t="s">
        <v>35</v>
      </c>
      <c r="V6" t="s">
        <v>41</v>
      </c>
      <c r="X6" t="s">
        <v>69</v>
      </c>
      <c r="Z6" t="s">
        <v>642</v>
      </c>
      <c r="AA6" t="str">
        <f t="shared" si="0"/>
        <v>Physical Properties; EMS code: 0002</v>
      </c>
      <c r="AB6" t="s">
        <v>691</v>
      </c>
      <c r="AD6" t="s">
        <v>44</v>
      </c>
    </row>
    <row r="7" spans="1:31" x14ac:dyDescent="0.25">
      <c r="A7" t="s">
        <v>62</v>
      </c>
      <c r="B7" t="s">
        <v>31</v>
      </c>
      <c r="C7" t="s">
        <v>63</v>
      </c>
      <c r="D7" t="s">
        <v>70</v>
      </c>
      <c r="E7" t="s">
        <v>12198</v>
      </c>
      <c r="F7" t="s">
        <v>71</v>
      </c>
      <c r="G7">
        <v>5</v>
      </c>
      <c r="H7" t="s">
        <v>36</v>
      </c>
      <c r="I7" t="s">
        <v>36</v>
      </c>
      <c r="J7" t="s">
        <v>36</v>
      </c>
      <c r="K7">
        <v>2144</v>
      </c>
      <c r="L7" t="s">
        <v>72</v>
      </c>
      <c r="M7" t="s">
        <v>73</v>
      </c>
      <c r="N7" t="s">
        <v>74</v>
      </c>
      <c r="O7" s="2">
        <v>35167</v>
      </c>
      <c r="P7" t="s">
        <v>38</v>
      </c>
      <c r="Q7" t="s">
        <v>39</v>
      </c>
      <c r="S7" t="s">
        <v>40</v>
      </c>
      <c r="T7" t="s">
        <v>31</v>
      </c>
      <c r="U7" t="s">
        <v>35</v>
      </c>
      <c r="V7" t="s">
        <v>41</v>
      </c>
      <c r="X7" t="s">
        <v>69</v>
      </c>
      <c r="Z7" t="s">
        <v>642</v>
      </c>
      <c r="AA7" t="str">
        <f t="shared" si="0"/>
        <v>Physical Properties; EMS code: 0002</v>
      </c>
      <c r="AB7" t="s">
        <v>691</v>
      </c>
      <c r="AD7" t="s">
        <v>44</v>
      </c>
    </row>
    <row r="8" spans="1:31" x14ac:dyDescent="0.25">
      <c r="A8" t="s">
        <v>62</v>
      </c>
      <c r="B8" t="s">
        <v>31</v>
      </c>
      <c r="C8" t="s">
        <v>63</v>
      </c>
      <c r="D8" t="s">
        <v>57</v>
      </c>
      <c r="E8" t="s">
        <v>58</v>
      </c>
      <c r="F8" t="s">
        <v>58</v>
      </c>
      <c r="G8">
        <v>5</v>
      </c>
      <c r="H8" t="s">
        <v>36</v>
      </c>
      <c r="I8" t="s">
        <v>36</v>
      </c>
      <c r="J8" t="s">
        <v>36</v>
      </c>
      <c r="K8">
        <v>17</v>
      </c>
      <c r="N8" t="s">
        <v>75</v>
      </c>
      <c r="O8" s="2">
        <v>35167</v>
      </c>
      <c r="P8" t="s">
        <v>38</v>
      </c>
      <c r="Q8" t="s">
        <v>39</v>
      </c>
      <c r="S8" t="s">
        <v>40</v>
      </c>
      <c r="T8" t="s">
        <v>31</v>
      </c>
      <c r="U8" t="s">
        <v>35</v>
      </c>
      <c r="V8" t="s">
        <v>41</v>
      </c>
      <c r="X8" t="s">
        <v>69</v>
      </c>
      <c r="Z8" t="s">
        <v>642</v>
      </c>
      <c r="AA8" t="str">
        <f t="shared" si="0"/>
        <v>Physical Properties; EMS code: 0002</v>
      </c>
      <c r="AB8" t="s">
        <v>691</v>
      </c>
      <c r="AD8" t="s">
        <v>44</v>
      </c>
    </row>
    <row r="9" spans="1:31" x14ac:dyDescent="0.25">
      <c r="A9" t="s">
        <v>62</v>
      </c>
      <c r="B9" t="s">
        <v>31</v>
      </c>
      <c r="C9" t="s">
        <v>63</v>
      </c>
      <c r="D9" t="s">
        <v>45</v>
      </c>
      <c r="E9" t="s">
        <v>46</v>
      </c>
      <c r="F9" t="s">
        <v>47</v>
      </c>
      <c r="G9">
        <v>5</v>
      </c>
      <c r="H9" t="s">
        <v>36</v>
      </c>
      <c r="I9" t="s">
        <v>36</v>
      </c>
      <c r="J9" t="s">
        <v>36</v>
      </c>
      <c r="K9">
        <v>13177</v>
      </c>
      <c r="L9" t="s">
        <v>76</v>
      </c>
      <c r="M9" t="s">
        <v>77</v>
      </c>
      <c r="N9" t="s">
        <v>78</v>
      </c>
      <c r="O9" s="2">
        <v>35167</v>
      </c>
      <c r="P9" t="s">
        <v>38</v>
      </c>
      <c r="Q9" t="s">
        <v>39</v>
      </c>
      <c r="S9" t="s">
        <v>40</v>
      </c>
      <c r="T9" t="s">
        <v>31</v>
      </c>
      <c r="U9" t="s">
        <v>35</v>
      </c>
      <c r="V9" t="s">
        <v>41</v>
      </c>
      <c r="X9" t="s">
        <v>69</v>
      </c>
      <c r="Z9" t="s">
        <v>642</v>
      </c>
      <c r="AA9" t="str">
        <f t="shared" si="0"/>
        <v>Physical Properties; EMS code: 0002</v>
      </c>
      <c r="AB9" t="s">
        <v>691</v>
      </c>
      <c r="AD9" t="s">
        <v>44</v>
      </c>
    </row>
    <row r="10" spans="1:31" x14ac:dyDescent="0.25">
      <c r="A10" t="s">
        <v>62</v>
      </c>
      <c r="B10" t="s">
        <v>31</v>
      </c>
      <c r="C10" t="s">
        <v>63</v>
      </c>
      <c r="D10" t="s">
        <v>79</v>
      </c>
      <c r="E10" t="s">
        <v>12199</v>
      </c>
      <c r="F10" t="s">
        <v>80</v>
      </c>
      <c r="G10">
        <v>5</v>
      </c>
      <c r="H10" t="s">
        <v>36</v>
      </c>
      <c r="I10" t="s">
        <v>36</v>
      </c>
      <c r="J10" t="s">
        <v>36</v>
      </c>
      <c r="K10">
        <v>4895</v>
      </c>
      <c r="L10" t="s">
        <v>81</v>
      </c>
      <c r="M10" t="s">
        <v>82</v>
      </c>
      <c r="N10" t="s">
        <v>83</v>
      </c>
      <c r="O10" s="2">
        <v>35167</v>
      </c>
      <c r="P10" t="s">
        <v>38</v>
      </c>
      <c r="Q10" t="s">
        <v>39</v>
      </c>
      <c r="S10" t="s">
        <v>40</v>
      </c>
      <c r="T10" t="s">
        <v>31</v>
      </c>
      <c r="U10" t="s">
        <v>35</v>
      </c>
      <c r="V10" t="s">
        <v>41</v>
      </c>
      <c r="X10" t="s">
        <v>69</v>
      </c>
      <c r="Z10" t="s">
        <v>642</v>
      </c>
      <c r="AA10" t="str">
        <f t="shared" si="0"/>
        <v>Physical Properties; EMS code: 0002</v>
      </c>
      <c r="AB10" t="s">
        <v>691</v>
      </c>
      <c r="AD10" t="s">
        <v>44</v>
      </c>
    </row>
    <row r="11" spans="1:31" x14ac:dyDescent="0.25">
      <c r="A11" t="s">
        <v>62</v>
      </c>
      <c r="B11" t="s">
        <v>31</v>
      </c>
      <c r="C11" t="s">
        <v>63</v>
      </c>
      <c r="D11" t="s">
        <v>33</v>
      </c>
      <c r="E11" t="s">
        <v>34</v>
      </c>
      <c r="F11" t="s">
        <v>34</v>
      </c>
      <c r="G11">
        <v>5</v>
      </c>
      <c r="H11" t="s">
        <v>35</v>
      </c>
      <c r="I11" t="s">
        <v>36</v>
      </c>
      <c r="J11" t="s">
        <v>36</v>
      </c>
      <c r="K11">
        <v>7067</v>
      </c>
      <c r="N11" t="s">
        <v>84</v>
      </c>
      <c r="O11" s="2">
        <v>35167</v>
      </c>
      <c r="P11" t="s">
        <v>38</v>
      </c>
      <c r="Q11" t="s">
        <v>39</v>
      </c>
      <c r="S11" t="s">
        <v>40</v>
      </c>
      <c r="T11" t="s">
        <v>31</v>
      </c>
      <c r="U11" t="s">
        <v>35</v>
      </c>
      <c r="V11" t="s">
        <v>41</v>
      </c>
      <c r="X11" t="s">
        <v>69</v>
      </c>
      <c r="Z11" t="s">
        <v>642</v>
      </c>
      <c r="AA11" t="str">
        <f t="shared" si="0"/>
        <v>Physical Properties; EMS code: 0002</v>
      </c>
      <c r="AB11" t="s">
        <v>691</v>
      </c>
      <c r="AD11" t="s">
        <v>44</v>
      </c>
    </row>
    <row r="12" spans="1:31" x14ac:dyDescent="0.25">
      <c r="A12" t="s">
        <v>62</v>
      </c>
      <c r="B12" t="s">
        <v>31</v>
      </c>
      <c r="C12" t="s">
        <v>63</v>
      </c>
      <c r="D12" t="s">
        <v>51</v>
      </c>
      <c r="E12" t="s">
        <v>52</v>
      </c>
      <c r="F12" t="s">
        <v>53</v>
      </c>
      <c r="G12">
        <v>5</v>
      </c>
      <c r="H12" t="s">
        <v>36</v>
      </c>
      <c r="I12" t="s">
        <v>36</v>
      </c>
      <c r="J12" t="s">
        <v>36</v>
      </c>
      <c r="K12">
        <v>22839</v>
      </c>
      <c r="L12" t="s">
        <v>85</v>
      </c>
      <c r="M12" t="s">
        <v>86</v>
      </c>
      <c r="N12" t="s">
        <v>87</v>
      </c>
      <c r="O12" s="2">
        <v>35167</v>
      </c>
      <c r="P12" t="s">
        <v>38</v>
      </c>
      <c r="Q12" t="s">
        <v>39</v>
      </c>
      <c r="S12" t="s">
        <v>40</v>
      </c>
      <c r="T12" t="s">
        <v>31</v>
      </c>
      <c r="U12" t="s">
        <v>35</v>
      </c>
      <c r="V12" t="s">
        <v>41</v>
      </c>
      <c r="X12" t="s">
        <v>69</v>
      </c>
      <c r="Z12" t="s">
        <v>642</v>
      </c>
      <c r="AA12" t="str">
        <f t="shared" si="0"/>
        <v>Physical Properties; EMS code: 0002</v>
      </c>
      <c r="AB12" t="s">
        <v>691</v>
      </c>
      <c r="AD12" t="s">
        <v>44</v>
      </c>
    </row>
    <row r="13" spans="1:31" x14ac:dyDescent="0.25">
      <c r="A13" t="s">
        <v>88</v>
      </c>
      <c r="B13" t="s">
        <v>89</v>
      </c>
      <c r="C13" t="s">
        <v>90</v>
      </c>
      <c r="D13" t="s">
        <v>91</v>
      </c>
      <c r="E13" t="s">
        <v>92</v>
      </c>
      <c r="F13" t="s">
        <v>92</v>
      </c>
      <c r="G13">
        <v>0</v>
      </c>
      <c r="H13" t="s">
        <v>35</v>
      </c>
      <c r="I13" t="s">
        <v>36</v>
      </c>
      <c r="J13" t="s">
        <v>36</v>
      </c>
      <c r="K13">
        <v>38</v>
      </c>
      <c r="N13" t="s">
        <v>93</v>
      </c>
      <c r="O13" s="2">
        <v>35167</v>
      </c>
      <c r="P13" t="s">
        <v>38</v>
      </c>
      <c r="Q13" t="s">
        <v>39</v>
      </c>
      <c r="S13" t="s">
        <v>94</v>
      </c>
      <c r="T13" t="s">
        <v>95</v>
      </c>
      <c r="U13" t="s">
        <v>36</v>
      </c>
      <c r="V13" t="s">
        <v>96</v>
      </c>
      <c r="X13" t="s">
        <v>97</v>
      </c>
      <c r="Z13" t="s">
        <v>98</v>
      </c>
      <c r="AA13" t="str">
        <f t="shared" si="0"/>
        <v>Petroleum Hydrocarbons; EMS code: 0003</v>
      </c>
      <c r="AB13" t="s">
        <v>43</v>
      </c>
      <c r="AD13" t="s">
        <v>44</v>
      </c>
    </row>
    <row r="14" spans="1:31" x14ac:dyDescent="0.25">
      <c r="A14" t="s">
        <v>88</v>
      </c>
      <c r="B14" t="s">
        <v>99</v>
      </c>
      <c r="C14" t="s">
        <v>90</v>
      </c>
      <c r="D14" t="s">
        <v>100</v>
      </c>
      <c r="E14" t="s">
        <v>101</v>
      </c>
      <c r="F14" t="s">
        <v>102</v>
      </c>
      <c r="G14">
        <v>1</v>
      </c>
      <c r="H14" t="s">
        <v>36</v>
      </c>
      <c r="I14" t="s">
        <v>36</v>
      </c>
      <c r="J14" t="s">
        <v>36</v>
      </c>
      <c r="K14">
        <v>1234</v>
      </c>
      <c r="L14" t="s">
        <v>103</v>
      </c>
      <c r="M14" t="s">
        <v>104</v>
      </c>
      <c r="N14" t="s">
        <v>105</v>
      </c>
      <c r="O14" s="2">
        <v>35167</v>
      </c>
      <c r="P14" t="s">
        <v>38</v>
      </c>
      <c r="Q14" t="s">
        <v>39</v>
      </c>
      <c r="S14" t="s">
        <v>106</v>
      </c>
      <c r="T14" t="s">
        <v>99</v>
      </c>
      <c r="U14" t="s">
        <v>36</v>
      </c>
      <c r="V14" t="s">
        <v>107</v>
      </c>
      <c r="X14" t="s">
        <v>108</v>
      </c>
      <c r="Z14" t="s">
        <v>98</v>
      </c>
      <c r="AA14" t="str">
        <f t="shared" si="0"/>
        <v>Petroleum Hydrocarbons; EMS code: 0003</v>
      </c>
      <c r="AB14" t="s">
        <v>43</v>
      </c>
      <c r="AD14" t="s">
        <v>44</v>
      </c>
    </row>
    <row r="15" spans="1:31" x14ac:dyDescent="0.25">
      <c r="A15" t="s">
        <v>88</v>
      </c>
      <c r="B15" t="s">
        <v>109</v>
      </c>
      <c r="C15" t="s">
        <v>90</v>
      </c>
      <c r="D15" t="s">
        <v>110</v>
      </c>
      <c r="E15" t="s">
        <v>111</v>
      </c>
      <c r="F15" t="s">
        <v>111</v>
      </c>
      <c r="G15">
        <v>100</v>
      </c>
      <c r="H15" t="s">
        <v>36</v>
      </c>
      <c r="I15" t="s">
        <v>36</v>
      </c>
      <c r="J15" t="s">
        <v>36</v>
      </c>
      <c r="K15">
        <v>350</v>
      </c>
      <c r="L15" t="s">
        <v>112</v>
      </c>
      <c r="M15" t="s">
        <v>113</v>
      </c>
      <c r="N15" t="s">
        <v>114</v>
      </c>
      <c r="O15" s="2">
        <v>35167</v>
      </c>
      <c r="P15" t="s">
        <v>115</v>
      </c>
      <c r="Q15" t="s">
        <v>39</v>
      </c>
      <c r="S15" t="s">
        <v>116</v>
      </c>
      <c r="T15" t="s">
        <v>117</v>
      </c>
      <c r="U15" t="s">
        <v>36</v>
      </c>
      <c r="V15" t="s">
        <v>118</v>
      </c>
      <c r="X15" t="s">
        <v>119</v>
      </c>
      <c r="Z15" t="s">
        <v>98</v>
      </c>
      <c r="AA15" t="str">
        <f t="shared" si="0"/>
        <v>Petroleum Hydrocarbons; EMS code: 0003</v>
      </c>
      <c r="AB15" t="s">
        <v>43</v>
      </c>
      <c r="AD15" t="s">
        <v>44</v>
      </c>
    </row>
    <row r="16" spans="1:31" x14ac:dyDescent="0.25">
      <c r="A16" t="s">
        <v>88</v>
      </c>
      <c r="B16" t="s">
        <v>99</v>
      </c>
      <c r="C16" t="s">
        <v>90</v>
      </c>
      <c r="D16" t="s">
        <v>120</v>
      </c>
      <c r="E16" t="s">
        <v>121</v>
      </c>
      <c r="F16" t="s">
        <v>121</v>
      </c>
      <c r="G16">
        <v>1</v>
      </c>
      <c r="H16" t="s">
        <v>36</v>
      </c>
      <c r="I16" t="s">
        <v>36</v>
      </c>
      <c r="J16" t="s">
        <v>36</v>
      </c>
      <c r="K16">
        <v>58</v>
      </c>
      <c r="N16" t="s">
        <v>122</v>
      </c>
      <c r="O16" s="2">
        <v>35167</v>
      </c>
      <c r="P16" t="s">
        <v>115</v>
      </c>
      <c r="Q16" t="s">
        <v>39</v>
      </c>
      <c r="S16" t="s">
        <v>106</v>
      </c>
      <c r="T16" t="s">
        <v>99</v>
      </c>
      <c r="U16" t="s">
        <v>36</v>
      </c>
      <c r="V16" t="s">
        <v>107</v>
      </c>
      <c r="X16" t="s">
        <v>108</v>
      </c>
      <c r="Z16" t="s">
        <v>98</v>
      </c>
      <c r="AA16" t="str">
        <f t="shared" si="0"/>
        <v>Petroleum Hydrocarbons; EMS code: 0003</v>
      </c>
      <c r="AB16" t="s">
        <v>43</v>
      </c>
      <c r="AD16" t="s">
        <v>44</v>
      </c>
    </row>
    <row r="17" spans="1:30" x14ac:dyDescent="0.25">
      <c r="A17" t="s">
        <v>88</v>
      </c>
      <c r="B17" t="s">
        <v>109</v>
      </c>
      <c r="C17" t="s">
        <v>90</v>
      </c>
      <c r="D17" t="s">
        <v>123</v>
      </c>
      <c r="E17" t="s">
        <v>124</v>
      </c>
      <c r="F17" t="s">
        <v>125</v>
      </c>
      <c r="G17">
        <v>500</v>
      </c>
      <c r="H17" t="s">
        <v>36</v>
      </c>
      <c r="I17" t="s">
        <v>36</v>
      </c>
      <c r="J17" t="s">
        <v>36</v>
      </c>
      <c r="K17">
        <v>0</v>
      </c>
      <c r="O17" s="2">
        <v>45315</v>
      </c>
      <c r="Q17" t="s">
        <v>126</v>
      </c>
      <c r="S17" t="s">
        <v>116</v>
      </c>
      <c r="T17" t="s">
        <v>117</v>
      </c>
      <c r="U17" t="s">
        <v>36</v>
      </c>
      <c r="V17" t="s">
        <v>118</v>
      </c>
      <c r="X17" t="s">
        <v>119</v>
      </c>
      <c r="Z17" t="s">
        <v>98</v>
      </c>
      <c r="AA17" t="str">
        <f t="shared" si="0"/>
        <v>Petroleum Hydrocarbons; EMS code: 0003</v>
      </c>
      <c r="AB17" t="s">
        <v>43</v>
      </c>
      <c r="AD17" t="s">
        <v>44</v>
      </c>
    </row>
    <row r="18" spans="1:30" x14ac:dyDescent="0.25">
      <c r="A18" t="s">
        <v>88</v>
      </c>
      <c r="B18" t="s">
        <v>99</v>
      </c>
      <c r="C18" t="s">
        <v>90</v>
      </c>
      <c r="D18" t="s">
        <v>127</v>
      </c>
      <c r="E18" t="s">
        <v>128</v>
      </c>
      <c r="F18" t="s">
        <v>129</v>
      </c>
      <c r="G18">
        <v>1</v>
      </c>
      <c r="H18" t="s">
        <v>36</v>
      </c>
      <c r="I18" t="s">
        <v>36</v>
      </c>
      <c r="J18" t="s">
        <v>36</v>
      </c>
      <c r="K18">
        <v>1403</v>
      </c>
      <c r="L18" t="s">
        <v>130</v>
      </c>
      <c r="M18" t="s">
        <v>131</v>
      </c>
      <c r="N18" t="s">
        <v>132</v>
      </c>
      <c r="O18" s="2">
        <v>35167</v>
      </c>
      <c r="P18" t="s">
        <v>133</v>
      </c>
      <c r="Q18" t="s">
        <v>39</v>
      </c>
      <c r="S18" t="s">
        <v>106</v>
      </c>
      <c r="T18" t="s">
        <v>99</v>
      </c>
      <c r="U18" t="s">
        <v>36</v>
      </c>
      <c r="V18" t="s">
        <v>107</v>
      </c>
      <c r="X18" t="s">
        <v>108</v>
      </c>
      <c r="Z18" t="s">
        <v>98</v>
      </c>
      <c r="AA18" t="str">
        <f t="shared" si="0"/>
        <v>Petroleum Hydrocarbons; EMS code: 0003</v>
      </c>
      <c r="AB18" t="s">
        <v>43</v>
      </c>
      <c r="AD18" t="s">
        <v>44</v>
      </c>
    </row>
    <row r="19" spans="1:30" x14ac:dyDescent="0.25">
      <c r="A19" t="s">
        <v>88</v>
      </c>
      <c r="B19" t="s">
        <v>99</v>
      </c>
      <c r="C19" t="s">
        <v>90</v>
      </c>
      <c r="D19" t="s">
        <v>134</v>
      </c>
      <c r="E19" t="s">
        <v>135</v>
      </c>
      <c r="F19" t="s">
        <v>135</v>
      </c>
      <c r="G19">
        <v>1</v>
      </c>
      <c r="H19" t="s">
        <v>36</v>
      </c>
      <c r="I19" t="s">
        <v>36</v>
      </c>
      <c r="J19" t="s">
        <v>36</v>
      </c>
      <c r="K19">
        <v>13</v>
      </c>
      <c r="N19" t="s">
        <v>136</v>
      </c>
      <c r="O19" s="2">
        <v>35167</v>
      </c>
      <c r="P19" t="s">
        <v>38</v>
      </c>
      <c r="Q19" t="s">
        <v>39</v>
      </c>
      <c r="S19" t="s">
        <v>106</v>
      </c>
      <c r="T19" t="s">
        <v>99</v>
      </c>
      <c r="U19" t="s">
        <v>36</v>
      </c>
      <c r="V19" t="s">
        <v>107</v>
      </c>
      <c r="X19" t="s">
        <v>108</v>
      </c>
      <c r="Z19" t="s">
        <v>98</v>
      </c>
      <c r="AA19" t="str">
        <f t="shared" si="0"/>
        <v>Petroleum Hydrocarbons; EMS code: 0003</v>
      </c>
      <c r="AB19" t="s">
        <v>43</v>
      </c>
      <c r="AD19" t="s">
        <v>44</v>
      </c>
    </row>
    <row r="20" spans="1:30" x14ac:dyDescent="0.25">
      <c r="A20" t="s">
        <v>88</v>
      </c>
      <c r="B20" t="s">
        <v>109</v>
      </c>
      <c r="C20" t="s">
        <v>90</v>
      </c>
      <c r="D20" t="s">
        <v>137</v>
      </c>
      <c r="E20" t="s">
        <v>12200</v>
      </c>
      <c r="F20" t="s">
        <v>138</v>
      </c>
      <c r="G20">
        <v>5</v>
      </c>
      <c r="H20" t="s">
        <v>36</v>
      </c>
      <c r="I20" t="s">
        <v>36</v>
      </c>
      <c r="J20" t="s">
        <v>36</v>
      </c>
      <c r="K20">
        <v>179</v>
      </c>
      <c r="L20" t="s">
        <v>139</v>
      </c>
      <c r="M20" t="s">
        <v>140</v>
      </c>
      <c r="N20" t="s">
        <v>141</v>
      </c>
      <c r="O20" s="2">
        <v>35262</v>
      </c>
      <c r="P20" t="s">
        <v>142</v>
      </c>
      <c r="Q20" t="s">
        <v>143</v>
      </c>
      <c r="S20" t="s">
        <v>116</v>
      </c>
      <c r="T20" t="s">
        <v>117</v>
      </c>
      <c r="U20" t="s">
        <v>36</v>
      </c>
      <c r="V20" t="s">
        <v>118</v>
      </c>
      <c r="X20" t="s">
        <v>119</v>
      </c>
      <c r="Z20" t="s">
        <v>98</v>
      </c>
      <c r="AA20" t="str">
        <f t="shared" si="0"/>
        <v>Petroleum Hydrocarbons; EMS code: 0003</v>
      </c>
      <c r="AB20" t="s">
        <v>43</v>
      </c>
      <c r="AD20" t="s">
        <v>44</v>
      </c>
    </row>
    <row r="21" spans="1:30" x14ac:dyDescent="0.25">
      <c r="A21" t="s">
        <v>88</v>
      </c>
      <c r="B21" t="s">
        <v>99</v>
      </c>
      <c r="C21" t="s">
        <v>90</v>
      </c>
      <c r="D21" t="s">
        <v>144</v>
      </c>
      <c r="E21" t="s">
        <v>145</v>
      </c>
      <c r="F21" t="s">
        <v>145</v>
      </c>
      <c r="G21">
        <v>1</v>
      </c>
      <c r="H21" t="s">
        <v>36</v>
      </c>
      <c r="I21" t="s">
        <v>36</v>
      </c>
      <c r="J21" t="s">
        <v>36</v>
      </c>
      <c r="K21">
        <v>9</v>
      </c>
      <c r="N21" t="s">
        <v>146</v>
      </c>
      <c r="O21" s="2">
        <v>35167</v>
      </c>
      <c r="P21" t="s">
        <v>38</v>
      </c>
      <c r="Q21" t="s">
        <v>39</v>
      </c>
      <c r="S21" t="s">
        <v>106</v>
      </c>
      <c r="T21" t="s">
        <v>99</v>
      </c>
      <c r="U21" t="s">
        <v>36</v>
      </c>
      <c r="V21" t="s">
        <v>107</v>
      </c>
      <c r="X21" t="s">
        <v>108</v>
      </c>
      <c r="Z21" t="s">
        <v>98</v>
      </c>
      <c r="AA21" t="str">
        <f t="shared" si="0"/>
        <v>Petroleum Hydrocarbons; EMS code: 0003</v>
      </c>
      <c r="AB21" t="s">
        <v>43</v>
      </c>
      <c r="AD21" t="s">
        <v>44</v>
      </c>
    </row>
    <row r="22" spans="1:30" x14ac:dyDescent="0.25">
      <c r="A22" t="s">
        <v>88</v>
      </c>
      <c r="B22" t="s">
        <v>99</v>
      </c>
      <c r="C22" t="s">
        <v>90</v>
      </c>
      <c r="D22" t="s">
        <v>147</v>
      </c>
      <c r="E22" t="s">
        <v>12200</v>
      </c>
      <c r="F22" t="s">
        <v>148</v>
      </c>
      <c r="G22">
        <v>0.2</v>
      </c>
      <c r="H22" t="s">
        <v>36</v>
      </c>
      <c r="I22" t="s">
        <v>36</v>
      </c>
      <c r="J22" t="s">
        <v>36</v>
      </c>
      <c r="K22">
        <v>161</v>
      </c>
      <c r="L22" t="s">
        <v>149</v>
      </c>
      <c r="M22" t="s">
        <v>150</v>
      </c>
      <c r="N22" t="s">
        <v>151</v>
      </c>
      <c r="O22" s="2">
        <v>35262</v>
      </c>
      <c r="P22" t="s">
        <v>142</v>
      </c>
      <c r="Q22" t="s">
        <v>143</v>
      </c>
      <c r="S22" t="s">
        <v>106</v>
      </c>
      <c r="T22" t="s">
        <v>99</v>
      </c>
      <c r="U22" t="s">
        <v>36</v>
      </c>
      <c r="V22" t="s">
        <v>107</v>
      </c>
      <c r="X22" t="s">
        <v>108</v>
      </c>
      <c r="Z22" t="s">
        <v>98</v>
      </c>
      <c r="AA22" t="str">
        <f t="shared" si="0"/>
        <v>Petroleum Hydrocarbons; EMS code: 0003</v>
      </c>
      <c r="AB22" t="s">
        <v>43</v>
      </c>
      <c r="AD22" t="s">
        <v>44</v>
      </c>
    </row>
    <row r="23" spans="1:30" x14ac:dyDescent="0.25">
      <c r="A23" t="s">
        <v>88</v>
      </c>
      <c r="B23" t="s">
        <v>99</v>
      </c>
      <c r="C23" t="s">
        <v>90</v>
      </c>
      <c r="D23" t="s">
        <v>152</v>
      </c>
      <c r="E23" t="s">
        <v>153</v>
      </c>
      <c r="F23" t="s">
        <v>153</v>
      </c>
      <c r="G23">
        <v>1</v>
      </c>
      <c r="H23" t="s">
        <v>35</v>
      </c>
      <c r="I23" t="s">
        <v>36</v>
      </c>
      <c r="J23" t="s">
        <v>36</v>
      </c>
      <c r="K23">
        <v>1457</v>
      </c>
      <c r="N23" t="s">
        <v>154</v>
      </c>
      <c r="O23" s="2">
        <v>35167</v>
      </c>
      <c r="P23" t="s">
        <v>38</v>
      </c>
      <c r="Q23" t="s">
        <v>39</v>
      </c>
      <c r="S23" t="s">
        <v>106</v>
      </c>
      <c r="T23" t="s">
        <v>99</v>
      </c>
      <c r="U23" t="s">
        <v>36</v>
      </c>
      <c r="V23" t="s">
        <v>107</v>
      </c>
      <c r="X23" t="s">
        <v>108</v>
      </c>
      <c r="Z23" t="s">
        <v>98</v>
      </c>
      <c r="AA23" t="str">
        <f t="shared" si="0"/>
        <v>Petroleum Hydrocarbons; EMS code: 0003</v>
      </c>
      <c r="AB23" t="s">
        <v>43</v>
      </c>
      <c r="AD23" t="s">
        <v>44</v>
      </c>
    </row>
    <row r="24" spans="1:30" x14ac:dyDescent="0.25">
      <c r="A24" t="s">
        <v>155</v>
      </c>
      <c r="B24" t="s">
        <v>156</v>
      </c>
      <c r="C24" t="s">
        <v>157</v>
      </c>
      <c r="D24" t="s">
        <v>158</v>
      </c>
      <c r="E24" t="s">
        <v>159</v>
      </c>
      <c r="F24" t="s">
        <v>160</v>
      </c>
      <c r="G24">
        <v>2</v>
      </c>
      <c r="H24" t="s">
        <v>36</v>
      </c>
      <c r="I24" t="s">
        <v>36</v>
      </c>
      <c r="J24" t="s">
        <v>36</v>
      </c>
      <c r="K24">
        <v>398621</v>
      </c>
      <c r="L24" t="s">
        <v>161</v>
      </c>
      <c r="M24" t="s">
        <v>162</v>
      </c>
      <c r="N24" t="s">
        <v>163</v>
      </c>
      <c r="O24" s="2">
        <v>35172</v>
      </c>
      <c r="P24" t="s">
        <v>164</v>
      </c>
      <c r="Q24" t="s">
        <v>39</v>
      </c>
      <c r="R24" t="s">
        <v>126</v>
      </c>
      <c r="S24" t="s">
        <v>165</v>
      </c>
      <c r="T24" t="s">
        <v>166</v>
      </c>
      <c r="U24" t="s">
        <v>36</v>
      </c>
      <c r="V24" t="s">
        <v>167</v>
      </c>
      <c r="X24" t="s">
        <v>168</v>
      </c>
      <c r="Z24" t="s">
        <v>642</v>
      </c>
      <c r="AA24" t="str">
        <f t="shared" si="0"/>
        <v>Physical Properties; EMS code: 0004</v>
      </c>
      <c r="AB24" t="s">
        <v>691</v>
      </c>
      <c r="AD24" t="s">
        <v>692</v>
      </c>
    </row>
    <row r="25" spans="1:30" x14ac:dyDescent="0.25">
      <c r="A25" t="s">
        <v>155</v>
      </c>
      <c r="B25" t="s">
        <v>156</v>
      </c>
      <c r="C25" t="s">
        <v>157</v>
      </c>
      <c r="D25" t="s">
        <v>169</v>
      </c>
      <c r="E25" t="s">
        <v>170</v>
      </c>
      <c r="F25" t="s">
        <v>171</v>
      </c>
      <c r="G25">
        <v>2</v>
      </c>
      <c r="H25" t="s">
        <v>36</v>
      </c>
      <c r="I25" t="s">
        <v>36</v>
      </c>
      <c r="J25" t="s">
        <v>36</v>
      </c>
      <c r="K25">
        <v>24565</v>
      </c>
      <c r="L25" t="s">
        <v>172</v>
      </c>
      <c r="M25" t="s">
        <v>173</v>
      </c>
      <c r="N25" t="s">
        <v>174</v>
      </c>
      <c r="O25" s="2">
        <v>35551</v>
      </c>
      <c r="P25" t="s">
        <v>133</v>
      </c>
      <c r="Q25" t="s">
        <v>143</v>
      </c>
      <c r="S25" t="s">
        <v>165</v>
      </c>
      <c r="T25" t="s">
        <v>166</v>
      </c>
      <c r="U25" t="s">
        <v>36</v>
      </c>
      <c r="V25" t="s">
        <v>167</v>
      </c>
      <c r="X25" t="s">
        <v>168</v>
      </c>
      <c r="Z25" t="s">
        <v>642</v>
      </c>
      <c r="AA25" t="str">
        <f t="shared" si="0"/>
        <v>Physical Properties; EMS code: 0004</v>
      </c>
      <c r="AB25" t="s">
        <v>691</v>
      </c>
      <c r="AD25" t="s">
        <v>44</v>
      </c>
    </row>
    <row r="26" spans="1:30" x14ac:dyDescent="0.25">
      <c r="A26" t="s">
        <v>155</v>
      </c>
      <c r="B26" t="s">
        <v>156</v>
      </c>
      <c r="C26" t="s">
        <v>157</v>
      </c>
      <c r="D26" t="s">
        <v>175</v>
      </c>
      <c r="E26" t="s">
        <v>176</v>
      </c>
      <c r="F26" t="s">
        <v>177</v>
      </c>
      <c r="H26" t="s">
        <v>36</v>
      </c>
      <c r="I26" t="s">
        <v>36</v>
      </c>
      <c r="J26" t="s">
        <v>36</v>
      </c>
      <c r="K26">
        <v>67341</v>
      </c>
      <c r="L26" t="s">
        <v>178</v>
      </c>
      <c r="M26" t="s">
        <v>179</v>
      </c>
      <c r="N26" t="s">
        <v>180</v>
      </c>
      <c r="O26" s="2">
        <v>35172</v>
      </c>
      <c r="P26" t="s">
        <v>142</v>
      </c>
      <c r="Q26" t="s">
        <v>39</v>
      </c>
      <c r="S26" t="s">
        <v>165</v>
      </c>
      <c r="T26" t="s">
        <v>166</v>
      </c>
      <c r="U26" t="s">
        <v>36</v>
      </c>
      <c r="V26" t="s">
        <v>167</v>
      </c>
      <c r="X26" t="s">
        <v>168</v>
      </c>
      <c r="Z26" t="s">
        <v>642</v>
      </c>
      <c r="AA26" t="str">
        <f t="shared" si="0"/>
        <v>Physical Properties; EMS code: 0004</v>
      </c>
      <c r="AB26" t="s">
        <v>691</v>
      </c>
      <c r="AD26" t="s">
        <v>44</v>
      </c>
    </row>
    <row r="27" spans="1:30" x14ac:dyDescent="0.25">
      <c r="A27" t="s">
        <v>155</v>
      </c>
      <c r="B27" t="s">
        <v>156</v>
      </c>
      <c r="C27" t="s">
        <v>157</v>
      </c>
      <c r="D27" t="s">
        <v>181</v>
      </c>
      <c r="E27" t="s">
        <v>182</v>
      </c>
      <c r="F27" t="s">
        <v>183</v>
      </c>
      <c r="G27">
        <v>2</v>
      </c>
      <c r="H27" t="s">
        <v>36</v>
      </c>
      <c r="I27" t="s">
        <v>36</v>
      </c>
      <c r="J27" t="s">
        <v>36</v>
      </c>
      <c r="K27">
        <v>622</v>
      </c>
      <c r="L27" t="s">
        <v>184</v>
      </c>
      <c r="M27" t="s">
        <v>185</v>
      </c>
      <c r="N27" t="s">
        <v>186</v>
      </c>
      <c r="O27" s="2">
        <v>36104</v>
      </c>
      <c r="Q27" t="s">
        <v>187</v>
      </c>
      <c r="S27" t="s">
        <v>165</v>
      </c>
      <c r="T27" t="s">
        <v>166</v>
      </c>
      <c r="U27" t="s">
        <v>36</v>
      </c>
      <c r="V27" t="s">
        <v>167</v>
      </c>
      <c r="X27" t="s">
        <v>168</v>
      </c>
      <c r="Z27" t="s">
        <v>642</v>
      </c>
      <c r="AA27" t="str">
        <f t="shared" si="0"/>
        <v>Physical Properties; EMS code: 0004</v>
      </c>
      <c r="AB27" t="s">
        <v>691</v>
      </c>
      <c r="AD27" t="s">
        <v>44</v>
      </c>
    </row>
    <row r="28" spans="1:30" x14ac:dyDescent="0.25">
      <c r="A28" t="s">
        <v>155</v>
      </c>
      <c r="B28" t="s">
        <v>156</v>
      </c>
      <c r="C28" t="s">
        <v>157</v>
      </c>
      <c r="D28" t="s">
        <v>188</v>
      </c>
      <c r="E28" t="s">
        <v>189</v>
      </c>
      <c r="F28" t="s">
        <v>189</v>
      </c>
      <c r="G28">
        <v>0.1</v>
      </c>
      <c r="H28" t="s">
        <v>36</v>
      </c>
      <c r="I28" t="s">
        <v>36</v>
      </c>
      <c r="J28" t="s">
        <v>36</v>
      </c>
      <c r="K28">
        <v>755</v>
      </c>
      <c r="L28" t="s">
        <v>190</v>
      </c>
      <c r="M28" t="s">
        <v>191</v>
      </c>
      <c r="N28" t="s">
        <v>192</v>
      </c>
      <c r="O28" s="2">
        <v>43738</v>
      </c>
      <c r="Q28" t="s">
        <v>193</v>
      </c>
      <c r="S28" t="s">
        <v>165</v>
      </c>
      <c r="T28" t="s">
        <v>166</v>
      </c>
      <c r="U28" t="s">
        <v>36</v>
      </c>
      <c r="V28" t="s">
        <v>167</v>
      </c>
      <c r="X28" t="s">
        <v>168</v>
      </c>
      <c r="Z28" t="s">
        <v>642</v>
      </c>
      <c r="AA28" t="str">
        <f t="shared" si="0"/>
        <v>Physical Properties; EMS code: 0004</v>
      </c>
      <c r="AB28" t="s">
        <v>691</v>
      </c>
      <c r="AD28" t="s">
        <v>44</v>
      </c>
    </row>
    <row r="29" spans="1:30" x14ac:dyDescent="0.25">
      <c r="A29" t="s">
        <v>155</v>
      </c>
      <c r="B29" t="s">
        <v>156</v>
      </c>
      <c r="C29" t="s">
        <v>157</v>
      </c>
      <c r="D29" t="s">
        <v>194</v>
      </c>
      <c r="E29" t="s">
        <v>195</v>
      </c>
      <c r="F29" t="s">
        <v>196</v>
      </c>
      <c r="G29">
        <v>0.1</v>
      </c>
      <c r="H29" t="s">
        <v>36</v>
      </c>
      <c r="I29" t="s">
        <v>36</v>
      </c>
      <c r="J29" t="s">
        <v>36</v>
      </c>
      <c r="K29">
        <v>0</v>
      </c>
      <c r="O29" s="2">
        <v>45320</v>
      </c>
      <c r="Q29" t="s">
        <v>39</v>
      </c>
      <c r="S29" t="s">
        <v>165</v>
      </c>
      <c r="T29" t="s">
        <v>166</v>
      </c>
      <c r="U29" t="s">
        <v>36</v>
      </c>
      <c r="V29" t="s">
        <v>167</v>
      </c>
      <c r="X29" t="s">
        <v>168</v>
      </c>
      <c r="Z29" t="s">
        <v>642</v>
      </c>
      <c r="AA29" t="str">
        <f t="shared" si="0"/>
        <v>Physical Properties; EMS code: 0004</v>
      </c>
      <c r="AB29" t="s">
        <v>691</v>
      </c>
      <c r="AD29" t="s">
        <v>44</v>
      </c>
    </row>
    <row r="30" spans="1:30" x14ac:dyDescent="0.25">
      <c r="A30" t="s">
        <v>155</v>
      </c>
      <c r="B30" t="s">
        <v>156</v>
      </c>
      <c r="C30" t="s">
        <v>157</v>
      </c>
      <c r="D30" t="s">
        <v>197</v>
      </c>
      <c r="E30" t="s">
        <v>198</v>
      </c>
      <c r="F30" t="s">
        <v>199</v>
      </c>
      <c r="G30">
        <v>0.1</v>
      </c>
      <c r="H30" t="s">
        <v>36</v>
      </c>
      <c r="I30" t="s">
        <v>36</v>
      </c>
      <c r="J30" t="s">
        <v>36</v>
      </c>
      <c r="K30">
        <v>0</v>
      </c>
      <c r="O30" s="2">
        <v>45320</v>
      </c>
      <c r="Q30" t="s">
        <v>126</v>
      </c>
      <c r="S30" t="s">
        <v>165</v>
      </c>
      <c r="T30" t="s">
        <v>166</v>
      </c>
      <c r="U30" t="s">
        <v>36</v>
      </c>
      <c r="V30" t="s">
        <v>167</v>
      </c>
      <c r="X30" t="s">
        <v>168</v>
      </c>
      <c r="Z30" t="s">
        <v>642</v>
      </c>
      <c r="AA30" t="str">
        <f t="shared" si="0"/>
        <v>Physical Properties; EMS code: 0004</v>
      </c>
      <c r="AB30" t="s">
        <v>691</v>
      </c>
      <c r="AD30" t="s">
        <v>44</v>
      </c>
    </row>
    <row r="31" spans="1:30" x14ac:dyDescent="0.25">
      <c r="A31" t="s">
        <v>155</v>
      </c>
      <c r="B31" t="s">
        <v>156</v>
      </c>
      <c r="C31" t="s">
        <v>157</v>
      </c>
      <c r="D31" t="s">
        <v>200</v>
      </c>
      <c r="E31" t="s">
        <v>201</v>
      </c>
      <c r="F31" t="s">
        <v>202</v>
      </c>
      <c r="G31">
        <v>2</v>
      </c>
      <c r="H31" t="s">
        <v>36</v>
      </c>
      <c r="I31" t="s">
        <v>36</v>
      </c>
      <c r="J31" t="s">
        <v>36</v>
      </c>
      <c r="K31">
        <v>37</v>
      </c>
      <c r="L31" t="s">
        <v>203</v>
      </c>
      <c r="M31" t="s">
        <v>204</v>
      </c>
      <c r="N31" t="s">
        <v>205</v>
      </c>
      <c r="O31" s="2">
        <v>35916</v>
      </c>
      <c r="P31" t="s">
        <v>206</v>
      </c>
      <c r="Q31" t="s">
        <v>187</v>
      </c>
      <c r="S31" t="s">
        <v>165</v>
      </c>
      <c r="T31" t="s">
        <v>166</v>
      </c>
      <c r="U31" t="s">
        <v>36</v>
      </c>
      <c r="V31" t="s">
        <v>167</v>
      </c>
      <c r="X31" t="s">
        <v>168</v>
      </c>
      <c r="Z31" t="s">
        <v>642</v>
      </c>
      <c r="AA31" t="str">
        <f t="shared" si="0"/>
        <v>Physical Properties; EMS code: 0004</v>
      </c>
      <c r="AB31" t="s">
        <v>691</v>
      </c>
      <c r="AD31" t="s">
        <v>44</v>
      </c>
    </row>
    <row r="32" spans="1:30" x14ac:dyDescent="0.25">
      <c r="A32" t="s">
        <v>155</v>
      </c>
      <c r="B32" t="s">
        <v>156</v>
      </c>
      <c r="C32" t="s">
        <v>157</v>
      </c>
      <c r="D32" t="s">
        <v>207</v>
      </c>
      <c r="E32" t="s">
        <v>208</v>
      </c>
      <c r="F32" t="s">
        <v>208</v>
      </c>
      <c r="G32">
        <v>1</v>
      </c>
      <c r="H32" t="s">
        <v>36</v>
      </c>
      <c r="I32" t="s">
        <v>36</v>
      </c>
      <c r="J32" t="s">
        <v>36</v>
      </c>
      <c r="K32">
        <v>39</v>
      </c>
      <c r="N32" t="s">
        <v>209</v>
      </c>
      <c r="O32" s="2">
        <v>35172</v>
      </c>
      <c r="P32" t="s">
        <v>142</v>
      </c>
      <c r="Q32" t="s">
        <v>39</v>
      </c>
      <c r="S32" t="s">
        <v>165</v>
      </c>
      <c r="T32" t="s">
        <v>166</v>
      </c>
      <c r="U32" t="s">
        <v>36</v>
      </c>
      <c r="V32" t="s">
        <v>167</v>
      </c>
      <c r="X32" t="s">
        <v>168</v>
      </c>
      <c r="Z32" t="s">
        <v>642</v>
      </c>
      <c r="AA32" t="str">
        <f t="shared" si="0"/>
        <v>Physical Properties; EMS code: 0004</v>
      </c>
      <c r="AB32" t="s">
        <v>691</v>
      </c>
      <c r="AD32" t="s">
        <v>44</v>
      </c>
    </row>
    <row r="33" spans="1:31" x14ac:dyDescent="0.25">
      <c r="A33" t="s">
        <v>155</v>
      </c>
      <c r="B33" t="s">
        <v>156</v>
      </c>
      <c r="C33" t="s">
        <v>157</v>
      </c>
      <c r="D33" t="s">
        <v>210</v>
      </c>
      <c r="E33" t="s">
        <v>211</v>
      </c>
      <c r="F33" t="s">
        <v>212</v>
      </c>
      <c r="G33">
        <v>2</v>
      </c>
      <c r="H33" t="s">
        <v>36</v>
      </c>
      <c r="I33" t="s">
        <v>36</v>
      </c>
      <c r="J33" t="s">
        <v>36</v>
      </c>
      <c r="K33">
        <v>54</v>
      </c>
      <c r="L33" t="s">
        <v>213</v>
      </c>
      <c r="M33" t="s">
        <v>214</v>
      </c>
      <c r="N33" t="s">
        <v>215</v>
      </c>
      <c r="O33" s="2">
        <v>35916</v>
      </c>
      <c r="P33" t="s">
        <v>206</v>
      </c>
      <c r="Q33" t="s">
        <v>187</v>
      </c>
      <c r="S33" t="s">
        <v>165</v>
      </c>
      <c r="T33" t="s">
        <v>166</v>
      </c>
      <c r="U33" t="s">
        <v>36</v>
      </c>
      <c r="V33" t="s">
        <v>167</v>
      </c>
      <c r="X33" t="s">
        <v>168</v>
      </c>
      <c r="Z33" t="s">
        <v>642</v>
      </c>
      <c r="AA33" t="str">
        <f t="shared" si="0"/>
        <v>Physical Properties; EMS code: 0004</v>
      </c>
      <c r="AB33" t="s">
        <v>691</v>
      </c>
      <c r="AD33" t="s">
        <v>44</v>
      </c>
    </row>
    <row r="34" spans="1:31" x14ac:dyDescent="0.25">
      <c r="A34" t="s">
        <v>155</v>
      </c>
      <c r="B34" t="s">
        <v>156</v>
      </c>
      <c r="C34" t="s">
        <v>157</v>
      </c>
      <c r="D34" t="s">
        <v>216</v>
      </c>
      <c r="E34" t="s">
        <v>217</v>
      </c>
      <c r="F34" t="s">
        <v>218</v>
      </c>
      <c r="G34">
        <v>0.1</v>
      </c>
      <c r="H34" t="s">
        <v>36</v>
      </c>
      <c r="I34" t="s">
        <v>36</v>
      </c>
      <c r="J34" t="s">
        <v>36</v>
      </c>
      <c r="K34">
        <v>88</v>
      </c>
      <c r="L34" t="s">
        <v>219</v>
      </c>
      <c r="M34" t="s">
        <v>220</v>
      </c>
      <c r="N34" t="s">
        <v>221</v>
      </c>
      <c r="O34" s="2">
        <v>44659</v>
      </c>
      <c r="P34" t="s">
        <v>222</v>
      </c>
      <c r="Q34" t="s">
        <v>39</v>
      </c>
      <c r="R34" t="s">
        <v>126</v>
      </c>
      <c r="S34" t="s">
        <v>165</v>
      </c>
      <c r="T34" t="s">
        <v>166</v>
      </c>
      <c r="U34" t="s">
        <v>36</v>
      </c>
      <c r="V34" t="s">
        <v>167</v>
      </c>
      <c r="X34" t="s">
        <v>168</v>
      </c>
      <c r="Z34" t="s">
        <v>642</v>
      </c>
      <c r="AA34" t="str">
        <f t="shared" si="0"/>
        <v>Physical Properties; EMS code: 0004</v>
      </c>
      <c r="AB34" t="s">
        <v>691</v>
      </c>
      <c r="AD34" t="s">
        <v>44</v>
      </c>
    </row>
    <row r="35" spans="1:31" x14ac:dyDescent="0.25">
      <c r="A35" t="s">
        <v>155</v>
      </c>
      <c r="B35" t="s">
        <v>156</v>
      </c>
      <c r="C35" t="s">
        <v>157</v>
      </c>
      <c r="D35" t="s">
        <v>223</v>
      </c>
      <c r="E35" t="s">
        <v>12201</v>
      </c>
      <c r="F35" t="s">
        <v>224</v>
      </c>
      <c r="G35">
        <v>5</v>
      </c>
      <c r="H35" t="s">
        <v>36</v>
      </c>
      <c r="I35" t="s">
        <v>36</v>
      </c>
      <c r="J35" t="s">
        <v>36</v>
      </c>
      <c r="K35">
        <v>57</v>
      </c>
      <c r="N35" t="s">
        <v>225</v>
      </c>
      <c r="O35" s="2">
        <v>40759</v>
      </c>
      <c r="Q35" t="s">
        <v>126</v>
      </c>
      <c r="S35" t="s">
        <v>165</v>
      </c>
      <c r="T35" t="s">
        <v>166</v>
      </c>
      <c r="U35" t="s">
        <v>36</v>
      </c>
      <c r="V35" t="s">
        <v>167</v>
      </c>
      <c r="X35" t="s">
        <v>168</v>
      </c>
      <c r="Z35" t="s">
        <v>642</v>
      </c>
      <c r="AA35" t="str">
        <f t="shared" si="0"/>
        <v>Physical Properties; EMS code: 0004</v>
      </c>
      <c r="AB35" t="s">
        <v>691</v>
      </c>
      <c r="AD35" t="s">
        <v>44</v>
      </c>
    </row>
    <row r="36" spans="1:31" x14ac:dyDescent="0.25">
      <c r="A36" t="s">
        <v>155</v>
      </c>
      <c r="B36" t="s">
        <v>156</v>
      </c>
      <c r="C36" t="s">
        <v>157</v>
      </c>
      <c r="D36" t="s">
        <v>226</v>
      </c>
      <c r="E36" t="s">
        <v>227</v>
      </c>
      <c r="F36" t="s">
        <v>227</v>
      </c>
      <c r="G36">
        <v>1</v>
      </c>
      <c r="H36" t="s">
        <v>36</v>
      </c>
      <c r="I36" t="s">
        <v>36</v>
      </c>
      <c r="J36" t="s">
        <v>36</v>
      </c>
      <c r="K36">
        <v>16403</v>
      </c>
      <c r="L36" t="s">
        <v>228</v>
      </c>
      <c r="M36" t="s">
        <v>229</v>
      </c>
      <c r="N36" t="s">
        <v>230</v>
      </c>
      <c r="O36" s="2">
        <v>35172</v>
      </c>
      <c r="P36" t="s">
        <v>164</v>
      </c>
      <c r="Q36" t="s">
        <v>39</v>
      </c>
      <c r="R36" t="s">
        <v>126</v>
      </c>
      <c r="S36" t="s">
        <v>165</v>
      </c>
      <c r="T36" t="s">
        <v>166</v>
      </c>
      <c r="U36" t="s">
        <v>36</v>
      </c>
      <c r="V36" t="s">
        <v>167</v>
      </c>
      <c r="X36" t="s">
        <v>168</v>
      </c>
      <c r="Z36" t="s">
        <v>642</v>
      </c>
      <c r="AA36" t="str">
        <f t="shared" si="0"/>
        <v>Physical Properties; EMS code: 0004</v>
      </c>
      <c r="AB36" t="s">
        <v>691</v>
      </c>
      <c r="AD36" t="s">
        <v>692</v>
      </c>
      <c r="AE36" t="str">
        <f>IF(AD36="FIELD_RESULT",E36,"")</f>
        <v>Hydrolab</v>
      </c>
    </row>
    <row r="37" spans="1:31" x14ac:dyDescent="0.25">
      <c r="A37" t="s">
        <v>155</v>
      </c>
      <c r="B37" t="s">
        <v>156</v>
      </c>
      <c r="C37" t="s">
        <v>157</v>
      </c>
      <c r="D37" t="s">
        <v>231</v>
      </c>
      <c r="E37" t="s">
        <v>232</v>
      </c>
      <c r="F37" t="s">
        <v>232</v>
      </c>
      <c r="G37">
        <v>0.1</v>
      </c>
      <c r="H37" t="s">
        <v>36</v>
      </c>
      <c r="I37" t="s">
        <v>36</v>
      </c>
      <c r="J37" t="s">
        <v>36</v>
      </c>
      <c r="K37">
        <v>2</v>
      </c>
      <c r="L37" t="s">
        <v>233</v>
      </c>
      <c r="M37" t="s">
        <v>234</v>
      </c>
      <c r="N37" t="s">
        <v>235</v>
      </c>
      <c r="O37" s="2">
        <v>45016</v>
      </c>
      <c r="Q37" t="s">
        <v>39</v>
      </c>
      <c r="S37" t="s">
        <v>165</v>
      </c>
      <c r="T37" t="s">
        <v>166</v>
      </c>
      <c r="U37" t="s">
        <v>36</v>
      </c>
      <c r="V37" t="s">
        <v>167</v>
      </c>
      <c r="X37" t="s">
        <v>168</v>
      </c>
      <c r="Z37" t="s">
        <v>642</v>
      </c>
      <c r="AA37" t="str">
        <f t="shared" si="0"/>
        <v>Physical Properties; EMS code: 0004</v>
      </c>
      <c r="AB37" t="s">
        <v>691</v>
      </c>
      <c r="AD37" t="s">
        <v>44</v>
      </c>
      <c r="AE37" t="str">
        <f t="shared" ref="AE37:AE100" si="1">IF(AD37="FIELD_RESULT",E37,"")</f>
        <v/>
      </c>
    </row>
    <row r="38" spans="1:31" x14ac:dyDescent="0.25">
      <c r="A38" t="s">
        <v>155</v>
      </c>
      <c r="B38" t="s">
        <v>156</v>
      </c>
      <c r="C38" t="s">
        <v>157</v>
      </c>
      <c r="D38" t="s">
        <v>236</v>
      </c>
      <c r="E38" t="s">
        <v>237</v>
      </c>
      <c r="F38" t="s">
        <v>237</v>
      </c>
      <c r="G38">
        <v>1</v>
      </c>
      <c r="H38" t="s">
        <v>35</v>
      </c>
      <c r="I38" t="s">
        <v>36</v>
      </c>
      <c r="J38" t="s">
        <v>36</v>
      </c>
      <c r="K38">
        <v>47737</v>
      </c>
      <c r="N38" t="s">
        <v>238</v>
      </c>
      <c r="O38" s="2">
        <v>35172</v>
      </c>
      <c r="P38" t="s">
        <v>142</v>
      </c>
      <c r="Q38" t="s">
        <v>39</v>
      </c>
      <c r="S38" t="s">
        <v>165</v>
      </c>
      <c r="T38" t="s">
        <v>166</v>
      </c>
      <c r="U38" t="s">
        <v>36</v>
      </c>
      <c r="V38" t="s">
        <v>167</v>
      </c>
      <c r="X38" t="s">
        <v>168</v>
      </c>
      <c r="Z38" t="s">
        <v>642</v>
      </c>
      <c r="AA38" t="str">
        <f t="shared" si="0"/>
        <v>Physical Properties; EMS code: 0004</v>
      </c>
      <c r="AB38" t="s">
        <v>691</v>
      </c>
      <c r="AD38" t="s">
        <v>44</v>
      </c>
      <c r="AE38" t="str">
        <f t="shared" si="1"/>
        <v/>
      </c>
    </row>
    <row r="39" spans="1:31" x14ac:dyDescent="0.25">
      <c r="A39" t="s">
        <v>155</v>
      </c>
      <c r="B39" t="s">
        <v>156</v>
      </c>
      <c r="C39" t="s">
        <v>157</v>
      </c>
      <c r="D39" t="s">
        <v>239</v>
      </c>
      <c r="E39" t="s">
        <v>12202</v>
      </c>
      <c r="F39" t="s">
        <v>240</v>
      </c>
      <c r="G39">
        <v>2</v>
      </c>
      <c r="H39" t="s">
        <v>36</v>
      </c>
      <c r="I39" t="s">
        <v>36</v>
      </c>
      <c r="J39" t="s">
        <v>36</v>
      </c>
      <c r="K39">
        <v>10</v>
      </c>
      <c r="N39" t="s">
        <v>241</v>
      </c>
      <c r="O39" s="2">
        <v>36356</v>
      </c>
      <c r="Q39" t="s">
        <v>187</v>
      </c>
      <c r="S39" t="s">
        <v>165</v>
      </c>
      <c r="T39" t="s">
        <v>166</v>
      </c>
      <c r="U39" t="s">
        <v>36</v>
      </c>
      <c r="V39" t="s">
        <v>167</v>
      </c>
      <c r="X39" t="s">
        <v>168</v>
      </c>
      <c r="Z39" t="s">
        <v>642</v>
      </c>
      <c r="AA39" t="str">
        <f t="shared" si="0"/>
        <v>Physical Properties; EMS code: 0004</v>
      </c>
      <c r="AB39" t="s">
        <v>691</v>
      </c>
      <c r="AD39" t="s">
        <v>44</v>
      </c>
      <c r="AE39" t="str">
        <f t="shared" si="1"/>
        <v/>
      </c>
    </row>
    <row r="40" spans="1:31" x14ac:dyDescent="0.25">
      <c r="A40" t="s">
        <v>155</v>
      </c>
      <c r="B40" t="s">
        <v>156</v>
      </c>
      <c r="C40" t="s">
        <v>157</v>
      </c>
      <c r="D40" t="s">
        <v>242</v>
      </c>
      <c r="E40" t="s">
        <v>243</v>
      </c>
      <c r="F40" t="s">
        <v>243</v>
      </c>
      <c r="G40">
        <v>1</v>
      </c>
      <c r="H40" t="s">
        <v>36</v>
      </c>
      <c r="I40" t="s">
        <v>36</v>
      </c>
      <c r="J40" t="s">
        <v>36</v>
      </c>
      <c r="K40">
        <v>90573</v>
      </c>
      <c r="L40" t="s">
        <v>244</v>
      </c>
      <c r="M40" t="s">
        <v>245</v>
      </c>
      <c r="N40" t="s">
        <v>246</v>
      </c>
      <c r="O40" s="2">
        <v>35172</v>
      </c>
      <c r="P40" t="s">
        <v>247</v>
      </c>
      <c r="Q40" t="s">
        <v>39</v>
      </c>
      <c r="R40" t="s">
        <v>126</v>
      </c>
      <c r="S40" t="s">
        <v>165</v>
      </c>
      <c r="T40" t="s">
        <v>166</v>
      </c>
      <c r="U40" t="s">
        <v>36</v>
      </c>
      <c r="V40" t="s">
        <v>167</v>
      </c>
      <c r="X40" t="s">
        <v>168</v>
      </c>
      <c r="Z40" t="s">
        <v>642</v>
      </c>
      <c r="AA40" t="str">
        <f t="shared" si="0"/>
        <v>Physical Properties; EMS code: 0004</v>
      </c>
      <c r="AB40" t="s">
        <v>691</v>
      </c>
      <c r="AD40" t="s">
        <v>692</v>
      </c>
      <c r="AE40" t="str">
        <f t="shared" si="1"/>
        <v>Meter-in situ</v>
      </c>
    </row>
    <row r="41" spans="1:31" x14ac:dyDescent="0.25">
      <c r="A41" t="s">
        <v>155</v>
      </c>
      <c r="B41" t="s">
        <v>248</v>
      </c>
      <c r="C41" t="s">
        <v>157</v>
      </c>
      <c r="D41" t="s">
        <v>249</v>
      </c>
      <c r="E41" t="s">
        <v>250</v>
      </c>
      <c r="F41" t="s">
        <v>250</v>
      </c>
      <c r="G41">
        <v>1</v>
      </c>
      <c r="H41" t="s">
        <v>35</v>
      </c>
      <c r="I41" t="s">
        <v>36</v>
      </c>
      <c r="J41" t="s">
        <v>35</v>
      </c>
      <c r="K41">
        <v>2</v>
      </c>
      <c r="N41" t="s">
        <v>251</v>
      </c>
      <c r="O41" s="2">
        <v>35172</v>
      </c>
      <c r="P41" t="s">
        <v>142</v>
      </c>
      <c r="Q41" t="s">
        <v>39</v>
      </c>
      <c r="S41" t="s">
        <v>248</v>
      </c>
      <c r="T41" t="s">
        <v>248</v>
      </c>
      <c r="U41" t="s">
        <v>35</v>
      </c>
      <c r="V41" t="s">
        <v>252</v>
      </c>
      <c r="X41" t="s">
        <v>253</v>
      </c>
      <c r="Z41" t="s">
        <v>642</v>
      </c>
      <c r="AA41" t="str">
        <f t="shared" si="0"/>
        <v>Physical Properties; EMS code: 0004</v>
      </c>
      <c r="AB41" t="s">
        <v>691</v>
      </c>
      <c r="AD41" t="s">
        <v>44</v>
      </c>
      <c r="AE41" t="str">
        <f t="shared" si="1"/>
        <v/>
      </c>
    </row>
    <row r="42" spans="1:31" x14ac:dyDescent="0.25">
      <c r="A42" t="s">
        <v>155</v>
      </c>
      <c r="B42" t="s">
        <v>156</v>
      </c>
      <c r="C42" t="s">
        <v>157</v>
      </c>
      <c r="D42" t="s">
        <v>254</v>
      </c>
      <c r="E42" t="s">
        <v>255</v>
      </c>
      <c r="F42" t="s">
        <v>255</v>
      </c>
      <c r="G42">
        <v>1</v>
      </c>
      <c r="H42" t="s">
        <v>36</v>
      </c>
      <c r="I42" t="s">
        <v>36</v>
      </c>
      <c r="J42" t="s">
        <v>36</v>
      </c>
      <c r="K42">
        <v>133548</v>
      </c>
      <c r="L42" t="s">
        <v>256</v>
      </c>
      <c r="M42" t="s">
        <v>257</v>
      </c>
      <c r="N42" t="s">
        <v>258</v>
      </c>
      <c r="O42" s="2">
        <v>35172</v>
      </c>
      <c r="P42" t="s">
        <v>164</v>
      </c>
      <c r="Q42" t="s">
        <v>39</v>
      </c>
      <c r="R42" t="s">
        <v>126</v>
      </c>
      <c r="S42" t="s">
        <v>165</v>
      </c>
      <c r="T42" t="s">
        <v>166</v>
      </c>
      <c r="U42" t="s">
        <v>36</v>
      </c>
      <c r="V42" t="s">
        <v>167</v>
      </c>
      <c r="X42" t="s">
        <v>168</v>
      </c>
      <c r="Z42" t="s">
        <v>642</v>
      </c>
      <c r="AA42" t="str">
        <f t="shared" si="0"/>
        <v>Physical Properties; EMS code: 0004</v>
      </c>
      <c r="AB42" t="s">
        <v>691</v>
      </c>
      <c r="AD42" t="s">
        <v>692</v>
      </c>
      <c r="AE42" t="str">
        <f t="shared" si="1"/>
        <v>Continuous Rec.-in situ</v>
      </c>
    </row>
    <row r="43" spans="1:31" x14ac:dyDescent="0.25">
      <c r="A43" t="s">
        <v>259</v>
      </c>
      <c r="B43" t="s">
        <v>99</v>
      </c>
      <c r="C43" t="s">
        <v>260</v>
      </c>
      <c r="D43" t="s">
        <v>261</v>
      </c>
      <c r="E43" t="s">
        <v>262</v>
      </c>
      <c r="F43" t="s">
        <v>263</v>
      </c>
      <c r="G43">
        <v>10</v>
      </c>
      <c r="H43" t="s">
        <v>36</v>
      </c>
      <c r="I43" t="s">
        <v>36</v>
      </c>
      <c r="J43" t="s">
        <v>36</v>
      </c>
      <c r="K43">
        <v>1916</v>
      </c>
      <c r="L43" t="s">
        <v>264</v>
      </c>
      <c r="M43" t="s">
        <v>265</v>
      </c>
      <c r="N43" t="s">
        <v>266</v>
      </c>
      <c r="O43" s="2">
        <v>35167</v>
      </c>
      <c r="P43" t="s">
        <v>115</v>
      </c>
      <c r="Q43" t="s">
        <v>39</v>
      </c>
      <c r="S43" t="s">
        <v>106</v>
      </c>
      <c r="T43" t="s">
        <v>99</v>
      </c>
      <c r="U43" t="s">
        <v>36</v>
      </c>
      <c r="V43" t="s">
        <v>107</v>
      </c>
      <c r="X43" t="s">
        <v>267</v>
      </c>
      <c r="Z43" t="s">
        <v>642</v>
      </c>
      <c r="AA43" t="str">
        <f t="shared" si="0"/>
        <v>Physical Properties; EMS code: 0005</v>
      </c>
      <c r="AB43" t="s">
        <v>691</v>
      </c>
      <c r="AC43" t="s">
        <v>268</v>
      </c>
      <c r="AD43" t="s">
        <v>44</v>
      </c>
      <c r="AE43" t="str">
        <f t="shared" si="1"/>
        <v/>
      </c>
    </row>
    <row r="44" spans="1:31" x14ac:dyDescent="0.25">
      <c r="A44" t="s">
        <v>259</v>
      </c>
      <c r="B44" t="s">
        <v>99</v>
      </c>
      <c r="C44" t="s">
        <v>260</v>
      </c>
      <c r="D44" t="s">
        <v>269</v>
      </c>
      <c r="E44" t="s">
        <v>12203</v>
      </c>
      <c r="F44" t="s">
        <v>270</v>
      </c>
      <c r="G44">
        <v>1</v>
      </c>
      <c r="H44" t="s">
        <v>36</v>
      </c>
      <c r="I44" t="s">
        <v>36</v>
      </c>
      <c r="J44" t="s">
        <v>36</v>
      </c>
      <c r="K44">
        <v>121</v>
      </c>
      <c r="N44" t="s">
        <v>271</v>
      </c>
      <c r="O44" s="2">
        <v>35167</v>
      </c>
      <c r="P44" t="s">
        <v>38</v>
      </c>
      <c r="Q44" t="s">
        <v>39</v>
      </c>
      <c r="S44" t="s">
        <v>106</v>
      </c>
      <c r="T44" t="s">
        <v>99</v>
      </c>
      <c r="U44" t="s">
        <v>36</v>
      </c>
      <c r="V44" t="s">
        <v>107</v>
      </c>
      <c r="X44" t="s">
        <v>267</v>
      </c>
      <c r="Z44" t="s">
        <v>642</v>
      </c>
      <c r="AA44" t="str">
        <f t="shared" si="0"/>
        <v>Physical Properties; EMS code: 0005</v>
      </c>
      <c r="AB44" t="s">
        <v>691</v>
      </c>
      <c r="AC44" t="s">
        <v>268</v>
      </c>
      <c r="AD44" t="s">
        <v>44</v>
      </c>
      <c r="AE44" t="str">
        <f t="shared" si="1"/>
        <v/>
      </c>
    </row>
    <row r="45" spans="1:31" x14ac:dyDescent="0.25">
      <c r="A45" t="s">
        <v>259</v>
      </c>
      <c r="B45" t="s">
        <v>99</v>
      </c>
      <c r="C45" t="s">
        <v>260</v>
      </c>
      <c r="D45" t="s">
        <v>272</v>
      </c>
      <c r="E45" t="s">
        <v>273</v>
      </c>
      <c r="F45" t="s">
        <v>274</v>
      </c>
      <c r="H45" t="s">
        <v>35</v>
      </c>
      <c r="I45" t="s">
        <v>36</v>
      </c>
      <c r="J45" t="s">
        <v>35</v>
      </c>
      <c r="K45">
        <v>101028</v>
      </c>
      <c r="N45" t="s">
        <v>275</v>
      </c>
      <c r="O45" s="2">
        <v>35167</v>
      </c>
      <c r="P45" t="s">
        <v>276</v>
      </c>
      <c r="Q45" t="s">
        <v>39</v>
      </c>
      <c r="S45" t="s">
        <v>106</v>
      </c>
      <c r="T45" t="s">
        <v>99</v>
      </c>
      <c r="U45" t="s">
        <v>36</v>
      </c>
      <c r="V45" t="s">
        <v>107</v>
      </c>
      <c r="X45" t="s">
        <v>267</v>
      </c>
      <c r="Z45" t="s">
        <v>642</v>
      </c>
      <c r="AA45" t="str">
        <f t="shared" si="0"/>
        <v>Physical Properties; EMS code: 0005</v>
      </c>
      <c r="AB45" t="s">
        <v>691</v>
      </c>
      <c r="AC45" t="s">
        <v>268</v>
      </c>
      <c r="AD45" t="s">
        <v>44</v>
      </c>
      <c r="AE45" t="str">
        <f t="shared" si="1"/>
        <v/>
      </c>
    </row>
    <row r="46" spans="1:31" x14ac:dyDescent="0.25">
      <c r="A46" t="s">
        <v>259</v>
      </c>
      <c r="B46" t="s">
        <v>99</v>
      </c>
      <c r="C46" t="s">
        <v>260</v>
      </c>
      <c r="D46" t="s">
        <v>277</v>
      </c>
      <c r="E46" t="s">
        <v>278</v>
      </c>
      <c r="F46" t="s">
        <v>278</v>
      </c>
      <c r="G46">
        <v>0</v>
      </c>
      <c r="H46" t="s">
        <v>35</v>
      </c>
      <c r="I46" t="s">
        <v>36</v>
      </c>
      <c r="J46" t="s">
        <v>36</v>
      </c>
      <c r="K46">
        <v>151</v>
      </c>
      <c r="N46" t="s">
        <v>279</v>
      </c>
      <c r="O46" s="2">
        <v>35351</v>
      </c>
      <c r="P46" t="s">
        <v>133</v>
      </c>
      <c r="Q46" t="s">
        <v>39</v>
      </c>
      <c r="S46" t="s">
        <v>106</v>
      </c>
      <c r="T46" t="s">
        <v>99</v>
      </c>
      <c r="U46" t="s">
        <v>36</v>
      </c>
      <c r="V46" t="s">
        <v>107</v>
      </c>
      <c r="X46" t="s">
        <v>267</v>
      </c>
      <c r="Z46" t="s">
        <v>642</v>
      </c>
      <c r="AA46" t="str">
        <f t="shared" si="0"/>
        <v>Physical Properties; EMS code: 0005</v>
      </c>
      <c r="AB46" t="s">
        <v>691</v>
      </c>
      <c r="AC46" t="s">
        <v>268</v>
      </c>
      <c r="AD46" t="s">
        <v>44</v>
      </c>
      <c r="AE46" t="str">
        <f t="shared" si="1"/>
        <v/>
      </c>
    </row>
    <row r="47" spans="1:31" x14ac:dyDescent="0.25">
      <c r="A47" t="s">
        <v>259</v>
      </c>
      <c r="B47" t="s">
        <v>99</v>
      </c>
      <c r="C47" t="s">
        <v>260</v>
      </c>
      <c r="D47" t="s">
        <v>152</v>
      </c>
      <c r="E47" t="s">
        <v>153</v>
      </c>
      <c r="F47" t="s">
        <v>153</v>
      </c>
      <c r="G47">
        <v>0</v>
      </c>
      <c r="H47" t="s">
        <v>35</v>
      </c>
      <c r="I47" t="s">
        <v>36</v>
      </c>
      <c r="J47" t="s">
        <v>36</v>
      </c>
      <c r="K47">
        <v>12135</v>
      </c>
      <c r="N47" t="s">
        <v>280</v>
      </c>
      <c r="O47" s="2">
        <v>35167</v>
      </c>
      <c r="P47" t="s">
        <v>38</v>
      </c>
      <c r="Q47" t="s">
        <v>39</v>
      </c>
      <c r="S47" t="s">
        <v>106</v>
      </c>
      <c r="T47" t="s">
        <v>99</v>
      </c>
      <c r="U47" t="s">
        <v>36</v>
      </c>
      <c r="V47" t="s">
        <v>107</v>
      </c>
      <c r="X47" t="s">
        <v>267</v>
      </c>
      <c r="Z47" t="s">
        <v>642</v>
      </c>
      <c r="AA47" t="str">
        <f t="shared" si="0"/>
        <v>Physical Properties; EMS code: 0005</v>
      </c>
      <c r="AB47" t="s">
        <v>691</v>
      </c>
      <c r="AC47" t="s">
        <v>268</v>
      </c>
      <c r="AD47" t="s">
        <v>44</v>
      </c>
      <c r="AE47" t="str">
        <f t="shared" si="1"/>
        <v/>
      </c>
    </row>
    <row r="48" spans="1:31" x14ac:dyDescent="0.25">
      <c r="A48" t="s">
        <v>259</v>
      </c>
      <c r="B48" t="s">
        <v>99</v>
      </c>
      <c r="C48" t="s">
        <v>260</v>
      </c>
      <c r="D48" t="s">
        <v>281</v>
      </c>
      <c r="E48" t="s">
        <v>278</v>
      </c>
      <c r="F48" t="s">
        <v>282</v>
      </c>
      <c r="G48">
        <v>14</v>
      </c>
      <c r="H48" t="s">
        <v>36</v>
      </c>
      <c r="I48" t="s">
        <v>36</v>
      </c>
      <c r="J48" t="s">
        <v>36</v>
      </c>
      <c r="K48">
        <v>3854</v>
      </c>
      <c r="L48" t="s">
        <v>283</v>
      </c>
      <c r="M48" t="s">
        <v>284</v>
      </c>
      <c r="N48" t="s">
        <v>285</v>
      </c>
      <c r="O48" s="2">
        <v>35167</v>
      </c>
      <c r="P48" t="s">
        <v>38</v>
      </c>
      <c r="Q48" t="s">
        <v>39</v>
      </c>
      <c r="S48" t="s">
        <v>106</v>
      </c>
      <c r="T48" t="s">
        <v>99</v>
      </c>
      <c r="U48" t="s">
        <v>36</v>
      </c>
      <c r="V48" t="s">
        <v>107</v>
      </c>
      <c r="X48" t="s">
        <v>267</v>
      </c>
      <c r="Z48" t="s">
        <v>642</v>
      </c>
      <c r="AA48" t="str">
        <f t="shared" si="0"/>
        <v>Physical Properties; EMS code: 0005</v>
      </c>
      <c r="AB48" t="s">
        <v>691</v>
      </c>
      <c r="AC48" t="s">
        <v>268</v>
      </c>
      <c r="AD48" t="s">
        <v>44</v>
      </c>
      <c r="AE48" t="str">
        <f t="shared" si="1"/>
        <v/>
      </c>
    </row>
    <row r="49" spans="1:31" x14ac:dyDescent="0.25">
      <c r="A49" t="s">
        <v>259</v>
      </c>
      <c r="B49" t="s">
        <v>109</v>
      </c>
      <c r="C49" t="s">
        <v>260</v>
      </c>
      <c r="D49" t="s">
        <v>286</v>
      </c>
      <c r="E49" t="s">
        <v>273</v>
      </c>
      <c r="F49" t="s">
        <v>287</v>
      </c>
      <c r="H49" t="s">
        <v>35</v>
      </c>
      <c r="I49" t="s">
        <v>36</v>
      </c>
      <c r="J49" t="s">
        <v>35</v>
      </c>
      <c r="K49">
        <v>1051</v>
      </c>
      <c r="N49" t="s">
        <v>288</v>
      </c>
      <c r="O49" s="2">
        <v>35167</v>
      </c>
      <c r="P49" t="s">
        <v>276</v>
      </c>
      <c r="Q49" t="s">
        <v>39</v>
      </c>
      <c r="S49" t="s">
        <v>116</v>
      </c>
      <c r="T49" t="s">
        <v>117</v>
      </c>
      <c r="U49" t="s">
        <v>36</v>
      </c>
      <c r="V49" t="s">
        <v>118</v>
      </c>
      <c r="X49" t="s">
        <v>289</v>
      </c>
      <c r="Z49" t="s">
        <v>642</v>
      </c>
      <c r="AA49" t="str">
        <f t="shared" si="0"/>
        <v>Physical Properties; EMS code: 0005</v>
      </c>
      <c r="AB49" t="s">
        <v>691</v>
      </c>
      <c r="AC49" t="s">
        <v>268</v>
      </c>
      <c r="AD49" t="s">
        <v>44</v>
      </c>
      <c r="AE49" t="str">
        <f t="shared" si="1"/>
        <v/>
      </c>
    </row>
    <row r="50" spans="1:31" x14ac:dyDescent="0.25">
      <c r="A50" t="s">
        <v>290</v>
      </c>
      <c r="B50" t="s">
        <v>99</v>
      </c>
      <c r="C50" t="s">
        <v>291</v>
      </c>
      <c r="D50" t="s">
        <v>281</v>
      </c>
      <c r="E50" t="s">
        <v>278</v>
      </c>
      <c r="F50" t="s">
        <v>282</v>
      </c>
      <c r="G50">
        <v>1</v>
      </c>
      <c r="H50" t="s">
        <v>36</v>
      </c>
      <c r="I50" t="s">
        <v>36</v>
      </c>
      <c r="J50" t="s">
        <v>36</v>
      </c>
      <c r="K50">
        <v>381</v>
      </c>
      <c r="N50" t="s">
        <v>292</v>
      </c>
      <c r="O50" s="2">
        <v>35167</v>
      </c>
      <c r="P50" t="s">
        <v>38</v>
      </c>
      <c r="Q50" t="s">
        <v>39</v>
      </c>
      <c r="S50" t="s">
        <v>106</v>
      </c>
      <c r="T50" t="s">
        <v>99</v>
      </c>
      <c r="U50" t="s">
        <v>36</v>
      </c>
      <c r="V50" t="s">
        <v>107</v>
      </c>
      <c r="X50" t="s">
        <v>293</v>
      </c>
      <c r="Z50" t="s">
        <v>642</v>
      </c>
      <c r="AA50" t="str">
        <f t="shared" si="0"/>
        <v>Physical Properties; EMS code: 0006</v>
      </c>
      <c r="AB50" t="s">
        <v>691</v>
      </c>
      <c r="AC50" t="s">
        <v>268</v>
      </c>
      <c r="AD50" t="s">
        <v>44</v>
      </c>
      <c r="AE50" t="str">
        <f t="shared" si="1"/>
        <v/>
      </c>
    </row>
    <row r="51" spans="1:31" x14ac:dyDescent="0.25">
      <c r="A51" t="s">
        <v>290</v>
      </c>
      <c r="B51" t="s">
        <v>99</v>
      </c>
      <c r="C51" t="s">
        <v>291</v>
      </c>
      <c r="D51" t="s">
        <v>152</v>
      </c>
      <c r="E51" t="s">
        <v>153</v>
      </c>
      <c r="F51" t="s">
        <v>153</v>
      </c>
      <c r="G51">
        <v>1</v>
      </c>
      <c r="H51" t="s">
        <v>35</v>
      </c>
      <c r="I51" t="s">
        <v>36</v>
      </c>
      <c r="J51" t="s">
        <v>36</v>
      </c>
      <c r="K51">
        <v>3330</v>
      </c>
      <c r="N51" t="s">
        <v>294</v>
      </c>
      <c r="O51" s="2">
        <v>35167</v>
      </c>
      <c r="P51" t="s">
        <v>115</v>
      </c>
      <c r="Q51" t="s">
        <v>39</v>
      </c>
      <c r="S51" t="s">
        <v>106</v>
      </c>
      <c r="T51" t="s">
        <v>99</v>
      </c>
      <c r="U51" t="s">
        <v>36</v>
      </c>
      <c r="V51" t="s">
        <v>107</v>
      </c>
      <c r="X51" t="s">
        <v>293</v>
      </c>
      <c r="Z51" t="s">
        <v>642</v>
      </c>
      <c r="AA51" t="str">
        <f t="shared" si="0"/>
        <v>Physical Properties; EMS code: 0006</v>
      </c>
      <c r="AB51" t="s">
        <v>691</v>
      </c>
      <c r="AC51" t="s">
        <v>268</v>
      </c>
      <c r="AD51" t="s">
        <v>44</v>
      </c>
      <c r="AE51" t="str">
        <f t="shared" si="1"/>
        <v/>
      </c>
    </row>
    <row r="52" spans="1:31" x14ac:dyDescent="0.25">
      <c r="A52" t="s">
        <v>290</v>
      </c>
      <c r="B52" t="s">
        <v>109</v>
      </c>
      <c r="C52" t="s">
        <v>291</v>
      </c>
      <c r="D52" t="s">
        <v>295</v>
      </c>
      <c r="E52" t="s">
        <v>12204</v>
      </c>
      <c r="F52" t="s">
        <v>296</v>
      </c>
      <c r="G52">
        <v>500</v>
      </c>
      <c r="H52" t="s">
        <v>36</v>
      </c>
      <c r="I52" t="s">
        <v>36</v>
      </c>
      <c r="J52" t="s">
        <v>36</v>
      </c>
      <c r="K52">
        <v>2189</v>
      </c>
      <c r="L52" t="s">
        <v>297</v>
      </c>
      <c r="M52" t="s">
        <v>298</v>
      </c>
      <c r="N52" t="s">
        <v>299</v>
      </c>
      <c r="O52" s="2">
        <v>35738</v>
      </c>
      <c r="P52" t="s">
        <v>300</v>
      </c>
      <c r="Q52" t="s">
        <v>187</v>
      </c>
      <c r="S52" t="s">
        <v>116</v>
      </c>
      <c r="T52" t="s">
        <v>117</v>
      </c>
      <c r="U52" t="s">
        <v>36</v>
      </c>
      <c r="V52" t="s">
        <v>118</v>
      </c>
      <c r="X52" t="s">
        <v>301</v>
      </c>
      <c r="Z52" t="s">
        <v>642</v>
      </c>
      <c r="AA52" t="str">
        <f t="shared" si="0"/>
        <v>Physical Properties; EMS code: 0006</v>
      </c>
      <c r="AB52" t="s">
        <v>691</v>
      </c>
      <c r="AC52" t="s">
        <v>268</v>
      </c>
      <c r="AD52" t="s">
        <v>44</v>
      </c>
      <c r="AE52" t="str">
        <f t="shared" si="1"/>
        <v/>
      </c>
    </row>
    <row r="53" spans="1:31" x14ac:dyDescent="0.25">
      <c r="A53" t="s">
        <v>290</v>
      </c>
      <c r="B53" t="s">
        <v>99</v>
      </c>
      <c r="C53" t="s">
        <v>291</v>
      </c>
      <c r="D53" t="s">
        <v>272</v>
      </c>
      <c r="E53" t="s">
        <v>273</v>
      </c>
      <c r="F53" t="s">
        <v>274</v>
      </c>
      <c r="H53" t="s">
        <v>35</v>
      </c>
      <c r="I53" t="s">
        <v>36</v>
      </c>
      <c r="J53" t="s">
        <v>35</v>
      </c>
      <c r="K53">
        <v>125</v>
      </c>
      <c r="N53" t="s">
        <v>302</v>
      </c>
      <c r="O53" s="2">
        <v>35167</v>
      </c>
      <c r="P53" t="s">
        <v>276</v>
      </c>
      <c r="Q53" t="s">
        <v>39</v>
      </c>
      <c r="S53" t="s">
        <v>106</v>
      </c>
      <c r="T53" t="s">
        <v>99</v>
      </c>
      <c r="U53" t="s">
        <v>36</v>
      </c>
      <c r="V53" t="s">
        <v>107</v>
      </c>
      <c r="X53" t="s">
        <v>293</v>
      </c>
      <c r="Z53" t="s">
        <v>642</v>
      </c>
      <c r="AA53" t="str">
        <f t="shared" si="0"/>
        <v>Physical Properties; EMS code: 0006</v>
      </c>
      <c r="AB53" t="s">
        <v>691</v>
      </c>
      <c r="AC53" t="s">
        <v>268</v>
      </c>
      <c r="AD53" t="s">
        <v>44</v>
      </c>
      <c r="AE53" t="str">
        <f t="shared" si="1"/>
        <v/>
      </c>
    </row>
    <row r="54" spans="1:31" x14ac:dyDescent="0.25">
      <c r="A54" t="s">
        <v>303</v>
      </c>
      <c r="B54" t="s">
        <v>99</v>
      </c>
      <c r="C54" t="s">
        <v>304</v>
      </c>
      <c r="D54" t="s">
        <v>272</v>
      </c>
      <c r="E54" t="s">
        <v>273</v>
      </c>
      <c r="F54" t="s">
        <v>274</v>
      </c>
      <c r="H54" t="s">
        <v>35</v>
      </c>
      <c r="I54" t="s">
        <v>36</v>
      </c>
      <c r="J54" t="s">
        <v>35</v>
      </c>
      <c r="K54">
        <v>222</v>
      </c>
      <c r="N54" t="s">
        <v>305</v>
      </c>
      <c r="O54" s="2">
        <v>35167</v>
      </c>
      <c r="P54" t="s">
        <v>276</v>
      </c>
      <c r="Q54" t="s">
        <v>39</v>
      </c>
      <c r="S54" t="s">
        <v>106</v>
      </c>
      <c r="T54" t="s">
        <v>99</v>
      </c>
      <c r="U54" t="s">
        <v>36</v>
      </c>
      <c r="V54" t="s">
        <v>107</v>
      </c>
      <c r="X54" t="s">
        <v>306</v>
      </c>
      <c r="Z54" t="s">
        <v>642</v>
      </c>
      <c r="AA54" t="str">
        <f t="shared" si="0"/>
        <v>Physical Properties; EMS code: 0007</v>
      </c>
      <c r="AB54" t="s">
        <v>691</v>
      </c>
      <c r="AD54" t="s">
        <v>44</v>
      </c>
      <c r="AE54" t="str">
        <f t="shared" si="1"/>
        <v/>
      </c>
    </row>
    <row r="55" spans="1:31" x14ac:dyDescent="0.25">
      <c r="A55" t="s">
        <v>303</v>
      </c>
      <c r="B55" t="s">
        <v>99</v>
      </c>
      <c r="C55" t="s">
        <v>304</v>
      </c>
      <c r="D55" t="s">
        <v>307</v>
      </c>
      <c r="E55" t="s">
        <v>308</v>
      </c>
      <c r="F55" t="s">
        <v>309</v>
      </c>
      <c r="G55">
        <v>1</v>
      </c>
      <c r="H55" t="s">
        <v>36</v>
      </c>
      <c r="I55" t="s">
        <v>36</v>
      </c>
      <c r="J55" t="s">
        <v>36</v>
      </c>
      <c r="K55">
        <v>21963</v>
      </c>
      <c r="L55" t="s">
        <v>310</v>
      </c>
      <c r="M55" t="s">
        <v>311</v>
      </c>
      <c r="N55" t="s">
        <v>312</v>
      </c>
      <c r="O55" s="2">
        <v>35167</v>
      </c>
      <c r="P55" t="s">
        <v>38</v>
      </c>
      <c r="Q55" t="s">
        <v>39</v>
      </c>
      <c r="S55" t="s">
        <v>106</v>
      </c>
      <c r="T55" t="s">
        <v>99</v>
      </c>
      <c r="U55" t="s">
        <v>36</v>
      </c>
      <c r="V55" t="s">
        <v>107</v>
      </c>
      <c r="X55" t="s">
        <v>306</v>
      </c>
      <c r="Z55" t="s">
        <v>642</v>
      </c>
      <c r="AA55" t="str">
        <f t="shared" si="0"/>
        <v>Physical Properties; EMS code: 0007</v>
      </c>
      <c r="AB55" t="s">
        <v>691</v>
      </c>
      <c r="AD55" t="s">
        <v>44</v>
      </c>
      <c r="AE55" t="str">
        <f t="shared" si="1"/>
        <v/>
      </c>
    </row>
    <row r="56" spans="1:31" x14ac:dyDescent="0.25">
      <c r="A56" t="s">
        <v>303</v>
      </c>
      <c r="B56" t="s">
        <v>99</v>
      </c>
      <c r="C56" t="s">
        <v>304</v>
      </c>
      <c r="D56" t="s">
        <v>313</v>
      </c>
      <c r="E56" t="s">
        <v>12205</v>
      </c>
      <c r="F56" t="s">
        <v>314</v>
      </c>
      <c r="G56">
        <v>1</v>
      </c>
      <c r="H56" t="s">
        <v>36</v>
      </c>
      <c r="I56" t="s">
        <v>36</v>
      </c>
      <c r="J56" t="s">
        <v>36</v>
      </c>
      <c r="K56">
        <v>37892</v>
      </c>
      <c r="N56" t="s">
        <v>246</v>
      </c>
      <c r="O56" s="2">
        <v>37323</v>
      </c>
      <c r="Q56" t="s">
        <v>187</v>
      </c>
      <c r="S56" t="s">
        <v>106</v>
      </c>
      <c r="T56" t="s">
        <v>99</v>
      </c>
      <c r="U56" t="s">
        <v>36</v>
      </c>
      <c r="V56" t="s">
        <v>107</v>
      </c>
      <c r="X56" t="s">
        <v>306</v>
      </c>
      <c r="Z56" t="s">
        <v>642</v>
      </c>
      <c r="AA56" t="str">
        <f t="shared" si="0"/>
        <v>Physical Properties; EMS code: 0007</v>
      </c>
      <c r="AB56" t="s">
        <v>691</v>
      </c>
      <c r="AD56" t="s">
        <v>44</v>
      </c>
      <c r="AE56" t="str">
        <f t="shared" si="1"/>
        <v/>
      </c>
    </row>
    <row r="57" spans="1:31" x14ac:dyDescent="0.25">
      <c r="A57" t="s">
        <v>303</v>
      </c>
      <c r="B57" t="s">
        <v>99</v>
      </c>
      <c r="C57" t="s">
        <v>304</v>
      </c>
      <c r="D57" t="s">
        <v>315</v>
      </c>
      <c r="E57" t="s">
        <v>12206</v>
      </c>
      <c r="F57" t="s">
        <v>316</v>
      </c>
      <c r="G57">
        <v>5</v>
      </c>
      <c r="H57" t="s">
        <v>36</v>
      </c>
      <c r="I57" t="s">
        <v>36</v>
      </c>
      <c r="J57" t="s">
        <v>36</v>
      </c>
      <c r="K57">
        <v>21731</v>
      </c>
      <c r="L57" t="s">
        <v>317</v>
      </c>
      <c r="M57" t="s">
        <v>318</v>
      </c>
      <c r="N57" t="s">
        <v>74</v>
      </c>
      <c r="O57" s="2">
        <v>35167</v>
      </c>
      <c r="P57" t="s">
        <v>319</v>
      </c>
      <c r="Q57" t="s">
        <v>39</v>
      </c>
      <c r="S57" t="s">
        <v>106</v>
      </c>
      <c r="T57" t="s">
        <v>99</v>
      </c>
      <c r="U57" t="s">
        <v>36</v>
      </c>
      <c r="V57" t="s">
        <v>107</v>
      </c>
      <c r="X57" t="s">
        <v>306</v>
      </c>
      <c r="Z57" t="s">
        <v>642</v>
      </c>
      <c r="AA57" t="str">
        <f t="shared" si="0"/>
        <v>Physical Properties; EMS code: 0007</v>
      </c>
      <c r="AB57" t="s">
        <v>691</v>
      </c>
      <c r="AD57" t="s">
        <v>44</v>
      </c>
      <c r="AE57" t="str">
        <f t="shared" si="1"/>
        <v/>
      </c>
    </row>
    <row r="58" spans="1:31" x14ac:dyDescent="0.25">
      <c r="A58" t="s">
        <v>303</v>
      </c>
      <c r="B58" t="s">
        <v>99</v>
      </c>
      <c r="C58" t="s">
        <v>304</v>
      </c>
      <c r="D58" t="s">
        <v>320</v>
      </c>
      <c r="E58" t="s">
        <v>12207</v>
      </c>
      <c r="F58" t="s">
        <v>321</v>
      </c>
      <c r="G58">
        <v>1</v>
      </c>
      <c r="H58" t="s">
        <v>36</v>
      </c>
      <c r="I58" t="s">
        <v>36</v>
      </c>
      <c r="J58" t="s">
        <v>36</v>
      </c>
      <c r="K58">
        <v>218</v>
      </c>
      <c r="N58" t="s">
        <v>322</v>
      </c>
      <c r="O58" s="2">
        <v>35167</v>
      </c>
      <c r="P58" t="s">
        <v>115</v>
      </c>
      <c r="Q58" t="s">
        <v>39</v>
      </c>
      <c r="S58" t="s">
        <v>106</v>
      </c>
      <c r="T58" t="s">
        <v>99</v>
      </c>
      <c r="U58" t="s">
        <v>36</v>
      </c>
      <c r="V58" t="s">
        <v>107</v>
      </c>
      <c r="X58" t="s">
        <v>306</v>
      </c>
      <c r="Z58" t="s">
        <v>642</v>
      </c>
      <c r="AA58" t="str">
        <f t="shared" si="0"/>
        <v>Physical Properties; EMS code: 0007</v>
      </c>
      <c r="AB58" t="s">
        <v>691</v>
      </c>
      <c r="AD58" t="s">
        <v>44</v>
      </c>
      <c r="AE58" t="str">
        <f t="shared" si="1"/>
        <v/>
      </c>
    </row>
    <row r="59" spans="1:31" x14ac:dyDescent="0.25">
      <c r="A59" t="s">
        <v>303</v>
      </c>
      <c r="B59" t="s">
        <v>99</v>
      </c>
      <c r="C59" t="s">
        <v>304</v>
      </c>
      <c r="D59" t="s">
        <v>323</v>
      </c>
      <c r="E59" t="s">
        <v>324</v>
      </c>
      <c r="F59" t="s">
        <v>324</v>
      </c>
      <c r="G59">
        <v>1</v>
      </c>
      <c r="H59" t="s">
        <v>36</v>
      </c>
      <c r="I59" t="s">
        <v>36</v>
      </c>
      <c r="J59" t="s">
        <v>36</v>
      </c>
      <c r="K59">
        <v>2290</v>
      </c>
      <c r="L59" t="s">
        <v>325</v>
      </c>
      <c r="M59" t="s">
        <v>326</v>
      </c>
      <c r="N59" t="s">
        <v>327</v>
      </c>
      <c r="O59" s="2">
        <v>35167</v>
      </c>
      <c r="P59" t="s">
        <v>319</v>
      </c>
      <c r="Q59" t="s">
        <v>39</v>
      </c>
      <c r="S59" t="s">
        <v>106</v>
      </c>
      <c r="T59" t="s">
        <v>99</v>
      </c>
      <c r="U59" t="s">
        <v>36</v>
      </c>
      <c r="V59" t="s">
        <v>107</v>
      </c>
      <c r="X59" t="s">
        <v>306</v>
      </c>
      <c r="Z59" t="s">
        <v>642</v>
      </c>
      <c r="AA59" t="str">
        <f t="shared" si="0"/>
        <v>Physical Properties; EMS code: 0007</v>
      </c>
      <c r="AB59" t="s">
        <v>691</v>
      </c>
      <c r="AD59" t="s">
        <v>44</v>
      </c>
      <c r="AE59" t="str">
        <f t="shared" si="1"/>
        <v/>
      </c>
    </row>
    <row r="60" spans="1:31" x14ac:dyDescent="0.25">
      <c r="A60" t="s">
        <v>303</v>
      </c>
      <c r="B60" t="s">
        <v>99</v>
      </c>
      <c r="C60" t="s">
        <v>304</v>
      </c>
      <c r="D60" t="s">
        <v>152</v>
      </c>
      <c r="E60" t="s">
        <v>153</v>
      </c>
      <c r="F60" t="s">
        <v>153</v>
      </c>
      <c r="G60">
        <v>1</v>
      </c>
      <c r="H60" t="s">
        <v>35</v>
      </c>
      <c r="I60" t="s">
        <v>36</v>
      </c>
      <c r="J60" t="s">
        <v>36</v>
      </c>
      <c r="K60">
        <v>10472</v>
      </c>
      <c r="N60" t="s">
        <v>84</v>
      </c>
      <c r="O60" s="2">
        <v>35167</v>
      </c>
      <c r="P60" t="s">
        <v>38</v>
      </c>
      <c r="Q60" t="s">
        <v>39</v>
      </c>
      <c r="S60" t="s">
        <v>106</v>
      </c>
      <c r="T60" t="s">
        <v>99</v>
      </c>
      <c r="U60" t="s">
        <v>36</v>
      </c>
      <c r="V60" t="s">
        <v>107</v>
      </c>
      <c r="X60" t="s">
        <v>306</v>
      </c>
      <c r="Z60" t="s">
        <v>642</v>
      </c>
      <c r="AA60" t="str">
        <f t="shared" si="0"/>
        <v>Physical Properties; EMS code: 0007</v>
      </c>
      <c r="AB60" t="s">
        <v>691</v>
      </c>
      <c r="AD60" t="s">
        <v>44</v>
      </c>
      <c r="AE60" t="str">
        <f t="shared" si="1"/>
        <v/>
      </c>
    </row>
    <row r="61" spans="1:31" x14ac:dyDescent="0.25">
      <c r="A61" t="s">
        <v>303</v>
      </c>
      <c r="B61" t="s">
        <v>99</v>
      </c>
      <c r="C61" t="s">
        <v>304</v>
      </c>
      <c r="D61" t="s">
        <v>328</v>
      </c>
      <c r="E61" t="s">
        <v>329</v>
      </c>
      <c r="F61" t="s">
        <v>330</v>
      </c>
      <c r="G61">
        <v>1</v>
      </c>
      <c r="H61" t="s">
        <v>36</v>
      </c>
      <c r="I61" t="s">
        <v>36</v>
      </c>
      <c r="J61" t="s">
        <v>36</v>
      </c>
      <c r="K61">
        <v>40236</v>
      </c>
      <c r="L61" t="s">
        <v>331</v>
      </c>
      <c r="M61" t="s">
        <v>332</v>
      </c>
      <c r="N61" t="s">
        <v>163</v>
      </c>
      <c r="O61" s="2">
        <v>35167</v>
      </c>
      <c r="P61" t="s">
        <v>38</v>
      </c>
      <c r="Q61" t="s">
        <v>39</v>
      </c>
      <c r="S61" t="s">
        <v>106</v>
      </c>
      <c r="T61" t="s">
        <v>99</v>
      </c>
      <c r="U61" t="s">
        <v>36</v>
      </c>
      <c r="V61" t="s">
        <v>107</v>
      </c>
      <c r="X61" t="s">
        <v>306</v>
      </c>
      <c r="Z61" t="s">
        <v>642</v>
      </c>
      <c r="AA61" t="str">
        <f t="shared" si="0"/>
        <v>Physical Properties; EMS code: 0007</v>
      </c>
      <c r="AB61" t="s">
        <v>691</v>
      </c>
      <c r="AD61" t="s">
        <v>44</v>
      </c>
      <c r="AE61" t="str">
        <f t="shared" si="1"/>
        <v/>
      </c>
    </row>
    <row r="62" spans="1:31" x14ac:dyDescent="0.25">
      <c r="A62" t="s">
        <v>303</v>
      </c>
      <c r="B62" t="s">
        <v>99</v>
      </c>
      <c r="C62" t="s">
        <v>304</v>
      </c>
      <c r="D62" t="s">
        <v>333</v>
      </c>
      <c r="E62" t="s">
        <v>12208</v>
      </c>
      <c r="F62" t="s">
        <v>334</v>
      </c>
      <c r="H62" t="s">
        <v>36</v>
      </c>
      <c r="I62" t="s">
        <v>36</v>
      </c>
      <c r="J62" t="s">
        <v>36</v>
      </c>
      <c r="K62">
        <v>2196</v>
      </c>
      <c r="N62" t="s">
        <v>335</v>
      </c>
      <c r="O62" s="2">
        <v>36272</v>
      </c>
      <c r="Q62" t="s">
        <v>187</v>
      </c>
      <c r="S62" t="s">
        <v>106</v>
      </c>
      <c r="T62" t="s">
        <v>99</v>
      </c>
      <c r="U62" t="s">
        <v>36</v>
      </c>
      <c r="V62" t="s">
        <v>107</v>
      </c>
      <c r="X62" t="s">
        <v>306</v>
      </c>
      <c r="Z62" t="s">
        <v>642</v>
      </c>
      <c r="AA62" t="str">
        <f t="shared" si="0"/>
        <v>Physical Properties; EMS code: 0007</v>
      </c>
      <c r="AB62" t="s">
        <v>691</v>
      </c>
      <c r="AD62" t="s">
        <v>44</v>
      </c>
      <c r="AE62" t="str">
        <f t="shared" si="1"/>
        <v/>
      </c>
    </row>
    <row r="63" spans="1:31" x14ac:dyDescent="0.25">
      <c r="A63" t="s">
        <v>336</v>
      </c>
      <c r="B63" t="s">
        <v>99</v>
      </c>
      <c r="C63" t="s">
        <v>337</v>
      </c>
      <c r="D63" t="s">
        <v>272</v>
      </c>
      <c r="E63" t="s">
        <v>273</v>
      </c>
      <c r="F63" t="s">
        <v>274</v>
      </c>
      <c r="H63" t="s">
        <v>35</v>
      </c>
      <c r="I63" t="s">
        <v>36</v>
      </c>
      <c r="J63" t="s">
        <v>35</v>
      </c>
      <c r="K63">
        <v>254</v>
      </c>
      <c r="N63" t="s">
        <v>338</v>
      </c>
      <c r="O63" s="2">
        <v>35167</v>
      </c>
      <c r="P63" t="s">
        <v>276</v>
      </c>
      <c r="Q63" t="s">
        <v>39</v>
      </c>
      <c r="S63" t="s">
        <v>106</v>
      </c>
      <c r="T63" t="s">
        <v>99</v>
      </c>
      <c r="U63" t="s">
        <v>36</v>
      </c>
      <c r="V63" t="s">
        <v>107</v>
      </c>
      <c r="X63" t="s">
        <v>339</v>
      </c>
      <c r="Z63" t="s">
        <v>642</v>
      </c>
      <c r="AA63" t="str">
        <f t="shared" si="0"/>
        <v>Physical Properties; EMS code: 0008</v>
      </c>
      <c r="AB63" t="s">
        <v>691</v>
      </c>
      <c r="AD63" t="s">
        <v>44</v>
      </c>
      <c r="AE63" t="str">
        <f t="shared" si="1"/>
        <v/>
      </c>
    </row>
    <row r="64" spans="1:31" x14ac:dyDescent="0.25">
      <c r="A64" t="s">
        <v>336</v>
      </c>
      <c r="B64" t="s">
        <v>99</v>
      </c>
      <c r="C64" t="s">
        <v>337</v>
      </c>
      <c r="D64" t="s">
        <v>340</v>
      </c>
      <c r="E64" t="s">
        <v>12209</v>
      </c>
      <c r="F64" t="s">
        <v>341</v>
      </c>
      <c r="G64">
        <v>5</v>
      </c>
      <c r="H64" t="s">
        <v>36</v>
      </c>
      <c r="I64" t="s">
        <v>36</v>
      </c>
      <c r="J64" t="s">
        <v>36</v>
      </c>
      <c r="K64">
        <v>7166</v>
      </c>
      <c r="L64" t="s">
        <v>342</v>
      </c>
      <c r="M64" t="s">
        <v>343</v>
      </c>
      <c r="N64" t="s">
        <v>344</v>
      </c>
      <c r="O64" s="2">
        <v>35558</v>
      </c>
      <c r="P64" t="s">
        <v>133</v>
      </c>
      <c r="Q64" t="s">
        <v>143</v>
      </c>
      <c r="S64" t="s">
        <v>106</v>
      </c>
      <c r="T64" t="s">
        <v>99</v>
      </c>
      <c r="U64" t="s">
        <v>36</v>
      </c>
      <c r="V64" t="s">
        <v>107</v>
      </c>
      <c r="X64" t="s">
        <v>339</v>
      </c>
      <c r="Z64" t="s">
        <v>642</v>
      </c>
      <c r="AA64" t="str">
        <f t="shared" si="0"/>
        <v>Physical Properties; EMS code: 0008</v>
      </c>
      <c r="AB64" t="s">
        <v>691</v>
      </c>
      <c r="AD64" t="s">
        <v>44</v>
      </c>
      <c r="AE64" t="str">
        <f t="shared" si="1"/>
        <v/>
      </c>
    </row>
    <row r="65" spans="1:31" x14ac:dyDescent="0.25">
      <c r="A65" t="s">
        <v>336</v>
      </c>
      <c r="B65" t="s">
        <v>99</v>
      </c>
      <c r="C65" t="s">
        <v>337</v>
      </c>
      <c r="D65" t="s">
        <v>345</v>
      </c>
      <c r="E65" t="s">
        <v>346</v>
      </c>
      <c r="F65" t="s">
        <v>346</v>
      </c>
      <c r="G65">
        <v>1</v>
      </c>
      <c r="H65" t="s">
        <v>36</v>
      </c>
      <c r="I65" t="s">
        <v>36</v>
      </c>
      <c r="J65" t="s">
        <v>36</v>
      </c>
      <c r="K65">
        <v>2302</v>
      </c>
      <c r="N65" t="s">
        <v>347</v>
      </c>
      <c r="O65" s="2">
        <v>35167</v>
      </c>
      <c r="P65" t="s">
        <v>38</v>
      </c>
      <c r="Q65" t="s">
        <v>39</v>
      </c>
      <c r="S65" t="s">
        <v>106</v>
      </c>
      <c r="T65" t="s">
        <v>99</v>
      </c>
      <c r="U65" t="s">
        <v>36</v>
      </c>
      <c r="V65" t="s">
        <v>107</v>
      </c>
      <c r="X65" t="s">
        <v>339</v>
      </c>
      <c r="Z65" t="s">
        <v>642</v>
      </c>
      <c r="AA65" t="str">
        <f t="shared" si="0"/>
        <v>Physical Properties; EMS code: 0008</v>
      </c>
      <c r="AB65" t="s">
        <v>691</v>
      </c>
      <c r="AD65" t="s">
        <v>44</v>
      </c>
      <c r="AE65" t="str">
        <f t="shared" si="1"/>
        <v/>
      </c>
    </row>
    <row r="66" spans="1:31" x14ac:dyDescent="0.25">
      <c r="A66" t="s">
        <v>336</v>
      </c>
      <c r="B66" t="s">
        <v>99</v>
      </c>
      <c r="C66" t="s">
        <v>337</v>
      </c>
      <c r="D66" t="s">
        <v>348</v>
      </c>
      <c r="E66" t="s">
        <v>12210</v>
      </c>
      <c r="F66" t="s">
        <v>349</v>
      </c>
      <c r="G66">
        <v>4</v>
      </c>
      <c r="H66" t="s">
        <v>36</v>
      </c>
      <c r="I66" t="s">
        <v>36</v>
      </c>
      <c r="J66" t="s">
        <v>36</v>
      </c>
      <c r="K66">
        <v>37647</v>
      </c>
      <c r="L66" t="s">
        <v>350</v>
      </c>
      <c r="M66" t="s">
        <v>257</v>
      </c>
      <c r="N66" t="s">
        <v>312</v>
      </c>
      <c r="O66" s="2">
        <v>35167</v>
      </c>
      <c r="P66" t="s">
        <v>38</v>
      </c>
      <c r="Q66" t="s">
        <v>39</v>
      </c>
      <c r="S66" t="s">
        <v>106</v>
      </c>
      <c r="T66" t="s">
        <v>99</v>
      </c>
      <c r="U66" t="s">
        <v>36</v>
      </c>
      <c r="V66" t="s">
        <v>107</v>
      </c>
      <c r="X66" t="s">
        <v>339</v>
      </c>
      <c r="Z66" t="s">
        <v>642</v>
      </c>
      <c r="AA66" t="str">
        <f t="shared" si="0"/>
        <v>Physical Properties; EMS code: 0008</v>
      </c>
      <c r="AB66" t="s">
        <v>691</v>
      </c>
      <c r="AD66" t="s">
        <v>44</v>
      </c>
      <c r="AE66" t="str">
        <f t="shared" si="1"/>
        <v/>
      </c>
    </row>
    <row r="67" spans="1:31" x14ac:dyDescent="0.25">
      <c r="A67" t="s">
        <v>336</v>
      </c>
      <c r="B67" t="s">
        <v>99</v>
      </c>
      <c r="C67" t="s">
        <v>337</v>
      </c>
      <c r="D67" t="s">
        <v>351</v>
      </c>
      <c r="E67" t="s">
        <v>12211</v>
      </c>
      <c r="F67" t="s">
        <v>352</v>
      </c>
      <c r="G67">
        <v>1</v>
      </c>
      <c r="H67" t="s">
        <v>36</v>
      </c>
      <c r="I67" t="s">
        <v>36</v>
      </c>
      <c r="J67" t="s">
        <v>36</v>
      </c>
      <c r="K67">
        <v>19691</v>
      </c>
      <c r="L67" t="s">
        <v>353</v>
      </c>
      <c r="M67" t="s">
        <v>354</v>
      </c>
      <c r="N67" t="s">
        <v>355</v>
      </c>
      <c r="O67" s="2">
        <v>35167</v>
      </c>
      <c r="P67" t="s">
        <v>38</v>
      </c>
      <c r="Q67" t="s">
        <v>39</v>
      </c>
      <c r="S67" t="s">
        <v>106</v>
      </c>
      <c r="T67" t="s">
        <v>99</v>
      </c>
      <c r="U67" t="s">
        <v>36</v>
      </c>
      <c r="V67" t="s">
        <v>107</v>
      </c>
      <c r="X67" t="s">
        <v>339</v>
      </c>
      <c r="Z67" t="s">
        <v>642</v>
      </c>
      <c r="AA67" t="str">
        <f t="shared" ref="AA67:AA130" si="2">_xlfn.CONCAT(Z67, "EMS code: ",A67)</f>
        <v>Physical Properties; EMS code: 0008</v>
      </c>
      <c r="AB67" t="s">
        <v>691</v>
      </c>
      <c r="AD67" t="s">
        <v>44</v>
      </c>
      <c r="AE67" t="str">
        <f t="shared" si="1"/>
        <v/>
      </c>
    </row>
    <row r="68" spans="1:31" x14ac:dyDescent="0.25">
      <c r="A68" t="s">
        <v>336</v>
      </c>
      <c r="B68" t="s">
        <v>356</v>
      </c>
      <c r="C68" t="s">
        <v>337</v>
      </c>
      <c r="D68" t="s">
        <v>357</v>
      </c>
      <c r="E68" t="s">
        <v>358</v>
      </c>
      <c r="F68" t="s">
        <v>358</v>
      </c>
      <c r="G68">
        <v>0</v>
      </c>
      <c r="H68" t="s">
        <v>35</v>
      </c>
      <c r="I68" t="s">
        <v>36</v>
      </c>
      <c r="J68" t="s">
        <v>36</v>
      </c>
      <c r="K68">
        <v>579</v>
      </c>
      <c r="N68" t="s">
        <v>359</v>
      </c>
      <c r="O68" s="2">
        <v>35167</v>
      </c>
      <c r="P68" t="s">
        <v>38</v>
      </c>
      <c r="Q68" t="s">
        <v>39</v>
      </c>
      <c r="S68" t="s">
        <v>360</v>
      </c>
      <c r="T68" t="s">
        <v>356</v>
      </c>
      <c r="U68" t="s">
        <v>36</v>
      </c>
      <c r="V68" t="s">
        <v>361</v>
      </c>
      <c r="X68" t="s">
        <v>362</v>
      </c>
      <c r="Z68" t="s">
        <v>642</v>
      </c>
      <c r="AA68" t="str">
        <f t="shared" si="2"/>
        <v>Physical Properties; EMS code: 0008</v>
      </c>
      <c r="AB68" t="s">
        <v>691</v>
      </c>
      <c r="AD68" t="s">
        <v>44</v>
      </c>
      <c r="AE68" t="str">
        <f t="shared" si="1"/>
        <v/>
      </c>
    </row>
    <row r="69" spans="1:31" x14ac:dyDescent="0.25">
      <c r="A69" t="s">
        <v>336</v>
      </c>
      <c r="B69" t="s">
        <v>99</v>
      </c>
      <c r="C69" t="s">
        <v>337</v>
      </c>
      <c r="D69" t="s">
        <v>307</v>
      </c>
      <c r="E69" t="s">
        <v>308</v>
      </c>
      <c r="F69" t="s">
        <v>309</v>
      </c>
      <c r="G69">
        <v>1</v>
      </c>
      <c r="H69" t="s">
        <v>36</v>
      </c>
      <c r="I69" t="s">
        <v>36</v>
      </c>
      <c r="J69" t="s">
        <v>36</v>
      </c>
      <c r="K69">
        <v>154046</v>
      </c>
      <c r="L69" t="s">
        <v>363</v>
      </c>
      <c r="M69" t="s">
        <v>257</v>
      </c>
      <c r="N69" t="s">
        <v>364</v>
      </c>
      <c r="O69" s="2">
        <v>35167</v>
      </c>
      <c r="P69" t="s">
        <v>38</v>
      </c>
      <c r="Q69" t="s">
        <v>39</v>
      </c>
      <c r="S69" t="s">
        <v>106</v>
      </c>
      <c r="T69" t="s">
        <v>99</v>
      </c>
      <c r="U69" t="s">
        <v>36</v>
      </c>
      <c r="V69" t="s">
        <v>107</v>
      </c>
      <c r="X69" t="s">
        <v>339</v>
      </c>
      <c r="Z69" t="s">
        <v>642</v>
      </c>
      <c r="AA69" t="str">
        <f t="shared" si="2"/>
        <v>Physical Properties; EMS code: 0008</v>
      </c>
      <c r="AB69" t="s">
        <v>691</v>
      </c>
      <c r="AD69" t="s">
        <v>44</v>
      </c>
      <c r="AE69" t="str">
        <f t="shared" si="1"/>
        <v/>
      </c>
    </row>
    <row r="70" spans="1:31" x14ac:dyDescent="0.25">
      <c r="A70" t="s">
        <v>336</v>
      </c>
      <c r="B70" t="s">
        <v>99</v>
      </c>
      <c r="C70" t="s">
        <v>337</v>
      </c>
      <c r="D70" t="s">
        <v>365</v>
      </c>
      <c r="E70" t="s">
        <v>12212</v>
      </c>
      <c r="F70" t="s">
        <v>366</v>
      </c>
      <c r="G70">
        <v>2</v>
      </c>
      <c r="H70" t="s">
        <v>36</v>
      </c>
      <c r="I70" t="s">
        <v>36</v>
      </c>
      <c r="J70" t="s">
        <v>36</v>
      </c>
      <c r="K70">
        <v>58751</v>
      </c>
      <c r="L70" t="s">
        <v>367</v>
      </c>
      <c r="M70" t="s">
        <v>368</v>
      </c>
      <c r="N70" t="s">
        <v>369</v>
      </c>
      <c r="O70" s="2">
        <v>35558</v>
      </c>
      <c r="P70" t="s">
        <v>370</v>
      </c>
      <c r="Q70" t="s">
        <v>143</v>
      </c>
      <c r="R70" t="s">
        <v>193</v>
      </c>
      <c r="S70" t="s">
        <v>106</v>
      </c>
      <c r="T70" t="s">
        <v>99</v>
      </c>
      <c r="U70" t="s">
        <v>36</v>
      </c>
      <c r="V70" t="s">
        <v>107</v>
      </c>
      <c r="X70" t="s">
        <v>339</v>
      </c>
      <c r="Z70" t="s">
        <v>642</v>
      </c>
      <c r="AA70" t="str">
        <f t="shared" si="2"/>
        <v>Physical Properties; EMS code: 0008</v>
      </c>
      <c r="AB70" t="s">
        <v>691</v>
      </c>
      <c r="AD70" t="s">
        <v>44</v>
      </c>
      <c r="AE70" t="str">
        <f t="shared" si="1"/>
        <v/>
      </c>
    </row>
    <row r="71" spans="1:31" x14ac:dyDescent="0.25">
      <c r="A71" t="s">
        <v>336</v>
      </c>
      <c r="B71" t="s">
        <v>99</v>
      </c>
      <c r="C71" t="s">
        <v>337</v>
      </c>
      <c r="D71" t="s">
        <v>323</v>
      </c>
      <c r="E71" t="s">
        <v>324</v>
      </c>
      <c r="F71" t="s">
        <v>324</v>
      </c>
      <c r="G71">
        <v>1</v>
      </c>
      <c r="H71" t="s">
        <v>36</v>
      </c>
      <c r="I71" t="s">
        <v>36</v>
      </c>
      <c r="J71" t="s">
        <v>36</v>
      </c>
      <c r="K71">
        <v>25749</v>
      </c>
      <c r="L71" t="s">
        <v>371</v>
      </c>
      <c r="M71" t="s">
        <v>372</v>
      </c>
      <c r="N71" t="s">
        <v>373</v>
      </c>
      <c r="O71" s="2">
        <v>35167</v>
      </c>
      <c r="P71" t="s">
        <v>319</v>
      </c>
      <c r="Q71" t="s">
        <v>39</v>
      </c>
      <c r="S71" t="s">
        <v>106</v>
      </c>
      <c r="T71" t="s">
        <v>99</v>
      </c>
      <c r="U71" t="s">
        <v>36</v>
      </c>
      <c r="V71" t="s">
        <v>107</v>
      </c>
      <c r="X71" t="s">
        <v>339</v>
      </c>
      <c r="Z71" t="s">
        <v>642</v>
      </c>
      <c r="AA71" t="str">
        <f t="shared" si="2"/>
        <v>Physical Properties; EMS code: 0008</v>
      </c>
      <c r="AB71" t="s">
        <v>691</v>
      </c>
      <c r="AD71" t="s">
        <v>44</v>
      </c>
      <c r="AE71" t="str">
        <f t="shared" si="1"/>
        <v/>
      </c>
    </row>
    <row r="72" spans="1:31" x14ac:dyDescent="0.25">
      <c r="A72" t="s">
        <v>336</v>
      </c>
      <c r="B72" t="s">
        <v>356</v>
      </c>
      <c r="C72" t="s">
        <v>337</v>
      </c>
      <c r="D72" t="s">
        <v>374</v>
      </c>
      <c r="E72" t="s">
        <v>375</v>
      </c>
      <c r="F72" t="s">
        <v>375</v>
      </c>
      <c r="G72">
        <v>0</v>
      </c>
      <c r="H72" t="s">
        <v>36</v>
      </c>
      <c r="I72" t="s">
        <v>36</v>
      </c>
      <c r="J72" t="s">
        <v>36</v>
      </c>
      <c r="K72">
        <v>35967</v>
      </c>
      <c r="L72" t="s">
        <v>376</v>
      </c>
      <c r="M72" t="s">
        <v>377</v>
      </c>
      <c r="N72" t="s">
        <v>258</v>
      </c>
      <c r="O72" s="2">
        <v>35167</v>
      </c>
      <c r="P72" t="s">
        <v>38</v>
      </c>
      <c r="Q72" t="s">
        <v>39</v>
      </c>
      <c r="S72" t="s">
        <v>360</v>
      </c>
      <c r="T72" t="s">
        <v>356</v>
      </c>
      <c r="U72" t="s">
        <v>36</v>
      </c>
      <c r="V72" t="s">
        <v>361</v>
      </c>
      <c r="X72" t="s">
        <v>362</v>
      </c>
      <c r="Z72" t="s">
        <v>642</v>
      </c>
      <c r="AA72" t="str">
        <f t="shared" si="2"/>
        <v>Physical Properties; EMS code: 0008</v>
      </c>
      <c r="AB72" t="s">
        <v>691</v>
      </c>
      <c r="AD72" t="s">
        <v>44</v>
      </c>
      <c r="AE72" t="str">
        <f t="shared" si="1"/>
        <v/>
      </c>
    </row>
    <row r="73" spans="1:31" x14ac:dyDescent="0.25">
      <c r="A73" t="s">
        <v>336</v>
      </c>
      <c r="B73" t="s">
        <v>99</v>
      </c>
      <c r="C73" t="s">
        <v>337</v>
      </c>
      <c r="D73" t="s">
        <v>378</v>
      </c>
      <c r="E73" t="s">
        <v>12213</v>
      </c>
      <c r="F73" t="s">
        <v>379</v>
      </c>
      <c r="G73">
        <v>4</v>
      </c>
      <c r="H73" t="s">
        <v>36</v>
      </c>
      <c r="I73" t="s">
        <v>36</v>
      </c>
      <c r="J73" t="s">
        <v>36</v>
      </c>
      <c r="K73">
        <v>21851</v>
      </c>
      <c r="L73" t="s">
        <v>380</v>
      </c>
      <c r="M73" t="s">
        <v>381</v>
      </c>
      <c r="N73" t="s">
        <v>382</v>
      </c>
      <c r="O73" s="2">
        <v>35167</v>
      </c>
      <c r="P73" t="s">
        <v>383</v>
      </c>
      <c r="Q73" t="s">
        <v>39</v>
      </c>
      <c r="R73" t="s">
        <v>384</v>
      </c>
      <c r="S73" t="s">
        <v>106</v>
      </c>
      <c r="T73" t="s">
        <v>99</v>
      </c>
      <c r="U73" t="s">
        <v>36</v>
      </c>
      <c r="V73" t="s">
        <v>107</v>
      </c>
      <c r="X73" t="s">
        <v>339</v>
      </c>
      <c r="Z73" t="s">
        <v>642</v>
      </c>
      <c r="AA73" t="str">
        <f t="shared" si="2"/>
        <v>Physical Properties; EMS code: 0008</v>
      </c>
      <c r="AB73" t="s">
        <v>691</v>
      </c>
      <c r="AD73" t="s">
        <v>44</v>
      </c>
      <c r="AE73" t="str">
        <f t="shared" si="1"/>
        <v/>
      </c>
    </row>
    <row r="74" spans="1:31" x14ac:dyDescent="0.25">
      <c r="A74" t="s">
        <v>336</v>
      </c>
      <c r="B74" t="s">
        <v>99</v>
      </c>
      <c r="C74" t="s">
        <v>337</v>
      </c>
      <c r="D74" t="s">
        <v>385</v>
      </c>
      <c r="E74" t="s">
        <v>12214</v>
      </c>
      <c r="F74" t="s">
        <v>386</v>
      </c>
      <c r="G74">
        <v>1</v>
      </c>
      <c r="H74" t="s">
        <v>36</v>
      </c>
      <c r="I74" t="s">
        <v>36</v>
      </c>
      <c r="J74" t="s">
        <v>36</v>
      </c>
      <c r="K74">
        <v>31950</v>
      </c>
      <c r="L74" t="s">
        <v>387</v>
      </c>
      <c r="M74" t="s">
        <v>388</v>
      </c>
      <c r="N74" t="s">
        <v>389</v>
      </c>
      <c r="O74" s="2">
        <v>35167</v>
      </c>
      <c r="P74" t="s">
        <v>390</v>
      </c>
      <c r="Q74" t="s">
        <v>39</v>
      </c>
      <c r="R74" t="s">
        <v>384</v>
      </c>
      <c r="S74" t="s">
        <v>106</v>
      </c>
      <c r="T74" t="s">
        <v>99</v>
      </c>
      <c r="U74" t="s">
        <v>36</v>
      </c>
      <c r="V74" t="s">
        <v>107</v>
      </c>
      <c r="X74" t="s">
        <v>339</v>
      </c>
      <c r="Z74" t="s">
        <v>642</v>
      </c>
      <c r="AA74" t="str">
        <f t="shared" si="2"/>
        <v>Physical Properties; EMS code: 0008</v>
      </c>
      <c r="AB74" t="s">
        <v>691</v>
      </c>
      <c r="AD74" t="s">
        <v>44</v>
      </c>
      <c r="AE74" t="str">
        <f t="shared" si="1"/>
        <v/>
      </c>
    </row>
    <row r="75" spans="1:31" x14ac:dyDescent="0.25">
      <c r="A75" t="s">
        <v>336</v>
      </c>
      <c r="B75" t="s">
        <v>99</v>
      </c>
      <c r="C75" t="s">
        <v>337</v>
      </c>
      <c r="D75" t="s">
        <v>391</v>
      </c>
      <c r="E75" t="s">
        <v>392</v>
      </c>
      <c r="F75" t="s">
        <v>392</v>
      </c>
      <c r="G75">
        <v>1</v>
      </c>
      <c r="H75" t="s">
        <v>36</v>
      </c>
      <c r="I75" t="s">
        <v>36</v>
      </c>
      <c r="J75" t="s">
        <v>36</v>
      </c>
      <c r="K75">
        <v>3207</v>
      </c>
      <c r="L75" t="s">
        <v>393</v>
      </c>
      <c r="M75" t="s">
        <v>394</v>
      </c>
      <c r="N75" t="s">
        <v>395</v>
      </c>
      <c r="O75" s="2">
        <v>35167</v>
      </c>
      <c r="P75" t="s">
        <v>38</v>
      </c>
      <c r="Q75" t="s">
        <v>39</v>
      </c>
      <c r="S75" t="s">
        <v>106</v>
      </c>
      <c r="T75" t="s">
        <v>99</v>
      </c>
      <c r="U75" t="s">
        <v>36</v>
      </c>
      <c r="V75" t="s">
        <v>107</v>
      </c>
      <c r="X75" t="s">
        <v>339</v>
      </c>
      <c r="Z75" t="s">
        <v>642</v>
      </c>
      <c r="AA75" t="str">
        <f t="shared" si="2"/>
        <v>Physical Properties; EMS code: 0008</v>
      </c>
      <c r="AB75" t="s">
        <v>691</v>
      </c>
      <c r="AD75" t="s">
        <v>44</v>
      </c>
      <c r="AE75" t="str">
        <f t="shared" si="1"/>
        <v/>
      </c>
    </row>
    <row r="76" spans="1:31" x14ac:dyDescent="0.25">
      <c r="A76" t="s">
        <v>336</v>
      </c>
      <c r="B76" t="s">
        <v>99</v>
      </c>
      <c r="C76" t="s">
        <v>337</v>
      </c>
      <c r="D76" t="s">
        <v>396</v>
      </c>
      <c r="E76" t="s">
        <v>12215</v>
      </c>
      <c r="F76" t="s">
        <v>397</v>
      </c>
      <c r="G76">
        <v>1</v>
      </c>
      <c r="H76" t="s">
        <v>36</v>
      </c>
      <c r="I76" t="s">
        <v>36</v>
      </c>
      <c r="J76" t="s">
        <v>36</v>
      </c>
      <c r="K76">
        <v>24419</v>
      </c>
      <c r="L76" t="s">
        <v>398</v>
      </c>
      <c r="M76" t="s">
        <v>191</v>
      </c>
      <c r="N76" t="s">
        <v>399</v>
      </c>
      <c r="O76" s="2">
        <v>35167</v>
      </c>
      <c r="P76" t="s">
        <v>38</v>
      </c>
      <c r="Q76" t="s">
        <v>39</v>
      </c>
      <c r="S76" t="s">
        <v>106</v>
      </c>
      <c r="T76" t="s">
        <v>99</v>
      </c>
      <c r="U76" t="s">
        <v>36</v>
      </c>
      <c r="V76" t="s">
        <v>107</v>
      </c>
      <c r="X76" t="s">
        <v>339</v>
      </c>
      <c r="Z76" t="s">
        <v>642</v>
      </c>
      <c r="AA76" t="str">
        <f t="shared" si="2"/>
        <v>Physical Properties; EMS code: 0008</v>
      </c>
      <c r="AB76" t="s">
        <v>691</v>
      </c>
      <c r="AD76" t="s">
        <v>44</v>
      </c>
      <c r="AE76" t="str">
        <f t="shared" si="1"/>
        <v/>
      </c>
    </row>
    <row r="77" spans="1:31" x14ac:dyDescent="0.25">
      <c r="A77" t="s">
        <v>336</v>
      </c>
      <c r="B77" t="s">
        <v>99</v>
      </c>
      <c r="C77" t="s">
        <v>337</v>
      </c>
      <c r="D77" t="s">
        <v>242</v>
      </c>
      <c r="E77" t="s">
        <v>243</v>
      </c>
      <c r="F77" t="s">
        <v>243</v>
      </c>
      <c r="H77" t="s">
        <v>36</v>
      </c>
      <c r="I77" t="s">
        <v>36</v>
      </c>
      <c r="J77" t="s">
        <v>36</v>
      </c>
      <c r="K77">
        <v>10516</v>
      </c>
      <c r="N77" t="s">
        <v>400</v>
      </c>
      <c r="O77" s="2">
        <v>37669</v>
      </c>
      <c r="Q77" t="s">
        <v>384</v>
      </c>
      <c r="S77" t="s">
        <v>106</v>
      </c>
      <c r="T77" t="s">
        <v>99</v>
      </c>
      <c r="U77" t="s">
        <v>36</v>
      </c>
      <c r="V77" t="s">
        <v>107</v>
      </c>
      <c r="X77" t="s">
        <v>339</v>
      </c>
      <c r="Z77" t="s">
        <v>642</v>
      </c>
      <c r="AA77" t="str">
        <f t="shared" si="2"/>
        <v>Physical Properties; EMS code: 0008</v>
      </c>
      <c r="AB77" t="s">
        <v>691</v>
      </c>
      <c r="AD77" t="s">
        <v>44</v>
      </c>
      <c r="AE77" t="str">
        <f t="shared" si="1"/>
        <v/>
      </c>
    </row>
    <row r="78" spans="1:31" x14ac:dyDescent="0.25">
      <c r="A78" t="s">
        <v>336</v>
      </c>
      <c r="B78" t="s">
        <v>99</v>
      </c>
      <c r="C78" t="s">
        <v>337</v>
      </c>
      <c r="D78" t="s">
        <v>401</v>
      </c>
      <c r="E78" t="s">
        <v>402</v>
      </c>
      <c r="F78" t="s">
        <v>402</v>
      </c>
      <c r="G78">
        <v>1</v>
      </c>
      <c r="H78" t="s">
        <v>36</v>
      </c>
      <c r="I78" t="s">
        <v>36</v>
      </c>
      <c r="J78" t="s">
        <v>36</v>
      </c>
      <c r="K78">
        <v>13125</v>
      </c>
      <c r="L78" t="s">
        <v>403</v>
      </c>
      <c r="M78" t="s">
        <v>403</v>
      </c>
      <c r="N78" t="s">
        <v>404</v>
      </c>
      <c r="O78" s="2">
        <v>35167</v>
      </c>
      <c r="P78" t="s">
        <v>38</v>
      </c>
      <c r="Q78" t="s">
        <v>39</v>
      </c>
      <c r="S78" t="s">
        <v>106</v>
      </c>
      <c r="T78" t="s">
        <v>99</v>
      </c>
      <c r="U78" t="s">
        <v>36</v>
      </c>
      <c r="V78" t="s">
        <v>107</v>
      </c>
      <c r="X78" t="s">
        <v>339</v>
      </c>
      <c r="Z78" t="s">
        <v>642</v>
      </c>
      <c r="AA78" t="str">
        <f t="shared" si="2"/>
        <v>Physical Properties; EMS code: 0008</v>
      </c>
      <c r="AB78" t="s">
        <v>691</v>
      </c>
      <c r="AD78" t="s">
        <v>44</v>
      </c>
      <c r="AE78" t="str">
        <f t="shared" si="1"/>
        <v/>
      </c>
    </row>
    <row r="79" spans="1:31" x14ac:dyDescent="0.25">
      <c r="A79" t="s">
        <v>336</v>
      </c>
      <c r="B79" t="s">
        <v>99</v>
      </c>
      <c r="C79" t="s">
        <v>337</v>
      </c>
      <c r="D79" t="s">
        <v>405</v>
      </c>
      <c r="E79" t="s">
        <v>12216</v>
      </c>
      <c r="F79" t="s">
        <v>406</v>
      </c>
      <c r="G79">
        <v>1</v>
      </c>
      <c r="H79" t="s">
        <v>36</v>
      </c>
      <c r="I79" t="s">
        <v>36</v>
      </c>
      <c r="J79" t="s">
        <v>36</v>
      </c>
      <c r="K79">
        <v>1328</v>
      </c>
      <c r="N79" t="s">
        <v>407</v>
      </c>
      <c r="O79" s="2">
        <v>35167</v>
      </c>
      <c r="P79" t="s">
        <v>38</v>
      </c>
      <c r="Q79" t="s">
        <v>39</v>
      </c>
      <c r="S79" t="s">
        <v>106</v>
      </c>
      <c r="T79" t="s">
        <v>99</v>
      </c>
      <c r="U79" t="s">
        <v>36</v>
      </c>
      <c r="V79" t="s">
        <v>107</v>
      </c>
      <c r="X79" t="s">
        <v>339</v>
      </c>
      <c r="Z79" t="s">
        <v>642</v>
      </c>
      <c r="AA79" t="str">
        <f t="shared" si="2"/>
        <v>Physical Properties; EMS code: 0008</v>
      </c>
      <c r="AB79" t="s">
        <v>691</v>
      </c>
      <c r="AD79" t="s">
        <v>44</v>
      </c>
      <c r="AE79" t="str">
        <f t="shared" si="1"/>
        <v/>
      </c>
    </row>
    <row r="80" spans="1:31" x14ac:dyDescent="0.25">
      <c r="A80" t="s">
        <v>336</v>
      </c>
      <c r="B80" t="s">
        <v>99</v>
      </c>
      <c r="C80" t="s">
        <v>337</v>
      </c>
      <c r="D80" t="s">
        <v>328</v>
      </c>
      <c r="E80" t="s">
        <v>329</v>
      </c>
      <c r="F80" t="s">
        <v>330</v>
      </c>
      <c r="G80">
        <v>1</v>
      </c>
      <c r="H80" t="s">
        <v>36</v>
      </c>
      <c r="I80" t="s">
        <v>36</v>
      </c>
      <c r="J80" t="s">
        <v>36</v>
      </c>
      <c r="K80">
        <v>85840</v>
      </c>
      <c r="L80" t="s">
        <v>408</v>
      </c>
      <c r="M80" t="s">
        <v>332</v>
      </c>
      <c r="N80" t="s">
        <v>163</v>
      </c>
      <c r="O80" s="2">
        <v>35167</v>
      </c>
      <c r="P80" t="s">
        <v>38</v>
      </c>
      <c r="Q80" t="s">
        <v>39</v>
      </c>
      <c r="S80" t="s">
        <v>106</v>
      </c>
      <c r="T80" t="s">
        <v>99</v>
      </c>
      <c r="U80" t="s">
        <v>36</v>
      </c>
      <c r="V80" t="s">
        <v>107</v>
      </c>
      <c r="X80" t="s">
        <v>339</v>
      </c>
      <c r="Z80" t="s">
        <v>642</v>
      </c>
      <c r="AA80" t="str">
        <f t="shared" si="2"/>
        <v>Physical Properties; EMS code: 0008</v>
      </c>
      <c r="AB80" t="s">
        <v>691</v>
      </c>
      <c r="AD80" t="s">
        <v>44</v>
      </c>
      <c r="AE80" t="str">
        <f t="shared" si="1"/>
        <v/>
      </c>
    </row>
    <row r="81" spans="1:31" x14ac:dyDescent="0.25">
      <c r="A81" t="s">
        <v>336</v>
      </c>
      <c r="B81" t="s">
        <v>99</v>
      </c>
      <c r="C81" t="s">
        <v>337</v>
      </c>
      <c r="D81" t="s">
        <v>409</v>
      </c>
      <c r="E81" t="s">
        <v>410</v>
      </c>
      <c r="F81" t="s">
        <v>410</v>
      </c>
      <c r="G81">
        <v>1</v>
      </c>
      <c r="H81" t="s">
        <v>36</v>
      </c>
      <c r="I81" t="s">
        <v>36</v>
      </c>
      <c r="J81" t="s">
        <v>36</v>
      </c>
      <c r="K81">
        <v>67708</v>
      </c>
      <c r="L81" t="s">
        <v>411</v>
      </c>
      <c r="M81" t="s">
        <v>412</v>
      </c>
      <c r="N81" t="s">
        <v>413</v>
      </c>
      <c r="O81" s="2">
        <v>35167</v>
      </c>
      <c r="P81" t="s">
        <v>38</v>
      </c>
      <c r="Q81" t="s">
        <v>39</v>
      </c>
      <c r="S81" t="s">
        <v>106</v>
      </c>
      <c r="T81" t="s">
        <v>99</v>
      </c>
      <c r="U81" t="s">
        <v>36</v>
      </c>
      <c r="V81" t="s">
        <v>107</v>
      </c>
      <c r="X81" t="s">
        <v>339</v>
      </c>
      <c r="Z81" t="s">
        <v>642</v>
      </c>
      <c r="AA81" t="str">
        <f t="shared" si="2"/>
        <v>Physical Properties; EMS code: 0008</v>
      </c>
      <c r="AB81" t="s">
        <v>691</v>
      </c>
      <c r="AD81" t="s">
        <v>44</v>
      </c>
      <c r="AE81" t="str">
        <f t="shared" si="1"/>
        <v/>
      </c>
    </row>
    <row r="82" spans="1:31" x14ac:dyDescent="0.25">
      <c r="A82" t="s">
        <v>336</v>
      </c>
      <c r="B82" t="s">
        <v>414</v>
      </c>
      <c r="C82" t="s">
        <v>337</v>
      </c>
      <c r="D82" t="s">
        <v>415</v>
      </c>
      <c r="E82" t="s">
        <v>416</v>
      </c>
      <c r="F82" t="s">
        <v>416</v>
      </c>
      <c r="G82">
        <v>0</v>
      </c>
      <c r="H82" t="s">
        <v>36</v>
      </c>
      <c r="I82" t="s">
        <v>36</v>
      </c>
      <c r="J82" t="s">
        <v>36</v>
      </c>
      <c r="K82">
        <v>995</v>
      </c>
      <c r="N82" t="s">
        <v>417</v>
      </c>
      <c r="O82" s="2">
        <v>35351</v>
      </c>
      <c r="P82" t="s">
        <v>133</v>
      </c>
      <c r="Q82" t="s">
        <v>39</v>
      </c>
      <c r="S82" t="s">
        <v>418</v>
      </c>
      <c r="T82" t="s">
        <v>414</v>
      </c>
      <c r="U82" t="s">
        <v>36</v>
      </c>
      <c r="V82" t="s">
        <v>419</v>
      </c>
      <c r="X82" t="s">
        <v>420</v>
      </c>
      <c r="Z82" t="s">
        <v>642</v>
      </c>
      <c r="AA82" t="str">
        <f t="shared" si="2"/>
        <v>Physical Properties; EMS code: 0008</v>
      </c>
      <c r="AB82" t="s">
        <v>691</v>
      </c>
      <c r="AD82" t="s">
        <v>44</v>
      </c>
      <c r="AE82" t="str">
        <f t="shared" si="1"/>
        <v/>
      </c>
    </row>
    <row r="83" spans="1:31" x14ac:dyDescent="0.25">
      <c r="A83" t="s">
        <v>336</v>
      </c>
      <c r="B83" t="s">
        <v>99</v>
      </c>
      <c r="C83" t="s">
        <v>337</v>
      </c>
      <c r="D83" t="s">
        <v>152</v>
      </c>
      <c r="E83" t="s">
        <v>153</v>
      </c>
      <c r="F83" t="s">
        <v>153</v>
      </c>
      <c r="G83">
        <v>1</v>
      </c>
      <c r="H83" t="s">
        <v>35</v>
      </c>
      <c r="I83" t="s">
        <v>36</v>
      </c>
      <c r="J83" t="s">
        <v>36</v>
      </c>
      <c r="K83">
        <v>22054</v>
      </c>
      <c r="N83" t="s">
        <v>84</v>
      </c>
      <c r="O83" s="2">
        <v>35167</v>
      </c>
      <c r="P83" t="s">
        <v>38</v>
      </c>
      <c r="Q83" t="s">
        <v>39</v>
      </c>
      <c r="S83" t="s">
        <v>106</v>
      </c>
      <c r="T83" t="s">
        <v>99</v>
      </c>
      <c r="U83" t="s">
        <v>36</v>
      </c>
      <c r="V83" t="s">
        <v>107</v>
      </c>
      <c r="X83" t="s">
        <v>339</v>
      </c>
      <c r="Z83" t="s">
        <v>642</v>
      </c>
      <c r="AA83" t="str">
        <f t="shared" si="2"/>
        <v>Physical Properties; EMS code: 0008</v>
      </c>
      <c r="AB83" t="s">
        <v>691</v>
      </c>
      <c r="AD83" t="s">
        <v>44</v>
      </c>
      <c r="AE83" t="str">
        <f t="shared" si="1"/>
        <v/>
      </c>
    </row>
    <row r="84" spans="1:31" x14ac:dyDescent="0.25">
      <c r="A84" t="s">
        <v>421</v>
      </c>
      <c r="B84" t="s">
        <v>99</v>
      </c>
      <c r="C84" t="s">
        <v>422</v>
      </c>
      <c r="D84" t="s">
        <v>272</v>
      </c>
      <c r="E84" t="s">
        <v>273</v>
      </c>
      <c r="F84" t="s">
        <v>274</v>
      </c>
      <c r="H84" t="s">
        <v>35</v>
      </c>
      <c r="I84" t="s">
        <v>36</v>
      </c>
      <c r="J84" t="s">
        <v>35</v>
      </c>
      <c r="K84">
        <v>6986</v>
      </c>
      <c r="N84" t="s">
        <v>423</v>
      </c>
      <c r="O84" s="2">
        <v>35167</v>
      </c>
      <c r="P84" t="s">
        <v>276</v>
      </c>
      <c r="Q84" t="s">
        <v>39</v>
      </c>
      <c r="S84" t="s">
        <v>106</v>
      </c>
      <c r="T84" t="s">
        <v>99</v>
      </c>
      <c r="U84" t="s">
        <v>36</v>
      </c>
      <c r="V84" t="s">
        <v>107</v>
      </c>
      <c r="X84" t="s">
        <v>424</v>
      </c>
      <c r="Z84" t="s">
        <v>642</v>
      </c>
      <c r="AA84" t="str">
        <f t="shared" si="2"/>
        <v>Physical Properties; EMS code: 0009</v>
      </c>
      <c r="AB84" t="s">
        <v>691</v>
      </c>
      <c r="AD84" t="s">
        <v>44</v>
      </c>
      <c r="AE84" t="str">
        <f t="shared" si="1"/>
        <v/>
      </c>
    </row>
    <row r="85" spans="1:31" x14ac:dyDescent="0.25">
      <c r="A85" t="s">
        <v>421</v>
      </c>
      <c r="B85" t="s">
        <v>99</v>
      </c>
      <c r="C85" t="s">
        <v>422</v>
      </c>
      <c r="D85" t="s">
        <v>152</v>
      </c>
      <c r="E85" t="s">
        <v>153</v>
      </c>
      <c r="F85" t="s">
        <v>153</v>
      </c>
      <c r="G85">
        <v>1</v>
      </c>
      <c r="H85" t="s">
        <v>35</v>
      </c>
      <c r="I85" t="s">
        <v>36</v>
      </c>
      <c r="J85" t="s">
        <v>36</v>
      </c>
      <c r="K85">
        <v>1703</v>
      </c>
      <c r="N85" t="s">
        <v>425</v>
      </c>
      <c r="O85" s="2">
        <v>35167</v>
      </c>
      <c r="P85" t="s">
        <v>38</v>
      </c>
      <c r="Q85" t="s">
        <v>39</v>
      </c>
      <c r="S85" t="s">
        <v>106</v>
      </c>
      <c r="T85" t="s">
        <v>99</v>
      </c>
      <c r="U85" t="s">
        <v>36</v>
      </c>
      <c r="V85" t="s">
        <v>107</v>
      </c>
      <c r="X85" t="s">
        <v>424</v>
      </c>
      <c r="Z85" t="s">
        <v>642</v>
      </c>
      <c r="AA85" t="str">
        <f t="shared" si="2"/>
        <v>Physical Properties; EMS code: 0009</v>
      </c>
      <c r="AB85" t="s">
        <v>691</v>
      </c>
      <c r="AD85" t="s">
        <v>44</v>
      </c>
      <c r="AE85" t="str">
        <f t="shared" si="1"/>
        <v/>
      </c>
    </row>
    <row r="86" spans="1:31" x14ac:dyDescent="0.25">
      <c r="A86" t="s">
        <v>421</v>
      </c>
      <c r="B86" t="s">
        <v>99</v>
      </c>
      <c r="C86" t="s">
        <v>422</v>
      </c>
      <c r="D86" t="s">
        <v>426</v>
      </c>
      <c r="E86" t="s">
        <v>427</v>
      </c>
      <c r="F86" t="s">
        <v>427</v>
      </c>
      <c r="G86">
        <v>1</v>
      </c>
      <c r="H86" t="s">
        <v>36</v>
      </c>
      <c r="I86" t="s">
        <v>36</v>
      </c>
      <c r="J86" t="s">
        <v>36</v>
      </c>
      <c r="K86">
        <v>1</v>
      </c>
      <c r="N86" t="s">
        <v>428</v>
      </c>
      <c r="O86" s="2">
        <v>35167</v>
      </c>
      <c r="P86" t="s">
        <v>115</v>
      </c>
      <c r="Q86" t="s">
        <v>39</v>
      </c>
      <c r="S86" t="s">
        <v>106</v>
      </c>
      <c r="T86" t="s">
        <v>99</v>
      </c>
      <c r="U86" t="s">
        <v>36</v>
      </c>
      <c r="V86" t="s">
        <v>107</v>
      </c>
      <c r="X86" t="s">
        <v>424</v>
      </c>
      <c r="Z86" t="s">
        <v>642</v>
      </c>
      <c r="AA86" t="str">
        <f t="shared" si="2"/>
        <v>Physical Properties; EMS code: 0009</v>
      </c>
      <c r="AB86" t="s">
        <v>691</v>
      </c>
      <c r="AD86" t="s">
        <v>44</v>
      </c>
      <c r="AE86" t="str">
        <f t="shared" si="1"/>
        <v/>
      </c>
    </row>
    <row r="87" spans="1:31" x14ac:dyDescent="0.25">
      <c r="A87" t="s">
        <v>421</v>
      </c>
      <c r="B87" t="s">
        <v>99</v>
      </c>
      <c r="C87" t="s">
        <v>422</v>
      </c>
      <c r="D87" t="s">
        <v>429</v>
      </c>
      <c r="E87" t="s">
        <v>12217</v>
      </c>
      <c r="F87" t="s">
        <v>430</v>
      </c>
      <c r="G87">
        <v>1</v>
      </c>
      <c r="H87" t="s">
        <v>36</v>
      </c>
      <c r="I87" t="s">
        <v>36</v>
      </c>
      <c r="J87" t="s">
        <v>36</v>
      </c>
      <c r="K87">
        <v>1323</v>
      </c>
      <c r="N87" t="s">
        <v>431</v>
      </c>
      <c r="O87" s="2">
        <v>35167</v>
      </c>
      <c r="P87" t="s">
        <v>133</v>
      </c>
      <c r="Q87" t="s">
        <v>39</v>
      </c>
      <c r="S87" t="s">
        <v>106</v>
      </c>
      <c r="T87" t="s">
        <v>99</v>
      </c>
      <c r="U87" t="s">
        <v>36</v>
      </c>
      <c r="V87" t="s">
        <v>107</v>
      </c>
      <c r="X87" t="s">
        <v>424</v>
      </c>
      <c r="Z87" t="s">
        <v>642</v>
      </c>
      <c r="AA87" t="str">
        <f t="shared" si="2"/>
        <v>Physical Properties; EMS code: 0009</v>
      </c>
      <c r="AB87" t="s">
        <v>691</v>
      </c>
      <c r="AD87" t="s">
        <v>44</v>
      </c>
      <c r="AE87" t="str">
        <f t="shared" si="1"/>
        <v/>
      </c>
    </row>
    <row r="88" spans="1:31" x14ac:dyDescent="0.25">
      <c r="A88" t="s">
        <v>421</v>
      </c>
      <c r="B88" t="s">
        <v>99</v>
      </c>
      <c r="C88" t="s">
        <v>422</v>
      </c>
      <c r="D88" t="s">
        <v>432</v>
      </c>
      <c r="E88" t="s">
        <v>433</v>
      </c>
      <c r="F88" t="s">
        <v>434</v>
      </c>
      <c r="G88">
        <v>10</v>
      </c>
      <c r="H88" t="s">
        <v>36</v>
      </c>
      <c r="I88" t="s">
        <v>36</v>
      </c>
      <c r="J88" t="s">
        <v>36</v>
      </c>
      <c r="K88">
        <v>2967</v>
      </c>
      <c r="L88" t="s">
        <v>435</v>
      </c>
      <c r="M88" t="s">
        <v>436</v>
      </c>
      <c r="N88" t="s">
        <v>437</v>
      </c>
      <c r="O88" s="2">
        <v>35235</v>
      </c>
      <c r="P88" t="s">
        <v>142</v>
      </c>
      <c r="Q88" t="s">
        <v>143</v>
      </c>
      <c r="S88" t="s">
        <v>106</v>
      </c>
      <c r="T88" t="s">
        <v>99</v>
      </c>
      <c r="U88" t="s">
        <v>36</v>
      </c>
      <c r="V88" t="s">
        <v>107</v>
      </c>
      <c r="X88" t="s">
        <v>424</v>
      </c>
      <c r="Z88" t="s">
        <v>642</v>
      </c>
      <c r="AA88" t="str">
        <f t="shared" si="2"/>
        <v>Physical Properties; EMS code: 0009</v>
      </c>
      <c r="AB88" t="s">
        <v>691</v>
      </c>
      <c r="AD88" t="s">
        <v>44</v>
      </c>
      <c r="AE88" t="str">
        <f t="shared" si="1"/>
        <v/>
      </c>
    </row>
    <row r="89" spans="1:31" x14ac:dyDescent="0.25">
      <c r="A89" t="s">
        <v>421</v>
      </c>
      <c r="B89" t="s">
        <v>356</v>
      </c>
      <c r="C89" t="s">
        <v>422</v>
      </c>
      <c r="D89" t="s">
        <v>438</v>
      </c>
      <c r="E89" t="s">
        <v>273</v>
      </c>
      <c r="F89" t="s">
        <v>439</v>
      </c>
      <c r="H89" t="s">
        <v>35</v>
      </c>
      <c r="I89" t="s">
        <v>36</v>
      </c>
      <c r="J89" t="s">
        <v>35</v>
      </c>
      <c r="K89">
        <v>226</v>
      </c>
      <c r="N89" t="s">
        <v>440</v>
      </c>
      <c r="O89" s="2">
        <v>35921</v>
      </c>
      <c r="P89" t="s">
        <v>441</v>
      </c>
      <c r="Q89" t="s">
        <v>39</v>
      </c>
      <c r="S89" t="s">
        <v>360</v>
      </c>
      <c r="T89" t="s">
        <v>356</v>
      </c>
      <c r="U89" t="s">
        <v>36</v>
      </c>
      <c r="V89" t="s">
        <v>361</v>
      </c>
      <c r="X89" t="s">
        <v>442</v>
      </c>
      <c r="Z89" t="s">
        <v>642</v>
      </c>
      <c r="AA89" t="str">
        <f t="shared" si="2"/>
        <v>Physical Properties; EMS code: 0009</v>
      </c>
      <c r="AB89" t="s">
        <v>691</v>
      </c>
      <c r="AD89" t="s">
        <v>44</v>
      </c>
      <c r="AE89" t="str">
        <f t="shared" si="1"/>
        <v/>
      </c>
    </row>
    <row r="90" spans="1:31" x14ac:dyDescent="0.25">
      <c r="A90" t="s">
        <v>421</v>
      </c>
      <c r="B90" t="s">
        <v>99</v>
      </c>
      <c r="C90" t="s">
        <v>422</v>
      </c>
      <c r="D90" t="s">
        <v>443</v>
      </c>
      <c r="E90" t="s">
        <v>444</v>
      </c>
      <c r="F90" t="s">
        <v>444</v>
      </c>
      <c r="G90">
        <v>1</v>
      </c>
      <c r="H90" t="s">
        <v>36</v>
      </c>
      <c r="I90" t="s">
        <v>36</v>
      </c>
      <c r="J90" t="s">
        <v>36</v>
      </c>
      <c r="K90">
        <v>105</v>
      </c>
      <c r="N90" t="s">
        <v>445</v>
      </c>
      <c r="O90" s="2">
        <v>35167</v>
      </c>
      <c r="P90" t="s">
        <v>38</v>
      </c>
      <c r="Q90" t="s">
        <v>39</v>
      </c>
      <c r="S90" t="s">
        <v>106</v>
      </c>
      <c r="T90" t="s">
        <v>99</v>
      </c>
      <c r="U90" t="s">
        <v>36</v>
      </c>
      <c r="V90" t="s">
        <v>107</v>
      </c>
      <c r="X90" t="s">
        <v>424</v>
      </c>
      <c r="Z90" t="s">
        <v>642</v>
      </c>
      <c r="AA90" t="str">
        <f t="shared" si="2"/>
        <v>Physical Properties; EMS code: 0009</v>
      </c>
      <c r="AB90" t="s">
        <v>691</v>
      </c>
      <c r="AD90" t="s">
        <v>44</v>
      </c>
      <c r="AE90" t="str">
        <f t="shared" si="1"/>
        <v/>
      </c>
    </row>
    <row r="91" spans="1:31" x14ac:dyDescent="0.25">
      <c r="A91" t="s">
        <v>446</v>
      </c>
      <c r="B91" t="s">
        <v>99</v>
      </c>
      <c r="C91" t="s">
        <v>447</v>
      </c>
      <c r="D91" t="s">
        <v>448</v>
      </c>
      <c r="E91" t="s">
        <v>12218</v>
      </c>
      <c r="F91" t="s">
        <v>449</v>
      </c>
      <c r="G91">
        <v>1</v>
      </c>
      <c r="H91" t="s">
        <v>36</v>
      </c>
      <c r="I91" t="s">
        <v>36</v>
      </c>
      <c r="J91" t="s">
        <v>36</v>
      </c>
      <c r="K91">
        <v>41</v>
      </c>
      <c r="N91" t="s">
        <v>450</v>
      </c>
      <c r="O91" s="2">
        <v>35167</v>
      </c>
      <c r="P91" t="s">
        <v>38</v>
      </c>
      <c r="Q91" t="s">
        <v>39</v>
      </c>
      <c r="S91" t="s">
        <v>106</v>
      </c>
      <c r="T91" t="s">
        <v>99</v>
      </c>
      <c r="U91" t="s">
        <v>36</v>
      </c>
      <c r="V91" t="s">
        <v>107</v>
      </c>
      <c r="X91" t="s">
        <v>451</v>
      </c>
      <c r="Z91" t="s">
        <v>642</v>
      </c>
      <c r="AA91" t="str">
        <f t="shared" si="2"/>
        <v>Physical Properties; EMS code: 0010</v>
      </c>
      <c r="AB91" t="s">
        <v>691</v>
      </c>
      <c r="AD91" t="s">
        <v>44</v>
      </c>
      <c r="AE91" t="str">
        <f t="shared" si="1"/>
        <v/>
      </c>
    </row>
    <row r="92" spans="1:31" x14ac:dyDescent="0.25">
      <c r="A92" t="s">
        <v>446</v>
      </c>
      <c r="B92" t="s">
        <v>356</v>
      </c>
      <c r="C92" t="s">
        <v>447</v>
      </c>
      <c r="D92" t="s">
        <v>374</v>
      </c>
      <c r="E92" t="s">
        <v>375</v>
      </c>
      <c r="F92" t="s">
        <v>375</v>
      </c>
      <c r="G92">
        <v>0</v>
      </c>
      <c r="H92" t="s">
        <v>36</v>
      </c>
      <c r="I92" t="s">
        <v>36</v>
      </c>
      <c r="J92" t="s">
        <v>36</v>
      </c>
      <c r="K92">
        <v>256</v>
      </c>
      <c r="N92" t="s">
        <v>452</v>
      </c>
      <c r="O92" s="2">
        <v>35167</v>
      </c>
      <c r="P92" t="s">
        <v>38</v>
      </c>
      <c r="Q92" t="s">
        <v>39</v>
      </c>
      <c r="S92" t="s">
        <v>360</v>
      </c>
      <c r="T92" t="s">
        <v>356</v>
      </c>
      <c r="U92" t="s">
        <v>36</v>
      </c>
      <c r="V92" t="s">
        <v>361</v>
      </c>
      <c r="X92" t="s">
        <v>453</v>
      </c>
      <c r="Z92" t="s">
        <v>642</v>
      </c>
      <c r="AA92" t="str">
        <f t="shared" si="2"/>
        <v>Physical Properties; EMS code: 0010</v>
      </c>
      <c r="AB92" t="s">
        <v>691</v>
      </c>
      <c r="AD92" t="s">
        <v>44</v>
      </c>
      <c r="AE92" t="str">
        <f t="shared" si="1"/>
        <v/>
      </c>
    </row>
    <row r="93" spans="1:31" x14ac:dyDescent="0.25">
      <c r="A93" t="s">
        <v>446</v>
      </c>
      <c r="B93" t="s">
        <v>99</v>
      </c>
      <c r="C93" t="s">
        <v>447</v>
      </c>
      <c r="D93" t="s">
        <v>454</v>
      </c>
      <c r="E93" t="s">
        <v>12219</v>
      </c>
      <c r="F93" t="s">
        <v>455</v>
      </c>
      <c r="G93">
        <v>1</v>
      </c>
      <c r="H93" t="s">
        <v>36</v>
      </c>
      <c r="I93" t="s">
        <v>36</v>
      </c>
      <c r="J93" t="s">
        <v>36</v>
      </c>
      <c r="K93">
        <v>248</v>
      </c>
      <c r="L93" t="s">
        <v>456</v>
      </c>
      <c r="M93" t="s">
        <v>457</v>
      </c>
      <c r="N93" t="s">
        <v>458</v>
      </c>
      <c r="O93" s="2">
        <v>35167</v>
      </c>
      <c r="P93" t="s">
        <v>115</v>
      </c>
      <c r="Q93" t="s">
        <v>39</v>
      </c>
      <c r="S93" t="s">
        <v>106</v>
      </c>
      <c r="T93" t="s">
        <v>99</v>
      </c>
      <c r="U93" t="s">
        <v>36</v>
      </c>
      <c r="V93" t="s">
        <v>107</v>
      </c>
      <c r="X93" t="s">
        <v>451</v>
      </c>
      <c r="Z93" t="s">
        <v>642</v>
      </c>
      <c r="AA93" t="str">
        <f t="shared" si="2"/>
        <v>Physical Properties; EMS code: 0010</v>
      </c>
      <c r="AB93" t="s">
        <v>691</v>
      </c>
      <c r="AD93" t="s">
        <v>44</v>
      </c>
      <c r="AE93" t="str">
        <f t="shared" si="1"/>
        <v/>
      </c>
    </row>
    <row r="94" spans="1:31" x14ac:dyDescent="0.25">
      <c r="A94" t="s">
        <v>446</v>
      </c>
      <c r="B94" t="s">
        <v>99</v>
      </c>
      <c r="C94" t="s">
        <v>447</v>
      </c>
      <c r="D94" t="s">
        <v>429</v>
      </c>
      <c r="E94" t="s">
        <v>12217</v>
      </c>
      <c r="F94" t="s">
        <v>430</v>
      </c>
      <c r="G94">
        <v>1</v>
      </c>
      <c r="H94" t="s">
        <v>36</v>
      </c>
      <c r="I94" t="s">
        <v>36</v>
      </c>
      <c r="J94" t="s">
        <v>36</v>
      </c>
      <c r="K94">
        <v>1349</v>
      </c>
      <c r="L94" t="s">
        <v>459</v>
      </c>
      <c r="M94" t="s">
        <v>460</v>
      </c>
      <c r="N94" t="s">
        <v>423</v>
      </c>
      <c r="O94" s="2">
        <v>35167</v>
      </c>
      <c r="P94" t="s">
        <v>115</v>
      </c>
      <c r="Q94" t="s">
        <v>39</v>
      </c>
      <c r="S94" t="s">
        <v>106</v>
      </c>
      <c r="T94" t="s">
        <v>99</v>
      </c>
      <c r="U94" t="s">
        <v>36</v>
      </c>
      <c r="V94" t="s">
        <v>107</v>
      </c>
      <c r="X94" t="s">
        <v>451</v>
      </c>
      <c r="Z94" t="s">
        <v>642</v>
      </c>
      <c r="AA94" t="str">
        <f t="shared" si="2"/>
        <v>Physical Properties; EMS code: 0010</v>
      </c>
      <c r="AB94" t="s">
        <v>691</v>
      </c>
      <c r="AD94" t="s">
        <v>44</v>
      </c>
      <c r="AE94" t="str">
        <f t="shared" si="1"/>
        <v/>
      </c>
    </row>
    <row r="95" spans="1:31" x14ac:dyDescent="0.25">
      <c r="A95" t="s">
        <v>446</v>
      </c>
      <c r="B95" t="s">
        <v>356</v>
      </c>
      <c r="C95" t="s">
        <v>447</v>
      </c>
      <c r="D95" t="s">
        <v>357</v>
      </c>
      <c r="E95" t="s">
        <v>358</v>
      </c>
      <c r="F95" t="s">
        <v>358</v>
      </c>
      <c r="G95">
        <v>0</v>
      </c>
      <c r="H95" t="s">
        <v>35</v>
      </c>
      <c r="I95" t="s">
        <v>36</v>
      </c>
      <c r="J95" t="s">
        <v>36</v>
      </c>
      <c r="K95">
        <v>13</v>
      </c>
      <c r="N95" t="s">
        <v>461</v>
      </c>
      <c r="O95" s="2">
        <v>35167</v>
      </c>
      <c r="P95" t="s">
        <v>38</v>
      </c>
      <c r="Q95" t="s">
        <v>39</v>
      </c>
      <c r="S95" t="s">
        <v>360</v>
      </c>
      <c r="T95" t="s">
        <v>356</v>
      </c>
      <c r="U95" t="s">
        <v>36</v>
      </c>
      <c r="V95" t="s">
        <v>361</v>
      </c>
      <c r="X95" t="s">
        <v>453</v>
      </c>
      <c r="Z95" t="s">
        <v>642</v>
      </c>
      <c r="AA95" t="str">
        <f t="shared" si="2"/>
        <v>Physical Properties; EMS code: 0010</v>
      </c>
      <c r="AB95" t="s">
        <v>691</v>
      </c>
      <c r="AD95" t="s">
        <v>44</v>
      </c>
      <c r="AE95" t="str">
        <f t="shared" si="1"/>
        <v/>
      </c>
    </row>
    <row r="96" spans="1:31" x14ac:dyDescent="0.25">
      <c r="A96" t="s">
        <v>446</v>
      </c>
      <c r="B96" t="s">
        <v>99</v>
      </c>
      <c r="C96" t="s">
        <v>447</v>
      </c>
      <c r="D96" t="s">
        <v>272</v>
      </c>
      <c r="E96" t="s">
        <v>273</v>
      </c>
      <c r="F96" t="s">
        <v>274</v>
      </c>
      <c r="H96" t="s">
        <v>35</v>
      </c>
      <c r="I96" t="s">
        <v>36</v>
      </c>
      <c r="J96" t="s">
        <v>35</v>
      </c>
      <c r="K96">
        <v>1671</v>
      </c>
      <c r="N96" t="s">
        <v>288</v>
      </c>
      <c r="O96" s="2">
        <v>35167</v>
      </c>
      <c r="P96" t="s">
        <v>276</v>
      </c>
      <c r="Q96" t="s">
        <v>39</v>
      </c>
      <c r="S96" t="s">
        <v>106</v>
      </c>
      <c r="T96" t="s">
        <v>99</v>
      </c>
      <c r="U96" t="s">
        <v>36</v>
      </c>
      <c r="V96" t="s">
        <v>107</v>
      </c>
      <c r="X96" t="s">
        <v>451</v>
      </c>
      <c r="Z96" t="s">
        <v>642</v>
      </c>
      <c r="AA96" t="str">
        <f t="shared" si="2"/>
        <v>Physical Properties; EMS code: 0010</v>
      </c>
      <c r="AB96" t="s">
        <v>691</v>
      </c>
      <c r="AD96" t="s">
        <v>44</v>
      </c>
      <c r="AE96" t="str">
        <f t="shared" si="1"/>
        <v/>
      </c>
    </row>
    <row r="97" spans="1:31" x14ac:dyDescent="0.25">
      <c r="A97" t="s">
        <v>446</v>
      </c>
      <c r="B97" t="s">
        <v>99</v>
      </c>
      <c r="C97" t="s">
        <v>447</v>
      </c>
      <c r="D97" t="s">
        <v>345</v>
      </c>
      <c r="E97" t="s">
        <v>346</v>
      </c>
      <c r="F97" t="s">
        <v>346</v>
      </c>
      <c r="G97">
        <v>1</v>
      </c>
      <c r="H97" t="s">
        <v>36</v>
      </c>
      <c r="I97" t="s">
        <v>36</v>
      </c>
      <c r="J97" t="s">
        <v>36</v>
      </c>
      <c r="K97">
        <v>2460</v>
      </c>
      <c r="L97" t="s">
        <v>85</v>
      </c>
      <c r="M97" t="s">
        <v>462</v>
      </c>
      <c r="N97" t="s">
        <v>463</v>
      </c>
      <c r="O97" s="2">
        <v>35167</v>
      </c>
      <c r="P97" t="s">
        <v>38</v>
      </c>
      <c r="Q97" t="s">
        <v>39</v>
      </c>
      <c r="S97" t="s">
        <v>106</v>
      </c>
      <c r="T97" t="s">
        <v>99</v>
      </c>
      <c r="U97" t="s">
        <v>36</v>
      </c>
      <c r="V97" t="s">
        <v>107</v>
      </c>
      <c r="X97" t="s">
        <v>451</v>
      </c>
      <c r="Z97" t="s">
        <v>642</v>
      </c>
      <c r="AA97" t="str">
        <f t="shared" si="2"/>
        <v>Physical Properties; EMS code: 0010</v>
      </c>
      <c r="AB97" t="s">
        <v>691</v>
      </c>
      <c r="AD97" t="s">
        <v>44</v>
      </c>
      <c r="AE97" t="str">
        <f t="shared" si="1"/>
        <v/>
      </c>
    </row>
    <row r="98" spans="1:31" x14ac:dyDescent="0.25">
      <c r="A98" t="s">
        <v>446</v>
      </c>
      <c r="B98" t="s">
        <v>99</v>
      </c>
      <c r="C98" t="s">
        <v>447</v>
      </c>
      <c r="D98" t="s">
        <v>152</v>
      </c>
      <c r="E98" t="s">
        <v>153</v>
      </c>
      <c r="F98" t="s">
        <v>153</v>
      </c>
      <c r="G98">
        <v>1</v>
      </c>
      <c r="H98" t="s">
        <v>35</v>
      </c>
      <c r="I98" t="s">
        <v>36</v>
      </c>
      <c r="J98" t="s">
        <v>36</v>
      </c>
      <c r="K98">
        <v>820</v>
      </c>
      <c r="N98" t="s">
        <v>464</v>
      </c>
      <c r="O98" s="2">
        <v>35167</v>
      </c>
      <c r="P98" t="s">
        <v>38</v>
      </c>
      <c r="Q98" t="s">
        <v>39</v>
      </c>
      <c r="S98" t="s">
        <v>106</v>
      </c>
      <c r="T98" t="s">
        <v>99</v>
      </c>
      <c r="U98" t="s">
        <v>36</v>
      </c>
      <c r="V98" t="s">
        <v>107</v>
      </c>
      <c r="X98" t="s">
        <v>451</v>
      </c>
      <c r="Z98" t="s">
        <v>642</v>
      </c>
      <c r="AA98" t="str">
        <f t="shared" si="2"/>
        <v>Physical Properties; EMS code: 0010</v>
      </c>
      <c r="AB98" t="s">
        <v>691</v>
      </c>
      <c r="AD98" t="s">
        <v>44</v>
      </c>
      <c r="AE98" t="str">
        <f t="shared" si="1"/>
        <v/>
      </c>
    </row>
    <row r="99" spans="1:31" x14ac:dyDescent="0.25">
      <c r="A99" t="s">
        <v>446</v>
      </c>
      <c r="B99" t="s">
        <v>99</v>
      </c>
      <c r="C99" t="s">
        <v>447</v>
      </c>
      <c r="D99" t="s">
        <v>323</v>
      </c>
      <c r="E99" t="s">
        <v>324</v>
      </c>
      <c r="F99" t="s">
        <v>324</v>
      </c>
      <c r="G99">
        <v>5</v>
      </c>
      <c r="H99" t="s">
        <v>36</v>
      </c>
      <c r="I99" t="s">
        <v>36</v>
      </c>
      <c r="J99" t="s">
        <v>36</v>
      </c>
      <c r="K99">
        <v>299</v>
      </c>
      <c r="L99" t="s">
        <v>465</v>
      </c>
      <c r="M99" t="s">
        <v>466</v>
      </c>
      <c r="N99" t="s">
        <v>467</v>
      </c>
      <c r="O99" s="2">
        <v>35167</v>
      </c>
      <c r="P99" t="s">
        <v>319</v>
      </c>
      <c r="Q99" t="s">
        <v>39</v>
      </c>
      <c r="S99" t="s">
        <v>106</v>
      </c>
      <c r="T99" t="s">
        <v>99</v>
      </c>
      <c r="U99" t="s">
        <v>36</v>
      </c>
      <c r="V99" t="s">
        <v>107</v>
      </c>
      <c r="X99" t="s">
        <v>451</v>
      </c>
      <c r="Z99" t="s">
        <v>642</v>
      </c>
      <c r="AA99" t="str">
        <f t="shared" si="2"/>
        <v>Physical Properties; EMS code: 0010</v>
      </c>
      <c r="AB99" t="s">
        <v>691</v>
      </c>
      <c r="AD99" t="s">
        <v>44</v>
      </c>
      <c r="AE99" t="str">
        <f t="shared" si="1"/>
        <v/>
      </c>
    </row>
    <row r="100" spans="1:31" x14ac:dyDescent="0.25">
      <c r="A100" t="s">
        <v>446</v>
      </c>
      <c r="B100" t="s">
        <v>99</v>
      </c>
      <c r="C100" t="s">
        <v>447</v>
      </c>
      <c r="D100" t="s">
        <v>468</v>
      </c>
      <c r="E100" t="s">
        <v>278</v>
      </c>
      <c r="F100" t="s">
        <v>469</v>
      </c>
      <c r="G100">
        <v>1</v>
      </c>
      <c r="H100" t="s">
        <v>36</v>
      </c>
      <c r="I100" t="s">
        <v>36</v>
      </c>
      <c r="J100" t="s">
        <v>36</v>
      </c>
      <c r="K100">
        <v>4870</v>
      </c>
      <c r="N100" t="s">
        <v>470</v>
      </c>
      <c r="O100" s="2">
        <v>35167</v>
      </c>
      <c r="P100" t="s">
        <v>38</v>
      </c>
      <c r="Q100" t="s">
        <v>39</v>
      </c>
      <c r="S100" t="s">
        <v>106</v>
      </c>
      <c r="T100" t="s">
        <v>99</v>
      </c>
      <c r="U100" t="s">
        <v>36</v>
      </c>
      <c r="V100" t="s">
        <v>107</v>
      </c>
      <c r="X100" t="s">
        <v>451</v>
      </c>
      <c r="Z100" t="s">
        <v>642</v>
      </c>
      <c r="AA100" t="str">
        <f t="shared" si="2"/>
        <v>Physical Properties; EMS code: 0010</v>
      </c>
      <c r="AB100" t="s">
        <v>691</v>
      </c>
      <c r="AD100" t="s">
        <v>44</v>
      </c>
      <c r="AE100" t="str">
        <f t="shared" si="1"/>
        <v/>
      </c>
    </row>
    <row r="101" spans="1:31" x14ac:dyDescent="0.25">
      <c r="A101" t="s">
        <v>471</v>
      </c>
      <c r="B101" t="s">
        <v>472</v>
      </c>
      <c r="C101" t="s">
        <v>473</v>
      </c>
      <c r="D101" t="s">
        <v>474</v>
      </c>
      <c r="E101" t="s">
        <v>475</v>
      </c>
      <c r="F101" t="s">
        <v>476</v>
      </c>
      <c r="G101">
        <v>1</v>
      </c>
      <c r="H101" t="s">
        <v>36</v>
      </c>
      <c r="I101" t="s">
        <v>36</v>
      </c>
      <c r="J101" t="s">
        <v>36</v>
      </c>
      <c r="K101">
        <v>1082</v>
      </c>
      <c r="L101" t="s">
        <v>477</v>
      </c>
      <c r="M101" t="s">
        <v>478</v>
      </c>
      <c r="N101" t="s">
        <v>479</v>
      </c>
      <c r="O101" s="2">
        <v>42551</v>
      </c>
      <c r="Q101" t="s">
        <v>126</v>
      </c>
      <c r="S101" t="s">
        <v>480</v>
      </c>
      <c r="T101" t="s">
        <v>481</v>
      </c>
      <c r="U101" t="s">
        <v>36</v>
      </c>
      <c r="V101" t="s">
        <v>482</v>
      </c>
      <c r="X101" t="s">
        <v>483</v>
      </c>
      <c r="Z101" t="s">
        <v>642</v>
      </c>
      <c r="AA101" t="str">
        <f t="shared" si="2"/>
        <v>Physical Properties; EMS code: 0011</v>
      </c>
      <c r="AB101" t="s">
        <v>691</v>
      </c>
      <c r="AD101" t="s">
        <v>44</v>
      </c>
      <c r="AE101" t="str">
        <f t="shared" ref="AE101:AE164" si="3">IF(AD101="FIELD_RESULT",E101,"")</f>
        <v/>
      </c>
    </row>
    <row r="102" spans="1:31" x14ac:dyDescent="0.25">
      <c r="A102" t="s">
        <v>471</v>
      </c>
      <c r="B102" t="s">
        <v>472</v>
      </c>
      <c r="C102" t="s">
        <v>473</v>
      </c>
      <c r="D102" t="s">
        <v>226</v>
      </c>
      <c r="E102" t="s">
        <v>227</v>
      </c>
      <c r="F102" t="s">
        <v>227</v>
      </c>
      <c r="G102">
        <v>1</v>
      </c>
      <c r="H102" t="s">
        <v>36</v>
      </c>
      <c r="I102" t="s">
        <v>36</v>
      </c>
      <c r="J102" t="s">
        <v>36</v>
      </c>
      <c r="K102">
        <v>12447</v>
      </c>
      <c r="L102" t="s">
        <v>228</v>
      </c>
      <c r="M102" t="s">
        <v>229</v>
      </c>
      <c r="N102" t="s">
        <v>230</v>
      </c>
      <c r="O102" s="2">
        <v>35167</v>
      </c>
      <c r="P102" t="s">
        <v>164</v>
      </c>
      <c r="Q102" t="s">
        <v>39</v>
      </c>
      <c r="R102" t="s">
        <v>126</v>
      </c>
      <c r="S102" t="s">
        <v>480</v>
      </c>
      <c r="T102" t="s">
        <v>481</v>
      </c>
      <c r="U102" t="s">
        <v>36</v>
      </c>
      <c r="V102" t="s">
        <v>482</v>
      </c>
      <c r="X102" t="s">
        <v>483</v>
      </c>
      <c r="Z102" t="s">
        <v>642</v>
      </c>
      <c r="AA102" t="str">
        <f t="shared" si="2"/>
        <v>Physical Properties; EMS code: 0011</v>
      </c>
      <c r="AB102" t="s">
        <v>691</v>
      </c>
      <c r="AD102" t="s">
        <v>692</v>
      </c>
      <c r="AE102" t="str">
        <f t="shared" si="3"/>
        <v>Hydrolab</v>
      </c>
    </row>
    <row r="103" spans="1:31" x14ac:dyDescent="0.25">
      <c r="A103" t="s">
        <v>471</v>
      </c>
      <c r="B103" t="s">
        <v>472</v>
      </c>
      <c r="C103" t="s">
        <v>473</v>
      </c>
      <c r="D103" t="s">
        <v>158</v>
      </c>
      <c r="E103" t="s">
        <v>159</v>
      </c>
      <c r="F103" t="s">
        <v>160</v>
      </c>
      <c r="G103">
        <v>1</v>
      </c>
      <c r="H103" t="s">
        <v>36</v>
      </c>
      <c r="I103" t="s">
        <v>36</v>
      </c>
      <c r="J103" t="s">
        <v>36</v>
      </c>
      <c r="K103">
        <v>257835</v>
      </c>
      <c r="L103" t="s">
        <v>484</v>
      </c>
      <c r="M103" t="s">
        <v>332</v>
      </c>
      <c r="N103" t="s">
        <v>163</v>
      </c>
      <c r="O103" s="2">
        <v>35167</v>
      </c>
      <c r="P103" t="s">
        <v>164</v>
      </c>
      <c r="Q103" t="s">
        <v>39</v>
      </c>
      <c r="R103" t="s">
        <v>126</v>
      </c>
      <c r="S103" t="s">
        <v>480</v>
      </c>
      <c r="T103" t="s">
        <v>481</v>
      </c>
      <c r="U103" t="s">
        <v>36</v>
      </c>
      <c r="V103" t="s">
        <v>482</v>
      </c>
      <c r="X103" t="s">
        <v>483</v>
      </c>
      <c r="Z103" t="s">
        <v>642</v>
      </c>
      <c r="AA103" t="str">
        <f t="shared" si="2"/>
        <v>Physical Properties; EMS code: 0011</v>
      </c>
      <c r="AB103" t="s">
        <v>691</v>
      </c>
      <c r="AD103" t="s">
        <v>692</v>
      </c>
      <c r="AE103" t="str">
        <f t="shared" si="3"/>
        <v>Meter</v>
      </c>
    </row>
    <row r="104" spans="1:31" x14ac:dyDescent="0.25">
      <c r="A104" t="s">
        <v>471</v>
      </c>
      <c r="B104" t="s">
        <v>472</v>
      </c>
      <c r="C104" t="s">
        <v>473</v>
      </c>
      <c r="D104" t="s">
        <v>485</v>
      </c>
      <c r="E104" t="s">
        <v>486</v>
      </c>
      <c r="F104" t="s">
        <v>487</v>
      </c>
      <c r="G104">
        <v>1</v>
      </c>
      <c r="H104" t="s">
        <v>35</v>
      </c>
      <c r="I104" t="s">
        <v>36</v>
      </c>
      <c r="J104" t="s">
        <v>36</v>
      </c>
      <c r="K104">
        <v>603</v>
      </c>
      <c r="N104" t="s">
        <v>488</v>
      </c>
      <c r="O104" s="2">
        <v>35167</v>
      </c>
      <c r="P104" t="s">
        <v>38</v>
      </c>
      <c r="Q104" t="s">
        <v>39</v>
      </c>
      <c r="S104" t="s">
        <v>480</v>
      </c>
      <c r="T104" t="s">
        <v>481</v>
      </c>
      <c r="U104" t="s">
        <v>36</v>
      </c>
      <c r="V104" t="s">
        <v>482</v>
      </c>
      <c r="X104" t="s">
        <v>483</v>
      </c>
      <c r="Z104" t="s">
        <v>642</v>
      </c>
      <c r="AA104" t="str">
        <f t="shared" si="2"/>
        <v>Physical Properties; EMS code: 0011</v>
      </c>
      <c r="AB104" t="s">
        <v>691</v>
      </c>
      <c r="AD104" t="s">
        <v>44</v>
      </c>
      <c r="AE104" t="str">
        <f t="shared" si="3"/>
        <v/>
      </c>
    </row>
    <row r="105" spans="1:31" x14ac:dyDescent="0.25">
      <c r="A105" t="s">
        <v>471</v>
      </c>
      <c r="B105" t="s">
        <v>472</v>
      </c>
      <c r="C105" t="s">
        <v>473</v>
      </c>
      <c r="D105" t="s">
        <v>489</v>
      </c>
      <c r="E105" t="s">
        <v>159</v>
      </c>
      <c r="F105" t="s">
        <v>490</v>
      </c>
      <c r="G105">
        <v>2</v>
      </c>
      <c r="H105" t="s">
        <v>36</v>
      </c>
      <c r="I105" t="s">
        <v>36</v>
      </c>
      <c r="J105" t="s">
        <v>36</v>
      </c>
      <c r="K105">
        <v>89916</v>
      </c>
      <c r="L105" t="s">
        <v>491</v>
      </c>
      <c r="M105" t="s">
        <v>368</v>
      </c>
      <c r="N105" t="s">
        <v>492</v>
      </c>
      <c r="O105" s="2">
        <v>35325</v>
      </c>
      <c r="P105" t="s">
        <v>115</v>
      </c>
      <c r="Q105" t="s">
        <v>143</v>
      </c>
      <c r="S105" t="s">
        <v>480</v>
      </c>
      <c r="T105" t="s">
        <v>481</v>
      </c>
      <c r="U105" t="s">
        <v>36</v>
      </c>
      <c r="V105" t="s">
        <v>482</v>
      </c>
      <c r="X105" t="s">
        <v>483</v>
      </c>
      <c r="Z105" t="s">
        <v>642</v>
      </c>
      <c r="AA105" t="str">
        <f t="shared" si="2"/>
        <v>Physical Properties; EMS code: 0011</v>
      </c>
      <c r="AB105" t="s">
        <v>691</v>
      </c>
      <c r="AD105" t="s">
        <v>44</v>
      </c>
      <c r="AE105" t="str">
        <f t="shared" si="3"/>
        <v/>
      </c>
    </row>
    <row r="106" spans="1:31" x14ac:dyDescent="0.25">
      <c r="A106" t="s">
        <v>471</v>
      </c>
      <c r="B106" t="s">
        <v>472</v>
      </c>
      <c r="C106" t="s">
        <v>473</v>
      </c>
      <c r="D106" t="s">
        <v>493</v>
      </c>
      <c r="E106" t="s">
        <v>494</v>
      </c>
      <c r="F106" t="s">
        <v>494</v>
      </c>
      <c r="G106">
        <v>1</v>
      </c>
      <c r="H106" t="s">
        <v>35</v>
      </c>
      <c r="I106" t="s">
        <v>36</v>
      </c>
      <c r="J106" t="s">
        <v>36</v>
      </c>
      <c r="K106">
        <v>35488</v>
      </c>
      <c r="N106" t="s">
        <v>238</v>
      </c>
      <c r="O106" s="2">
        <v>35167</v>
      </c>
      <c r="P106" t="s">
        <v>38</v>
      </c>
      <c r="Q106" t="s">
        <v>39</v>
      </c>
      <c r="S106" t="s">
        <v>480</v>
      </c>
      <c r="T106" t="s">
        <v>481</v>
      </c>
      <c r="U106" t="s">
        <v>36</v>
      </c>
      <c r="V106" t="s">
        <v>482</v>
      </c>
      <c r="X106" t="s">
        <v>483</v>
      </c>
      <c r="Z106" t="s">
        <v>642</v>
      </c>
      <c r="AA106" t="str">
        <f t="shared" si="2"/>
        <v>Physical Properties; EMS code: 0011</v>
      </c>
      <c r="AB106" t="s">
        <v>691</v>
      </c>
      <c r="AD106" t="s">
        <v>44</v>
      </c>
      <c r="AE106" t="str">
        <f t="shared" si="3"/>
        <v/>
      </c>
    </row>
    <row r="107" spans="1:31" x14ac:dyDescent="0.25">
      <c r="A107" t="s">
        <v>471</v>
      </c>
      <c r="B107" t="s">
        <v>472</v>
      </c>
      <c r="C107" t="s">
        <v>473</v>
      </c>
      <c r="D107" t="s">
        <v>242</v>
      </c>
      <c r="E107" t="s">
        <v>243</v>
      </c>
      <c r="F107" t="s">
        <v>243</v>
      </c>
      <c r="G107">
        <v>1</v>
      </c>
      <c r="H107" t="s">
        <v>36</v>
      </c>
      <c r="I107" t="s">
        <v>36</v>
      </c>
      <c r="J107" t="s">
        <v>36</v>
      </c>
      <c r="K107">
        <v>138464</v>
      </c>
      <c r="L107" t="s">
        <v>256</v>
      </c>
      <c r="M107" t="s">
        <v>412</v>
      </c>
      <c r="N107" t="s">
        <v>413</v>
      </c>
      <c r="O107" s="2">
        <v>35167</v>
      </c>
      <c r="P107" t="s">
        <v>495</v>
      </c>
      <c r="Q107" t="s">
        <v>39</v>
      </c>
      <c r="R107" t="s">
        <v>126</v>
      </c>
      <c r="S107" t="s">
        <v>480</v>
      </c>
      <c r="T107" t="s">
        <v>481</v>
      </c>
      <c r="U107" t="s">
        <v>36</v>
      </c>
      <c r="V107" t="s">
        <v>482</v>
      </c>
      <c r="X107" t="s">
        <v>483</v>
      </c>
      <c r="Z107" t="s">
        <v>642</v>
      </c>
      <c r="AA107" t="str">
        <f t="shared" si="2"/>
        <v>Physical Properties; EMS code: 0011</v>
      </c>
      <c r="AB107" t="s">
        <v>691</v>
      </c>
      <c r="AD107" t="s">
        <v>44</v>
      </c>
      <c r="AE107" t="str">
        <f t="shared" si="3"/>
        <v/>
      </c>
    </row>
    <row r="108" spans="1:31" x14ac:dyDescent="0.25">
      <c r="A108" t="s">
        <v>496</v>
      </c>
      <c r="B108" t="s">
        <v>497</v>
      </c>
      <c r="C108" t="s">
        <v>498</v>
      </c>
      <c r="D108" t="s">
        <v>226</v>
      </c>
      <c r="E108" t="s">
        <v>227</v>
      </c>
      <c r="F108" t="s">
        <v>227</v>
      </c>
      <c r="G108">
        <v>-20</v>
      </c>
      <c r="H108" t="s">
        <v>36</v>
      </c>
      <c r="I108" t="s">
        <v>36</v>
      </c>
      <c r="J108" t="s">
        <v>36</v>
      </c>
      <c r="K108">
        <v>25717</v>
      </c>
      <c r="L108" t="s">
        <v>499</v>
      </c>
      <c r="M108" t="s">
        <v>500</v>
      </c>
      <c r="N108" t="s">
        <v>501</v>
      </c>
      <c r="O108" s="2">
        <v>35167</v>
      </c>
      <c r="P108" t="s">
        <v>164</v>
      </c>
      <c r="Q108" t="s">
        <v>39</v>
      </c>
      <c r="R108" t="s">
        <v>126</v>
      </c>
      <c r="S108" t="s">
        <v>498</v>
      </c>
      <c r="T108" t="s">
        <v>502</v>
      </c>
      <c r="U108" t="s">
        <v>36</v>
      </c>
      <c r="V108" t="s">
        <v>503</v>
      </c>
      <c r="X108" t="s">
        <v>504</v>
      </c>
      <c r="Z108" t="s">
        <v>642</v>
      </c>
      <c r="AA108" t="str">
        <f t="shared" si="2"/>
        <v>Physical Properties; EMS code: 0013</v>
      </c>
      <c r="AB108" t="s">
        <v>691</v>
      </c>
      <c r="AD108" t="s">
        <v>692</v>
      </c>
      <c r="AE108" t="str">
        <f t="shared" si="3"/>
        <v>Hydrolab</v>
      </c>
    </row>
    <row r="109" spans="1:31" x14ac:dyDescent="0.25">
      <c r="A109" t="s">
        <v>496</v>
      </c>
      <c r="B109" t="s">
        <v>497</v>
      </c>
      <c r="C109" t="s">
        <v>498</v>
      </c>
      <c r="D109" t="s">
        <v>254</v>
      </c>
      <c r="E109" t="s">
        <v>255</v>
      </c>
      <c r="F109" t="s">
        <v>255</v>
      </c>
      <c r="G109">
        <v>-20</v>
      </c>
      <c r="H109" t="s">
        <v>36</v>
      </c>
      <c r="I109" t="s">
        <v>36</v>
      </c>
      <c r="J109" t="s">
        <v>36</v>
      </c>
      <c r="K109">
        <v>155286</v>
      </c>
      <c r="L109" t="s">
        <v>363</v>
      </c>
      <c r="M109" t="s">
        <v>257</v>
      </c>
      <c r="N109" t="s">
        <v>258</v>
      </c>
      <c r="O109" s="2">
        <v>35167</v>
      </c>
      <c r="P109" t="s">
        <v>115</v>
      </c>
      <c r="Q109" t="s">
        <v>39</v>
      </c>
      <c r="S109" t="s">
        <v>498</v>
      </c>
      <c r="T109" t="s">
        <v>502</v>
      </c>
      <c r="U109" t="s">
        <v>36</v>
      </c>
      <c r="V109" t="s">
        <v>503</v>
      </c>
      <c r="X109" t="s">
        <v>504</v>
      </c>
      <c r="Z109" t="s">
        <v>642</v>
      </c>
      <c r="AA109" t="str">
        <f t="shared" si="2"/>
        <v>Physical Properties; EMS code: 0013</v>
      </c>
      <c r="AB109" t="s">
        <v>691</v>
      </c>
      <c r="AD109" t="s">
        <v>692</v>
      </c>
      <c r="AE109" t="str">
        <f t="shared" si="3"/>
        <v>Continuous Rec.-in situ</v>
      </c>
    </row>
    <row r="110" spans="1:31" x14ac:dyDescent="0.25">
      <c r="A110" t="s">
        <v>496</v>
      </c>
      <c r="B110" t="s">
        <v>497</v>
      </c>
      <c r="C110" t="s">
        <v>498</v>
      </c>
      <c r="D110" t="s">
        <v>505</v>
      </c>
      <c r="E110" t="s">
        <v>506</v>
      </c>
      <c r="F110" t="s">
        <v>506</v>
      </c>
      <c r="G110">
        <v>-20</v>
      </c>
      <c r="H110" t="s">
        <v>35</v>
      </c>
      <c r="I110" t="s">
        <v>36</v>
      </c>
      <c r="J110" t="s">
        <v>36</v>
      </c>
      <c r="K110">
        <v>35935</v>
      </c>
      <c r="N110" t="s">
        <v>507</v>
      </c>
      <c r="O110" s="2">
        <v>35167</v>
      </c>
      <c r="P110" t="s">
        <v>38</v>
      </c>
      <c r="Q110" t="s">
        <v>39</v>
      </c>
      <c r="S110" t="s">
        <v>498</v>
      </c>
      <c r="T110" t="s">
        <v>502</v>
      </c>
      <c r="U110" t="s">
        <v>36</v>
      </c>
      <c r="V110" t="s">
        <v>503</v>
      </c>
      <c r="X110" t="s">
        <v>504</v>
      </c>
      <c r="Z110" t="s">
        <v>642</v>
      </c>
      <c r="AA110" t="str">
        <f t="shared" si="2"/>
        <v>Physical Properties; EMS code: 0013</v>
      </c>
      <c r="AB110" t="s">
        <v>691</v>
      </c>
      <c r="AD110" t="s">
        <v>44</v>
      </c>
      <c r="AE110" t="str">
        <f t="shared" si="3"/>
        <v/>
      </c>
    </row>
    <row r="111" spans="1:31" x14ac:dyDescent="0.25">
      <c r="A111" t="s">
        <v>496</v>
      </c>
      <c r="B111" t="s">
        <v>497</v>
      </c>
      <c r="C111" t="s">
        <v>498</v>
      </c>
      <c r="D111" t="s">
        <v>485</v>
      </c>
      <c r="E111" t="s">
        <v>486</v>
      </c>
      <c r="F111" t="s">
        <v>487</v>
      </c>
      <c r="G111">
        <v>-20</v>
      </c>
      <c r="H111" t="s">
        <v>36</v>
      </c>
      <c r="I111" t="s">
        <v>36</v>
      </c>
      <c r="J111" t="s">
        <v>36</v>
      </c>
      <c r="K111">
        <v>39336</v>
      </c>
      <c r="L111" t="s">
        <v>508</v>
      </c>
      <c r="M111" t="s">
        <v>509</v>
      </c>
      <c r="N111" t="s">
        <v>510</v>
      </c>
      <c r="O111" s="2">
        <v>35167</v>
      </c>
      <c r="P111" t="s">
        <v>164</v>
      </c>
      <c r="Q111" t="s">
        <v>39</v>
      </c>
      <c r="R111" t="s">
        <v>126</v>
      </c>
      <c r="S111" t="s">
        <v>498</v>
      </c>
      <c r="T111" t="s">
        <v>502</v>
      </c>
      <c r="U111" t="s">
        <v>36</v>
      </c>
      <c r="V111" t="s">
        <v>503</v>
      </c>
      <c r="X111" t="s">
        <v>504</v>
      </c>
      <c r="Z111" t="s">
        <v>642</v>
      </c>
      <c r="AA111" t="str">
        <f t="shared" si="2"/>
        <v>Physical Properties; EMS code: 0013</v>
      </c>
      <c r="AB111" t="s">
        <v>691</v>
      </c>
      <c r="AD111" t="s">
        <v>692</v>
      </c>
      <c r="AE111" t="str">
        <f t="shared" si="3"/>
        <v>DO Meter</v>
      </c>
    </row>
    <row r="112" spans="1:31" x14ac:dyDescent="0.25">
      <c r="A112" t="s">
        <v>496</v>
      </c>
      <c r="B112" t="s">
        <v>497</v>
      </c>
      <c r="C112" t="s">
        <v>498</v>
      </c>
      <c r="D112" t="s">
        <v>511</v>
      </c>
      <c r="E112" t="s">
        <v>512</v>
      </c>
      <c r="F112" t="s">
        <v>512</v>
      </c>
      <c r="G112">
        <v>-20</v>
      </c>
      <c r="H112" t="s">
        <v>36</v>
      </c>
      <c r="I112" t="s">
        <v>36</v>
      </c>
      <c r="J112" t="s">
        <v>36</v>
      </c>
      <c r="K112">
        <v>55042</v>
      </c>
      <c r="L112" t="s">
        <v>513</v>
      </c>
      <c r="M112" t="s">
        <v>412</v>
      </c>
      <c r="N112" t="s">
        <v>413</v>
      </c>
      <c r="O112" s="2">
        <v>35167</v>
      </c>
      <c r="P112" t="s">
        <v>38</v>
      </c>
      <c r="Q112" t="s">
        <v>39</v>
      </c>
      <c r="S112" t="s">
        <v>498</v>
      </c>
      <c r="T112" t="s">
        <v>502</v>
      </c>
      <c r="U112" t="s">
        <v>36</v>
      </c>
      <c r="V112" t="s">
        <v>503</v>
      </c>
      <c r="X112" t="s">
        <v>504</v>
      </c>
      <c r="Z112" t="s">
        <v>642</v>
      </c>
      <c r="AA112" t="str">
        <f t="shared" si="2"/>
        <v>Physical Properties; EMS code: 0013</v>
      </c>
      <c r="AB112" t="s">
        <v>691</v>
      </c>
      <c r="AD112" t="s">
        <v>44</v>
      </c>
      <c r="AE112" t="str">
        <f t="shared" si="3"/>
        <v/>
      </c>
    </row>
    <row r="113" spans="1:31" x14ac:dyDescent="0.25">
      <c r="A113" t="s">
        <v>496</v>
      </c>
      <c r="B113" t="s">
        <v>497</v>
      </c>
      <c r="C113" t="s">
        <v>498</v>
      </c>
      <c r="D113" t="s">
        <v>514</v>
      </c>
      <c r="E113" t="s">
        <v>515</v>
      </c>
      <c r="F113" t="s">
        <v>515</v>
      </c>
      <c r="G113">
        <v>-20</v>
      </c>
      <c r="H113" t="s">
        <v>36</v>
      </c>
      <c r="I113" t="s">
        <v>36</v>
      </c>
      <c r="J113" t="s">
        <v>36</v>
      </c>
      <c r="K113">
        <v>120035</v>
      </c>
      <c r="L113" t="s">
        <v>516</v>
      </c>
      <c r="M113" t="s">
        <v>517</v>
      </c>
      <c r="N113" t="s">
        <v>518</v>
      </c>
      <c r="O113" s="2">
        <v>35167</v>
      </c>
      <c r="P113" t="s">
        <v>519</v>
      </c>
      <c r="Q113" t="s">
        <v>39</v>
      </c>
      <c r="R113" t="s">
        <v>126</v>
      </c>
      <c r="S113" t="s">
        <v>498</v>
      </c>
      <c r="T113" t="s">
        <v>502</v>
      </c>
      <c r="U113" t="s">
        <v>36</v>
      </c>
      <c r="V113" t="s">
        <v>503</v>
      </c>
      <c r="X113" t="s">
        <v>504</v>
      </c>
      <c r="Z113" t="s">
        <v>642</v>
      </c>
      <c r="AA113" t="str">
        <f t="shared" si="2"/>
        <v>Physical Properties; EMS code: 0013</v>
      </c>
      <c r="AB113" t="s">
        <v>691</v>
      </c>
      <c r="AD113" t="s">
        <v>692</v>
      </c>
      <c r="AE113" t="str">
        <f t="shared" si="3"/>
        <v>Thermometer</v>
      </c>
    </row>
    <row r="114" spans="1:31" x14ac:dyDescent="0.25">
      <c r="A114" t="s">
        <v>496</v>
      </c>
      <c r="B114" t="s">
        <v>497</v>
      </c>
      <c r="C114" t="s">
        <v>498</v>
      </c>
      <c r="D114" t="s">
        <v>231</v>
      </c>
      <c r="E114" t="s">
        <v>232</v>
      </c>
      <c r="F114" t="s">
        <v>232</v>
      </c>
      <c r="G114">
        <v>1</v>
      </c>
      <c r="H114" t="s">
        <v>36</v>
      </c>
      <c r="I114" t="s">
        <v>36</v>
      </c>
      <c r="J114" t="s">
        <v>36</v>
      </c>
      <c r="K114">
        <v>2</v>
      </c>
      <c r="L114" t="s">
        <v>233</v>
      </c>
      <c r="M114" t="s">
        <v>520</v>
      </c>
      <c r="N114" t="s">
        <v>235</v>
      </c>
      <c r="O114" s="2">
        <v>45016</v>
      </c>
      <c r="Q114" t="s">
        <v>39</v>
      </c>
      <c r="S114" t="s">
        <v>498</v>
      </c>
      <c r="T114" t="s">
        <v>502</v>
      </c>
      <c r="U114" t="s">
        <v>36</v>
      </c>
      <c r="V114" t="s">
        <v>503</v>
      </c>
      <c r="X114" t="s">
        <v>504</v>
      </c>
      <c r="Z114" t="s">
        <v>642</v>
      </c>
      <c r="AA114" t="str">
        <f t="shared" si="2"/>
        <v>Physical Properties; EMS code: 0013</v>
      </c>
      <c r="AB114" t="s">
        <v>691</v>
      </c>
      <c r="AD114" t="s">
        <v>44</v>
      </c>
      <c r="AE114" t="str">
        <f t="shared" si="3"/>
        <v/>
      </c>
    </row>
    <row r="115" spans="1:31" x14ac:dyDescent="0.25">
      <c r="A115" t="s">
        <v>496</v>
      </c>
      <c r="B115" t="s">
        <v>497</v>
      </c>
      <c r="C115" t="s">
        <v>498</v>
      </c>
      <c r="D115" t="s">
        <v>158</v>
      </c>
      <c r="E115" t="s">
        <v>159</v>
      </c>
      <c r="F115" t="s">
        <v>160</v>
      </c>
      <c r="G115">
        <v>0</v>
      </c>
      <c r="H115" t="s">
        <v>36</v>
      </c>
      <c r="I115" t="s">
        <v>36</v>
      </c>
      <c r="J115" t="s">
        <v>36</v>
      </c>
      <c r="K115">
        <v>76562</v>
      </c>
      <c r="L115" t="s">
        <v>521</v>
      </c>
      <c r="M115" t="s">
        <v>191</v>
      </c>
      <c r="N115" t="s">
        <v>522</v>
      </c>
      <c r="O115" s="2">
        <v>35529</v>
      </c>
      <c r="P115" t="s">
        <v>164</v>
      </c>
      <c r="Q115" t="s">
        <v>143</v>
      </c>
      <c r="R115" t="s">
        <v>126</v>
      </c>
      <c r="S115" t="s">
        <v>498</v>
      </c>
      <c r="T115" t="s">
        <v>502</v>
      </c>
      <c r="U115" t="s">
        <v>36</v>
      </c>
      <c r="V115" t="s">
        <v>503</v>
      </c>
      <c r="X115" t="s">
        <v>504</v>
      </c>
      <c r="Z115" t="s">
        <v>642</v>
      </c>
      <c r="AA115" t="str">
        <f t="shared" si="2"/>
        <v>Physical Properties; EMS code: 0013</v>
      </c>
      <c r="AB115" t="s">
        <v>691</v>
      </c>
      <c r="AD115" t="s">
        <v>692</v>
      </c>
      <c r="AE115" t="str">
        <f t="shared" si="3"/>
        <v>Meter</v>
      </c>
    </row>
    <row r="116" spans="1:31" x14ac:dyDescent="0.25">
      <c r="A116" t="s">
        <v>496</v>
      </c>
      <c r="B116" t="s">
        <v>497</v>
      </c>
      <c r="C116" t="s">
        <v>498</v>
      </c>
      <c r="D116" t="s">
        <v>523</v>
      </c>
      <c r="E116" t="s">
        <v>524</v>
      </c>
      <c r="F116" t="s">
        <v>524</v>
      </c>
      <c r="H116" t="s">
        <v>36</v>
      </c>
      <c r="I116" t="s">
        <v>36</v>
      </c>
      <c r="J116" t="s">
        <v>36</v>
      </c>
      <c r="K116">
        <v>382</v>
      </c>
      <c r="N116" t="s">
        <v>525</v>
      </c>
      <c r="O116" s="2">
        <v>45089</v>
      </c>
      <c r="Q116" t="s">
        <v>39</v>
      </c>
      <c r="S116" t="s">
        <v>498</v>
      </c>
      <c r="T116" t="s">
        <v>502</v>
      </c>
      <c r="U116" t="s">
        <v>36</v>
      </c>
      <c r="V116" t="s">
        <v>503</v>
      </c>
      <c r="X116" t="s">
        <v>504</v>
      </c>
      <c r="Z116" t="s">
        <v>642</v>
      </c>
      <c r="AA116" t="str">
        <f t="shared" si="2"/>
        <v>Physical Properties; EMS code: 0013</v>
      </c>
      <c r="AB116" t="s">
        <v>691</v>
      </c>
      <c r="AD116" t="s">
        <v>692</v>
      </c>
      <c r="AE116" t="str">
        <f t="shared" si="3"/>
        <v>EXO Sonde YSI</v>
      </c>
    </row>
    <row r="117" spans="1:31" x14ac:dyDescent="0.25">
      <c r="A117" t="s">
        <v>496</v>
      </c>
      <c r="B117" t="s">
        <v>497</v>
      </c>
      <c r="C117" t="s">
        <v>498</v>
      </c>
      <c r="D117" t="s">
        <v>526</v>
      </c>
      <c r="E117" t="s">
        <v>527</v>
      </c>
      <c r="F117" t="s">
        <v>527</v>
      </c>
      <c r="G117">
        <v>-20</v>
      </c>
      <c r="H117" t="s">
        <v>36</v>
      </c>
      <c r="I117" t="s">
        <v>36</v>
      </c>
      <c r="J117" t="s">
        <v>36</v>
      </c>
      <c r="K117">
        <v>231</v>
      </c>
      <c r="N117" t="s">
        <v>528</v>
      </c>
      <c r="O117" s="2">
        <v>35167</v>
      </c>
      <c r="P117" t="s">
        <v>38</v>
      </c>
      <c r="Q117" t="s">
        <v>39</v>
      </c>
      <c r="S117" t="s">
        <v>498</v>
      </c>
      <c r="T117" t="s">
        <v>502</v>
      </c>
      <c r="U117" t="s">
        <v>36</v>
      </c>
      <c r="V117" t="s">
        <v>503</v>
      </c>
      <c r="X117" t="s">
        <v>504</v>
      </c>
      <c r="Z117" t="s">
        <v>642</v>
      </c>
      <c r="AA117" t="str">
        <f t="shared" si="2"/>
        <v>Physical Properties; EMS code: 0013</v>
      </c>
      <c r="AB117" t="s">
        <v>691</v>
      </c>
      <c r="AD117" t="s">
        <v>44</v>
      </c>
      <c r="AE117" t="str">
        <f t="shared" si="3"/>
        <v/>
      </c>
    </row>
    <row r="118" spans="1:31" x14ac:dyDescent="0.25">
      <c r="A118" t="s">
        <v>529</v>
      </c>
      <c r="B118" t="s">
        <v>99</v>
      </c>
      <c r="C118" t="s">
        <v>530</v>
      </c>
      <c r="D118" t="s">
        <v>485</v>
      </c>
      <c r="E118" t="s">
        <v>486</v>
      </c>
      <c r="F118" t="s">
        <v>487</v>
      </c>
      <c r="G118">
        <v>0</v>
      </c>
      <c r="H118" t="s">
        <v>36</v>
      </c>
      <c r="I118" t="s">
        <v>36</v>
      </c>
      <c r="J118" t="s">
        <v>36</v>
      </c>
      <c r="K118">
        <v>138488</v>
      </c>
      <c r="L118" t="s">
        <v>531</v>
      </c>
      <c r="M118" t="s">
        <v>257</v>
      </c>
      <c r="N118" t="s">
        <v>532</v>
      </c>
      <c r="O118" s="2">
        <v>35167</v>
      </c>
      <c r="P118" t="s">
        <v>533</v>
      </c>
      <c r="Q118" t="s">
        <v>39</v>
      </c>
      <c r="R118" t="s">
        <v>126</v>
      </c>
      <c r="S118" t="s">
        <v>106</v>
      </c>
      <c r="T118" t="s">
        <v>99</v>
      </c>
      <c r="U118" t="s">
        <v>36</v>
      </c>
      <c r="V118" t="s">
        <v>107</v>
      </c>
      <c r="X118" t="s">
        <v>534</v>
      </c>
      <c r="Z118" t="s">
        <v>535</v>
      </c>
      <c r="AA118" t="str">
        <f t="shared" si="2"/>
        <v>Inorganics; EMS code: 0014</v>
      </c>
      <c r="AB118" t="s">
        <v>43</v>
      </c>
      <c r="AC118" t="s">
        <v>536</v>
      </c>
      <c r="AD118" t="s">
        <v>44</v>
      </c>
      <c r="AE118" t="str">
        <f t="shared" si="3"/>
        <v/>
      </c>
    </row>
    <row r="119" spans="1:31" x14ac:dyDescent="0.25">
      <c r="A119" t="s">
        <v>529</v>
      </c>
      <c r="B119" t="s">
        <v>99</v>
      </c>
      <c r="C119" t="s">
        <v>530</v>
      </c>
      <c r="D119" t="s">
        <v>152</v>
      </c>
      <c r="E119" t="s">
        <v>153</v>
      </c>
      <c r="F119" t="s">
        <v>153</v>
      </c>
      <c r="G119">
        <v>0</v>
      </c>
      <c r="H119" t="s">
        <v>35</v>
      </c>
      <c r="I119" t="s">
        <v>36</v>
      </c>
      <c r="J119" t="s">
        <v>36</v>
      </c>
      <c r="K119">
        <v>22367</v>
      </c>
      <c r="N119" t="s">
        <v>507</v>
      </c>
      <c r="O119" s="2">
        <v>35167</v>
      </c>
      <c r="P119" t="s">
        <v>38</v>
      </c>
      <c r="Q119" t="s">
        <v>39</v>
      </c>
      <c r="S119" t="s">
        <v>106</v>
      </c>
      <c r="T119" t="s">
        <v>99</v>
      </c>
      <c r="U119" t="s">
        <v>36</v>
      </c>
      <c r="V119" t="s">
        <v>107</v>
      </c>
      <c r="X119" t="s">
        <v>534</v>
      </c>
      <c r="Z119" t="s">
        <v>535</v>
      </c>
      <c r="AA119" t="str">
        <f t="shared" si="2"/>
        <v>Inorganics; EMS code: 0014</v>
      </c>
      <c r="AB119" t="s">
        <v>43</v>
      </c>
      <c r="AC119" t="s">
        <v>536</v>
      </c>
      <c r="AD119" t="s">
        <v>44</v>
      </c>
      <c r="AE119" t="str">
        <f t="shared" si="3"/>
        <v/>
      </c>
    </row>
    <row r="120" spans="1:31" x14ac:dyDescent="0.25">
      <c r="A120" t="s">
        <v>529</v>
      </c>
      <c r="B120" t="s">
        <v>99</v>
      </c>
      <c r="C120" t="s">
        <v>530</v>
      </c>
      <c r="D120" t="s">
        <v>523</v>
      </c>
      <c r="E120" t="s">
        <v>524</v>
      </c>
      <c r="F120" t="s">
        <v>524</v>
      </c>
      <c r="H120" t="s">
        <v>36</v>
      </c>
      <c r="I120" t="s">
        <v>36</v>
      </c>
      <c r="J120" t="s">
        <v>36</v>
      </c>
      <c r="K120">
        <v>359</v>
      </c>
      <c r="N120" t="s">
        <v>525</v>
      </c>
      <c r="O120" s="2">
        <v>45089</v>
      </c>
      <c r="Q120" t="s">
        <v>39</v>
      </c>
      <c r="S120" t="s">
        <v>106</v>
      </c>
      <c r="T120" t="s">
        <v>99</v>
      </c>
      <c r="U120" t="s">
        <v>36</v>
      </c>
      <c r="V120" t="s">
        <v>107</v>
      </c>
      <c r="X120" t="s">
        <v>534</v>
      </c>
      <c r="Z120" t="s">
        <v>535</v>
      </c>
      <c r="AA120" t="str">
        <f t="shared" si="2"/>
        <v>Inorganics; EMS code: 0014</v>
      </c>
      <c r="AB120" t="s">
        <v>43</v>
      </c>
      <c r="AC120" t="s">
        <v>536</v>
      </c>
      <c r="AD120" t="s">
        <v>692</v>
      </c>
      <c r="AE120" t="str">
        <f t="shared" si="3"/>
        <v>EXO Sonde YSI</v>
      </c>
    </row>
    <row r="121" spans="1:31" x14ac:dyDescent="0.25">
      <c r="A121" t="s">
        <v>529</v>
      </c>
      <c r="B121" t="s">
        <v>99</v>
      </c>
      <c r="C121" t="s">
        <v>530</v>
      </c>
      <c r="D121" t="s">
        <v>158</v>
      </c>
      <c r="E121" t="s">
        <v>159</v>
      </c>
      <c r="F121" t="s">
        <v>160</v>
      </c>
      <c r="G121">
        <v>0.1</v>
      </c>
      <c r="H121" t="s">
        <v>36</v>
      </c>
      <c r="I121" t="s">
        <v>36</v>
      </c>
      <c r="J121" t="s">
        <v>36</v>
      </c>
      <c r="K121">
        <v>10561</v>
      </c>
      <c r="L121" t="s">
        <v>537</v>
      </c>
      <c r="M121" t="s">
        <v>538</v>
      </c>
      <c r="N121" t="s">
        <v>539</v>
      </c>
      <c r="O121" s="2">
        <v>40709</v>
      </c>
      <c r="Q121" t="s">
        <v>126</v>
      </c>
      <c r="S121" t="s">
        <v>106</v>
      </c>
      <c r="T121" t="s">
        <v>99</v>
      </c>
      <c r="U121" t="s">
        <v>36</v>
      </c>
      <c r="V121" t="s">
        <v>107</v>
      </c>
      <c r="X121" t="s">
        <v>534</v>
      </c>
      <c r="Z121" t="s">
        <v>535</v>
      </c>
      <c r="AA121" t="str">
        <f t="shared" si="2"/>
        <v>Inorganics; EMS code: 0014</v>
      </c>
      <c r="AB121" t="s">
        <v>43</v>
      </c>
      <c r="AC121" t="s">
        <v>536</v>
      </c>
      <c r="AD121" t="s">
        <v>692</v>
      </c>
      <c r="AE121" t="str">
        <f t="shared" si="3"/>
        <v>Meter</v>
      </c>
    </row>
    <row r="122" spans="1:31" x14ac:dyDescent="0.25">
      <c r="A122" t="s">
        <v>529</v>
      </c>
      <c r="B122" t="s">
        <v>540</v>
      </c>
      <c r="C122" t="s">
        <v>530</v>
      </c>
      <c r="D122" t="s">
        <v>541</v>
      </c>
      <c r="E122" t="s">
        <v>542</v>
      </c>
      <c r="F122" t="s">
        <v>542</v>
      </c>
      <c r="G122">
        <v>0</v>
      </c>
      <c r="H122" t="s">
        <v>36</v>
      </c>
      <c r="I122" t="s">
        <v>36</v>
      </c>
      <c r="J122" t="s">
        <v>36</v>
      </c>
      <c r="K122">
        <v>54</v>
      </c>
      <c r="N122" t="s">
        <v>543</v>
      </c>
      <c r="O122" s="2">
        <v>35167</v>
      </c>
      <c r="P122" t="s">
        <v>319</v>
      </c>
      <c r="Q122" t="s">
        <v>39</v>
      </c>
      <c r="S122" t="s">
        <v>544</v>
      </c>
      <c r="T122" t="s">
        <v>540</v>
      </c>
      <c r="U122" t="s">
        <v>35</v>
      </c>
      <c r="V122" t="s">
        <v>545</v>
      </c>
      <c r="X122" t="s">
        <v>546</v>
      </c>
      <c r="Z122" t="s">
        <v>535</v>
      </c>
      <c r="AA122" t="str">
        <f t="shared" si="2"/>
        <v>Inorganics; EMS code: 0014</v>
      </c>
      <c r="AB122" t="s">
        <v>43</v>
      </c>
      <c r="AC122" t="s">
        <v>536</v>
      </c>
      <c r="AD122" t="s">
        <v>44</v>
      </c>
      <c r="AE122" t="str">
        <f t="shared" si="3"/>
        <v/>
      </c>
    </row>
    <row r="123" spans="1:31" x14ac:dyDescent="0.25">
      <c r="A123" t="s">
        <v>529</v>
      </c>
      <c r="B123" t="s">
        <v>99</v>
      </c>
      <c r="C123" t="s">
        <v>530</v>
      </c>
      <c r="D123" t="s">
        <v>226</v>
      </c>
      <c r="E123" t="s">
        <v>227</v>
      </c>
      <c r="F123" t="s">
        <v>227</v>
      </c>
      <c r="G123">
        <v>0</v>
      </c>
      <c r="H123" t="s">
        <v>36</v>
      </c>
      <c r="I123" t="s">
        <v>36</v>
      </c>
      <c r="J123" t="s">
        <v>36</v>
      </c>
      <c r="K123">
        <v>24113</v>
      </c>
      <c r="L123" t="s">
        <v>500</v>
      </c>
      <c r="M123" t="s">
        <v>500</v>
      </c>
      <c r="N123" t="s">
        <v>547</v>
      </c>
      <c r="O123" s="2">
        <v>35167</v>
      </c>
      <c r="P123" t="s">
        <v>164</v>
      </c>
      <c r="Q123" t="s">
        <v>39</v>
      </c>
      <c r="R123" t="s">
        <v>126</v>
      </c>
      <c r="S123" t="s">
        <v>106</v>
      </c>
      <c r="T123" t="s">
        <v>99</v>
      </c>
      <c r="U123" t="s">
        <v>36</v>
      </c>
      <c r="V123" t="s">
        <v>107</v>
      </c>
      <c r="X123" t="s">
        <v>534</v>
      </c>
      <c r="Z123" t="s">
        <v>535</v>
      </c>
      <c r="AA123" t="str">
        <f t="shared" si="2"/>
        <v>Inorganics; EMS code: 0014</v>
      </c>
      <c r="AB123" t="s">
        <v>43</v>
      </c>
      <c r="AC123" t="s">
        <v>536</v>
      </c>
      <c r="AD123" t="s">
        <v>692</v>
      </c>
      <c r="AE123" t="str">
        <f t="shared" si="3"/>
        <v>Hydrolab</v>
      </c>
    </row>
    <row r="124" spans="1:31" x14ac:dyDescent="0.25">
      <c r="A124" t="s">
        <v>529</v>
      </c>
      <c r="B124" t="s">
        <v>99</v>
      </c>
      <c r="C124" t="s">
        <v>530</v>
      </c>
      <c r="D124" t="s">
        <v>548</v>
      </c>
      <c r="E124" t="s">
        <v>549</v>
      </c>
      <c r="F124" t="s">
        <v>549</v>
      </c>
      <c r="G124">
        <v>0</v>
      </c>
      <c r="H124" t="s">
        <v>36</v>
      </c>
      <c r="I124" t="s">
        <v>36</v>
      </c>
      <c r="J124" t="s">
        <v>36</v>
      </c>
      <c r="K124">
        <v>128</v>
      </c>
      <c r="N124" t="s">
        <v>550</v>
      </c>
      <c r="O124" s="2">
        <v>35167</v>
      </c>
      <c r="P124" t="s">
        <v>38</v>
      </c>
      <c r="Q124" t="s">
        <v>39</v>
      </c>
      <c r="S124" t="s">
        <v>106</v>
      </c>
      <c r="T124" t="s">
        <v>99</v>
      </c>
      <c r="U124" t="s">
        <v>36</v>
      </c>
      <c r="V124" t="s">
        <v>107</v>
      </c>
      <c r="X124" t="s">
        <v>534</v>
      </c>
      <c r="Z124" t="s">
        <v>535</v>
      </c>
      <c r="AA124" t="str">
        <f t="shared" si="2"/>
        <v>Inorganics; EMS code: 0014</v>
      </c>
      <c r="AB124" t="s">
        <v>43</v>
      </c>
      <c r="AC124" t="s">
        <v>536</v>
      </c>
      <c r="AD124" t="s">
        <v>44</v>
      </c>
      <c r="AE124" t="str">
        <f t="shared" si="3"/>
        <v/>
      </c>
    </row>
    <row r="125" spans="1:31" x14ac:dyDescent="0.25">
      <c r="A125" t="s">
        <v>529</v>
      </c>
      <c r="B125" t="s">
        <v>540</v>
      </c>
      <c r="C125" t="s">
        <v>530</v>
      </c>
      <c r="D125" t="s">
        <v>551</v>
      </c>
      <c r="E125" t="s">
        <v>552</v>
      </c>
      <c r="F125" t="s">
        <v>552</v>
      </c>
      <c r="G125">
        <v>0</v>
      </c>
      <c r="H125" t="s">
        <v>35</v>
      </c>
      <c r="I125" t="s">
        <v>36</v>
      </c>
      <c r="J125" t="s">
        <v>36</v>
      </c>
      <c r="K125">
        <v>2065</v>
      </c>
      <c r="N125" t="s">
        <v>553</v>
      </c>
      <c r="O125" s="2">
        <v>35167</v>
      </c>
      <c r="P125" t="s">
        <v>38</v>
      </c>
      <c r="Q125" t="s">
        <v>39</v>
      </c>
      <c r="S125" t="s">
        <v>544</v>
      </c>
      <c r="T125" t="s">
        <v>540</v>
      </c>
      <c r="U125" t="s">
        <v>35</v>
      </c>
      <c r="V125" t="s">
        <v>545</v>
      </c>
      <c r="X125" t="s">
        <v>546</v>
      </c>
      <c r="Z125" t="s">
        <v>535</v>
      </c>
      <c r="AA125" t="str">
        <f t="shared" si="2"/>
        <v>Inorganics; EMS code: 0014</v>
      </c>
      <c r="AB125" t="s">
        <v>43</v>
      </c>
      <c r="AC125" t="s">
        <v>536</v>
      </c>
      <c r="AD125" t="s">
        <v>44</v>
      </c>
      <c r="AE125" t="str">
        <f t="shared" si="3"/>
        <v/>
      </c>
    </row>
    <row r="126" spans="1:31" x14ac:dyDescent="0.25">
      <c r="A126" t="s">
        <v>529</v>
      </c>
      <c r="B126" t="s">
        <v>99</v>
      </c>
      <c r="C126" t="s">
        <v>530</v>
      </c>
      <c r="D126" t="s">
        <v>554</v>
      </c>
      <c r="E126" t="s">
        <v>555</v>
      </c>
      <c r="F126" t="s">
        <v>555</v>
      </c>
      <c r="G126">
        <v>0</v>
      </c>
      <c r="H126" t="s">
        <v>36</v>
      </c>
      <c r="I126" t="s">
        <v>36</v>
      </c>
      <c r="J126" t="s">
        <v>36</v>
      </c>
      <c r="K126">
        <v>602</v>
      </c>
      <c r="L126" t="s">
        <v>556</v>
      </c>
      <c r="M126" t="s">
        <v>556</v>
      </c>
      <c r="N126" t="s">
        <v>557</v>
      </c>
      <c r="O126" s="2">
        <v>35167</v>
      </c>
      <c r="P126" t="s">
        <v>38</v>
      </c>
      <c r="Q126" t="s">
        <v>39</v>
      </c>
      <c r="S126" t="s">
        <v>106</v>
      </c>
      <c r="T126" t="s">
        <v>99</v>
      </c>
      <c r="U126" t="s">
        <v>36</v>
      </c>
      <c r="V126" t="s">
        <v>107</v>
      </c>
      <c r="X126" t="s">
        <v>534</v>
      </c>
      <c r="Z126" t="s">
        <v>535</v>
      </c>
      <c r="AA126" t="str">
        <f t="shared" si="2"/>
        <v>Inorganics; EMS code: 0014</v>
      </c>
      <c r="AB126" t="s">
        <v>43</v>
      </c>
      <c r="AC126" t="s">
        <v>536</v>
      </c>
      <c r="AD126" t="s">
        <v>44</v>
      </c>
      <c r="AE126" t="str">
        <f t="shared" si="3"/>
        <v/>
      </c>
    </row>
    <row r="127" spans="1:31" x14ac:dyDescent="0.25">
      <c r="A127" t="s">
        <v>529</v>
      </c>
      <c r="B127" t="s">
        <v>99</v>
      </c>
      <c r="C127" t="s">
        <v>530</v>
      </c>
      <c r="D127" t="s">
        <v>558</v>
      </c>
      <c r="E127" t="s">
        <v>559</v>
      </c>
      <c r="F127" t="s">
        <v>559</v>
      </c>
      <c r="G127">
        <v>0</v>
      </c>
      <c r="H127" t="s">
        <v>36</v>
      </c>
      <c r="I127" t="s">
        <v>36</v>
      </c>
      <c r="J127" t="s">
        <v>36</v>
      </c>
      <c r="K127">
        <v>78</v>
      </c>
      <c r="N127" t="s">
        <v>560</v>
      </c>
      <c r="O127" s="2">
        <v>35167</v>
      </c>
      <c r="P127" t="s">
        <v>38</v>
      </c>
      <c r="Q127" t="s">
        <v>39</v>
      </c>
      <c r="S127" t="s">
        <v>106</v>
      </c>
      <c r="T127" t="s">
        <v>99</v>
      </c>
      <c r="U127" t="s">
        <v>36</v>
      </c>
      <c r="V127" t="s">
        <v>107</v>
      </c>
      <c r="X127" t="s">
        <v>534</v>
      </c>
      <c r="Z127" t="s">
        <v>535</v>
      </c>
      <c r="AA127" t="str">
        <f t="shared" si="2"/>
        <v>Inorganics; EMS code: 0014</v>
      </c>
      <c r="AB127" t="s">
        <v>43</v>
      </c>
      <c r="AC127" t="s">
        <v>536</v>
      </c>
      <c r="AD127" t="s">
        <v>44</v>
      </c>
      <c r="AE127" t="str">
        <f t="shared" si="3"/>
        <v/>
      </c>
    </row>
    <row r="128" spans="1:31" x14ac:dyDescent="0.25">
      <c r="A128" t="s">
        <v>561</v>
      </c>
      <c r="B128" t="s">
        <v>562</v>
      </c>
      <c r="C128" t="s">
        <v>563</v>
      </c>
      <c r="D128" t="s">
        <v>564</v>
      </c>
      <c r="E128" t="s">
        <v>565</v>
      </c>
      <c r="F128" t="s">
        <v>565</v>
      </c>
      <c r="G128">
        <v>0.1</v>
      </c>
      <c r="H128" t="s">
        <v>36</v>
      </c>
      <c r="I128" t="s">
        <v>36</v>
      </c>
      <c r="J128" t="s">
        <v>36</v>
      </c>
      <c r="K128">
        <v>13</v>
      </c>
      <c r="N128" t="s">
        <v>407</v>
      </c>
      <c r="O128" s="2">
        <v>35167</v>
      </c>
      <c r="P128" t="s">
        <v>38</v>
      </c>
      <c r="Q128" t="s">
        <v>39</v>
      </c>
      <c r="S128" t="s">
        <v>563</v>
      </c>
      <c r="T128" t="s">
        <v>562</v>
      </c>
      <c r="U128" t="s">
        <v>36</v>
      </c>
      <c r="V128" t="s">
        <v>566</v>
      </c>
      <c r="X128" t="s">
        <v>567</v>
      </c>
      <c r="Z128" t="s">
        <v>642</v>
      </c>
      <c r="AA128" t="str">
        <f t="shared" si="2"/>
        <v>Physical Properties; EMS code: 0015</v>
      </c>
      <c r="AB128" t="s">
        <v>691</v>
      </c>
      <c r="AD128" t="s">
        <v>44</v>
      </c>
      <c r="AE128" t="str">
        <f t="shared" si="3"/>
        <v/>
      </c>
    </row>
    <row r="129" spans="1:31" x14ac:dyDescent="0.25">
      <c r="A129" t="s">
        <v>561</v>
      </c>
      <c r="B129" t="s">
        <v>562</v>
      </c>
      <c r="C129" t="s">
        <v>563</v>
      </c>
      <c r="D129" t="s">
        <v>568</v>
      </c>
      <c r="E129" t="s">
        <v>569</v>
      </c>
      <c r="F129" t="s">
        <v>569</v>
      </c>
      <c r="G129">
        <v>0.1</v>
      </c>
      <c r="H129" t="s">
        <v>36</v>
      </c>
      <c r="I129" t="s">
        <v>36</v>
      </c>
      <c r="J129" t="s">
        <v>36</v>
      </c>
      <c r="K129">
        <v>74215</v>
      </c>
      <c r="L129" t="s">
        <v>570</v>
      </c>
      <c r="M129" t="s">
        <v>571</v>
      </c>
      <c r="N129" t="s">
        <v>74</v>
      </c>
      <c r="O129" s="2">
        <v>35167</v>
      </c>
      <c r="P129" t="s">
        <v>572</v>
      </c>
      <c r="Q129" t="s">
        <v>39</v>
      </c>
      <c r="R129" t="s">
        <v>126</v>
      </c>
      <c r="S129" t="s">
        <v>563</v>
      </c>
      <c r="T129" t="s">
        <v>562</v>
      </c>
      <c r="U129" t="s">
        <v>36</v>
      </c>
      <c r="V129" t="s">
        <v>566</v>
      </c>
      <c r="X129" t="s">
        <v>567</v>
      </c>
      <c r="Z129" t="s">
        <v>642</v>
      </c>
      <c r="AA129" t="str">
        <f t="shared" si="2"/>
        <v>Physical Properties; EMS code: 0015</v>
      </c>
      <c r="AB129" t="s">
        <v>691</v>
      </c>
      <c r="AD129" t="s">
        <v>44</v>
      </c>
      <c r="AE129" t="str">
        <f t="shared" si="3"/>
        <v/>
      </c>
    </row>
    <row r="130" spans="1:31" x14ac:dyDescent="0.25">
      <c r="A130" t="s">
        <v>561</v>
      </c>
      <c r="B130" t="s">
        <v>562</v>
      </c>
      <c r="C130" t="s">
        <v>563</v>
      </c>
      <c r="D130" t="s">
        <v>573</v>
      </c>
      <c r="E130" t="s">
        <v>574</v>
      </c>
      <c r="F130" t="s">
        <v>574</v>
      </c>
      <c r="G130">
        <v>0</v>
      </c>
      <c r="H130" t="s">
        <v>35</v>
      </c>
      <c r="I130" t="s">
        <v>36</v>
      </c>
      <c r="J130" t="s">
        <v>36</v>
      </c>
      <c r="K130">
        <v>20613</v>
      </c>
      <c r="N130" t="s">
        <v>575</v>
      </c>
      <c r="O130" s="2">
        <v>35167</v>
      </c>
      <c r="P130" t="s">
        <v>38</v>
      </c>
      <c r="Q130" t="s">
        <v>39</v>
      </c>
      <c r="S130" t="s">
        <v>563</v>
      </c>
      <c r="T130" t="s">
        <v>562</v>
      </c>
      <c r="U130" t="s">
        <v>36</v>
      </c>
      <c r="V130" t="s">
        <v>566</v>
      </c>
      <c r="X130" t="s">
        <v>567</v>
      </c>
      <c r="Z130" t="s">
        <v>642</v>
      </c>
      <c r="AA130" t="str">
        <f t="shared" si="2"/>
        <v>Physical Properties; EMS code: 0015</v>
      </c>
      <c r="AB130" t="s">
        <v>691</v>
      </c>
      <c r="AD130" t="s">
        <v>44</v>
      </c>
      <c r="AE130" t="str">
        <f t="shared" si="3"/>
        <v/>
      </c>
    </row>
    <row r="131" spans="1:31" x14ac:dyDescent="0.25">
      <c r="A131" t="s">
        <v>561</v>
      </c>
      <c r="B131" t="s">
        <v>99</v>
      </c>
      <c r="C131" t="s">
        <v>563</v>
      </c>
      <c r="D131" t="s">
        <v>152</v>
      </c>
      <c r="E131" t="s">
        <v>153</v>
      </c>
      <c r="F131" t="s">
        <v>153</v>
      </c>
      <c r="G131">
        <v>0</v>
      </c>
      <c r="H131" t="s">
        <v>35</v>
      </c>
      <c r="I131" t="s">
        <v>36</v>
      </c>
      <c r="J131" t="s">
        <v>36</v>
      </c>
      <c r="K131">
        <v>159</v>
      </c>
      <c r="N131" t="s">
        <v>576</v>
      </c>
      <c r="O131" s="2">
        <v>35167</v>
      </c>
      <c r="P131" t="s">
        <v>38</v>
      </c>
      <c r="Q131" t="s">
        <v>39</v>
      </c>
      <c r="S131" t="s">
        <v>106</v>
      </c>
      <c r="T131" t="s">
        <v>99</v>
      </c>
      <c r="U131" t="s">
        <v>36</v>
      </c>
      <c r="V131" t="s">
        <v>107</v>
      </c>
      <c r="X131" t="s">
        <v>577</v>
      </c>
      <c r="Z131" t="s">
        <v>642</v>
      </c>
      <c r="AA131" t="str">
        <f t="shared" ref="AA131:AA194" si="4">_xlfn.CONCAT(Z131, "EMS code: ",A131)</f>
        <v>Physical Properties; EMS code: 0015</v>
      </c>
      <c r="AB131" t="s">
        <v>691</v>
      </c>
      <c r="AD131" t="s">
        <v>44</v>
      </c>
      <c r="AE131" t="str">
        <f t="shared" si="3"/>
        <v/>
      </c>
    </row>
    <row r="132" spans="1:31" x14ac:dyDescent="0.25">
      <c r="A132" t="s">
        <v>561</v>
      </c>
      <c r="B132" t="s">
        <v>562</v>
      </c>
      <c r="C132" t="s">
        <v>563</v>
      </c>
      <c r="D132" t="s">
        <v>578</v>
      </c>
      <c r="E132" t="s">
        <v>579</v>
      </c>
      <c r="F132" t="s">
        <v>579</v>
      </c>
      <c r="G132">
        <v>0.1</v>
      </c>
      <c r="H132" t="s">
        <v>36</v>
      </c>
      <c r="I132" t="s">
        <v>36</v>
      </c>
      <c r="J132" t="s">
        <v>36</v>
      </c>
      <c r="K132">
        <v>96939</v>
      </c>
      <c r="L132" t="s">
        <v>580</v>
      </c>
      <c r="M132" t="s">
        <v>332</v>
      </c>
      <c r="N132" t="s">
        <v>163</v>
      </c>
      <c r="O132" s="2">
        <v>35167</v>
      </c>
      <c r="P132" t="s">
        <v>164</v>
      </c>
      <c r="Q132" t="s">
        <v>39</v>
      </c>
      <c r="R132" t="s">
        <v>126</v>
      </c>
      <c r="S132" t="s">
        <v>563</v>
      </c>
      <c r="T132" t="s">
        <v>562</v>
      </c>
      <c r="U132" t="s">
        <v>36</v>
      </c>
      <c r="V132" t="s">
        <v>566</v>
      </c>
      <c r="X132" t="s">
        <v>567</v>
      </c>
      <c r="Z132" t="s">
        <v>642</v>
      </c>
      <c r="AA132" t="str">
        <f t="shared" si="4"/>
        <v>Physical Properties; EMS code: 0015</v>
      </c>
      <c r="AB132" t="s">
        <v>691</v>
      </c>
      <c r="AD132" t="s">
        <v>44</v>
      </c>
      <c r="AE132" t="str">
        <f t="shared" si="3"/>
        <v/>
      </c>
    </row>
    <row r="133" spans="1:31" x14ac:dyDescent="0.25">
      <c r="A133" t="s">
        <v>561</v>
      </c>
      <c r="B133" t="s">
        <v>562</v>
      </c>
      <c r="C133" t="s">
        <v>563</v>
      </c>
      <c r="D133" t="s">
        <v>581</v>
      </c>
      <c r="E133" t="s">
        <v>582</v>
      </c>
      <c r="F133" t="s">
        <v>583</v>
      </c>
      <c r="G133">
        <v>0.05</v>
      </c>
      <c r="H133" t="s">
        <v>36</v>
      </c>
      <c r="I133" t="s">
        <v>36</v>
      </c>
      <c r="J133" t="s">
        <v>36</v>
      </c>
      <c r="K133">
        <v>106176</v>
      </c>
      <c r="L133" t="s">
        <v>584</v>
      </c>
      <c r="M133" t="s">
        <v>585</v>
      </c>
      <c r="N133" t="s">
        <v>312</v>
      </c>
      <c r="O133" s="2">
        <v>35167</v>
      </c>
      <c r="P133" t="s">
        <v>38</v>
      </c>
      <c r="Q133" t="s">
        <v>39</v>
      </c>
      <c r="S133" t="s">
        <v>563</v>
      </c>
      <c r="T133" t="s">
        <v>562</v>
      </c>
      <c r="U133" t="s">
        <v>36</v>
      </c>
      <c r="V133" t="s">
        <v>566</v>
      </c>
      <c r="X133" t="s">
        <v>567</v>
      </c>
      <c r="Z133" t="s">
        <v>642</v>
      </c>
      <c r="AA133" t="str">
        <f t="shared" si="4"/>
        <v>Physical Properties; EMS code: 0015</v>
      </c>
      <c r="AB133" t="s">
        <v>691</v>
      </c>
      <c r="AD133" t="s">
        <v>44</v>
      </c>
      <c r="AE133" t="str">
        <f t="shared" si="3"/>
        <v/>
      </c>
    </row>
    <row r="134" spans="1:31" x14ac:dyDescent="0.25">
      <c r="A134" t="s">
        <v>561</v>
      </c>
      <c r="B134" t="s">
        <v>248</v>
      </c>
      <c r="C134" t="s">
        <v>563</v>
      </c>
      <c r="D134" t="s">
        <v>586</v>
      </c>
      <c r="E134" t="s">
        <v>587</v>
      </c>
      <c r="F134" t="s">
        <v>587</v>
      </c>
      <c r="G134">
        <v>0</v>
      </c>
      <c r="H134" t="s">
        <v>36</v>
      </c>
      <c r="I134" t="s">
        <v>36</v>
      </c>
      <c r="J134" t="s">
        <v>36</v>
      </c>
      <c r="K134">
        <v>5408</v>
      </c>
      <c r="N134" t="s">
        <v>588</v>
      </c>
      <c r="O134" s="2">
        <v>35167</v>
      </c>
      <c r="P134" t="s">
        <v>38</v>
      </c>
      <c r="Q134" t="s">
        <v>39</v>
      </c>
      <c r="S134" t="s">
        <v>248</v>
      </c>
      <c r="T134" t="s">
        <v>248</v>
      </c>
      <c r="U134" t="s">
        <v>35</v>
      </c>
      <c r="V134" t="s">
        <v>252</v>
      </c>
      <c r="X134" t="s">
        <v>589</v>
      </c>
      <c r="Z134" t="s">
        <v>642</v>
      </c>
      <c r="AA134" t="str">
        <f t="shared" si="4"/>
        <v>Physical Properties; EMS code: 0015</v>
      </c>
      <c r="AB134" t="s">
        <v>691</v>
      </c>
      <c r="AD134" t="s">
        <v>44</v>
      </c>
      <c r="AE134" t="str">
        <f t="shared" si="3"/>
        <v/>
      </c>
    </row>
    <row r="135" spans="1:31" x14ac:dyDescent="0.25">
      <c r="A135" t="s">
        <v>590</v>
      </c>
      <c r="B135" t="s">
        <v>99</v>
      </c>
      <c r="C135" t="s">
        <v>591</v>
      </c>
      <c r="D135" t="s">
        <v>592</v>
      </c>
      <c r="E135" t="s">
        <v>593</v>
      </c>
      <c r="F135" t="s">
        <v>594</v>
      </c>
      <c r="G135">
        <v>0</v>
      </c>
      <c r="H135" t="s">
        <v>36</v>
      </c>
      <c r="I135" t="s">
        <v>36</v>
      </c>
      <c r="J135" t="s">
        <v>36</v>
      </c>
      <c r="K135">
        <v>104</v>
      </c>
      <c r="L135" t="s">
        <v>595</v>
      </c>
      <c r="M135" t="s">
        <v>596</v>
      </c>
      <c r="N135" t="s">
        <v>597</v>
      </c>
      <c r="O135" s="2">
        <v>35167</v>
      </c>
      <c r="P135" t="s">
        <v>38</v>
      </c>
      <c r="Q135" t="s">
        <v>39</v>
      </c>
      <c r="S135" t="s">
        <v>106</v>
      </c>
      <c r="T135" t="s">
        <v>99</v>
      </c>
      <c r="U135" t="s">
        <v>36</v>
      </c>
      <c r="V135" t="s">
        <v>107</v>
      </c>
      <c r="X135" t="s">
        <v>598</v>
      </c>
      <c r="Y135" t="s">
        <v>599</v>
      </c>
      <c r="Z135" t="s">
        <v>535</v>
      </c>
      <c r="AA135" t="str">
        <f t="shared" si="4"/>
        <v>Inorganics; EMS code: 0016</v>
      </c>
      <c r="AB135" t="s">
        <v>43</v>
      </c>
      <c r="AD135" t="s">
        <v>44</v>
      </c>
      <c r="AE135" t="str">
        <f t="shared" si="3"/>
        <v/>
      </c>
    </row>
    <row r="136" spans="1:31" x14ac:dyDescent="0.25">
      <c r="A136" t="s">
        <v>590</v>
      </c>
      <c r="B136" t="s">
        <v>99</v>
      </c>
      <c r="C136" t="s">
        <v>591</v>
      </c>
      <c r="D136" t="s">
        <v>600</v>
      </c>
      <c r="E136" t="s">
        <v>601</v>
      </c>
      <c r="F136" t="s">
        <v>602</v>
      </c>
      <c r="G136">
        <v>0</v>
      </c>
      <c r="H136" t="s">
        <v>36</v>
      </c>
      <c r="I136" t="s">
        <v>36</v>
      </c>
      <c r="J136" t="s">
        <v>36</v>
      </c>
      <c r="K136">
        <v>201</v>
      </c>
      <c r="L136" t="s">
        <v>603</v>
      </c>
      <c r="M136" t="s">
        <v>604</v>
      </c>
      <c r="N136" t="s">
        <v>605</v>
      </c>
      <c r="O136" s="2">
        <v>35167</v>
      </c>
      <c r="P136" t="s">
        <v>38</v>
      </c>
      <c r="Q136" t="s">
        <v>39</v>
      </c>
      <c r="S136" t="s">
        <v>106</v>
      </c>
      <c r="T136" t="s">
        <v>99</v>
      </c>
      <c r="U136" t="s">
        <v>36</v>
      </c>
      <c r="V136" t="s">
        <v>107</v>
      </c>
      <c r="X136" t="s">
        <v>598</v>
      </c>
      <c r="Y136" t="s">
        <v>599</v>
      </c>
      <c r="Z136" t="s">
        <v>535</v>
      </c>
      <c r="AA136" t="str">
        <f t="shared" si="4"/>
        <v>Inorganics; EMS code: 0016</v>
      </c>
      <c r="AB136" t="s">
        <v>43</v>
      </c>
      <c r="AD136" t="s">
        <v>44</v>
      </c>
      <c r="AE136" t="str">
        <f t="shared" si="3"/>
        <v/>
      </c>
    </row>
    <row r="137" spans="1:31" x14ac:dyDescent="0.25">
      <c r="A137" t="s">
        <v>590</v>
      </c>
      <c r="B137" t="s">
        <v>99</v>
      </c>
      <c r="C137" t="s">
        <v>591</v>
      </c>
      <c r="D137" t="s">
        <v>606</v>
      </c>
      <c r="E137" t="s">
        <v>607</v>
      </c>
      <c r="F137" t="s">
        <v>607</v>
      </c>
      <c r="G137">
        <v>0</v>
      </c>
      <c r="H137" t="s">
        <v>36</v>
      </c>
      <c r="I137" t="s">
        <v>36</v>
      </c>
      <c r="J137" t="s">
        <v>36</v>
      </c>
      <c r="K137">
        <v>30</v>
      </c>
      <c r="N137" t="s">
        <v>608</v>
      </c>
      <c r="O137" s="2">
        <v>35167</v>
      </c>
      <c r="P137" t="s">
        <v>609</v>
      </c>
      <c r="Q137" t="s">
        <v>39</v>
      </c>
      <c r="R137" t="s">
        <v>384</v>
      </c>
      <c r="S137" t="s">
        <v>106</v>
      </c>
      <c r="T137" t="s">
        <v>99</v>
      </c>
      <c r="U137" t="s">
        <v>36</v>
      </c>
      <c r="V137" t="s">
        <v>107</v>
      </c>
      <c r="X137" t="s">
        <v>598</v>
      </c>
      <c r="Y137" t="s">
        <v>599</v>
      </c>
      <c r="Z137" t="s">
        <v>535</v>
      </c>
      <c r="AA137" t="str">
        <f t="shared" si="4"/>
        <v>Inorganics; EMS code: 0016</v>
      </c>
      <c r="AB137" t="s">
        <v>43</v>
      </c>
      <c r="AD137" t="s">
        <v>44</v>
      </c>
      <c r="AE137" t="str">
        <f t="shared" si="3"/>
        <v/>
      </c>
    </row>
    <row r="138" spans="1:31" x14ac:dyDescent="0.25">
      <c r="A138" t="s">
        <v>590</v>
      </c>
      <c r="B138" t="s">
        <v>99</v>
      </c>
      <c r="C138" t="s">
        <v>591</v>
      </c>
      <c r="D138" t="s">
        <v>152</v>
      </c>
      <c r="E138" t="s">
        <v>153</v>
      </c>
      <c r="F138" t="s">
        <v>153</v>
      </c>
      <c r="G138">
        <v>0</v>
      </c>
      <c r="H138" t="s">
        <v>35</v>
      </c>
      <c r="I138" t="s">
        <v>36</v>
      </c>
      <c r="J138" t="s">
        <v>36</v>
      </c>
      <c r="K138">
        <v>82</v>
      </c>
      <c r="N138" t="s">
        <v>610</v>
      </c>
      <c r="O138" s="2">
        <v>35167</v>
      </c>
      <c r="P138" t="s">
        <v>115</v>
      </c>
      <c r="Q138" t="s">
        <v>39</v>
      </c>
      <c r="S138" t="s">
        <v>106</v>
      </c>
      <c r="T138" t="s">
        <v>99</v>
      </c>
      <c r="U138" t="s">
        <v>36</v>
      </c>
      <c r="V138" t="s">
        <v>107</v>
      </c>
      <c r="X138" t="s">
        <v>598</v>
      </c>
      <c r="Y138" t="s">
        <v>599</v>
      </c>
      <c r="Z138" t="s">
        <v>535</v>
      </c>
      <c r="AA138" t="str">
        <f t="shared" si="4"/>
        <v>Inorganics; EMS code: 0016</v>
      </c>
      <c r="AB138" t="s">
        <v>43</v>
      </c>
      <c r="AD138" t="s">
        <v>44</v>
      </c>
      <c r="AE138" t="str">
        <f t="shared" si="3"/>
        <v/>
      </c>
    </row>
    <row r="139" spans="1:31" x14ac:dyDescent="0.25">
      <c r="A139" t="s">
        <v>590</v>
      </c>
      <c r="B139" t="s">
        <v>99</v>
      </c>
      <c r="C139" t="s">
        <v>591</v>
      </c>
      <c r="D139" t="s">
        <v>554</v>
      </c>
      <c r="E139" t="s">
        <v>555</v>
      </c>
      <c r="F139" t="s">
        <v>555</v>
      </c>
      <c r="G139">
        <v>0</v>
      </c>
      <c r="H139" t="s">
        <v>35</v>
      </c>
      <c r="I139" t="s">
        <v>36</v>
      </c>
      <c r="J139" t="s">
        <v>36</v>
      </c>
      <c r="K139">
        <v>257</v>
      </c>
      <c r="N139" t="s">
        <v>611</v>
      </c>
      <c r="O139" s="2">
        <v>35167</v>
      </c>
      <c r="P139" t="s">
        <v>38</v>
      </c>
      <c r="Q139" t="s">
        <v>39</v>
      </c>
      <c r="S139" t="s">
        <v>106</v>
      </c>
      <c r="T139" t="s">
        <v>99</v>
      </c>
      <c r="U139" t="s">
        <v>36</v>
      </c>
      <c r="V139" t="s">
        <v>107</v>
      </c>
      <c r="X139" t="s">
        <v>598</v>
      </c>
      <c r="Y139" t="s">
        <v>599</v>
      </c>
      <c r="Z139" t="s">
        <v>535</v>
      </c>
      <c r="AA139" t="str">
        <f t="shared" si="4"/>
        <v>Inorganics; EMS code: 0016</v>
      </c>
      <c r="AB139" t="s">
        <v>43</v>
      </c>
      <c r="AD139" t="s">
        <v>44</v>
      </c>
      <c r="AE139" t="str">
        <f t="shared" si="3"/>
        <v/>
      </c>
    </row>
    <row r="140" spans="1:31" x14ac:dyDescent="0.25">
      <c r="A140" t="s">
        <v>590</v>
      </c>
      <c r="B140" t="s">
        <v>99</v>
      </c>
      <c r="C140" t="s">
        <v>591</v>
      </c>
      <c r="D140" t="s">
        <v>612</v>
      </c>
      <c r="E140" t="s">
        <v>613</v>
      </c>
      <c r="F140" t="s">
        <v>614</v>
      </c>
      <c r="G140">
        <v>0.01</v>
      </c>
      <c r="H140" t="s">
        <v>36</v>
      </c>
      <c r="I140" t="s">
        <v>36</v>
      </c>
      <c r="J140" t="s">
        <v>36</v>
      </c>
      <c r="K140">
        <v>4</v>
      </c>
      <c r="L140" t="s">
        <v>615</v>
      </c>
      <c r="M140" t="s">
        <v>616</v>
      </c>
      <c r="N140" t="s">
        <v>617</v>
      </c>
      <c r="O140" s="2">
        <v>44873</v>
      </c>
      <c r="Q140" t="s">
        <v>39</v>
      </c>
      <c r="S140" t="s">
        <v>106</v>
      </c>
      <c r="T140" t="s">
        <v>99</v>
      </c>
      <c r="U140" t="s">
        <v>36</v>
      </c>
      <c r="V140" t="s">
        <v>107</v>
      </c>
      <c r="X140" t="s">
        <v>598</v>
      </c>
      <c r="Y140" t="s">
        <v>599</v>
      </c>
      <c r="Z140" t="s">
        <v>535</v>
      </c>
      <c r="AA140" t="str">
        <f t="shared" si="4"/>
        <v>Inorganics; EMS code: 0016</v>
      </c>
      <c r="AB140" t="s">
        <v>43</v>
      </c>
      <c r="AD140" t="s">
        <v>692</v>
      </c>
      <c r="AE140" t="str">
        <f t="shared" si="3"/>
        <v>Field sampling</v>
      </c>
    </row>
    <row r="141" spans="1:31" x14ac:dyDescent="0.25">
      <c r="A141" t="s">
        <v>618</v>
      </c>
      <c r="B141" t="s">
        <v>619</v>
      </c>
      <c r="C141" t="s">
        <v>620</v>
      </c>
      <c r="D141" t="s">
        <v>621</v>
      </c>
      <c r="E141" t="s">
        <v>622</v>
      </c>
      <c r="F141" t="s">
        <v>622</v>
      </c>
      <c r="G141">
        <v>90</v>
      </c>
      <c r="H141" t="s">
        <v>36</v>
      </c>
      <c r="I141" t="s">
        <v>36</v>
      </c>
      <c r="J141" t="s">
        <v>36</v>
      </c>
      <c r="K141">
        <v>114</v>
      </c>
      <c r="N141" t="s">
        <v>623</v>
      </c>
      <c r="O141" s="2">
        <v>35167</v>
      </c>
      <c r="P141" t="s">
        <v>38</v>
      </c>
      <c r="Q141" t="s">
        <v>39</v>
      </c>
      <c r="S141" t="s">
        <v>624</v>
      </c>
      <c r="T141" t="s">
        <v>619</v>
      </c>
      <c r="U141" t="s">
        <v>36</v>
      </c>
      <c r="V141" t="s">
        <v>625</v>
      </c>
      <c r="X141" t="s">
        <v>626</v>
      </c>
      <c r="Z141" t="s">
        <v>642</v>
      </c>
      <c r="AA141" t="str">
        <f t="shared" si="4"/>
        <v>Physical Properties; EMS code: 0017</v>
      </c>
      <c r="AB141" t="s">
        <v>691</v>
      </c>
      <c r="AD141" t="s">
        <v>44</v>
      </c>
      <c r="AE141" t="str">
        <f t="shared" si="3"/>
        <v/>
      </c>
    </row>
    <row r="142" spans="1:31" x14ac:dyDescent="0.25">
      <c r="A142" t="s">
        <v>618</v>
      </c>
      <c r="B142" t="s">
        <v>619</v>
      </c>
      <c r="C142" t="s">
        <v>620</v>
      </c>
      <c r="D142" t="s">
        <v>627</v>
      </c>
      <c r="E142" t="s">
        <v>628</v>
      </c>
      <c r="F142" t="s">
        <v>628</v>
      </c>
      <c r="G142">
        <v>90</v>
      </c>
      <c r="H142" t="s">
        <v>35</v>
      </c>
      <c r="I142" t="s">
        <v>36</v>
      </c>
      <c r="J142" t="s">
        <v>36</v>
      </c>
      <c r="K142">
        <v>3289</v>
      </c>
      <c r="N142" t="s">
        <v>629</v>
      </c>
      <c r="O142" s="2">
        <v>35167</v>
      </c>
      <c r="P142" t="s">
        <v>38</v>
      </c>
      <c r="Q142" t="s">
        <v>39</v>
      </c>
      <c r="S142" t="s">
        <v>624</v>
      </c>
      <c r="T142" t="s">
        <v>619</v>
      </c>
      <c r="U142" t="s">
        <v>36</v>
      </c>
      <c r="V142" t="s">
        <v>625</v>
      </c>
      <c r="X142" t="s">
        <v>626</v>
      </c>
      <c r="Z142" t="s">
        <v>642</v>
      </c>
      <c r="AA142" t="str">
        <f t="shared" si="4"/>
        <v>Physical Properties; EMS code: 0017</v>
      </c>
      <c r="AB142" t="s">
        <v>691</v>
      </c>
      <c r="AD142" t="s">
        <v>44</v>
      </c>
      <c r="AE142" t="str">
        <f t="shared" si="3"/>
        <v/>
      </c>
    </row>
    <row r="143" spans="1:31" x14ac:dyDescent="0.25">
      <c r="A143" t="s">
        <v>630</v>
      </c>
      <c r="B143" t="s">
        <v>631</v>
      </c>
      <c r="C143" t="s">
        <v>632</v>
      </c>
      <c r="D143" t="s">
        <v>633</v>
      </c>
      <c r="E143" t="s">
        <v>634</v>
      </c>
      <c r="F143" t="s">
        <v>634</v>
      </c>
      <c r="G143">
        <v>0</v>
      </c>
      <c r="H143" t="s">
        <v>36</v>
      </c>
      <c r="I143" t="s">
        <v>36</v>
      </c>
      <c r="J143" t="s">
        <v>36</v>
      </c>
      <c r="K143">
        <v>77638</v>
      </c>
      <c r="L143" t="s">
        <v>635</v>
      </c>
      <c r="M143" t="s">
        <v>636</v>
      </c>
      <c r="N143" t="s">
        <v>637</v>
      </c>
      <c r="O143" s="2">
        <v>35167</v>
      </c>
      <c r="P143" t="s">
        <v>38</v>
      </c>
      <c r="Q143" t="s">
        <v>39</v>
      </c>
      <c r="S143" t="s">
        <v>638</v>
      </c>
      <c r="T143" t="s">
        <v>639</v>
      </c>
      <c r="U143" t="s">
        <v>36</v>
      </c>
      <c r="V143" t="s">
        <v>640</v>
      </c>
      <c r="X143" t="s">
        <v>641</v>
      </c>
      <c r="Z143" t="s">
        <v>642</v>
      </c>
      <c r="AA143" t="str">
        <f t="shared" si="4"/>
        <v>Physical Properties; EMS code: 0018</v>
      </c>
      <c r="AB143" t="s">
        <v>691</v>
      </c>
      <c r="AD143" t="s">
        <v>44</v>
      </c>
      <c r="AE143" t="str">
        <f t="shared" si="3"/>
        <v/>
      </c>
    </row>
    <row r="144" spans="1:31" x14ac:dyDescent="0.25">
      <c r="A144" t="s">
        <v>630</v>
      </c>
      <c r="B144" t="s">
        <v>631</v>
      </c>
      <c r="C144" t="s">
        <v>632</v>
      </c>
      <c r="D144" t="s">
        <v>643</v>
      </c>
      <c r="E144" t="s">
        <v>644</v>
      </c>
      <c r="F144" t="s">
        <v>644</v>
      </c>
      <c r="G144">
        <v>0</v>
      </c>
      <c r="H144" t="s">
        <v>36</v>
      </c>
      <c r="I144" t="s">
        <v>36</v>
      </c>
      <c r="J144" t="s">
        <v>36</v>
      </c>
      <c r="K144">
        <v>35758</v>
      </c>
      <c r="L144" t="s">
        <v>645</v>
      </c>
      <c r="M144" t="s">
        <v>646</v>
      </c>
      <c r="N144" t="s">
        <v>647</v>
      </c>
      <c r="O144" s="2">
        <v>35167</v>
      </c>
      <c r="P144" t="s">
        <v>115</v>
      </c>
      <c r="Q144" t="s">
        <v>39</v>
      </c>
      <c r="S144" t="s">
        <v>638</v>
      </c>
      <c r="T144" t="s">
        <v>639</v>
      </c>
      <c r="U144" t="s">
        <v>36</v>
      </c>
      <c r="V144" t="s">
        <v>640</v>
      </c>
      <c r="X144" t="s">
        <v>641</v>
      </c>
      <c r="Z144" t="s">
        <v>642</v>
      </c>
      <c r="AA144" t="str">
        <f t="shared" si="4"/>
        <v>Physical Properties; EMS code: 0018</v>
      </c>
      <c r="AB144" t="s">
        <v>691</v>
      </c>
      <c r="AD144" t="s">
        <v>44</v>
      </c>
      <c r="AE144" t="str">
        <f t="shared" si="3"/>
        <v/>
      </c>
    </row>
    <row r="145" spans="1:31" x14ac:dyDescent="0.25">
      <c r="A145" t="s">
        <v>630</v>
      </c>
      <c r="B145" t="s">
        <v>631</v>
      </c>
      <c r="C145" t="s">
        <v>632</v>
      </c>
      <c r="D145" t="s">
        <v>648</v>
      </c>
      <c r="E145" t="s">
        <v>649</v>
      </c>
      <c r="F145" t="s">
        <v>649</v>
      </c>
      <c r="G145">
        <v>0</v>
      </c>
      <c r="H145" t="s">
        <v>36</v>
      </c>
      <c r="I145" t="s">
        <v>36</v>
      </c>
      <c r="J145" t="s">
        <v>36</v>
      </c>
      <c r="K145">
        <v>1162</v>
      </c>
      <c r="N145" t="s">
        <v>650</v>
      </c>
      <c r="O145" s="2">
        <v>35167</v>
      </c>
      <c r="P145" t="s">
        <v>38</v>
      </c>
      <c r="Q145" t="s">
        <v>39</v>
      </c>
      <c r="S145" t="s">
        <v>638</v>
      </c>
      <c r="T145" t="s">
        <v>639</v>
      </c>
      <c r="U145" t="s">
        <v>36</v>
      </c>
      <c r="V145" t="s">
        <v>640</v>
      </c>
      <c r="X145" t="s">
        <v>641</v>
      </c>
      <c r="Z145" t="s">
        <v>642</v>
      </c>
      <c r="AA145" t="str">
        <f t="shared" si="4"/>
        <v>Physical Properties; EMS code: 0018</v>
      </c>
      <c r="AB145" t="s">
        <v>691</v>
      </c>
      <c r="AD145" t="s">
        <v>44</v>
      </c>
      <c r="AE145" t="str">
        <f t="shared" si="3"/>
        <v/>
      </c>
    </row>
    <row r="146" spans="1:31" x14ac:dyDescent="0.25">
      <c r="A146" t="s">
        <v>630</v>
      </c>
      <c r="B146" t="s">
        <v>631</v>
      </c>
      <c r="C146" t="s">
        <v>632</v>
      </c>
      <c r="D146" t="s">
        <v>489</v>
      </c>
      <c r="E146" t="s">
        <v>159</v>
      </c>
      <c r="F146" t="s">
        <v>490</v>
      </c>
      <c r="G146">
        <v>0</v>
      </c>
      <c r="H146" t="s">
        <v>36</v>
      </c>
      <c r="I146" t="s">
        <v>36</v>
      </c>
      <c r="J146" t="s">
        <v>36</v>
      </c>
      <c r="K146">
        <v>321010</v>
      </c>
      <c r="L146" t="s">
        <v>513</v>
      </c>
      <c r="M146" t="s">
        <v>651</v>
      </c>
      <c r="N146" t="s">
        <v>258</v>
      </c>
      <c r="O146" s="2">
        <v>35167</v>
      </c>
      <c r="P146" t="s">
        <v>115</v>
      </c>
      <c r="Q146" t="s">
        <v>39</v>
      </c>
      <c r="S146" t="s">
        <v>638</v>
      </c>
      <c r="T146" t="s">
        <v>639</v>
      </c>
      <c r="U146" t="s">
        <v>36</v>
      </c>
      <c r="V146" t="s">
        <v>640</v>
      </c>
      <c r="X146" t="s">
        <v>641</v>
      </c>
      <c r="Z146" t="s">
        <v>642</v>
      </c>
      <c r="AA146" t="str">
        <f t="shared" si="4"/>
        <v>Physical Properties; EMS code: 0018</v>
      </c>
      <c r="AB146" t="s">
        <v>691</v>
      </c>
      <c r="AD146" t="s">
        <v>44</v>
      </c>
      <c r="AE146" t="str">
        <f t="shared" si="3"/>
        <v/>
      </c>
    </row>
    <row r="147" spans="1:31" x14ac:dyDescent="0.25">
      <c r="A147" t="s">
        <v>630</v>
      </c>
      <c r="B147" t="s">
        <v>631</v>
      </c>
      <c r="C147" t="s">
        <v>632</v>
      </c>
      <c r="D147" t="s">
        <v>652</v>
      </c>
      <c r="E147" t="s">
        <v>653</v>
      </c>
      <c r="F147" t="s">
        <v>653</v>
      </c>
      <c r="G147">
        <v>0</v>
      </c>
      <c r="H147" t="s">
        <v>36</v>
      </c>
      <c r="I147" t="s">
        <v>36</v>
      </c>
      <c r="J147" t="s">
        <v>36</v>
      </c>
      <c r="K147">
        <v>772</v>
      </c>
      <c r="L147" t="s">
        <v>654</v>
      </c>
      <c r="M147" t="s">
        <v>655</v>
      </c>
      <c r="N147" t="s">
        <v>656</v>
      </c>
      <c r="O147" s="2">
        <v>35167</v>
      </c>
      <c r="P147" t="s">
        <v>276</v>
      </c>
      <c r="Q147" t="s">
        <v>39</v>
      </c>
      <c r="S147" t="s">
        <v>638</v>
      </c>
      <c r="T147" t="s">
        <v>639</v>
      </c>
      <c r="U147" t="s">
        <v>36</v>
      </c>
      <c r="V147" t="s">
        <v>640</v>
      </c>
      <c r="X147" t="s">
        <v>641</v>
      </c>
      <c r="Z147" t="s">
        <v>642</v>
      </c>
      <c r="AA147" t="str">
        <f t="shared" si="4"/>
        <v>Physical Properties; EMS code: 0018</v>
      </c>
      <c r="AB147" t="s">
        <v>691</v>
      </c>
      <c r="AD147" t="s">
        <v>44</v>
      </c>
      <c r="AE147" t="str">
        <f t="shared" si="3"/>
        <v/>
      </c>
    </row>
    <row r="148" spans="1:31" x14ac:dyDescent="0.25">
      <c r="A148" t="s">
        <v>630</v>
      </c>
      <c r="B148" t="s">
        <v>631</v>
      </c>
      <c r="C148" t="s">
        <v>632</v>
      </c>
      <c r="D148" t="s">
        <v>657</v>
      </c>
      <c r="E148" t="s">
        <v>658</v>
      </c>
      <c r="F148" t="s">
        <v>658</v>
      </c>
      <c r="G148">
        <v>0</v>
      </c>
      <c r="H148" t="s">
        <v>35</v>
      </c>
      <c r="I148" t="s">
        <v>36</v>
      </c>
      <c r="J148" t="s">
        <v>36</v>
      </c>
      <c r="K148">
        <v>19415</v>
      </c>
      <c r="N148" t="s">
        <v>659</v>
      </c>
      <c r="O148" s="2">
        <v>35167</v>
      </c>
      <c r="P148" t="s">
        <v>38</v>
      </c>
      <c r="Q148" t="s">
        <v>39</v>
      </c>
      <c r="S148" t="s">
        <v>638</v>
      </c>
      <c r="T148" t="s">
        <v>639</v>
      </c>
      <c r="U148" t="s">
        <v>36</v>
      </c>
      <c r="V148" t="s">
        <v>640</v>
      </c>
      <c r="X148" t="s">
        <v>641</v>
      </c>
      <c r="Z148" t="s">
        <v>642</v>
      </c>
      <c r="AA148" t="str">
        <f t="shared" si="4"/>
        <v>Physical Properties; EMS code: 0018</v>
      </c>
      <c r="AB148" t="s">
        <v>691</v>
      </c>
      <c r="AD148" t="s">
        <v>44</v>
      </c>
      <c r="AE148" t="str">
        <f t="shared" si="3"/>
        <v/>
      </c>
    </row>
    <row r="149" spans="1:31" x14ac:dyDescent="0.25">
      <c r="A149" t="s">
        <v>630</v>
      </c>
      <c r="B149" t="s">
        <v>631</v>
      </c>
      <c r="C149" t="s">
        <v>632</v>
      </c>
      <c r="D149" t="s">
        <v>660</v>
      </c>
      <c r="E149" t="s">
        <v>661</v>
      </c>
      <c r="F149" t="s">
        <v>661</v>
      </c>
      <c r="G149">
        <v>0</v>
      </c>
      <c r="H149" t="s">
        <v>36</v>
      </c>
      <c r="I149" t="s">
        <v>36</v>
      </c>
      <c r="J149" t="s">
        <v>36</v>
      </c>
      <c r="K149">
        <v>35830</v>
      </c>
      <c r="L149" t="s">
        <v>662</v>
      </c>
      <c r="M149" t="s">
        <v>651</v>
      </c>
      <c r="N149" t="s">
        <v>663</v>
      </c>
      <c r="O149" s="2">
        <v>35167</v>
      </c>
      <c r="P149" t="s">
        <v>319</v>
      </c>
      <c r="Q149" t="s">
        <v>39</v>
      </c>
      <c r="S149" t="s">
        <v>638</v>
      </c>
      <c r="T149" t="s">
        <v>639</v>
      </c>
      <c r="U149" t="s">
        <v>36</v>
      </c>
      <c r="V149" t="s">
        <v>640</v>
      </c>
      <c r="X149" t="s">
        <v>641</v>
      </c>
      <c r="Z149" t="s">
        <v>642</v>
      </c>
      <c r="AA149" t="str">
        <f t="shared" si="4"/>
        <v>Physical Properties; EMS code: 0018</v>
      </c>
      <c r="AB149" t="s">
        <v>691</v>
      </c>
      <c r="AD149" t="s">
        <v>44</v>
      </c>
      <c r="AE149" t="str">
        <f t="shared" si="3"/>
        <v/>
      </c>
    </row>
    <row r="150" spans="1:31" x14ac:dyDescent="0.25">
      <c r="A150" t="s">
        <v>630</v>
      </c>
      <c r="B150" t="s">
        <v>631</v>
      </c>
      <c r="C150" t="s">
        <v>632</v>
      </c>
      <c r="D150" t="s">
        <v>612</v>
      </c>
      <c r="E150" t="s">
        <v>613</v>
      </c>
      <c r="F150" t="s">
        <v>614</v>
      </c>
      <c r="G150">
        <v>0</v>
      </c>
      <c r="H150" t="s">
        <v>36</v>
      </c>
      <c r="I150" t="s">
        <v>36</v>
      </c>
      <c r="J150" t="s">
        <v>36</v>
      </c>
      <c r="K150">
        <v>33</v>
      </c>
      <c r="L150" t="s">
        <v>664</v>
      </c>
      <c r="M150" t="s">
        <v>326</v>
      </c>
      <c r="N150" t="s">
        <v>665</v>
      </c>
      <c r="O150" s="2">
        <v>43656</v>
      </c>
      <c r="Q150" t="s">
        <v>193</v>
      </c>
      <c r="S150" t="s">
        <v>638</v>
      </c>
      <c r="T150" t="s">
        <v>639</v>
      </c>
      <c r="U150" t="s">
        <v>36</v>
      </c>
      <c r="V150" t="s">
        <v>640</v>
      </c>
      <c r="X150" t="s">
        <v>641</v>
      </c>
      <c r="Z150" t="s">
        <v>642</v>
      </c>
      <c r="AA150" t="str">
        <f t="shared" si="4"/>
        <v>Physical Properties; EMS code: 0018</v>
      </c>
      <c r="AB150" t="s">
        <v>691</v>
      </c>
      <c r="AD150" t="s">
        <v>692</v>
      </c>
      <c r="AE150" t="str">
        <f t="shared" si="3"/>
        <v>Field sampling</v>
      </c>
    </row>
    <row r="151" spans="1:31" x14ac:dyDescent="0.25">
      <c r="A151" t="s">
        <v>630</v>
      </c>
      <c r="B151" t="s">
        <v>631</v>
      </c>
      <c r="C151" t="s">
        <v>632</v>
      </c>
      <c r="D151" t="s">
        <v>666</v>
      </c>
      <c r="E151" t="s">
        <v>667</v>
      </c>
      <c r="F151" t="s">
        <v>667</v>
      </c>
      <c r="G151">
        <v>0</v>
      </c>
      <c r="H151" t="s">
        <v>36</v>
      </c>
      <c r="I151" t="s">
        <v>36</v>
      </c>
      <c r="J151" t="s">
        <v>36</v>
      </c>
      <c r="K151">
        <v>2812</v>
      </c>
      <c r="N151" t="s">
        <v>668</v>
      </c>
      <c r="O151" s="2">
        <v>35167</v>
      </c>
      <c r="P151" t="s">
        <v>38</v>
      </c>
      <c r="Q151" t="s">
        <v>39</v>
      </c>
      <c r="S151" t="s">
        <v>638</v>
      </c>
      <c r="T151" t="s">
        <v>639</v>
      </c>
      <c r="U151" t="s">
        <v>36</v>
      </c>
      <c r="V151" t="s">
        <v>640</v>
      </c>
      <c r="X151" t="s">
        <v>641</v>
      </c>
      <c r="Z151" t="s">
        <v>642</v>
      </c>
      <c r="AA151" t="str">
        <f t="shared" si="4"/>
        <v>Physical Properties; EMS code: 0018</v>
      </c>
      <c r="AB151" t="s">
        <v>691</v>
      </c>
      <c r="AD151" t="s">
        <v>44</v>
      </c>
      <c r="AE151" t="str">
        <f t="shared" si="3"/>
        <v/>
      </c>
    </row>
    <row r="152" spans="1:31" x14ac:dyDescent="0.25">
      <c r="A152" t="s">
        <v>630</v>
      </c>
      <c r="B152" t="s">
        <v>631</v>
      </c>
      <c r="C152" t="s">
        <v>632</v>
      </c>
      <c r="D152" t="s">
        <v>242</v>
      </c>
      <c r="E152" t="s">
        <v>243</v>
      </c>
      <c r="F152" t="s">
        <v>243</v>
      </c>
      <c r="G152">
        <v>0</v>
      </c>
      <c r="H152" t="s">
        <v>36</v>
      </c>
      <c r="I152" t="s">
        <v>36</v>
      </c>
      <c r="J152" t="s">
        <v>36</v>
      </c>
      <c r="K152">
        <v>70434</v>
      </c>
      <c r="L152" t="s">
        <v>363</v>
      </c>
      <c r="M152" t="s">
        <v>412</v>
      </c>
      <c r="N152" t="s">
        <v>413</v>
      </c>
      <c r="O152" s="2">
        <v>35167</v>
      </c>
      <c r="P152" t="s">
        <v>38</v>
      </c>
      <c r="Q152" t="s">
        <v>39</v>
      </c>
      <c r="S152" t="s">
        <v>638</v>
      </c>
      <c r="T152" t="s">
        <v>639</v>
      </c>
      <c r="U152" t="s">
        <v>36</v>
      </c>
      <c r="V152" t="s">
        <v>640</v>
      </c>
      <c r="X152" t="s">
        <v>641</v>
      </c>
      <c r="Z152" t="s">
        <v>642</v>
      </c>
      <c r="AA152" t="str">
        <f t="shared" si="4"/>
        <v>Physical Properties; EMS code: 0018</v>
      </c>
      <c r="AB152" t="s">
        <v>691</v>
      </c>
      <c r="AD152" t="s">
        <v>44</v>
      </c>
      <c r="AE152" t="str">
        <f t="shared" si="3"/>
        <v/>
      </c>
    </row>
    <row r="153" spans="1:31" x14ac:dyDescent="0.25">
      <c r="A153" t="s">
        <v>630</v>
      </c>
      <c r="B153" t="s">
        <v>631</v>
      </c>
      <c r="C153" t="s">
        <v>632</v>
      </c>
      <c r="D153" t="s">
        <v>669</v>
      </c>
      <c r="E153" t="s">
        <v>670</v>
      </c>
      <c r="F153" t="s">
        <v>670</v>
      </c>
      <c r="G153">
        <v>0</v>
      </c>
      <c r="H153" t="s">
        <v>36</v>
      </c>
      <c r="I153" t="s">
        <v>36</v>
      </c>
      <c r="J153" t="s">
        <v>36</v>
      </c>
      <c r="K153">
        <v>9255</v>
      </c>
      <c r="L153" t="s">
        <v>671</v>
      </c>
      <c r="M153" t="s">
        <v>672</v>
      </c>
      <c r="N153" t="s">
        <v>673</v>
      </c>
      <c r="O153" s="2">
        <v>35167</v>
      </c>
      <c r="P153" t="s">
        <v>38</v>
      </c>
      <c r="Q153" t="s">
        <v>39</v>
      </c>
      <c r="S153" t="s">
        <v>638</v>
      </c>
      <c r="T153" t="s">
        <v>639</v>
      </c>
      <c r="U153" t="s">
        <v>36</v>
      </c>
      <c r="V153" t="s">
        <v>640</v>
      </c>
      <c r="X153" t="s">
        <v>641</v>
      </c>
      <c r="Z153" t="s">
        <v>642</v>
      </c>
      <c r="AA153" t="str">
        <f t="shared" si="4"/>
        <v>Physical Properties; EMS code: 0018</v>
      </c>
      <c r="AB153" t="s">
        <v>691</v>
      </c>
      <c r="AD153" t="s">
        <v>44</v>
      </c>
      <c r="AE153" t="str">
        <f t="shared" si="3"/>
        <v/>
      </c>
    </row>
    <row r="154" spans="1:31" x14ac:dyDescent="0.25">
      <c r="A154" t="s">
        <v>630</v>
      </c>
      <c r="B154" t="s">
        <v>631</v>
      </c>
      <c r="C154" t="s">
        <v>632</v>
      </c>
      <c r="D154" t="s">
        <v>674</v>
      </c>
      <c r="E154" t="s">
        <v>675</v>
      </c>
      <c r="F154" t="s">
        <v>675</v>
      </c>
      <c r="G154">
        <v>0</v>
      </c>
      <c r="H154" t="s">
        <v>36</v>
      </c>
      <c r="I154" t="s">
        <v>36</v>
      </c>
      <c r="J154" t="s">
        <v>36</v>
      </c>
      <c r="K154">
        <v>32977</v>
      </c>
      <c r="L154" t="s">
        <v>676</v>
      </c>
      <c r="M154" t="s">
        <v>677</v>
      </c>
      <c r="N154" t="s">
        <v>678</v>
      </c>
      <c r="O154" s="2">
        <v>35167</v>
      </c>
      <c r="P154" t="s">
        <v>38</v>
      </c>
      <c r="Q154" t="s">
        <v>39</v>
      </c>
      <c r="S154" t="s">
        <v>638</v>
      </c>
      <c r="T154" t="s">
        <v>639</v>
      </c>
      <c r="U154" t="s">
        <v>36</v>
      </c>
      <c r="V154" t="s">
        <v>640</v>
      </c>
      <c r="X154" t="s">
        <v>641</v>
      </c>
      <c r="Z154" t="s">
        <v>642</v>
      </c>
      <c r="AA154" t="str">
        <f t="shared" si="4"/>
        <v>Physical Properties; EMS code: 0018</v>
      </c>
      <c r="AB154" t="s">
        <v>691</v>
      </c>
      <c r="AD154" t="s">
        <v>44</v>
      </c>
      <c r="AE154" t="str">
        <f t="shared" si="3"/>
        <v/>
      </c>
    </row>
    <row r="155" spans="1:31" x14ac:dyDescent="0.25">
      <c r="A155" t="s">
        <v>679</v>
      </c>
      <c r="B155" t="s">
        <v>680</v>
      </c>
      <c r="C155" t="s">
        <v>681</v>
      </c>
      <c r="D155" t="s">
        <v>682</v>
      </c>
      <c r="E155" t="s">
        <v>683</v>
      </c>
      <c r="F155" t="s">
        <v>683</v>
      </c>
      <c r="G155">
        <v>0</v>
      </c>
      <c r="H155" t="s">
        <v>36</v>
      </c>
      <c r="I155" t="s">
        <v>36</v>
      </c>
      <c r="J155" t="s">
        <v>36</v>
      </c>
      <c r="K155">
        <v>2030</v>
      </c>
      <c r="L155" t="s">
        <v>684</v>
      </c>
      <c r="M155" t="s">
        <v>685</v>
      </c>
      <c r="N155" t="s">
        <v>686</v>
      </c>
      <c r="O155" s="2">
        <v>35167</v>
      </c>
      <c r="P155" t="s">
        <v>115</v>
      </c>
      <c r="Q155" t="s">
        <v>39</v>
      </c>
      <c r="S155" t="s">
        <v>687</v>
      </c>
      <c r="T155" t="s">
        <v>680</v>
      </c>
      <c r="U155" t="s">
        <v>36</v>
      </c>
      <c r="V155" t="s">
        <v>688</v>
      </c>
      <c r="X155" t="s">
        <v>689</v>
      </c>
      <c r="Z155" t="s">
        <v>690</v>
      </c>
      <c r="AA155" t="str">
        <f t="shared" si="4"/>
        <v>Field; EMS code: 0019</v>
      </c>
      <c r="AB155" t="s">
        <v>691</v>
      </c>
      <c r="AD155" t="s">
        <v>692</v>
      </c>
      <c r="AE155" t="str">
        <f t="shared" si="3"/>
        <v>Secchi Disc + Box</v>
      </c>
    </row>
    <row r="156" spans="1:31" x14ac:dyDescent="0.25">
      <c r="A156" t="s">
        <v>679</v>
      </c>
      <c r="B156" t="s">
        <v>680</v>
      </c>
      <c r="C156" t="s">
        <v>681</v>
      </c>
      <c r="D156" t="s">
        <v>693</v>
      </c>
      <c r="E156" t="s">
        <v>694</v>
      </c>
      <c r="F156" t="s">
        <v>694</v>
      </c>
      <c r="G156">
        <v>0</v>
      </c>
      <c r="H156" t="s">
        <v>36</v>
      </c>
      <c r="I156" t="s">
        <v>36</v>
      </c>
      <c r="J156" t="s">
        <v>36</v>
      </c>
      <c r="K156">
        <v>7644</v>
      </c>
      <c r="L156" t="s">
        <v>695</v>
      </c>
      <c r="M156" t="s">
        <v>696</v>
      </c>
      <c r="N156" t="s">
        <v>697</v>
      </c>
      <c r="O156" s="2">
        <v>35167</v>
      </c>
      <c r="P156" t="s">
        <v>164</v>
      </c>
      <c r="Q156" t="s">
        <v>39</v>
      </c>
      <c r="R156" t="s">
        <v>126</v>
      </c>
      <c r="S156" t="s">
        <v>687</v>
      </c>
      <c r="T156" t="s">
        <v>680</v>
      </c>
      <c r="U156" t="s">
        <v>36</v>
      </c>
      <c r="V156" t="s">
        <v>688</v>
      </c>
      <c r="X156" t="s">
        <v>689</v>
      </c>
      <c r="Z156" t="s">
        <v>690</v>
      </c>
      <c r="AA156" t="str">
        <f t="shared" si="4"/>
        <v>Field; EMS code: 0019</v>
      </c>
      <c r="AB156" t="s">
        <v>691</v>
      </c>
      <c r="AD156" t="s">
        <v>692</v>
      </c>
      <c r="AE156" t="str">
        <f t="shared" si="3"/>
        <v>Secchi Disc</v>
      </c>
    </row>
    <row r="157" spans="1:31" x14ac:dyDescent="0.25">
      <c r="A157" t="s">
        <v>679</v>
      </c>
      <c r="B157" t="s">
        <v>680</v>
      </c>
      <c r="C157" t="s">
        <v>681</v>
      </c>
      <c r="D157" t="s">
        <v>698</v>
      </c>
      <c r="E157" t="s">
        <v>699</v>
      </c>
      <c r="F157" t="s">
        <v>699</v>
      </c>
      <c r="G157">
        <v>0</v>
      </c>
      <c r="H157" t="s">
        <v>36</v>
      </c>
      <c r="I157" t="s">
        <v>36</v>
      </c>
      <c r="J157" t="s">
        <v>36</v>
      </c>
      <c r="K157">
        <v>618</v>
      </c>
      <c r="L157" t="s">
        <v>54</v>
      </c>
      <c r="M157" t="s">
        <v>700</v>
      </c>
      <c r="N157" t="s">
        <v>701</v>
      </c>
      <c r="O157" s="2">
        <v>35167</v>
      </c>
      <c r="P157" t="s">
        <v>38</v>
      </c>
      <c r="Q157" t="s">
        <v>39</v>
      </c>
      <c r="S157" t="s">
        <v>687</v>
      </c>
      <c r="T157" t="s">
        <v>680</v>
      </c>
      <c r="U157" t="s">
        <v>36</v>
      </c>
      <c r="V157" t="s">
        <v>688</v>
      </c>
      <c r="X157" t="s">
        <v>689</v>
      </c>
      <c r="Z157" t="s">
        <v>690</v>
      </c>
      <c r="AA157" t="str">
        <f t="shared" si="4"/>
        <v>Field; EMS code: 0019</v>
      </c>
      <c r="AB157" t="s">
        <v>691</v>
      </c>
      <c r="AD157" t="s">
        <v>692</v>
      </c>
      <c r="AE157" t="str">
        <f t="shared" si="3"/>
        <v>Absorbometer</v>
      </c>
    </row>
    <row r="158" spans="1:31" x14ac:dyDescent="0.25">
      <c r="A158" t="s">
        <v>679</v>
      </c>
      <c r="B158" t="s">
        <v>680</v>
      </c>
      <c r="C158" t="s">
        <v>681</v>
      </c>
      <c r="D158" t="s">
        <v>612</v>
      </c>
      <c r="E158" t="s">
        <v>613</v>
      </c>
      <c r="F158" t="s">
        <v>614</v>
      </c>
      <c r="G158">
        <v>0</v>
      </c>
      <c r="H158" t="s">
        <v>36</v>
      </c>
      <c r="I158" t="s">
        <v>36</v>
      </c>
      <c r="J158" t="s">
        <v>36</v>
      </c>
      <c r="K158">
        <v>1330</v>
      </c>
      <c r="L158" t="s">
        <v>702</v>
      </c>
      <c r="M158" t="s">
        <v>703</v>
      </c>
      <c r="N158" t="s">
        <v>704</v>
      </c>
      <c r="O158" s="2">
        <v>43656</v>
      </c>
      <c r="P158" t="s">
        <v>705</v>
      </c>
      <c r="Q158" t="s">
        <v>193</v>
      </c>
      <c r="R158" t="s">
        <v>126</v>
      </c>
      <c r="S158" t="s">
        <v>687</v>
      </c>
      <c r="T158" t="s">
        <v>680</v>
      </c>
      <c r="U158" t="s">
        <v>36</v>
      </c>
      <c r="V158" t="s">
        <v>688</v>
      </c>
      <c r="X158" t="s">
        <v>689</v>
      </c>
      <c r="Z158" t="s">
        <v>690</v>
      </c>
      <c r="AA158" t="str">
        <f t="shared" si="4"/>
        <v>Field; EMS code: 0019</v>
      </c>
      <c r="AB158" t="s">
        <v>691</v>
      </c>
      <c r="AD158" t="s">
        <v>692</v>
      </c>
      <c r="AE158" t="str">
        <f t="shared" si="3"/>
        <v>Field sampling</v>
      </c>
    </row>
    <row r="159" spans="1:31" x14ac:dyDescent="0.25">
      <c r="A159" t="s">
        <v>679</v>
      </c>
      <c r="B159" t="s">
        <v>680</v>
      </c>
      <c r="C159" t="s">
        <v>681</v>
      </c>
      <c r="D159" t="s">
        <v>706</v>
      </c>
      <c r="E159" t="s">
        <v>707</v>
      </c>
      <c r="F159" t="s">
        <v>707</v>
      </c>
      <c r="G159">
        <v>0</v>
      </c>
      <c r="H159" t="s">
        <v>35</v>
      </c>
      <c r="I159" t="s">
        <v>36</v>
      </c>
      <c r="J159" t="s">
        <v>36</v>
      </c>
      <c r="K159">
        <v>3918</v>
      </c>
      <c r="N159" t="s">
        <v>708</v>
      </c>
      <c r="O159" s="2">
        <v>35167</v>
      </c>
      <c r="P159" t="s">
        <v>38</v>
      </c>
      <c r="Q159" t="s">
        <v>39</v>
      </c>
      <c r="S159" t="s">
        <v>687</v>
      </c>
      <c r="T159" t="s">
        <v>680</v>
      </c>
      <c r="U159" t="s">
        <v>36</v>
      </c>
      <c r="V159" t="s">
        <v>688</v>
      </c>
      <c r="X159" t="s">
        <v>689</v>
      </c>
      <c r="Z159" t="s">
        <v>690</v>
      </c>
      <c r="AA159" t="str">
        <f t="shared" si="4"/>
        <v>Field; EMS code: 0019</v>
      </c>
      <c r="AB159" t="s">
        <v>691</v>
      </c>
      <c r="AD159" t="s">
        <v>692</v>
      </c>
      <c r="AE159" t="str">
        <f t="shared" si="3"/>
        <v>EQUIS (m)</v>
      </c>
    </row>
    <row r="160" spans="1:31" x14ac:dyDescent="0.25">
      <c r="A160" t="s">
        <v>709</v>
      </c>
      <c r="B160" t="s">
        <v>497</v>
      </c>
      <c r="C160" t="s">
        <v>710</v>
      </c>
      <c r="D160" t="s">
        <v>514</v>
      </c>
      <c r="E160" t="s">
        <v>515</v>
      </c>
      <c r="F160" t="s">
        <v>515</v>
      </c>
      <c r="G160">
        <v>-20</v>
      </c>
      <c r="H160" t="s">
        <v>36</v>
      </c>
      <c r="I160" t="s">
        <v>36</v>
      </c>
      <c r="J160" t="s">
        <v>36</v>
      </c>
      <c r="K160">
        <v>38239</v>
      </c>
      <c r="L160" t="s">
        <v>81</v>
      </c>
      <c r="M160" t="s">
        <v>711</v>
      </c>
      <c r="N160" t="s">
        <v>712</v>
      </c>
      <c r="O160" s="2">
        <v>35167</v>
      </c>
      <c r="P160" t="s">
        <v>164</v>
      </c>
      <c r="Q160" t="s">
        <v>39</v>
      </c>
      <c r="R160" t="s">
        <v>126</v>
      </c>
      <c r="S160" t="s">
        <v>498</v>
      </c>
      <c r="T160" t="s">
        <v>502</v>
      </c>
      <c r="U160" t="s">
        <v>36</v>
      </c>
      <c r="V160" t="s">
        <v>503</v>
      </c>
      <c r="X160" t="s">
        <v>713</v>
      </c>
      <c r="Z160" t="s">
        <v>690</v>
      </c>
      <c r="AA160" t="str">
        <f t="shared" si="4"/>
        <v>Field; EMS code: 0020</v>
      </c>
      <c r="AB160" t="s">
        <v>43</v>
      </c>
      <c r="AD160" t="s">
        <v>692</v>
      </c>
      <c r="AE160" t="str">
        <f t="shared" si="3"/>
        <v>Thermometer</v>
      </c>
    </row>
    <row r="161" spans="1:31" x14ac:dyDescent="0.25">
      <c r="A161" t="s">
        <v>709</v>
      </c>
      <c r="B161" t="s">
        <v>497</v>
      </c>
      <c r="C161" t="s">
        <v>710</v>
      </c>
      <c r="D161" t="s">
        <v>485</v>
      </c>
      <c r="E161" t="s">
        <v>486</v>
      </c>
      <c r="F161" t="s">
        <v>487</v>
      </c>
      <c r="G161">
        <v>-20</v>
      </c>
      <c r="H161" t="s">
        <v>36</v>
      </c>
      <c r="I161" t="s">
        <v>36</v>
      </c>
      <c r="J161" t="s">
        <v>36</v>
      </c>
      <c r="K161">
        <v>184</v>
      </c>
      <c r="N161" t="s">
        <v>714</v>
      </c>
      <c r="O161" s="2">
        <v>35167</v>
      </c>
      <c r="P161" t="s">
        <v>164</v>
      </c>
      <c r="Q161" t="s">
        <v>39</v>
      </c>
      <c r="R161" t="s">
        <v>126</v>
      </c>
      <c r="S161" t="s">
        <v>498</v>
      </c>
      <c r="T161" t="s">
        <v>502</v>
      </c>
      <c r="U161" t="s">
        <v>36</v>
      </c>
      <c r="V161" t="s">
        <v>503</v>
      </c>
      <c r="X161" t="s">
        <v>713</v>
      </c>
      <c r="Z161" t="s">
        <v>690</v>
      </c>
      <c r="AA161" t="str">
        <f t="shared" si="4"/>
        <v>Field; EMS code: 0020</v>
      </c>
      <c r="AB161" t="s">
        <v>43</v>
      </c>
      <c r="AD161" t="s">
        <v>692</v>
      </c>
      <c r="AE161" t="str">
        <f t="shared" si="3"/>
        <v>DO Meter</v>
      </c>
    </row>
    <row r="162" spans="1:31" x14ac:dyDescent="0.25">
      <c r="A162" t="s">
        <v>709</v>
      </c>
      <c r="B162" t="s">
        <v>497</v>
      </c>
      <c r="C162" t="s">
        <v>710</v>
      </c>
      <c r="D162" t="s">
        <v>505</v>
      </c>
      <c r="E162" t="s">
        <v>506</v>
      </c>
      <c r="F162" t="s">
        <v>506</v>
      </c>
      <c r="G162">
        <v>-20</v>
      </c>
      <c r="H162" t="s">
        <v>35</v>
      </c>
      <c r="I162" t="s">
        <v>36</v>
      </c>
      <c r="J162" t="s">
        <v>36</v>
      </c>
      <c r="K162">
        <v>1212</v>
      </c>
      <c r="N162" t="s">
        <v>715</v>
      </c>
      <c r="O162" s="2">
        <v>35167</v>
      </c>
      <c r="P162" t="s">
        <v>38</v>
      </c>
      <c r="Q162" t="s">
        <v>39</v>
      </c>
      <c r="S162" t="s">
        <v>498</v>
      </c>
      <c r="T162" t="s">
        <v>502</v>
      </c>
      <c r="U162" t="s">
        <v>36</v>
      </c>
      <c r="V162" t="s">
        <v>503</v>
      </c>
      <c r="X162" t="s">
        <v>713</v>
      </c>
      <c r="Z162" t="s">
        <v>690</v>
      </c>
      <c r="AA162" t="str">
        <f t="shared" si="4"/>
        <v>Field; EMS code: 0020</v>
      </c>
      <c r="AB162" t="s">
        <v>43</v>
      </c>
      <c r="AD162" t="s">
        <v>692</v>
      </c>
      <c r="AE162" t="str">
        <f t="shared" si="3"/>
        <v>EQUIS (C)</v>
      </c>
    </row>
    <row r="163" spans="1:31" x14ac:dyDescent="0.25">
      <c r="A163" t="s">
        <v>709</v>
      </c>
      <c r="B163" t="s">
        <v>497</v>
      </c>
      <c r="C163" t="s">
        <v>710</v>
      </c>
      <c r="D163" t="s">
        <v>226</v>
      </c>
      <c r="E163" t="s">
        <v>227</v>
      </c>
      <c r="F163" t="s">
        <v>227</v>
      </c>
      <c r="G163">
        <v>-20</v>
      </c>
      <c r="H163" t="s">
        <v>36</v>
      </c>
      <c r="I163" t="s">
        <v>36</v>
      </c>
      <c r="J163" t="s">
        <v>36</v>
      </c>
      <c r="K163">
        <v>132</v>
      </c>
      <c r="N163" t="s">
        <v>716</v>
      </c>
      <c r="O163" s="2">
        <v>35167</v>
      </c>
      <c r="P163" t="s">
        <v>164</v>
      </c>
      <c r="Q163" t="s">
        <v>39</v>
      </c>
      <c r="R163" t="s">
        <v>126</v>
      </c>
      <c r="S163" t="s">
        <v>498</v>
      </c>
      <c r="T163" t="s">
        <v>502</v>
      </c>
      <c r="U163" t="s">
        <v>36</v>
      </c>
      <c r="V163" t="s">
        <v>503</v>
      </c>
      <c r="X163" t="s">
        <v>713</v>
      </c>
      <c r="Z163" t="s">
        <v>690</v>
      </c>
      <c r="AA163" t="str">
        <f t="shared" si="4"/>
        <v>Field; EMS code: 0020</v>
      </c>
      <c r="AB163" t="s">
        <v>43</v>
      </c>
      <c r="AD163" t="s">
        <v>692</v>
      </c>
      <c r="AE163" t="str">
        <f t="shared" si="3"/>
        <v>Hydrolab</v>
      </c>
    </row>
    <row r="164" spans="1:31" x14ac:dyDescent="0.25">
      <c r="A164" t="s">
        <v>709</v>
      </c>
      <c r="B164" t="s">
        <v>497</v>
      </c>
      <c r="C164" t="s">
        <v>710</v>
      </c>
      <c r="D164" t="s">
        <v>526</v>
      </c>
      <c r="E164" t="s">
        <v>527</v>
      </c>
      <c r="F164" t="s">
        <v>527</v>
      </c>
      <c r="G164">
        <v>-20</v>
      </c>
      <c r="H164" t="s">
        <v>36</v>
      </c>
      <c r="I164" t="s">
        <v>36</v>
      </c>
      <c r="J164" t="s">
        <v>36</v>
      </c>
      <c r="K164">
        <v>71</v>
      </c>
      <c r="N164" t="s">
        <v>717</v>
      </c>
      <c r="O164" s="2">
        <v>35167</v>
      </c>
      <c r="P164" t="s">
        <v>164</v>
      </c>
      <c r="Q164" t="s">
        <v>39</v>
      </c>
      <c r="R164" t="s">
        <v>126</v>
      </c>
      <c r="S164" t="s">
        <v>498</v>
      </c>
      <c r="T164" t="s">
        <v>502</v>
      </c>
      <c r="U164" t="s">
        <v>36</v>
      </c>
      <c r="V164" t="s">
        <v>503</v>
      </c>
      <c r="X164" t="s">
        <v>713</v>
      </c>
      <c r="Z164" t="s">
        <v>690</v>
      </c>
      <c r="AA164" t="str">
        <f t="shared" si="4"/>
        <v>Field; EMS code: 0020</v>
      </c>
      <c r="AB164" t="s">
        <v>43</v>
      </c>
      <c r="AD164" t="s">
        <v>692</v>
      </c>
      <c r="AE164" t="str">
        <f t="shared" si="3"/>
        <v>Thermister</v>
      </c>
    </row>
    <row r="165" spans="1:31" x14ac:dyDescent="0.25">
      <c r="A165" t="s">
        <v>718</v>
      </c>
      <c r="B165" t="s">
        <v>680</v>
      </c>
      <c r="C165" t="s">
        <v>719</v>
      </c>
      <c r="D165" t="s">
        <v>706</v>
      </c>
      <c r="E165" t="s">
        <v>707</v>
      </c>
      <c r="F165" t="s">
        <v>707</v>
      </c>
      <c r="G165">
        <v>0</v>
      </c>
      <c r="H165" t="s">
        <v>35</v>
      </c>
      <c r="I165" t="s">
        <v>36</v>
      </c>
      <c r="J165" t="s">
        <v>36</v>
      </c>
      <c r="K165">
        <v>494</v>
      </c>
      <c r="N165" t="s">
        <v>720</v>
      </c>
      <c r="O165" s="2">
        <v>35167</v>
      </c>
      <c r="P165" t="s">
        <v>38</v>
      </c>
      <c r="Q165" t="s">
        <v>39</v>
      </c>
      <c r="S165" t="s">
        <v>687</v>
      </c>
      <c r="T165" t="s">
        <v>680</v>
      </c>
      <c r="U165" t="s">
        <v>36</v>
      </c>
      <c r="V165" t="s">
        <v>688</v>
      </c>
      <c r="X165" t="s">
        <v>721</v>
      </c>
      <c r="Z165" t="s">
        <v>690</v>
      </c>
      <c r="AA165" t="str">
        <f t="shared" si="4"/>
        <v>Field; EMS code: 0021</v>
      </c>
      <c r="AB165" t="s">
        <v>43</v>
      </c>
      <c r="AD165" t="s">
        <v>692</v>
      </c>
      <c r="AE165" t="str">
        <f t="shared" ref="AE165:AE228" si="5">IF(AD165="FIELD_RESULT",E165,"")</f>
        <v>EQUIS (m)</v>
      </c>
    </row>
    <row r="166" spans="1:31" x14ac:dyDescent="0.25">
      <c r="A166" t="s">
        <v>718</v>
      </c>
      <c r="B166" t="s">
        <v>680</v>
      </c>
      <c r="C166" t="s">
        <v>719</v>
      </c>
      <c r="D166" t="s">
        <v>722</v>
      </c>
      <c r="E166" t="s">
        <v>723</v>
      </c>
      <c r="F166" t="s">
        <v>723</v>
      </c>
      <c r="G166">
        <v>-30</v>
      </c>
      <c r="H166" t="s">
        <v>36</v>
      </c>
      <c r="I166" t="s">
        <v>36</v>
      </c>
      <c r="J166" t="s">
        <v>36</v>
      </c>
      <c r="K166">
        <v>3038</v>
      </c>
      <c r="L166" t="s">
        <v>724</v>
      </c>
      <c r="M166" t="s">
        <v>725</v>
      </c>
      <c r="N166" t="s">
        <v>726</v>
      </c>
      <c r="O166" s="2">
        <v>35167</v>
      </c>
      <c r="P166" t="s">
        <v>38</v>
      </c>
      <c r="Q166" t="s">
        <v>39</v>
      </c>
      <c r="S166" t="s">
        <v>687</v>
      </c>
      <c r="T166" t="s">
        <v>680</v>
      </c>
      <c r="U166" t="s">
        <v>36</v>
      </c>
      <c r="V166" t="s">
        <v>688</v>
      </c>
      <c r="X166" t="s">
        <v>721</v>
      </c>
      <c r="Z166" t="s">
        <v>690</v>
      </c>
      <c r="AA166" t="str">
        <f t="shared" si="4"/>
        <v>Field; EMS code: 0021</v>
      </c>
      <c r="AB166" t="s">
        <v>43</v>
      </c>
      <c r="AD166" t="s">
        <v>692</v>
      </c>
      <c r="AE166" t="str">
        <f t="shared" si="5"/>
        <v>Wetted Tape</v>
      </c>
    </row>
    <row r="167" spans="1:31" x14ac:dyDescent="0.25">
      <c r="A167" t="s">
        <v>718</v>
      </c>
      <c r="B167" t="s">
        <v>680</v>
      </c>
      <c r="C167" t="s">
        <v>719</v>
      </c>
      <c r="D167" t="s">
        <v>727</v>
      </c>
      <c r="E167" t="s">
        <v>728</v>
      </c>
      <c r="F167" t="s">
        <v>728</v>
      </c>
      <c r="G167">
        <v>0</v>
      </c>
      <c r="H167" t="s">
        <v>36</v>
      </c>
      <c r="I167" t="s">
        <v>36</v>
      </c>
      <c r="J167" t="s">
        <v>36</v>
      </c>
      <c r="K167">
        <v>11131</v>
      </c>
      <c r="L167" t="s">
        <v>729</v>
      </c>
      <c r="M167" t="s">
        <v>730</v>
      </c>
      <c r="N167" t="s">
        <v>731</v>
      </c>
      <c r="O167" s="2">
        <v>35167</v>
      </c>
      <c r="P167" t="s">
        <v>38</v>
      </c>
      <c r="Q167" t="s">
        <v>39</v>
      </c>
      <c r="S167" t="s">
        <v>687</v>
      </c>
      <c r="T167" t="s">
        <v>680</v>
      </c>
      <c r="U167" t="s">
        <v>36</v>
      </c>
      <c r="V167" t="s">
        <v>688</v>
      </c>
      <c r="X167" t="s">
        <v>721</v>
      </c>
      <c r="Z167" t="s">
        <v>690</v>
      </c>
      <c r="AA167" t="str">
        <f t="shared" si="4"/>
        <v>Field; EMS code: 0021</v>
      </c>
      <c r="AB167" t="s">
        <v>43</v>
      </c>
      <c r="AD167" t="s">
        <v>692</v>
      </c>
      <c r="AE167" t="str">
        <f t="shared" si="5"/>
        <v>Staff Gauge</v>
      </c>
    </row>
    <row r="168" spans="1:31" x14ac:dyDescent="0.25">
      <c r="A168" t="s">
        <v>732</v>
      </c>
      <c r="B168" t="s">
        <v>680</v>
      </c>
      <c r="C168" t="s">
        <v>733</v>
      </c>
      <c r="D168" t="s">
        <v>722</v>
      </c>
      <c r="E168" t="s">
        <v>723</v>
      </c>
      <c r="F168" t="s">
        <v>723</v>
      </c>
      <c r="H168" t="s">
        <v>36</v>
      </c>
      <c r="I168" t="s">
        <v>36</v>
      </c>
      <c r="J168" t="s">
        <v>36</v>
      </c>
      <c r="K168">
        <v>8107</v>
      </c>
      <c r="L168" t="s">
        <v>734</v>
      </c>
      <c r="M168" t="s">
        <v>735</v>
      </c>
      <c r="N168" t="s">
        <v>736</v>
      </c>
      <c r="O168" s="2">
        <v>43706</v>
      </c>
      <c r="Q168" t="s">
        <v>193</v>
      </c>
      <c r="S168" t="s">
        <v>687</v>
      </c>
      <c r="T168" t="s">
        <v>680</v>
      </c>
      <c r="U168" t="s">
        <v>36</v>
      </c>
      <c r="V168" t="s">
        <v>688</v>
      </c>
      <c r="X168" t="s">
        <v>737</v>
      </c>
      <c r="Z168" t="s">
        <v>642</v>
      </c>
      <c r="AA168" t="str">
        <f t="shared" si="4"/>
        <v>Physical Properties; EMS code: 0022</v>
      </c>
      <c r="AB168" t="s">
        <v>691</v>
      </c>
      <c r="AD168" t="s">
        <v>44</v>
      </c>
      <c r="AE168" t="str">
        <f t="shared" si="5"/>
        <v/>
      </c>
    </row>
    <row r="169" spans="1:31" x14ac:dyDescent="0.25">
      <c r="A169" t="s">
        <v>738</v>
      </c>
      <c r="B169" t="s">
        <v>739</v>
      </c>
      <c r="C169" t="s">
        <v>740</v>
      </c>
      <c r="D169" t="s">
        <v>741</v>
      </c>
      <c r="E169" t="s">
        <v>742</v>
      </c>
      <c r="F169" t="s">
        <v>743</v>
      </c>
      <c r="G169">
        <v>0.5</v>
      </c>
      <c r="H169" t="s">
        <v>36</v>
      </c>
      <c r="I169" t="s">
        <v>36</v>
      </c>
      <c r="J169" t="s">
        <v>36</v>
      </c>
      <c r="K169">
        <v>52</v>
      </c>
      <c r="L169" t="s">
        <v>744</v>
      </c>
      <c r="M169" t="s">
        <v>745</v>
      </c>
      <c r="N169" t="s">
        <v>746</v>
      </c>
      <c r="O169" s="2">
        <v>35167</v>
      </c>
      <c r="P169" t="s">
        <v>38</v>
      </c>
      <c r="Q169" t="s">
        <v>39</v>
      </c>
      <c r="S169" t="s">
        <v>747</v>
      </c>
      <c r="T169" t="s">
        <v>748</v>
      </c>
      <c r="U169" t="s">
        <v>36</v>
      </c>
      <c r="V169" t="s">
        <v>749</v>
      </c>
      <c r="X169" t="s">
        <v>750</v>
      </c>
      <c r="Z169" t="s">
        <v>642</v>
      </c>
      <c r="AA169" t="str">
        <f t="shared" si="4"/>
        <v>Physical Properties; EMS code: 0023</v>
      </c>
      <c r="AB169" t="s">
        <v>691</v>
      </c>
      <c r="AD169" t="s">
        <v>44</v>
      </c>
      <c r="AE169" t="str">
        <f t="shared" si="5"/>
        <v/>
      </c>
    </row>
    <row r="170" spans="1:31" x14ac:dyDescent="0.25">
      <c r="A170" t="s">
        <v>738</v>
      </c>
      <c r="B170" t="s">
        <v>99</v>
      </c>
      <c r="C170" t="s">
        <v>740</v>
      </c>
      <c r="D170" t="s">
        <v>751</v>
      </c>
      <c r="E170" t="s">
        <v>12220</v>
      </c>
      <c r="F170" t="s">
        <v>752</v>
      </c>
      <c r="G170">
        <v>10</v>
      </c>
      <c r="H170" t="s">
        <v>36</v>
      </c>
      <c r="I170" t="s">
        <v>36</v>
      </c>
      <c r="J170" t="s">
        <v>36</v>
      </c>
      <c r="K170">
        <v>27</v>
      </c>
      <c r="N170" t="s">
        <v>753</v>
      </c>
      <c r="O170" s="2">
        <v>35473</v>
      </c>
      <c r="P170" t="s">
        <v>133</v>
      </c>
      <c r="Q170" t="s">
        <v>143</v>
      </c>
      <c r="S170" t="s">
        <v>106</v>
      </c>
      <c r="T170" t="s">
        <v>99</v>
      </c>
      <c r="U170" t="s">
        <v>36</v>
      </c>
      <c r="V170" t="s">
        <v>107</v>
      </c>
      <c r="X170" t="s">
        <v>754</v>
      </c>
      <c r="Z170" t="s">
        <v>642</v>
      </c>
      <c r="AA170" t="str">
        <f t="shared" si="4"/>
        <v>Physical Properties; EMS code: 0023</v>
      </c>
      <c r="AB170" t="s">
        <v>691</v>
      </c>
      <c r="AD170" t="s">
        <v>44</v>
      </c>
      <c r="AE170" t="str">
        <f t="shared" si="5"/>
        <v/>
      </c>
    </row>
    <row r="171" spans="1:31" x14ac:dyDescent="0.25">
      <c r="A171" t="s">
        <v>738</v>
      </c>
      <c r="B171" t="s">
        <v>739</v>
      </c>
      <c r="C171" t="s">
        <v>740</v>
      </c>
      <c r="D171" t="s">
        <v>755</v>
      </c>
      <c r="E171" t="s">
        <v>756</v>
      </c>
      <c r="F171" t="s">
        <v>756</v>
      </c>
      <c r="G171">
        <v>0</v>
      </c>
      <c r="H171" t="s">
        <v>35</v>
      </c>
      <c r="I171" t="s">
        <v>36</v>
      </c>
      <c r="J171" t="s">
        <v>36</v>
      </c>
      <c r="K171">
        <v>4</v>
      </c>
      <c r="N171" t="s">
        <v>757</v>
      </c>
      <c r="O171" s="2">
        <v>35167</v>
      </c>
      <c r="P171" t="s">
        <v>38</v>
      </c>
      <c r="Q171" t="s">
        <v>39</v>
      </c>
      <c r="S171" t="s">
        <v>747</v>
      </c>
      <c r="T171" t="s">
        <v>748</v>
      </c>
      <c r="U171" t="s">
        <v>36</v>
      </c>
      <c r="V171" t="s">
        <v>749</v>
      </c>
      <c r="X171" t="s">
        <v>750</v>
      </c>
      <c r="Z171" t="s">
        <v>642</v>
      </c>
      <c r="AA171" t="str">
        <f t="shared" si="4"/>
        <v>Physical Properties; EMS code: 0023</v>
      </c>
      <c r="AB171" t="s">
        <v>691</v>
      </c>
      <c r="AD171" t="s">
        <v>44</v>
      </c>
      <c r="AE171" t="str">
        <f t="shared" si="5"/>
        <v/>
      </c>
    </row>
    <row r="172" spans="1:31" x14ac:dyDescent="0.25">
      <c r="A172" t="s">
        <v>758</v>
      </c>
      <c r="B172" t="s">
        <v>759</v>
      </c>
      <c r="C172" t="s">
        <v>760</v>
      </c>
      <c r="D172" t="s">
        <v>761</v>
      </c>
      <c r="E172" t="s">
        <v>762</v>
      </c>
      <c r="F172" t="s">
        <v>762</v>
      </c>
      <c r="G172">
        <v>1</v>
      </c>
      <c r="H172" t="s">
        <v>35</v>
      </c>
      <c r="I172" t="s">
        <v>36</v>
      </c>
      <c r="J172" t="s">
        <v>36</v>
      </c>
      <c r="K172">
        <v>3915</v>
      </c>
      <c r="N172" t="s">
        <v>763</v>
      </c>
      <c r="O172" s="2">
        <v>35167</v>
      </c>
      <c r="P172" t="s">
        <v>38</v>
      </c>
      <c r="Q172" t="s">
        <v>39</v>
      </c>
      <c r="S172" t="s">
        <v>40</v>
      </c>
      <c r="T172" t="s">
        <v>759</v>
      </c>
      <c r="U172" t="s">
        <v>35</v>
      </c>
      <c r="V172" t="s">
        <v>41</v>
      </c>
      <c r="X172" t="s">
        <v>764</v>
      </c>
      <c r="Z172" t="s">
        <v>642</v>
      </c>
      <c r="AA172" t="str">
        <f t="shared" si="4"/>
        <v>Physical Properties; EMS code: 0024</v>
      </c>
      <c r="AB172" t="s">
        <v>691</v>
      </c>
      <c r="AD172" t="s">
        <v>44</v>
      </c>
      <c r="AE172" t="str">
        <f t="shared" si="5"/>
        <v/>
      </c>
    </row>
    <row r="173" spans="1:31" x14ac:dyDescent="0.25">
      <c r="A173" t="s">
        <v>758</v>
      </c>
      <c r="B173" t="s">
        <v>759</v>
      </c>
      <c r="C173" t="s">
        <v>760</v>
      </c>
      <c r="D173" t="s">
        <v>51</v>
      </c>
      <c r="E173" t="s">
        <v>52</v>
      </c>
      <c r="F173" t="s">
        <v>53</v>
      </c>
      <c r="G173">
        <v>1</v>
      </c>
      <c r="H173" t="s">
        <v>36</v>
      </c>
      <c r="I173" t="s">
        <v>36</v>
      </c>
      <c r="J173" t="s">
        <v>36</v>
      </c>
      <c r="K173">
        <v>4340</v>
      </c>
      <c r="L173" t="s">
        <v>765</v>
      </c>
      <c r="M173" t="s">
        <v>766</v>
      </c>
      <c r="N173" t="s">
        <v>767</v>
      </c>
      <c r="O173" s="2">
        <v>35167</v>
      </c>
      <c r="P173" t="s">
        <v>38</v>
      </c>
      <c r="Q173" t="s">
        <v>39</v>
      </c>
      <c r="S173" t="s">
        <v>40</v>
      </c>
      <c r="T173" t="s">
        <v>759</v>
      </c>
      <c r="U173" t="s">
        <v>35</v>
      </c>
      <c r="V173" t="s">
        <v>41</v>
      </c>
      <c r="X173" t="s">
        <v>764</v>
      </c>
      <c r="Z173" t="s">
        <v>642</v>
      </c>
      <c r="AA173" t="str">
        <f t="shared" si="4"/>
        <v>Physical Properties; EMS code: 0024</v>
      </c>
      <c r="AB173" t="s">
        <v>691</v>
      </c>
      <c r="AD173" t="s">
        <v>44</v>
      </c>
      <c r="AE173" t="str">
        <f t="shared" si="5"/>
        <v/>
      </c>
    </row>
    <row r="174" spans="1:31" x14ac:dyDescent="0.25">
      <c r="A174" t="s">
        <v>768</v>
      </c>
      <c r="B174" t="s">
        <v>769</v>
      </c>
      <c r="C174" t="s">
        <v>770</v>
      </c>
      <c r="D174" t="s">
        <v>771</v>
      </c>
      <c r="E174" t="s">
        <v>12221</v>
      </c>
      <c r="F174" t="s">
        <v>772</v>
      </c>
      <c r="G174">
        <v>0.1</v>
      </c>
      <c r="H174" t="s">
        <v>36</v>
      </c>
      <c r="I174" t="s">
        <v>36</v>
      </c>
      <c r="J174" t="s">
        <v>36</v>
      </c>
      <c r="K174">
        <v>2082</v>
      </c>
      <c r="L174" t="s">
        <v>773</v>
      </c>
      <c r="M174" t="s">
        <v>774</v>
      </c>
      <c r="N174" t="s">
        <v>775</v>
      </c>
      <c r="O174" s="2">
        <v>35167</v>
      </c>
      <c r="P174" t="s">
        <v>38</v>
      </c>
      <c r="Q174" t="s">
        <v>39</v>
      </c>
      <c r="S174" t="s">
        <v>544</v>
      </c>
      <c r="T174" t="s">
        <v>540</v>
      </c>
      <c r="U174" t="s">
        <v>35</v>
      </c>
      <c r="V174" t="s">
        <v>545</v>
      </c>
      <c r="W174" t="s">
        <v>776</v>
      </c>
      <c r="X174" t="s">
        <v>777</v>
      </c>
      <c r="Z174" t="s">
        <v>642</v>
      </c>
      <c r="AA174" t="str">
        <f t="shared" si="4"/>
        <v>Physical Properties; EMS code: 0025</v>
      </c>
      <c r="AB174" t="s">
        <v>691</v>
      </c>
      <c r="AD174" t="s">
        <v>44</v>
      </c>
      <c r="AE174" t="str">
        <f t="shared" si="5"/>
        <v/>
      </c>
    </row>
    <row r="175" spans="1:31" x14ac:dyDescent="0.25">
      <c r="A175" t="s">
        <v>768</v>
      </c>
      <c r="B175" t="s">
        <v>540</v>
      </c>
      <c r="C175" t="s">
        <v>770</v>
      </c>
      <c r="D175" t="s">
        <v>468</v>
      </c>
      <c r="E175" t="s">
        <v>278</v>
      </c>
      <c r="F175" t="s">
        <v>469</v>
      </c>
      <c r="G175">
        <v>0.01</v>
      </c>
      <c r="H175" t="s">
        <v>36</v>
      </c>
      <c r="I175" t="s">
        <v>36</v>
      </c>
      <c r="J175" t="s">
        <v>36</v>
      </c>
      <c r="K175">
        <v>2171</v>
      </c>
      <c r="L175" t="s">
        <v>778</v>
      </c>
      <c r="M175" t="s">
        <v>779</v>
      </c>
      <c r="N175" t="s">
        <v>780</v>
      </c>
      <c r="O175" s="2">
        <v>35167</v>
      </c>
      <c r="P175" t="s">
        <v>38</v>
      </c>
      <c r="Q175" t="s">
        <v>39</v>
      </c>
      <c r="S175" t="s">
        <v>544</v>
      </c>
      <c r="T175" t="s">
        <v>540</v>
      </c>
      <c r="U175" t="s">
        <v>35</v>
      </c>
      <c r="V175" t="s">
        <v>545</v>
      </c>
      <c r="X175" t="s">
        <v>781</v>
      </c>
      <c r="Z175" t="s">
        <v>642</v>
      </c>
      <c r="AA175" t="str">
        <f t="shared" si="4"/>
        <v>Physical Properties; EMS code: 0025</v>
      </c>
      <c r="AB175" t="s">
        <v>691</v>
      </c>
      <c r="AD175" t="s">
        <v>44</v>
      </c>
      <c r="AE175" t="str">
        <f t="shared" si="5"/>
        <v/>
      </c>
    </row>
    <row r="176" spans="1:31" x14ac:dyDescent="0.25">
      <c r="A176" t="s">
        <v>768</v>
      </c>
      <c r="B176" t="s">
        <v>619</v>
      </c>
      <c r="C176" t="s">
        <v>770</v>
      </c>
      <c r="D176" t="s">
        <v>627</v>
      </c>
      <c r="E176" t="s">
        <v>628</v>
      </c>
      <c r="F176" t="s">
        <v>628</v>
      </c>
      <c r="G176">
        <v>0</v>
      </c>
      <c r="H176" t="s">
        <v>35</v>
      </c>
      <c r="I176" t="s">
        <v>36</v>
      </c>
      <c r="J176" t="s">
        <v>36</v>
      </c>
      <c r="K176">
        <v>39</v>
      </c>
      <c r="N176" t="s">
        <v>782</v>
      </c>
      <c r="O176" s="2">
        <v>35167</v>
      </c>
      <c r="P176" t="s">
        <v>38</v>
      </c>
      <c r="Q176" t="s">
        <v>39</v>
      </c>
      <c r="S176" t="s">
        <v>624</v>
      </c>
      <c r="T176" t="s">
        <v>619</v>
      </c>
      <c r="U176" t="s">
        <v>36</v>
      </c>
      <c r="V176" t="s">
        <v>625</v>
      </c>
      <c r="X176" t="s">
        <v>783</v>
      </c>
      <c r="Z176" t="s">
        <v>642</v>
      </c>
      <c r="AA176" t="str">
        <f t="shared" si="4"/>
        <v>Physical Properties; EMS code: 0025</v>
      </c>
      <c r="AB176" t="s">
        <v>691</v>
      </c>
      <c r="AD176" t="s">
        <v>44</v>
      </c>
      <c r="AE176" t="str">
        <f t="shared" si="5"/>
        <v/>
      </c>
    </row>
    <row r="177" spans="1:31" x14ac:dyDescent="0.25">
      <c r="A177" t="s">
        <v>768</v>
      </c>
      <c r="B177" t="s">
        <v>540</v>
      </c>
      <c r="C177" t="s">
        <v>770</v>
      </c>
      <c r="D177" t="s">
        <v>551</v>
      </c>
      <c r="E177" t="s">
        <v>552</v>
      </c>
      <c r="F177" t="s">
        <v>552</v>
      </c>
      <c r="G177">
        <v>0</v>
      </c>
      <c r="H177" t="s">
        <v>35</v>
      </c>
      <c r="I177" t="s">
        <v>36</v>
      </c>
      <c r="J177" t="s">
        <v>36</v>
      </c>
      <c r="K177">
        <v>597</v>
      </c>
      <c r="N177" t="s">
        <v>784</v>
      </c>
      <c r="O177" s="2">
        <v>35167</v>
      </c>
      <c r="P177" t="s">
        <v>115</v>
      </c>
      <c r="Q177" t="s">
        <v>39</v>
      </c>
      <c r="S177" t="s">
        <v>544</v>
      </c>
      <c r="T177" t="s">
        <v>540</v>
      </c>
      <c r="U177" t="s">
        <v>35</v>
      </c>
      <c r="V177" t="s">
        <v>545</v>
      </c>
      <c r="X177" t="s">
        <v>781</v>
      </c>
      <c r="Z177" t="s">
        <v>642</v>
      </c>
      <c r="AA177" t="str">
        <f t="shared" si="4"/>
        <v>Physical Properties; EMS code: 0025</v>
      </c>
      <c r="AB177" t="s">
        <v>691</v>
      </c>
      <c r="AD177" t="s">
        <v>44</v>
      </c>
      <c r="AE177" t="str">
        <f t="shared" si="5"/>
        <v/>
      </c>
    </row>
    <row r="178" spans="1:31" x14ac:dyDescent="0.25">
      <c r="A178" t="s">
        <v>768</v>
      </c>
      <c r="B178" t="s">
        <v>540</v>
      </c>
      <c r="C178" t="s">
        <v>770</v>
      </c>
      <c r="D178" t="s">
        <v>785</v>
      </c>
      <c r="E178" t="s">
        <v>12222</v>
      </c>
      <c r="F178" t="s">
        <v>786</v>
      </c>
      <c r="G178">
        <v>0.1</v>
      </c>
      <c r="H178" t="s">
        <v>36</v>
      </c>
      <c r="I178" t="s">
        <v>36</v>
      </c>
      <c r="J178" t="s">
        <v>36</v>
      </c>
      <c r="K178">
        <v>147</v>
      </c>
      <c r="L178" t="s">
        <v>787</v>
      </c>
      <c r="M178" t="s">
        <v>788</v>
      </c>
      <c r="N178" t="s">
        <v>789</v>
      </c>
      <c r="O178" s="2">
        <v>35864</v>
      </c>
      <c r="P178" t="s">
        <v>206</v>
      </c>
      <c r="Q178" t="s">
        <v>187</v>
      </c>
      <c r="S178" t="s">
        <v>544</v>
      </c>
      <c r="T178" t="s">
        <v>540</v>
      </c>
      <c r="U178" t="s">
        <v>35</v>
      </c>
      <c r="V178" t="s">
        <v>545</v>
      </c>
      <c r="X178" t="s">
        <v>781</v>
      </c>
      <c r="Z178" t="s">
        <v>642</v>
      </c>
      <c r="AA178" t="str">
        <f t="shared" si="4"/>
        <v>Physical Properties; EMS code: 0025</v>
      </c>
      <c r="AB178" t="s">
        <v>691</v>
      </c>
      <c r="AD178" t="s">
        <v>44</v>
      </c>
      <c r="AE178" t="str">
        <f t="shared" si="5"/>
        <v/>
      </c>
    </row>
    <row r="179" spans="1:31" x14ac:dyDescent="0.25">
      <c r="A179" t="s">
        <v>768</v>
      </c>
      <c r="B179" t="s">
        <v>769</v>
      </c>
      <c r="C179" t="s">
        <v>770</v>
      </c>
      <c r="D179" t="s">
        <v>790</v>
      </c>
      <c r="E179" t="s">
        <v>791</v>
      </c>
      <c r="F179" t="s">
        <v>792</v>
      </c>
      <c r="G179">
        <v>0.1</v>
      </c>
      <c r="H179" t="s">
        <v>36</v>
      </c>
      <c r="I179" t="s">
        <v>36</v>
      </c>
      <c r="J179" t="s">
        <v>36</v>
      </c>
      <c r="K179">
        <v>109</v>
      </c>
      <c r="L179" t="s">
        <v>793</v>
      </c>
      <c r="M179" t="s">
        <v>794</v>
      </c>
      <c r="N179" t="s">
        <v>795</v>
      </c>
      <c r="O179" s="2">
        <v>35167</v>
      </c>
      <c r="P179" t="s">
        <v>38</v>
      </c>
      <c r="Q179" t="s">
        <v>39</v>
      </c>
      <c r="S179" t="s">
        <v>544</v>
      </c>
      <c r="T179" t="s">
        <v>540</v>
      </c>
      <c r="U179" t="s">
        <v>35</v>
      </c>
      <c r="V179" t="s">
        <v>545</v>
      </c>
      <c r="W179" t="s">
        <v>776</v>
      </c>
      <c r="X179" t="s">
        <v>777</v>
      </c>
      <c r="Z179" t="s">
        <v>642</v>
      </c>
      <c r="AA179" t="str">
        <f t="shared" si="4"/>
        <v>Physical Properties; EMS code: 0025</v>
      </c>
      <c r="AB179" t="s">
        <v>691</v>
      </c>
      <c r="AD179" t="s">
        <v>44</v>
      </c>
      <c r="AE179" t="str">
        <f t="shared" si="5"/>
        <v/>
      </c>
    </row>
    <row r="180" spans="1:31" x14ac:dyDescent="0.25">
      <c r="A180" t="s">
        <v>768</v>
      </c>
      <c r="B180" t="s">
        <v>540</v>
      </c>
      <c r="C180" t="s">
        <v>770</v>
      </c>
      <c r="D180" t="s">
        <v>796</v>
      </c>
      <c r="E180" t="s">
        <v>12223</v>
      </c>
      <c r="F180" t="s">
        <v>797</v>
      </c>
      <c r="G180">
        <v>2</v>
      </c>
      <c r="H180" t="s">
        <v>36</v>
      </c>
      <c r="I180" t="s">
        <v>36</v>
      </c>
      <c r="J180" t="s">
        <v>36</v>
      </c>
      <c r="K180">
        <v>36</v>
      </c>
      <c r="L180" t="s">
        <v>798</v>
      </c>
      <c r="M180" t="s">
        <v>799</v>
      </c>
      <c r="N180" t="s">
        <v>800</v>
      </c>
      <c r="O180" s="2">
        <v>43579</v>
      </c>
      <c r="Q180" t="s">
        <v>801</v>
      </c>
      <c r="S180" t="s">
        <v>544</v>
      </c>
      <c r="T180" t="s">
        <v>540</v>
      </c>
      <c r="U180" t="s">
        <v>35</v>
      </c>
      <c r="V180" t="s">
        <v>545</v>
      </c>
      <c r="X180" t="s">
        <v>781</v>
      </c>
      <c r="Z180" t="s">
        <v>642</v>
      </c>
      <c r="AA180" t="str">
        <f t="shared" si="4"/>
        <v>Physical Properties; EMS code: 0025</v>
      </c>
      <c r="AB180" t="s">
        <v>691</v>
      </c>
      <c r="AD180" t="s">
        <v>44</v>
      </c>
      <c r="AE180" t="str">
        <f t="shared" si="5"/>
        <v/>
      </c>
    </row>
    <row r="181" spans="1:31" x14ac:dyDescent="0.25">
      <c r="A181" t="s">
        <v>802</v>
      </c>
      <c r="B181" t="s">
        <v>803</v>
      </c>
      <c r="C181" t="s">
        <v>804</v>
      </c>
      <c r="D181" t="s">
        <v>805</v>
      </c>
      <c r="E181" t="s">
        <v>806</v>
      </c>
      <c r="F181" t="s">
        <v>806</v>
      </c>
      <c r="H181" t="s">
        <v>36</v>
      </c>
      <c r="I181" t="s">
        <v>36</v>
      </c>
      <c r="J181" t="s">
        <v>36</v>
      </c>
      <c r="K181">
        <v>3831</v>
      </c>
      <c r="L181" t="s">
        <v>807</v>
      </c>
      <c r="M181" t="s">
        <v>711</v>
      </c>
      <c r="N181" t="s">
        <v>712</v>
      </c>
      <c r="O181" s="2">
        <v>43706</v>
      </c>
      <c r="Q181" t="s">
        <v>193</v>
      </c>
      <c r="S181" t="s">
        <v>808</v>
      </c>
      <c r="T181" t="s">
        <v>803</v>
      </c>
      <c r="U181" t="s">
        <v>36</v>
      </c>
      <c r="V181" t="s">
        <v>809</v>
      </c>
      <c r="X181" t="s">
        <v>810</v>
      </c>
      <c r="Z181" t="s">
        <v>690</v>
      </c>
      <c r="AA181" t="str">
        <f t="shared" si="4"/>
        <v>Field; EMS code: 0026</v>
      </c>
      <c r="AB181" t="s">
        <v>43</v>
      </c>
      <c r="AD181" t="s">
        <v>692</v>
      </c>
      <c r="AE181" t="str">
        <f t="shared" si="5"/>
        <v>Extrapolation from pumping rate and pumping duration.</v>
      </c>
    </row>
    <row r="182" spans="1:31" x14ac:dyDescent="0.25">
      <c r="A182" t="s">
        <v>811</v>
      </c>
      <c r="B182" t="s">
        <v>812</v>
      </c>
      <c r="C182" t="s">
        <v>813</v>
      </c>
      <c r="D182" t="s">
        <v>814</v>
      </c>
      <c r="E182" t="s">
        <v>815</v>
      </c>
      <c r="F182" t="s">
        <v>815</v>
      </c>
      <c r="H182" t="s">
        <v>36</v>
      </c>
      <c r="I182" t="s">
        <v>36</v>
      </c>
      <c r="J182" t="s">
        <v>36</v>
      </c>
      <c r="K182">
        <v>3810</v>
      </c>
      <c r="L182" t="s">
        <v>807</v>
      </c>
      <c r="M182" t="s">
        <v>711</v>
      </c>
      <c r="N182" t="s">
        <v>712</v>
      </c>
      <c r="O182" s="2">
        <v>43706</v>
      </c>
      <c r="Q182" t="s">
        <v>193</v>
      </c>
      <c r="S182" t="s">
        <v>638</v>
      </c>
      <c r="T182" t="s">
        <v>816</v>
      </c>
      <c r="U182" t="s">
        <v>36</v>
      </c>
      <c r="V182" t="s">
        <v>640</v>
      </c>
      <c r="X182" t="s">
        <v>817</v>
      </c>
      <c r="Z182" t="s">
        <v>690</v>
      </c>
      <c r="AA182" t="str">
        <f t="shared" si="4"/>
        <v>Field; EMS code: 0027</v>
      </c>
      <c r="AB182" t="s">
        <v>43</v>
      </c>
      <c r="AD182" t="s">
        <v>692</v>
      </c>
      <c r="AE182" t="str">
        <f t="shared" si="5"/>
        <v>Timed filling of measured bucket.</v>
      </c>
    </row>
    <row r="183" spans="1:31" x14ac:dyDescent="0.25">
      <c r="A183" t="s">
        <v>818</v>
      </c>
      <c r="B183" t="s">
        <v>99</v>
      </c>
      <c r="C183" t="s">
        <v>819</v>
      </c>
      <c r="D183" t="s">
        <v>281</v>
      </c>
      <c r="E183" t="s">
        <v>278</v>
      </c>
      <c r="F183" t="s">
        <v>282</v>
      </c>
      <c r="G183">
        <v>1</v>
      </c>
      <c r="H183" t="s">
        <v>36</v>
      </c>
      <c r="I183" t="s">
        <v>36</v>
      </c>
      <c r="J183" t="s">
        <v>36</v>
      </c>
      <c r="K183">
        <v>11224</v>
      </c>
      <c r="L183" t="s">
        <v>820</v>
      </c>
      <c r="M183" t="s">
        <v>821</v>
      </c>
      <c r="N183" t="s">
        <v>822</v>
      </c>
      <c r="O183" s="2">
        <v>35167</v>
      </c>
      <c r="P183" t="s">
        <v>319</v>
      </c>
      <c r="Q183" t="s">
        <v>39</v>
      </c>
      <c r="S183" t="s">
        <v>106</v>
      </c>
      <c r="T183" t="s">
        <v>99</v>
      </c>
      <c r="U183" t="s">
        <v>36</v>
      </c>
      <c r="V183" t="s">
        <v>107</v>
      </c>
      <c r="X183" t="s">
        <v>823</v>
      </c>
      <c r="Z183" t="s">
        <v>642</v>
      </c>
      <c r="AA183" t="str">
        <f t="shared" si="4"/>
        <v>Physical Properties; EMS code: 0028</v>
      </c>
      <c r="AB183" t="s">
        <v>691</v>
      </c>
      <c r="AC183" t="s">
        <v>268</v>
      </c>
      <c r="AD183" t="s">
        <v>44</v>
      </c>
      <c r="AE183" t="str">
        <f t="shared" si="5"/>
        <v/>
      </c>
    </row>
    <row r="184" spans="1:31" x14ac:dyDescent="0.25">
      <c r="A184" t="s">
        <v>818</v>
      </c>
      <c r="B184" t="s">
        <v>769</v>
      </c>
      <c r="C184" t="s">
        <v>819</v>
      </c>
      <c r="D184" t="s">
        <v>824</v>
      </c>
      <c r="E184" t="s">
        <v>825</v>
      </c>
      <c r="F184" t="s">
        <v>826</v>
      </c>
      <c r="G184">
        <v>0.1</v>
      </c>
      <c r="H184" t="s">
        <v>36</v>
      </c>
      <c r="I184" t="s">
        <v>36</v>
      </c>
      <c r="J184" t="s">
        <v>36</v>
      </c>
      <c r="K184">
        <v>206</v>
      </c>
      <c r="L184" t="s">
        <v>827</v>
      </c>
      <c r="M184" t="s">
        <v>774</v>
      </c>
      <c r="N184" t="s">
        <v>775</v>
      </c>
      <c r="O184" s="2">
        <v>40287</v>
      </c>
      <c r="P184" t="s">
        <v>828</v>
      </c>
      <c r="Q184" t="s">
        <v>126</v>
      </c>
      <c r="R184" t="s">
        <v>126</v>
      </c>
      <c r="S184" t="s">
        <v>544</v>
      </c>
      <c r="T184" t="s">
        <v>540</v>
      </c>
      <c r="U184" t="s">
        <v>35</v>
      </c>
      <c r="V184" t="s">
        <v>545</v>
      </c>
      <c r="W184" t="s">
        <v>776</v>
      </c>
      <c r="X184" t="s">
        <v>829</v>
      </c>
      <c r="Z184" t="s">
        <v>642</v>
      </c>
      <c r="AA184" t="str">
        <f t="shared" si="4"/>
        <v>Physical Properties; EMS code: 0028</v>
      </c>
      <c r="AB184" t="s">
        <v>691</v>
      </c>
      <c r="AC184" t="s">
        <v>268</v>
      </c>
      <c r="AD184" t="s">
        <v>44</v>
      </c>
      <c r="AE184" t="str">
        <f t="shared" si="5"/>
        <v/>
      </c>
    </row>
    <row r="185" spans="1:31" x14ac:dyDescent="0.25">
      <c r="A185" t="s">
        <v>818</v>
      </c>
      <c r="B185" t="s">
        <v>540</v>
      </c>
      <c r="C185" t="s">
        <v>819</v>
      </c>
      <c r="D185" t="s">
        <v>830</v>
      </c>
      <c r="E185" t="s">
        <v>831</v>
      </c>
      <c r="F185" t="s">
        <v>832</v>
      </c>
      <c r="G185">
        <v>0.1</v>
      </c>
      <c r="H185" t="s">
        <v>36</v>
      </c>
      <c r="I185" t="s">
        <v>36</v>
      </c>
      <c r="J185" t="s">
        <v>36</v>
      </c>
      <c r="K185">
        <v>19</v>
      </c>
      <c r="L185" t="s">
        <v>833</v>
      </c>
      <c r="M185" t="s">
        <v>834</v>
      </c>
      <c r="N185" t="s">
        <v>780</v>
      </c>
      <c r="O185" s="2">
        <v>44425</v>
      </c>
      <c r="Q185" t="s">
        <v>126</v>
      </c>
      <c r="S185" t="s">
        <v>544</v>
      </c>
      <c r="T185" t="s">
        <v>540</v>
      </c>
      <c r="U185" t="s">
        <v>35</v>
      </c>
      <c r="V185" t="s">
        <v>545</v>
      </c>
      <c r="X185" t="s">
        <v>835</v>
      </c>
      <c r="Z185" t="s">
        <v>642</v>
      </c>
      <c r="AA185" t="str">
        <f t="shared" si="4"/>
        <v>Physical Properties; EMS code: 0028</v>
      </c>
      <c r="AB185" t="s">
        <v>691</v>
      </c>
      <c r="AC185" t="s">
        <v>268</v>
      </c>
      <c r="AD185" t="s">
        <v>44</v>
      </c>
      <c r="AE185" t="str">
        <f t="shared" si="5"/>
        <v/>
      </c>
    </row>
    <row r="186" spans="1:31" x14ac:dyDescent="0.25">
      <c r="A186" t="s">
        <v>836</v>
      </c>
      <c r="B186" t="s">
        <v>99</v>
      </c>
      <c r="C186" t="s">
        <v>837</v>
      </c>
      <c r="D186" t="s">
        <v>152</v>
      </c>
      <c r="E186" t="s">
        <v>153</v>
      </c>
      <c r="F186" t="s">
        <v>153</v>
      </c>
      <c r="G186">
        <v>0</v>
      </c>
      <c r="H186" t="s">
        <v>35</v>
      </c>
      <c r="I186" t="s">
        <v>36</v>
      </c>
      <c r="J186" t="s">
        <v>36</v>
      </c>
      <c r="K186">
        <v>1908</v>
      </c>
      <c r="N186" t="s">
        <v>838</v>
      </c>
      <c r="O186" s="2">
        <v>35167</v>
      </c>
      <c r="P186" t="s">
        <v>38</v>
      </c>
      <c r="Q186" t="s">
        <v>39</v>
      </c>
      <c r="S186" t="s">
        <v>106</v>
      </c>
      <c r="T186" t="s">
        <v>99</v>
      </c>
      <c r="U186" t="s">
        <v>36</v>
      </c>
      <c r="V186" t="s">
        <v>107</v>
      </c>
      <c r="X186" t="s">
        <v>839</v>
      </c>
      <c r="Z186" t="s">
        <v>642</v>
      </c>
      <c r="AA186" t="str">
        <f t="shared" si="4"/>
        <v>Physical Properties; EMS code: 0029</v>
      </c>
      <c r="AB186" t="s">
        <v>691</v>
      </c>
      <c r="AD186" t="s">
        <v>44</v>
      </c>
      <c r="AE186" t="str">
        <f t="shared" si="5"/>
        <v/>
      </c>
    </row>
    <row r="187" spans="1:31" x14ac:dyDescent="0.25">
      <c r="A187" t="s">
        <v>840</v>
      </c>
      <c r="B187" t="s">
        <v>540</v>
      </c>
      <c r="C187" t="s">
        <v>841</v>
      </c>
      <c r="D187" t="s">
        <v>551</v>
      </c>
      <c r="E187" t="s">
        <v>552</v>
      </c>
      <c r="F187" t="s">
        <v>552</v>
      </c>
      <c r="G187">
        <v>0</v>
      </c>
      <c r="H187" t="s">
        <v>35</v>
      </c>
      <c r="I187" t="s">
        <v>36</v>
      </c>
      <c r="J187" t="s">
        <v>36</v>
      </c>
      <c r="K187">
        <v>198</v>
      </c>
      <c r="N187" t="s">
        <v>842</v>
      </c>
      <c r="O187" s="2">
        <v>35167</v>
      </c>
      <c r="P187" t="s">
        <v>115</v>
      </c>
      <c r="Q187" t="s">
        <v>39</v>
      </c>
      <c r="S187" t="s">
        <v>544</v>
      </c>
      <c r="T187" t="s">
        <v>540</v>
      </c>
      <c r="U187" t="s">
        <v>35</v>
      </c>
      <c r="V187" t="s">
        <v>545</v>
      </c>
      <c r="X187" t="s">
        <v>843</v>
      </c>
      <c r="Z187" t="s">
        <v>642</v>
      </c>
      <c r="AA187" t="str">
        <f t="shared" si="4"/>
        <v>Physical Properties; EMS code: 0032</v>
      </c>
      <c r="AB187" t="s">
        <v>691</v>
      </c>
      <c r="AC187" t="s">
        <v>268</v>
      </c>
      <c r="AD187" t="s">
        <v>44</v>
      </c>
      <c r="AE187" t="str">
        <f t="shared" si="5"/>
        <v/>
      </c>
    </row>
    <row r="188" spans="1:31" x14ac:dyDescent="0.25">
      <c r="A188" t="s">
        <v>840</v>
      </c>
      <c r="B188" t="s">
        <v>540</v>
      </c>
      <c r="C188" t="s">
        <v>841</v>
      </c>
      <c r="D188" t="s">
        <v>277</v>
      </c>
      <c r="E188" t="s">
        <v>278</v>
      </c>
      <c r="F188" t="s">
        <v>278</v>
      </c>
      <c r="G188">
        <v>0.1</v>
      </c>
      <c r="H188" t="s">
        <v>36</v>
      </c>
      <c r="I188" t="s">
        <v>36</v>
      </c>
      <c r="J188" t="s">
        <v>36</v>
      </c>
      <c r="K188">
        <v>30</v>
      </c>
      <c r="N188" t="s">
        <v>844</v>
      </c>
      <c r="O188" s="2">
        <v>35167</v>
      </c>
      <c r="P188" t="s">
        <v>276</v>
      </c>
      <c r="Q188" t="s">
        <v>39</v>
      </c>
      <c r="S188" t="s">
        <v>544</v>
      </c>
      <c r="T188" t="s">
        <v>540</v>
      </c>
      <c r="U188" t="s">
        <v>35</v>
      </c>
      <c r="V188" t="s">
        <v>545</v>
      </c>
      <c r="X188" t="s">
        <v>843</v>
      </c>
      <c r="Z188" t="s">
        <v>642</v>
      </c>
      <c r="AA188" t="str">
        <f t="shared" si="4"/>
        <v>Physical Properties; EMS code: 0032</v>
      </c>
      <c r="AB188" t="s">
        <v>691</v>
      </c>
      <c r="AC188" t="s">
        <v>268</v>
      </c>
      <c r="AD188" t="s">
        <v>44</v>
      </c>
      <c r="AE188" t="str">
        <f t="shared" si="5"/>
        <v/>
      </c>
    </row>
    <row r="189" spans="1:31" x14ac:dyDescent="0.25">
      <c r="A189" t="s">
        <v>840</v>
      </c>
      <c r="B189" t="s">
        <v>769</v>
      </c>
      <c r="C189" t="s">
        <v>841</v>
      </c>
      <c r="D189" t="s">
        <v>845</v>
      </c>
      <c r="E189" t="s">
        <v>846</v>
      </c>
      <c r="F189" t="s">
        <v>846</v>
      </c>
      <c r="G189">
        <v>0.1</v>
      </c>
      <c r="H189" t="s">
        <v>36</v>
      </c>
      <c r="I189" t="s">
        <v>36</v>
      </c>
      <c r="J189" t="s">
        <v>36</v>
      </c>
      <c r="K189">
        <v>708</v>
      </c>
      <c r="L189" t="s">
        <v>827</v>
      </c>
      <c r="M189" t="s">
        <v>774</v>
      </c>
      <c r="N189" t="s">
        <v>775</v>
      </c>
      <c r="O189" s="2">
        <v>35167</v>
      </c>
      <c r="P189" t="s">
        <v>319</v>
      </c>
      <c r="Q189" t="s">
        <v>39</v>
      </c>
      <c r="S189" t="s">
        <v>544</v>
      </c>
      <c r="T189" t="s">
        <v>540</v>
      </c>
      <c r="U189" t="s">
        <v>35</v>
      </c>
      <c r="V189" t="s">
        <v>545</v>
      </c>
      <c r="W189" t="s">
        <v>776</v>
      </c>
      <c r="X189" t="s">
        <v>847</v>
      </c>
      <c r="Z189" t="s">
        <v>642</v>
      </c>
      <c r="AA189" t="str">
        <f t="shared" si="4"/>
        <v>Physical Properties; EMS code: 0032</v>
      </c>
      <c r="AB189" t="s">
        <v>691</v>
      </c>
      <c r="AC189" t="s">
        <v>268</v>
      </c>
      <c r="AD189" t="s">
        <v>44</v>
      </c>
      <c r="AE189" t="str">
        <f t="shared" si="5"/>
        <v/>
      </c>
    </row>
    <row r="190" spans="1:31" x14ac:dyDescent="0.25">
      <c r="A190" t="s">
        <v>840</v>
      </c>
      <c r="B190" t="s">
        <v>540</v>
      </c>
      <c r="C190" t="s">
        <v>841</v>
      </c>
      <c r="D190" t="s">
        <v>468</v>
      </c>
      <c r="E190" t="s">
        <v>278</v>
      </c>
      <c r="F190" t="s">
        <v>469</v>
      </c>
      <c r="G190">
        <v>0</v>
      </c>
      <c r="H190" t="s">
        <v>36</v>
      </c>
      <c r="I190" t="s">
        <v>36</v>
      </c>
      <c r="J190" t="s">
        <v>36</v>
      </c>
      <c r="K190">
        <v>9</v>
      </c>
      <c r="N190" t="s">
        <v>848</v>
      </c>
      <c r="O190" s="2">
        <v>35167</v>
      </c>
      <c r="P190" t="s">
        <v>38</v>
      </c>
      <c r="Q190" t="s">
        <v>39</v>
      </c>
      <c r="S190" t="s">
        <v>544</v>
      </c>
      <c r="T190" t="s">
        <v>540</v>
      </c>
      <c r="U190" t="s">
        <v>35</v>
      </c>
      <c r="V190" t="s">
        <v>545</v>
      </c>
      <c r="X190" t="s">
        <v>843</v>
      </c>
      <c r="Z190" t="s">
        <v>642</v>
      </c>
      <c r="AA190" t="str">
        <f t="shared" si="4"/>
        <v>Physical Properties; EMS code: 0032</v>
      </c>
      <c r="AB190" t="s">
        <v>691</v>
      </c>
      <c r="AC190" t="s">
        <v>268</v>
      </c>
      <c r="AD190" t="s">
        <v>44</v>
      </c>
      <c r="AE190" t="str">
        <f t="shared" si="5"/>
        <v/>
      </c>
    </row>
    <row r="191" spans="1:31" x14ac:dyDescent="0.25">
      <c r="A191" t="s">
        <v>840</v>
      </c>
      <c r="B191" t="s">
        <v>109</v>
      </c>
      <c r="C191" t="s">
        <v>841</v>
      </c>
      <c r="D191" t="s">
        <v>295</v>
      </c>
      <c r="E191" t="s">
        <v>12204</v>
      </c>
      <c r="F191" t="s">
        <v>296</v>
      </c>
      <c r="G191">
        <v>500</v>
      </c>
      <c r="H191" t="s">
        <v>36</v>
      </c>
      <c r="I191" t="s">
        <v>36</v>
      </c>
      <c r="J191" t="s">
        <v>36</v>
      </c>
      <c r="K191">
        <v>1052</v>
      </c>
      <c r="L191" t="s">
        <v>849</v>
      </c>
      <c r="M191" t="s">
        <v>850</v>
      </c>
      <c r="N191" t="s">
        <v>851</v>
      </c>
      <c r="O191" s="2">
        <v>35738</v>
      </c>
      <c r="P191" t="s">
        <v>300</v>
      </c>
      <c r="Q191" t="s">
        <v>187</v>
      </c>
      <c r="S191" t="s">
        <v>116</v>
      </c>
      <c r="T191" t="s">
        <v>117</v>
      </c>
      <c r="U191" t="s">
        <v>36</v>
      </c>
      <c r="V191" t="s">
        <v>118</v>
      </c>
      <c r="X191" t="s">
        <v>852</v>
      </c>
      <c r="Z191" t="s">
        <v>642</v>
      </c>
      <c r="AA191" t="str">
        <f t="shared" si="4"/>
        <v>Physical Properties; EMS code: 0032</v>
      </c>
      <c r="AB191" t="s">
        <v>691</v>
      </c>
      <c r="AC191" t="s">
        <v>268</v>
      </c>
      <c r="AD191" t="s">
        <v>44</v>
      </c>
      <c r="AE191" t="str">
        <f t="shared" si="5"/>
        <v/>
      </c>
    </row>
    <row r="192" spans="1:31" x14ac:dyDescent="0.25">
      <c r="A192" t="s">
        <v>840</v>
      </c>
      <c r="B192" t="s">
        <v>540</v>
      </c>
      <c r="C192" t="s">
        <v>841</v>
      </c>
      <c r="D192" t="s">
        <v>323</v>
      </c>
      <c r="E192" t="s">
        <v>324</v>
      </c>
      <c r="F192" t="s">
        <v>324</v>
      </c>
      <c r="H192" t="s">
        <v>36</v>
      </c>
      <c r="I192" t="s">
        <v>36</v>
      </c>
      <c r="J192" t="s">
        <v>36</v>
      </c>
      <c r="K192">
        <v>19</v>
      </c>
      <c r="L192" t="s">
        <v>853</v>
      </c>
      <c r="M192" t="s">
        <v>854</v>
      </c>
      <c r="N192" t="s">
        <v>780</v>
      </c>
      <c r="O192" s="2">
        <v>44711</v>
      </c>
      <c r="Q192" t="s">
        <v>39</v>
      </c>
      <c r="S192" t="s">
        <v>544</v>
      </c>
      <c r="T192" t="s">
        <v>540</v>
      </c>
      <c r="U192" t="s">
        <v>35</v>
      </c>
      <c r="V192" t="s">
        <v>545</v>
      </c>
      <c r="X192" t="s">
        <v>843</v>
      </c>
      <c r="Z192" t="s">
        <v>642</v>
      </c>
      <c r="AA192" t="str">
        <f t="shared" si="4"/>
        <v>Physical Properties; EMS code: 0032</v>
      </c>
      <c r="AB192" t="s">
        <v>691</v>
      </c>
      <c r="AC192" t="s">
        <v>268</v>
      </c>
      <c r="AD192" t="s">
        <v>44</v>
      </c>
      <c r="AE192" t="str">
        <f t="shared" si="5"/>
        <v/>
      </c>
    </row>
    <row r="193" spans="1:31" x14ac:dyDescent="0.25">
      <c r="A193" t="s">
        <v>840</v>
      </c>
      <c r="B193" t="s">
        <v>99</v>
      </c>
      <c r="C193" t="s">
        <v>841</v>
      </c>
      <c r="D193" t="s">
        <v>855</v>
      </c>
      <c r="E193" t="s">
        <v>856</v>
      </c>
      <c r="F193" t="s">
        <v>857</v>
      </c>
      <c r="G193">
        <v>10</v>
      </c>
      <c r="H193" t="s">
        <v>36</v>
      </c>
      <c r="I193" t="s">
        <v>36</v>
      </c>
      <c r="J193" t="s">
        <v>36</v>
      </c>
      <c r="K193">
        <v>152</v>
      </c>
      <c r="L193" t="s">
        <v>858</v>
      </c>
      <c r="M193" t="s">
        <v>859</v>
      </c>
      <c r="N193" t="s">
        <v>860</v>
      </c>
      <c r="O193" s="2">
        <v>35488</v>
      </c>
      <c r="P193" t="s">
        <v>133</v>
      </c>
      <c r="Q193" t="s">
        <v>143</v>
      </c>
      <c r="S193" t="s">
        <v>106</v>
      </c>
      <c r="T193" t="s">
        <v>99</v>
      </c>
      <c r="U193" t="s">
        <v>36</v>
      </c>
      <c r="V193" t="s">
        <v>107</v>
      </c>
      <c r="X193" t="s">
        <v>861</v>
      </c>
      <c r="Z193" t="s">
        <v>642</v>
      </c>
      <c r="AA193" t="str">
        <f t="shared" si="4"/>
        <v>Physical Properties; EMS code: 0032</v>
      </c>
      <c r="AB193" t="s">
        <v>691</v>
      </c>
      <c r="AC193" t="s">
        <v>268</v>
      </c>
      <c r="AD193" t="s">
        <v>44</v>
      </c>
      <c r="AE193" t="str">
        <f t="shared" si="5"/>
        <v/>
      </c>
    </row>
    <row r="194" spans="1:31" x14ac:dyDescent="0.25">
      <c r="A194" t="s">
        <v>840</v>
      </c>
      <c r="B194" t="s">
        <v>769</v>
      </c>
      <c r="C194" t="s">
        <v>841</v>
      </c>
      <c r="D194" t="s">
        <v>281</v>
      </c>
      <c r="E194" t="s">
        <v>278</v>
      </c>
      <c r="F194" t="s">
        <v>282</v>
      </c>
      <c r="G194">
        <v>0.1</v>
      </c>
      <c r="H194" t="s">
        <v>36</v>
      </c>
      <c r="I194" t="s">
        <v>36</v>
      </c>
      <c r="J194" t="s">
        <v>36</v>
      </c>
      <c r="K194">
        <v>579</v>
      </c>
      <c r="L194" t="s">
        <v>862</v>
      </c>
      <c r="M194" t="s">
        <v>863</v>
      </c>
      <c r="N194" t="s">
        <v>864</v>
      </c>
      <c r="O194" s="2">
        <v>35167</v>
      </c>
      <c r="P194" t="s">
        <v>38</v>
      </c>
      <c r="Q194" t="s">
        <v>39</v>
      </c>
      <c r="S194" t="s">
        <v>544</v>
      </c>
      <c r="T194" t="s">
        <v>540</v>
      </c>
      <c r="U194" t="s">
        <v>35</v>
      </c>
      <c r="V194" t="s">
        <v>545</v>
      </c>
      <c r="W194" t="s">
        <v>776</v>
      </c>
      <c r="X194" t="s">
        <v>847</v>
      </c>
      <c r="Z194" t="s">
        <v>642</v>
      </c>
      <c r="AA194" t="str">
        <f t="shared" si="4"/>
        <v>Physical Properties; EMS code: 0032</v>
      </c>
      <c r="AB194" t="s">
        <v>691</v>
      </c>
      <c r="AC194" t="s">
        <v>268</v>
      </c>
      <c r="AD194" t="s">
        <v>44</v>
      </c>
      <c r="AE194" t="str">
        <f t="shared" si="5"/>
        <v/>
      </c>
    </row>
    <row r="195" spans="1:31" x14ac:dyDescent="0.25">
      <c r="A195" t="s">
        <v>840</v>
      </c>
      <c r="B195" t="s">
        <v>99</v>
      </c>
      <c r="C195" t="s">
        <v>841</v>
      </c>
      <c r="D195" t="s">
        <v>272</v>
      </c>
      <c r="E195" t="s">
        <v>273</v>
      </c>
      <c r="F195" t="s">
        <v>274</v>
      </c>
      <c r="H195" t="s">
        <v>35</v>
      </c>
      <c r="I195" t="s">
        <v>36</v>
      </c>
      <c r="J195" t="s">
        <v>35</v>
      </c>
      <c r="K195">
        <v>2</v>
      </c>
      <c r="N195" t="s">
        <v>865</v>
      </c>
      <c r="O195" s="2">
        <v>35167</v>
      </c>
      <c r="P195" t="s">
        <v>276</v>
      </c>
      <c r="Q195" t="s">
        <v>39</v>
      </c>
      <c r="S195" t="s">
        <v>106</v>
      </c>
      <c r="T195" t="s">
        <v>99</v>
      </c>
      <c r="U195" t="s">
        <v>36</v>
      </c>
      <c r="V195" t="s">
        <v>107</v>
      </c>
      <c r="X195" t="s">
        <v>861</v>
      </c>
      <c r="Z195" t="s">
        <v>642</v>
      </c>
      <c r="AA195" t="str">
        <f t="shared" ref="AA195:AA258" si="6">_xlfn.CONCAT(Z195, "EMS code: ",A195)</f>
        <v>Physical Properties; EMS code: 0032</v>
      </c>
      <c r="AB195" t="s">
        <v>691</v>
      </c>
      <c r="AC195" t="s">
        <v>268</v>
      </c>
      <c r="AD195" t="s">
        <v>44</v>
      </c>
      <c r="AE195" t="str">
        <f t="shared" si="5"/>
        <v/>
      </c>
    </row>
    <row r="196" spans="1:31" x14ac:dyDescent="0.25">
      <c r="A196" t="s">
        <v>866</v>
      </c>
      <c r="B196" t="s">
        <v>769</v>
      </c>
      <c r="C196" t="s">
        <v>867</v>
      </c>
      <c r="D196" t="s">
        <v>868</v>
      </c>
      <c r="E196" t="s">
        <v>869</v>
      </c>
      <c r="F196" t="s">
        <v>869</v>
      </c>
      <c r="G196">
        <v>0.1</v>
      </c>
      <c r="H196" t="s">
        <v>36</v>
      </c>
      <c r="I196" t="s">
        <v>36</v>
      </c>
      <c r="J196" t="s">
        <v>36</v>
      </c>
      <c r="K196">
        <v>336</v>
      </c>
      <c r="L196" t="s">
        <v>870</v>
      </c>
      <c r="M196" t="s">
        <v>871</v>
      </c>
      <c r="N196" t="s">
        <v>872</v>
      </c>
      <c r="O196" s="2">
        <v>35167</v>
      </c>
      <c r="P196" t="s">
        <v>38</v>
      </c>
      <c r="Q196" t="s">
        <v>39</v>
      </c>
      <c r="S196" t="s">
        <v>544</v>
      </c>
      <c r="T196" t="s">
        <v>540</v>
      </c>
      <c r="U196" t="s">
        <v>35</v>
      </c>
      <c r="V196" t="s">
        <v>545</v>
      </c>
      <c r="W196" t="s">
        <v>776</v>
      </c>
      <c r="X196" t="s">
        <v>873</v>
      </c>
      <c r="Z196" t="s">
        <v>12540</v>
      </c>
      <c r="AA196" t="str">
        <f t="shared" si="6"/>
        <v>Sediment Size; EMS code: 0033</v>
      </c>
      <c r="AB196" t="s">
        <v>691</v>
      </c>
      <c r="AD196" t="s">
        <v>44</v>
      </c>
      <c r="AE196" t="str">
        <f t="shared" si="5"/>
        <v/>
      </c>
    </row>
    <row r="197" spans="1:31" x14ac:dyDescent="0.25">
      <c r="A197" t="s">
        <v>866</v>
      </c>
      <c r="B197" t="s">
        <v>769</v>
      </c>
      <c r="C197" t="s">
        <v>867</v>
      </c>
      <c r="D197" t="s">
        <v>874</v>
      </c>
      <c r="E197" t="s">
        <v>875</v>
      </c>
      <c r="F197" t="s">
        <v>875</v>
      </c>
      <c r="G197">
        <v>0.1</v>
      </c>
      <c r="H197" t="s">
        <v>36</v>
      </c>
      <c r="I197" t="s">
        <v>36</v>
      </c>
      <c r="J197" t="s">
        <v>36</v>
      </c>
      <c r="K197">
        <v>74</v>
      </c>
      <c r="N197" t="s">
        <v>876</v>
      </c>
      <c r="O197" s="2">
        <v>35167</v>
      </c>
      <c r="P197" t="s">
        <v>38</v>
      </c>
      <c r="Q197" t="s">
        <v>39</v>
      </c>
      <c r="S197" t="s">
        <v>544</v>
      </c>
      <c r="T197" t="s">
        <v>540</v>
      </c>
      <c r="U197" t="s">
        <v>35</v>
      </c>
      <c r="V197" t="s">
        <v>545</v>
      </c>
      <c r="W197" t="s">
        <v>776</v>
      </c>
      <c r="X197" t="s">
        <v>873</v>
      </c>
      <c r="Z197" t="s">
        <v>12540</v>
      </c>
      <c r="AA197" t="str">
        <f t="shared" si="6"/>
        <v>Sediment Size; EMS code: 0033</v>
      </c>
      <c r="AB197" t="s">
        <v>691</v>
      </c>
      <c r="AD197" t="s">
        <v>44</v>
      </c>
      <c r="AE197" t="str">
        <f t="shared" si="5"/>
        <v/>
      </c>
    </row>
    <row r="198" spans="1:31" x14ac:dyDescent="0.25">
      <c r="A198" t="s">
        <v>866</v>
      </c>
      <c r="B198" t="s">
        <v>540</v>
      </c>
      <c r="C198" t="s">
        <v>867</v>
      </c>
      <c r="D198" t="s">
        <v>551</v>
      </c>
      <c r="E198" t="s">
        <v>552</v>
      </c>
      <c r="F198" t="s">
        <v>552</v>
      </c>
      <c r="G198">
        <v>0</v>
      </c>
      <c r="H198" t="s">
        <v>35</v>
      </c>
      <c r="I198" t="s">
        <v>36</v>
      </c>
      <c r="J198" t="s">
        <v>36</v>
      </c>
      <c r="K198">
        <v>34</v>
      </c>
      <c r="N198" t="s">
        <v>877</v>
      </c>
      <c r="O198" s="2">
        <v>35167</v>
      </c>
      <c r="P198" t="s">
        <v>115</v>
      </c>
      <c r="Q198" t="s">
        <v>39</v>
      </c>
      <c r="S198" t="s">
        <v>544</v>
      </c>
      <c r="T198" t="s">
        <v>540</v>
      </c>
      <c r="U198" t="s">
        <v>35</v>
      </c>
      <c r="V198" t="s">
        <v>545</v>
      </c>
      <c r="X198" t="s">
        <v>878</v>
      </c>
      <c r="Z198" t="s">
        <v>12540</v>
      </c>
      <c r="AA198" t="str">
        <f t="shared" si="6"/>
        <v>Sediment Size; EMS code: 0033</v>
      </c>
      <c r="AB198" t="s">
        <v>691</v>
      </c>
      <c r="AD198" t="s">
        <v>44</v>
      </c>
      <c r="AE198" t="str">
        <f t="shared" si="5"/>
        <v/>
      </c>
    </row>
    <row r="199" spans="1:31" x14ac:dyDescent="0.25">
      <c r="A199" t="s">
        <v>879</v>
      </c>
      <c r="B199" t="s">
        <v>880</v>
      </c>
      <c r="C199" t="s">
        <v>881</v>
      </c>
      <c r="D199" t="s">
        <v>882</v>
      </c>
      <c r="E199" t="s">
        <v>883</v>
      </c>
      <c r="F199" t="s">
        <v>883</v>
      </c>
      <c r="G199">
        <v>-500</v>
      </c>
      <c r="H199" t="s">
        <v>36</v>
      </c>
      <c r="I199" t="s">
        <v>36</v>
      </c>
      <c r="J199" t="s">
        <v>36</v>
      </c>
      <c r="K199">
        <v>11921</v>
      </c>
      <c r="L199" t="s">
        <v>884</v>
      </c>
      <c r="M199" t="s">
        <v>885</v>
      </c>
      <c r="N199" t="s">
        <v>886</v>
      </c>
      <c r="O199" s="2">
        <v>35167</v>
      </c>
      <c r="P199" t="s">
        <v>164</v>
      </c>
      <c r="Q199" t="s">
        <v>39</v>
      </c>
      <c r="R199" t="s">
        <v>126</v>
      </c>
      <c r="S199" t="s">
        <v>887</v>
      </c>
      <c r="T199" t="s">
        <v>880</v>
      </c>
      <c r="U199" t="s">
        <v>36</v>
      </c>
      <c r="V199" t="s">
        <v>888</v>
      </c>
      <c r="X199" t="s">
        <v>889</v>
      </c>
      <c r="Z199" t="s">
        <v>642</v>
      </c>
      <c r="AA199" t="str">
        <f t="shared" si="6"/>
        <v>Physical Properties; EMS code: 0039</v>
      </c>
      <c r="AB199" t="s">
        <v>691</v>
      </c>
      <c r="AD199" t="s">
        <v>692</v>
      </c>
      <c r="AE199" t="str">
        <f t="shared" si="5"/>
        <v>Hydrolab Ag/AgCl</v>
      </c>
    </row>
    <row r="200" spans="1:31" x14ac:dyDescent="0.25">
      <c r="A200" t="s">
        <v>879</v>
      </c>
      <c r="B200" t="s">
        <v>880</v>
      </c>
      <c r="C200" t="s">
        <v>881</v>
      </c>
      <c r="D200" t="s">
        <v>890</v>
      </c>
      <c r="E200" t="s">
        <v>891</v>
      </c>
      <c r="F200" t="s">
        <v>891</v>
      </c>
      <c r="G200">
        <v>-500</v>
      </c>
      <c r="H200" t="s">
        <v>35</v>
      </c>
      <c r="I200" t="s">
        <v>36</v>
      </c>
      <c r="J200" t="s">
        <v>36</v>
      </c>
      <c r="K200">
        <v>1829</v>
      </c>
      <c r="N200" t="s">
        <v>892</v>
      </c>
      <c r="O200" s="2">
        <v>35167</v>
      </c>
      <c r="P200" t="s">
        <v>38</v>
      </c>
      <c r="Q200" t="s">
        <v>39</v>
      </c>
      <c r="S200" t="s">
        <v>887</v>
      </c>
      <c r="T200" t="s">
        <v>880</v>
      </c>
      <c r="U200" t="s">
        <v>36</v>
      </c>
      <c r="V200" t="s">
        <v>888</v>
      </c>
      <c r="X200" t="s">
        <v>889</v>
      </c>
      <c r="Z200" t="s">
        <v>642</v>
      </c>
      <c r="AA200" t="str">
        <f t="shared" si="6"/>
        <v>Physical Properties; EMS code: 0039</v>
      </c>
      <c r="AB200" t="s">
        <v>691</v>
      </c>
      <c r="AD200" t="s">
        <v>44</v>
      </c>
      <c r="AE200" t="str">
        <f t="shared" si="5"/>
        <v/>
      </c>
    </row>
    <row r="201" spans="1:31" x14ac:dyDescent="0.25">
      <c r="A201" t="s">
        <v>879</v>
      </c>
      <c r="B201" t="s">
        <v>880</v>
      </c>
      <c r="C201" t="s">
        <v>881</v>
      </c>
      <c r="D201" t="s">
        <v>893</v>
      </c>
      <c r="E201" t="s">
        <v>894</v>
      </c>
      <c r="F201" t="s">
        <v>895</v>
      </c>
      <c r="G201">
        <v>-1000</v>
      </c>
      <c r="H201" t="s">
        <v>36</v>
      </c>
      <c r="I201" t="s">
        <v>36</v>
      </c>
      <c r="J201" t="s">
        <v>36</v>
      </c>
      <c r="K201">
        <v>1110</v>
      </c>
      <c r="L201" t="s">
        <v>896</v>
      </c>
      <c r="M201" t="s">
        <v>897</v>
      </c>
      <c r="N201" t="s">
        <v>898</v>
      </c>
      <c r="O201" s="2">
        <v>42313</v>
      </c>
      <c r="Q201" t="s">
        <v>126</v>
      </c>
      <c r="S201" t="s">
        <v>887</v>
      </c>
      <c r="T201" t="s">
        <v>880</v>
      </c>
      <c r="U201" t="s">
        <v>36</v>
      </c>
      <c r="V201" t="s">
        <v>888</v>
      </c>
      <c r="X201" t="s">
        <v>889</v>
      </c>
      <c r="Z201" t="s">
        <v>642</v>
      </c>
      <c r="AA201" t="str">
        <f t="shared" si="6"/>
        <v>Physical Properties; EMS code: 0039</v>
      </c>
      <c r="AB201" t="s">
        <v>691</v>
      </c>
      <c r="AD201" t="s">
        <v>692</v>
      </c>
      <c r="AE201" t="str">
        <f t="shared" si="5"/>
        <v>Client Supplied Field Test Result</v>
      </c>
    </row>
    <row r="202" spans="1:31" x14ac:dyDescent="0.25">
      <c r="A202" t="s">
        <v>879</v>
      </c>
      <c r="B202" t="s">
        <v>880</v>
      </c>
      <c r="C202" t="s">
        <v>881</v>
      </c>
      <c r="D202" t="s">
        <v>899</v>
      </c>
      <c r="E202" t="s">
        <v>900</v>
      </c>
      <c r="F202" t="s">
        <v>901</v>
      </c>
      <c r="G202">
        <v>-1000</v>
      </c>
      <c r="H202" t="s">
        <v>36</v>
      </c>
      <c r="I202" t="s">
        <v>36</v>
      </c>
      <c r="J202" t="s">
        <v>36</v>
      </c>
      <c r="K202">
        <v>5529</v>
      </c>
      <c r="L202" t="s">
        <v>902</v>
      </c>
      <c r="M202" t="s">
        <v>903</v>
      </c>
      <c r="N202" t="s">
        <v>904</v>
      </c>
      <c r="O202" s="2">
        <v>42415</v>
      </c>
      <c r="Q202" t="s">
        <v>126</v>
      </c>
      <c r="S202" t="s">
        <v>887</v>
      </c>
      <c r="T202" t="s">
        <v>880</v>
      </c>
      <c r="U202" t="s">
        <v>36</v>
      </c>
      <c r="V202" t="s">
        <v>888</v>
      </c>
      <c r="X202" t="s">
        <v>889</v>
      </c>
      <c r="Z202" t="s">
        <v>642</v>
      </c>
      <c r="AA202" t="str">
        <f t="shared" si="6"/>
        <v>Physical Properties; EMS code: 0039</v>
      </c>
      <c r="AB202" t="s">
        <v>691</v>
      </c>
      <c r="AD202" t="s">
        <v>44</v>
      </c>
      <c r="AE202" t="str">
        <f t="shared" si="5"/>
        <v/>
      </c>
    </row>
    <row r="203" spans="1:31" x14ac:dyDescent="0.25">
      <c r="A203" t="s">
        <v>905</v>
      </c>
      <c r="B203" t="s">
        <v>769</v>
      </c>
      <c r="C203" t="s">
        <v>906</v>
      </c>
      <c r="D203" t="s">
        <v>907</v>
      </c>
      <c r="E203" t="s">
        <v>908</v>
      </c>
      <c r="F203" t="s">
        <v>908</v>
      </c>
      <c r="G203">
        <v>0.1</v>
      </c>
      <c r="H203" t="s">
        <v>36</v>
      </c>
      <c r="I203" t="s">
        <v>36</v>
      </c>
      <c r="J203" t="s">
        <v>36</v>
      </c>
      <c r="K203">
        <v>74</v>
      </c>
      <c r="N203" t="s">
        <v>876</v>
      </c>
      <c r="O203" s="2">
        <v>35167</v>
      </c>
      <c r="P203" t="s">
        <v>115</v>
      </c>
      <c r="Q203" t="s">
        <v>39</v>
      </c>
      <c r="S203" t="s">
        <v>544</v>
      </c>
      <c r="T203" t="s">
        <v>540</v>
      </c>
      <c r="U203" t="s">
        <v>35</v>
      </c>
      <c r="V203" t="s">
        <v>545</v>
      </c>
      <c r="W203" t="s">
        <v>776</v>
      </c>
      <c r="X203" t="s">
        <v>909</v>
      </c>
      <c r="Z203" t="s">
        <v>12540</v>
      </c>
      <c r="AA203" t="str">
        <f t="shared" si="6"/>
        <v>Sediment Size; EMS code: 003A</v>
      </c>
      <c r="AB203" t="s">
        <v>691</v>
      </c>
      <c r="AD203" t="s">
        <v>44</v>
      </c>
      <c r="AE203" t="str">
        <f t="shared" si="5"/>
        <v/>
      </c>
    </row>
    <row r="204" spans="1:31" x14ac:dyDescent="0.25">
      <c r="A204" t="s">
        <v>905</v>
      </c>
      <c r="B204" t="s">
        <v>540</v>
      </c>
      <c r="C204" t="s">
        <v>906</v>
      </c>
      <c r="D204" t="s">
        <v>551</v>
      </c>
      <c r="E204" t="s">
        <v>552</v>
      </c>
      <c r="F204" t="s">
        <v>552</v>
      </c>
      <c r="G204">
        <v>0</v>
      </c>
      <c r="H204" t="s">
        <v>35</v>
      </c>
      <c r="I204" t="s">
        <v>36</v>
      </c>
      <c r="J204" t="s">
        <v>36</v>
      </c>
      <c r="K204">
        <v>17</v>
      </c>
      <c r="N204" t="s">
        <v>877</v>
      </c>
      <c r="O204" s="2">
        <v>35167</v>
      </c>
      <c r="P204" t="s">
        <v>38</v>
      </c>
      <c r="Q204" t="s">
        <v>39</v>
      </c>
      <c r="S204" t="s">
        <v>544</v>
      </c>
      <c r="T204" t="s">
        <v>540</v>
      </c>
      <c r="U204" t="s">
        <v>35</v>
      </c>
      <c r="V204" t="s">
        <v>545</v>
      </c>
      <c r="X204" t="s">
        <v>910</v>
      </c>
      <c r="Z204" t="s">
        <v>12540</v>
      </c>
      <c r="AA204" t="str">
        <f t="shared" si="6"/>
        <v>Sediment Size; EMS code: 003A</v>
      </c>
      <c r="AB204" t="s">
        <v>691</v>
      </c>
      <c r="AD204" t="s">
        <v>44</v>
      </c>
      <c r="AE204" t="str">
        <f t="shared" si="5"/>
        <v/>
      </c>
    </row>
    <row r="205" spans="1:31" x14ac:dyDescent="0.25">
      <c r="A205" t="s">
        <v>905</v>
      </c>
      <c r="B205" t="s">
        <v>769</v>
      </c>
      <c r="C205" t="s">
        <v>906</v>
      </c>
      <c r="D205" t="s">
        <v>911</v>
      </c>
      <c r="E205" t="s">
        <v>912</v>
      </c>
      <c r="F205" t="s">
        <v>912</v>
      </c>
      <c r="G205">
        <v>0.1</v>
      </c>
      <c r="H205" t="s">
        <v>36</v>
      </c>
      <c r="I205" t="s">
        <v>36</v>
      </c>
      <c r="J205" t="s">
        <v>36</v>
      </c>
      <c r="K205">
        <v>601</v>
      </c>
      <c r="L205" t="s">
        <v>870</v>
      </c>
      <c r="M205" t="s">
        <v>913</v>
      </c>
      <c r="N205" t="s">
        <v>914</v>
      </c>
      <c r="O205" s="2">
        <v>35167</v>
      </c>
      <c r="P205" t="s">
        <v>38</v>
      </c>
      <c r="Q205" t="s">
        <v>39</v>
      </c>
      <c r="S205" t="s">
        <v>544</v>
      </c>
      <c r="T205" t="s">
        <v>540</v>
      </c>
      <c r="U205" t="s">
        <v>35</v>
      </c>
      <c r="V205" t="s">
        <v>545</v>
      </c>
      <c r="W205" t="s">
        <v>776</v>
      </c>
      <c r="X205" t="s">
        <v>909</v>
      </c>
      <c r="Z205" t="s">
        <v>12540</v>
      </c>
      <c r="AA205" t="str">
        <f t="shared" si="6"/>
        <v>Sediment Size; EMS code: 003A</v>
      </c>
      <c r="AB205" t="s">
        <v>691</v>
      </c>
      <c r="AD205" t="s">
        <v>44</v>
      </c>
      <c r="AE205" t="str">
        <f t="shared" si="5"/>
        <v/>
      </c>
    </row>
    <row r="206" spans="1:31" x14ac:dyDescent="0.25">
      <c r="A206" t="s">
        <v>915</v>
      </c>
      <c r="B206" t="s">
        <v>540</v>
      </c>
      <c r="C206" t="s">
        <v>916</v>
      </c>
      <c r="D206" t="s">
        <v>551</v>
      </c>
      <c r="E206" t="s">
        <v>552</v>
      </c>
      <c r="F206" t="s">
        <v>552</v>
      </c>
      <c r="G206">
        <v>0</v>
      </c>
      <c r="H206" t="s">
        <v>35</v>
      </c>
      <c r="I206" t="s">
        <v>36</v>
      </c>
      <c r="J206" t="s">
        <v>36</v>
      </c>
      <c r="K206">
        <v>25</v>
      </c>
      <c r="N206" t="s">
        <v>877</v>
      </c>
      <c r="O206" s="2">
        <v>35167</v>
      </c>
      <c r="P206" t="s">
        <v>38</v>
      </c>
      <c r="Q206" t="s">
        <v>39</v>
      </c>
      <c r="S206" t="s">
        <v>544</v>
      </c>
      <c r="T206" t="s">
        <v>540</v>
      </c>
      <c r="U206" t="s">
        <v>35</v>
      </c>
      <c r="V206" t="s">
        <v>545</v>
      </c>
      <c r="X206" t="s">
        <v>917</v>
      </c>
      <c r="Z206" t="s">
        <v>12540</v>
      </c>
      <c r="AA206" t="str">
        <f t="shared" si="6"/>
        <v>Sediment Size; EMS code: 003B</v>
      </c>
      <c r="AB206" t="s">
        <v>691</v>
      </c>
      <c r="AD206" t="s">
        <v>44</v>
      </c>
      <c r="AE206" t="str">
        <f t="shared" si="5"/>
        <v/>
      </c>
    </row>
    <row r="207" spans="1:31" x14ac:dyDescent="0.25">
      <c r="A207" t="s">
        <v>915</v>
      </c>
      <c r="B207" t="s">
        <v>769</v>
      </c>
      <c r="C207" t="s">
        <v>916</v>
      </c>
      <c r="D207" t="s">
        <v>918</v>
      </c>
      <c r="E207" t="s">
        <v>919</v>
      </c>
      <c r="F207" t="s">
        <v>919</v>
      </c>
      <c r="G207">
        <v>0.1</v>
      </c>
      <c r="H207" t="s">
        <v>36</v>
      </c>
      <c r="I207" t="s">
        <v>36</v>
      </c>
      <c r="J207" t="s">
        <v>36</v>
      </c>
      <c r="K207">
        <v>659</v>
      </c>
      <c r="L207" t="s">
        <v>870</v>
      </c>
      <c r="M207" t="s">
        <v>913</v>
      </c>
      <c r="N207" t="s">
        <v>920</v>
      </c>
      <c r="O207" s="2">
        <v>35167</v>
      </c>
      <c r="P207" t="s">
        <v>115</v>
      </c>
      <c r="Q207" t="s">
        <v>39</v>
      </c>
      <c r="S207" t="s">
        <v>544</v>
      </c>
      <c r="T207" t="s">
        <v>540</v>
      </c>
      <c r="U207" t="s">
        <v>35</v>
      </c>
      <c r="V207" t="s">
        <v>545</v>
      </c>
      <c r="W207" t="s">
        <v>776</v>
      </c>
      <c r="X207" t="s">
        <v>921</v>
      </c>
      <c r="Z207" t="s">
        <v>12540</v>
      </c>
      <c r="AA207" t="str">
        <f t="shared" si="6"/>
        <v>Sediment Size; EMS code: 003B</v>
      </c>
      <c r="AB207" t="s">
        <v>691</v>
      </c>
      <c r="AD207" t="s">
        <v>44</v>
      </c>
      <c r="AE207" t="str">
        <f t="shared" si="5"/>
        <v/>
      </c>
    </row>
    <row r="208" spans="1:31" x14ac:dyDescent="0.25">
      <c r="A208" t="s">
        <v>915</v>
      </c>
      <c r="B208" t="s">
        <v>769</v>
      </c>
      <c r="C208" t="s">
        <v>916</v>
      </c>
      <c r="D208" t="s">
        <v>922</v>
      </c>
      <c r="E208" t="s">
        <v>923</v>
      </c>
      <c r="F208" t="s">
        <v>923</v>
      </c>
      <c r="G208">
        <v>0.1</v>
      </c>
      <c r="H208" t="s">
        <v>36</v>
      </c>
      <c r="I208" t="s">
        <v>36</v>
      </c>
      <c r="J208" t="s">
        <v>36</v>
      </c>
      <c r="K208">
        <v>78</v>
      </c>
      <c r="N208" t="s">
        <v>924</v>
      </c>
      <c r="O208" s="2">
        <v>35167</v>
      </c>
      <c r="P208" t="s">
        <v>38</v>
      </c>
      <c r="Q208" t="s">
        <v>39</v>
      </c>
      <c r="S208" t="s">
        <v>544</v>
      </c>
      <c r="T208" t="s">
        <v>540</v>
      </c>
      <c r="U208" t="s">
        <v>35</v>
      </c>
      <c r="V208" t="s">
        <v>545</v>
      </c>
      <c r="W208" t="s">
        <v>776</v>
      </c>
      <c r="X208" t="s">
        <v>921</v>
      </c>
      <c r="Z208" t="s">
        <v>12540</v>
      </c>
      <c r="AA208" t="str">
        <f t="shared" si="6"/>
        <v>Sediment Size; EMS code: 003B</v>
      </c>
      <c r="AB208" t="s">
        <v>691</v>
      </c>
      <c r="AD208" t="s">
        <v>44</v>
      </c>
      <c r="AE208" t="str">
        <f t="shared" si="5"/>
        <v/>
      </c>
    </row>
    <row r="209" spans="1:31" x14ac:dyDescent="0.25">
      <c r="A209" t="s">
        <v>915</v>
      </c>
      <c r="B209" t="s">
        <v>769</v>
      </c>
      <c r="C209" t="s">
        <v>916</v>
      </c>
      <c r="D209" t="s">
        <v>925</v>
      </c>
      <c r="E209" t="s">
        <v>926</v>
      </c>
      <c r="F209" t="s">
        <v>926</v>
      </c>
      <c r="G209">
        <v>0.1</v>
      </c>
      <c r="H209" t="s">
        <v>36</v>
      </c>
      <c r="I209" t="s">
        <v>36</v>
      </c>
      <c r="J209" t="s">
        <v>36</v>
      </c>
      <c r="K209">
        <v>80</v>
      </c>
      <c r="N209" t="s">
        <v>927</v>
      </c>
      <c r="O209" s="2">
        <v>35167</v>
      </c>
      <c r="P209" t="s">
        <v>38</v>
      </c>
      <c r="Q209" t="s">
        <v>39</v>
      </c>
      <c r="S209" t="s">
        <v>544</v>
      </c>
      <c r="T209" t="s">
        <v>540</v>
      </c>
      <c r="U209" t="s">
        <v>35</v>
      </c>
      <c r="V209" t="s">
        <v>545</v>
      </c>
      <c r="W209" t="s">
        <v>776</v>
      </c>
      <c r="X209" t="s">
        <v>921</v>
      </c>
      <c r="Z209" t="s">
        <v>12540</v>
      </c>
      <c r="AA209" t="str">
        <f t="shared" si="6"/>
        <v>Sediment Size; EMS code: 003B</v>
      </c>
      <c r="AB209" t="s">
        <v>691</v>
      </c>
      <c r="AD209" t="s">
        <v>44</v>
      </c>
      <c r="AE209" t="str">
        <f t="shared" si="5"/>
        <v/>
      </c>
    </row>
    <row r="210" spans="1:31" x14ac:dyDescent="0.25">
      <c r="A210" t="s">
        <v>928</v>
      </c>
      <c r="B210" t="s">
        <v>769</v>
      </c>
      <c r="C210" t="s">
        <v>929</v>
      </c>
      <c r="D210" t="s">
        <v>930</v>
      </c>
      <c r="E210" t="s">
        <v>931</v>
      </c>
      <c r="F210" t="s">
        <v>931</v>
      </c>
      <c r="G210">
        <v>0.1</v>
      </c>
      <c r="H210" t="s">
        <v>36</v>
      </c>
      <c r="I210" t="s">
        <v>36</v>
      </c>
      <c r="J210" t="s">
        <v>36</v>
      </c>
      <c r="K210">
        <v>601</v>
      </c>
      <c r="L210" t="s">
        <v>932</v>
      </c>
      <c r="M210" t="s">
        <v>913</v>
      </c>
      <c r="N210" t="s">
        <v>920</v>
      </c>
      <c r="O210" s="2">
        <v>35167</v>
      </c>
      <c r="P210" t="s">
        <v>115</v>
      </c>
      <c r="Q210" t="s">
        <v>39</v>
      </c>
      <c r="S210" t="s">
        <v>544</v>
      </c>
      <c r="T210" t="s">
        <v>540</v>
      </c>
      <c r="U210" t="s">
        <v>35</v>
      </c>
      <c r="V210" t="s">
        <v>545</v>
      </c>
      <c r="W210" t="s">
        <v>776</v>
      </c>
      <c r="X210" t="s">
        <v>933</v>
      </c>
      <c r="Z210" t="s">
        <v>12540</v>
      </c>
      <c r="AA210" t="str">
        <f t="shared" si="6"/>
        <v>Sediment Size; EMS code: 003C</v>
      </c>
      <c r="AB210" t="s">
        <v>691</v>
      </c>
      <c r="AD210" t="s">
        <v>44</v>
      </c>
      <c r="AE210" t="str">
        <f t="shared" si="5"/>
        <v/>
      </c>
    </row>
    <row r="211" spans="1:31" x14ac:dyDescent="0.25">
      <c r="A211" t="s">
        <v>928</v>
      </c>
      <c r="B211" t="s">
        <v>540</v>
      </c>
      <c r="C211" t="s">
        <v>929</v>
      </c>
      <c r="D211" t="s">
        <v>551</v>
      </c>
      <c r="E211" t="s">
        <v>552</v>
      </c>
      <c r="F211" t="s">
        <v>552</v>
      </c>
      <c r="G211">
        <v>0</v>
      </c>
      <c r="H211" t="s">
        <v>35</v>
      </c>
      <c r="I211" t="s">
        <v>36</v>
      </c>
      <c r="J211" t="s">
        <v>36</v>
      </c>
      <c r="K211">
        <v>17</v>
      </c>
      <c r="N211" t="s">
        <v>877</v>
      </c>
      <c r="O211" s="2">
        <v>35167</v>
      </c>
      <c r="P211" t="s">
        <v>38</v>
      </c>
      <c r="Q211" t="s">
        <v>39</v>
      </c>
      <c r="S211" t="s">
        <v>544</v>
      </c>
      <c r="T211" t="s">
        <v>540</v>
      </c>
      <c r="U211" t="s">
        <v>35</v>
      </c>
      <c r="V211" t="s">
        <v>545</v>
      </c>
      <c r="X211" t="s">
        <v>934</v>
      </c>
      <c r="Z211" t="s">
        <v>12540</v>
      </c>
      <c r="AA211" t="str">
        <f t="shared" si="6"/>
        <v>Sediment Size; EMS code: 003C</v>
      </c>
      <c r="AB211" t="s">
        <v>691</v>
      </c>
      <c r="AD211" t="s">
        <v>44</v>
      </c>
      <c r="AE211" t="str">
        <f t="shared" si="5"/>
        <v/>
      </c>
    </row>
    <row r="212" spans="1:31" x14ac:dyDescent="0.25">
      <c r="A212" t="s">
        <v>928</v>
      </c>
      <c r="B212" t="s">
        <v>769</v>
      </c>
      <c r="C212" t="s">
        <v>929</v>
      </c>
      <c r="D212" t="s">
        <v>935</v>
      </c>
      <c r="E212" t="s">
        <v>936</v>
      </c>
      <c r="F212" t="s">
        <v>936</v>
      </c>
      <c r="G212">
        <v>0.1</v>
      </c>
      <c r="H212" t="s">
        <v>36</v>
      </c>
      <c r="I212" t="s">
        <v>36</v>
      </c>
      <c r="J212" t="s">
        <v>36</v>
      </c>
      <c r="K212">
        <v>74</v>
      </c>
      <c r="N212" t="s">
        <v>876</v>
      </c>
      <c r="O212" s="2">
        <v>35167</v>
      </c>
      <c r="P212" t="s">
        <v>38</v>
      </c>
      <c r="Q212" t="s">
        <v>39</v>
      </c>
      <c r="S212" t="s">
        <v>544</v>
      </c>
      <c r="T212" t="s">
        <v>540</v>
      </c>
      <c r="U212" t="s">
        <v>35</v>
      </c>
      <c r="V212" t="s">
        <v>545</v>
      </c>
      <c r="W212" t="s">
        <v>776</v>
      </c>
      <c r="X212" t="s">
        <v>933</v>
      </c>
      <c r="Z212" t="s">
        <v>12540</v>
      </c>
      <c r="AA212" t="str">
        <f t="shared" si="6"/>
        <v>Sediment Size; EMS code: 003C</v>
      </c>
      <c r="AB212" t="s">
        <v>691</v>
      </c>
      <c r="AD212" t="s">
        <v>44</v>
      </c>
      <c r="AE212" t="str">
        <f t="shared" si="5"/>
        <v/>
      </c>
    </row>
    <row r="213" spans="1:31" x14ac:dyDescent="0.25">
      <c r="A213" t="s">
        <v>937</v>
      </c>
      <c r="B213" t="s">
        <v>769</v>
      </c>
      <c r="C213" t="s">
        <v>938</v>
      </c>
      <c r="D213" t="s">
        <v>939</v>
      </c>
      <c r="E213" t="s">
        <v>940</v>
      </c>
      <c r="F213" t="s">
        <v>940</v>
      </c>
      <c r="G213">
        <v>0.1</v>
      </c>
      <c r="H213" t="s">
        <v>36</v>
      </c>
      <c r="I213" t="s">
        <v>36</v>
      </c>
      <c r="J213" t="s">
        <v>36</v>
      </c>
      <c r="K213">
        <v>74</v>
      </c>
      <c r="N213" t="s">
        <v>876</v>
      </c>
      <c r="O213" s="2">
        <v>35167</v>
      </c>
      <c r="P213" t="s">
        <v>38</v>
      </c>
      <c r="Q213" t="s">
        <v>39</v>
      </c>
      <c r="S213" t="s">
        <v>544</v>
      </c>
      <c r="T213" t="s">
        <v>540</v>
      </c>
      <c r="U213" t="s">
        <v>35</v>
      </c>
      <c r="V213" t="s">
        <v>545</v>
      </c>
      <c r="W213" t="s">
        <v>776</v>
      </c>
      <c r="X213" t="s">
        <v>941</v>
      </c>
      <c r="Z213" t="s">
        <v>12540</v>
      </c>
      <c r="AA213" t="str">
        <f t="shared" si="6"/>
        <v>Sediment Size; EMS code: 003D</v>
      </c>
      <c r="AB213" t="s">
        <v>691</v>
      </c>
      <c r="AD213" t="s">
        <v>44</v>
      </c>
      <c r="AE213" t="str">
        <f t="shared" si="5"/>
        <v/>
      </c>
    </row>
    <row r="214" spans="1:31" x14ac:dyDescent="0.25">
      <c r="A214" t="s">
        <v>937</v>
      </c>
      <c r="B214" t="s">
        <v>769</v>
      </c>
      <c r="C214" t="s">
        <v>938</v>
      </c>
      <c r="D214" t="s">
        <v>942</v>
      </c>
      <c r="E214" t="s">
        <v>943</v>
      </c>
      <c r="F214" t="s">
        <v>943</v>
      </c>
      <c r="G214">
        <v>0.1</v>
      </c>
      <c r="H214" t="s">
        <v>36</v>
      </c>
      <c r="I214" t="s">
        <v>36</v>
      </c>
      <c r="J214" t="s">
        <v>36</v>
      </c>
      <c r="K214">
        <v>335</v>
      </c>
      <c r="L214" t="s">
        <v>932</v>
      </c>
      <c r="M214" t="s">
        <v>871</v>
      </c>
      <c r="N214" t="s">
        <v>944</v>
      </c>
      <c r="O214" s="2">
        <v>35167</v>
      </c>
      <c r="P214" t="s">
        <v>38</v>
      </c>
      <c r="Q214" t="s">
        <v>39</v>
      </c>
      <c r="S214" t="s">
        <v>544</v>
      </c>
      <c r="T214" t="s">
        <v>540</v>
      </c>
      <c r="U214" t="s">
        <v>35</v>
      </c>
      <c r="V214" t="s">
        <v>545</v>
      </c>
      <c r="W214" t="s">
        <v>776</v>
      </c>
      <c r="X214" t="s">
        <v>941</v>
      </c>
      <c r="Z214" t="s">
        <v>12540</v>
      </c>
      <c r="AA214" t="str">
        <f t="shared" si="6"/>
        <v>Sediment Size; EMS code: 003D</v>
      </c>
      <c r="AB214" t="s">
        <v>691</v>
      </c>
      <c r="AD214" t="s">
        <v>44</v>
      </c>
      <c r="AE214" t="str">
        <f t="shared" si="5"/>
        <v/>
      </c>
    </row>
    <row r="215" spans="1:31" x14ac:dyDescent="0.25">
      <c r="A215" t="s">
        <v>937</v>
      </c>
      <c r="B215" t="s">
        <v>540</v>
      </c>
      <c r="C215" t="s">
        <v>938</v>
      </c>
      <c r="D215" t="s">
        <v>551</v>
      </c>
      <c r="E215" t="s">
        <v>552</v>
      </c>
      <c r="F215" t="s">
        <v>552</v>
      </c>
      <c r="G215">
        <v>0</v>
      </c>
      <c r="H215" t="s">
        <v>35</v>
      </c>
      <c r="I215" t="s">
        <v>36</v>
      </c>
      <c r="J215" t="s">
        <v>36</v>
      </c>
      <c r="K215">
        <v>17</v>
      </c>
      <c r="N215" t="s">
        <v>877</v>
      </c>
      <c r="O215" s="2">
        <v>35167</v>
      </c>
      <c r="P215" t="s">
        <v>115</v>
      </c>
      <c r="Q215" t="s">
        <v>39</v>
      </c>
      <c r="S215" t="s">
        <v>544</v>
      </c>
      <c r="T215" t="s">
        <v>540</v>
      </c>
      <c r="U215" t="s">
        <v>35</v>
      </c>
      <c r="V215" t="s">
        <v>545</v>
      </c>
      <c r="X215" t="s">
        <v>945</v>
      </c>
      <c r="Z215" t="s">
        <v>12540</v>
      </c>
      <c r="AA215" t="str">
        <f t="shared" si="6"/>
        <v>Sediment Size; EMS code: 003D</v>
      </c>
      <c r="AB215" t="s">
        <v>691</v>
      </c>
      <c r="AD215" t="s">
        <v>44</v>
      </c>
      <c r="AE215" t="str">
        <f t="shared" si="5"/>
        <v/>
      </c>
    </row>
    <row r="216" spans="1:31" x14ac:dyDescent="0.25">
      <c r="A216" t="s">
        <v>946</v>
      </c>
      <c r="B216" t="s">
        <v>769</v>
      </c>
      <c r="C216" t="s">
        <v>947</v>
      </c>
      <c r="D216" t="s">
        <v>948</v>
      </c>
      <c r="E216" t="s">
        <v>949</v>
      </c>
      <c r="F216" t="s">
        <v>949</v>
      </c>
      <c r="G216">
        <v>0.1</v>
      </c>
      <c r="H216" t="s">
        <v>36</v>
      </c>
      <c r="I216" t="s">
        <v>36</v>
      </c>
      <c r="J216" t="s">
        <v>36</v>
      </c>
      <c r="K216">
        <v>78</v>
      </c>
      <c r="N216" t="s">
        <v>924</v>
      </c>
      <c r="O216" s="2">
        <v>35167</v>
      </c>
      <c r="P216" t="s">
        <v>38</v>
      </c>
      <c r="Q216" t="s">
        <v>39</v>
      </c>
      <c r="S216" t="s">
        <v>544</v>
      </c>
      <c r="T216" t="s">
        <v>540</v>
      </c>
      <c r="U216" t="s">
        <v>35</v>
      </c>
      <c r="V216" t="s">
        <v>545</v>
      </c>
      <c r="W216" t="s">
        <v>776</v>
      </c>
      <c r="X216" t="s">
        <v>950</v>
      </c>
      <c r="Z216" t="s">
        <v>12540</v>
      </c>
      <c r="AA216" t="str">
        <f t="shared" si="6"/>
        <v>Sediment Size; EMS code: 003E</v>
      </c>
      <c r="AB216" t="s">
        <v>691</v>
      </c>
      <c r="AD216" t="s">
        <v>44</v>
      </c>
      <c r="AE216" t="str">
        <f t="shared" si="5"/>
        <v/>
      </c>
    </row>
    <row r="217" spans="1:31" x14ac:dyDescent="0.25">
      <c r="A217" t="s">
        <v>946</v>
      </c>
      <c r="B217" t="s">
        <v>540</v>
      </c>
      <c r="C217" t="s">
        <v>947</v>
      </c>
      <c r="D217" t="s">
        <v>551</v>
      </c>
      <c r="E217" t="s">
        <v>552</v>
      </c>
      <c r="F217" t="s">
        <v>552</v>
      </c>
      <c r="G217">
        <v>0</v>
      </c>
      <c r="H217" t="s">
        <v>35</v>
      </c>
      <c r="I217" t="s">
        <v>36</v>
      </c>
      <c r="J217" t="s">
        <v>36</v>
      </c>
      <c r="K217">
        <v>34</v>
      </c>
      <c r="N217" t="s">
        <v>877</v>
      </c>
      <c r="O217" s="2">
        <v>35167</v>
      </c>
      <c r="P217" t="s">
        <v>38</v>
      </c>
      <c r="Q217" t="s">
        <v>39</v>
      </c>
      <c r="S217" t="s">
        <v>544</v>
      </c>
      <c r="T217" t="s">
        <v>540</v>
      </c>
      <c r="U217" t="s">
        <v>35</v>
      </c>
      <c r="V217" t="s">
        <v>545</v>
      </c>
      <c r="X217" t="s">
        <v>951</v>
      </c>
      <c r="Z217" t="s">
        <v>12540</v>
      </c>
      <c r="AA217" t="str">
        <f t="shared" si="6"/>
        <v>Sediment Size; EMS code: 003E</v>
      </c>
      <c r="AB217" t="s">
        <v>691</v>
      </c>
      <c r="AD217" t="s">
        <v>44</v>
      </c>
      <c r="AE217" t="str">
        <f t="shared" si="5"/>
        <v/>
      </c>
    </row>
    <row r="218" spans="1:31" x14ac:dyDescent="0.25">
      <c r="A218" t="s">
        <v>946</v>
      </c>
      <c r="B218" t="s">
        <v>769</v>
      </c>
      <c r="C218" t="s">
        <v>947</v>
      </c>
      <c r="D218" t="s">
        <v>952</v>
      </c>
      <c r="E218" t="s">
        <v>953</v>
      </c>
      <c r="F218" t="s">
        <v>953</v>
      </c>
      <c r="G218">
        <v>0.1</v>
      </c>
      <c r="H218" t="s">
        <v>36</v>
      </c>
      <c r="I218" t="s">
        <v>36</v>
      </c>
      <c r="J218" t="s">
        <v>36</v>
      </c>
      <c r="K218">
        <v>496</v>
      </c>
      <c r="L218" t="s">
        <v>932</v>
      </c>
      <c r="M218" t="s">
        <v>954</v>
      </c>
      <c r="N218" t="s">
        <v>955</v>
      </c>
      <c r="O218" s="2">
        <v>35167</v>
      </c>
      <c r="P218" t="s">
        <v>38</v>
      </c>
      <c r="Q218" t="s">
        <v>39</v>
      </c>
      <c r="S218" t="s">
        <v>544</v>
      </c>
      <c r="T218" t="s">
        <v>540</v>
      </c>
      <c r="U218" t="s">
        <v>35</v>
      </c>
      <c r="V218" t="s">
        <v>545</v>
      </c>
      <c r="W218" t="s">
        <v>776</v>
      </c>
      <c r="X218" t="s">
        <v>950</v>
      </c>
      <c r="Z218" t="s">
        <v>12540</v>
      </c>
      <c r="AA218" t="str">
        <f t="shared" si="6"/>
        <v>Sediment Size; EMS code: 003E</v>
      </c>
      <c r="AB218" t="s">
        <v>691</v>
      </c>
      <c r="AD218" t="s">
        <v>44</v>
      </c>
      <c r="AE218" t="str">
        <f t="shared" si="5"/>
        <v/>
      </c>
    </row>
    <row r="219" spans="1:31" x14ac:dyDescent="0.25">
      <c r="A219" t="s">
        <v>956</v>
      </c>
      <c r="B219" t="s">
        <v>769</v>
      </c>
      <c r="C219" t="s">
        <v>957</v>
      </c>
      <c r="D219" t="s">
        <v>958</v>
      </c>
      <c r="E219" t="s">
        <v>959</v>
      </c>
      <c r="F219" t="s">
        <v>959</v>
      </c>
      <c r="G219">
        <v>0.1</v>
      </c>
      <c r="H219" t="s">
        <v>36</v>
      </c>
      <c r="I219" t="s">
        <v>36</v>
      </c>
      <c r="J219" t="s">
        <v>36</v>
      </c>
      <c r="K219">
        <v>601</v>
      </c>
      <c r="L219" t="s">
        <v>932</v>
      </c>
      <c r="M219" t="s">
        <v>913</v>
      </c>
      <c r="N219" t="s">
        <v>920</v>
      </c>
      <c r="O219" s="2">
        <v>35167</v>
      </c>
      <c r="P219" t="s">
        <v>960</v>
      </c>
      <c r="Q219" t="s">
        <v>39</v>
      </c>
      <c r="S219" t="s">
        <v>544</v>
      </c>
      <c r="T219" t="s">
        <v>540</v>
      </c>
      <c r="U219" t="s">
        <v>35</v>
      </c>
      <c r="V219" t="s">
        <v>545</v>
      </c>
      <c r="W219" t="s">
        <v>776</v>
      </c>
      <c r="X219" t="s">
        <v>961</v>
      </c>
      <c r="Z219" t="s">
        <v>12540</v>
      </c>
      <c r="AA219" t="str">
        <f t="shared" si="6"/>
        <v>Sediment Size; EMS code: 003F</v>
      </c>
      <c r="AB219" t="s">
        <v>691</v>
      </c>
      <c r="AD219" t="s">
        <v>44</v>
      </c>
      <c r="AE219" t="str">
        <f t="shared" si="5"/>
        <v/>
      </c>
    </row>
    <row r="220" spans="1:31" x14ac:dyDescent="0.25">
      <c r="A220" t="s">
        <v>956</v>
      </c>
      <c r="B220" t="s">
        <v>769</v>
      </c>
      <c r="C220" t="s">
        <v>957</v>
      </c>
      <c r="D220" t="s">
        <v>962</v>
      </c>
      <c r="E220" t="s">
        <v>963</v>
      </c>
      <c r="F220" t="s">
        <v>963</v>
      </c>
      <c r="G220">
        <v>0.1</v>
      </c>
      <c r="H220" t="s">
        <v>36</v>
      </c>
      <c r="I220" t="s">
        <v>36</v>
      </c>
      <c r="J220" t="s">
        <v>36</v>
      </c>
      <c r="K220">
        <v>74</v>
      </c>
      <c r="N220" t="s">
        <v>876</v>
      </c>
      <c r="O220" s="2">
        <v>35167</v>
      </c>
      <c r="P220" t="s">
        <v>38</v>
      </c>
      <c r="Q220" t="s">
        <v>39</v>
      </c>
      <c r="S220" t="s">
        <v>544</v>
      </c>
      <c r="T220" t="s">
        <v>540</v>
      </c>
      <c r="U220" t="s">
        <v>35</v>
      </c>
      <c r="V220" t="s">
        <v>545</v>
      </c>
      <c r="W220" t="s">
        <v>776</v>
      </c>
      <c r="X220" t="s">
        <v>961</v>
      </c>
      <c r="Z220" t="s">
        <v>12540</v>
      </c>
      <c r="AA220" t="str">
        <f t="shared" si="6"/>
        <v>Sediment Size; EMS code: 003F</v>
      </c>
      <c r="AB220" t="s">
        <v>691</v>
      </c>
      <c r="AD220" t="s">
        <v>44</v>
      </c>
      <c r="AE220" t="str">
        <f t="shared" si="5"/>
        <v/>
      </c>
    </row>
    <row r="221" spans="1:31" x14ac:dyDescent="0.25">
      <c r="A221" t="s">
        <v>956</v>
      </c>
      <c r="B221" t="s">
        <v>540</v>
      </c>
      <c r="C221" t="s">
        <v>957</v>
      </c>
      <c r="D221" t="s">
        <v>551</v>
      </c>
      <c r="E221" t="s">
        <v>552</v>
      </c>
      <c r="F221" t="s">
        <v>552</v>
      </c>
      <c r="G221">
        <v>0</v>
      </c>
      <c r="H221" t="s">
        <v>35</v>
      </c>
      <c r="I221" t="s">
        <v>36</v>
      </c>
      <c r="J221" t="s">
        <v>36</v>
      </c>
      <c r="K221">
        <v>17</v>
      </c>
      <c r="N221" t="s">
        <v>877</v>
      </c>
      <c r="O221" s="2">
        <v>35167</v>
      </c>
      <c r="P221" t="s">
        <v>960</v>
      </c>
      <c r="Q221" t="s">
        <v>39</v>
      </c>
      <c r="S221" t="s">
        <v>544</v>
      </c>
      <c r="T221" t="s">
        <v>540</v>
      </c>
      <c r="U221" t="s">
        <v>35</v>
      </c>
      <c r="V221" t="s">
        <v>545</v>
      </c>
      <c r="X221" t="s">
        <v>964</v>
      </c>
      <c r="Z221" t="s">
        <v>12540</v>
      </c>
      <c r="AA221" t="str">
        <f t="shared" si="6"/>
        <v>Sediment Size; EMS code: 003F</v>
      </c>
      <c r="AB221" t="s">
        <v>691</v>
      </c>
      <c r="AD221" t="s">
        <v>44</v>
      </c>
      <c r="AE221" t="str">
        <f t="shared" si="5"/>
        <v/>
      </c>
    </row>
    <row r="222" spans="1:31" x14ac:dyDescent="0.25">
      <c r="A222" t="s">
        <v>965</v>
      </c>
      <c r="B222" t="s">
        <v>540</v>
      </c>
      <c r="C222" t="s">
        <v>966</v>
      </c>
      <c r="D222" t="s">
        <v>551</v>
      </c>
      <c r="E222" t="s">
        <v>552</v>
      </c>
      <c r="F222" t="s">
        <v>552</v>
      </c>
      <c r="G222">
        <v>0</v>
      </c>
      <c r="H222" t="s">
        <v>35</v>
      </c>
      <c r="I222" t="s">
        <v>36</v>
      </c>
      <c r="J222" t="s">
        <v>36</v>
      </c>
      <c r="K222">
        <v>26</v>
      </c>
      <c r="N222" t="s">
        <v>877</v>
      </c>
      <c r="O222" s="2">
        <v>35167</v>
      </c>
      <c r="P222" t="s">
        <v>960</v>
      </c>
      <c r="Q222" t="s">
        <v>39</v>
      </c>
      <c r="S222" t="s">
        <v>544</v>
      </c>
      <c r="T222" t="s">
        <v>540</v>
      </c>
      <c r="U222" t="s">
        <v>35</v>
      </c>
      <c r="V222" t="s">
        <v>545</v>
      </c>
      <c r="X222" t="s">
        <v>967</v>
      </c>
      <c r="Z222" t="s">
        <v>12540</v>
      </c>
      <c r="AA222" t="str">
        <f t="shared" si="6"/>
        <v>Sediment Size; EMS code: 003G</v>
      </c>
      <c r="AB222" t="s">
        <v>691</v>
      </c>
      <c r="AD222" t="s">
        <v>44</v>
      </c>
      <c r="AE222" t="str">
        <f t="shared" si="5"/>
        <v/>
      </c>
    </row>
    <row r="223" spans="1:31" x14ac:dyDescent="0.25">
      <c r="A223" t="s">
        <v>965</v>
      </c>
      <c r="B223" t="s">
        <v>769</v>
      </c>
      <c r="C223" t="s">
        <v>966</v>
      </c>
      <c r="D223" t="s">
        <v>968</v>
      </c>
      <c r="E223" t="s">
        <v>969</v>
      </c>
      <c r="F223" t="s">
        <v>969</v>
      </c>
      <c r="G223">
        <v>0.1</v>
      </c>
      <c r="H223" t="s">
        <v>36</v>
      </c>
      <c r="I223" t="s">
        <v>36</v>
      </c>
      <c r="J223" t="s">
        <v>36</v>
      </c>
      <c r="K223">
        <v>601</v>
      </c>
      <c r="L223" t="s">
        <v>932</v>
      </c>
      <c r="M223" t="s">
        <v>913</v>
      </c>
      <c r="N223" t="s">
        <v>920</v>
      </c>
      <c r="O223" s="2">
        <v>35167</v>
      </c>
      <c r="P223" t="s">
        <v>960</v>
      </c>
      <c r="Q223" t="s">
        <v>39</v>
      </c>
      <c r="S223" t="s">
        <v>544</v>
      </c>
      <c r="T223" t="s">
        <v>540</v>
      </c>
      <c r="U223" t="s">
        <v>35</v>
      </c>
      <c r="V223" t="s">
        <v>545</v>
      </c>
      <c r="W223" t="s">
        <v>776</v>
      </c>
      <c r="X223" t="s">
        <v>970</v>
      </c>
      <c r="Z223" t="s">
        <v>12540</v>
      </c>
      <c r="AA223" t="str">
        <f t="shared" si="6"/>
        <v>Sediment Size; EMS code: 003G</v>
      </c>
      <c r="AB223" t="s">
        <v>691</v>
      </c>
      <c r="AD223" t="s">
        <v>44</v>
      </c>
      <c r="AE223" t="str">
        <f t="shared" si="5"/>
        <v/>
      </c>
    </row>
    <row r="224" spans="1:31" x14ac:dyDescent="0.25">
      <c r="A224" t="s">
        <v>965</v>
      </c>
      <c r="B224" t="s">
        <v>769</v>
      </c>
      <c r="C224" t="s">
        <v>966</v>
      </c>
      <c r="D224" t="s">
        <v>971</v>
      </c>
      <c r="E224" t="s">
        <v>972</v>
      </c>
      <c r="F224" t="s">
        <v>972</v>
      </c>
      <c r="G224">
        <v>0.1</v>
      </c>
      <c r="H224" t="s">
        <v>36</v>
      </c>
      <c r="I224" t="s">
        <v>36</v>
      </c>
      <c r="J224" t="s">
        <v>36</v>
      </c>
      <c r="K224">
        <v>74</v>
      </c>
      <c r="N224" t="s">
        <v>876</v>
      </c>
      <c r="O224" s="2">
        <v>35167</v>
      </c>
      <c r="P224" t="s">
        <v>960</v>
      </c>
      <c r="Q224" t="s">
        <v>39</v>
      </c>
      <c r="S224" t="s">
        <v>544</v>
      </c>
      <c r="T224" t="s">
        <v>540</v>
      </c>
      <c r="U224" t="s">
        <v>35</v>
      </c>
      <c r="V224" t="s">
        <v>545</v>
      </c>
      <c r="W224" t="s">
        <v>776</v>
      </c>
      <c r="X224" t="s">
        <v>970</v>
      </c>
      <c r="Z224" t="s">
        <v>12540</v>
      </c>
      <c r="AA224" t="str">
        <f t="shared" si="6"/>
        <v>Sediment Size; EMS code: 003G</v>
      </c>
      <c r="AB224" t="s">
        <v>691</v>
      </c>
      <c r="AD224" t="s">
        <v>44</v>
      </c>
      <c r="AE224" t="str">
        <f t="shared" si="5"/>
        <v/>
      </c>
    </row>
    <row r="225" spans="1:31" x14ac:dyDescent="0.25">
      <c r="A225" t="s">
        <v>973</v>
      </c>
      <c r="B225" t="s">
        <v>769</v>
      </c>
      <c r="C225" t="s">
        <v>974</v>
      </c>
      <c r="D225" t="s">
        <v>975</v>
      </c>
      <c r="E225" t="s">
        <v>976</v>
      </c>
      <c r="F225" t="s">
        <v>976</v>
      </c>
      <c r="G225">
        <v>0.1</v>
      </c>
      <c r="H225" t="s">
        <v>36</v>
      </c>
      <c r="I225" t="s">
        <v>36</v>
      </c>
      <c r="J225" t="s">
        <v>36</v>
      </c>
      <c r="K225">
        <v>659</v>
      </c>
      <c r="L225" t="s">
        <v>932</v>
      </c>
      <c r="M225" t="s">
        <v>913</v>
      </c>
      <c r="N225" t="s">
        <v>920</v>
      </c>
      <c r="O225" s="2">
        <v>35167</v>
      </c>
      <c r="P225" t="s">
        <v>960</v>
      </c>
      <c r="Q225" t="s">
        <v>39</v>
      </c>
      <c r="S225" t="s">
        <v>544</v>
      </c>
      <c r="T225" t="s">
        <v>540</v>
      </c>
      <c r="U225" t="s">
        <v>35</v>
      </c>
      <c r="V225" t="s">
        <v>545</v>
      </c>
      <c r="W225" t="s">
        <v>776</v>
      </c>
      <c r="X225" t="s">
        <v>977</v>
      </c>
      <c r="Z225" t="s">
        <v>12540</v>
      </c>
      <c r="AA225" t="str">
        <f t="shared" si="6"/>
        <v>Sediment Size; EMS code: 003H</v>
      </c>
      <c r="AB225" t="s">
        <v>691</v>
      </c>
      <c r="AD225" t="s">
        <v>44</v>
      </c>
      <c r="AE225" t="str">
        <f t="shared" si="5"/>
        <v/>
      </c>
    </row>
    <row r="226" spans="1:31" x14ac:dyDescent="0.25">
      <c r="A226" t="s">
        <v>973</v>
      </c>
      <c r="B226" t="s">
        <v>540</v>
      </c>
      <c r="C226" t="s">
        <v>974</v>
      </c>
      <c r="D226" t="s">
        <v>551</v>
      </c>
      <c r="E226" t="s">
        <v>552</v>
      </c>
      <c r="F226" t="s">
        <v>552</v>
      </c>
      <c r="G226">
        <v>0</v>
      </c>
      <c r="H226" t="s">
        <v>35</v>
      </c>
      <c r="I226" t="s">
        <v>36</v>
      </c>
      <c r="J226" t="s">
        <v>36</v>
      </c>
      <c r="K226">
        <v>34</v>
      </c>
      <c r="N226" t="s">
        <v>877</v>
      </c>
      <c r="O226" s="2">
        <v>35167</v>
      </c>
      <c r="P226" t="s">
        <v>960</v>
      </c>
      <c r="Q226" t="s">
        <v>39</v>
      </c>
      <c r="S226" t="s">
        <v>544</v>
      </c>
      <c r="T226" t="s">
        <v>540</v>
      </c>
      <c r="U226" t="s">
        <v>35</v>
      </c>
      <c r="V226" t="s">
        <v>545</v>
      </c>
      <c r="X226" t="s">
        <v>978</v>
      </c>
      <c r="Z226" t="s">
        <v>12540</v>
      </c>
      <c r="AA226" t="str">
        <f t="shared" si="6"/>
        <v>Sediment Size; EMS code: 003H</v>
      </c>
      <c r="AB226" t="s">
        <v>691</v>
      </c>
      <c r="AD226" t="s">
        <v>44</v>
      </c>
      <c r="AE226" t="str">
        <f t="shared" si="5"/>
        <v/>
      </c>
    </row>
    <row r="227" spans="1:31" x14ac:dyDescent="0.25">
      <c r="A227" t="s">
        <v>973</v>
      </c>
      <c r="B227" t="s">
        <v>769</v>
      </c>
      <c r="C227" t="s">
        <v>974</v>
      </c>
      <c r="D227" t="s">
        <v>979</v>
      </c>
      <c r="E227" t="s">
        <v>980</v>
      </c>
      <c r="F227" t="s">
        <v>980</v>
      </c>
      <c r="G227">
        <v>0.1</v>
      </c>
      <c r="H227" t="s">
        <v>36</v>
      </c>
      <c r="I227" t="s">
        <v>36</v>
      </c>
      <c r="J227" t="s">
        <v>36</v>
      </c>
      <c r="K227">
        <v>74</v>
      </c>
      <c r="N227" t="s">
        <v>981</v>
      </c>
      <c r="O227" s="2">
        <v>35167</v>
      </c>
      <c r="P227" t="s">
        <v>960</v>
      </c>
      <c r="Q227" t="s">
        <v>39</v>
      </c>
      <c r="S227" t="s">
        <v>544</v>
      </c>
      <c r="T227" t="s">
        <v>540</v>
      </c>
      <c r="U227" t="s">
        <v>35</v>
      </c>
      <c r="V227" t="s">
        <v>545</v>
      </c>
      <c r="W227" t="s">
        <v>776</v>
      </c>
      <c r="X227" t="s">
        <v>977</v>
      </c>
      <c r="Z227" t="s">
        <v>12540</v>
      </c>
      <c r="AA227" t="str">
        <f t="shared" si="6"/>
        <v>Sediment Size; EMS code: 003H</v>
      </c>
      <c r="AB227" t="s">
        <v>691</v>
      </c>
      <c r="AD227" t="s">
        <v>44</v>
      </c>
      <c r="AE227" t="str">
        <f t="shared" si="5"/>
        <v/>
      </c>
    </row>
    <row r="228" spans="1:31" x14ac:dyDescent="0.25">
      <c r="A228" t="s">
        <v>982</v>
      </c>
      <c r="B228" t="s">
        <v>769</v>
      </c>
      <c r="C228" t="s">
        <v>983</v>
      </c>
      <c r="D228" t="s">
        <v>984</v>
      </c>
      <c r="E228" t="s">
        <v>985</v>
      </c>
      <c r="F228" t="s">
        <v>985</v>
      </c>
      <c r="G228">
        <v>0.1</v>
      </c>
      <c r="H228" t="s">
        <v>36</v>
      </c>
      <c r="I228" t="s">
        <v>36</v>
      </c>
      <c r="J228" t="s">
        <v>36</v>
      </c>
      <c r="K228">
        <v>308</v>
      </c>
      <c r="L228" t="s">
        <v>986</v>
      </c>
      <c r="M228" t="s">
        <v>913</v>
      </c>
      <c r="N228" t="s">
        <v>920</v>
      </c>
      <c r="O228" s="2">
        <v>35167</v>
      </c>
      <c r="P228" t="s">
        <v>960</v>
      </c>
      <c r="Q228" t="s">
        <v>39</v>
      </c>
      <c r="S228" t="s">
        <v>544</v>
      </c>
      <c r="T228" t="s">
        <v>540</v>
      </c>
      <c r="U228" t="s">
        <v>35</v>
      </c>
      <c r="V228" t="s">
        <v>545</v>
      </c>
      <c r="W228" t="s">
        <v>776</v>
      </c>
      <c r="X228" t="s">
        <v>987</v>
      </c>
      <c r="Z228" t="s">
        <v>12540</v>
      </c>
      <c r="AA228" t="str">
        <f t="shared" si="6"/>
        <v>Sediment Size; EMS code: 003K</v>
      </c>
      <c r="AB228" t="s">
        <v>691</v>
      </c>
      <c r="AD228" t="s">
        <v>44</v>
      </c>
      <c r="AE228" t="str">
        <f t="shared" si="5"/>
        <v/>
      </c>
    </row>
    <row r="229" spans="1:31" x14ac:dyDescent="0.25">
      <c r="A229" t="s">
        <v>988</v>
      </c>
      <c r="B229" t="s">
        <v>769</v>
      </c>
      <c r="C229" t="s">
        <v>989</v>
      </c>
      <c r="D229" t="s">
        <v>990</v>
      </c>
      <c r="E229" t="s">
        <v>991</v>
      </c>
      <c r="F229" t="s">
        <v>991</v>
      </c>
      <c r="G229">
        <v>0.1</v>
      </c>
      <c r="H229" t="s">
        <v>36</v>
      </c>
      <c r="I229" t="s">
        <v>36</v>
      </c>
      <c r="J229" t="s">
        <v>36</v>
      </c>
      <c r="K229">
        <v>64</v>
      </c>
      <c r="L229" t="s">
        <v>992</v>
      </c>
      <c r="M229" t="s">
        <v>993</v>
      </c>
      <c r="N229" t="s">
        <v>994</v>
      </c>
      <c r="O229" s="2">
        <v>35167</v>
      </c>
      <c r="P229" t="s">
        <v>115</v>
      </c>
      <c r="Q229" t="s">
        <v>39</v>
      </c>
      <c r="S229" t="s">
        <v>544</v>
      </c>
      <c r="T229" t="s">
        <v>540</v>
      </c>
      <c r="U229" t="s">
        <v>35</v>
      </c>
      <c r="V229" t="s">
        <v>545</v>
      </c>
      <c r="W229" t="s">
        <v>776</v>
      </c>
      <c r="X229" t="s">
        <v>995</v>
      </c>
      <c r="Z229" t="s">
        <v>12540</v>
      </c>
      <c r="AA229" t="str">
        <f t="shared" si="6"/>
        <v>Sediment Size; EMS code: 003L</v>
      </c>
      <c r="AB229" t="s">
        <v>691</v>
      </c>
      <c r="AD229" t="s">
        <v>44</v>
      </c>
      <c r="AE229" t="str">
        <f t="shared" ref="AE229:AE292" si="7">IF(AD229="FIELD_RESULT",E229,"")</f>
        <v/>
      </c>
    </row>
    <row r="230" spans="1:31" x14ac:dyDescent="0.25">
      <c r="A230" t="s">
        <v>988</v>
      </c>
      <c r="B230" t="s">
        <v>769</v>
      </c>
      <c r="C230" t="s">
        <v>989</v>
      </c>
      <c r="D230" t="s">
        <v>996</v>
      </c>
      <c r="E230" t="s">
        <v>997</v>
      </c>
      <c r="F230" t="s">
        <v>997</v>
      </c>
      <c r="G230">
        <v>0.1</v>
      </c>
      <c r="H230" t="s">
        <v>36</v>
      </c>
      <c r="I230" t="s">
        <v>36</v>
      </c>
      <c r="J230" t="s">
        <v>36</v>
      </c>
      <c r="K230">
        <v>42</v>
      </c>
      <c r="N230" t="s">
        <v>998</v>
      </c>
      <c r="O230" s="2">
        <v>35167</v>
      </c>
      <c r="P230" t="s">
        <v>960</v>
      </c>
      <c r="Q230" t="s">
        <v>39</v>
      </c>
      <c r="S230" t="s">
        <v>544</v>
      </c>
      <c r="T230" t="s">
        <v>540</v>
      </c>
      <c r="U230" t="s">
        <v>35</v>
      </c>
      <c r="V230" t="s">
        <v>545</v>
      </c>
      <c r="W230" t="s">
        <v>776</v>
      </c>
      <c r="X230" t="s">
        <v>995</v>
      </c>
      <c r="Z230" t="s">
        <v>12540</v>
      </c>
      <c r="AA230" t="str">
        <f t="shared" si="6"/>
        <v>Sediment Size; EMS code: 003L</v>
      </c>
      <c r="AB230" t="s">
        <v>691</v>
      </c>
      <c r="AD230" t="s">
        <v>44</v>
      </c>
      <c r="AE230" t="str">
        <f t="shared" si="7"/>
        <v/>
      </c>
    </row>
    <row r="231" spans="1:31" x14ac:dyDescent="0.25">
      <c r="A231" t="s">
        <v>999</v>
      </c>
      <c r="B231" t="s">
        <v>769</v>
      </c>
      <c r="C231" t="s">
        <v>1000</v>
      </c>
      <c r="D231" t="s">
        <v>1001</v>
      </c>
      <c r="E231" t="s">
        <v>1002</v>
      </c>
      <c r="F231" t="s">
        <v>1002</v>
      </c>
      <c r="G231">
        <v>0.1</v>
      </c>
      <c r="H231" t="s">
        <v>36</v>
      </c>
      <c r="I231" t="s">
        <v>36</v>
      </c>
      <c r="J231" t="s">
        <v>36</v>
      </c>
      <c r="K231">
        <v>42</v>
      </c>
      <c r="N231" t="s">
        <v>998</v>
      </c>
      <c r="O231" s="2">
        <v>35167</v>
      </c>
      <c r="P231" t="s">
        <v>960</v>
      </c>
      <c r="Q231" t="s">
        <v>39</v>
      </c>
      <c r="S231" t="s">
        <v>544</v>
      </c>
      <c r="T231" t="s">
        <v>540</v>
      </c>
      <c r="U231" t="s">
        <v>35</v>
      </c>
      <c r="V231" t="s">
        <v>545</v>
      </c>
      <c r="W231" t="s">
        <v>776</v>
      </c>
      <c r="X231" t="s">
        <v>1003</v>
      </c>
      <c r="Z231" t="s">
        <v>12540</v>
      </c>
      <c r="AA231" t="str">
        <f t="shared" si="6"/>
        <v>Sediment Size; EMS code: 003M</v>
      </c>
      <c r="AB231" t="s">
        <v>691</v>
      </c>
      <c r="AD231" t="s">
        <v>44</v>
      </c>
      <c r="AE231" t="str">
        <f t="shared" si="7"/>
        <v/>
      </c>
    </row>
    <row r="232" spans="1:31" x14ac:dyDescent="0.25">
      <c r="A232" t="s">
        <v>1004</v>
      </c>
      <c r="B232" t="s">
        <v>769</v>
      </c>
      <c r="C232" t="s">
        <v>1005</v>
      </c>
      <c r="D232" t="s">
        <v>1006</v>
      </c>
      <c r="E232" t="s">
        <v>1007</v>
      </c>
      <c r="F232" t="s">
        <v>1007</v>
      </c>
      <c r="G232">
        <v>0.1</v>
      </c>
      <c r="H232" t="s">
        <v>36</v>
      </c>
      <c r="I232" t="s">
        <v>36</v>
      </c>
      <c r="J232" t="s">
        <v>36</v>
      </c>
      <c r="K232">
        <v>42</v>
      </c>
      <c r="N232" t="s">
        <v>998</v>
      </c>
      <c r="O232" s="2">
        <v>35167</v>
      </c>
      <c r="P232" t="s">
        <v>960</v>
      </c>
      <c r="Q232" t="s">
        <v>39</v>
      </c>
      <c r="S232" t="s">
        <v>544</v>
      </c>
      <c r="T232" t="s">
        <v>540</v>
      </c>
      <c r="U232" t="s">
        <v>35</v>
      </c>
      <c r="V232" t="s">
        <v>545</v>
      </c>
      <c r="W232" t="s">
        <v>776</v>
      </c>
      <c r="X232" t="s">
        <v>1008</v>
      </c>
      <c r="Z232" t="s">
        <v>12540</v>
      </c>
      <c r="AA232" t="str">
        <f t="shared" si="6"/>
        <v>Sediment Size; EMS code: 003N</v>
      </c>
      <c r="AB232" t="s">
        <v>691</v>
      </c>
      <c r="AD232" t="s">
        <v>44</v>
      </c>
      <c r="AE232" t="str">
        <f t="shared" si="7"/>
        <v/>
      </c>
    </row>
    <row r="233" spans="1:31" x14ac:dyDescent="0.25">
      <c r="A233" t="s">
        <v>1009</v>
      </c>
      <c r="B233" t="s">
        <v>1010</v>
      </c>
      <c r="C233" t="s">
        <v>1011</v>
      </c>
      <c r="D233" t="s">
        <v>1012</v>
      </c>
      <c r="E233" t="s">
        <v>1013</v>
      </c>
      <c r="F233" t="s">
        <v>1013</v>
      </c>
      <c r="G233">
        <v>0</v>
      </c>
      <c r="H233" t="s">
        <v>36</v>
      </c>
      <c r="I233" t="s">
        <v>36</v>
      </c>
      <c r="J233" t="s">
        <v>36</v>
      </c>
      <c r="K233">
        <v>4</v>
      </c>
      <c r="N233" t="s">
        <v>1014</v>
      </c>
      <c r="O233" s="2">
        <v>35167</v>
      </c>
      <c r="P233" t="s">
        <v>960</v>
      </c>
      <c r="Q233" t="s">
        <v>39</v>
      </c>
      <c r="S233" t="s">
        <v>1015</v>
      </c>
      <c r="T233" t="s">
        <v>1010</v>
      </c>
      <c r="U233" t="s">
        <v>36</v>
      </c>
      <c r="V233" t="s">
        <v>1016</v>
      </c>
      <c r="X233" t="s">
        <v>1017</v>
      </c>
      <c r="Z233" t="s">
        <v>642</v>
      </c>
      <c r="AA233" t="str">
        <f t="shared" si="6"/>
        <v>Physical Properties; EMS code: 0041</v>
      </c>
      <c r="AB233" t="s">
        <v>691</v>
      </c>
      <c r="AD233" t="s">
        <v>44</v>
      </c>
      <c r="AE233" t="str">
        <f t="shared" si="7"/>
        <v/>
      </c>
    </row>
    <row r="234" spans="1:31" x14ac:dyDescent="0.25">
      <c r="A234" t="s">
        <v>1009</v>
      </c>
      <c r="B234" t="s">
        <v>1010</v>
      </c>
      <c r="C234" t="s">
        <v>1011</v>
      </c>
      <c r="D234" t="s">
        <v>1018</v>
      </c>
      <c r="E234" t="s">
        <v>1019</v>
      </c>
      <c r="F234" t="s">
        <v>1019</v>
      </c>
      <c r="G234">
        <v>0</v>
      </c>
      <c r="H234" t="s">
        <v>35</v>
      </c>
      <c r="I234" t="s">
        <v>36</v>
      </c>
      <c r="J234" t="s">
        <v>36</v>
      </c>
      <c r="K234">
        <v>24</v>
      </c>
      <c r="N234" t="s">
        <v>1020</v>
      </c>
      <c r="O234" s="2">
        <v>35167</v>
      </c>
      <c r="P234" t="s">
        <v>960</v>
      </c>
      <c r="Q234" t="s">
        <v>39</v>
      </c>
      <c r="S234" t="s">
        <v>1015</v>
      </c>
      <c r="T234" t="s">
        <v>1010</v>
      </c>
      <c r="U234" t="s">
        <v>36</v>
      </c>
      <c r="V234" t="s">
        <v>1016</v>
      </c>
      <c r="X234" t="s">
        <v>1017</v>
      </c>
      <c r="Z234" t="s">
        <v>642</v>
      </c>
      <c r="AA234" t="str">
        <f t="shared" si="6"/>
        <v>Physical Properties; EMS code: 0041</v>
      </c>
      <c r="AB234" t="s">
        <v>691</v>
      </c>
      <c r="AD234" t="s">
        <v>44</v>
      </c>
      <c r="AE234" t="str">
        <f t="shared" si="7"/>
        <v/>
      </c>
    </row>
    <row r="235" spans="1:31" x14ac:dyDescent="0.25">
      <c r="A235" t="s">
        <v>1009</v>
      </c>
      <c r="B235" t="s">
        <v>1010</v>
      </c>
      <c r="C235" t="s">
        <v>1011</v>
      </c>
      <c r="D235" t="s">
        <v>1021</v>
      </c>
      <c r="E235" t="s">
        <v>1022</v>
      </c>
      <c r="F235" t="s">
        <v>1022</v>
      </c>
      <c r="G235">
        <v>0</v>
      </c>
      <c r="H235" t="s">
        <v>36</v>
      </c>
      <c r="I235" t="s">
        <v>36</v>
      </c>
      <c r="J235" t="s">
        <v>36</v>
      </c>
      <c r="K235">
        <v>19</v>
      </c>
      <c r="N235" t="s">
        <v>1023</v>
      </c>
      <c r="O235" s="2">
        <v>35167</v>
      </c>
      <c r="P235" t="s">
        <v>960</v>
      </c>
      <c r="Q235" t="s">
        <v>39</v>
      </c>
      <c r="S235" t="s">
        <v>1015</v>
      </c>
      <c r="T235" t="s">
        <v>1010</v>
      </c>
      <c r="U235" t="s">
        <v>36</v>
      </c>
      <c r="V235" t="s">
        <v>1016</v>
      </c>
      <c r="X235" t="s">
        <v>1017</v>
      </c>
      <c r="Z235" t="s">
        <v>642</v>
      </c>
      <c r="AA235" t="str">
        <f t="shared" si="6"/>
        <v>Physical Properties; EMS code: 0041</v>
      </c>
      <c r="AB235" t="s">
        <v>691</v>
      </c>
      <c r="AD235" t="s">
        <v>44</v>
      </c>
      <c r="AE235" t="str">
        <f t="shared" si="7"/>
        <v/>
      </c>
    </row>
    <row r="236" spans="1:31" x14ac:dyDescent="0.25">
      <c r="A236" t="s">
        <v>1024</v>
      </c>
      <c r="B236" t="s">
        <v>880</v>
      </c>
      <c r="C236" t="s">
        <v>1025</v>
      </c>
      <c r="D236" t="s">
        <v>612</v>
      </c>
      <c r="E236" t="s">
        <v>613</v>
      </c>
      <c r="F236" t="s">
        <v>614</v>
      </c>
      <c r="G236">
        <v>-1000</v>
      </c>
      <c r="H236" t="s">
        <v>36</v>
      </c>
      <c r="I236" t="s">
        <v>36</v>
      </c>
      <c r="J236" t="s">
        <v>36</v>
      </c>
      <c r="K236">
        <v>2627</v>
      </c>
      <c r="L236" t="s">
        <v>1026</v>
      </c>
      <c r="M236" t="s">
        <v>368</v>
      </c>
      <c r="N236" t="s">
        <v>1027</v>
      </c>
      <c r="O236" s="2">
        <v>43691</v>
      </c>
      <c r="P236" t="s">
        <v>1028</v>
      </c>
      <c r="Q236" t="s">
        <v>193</v>
      </c>
      <c r="R236" t="s">
        <v>126</v>
      </c>
      <c r="S236" t="s">
        <v>887</v>
      </c>
      <c r="T236" t="s">
        <v>880</v>
      </c>
      <c r="U236" t="s">
        <v>36</v>
      </c>
      <c r="V236" t="s">
        <v>888</v>
      </c>
      <c r="X236" t="s">
        <v>1029</v>
      </c>
      <c r="Z236" t="s">
        <v>690</v>
      </c>
      <c r="AA236" t="str">
        <f t="shared" si="6"/>
        <v>Field; EMS code: 0042</v>
      </c>
      <c r="AB236" t="s">
        <v>43</v>
      </c>
      <c r="AD236" t="s">
        <v>692</v>
      </c>
      <c r="AE236" t="str">
        <f t="shared" si="7"/>
        <v>Field sampling</v>
      </c>
    </row>
    <row r="237" spans="1:31" x14ac:dyDescent="0.25">
      <c r="A237" t="s">
        <v>1024</v>
      </c>
      <c r="B237" t="s">
        <v>880</v>
      </c>
      <c r="C237" t="s">
        <v>1025</v>
      </c>
      <c r="D237" t="s">
        <v>893</v>
      </c>
      <c r="E237" t="s">
        <v>894</v>
      </c>
      <c r="F237" t="s">
        <v>895</v>
      </c>
      <c r="G237">
        <v>-1000</v>
      </c>
      <c r="H237" t="s">
        <v>36</v>
      </c>
      <c r="I237" t="s">
        <v>36</v>
      </c>
      <c r="J237" t="s">
        <v>36</v>
      </c>
      <c r="K237">
        <v>8529</v>
      </c>
      <c r="L237" t="s">
        <v>1030</v>
      </c>
      <c r="M237" t="s">
        <v>1031</v>
      </c>
      <c r="N237" t="s">
        <v>246</v>
      </c>
      <c r="O237" s="2">
        <v>43656</v>
      </c>
      <c r="P237" t="s">
        <v>1032</v>
      </c>
      <c r="Q237" t="s">
        <v>193</v>
      </c>
      <c r="R237" t="s">
        <v>193</v>
      </c>
      <c r="S237" t="s">
        <v>887</v>
      </c>
      <c r="T237" t="s">
        <v>880</v>
      </c>
      <c r="U237" t="s">
        <v>36</v>
      </c>
      <c r="V237" t="s">
        <v>888</v>
      </c>
      <c r="X237" t="s">
        <v>1029</v>
      </c>
      <c r="Z237" t="s">
        <v>690</v>
      </c>
      <c r="AA237" t="str">
        <f t="shared" si="6"/>
        <v>Field; EMS code: 0042</v>
      </c>
      <c r="AB237" t="s">
        <v>43</v>
      </c>
      <c r="AD237" t="s">
        <v>692</v>
      </c>
      <c r="AE237" t="str">
        <f t="shared" si="7"/>
        <v>Client Supplied Field Test Result</v>
      </c>
    </row>
    <row r="238" spans="1:31" x14ac:dyDescent="0.25">
      <c r="A238" t="s">
        <v>1033</v>
      </c>
      <c r="B238" t="s">
        <v>99</v>
      </c>
      <c r="C238" t="s">
        <v>1034</v>
      </c>
      <c r="D238" t="s">
        <v>1035</v>
      </c>
      <c r="E238" t="s">
        <v>1036</v>
      </c>
      <c r="F238" t="s">
        <v>1037</v>
      </c>
      <c r="G238">
        <v>0.5</v>
      </c>
      <c r="H238" t="s">
        <v>36</v>
      </c>
      <c r="I238" t="s">
        <v>36</v>
      </c>
      <c r="J238" t="s">
        <v>36</v>
      </c>
      <c r="K238">
        <v>34740</v>
      </c>
      <c r="L238" t="s">
        <v>1038</v>
      </c>
      <c r="M238" t="s">
        <v>1039</v>
      </c>
      <c r="N238" t="s">
        <v>180</v>
      </c>
      <c r="O238" s="2">
        <v>35235</v>
      </c>
      <c r="P238" t="s">
        <v>142</v>
      </c>
      <c r="Q238" t="s">
        <v>143</v>
      </c>
      <c r="S238" t="s">
        <v>106</v>
      </c>
      <c r="T238" t="s">
        <v>99</v>
      </c>
      <c r="U238" t="s">
        <v>36</v>
      </c>
      <c r="V238" t="s">
        <v>107</v>
      </c>
      <c r="X238" t="s">
        <v>1040</v>
      </c>
      <c r="Z238" t="s">
        <v>1041</v>
      </c>
      <c r="AA238" t="str">
        <f t="shared" si="6"/>
        <v>Major Ions; EMS code: 0101</v>
      </c>
      <c r="AB238" t="s">
        <v>43</v>
      </c>
      <c r="AD238" t="s">
        <v>44</v>
      </c>
      <c r="AE238" t="str">
        <f t="shared" si="7"/>
        <v/>
      </c>
    </row>
    <row r="239" spans="1:31" x14ac:dyDescent="0.25">
      <c r="A239" t="s">
        <v>1033</v>
      </c>
      <c r="B239" t="s">
        <v>99</v>
      </c>
      <c r="C239" t="s">
        <v>1034</v>
      </c>
      <c r="D239" t="s">
        <v>1042</v>
      </c>
      <c r="E239" t="s">
        <v>1043</v>
      </c>
      <c r="F239" t="s">
        <v>1044</v>
      </c>
      <c r="G239">
        <v>0.5</v>
      </c>
      <c r="H239" t="s">
        <v>36</v>
      </c>
      <c r="I239" t="s">
        <v>36</v>
      </c>
      <c r="J239" t="s">
        <v>36</v>
      </c>
      <c r="K239">
        <v>7</v>
      </c>
      <c r="L239" t="s">
        <v>1045</v>
      </c>
      <c r="M239" t="s">
        <v>1045</v>
      </c>
      <c r="N239" t="s">
        <v>1046</v>
      </c>
      <c r="O239" s="2">
        <v>35167</v>
      </c>
      <c r="P239" t="s">
        <v>960</v>
      </c>
      <c r="Q239" t="s">
        <v>39</v>
      </c>
      <c r="S239" t="s">
        <v>106</v>
      </c>
      <c r="T239" t="s">
        <v>99</v>
      </c>
      <c r="U239" t="s">
        <v>36</v>
      </c>
      <c r="V239" t="s">
        <v>107</v>
      </c>
      <c r="X239" t="s">
        <v>1040</v>
      </c>
      <c r="Z239" t="s">
        <v>1041</v>
      </c>
      <c r="AA239" t="str">
        <f t="shared" si="6"/>
        <v>Major Ions; EMS code: 0101</v>
      </c>
      <c r="AB239" t="s">
        <v>43</v>
      </c>
      <c r="AD239" t="s">
        <v>44</v>
      </c>
      <c r="AE239" t="str">
        <f t="shared" si="7"/>
        <v/>
      </c>
    </row>
    <row r="240" spans="1:31" x14ac:dyDescent="0.25">
      <c r="A240" t="s">
        <v>1033</v>
      </c>
      <c r="B240" t="s">
        <v>99</v>
      </c>
      <c r="C240" t="s">
        <v>1034</v>
      </c>
      <c r="D240" t="s">
        <v>158</v>
      </c>
      <c r="E240" t="s">
        <v>159</v>
      </c>
      <c r="F240" t="s">
        <v>160</v>
      </c>
      <c r="G240">
        <v>0.5</v>
      </c>
      <c r="H240" t="s">
        <v>36</v>
      </c>
      <c r="I240" t="s">
        <v>36</v>
      </c>
      <c r="J240" t="s">
        <v>36</v>
      </c>
      <c r="K240">
        <v>2755</v>
      </c>
      <c r="N240" t="s">
        <v>1047</v>
      </c>
      <c r="O240" s="2">
        <v>35167</v>
      </c>
      <c r="P240" t="s">
        <v>115</v>
      </c>
      <c r="Q240" t="s">
        <v>39</v>
      </c>
      <c r="S240" t="s">
        <v>106</v>
      </c>
      <c r="T240" t="s">
        <v>99</v>
      </c>
      <c r="U240" t="s">
        <v>36</v>
      </c>
      <c r="V240" t="s">
        <v>107</v>
      </c>
      <c r="X240" t="s">
        <v>1040</v>
      </c>
      <c r="Z240" t="s">
        <v>1041</v>
      </c>
      <c r="AA240" t="str">
        <f t="shared" si="6"/>
        <v>Major Ions; EMS code: 0101</v>
      </c>
      <c r="AB240" t="s">
        <v>43</v>
      </c>
      <c r="AD240" t="s">
        <v>44</v>
      </c>
      <c r="AE240" t="str">
        <f t="shared" si="7"/>
        <v/>
      </c>
    </row>
    <row r="241" spans="1:31" x14ac:dyDescent="0.25">
      <c r="A241" t="s">
        <v>1033</v>
      </c>
      <c r="B241" t="s">
        <v>99</v>
      </c>
      <c r="C241" t="s">
        <v>1034</v>
      </c>
      <c r="D241" t="s">
        <v>152</v>
      </c>
      <c r="E241" t="s">
        <v>153</v>
      </c>
      <c r="F241" t="s">
        <v>153</v>
      </c>
      <c r="G241">
        <v>0.5</v>
      </c>
      <c r="H241" t="s">
        <v>35</v>
      </c>
      <c r="I241" t="s">
        <v>36</v>
      </c>
      <c r="J241" t="s">
        <v>36</v>
      </c>
      <c r="K241">
        <v>3631</v>
      </c>
      <c r="N241" t="s">
        <v>425</v>
      </c>
      <c r="O241" s="2">
        <v>35167</v>
      </c>
      <c r="P241" t="s">
        <v>960</v>
      </c>
      <c r="Q241" t="s">
        <v>39</v>
      </c>
      <c r="S241" t="s">
        <v>106</v>
      </c>
      <c r="T241" t="s">
        <v>99</v>
      </c>
      <c r="U241" t="s">
        <v>36</v>
      </c>
      <c r="V241" t="s">
        <v>107</v>
      </c>
      <c r="X241" t="s">
        <v>1040</v>
      </c>
      <c r="Z241" t="s">
        <v>1041</v>
      </c>
      <c r="AA241" t="str">
        <f t="shared" si="6"/>
        <v>Major Ions; EMS code: 0101</v>
      </c>
      <c r="AB241" t="s">
        <v>43</v>
      </c>
      <c r="AD241" t="s">
        <v>44</v>
      </c>
      <c r="AE241" t="str">
        <f t="shared" si="7"/>
        <v/>
      </c>
    </row>
    <row r="242" spans="1:31" x14ac:dyDescent="0.25">
      <c r="A242" t="s">
        <v>1033</v>
      </c>
      <c r="B242" t="s">
        <v>99</v>
      </c>
      <c r="C242" t="s">
        <v>1034</v>
      </c>
      <c r="D242" t="s">
        <v>592</v>
      </c>
      <c r="E242" t="s">
        <v>593</v>
      </c>
      <c r="F242" t="s">
        <v>594</v>
      </c>
      <c r="G242">
        <v>0.5</v>
      </c>
      <c r="H242" t="s">
        <v>36</v>
      </c>
      <c r="I242" t="s">
        <v>36</v>
      </c>
      <c r="J242" t="s">
        <v>36</v>
      </c>
      <c r="K242">
        <v>674</v>
      </c>
      <c r="L242" t="s">
        <v>1048</v>
      </c>
      <c r="M242" t="s">
        <v>1049</v>
      </c>
      <c r="N242" t="s">
        <v>230</v>
      </c>
      <c r="O242" s="2">
        <v>35167</v>
      </c>
      <c r="P242" t="s">
        <v>960</v>
      </c>
      <c r="Q242" t="s">
        <v>39</v>
      </c>
      <c r="S242" t="s">
        <v>106</v>
      </c>
      <c r="T242" t="s">
        <v>99</v>
      </c>
      <c r="U242" t="s">
        <v>36</v>
      </c>
      <c r="V242" t="s">
        <v>107</v>
      </c>
      <c r="X242" t="s">
        <v>1040</v>
      </c>
      <c r="Z242" t="s">
        <v>1041</v>
      </c>
      <c r="AA242" t="str">
        <f t="shared" si="6"/>
        <v>Major Ions; EMS code: 0101</v>
      </c>
      <c r="AB242" t="s">
        <v>43</v>
      </c>
      <c r="AD242" t="s">
        <v>44</v>
      </c>
      <c r="AE242" t="str">
        <f t="shared" si="7"/>
        <v/>
      </c>
    </row>
    <row r="243" spans="1:31" x14ac:dyDescent="0.25">
      <c r="A243" t="s">
        <v>1050</v>
      </c>
      <c r="B243" t="s">
        <v>99</v>
      </c>
      <c r="C243" t="s">
        <v>1051</v>
      </c>
      <c r="D243" t="s">
        <v>1052</v>
      </c>
      <c r="E243" t="s">
        <v>1053</v>
      </c>
      <c r="F243" t="s">
        <v>1053</v>
      </c>
      <c r="G243">
        <v>0.5</v>
      </c>
      <c r="H243" t="s">
        <v>36</v>
      </c>
      <c r="I243" t="s">
        <v>36</v>
      </c>
      <c r="J243" t="s">
        <v>36</v>
      </c>
      <c r="K243">
        <v>1103</v>
      </c>
      <c r="L243" t="s">
        <v>1054</v>
      </c>
      <c r="M243" t="s">
        <v>1055</v>
      </c>
      <c r="N243" t="s">
        <v>1056</v>
      </c>
      <c r="O243" s="2">
        <v>35167</v>
      </c>
      <c r="P243" t="s">
        <v>960</v>
      </c>
      <c r="Q243" t="s">
        <v>39</v>
      </c>
      <c r="S243" t="s">
        <v>106</v>
      </c>
      <c r="T243" t="s">
        <v>99</v>
      </c>
      <c r="U243" t="s">
        <v>36</v>
      </c>
      <c r="V243" t="s">
        <v>107</v>
      </c>
      <c r="X243" t="s">
        <v>1057</v>
      </c>
      <c r="Z243" t="s">
        <v>1041</v>
      </c>
      <c r="AA243" t="str">
        <f t="shared" si="6"/>
        <v>Major Ions; EMS code: 0102</v>
      </c>
      <c r="AB243" t="s">
        <v>43</v>
      </c>
      <c r="AC243" t="s">
        <v>268</v>
      </c>
      <c r="AD243" t="s">
        <v>44</v>
      </c>
      <c r="AE243" t="str">
        <f t="shared" si="7"/>
        <v/>
      </c>
    </row>
    <row r="244" spans="1:31" x14ac:dyDescent="0.25">
      <c r="A244" t="s">
        <v>1050</v>
      </c>
      <c r="B244" t="s">
        <v>99</v>
      </c>
      <c r="C244" t="s">
        <v>1051</v>
      </c>
      <c r="D244" t="s">
        <v>158</v>
      </c>
      <c r="E244" t="s">
        <v>159</v>
      </c>
      <c r="F244" t="s">
        <v>160</v>
      </c>
      <c r="G244">
        <v>0.5</v>
      </c>
      <c r="H244" t="s">
        <v>36</v>
      </c>
      <c r="I244" t="s">
        <v>36</v>
      </c>
      <c r="J244" t="s">
        <v>36</v>
      </c>
      <c r="K244">
        <v>19503</v>
      </c>
      <c r="L244" t="s">
        <v>1058</v>
      </c>
      <c r="M244" t="s">
        <v>1059</v>
      </c>
      <c r="N244" t="s">
        <v>312</v>
      </c>
      <c r="O244" s="2">
        <v>35167</v>
      </c>
      <c r="P244" t="s">
        <v>133</v>
      </c>
      <c r="Q244" t="s">
        <v>39</v>
      </c>
      <c r="S244" t="s">
        <v>106</v>
      </c>
      <c r="T244" t="s">
        <v>99</v>
      </c>
      <c r="U244" t="s">
        <v>36</v>
      </c>
      <c r="V244" t="s">
        <v>107</v>
      </c>
      <c r="X244" t="s">
        <v>1057</v>
      </c>
      <c r="Z244" t="s">
        <v>1041</v>
      </c>
      <c r="AA244" t="str">
        <f t="shared" si="6"/>
        <v>Major Ions; EMS code: 0102</v>
      </c>
      <c r="AB244" t="s">
        <v>43</v>
      </c>
      <c r="AC244" t="s">
        <v>268</v>
      </c>
      <c r="AD244" t="s">
        <v>44</v>
      </c>
      <c r="AE244" t="str">
        <f t="shared" si="7"/>
        <v/>
      </c>
    </row>
    <row r="245" spans="1:31" x14ac:dyDescent="0.25">
      <c r="A245" t="s">
        <v>1050</v>
      </c>
      <c r="B245" t="s">
        <v>99</v>
      </c>
      <c r="C245" t="s">
        <v>1051</v>
      </c>
      <c r="D245" t="s">
        <v>1060</v>
      </c>
      <c r="E245" t="s">
        <v>12224</v>
      </c>
      <c r="F245" t="s">
        <v>1061</v>
      </c>
      <c r="G245">
        <v>0.5</v>
      </c>
      <c r="H245" t="s">
        <v>36</v>
      </c>
      <c r="I245" t="s">
        <v>36</v>
      </c>
      <c r="J245" t="s">
        <v>36</v>
      </c>
      <c r="K245">
        <v>2815</v>
      </c>
      <c r="L245" t="s">
        <v>1062</v>
      </c>
      <c r="M245" t="s">
        <v>1063</v>
      </c>
      <c r="N245" t="s">
        <v>399</v>
      </c>
      <c r="O245" s="2">
        <v>35167</v>
      </c>
      <c r="P245" t="s">
        <v>960</v>
      </c>
      <c r="Q245" t="s">
        <v>39</v>
      </c>
      <c r="S245" t="s">
        <v>106</v>
      </c>
      <c r="T245" t="s">
        <v>99</v>
      </c>
      <c r="U245" t="s">
        <v>36</v>
      </c>
      <c r="V245" t="s">
        <v>107</v>
      </c>
      <c r="X245" t="s">
        <v>1057</v>
      </c>
      <c r="Z245" t="s">
        <v>1041</v>
      </c>
      <c r="AA245" t="str">
        <f t="shared" si="6"/>
        <v>Major Ions; EMS code: 0102</v>
      </c>
      <c r="AB245" t="s">
        <v>43</v>
      </c>
      <c r="AC245" t="s">
        <v>268</v>
      </c>
      <c r="AD245" t="s">
        <v>44</v>
      </c>
      <c r="AE245" t="str">
        <f t="shared" si="7"/>
        <v/>
      </c>
    </row>
    <row r="246" spans="1:31" x14ac:dyDescent="0.25">
      <c r="A246" t="s">
        <v>1050</v>
      </c>
      <c r="B246" t="s">
        <v>99</v>
      </c>
      <c r="C246" t="s">
        <v>1051</v>
      </c>
      <c r="D246" t="s">
        <v>1035</v>
      </c>
      <c r="E246" t="s">
        <v>1036</v>
      </c>
      <c r="F246" t="s">
        <v>1037</v>
      </c>
      <c r="G246">
        <v>0.5</v>
      </c>
      <c r="H246" t="s">
        <v>36</v>
      </c>
      <c r="I246" t="s">
        <v>36</v>
      </c>
      <c r="J246" t="s">
        <v>36</v>
      </c>
      <c r="K246">
        <v>103038</v>
      </c>
      <c r="L246" t="s">
        <v>81</v>
      </c>
      <c r="M246" t="s">
        <v>1039</v>
      </c>
      <c r="N246" t="s">
        <v>163</v>
      </c>
      <c r="O246" s="2">
        <v>35235</v>
      </c>
      <c r="P246" t="s">
        <v>142</v>
      </c>
      <c r="Q246" t="s">
        <v>143</v>
      </c>
      <c r="S246" t="s">
        <v>106</v>
      </c>
      <c r="T246" t="s">
        <v>99</v>
      </c>
      <c r="U246" t="s">
        <v>36</v>
      </c>
      <c r="V246" t="s">
        <v>107</v>
      </c>
      <c r="X246" t="s">
        <v>1057</v>
      </c>
      <c r="Z246" t="s">
        <v>1041</v>
      </c>
      <c r="AA246" t="str">
        <f t="shared" si="6"/>
        <v>Major Ions; EMS code: 0102</v>
      </c>
      <c r="AB246" t="s">
        <v>43</v>
      </c>
      <c r="AC246" t="s">
        <v>268</v>
      </c>
      <c r="AD246" t="s">
        <v>44</v>
      </c>
      <c r="AE246" t="str">
        <f t="shared" si="7"/>
        <v/>
      </c>
    </row>
    <row r="247" spans="1:31" x14ac:dyDescent="0.25">
      <c r="A247" t="s">
        <v>1050</v>
      </c>
      <c r="B247" t="s">
        <v>99</v>
      </c>
      <c r="C247" t="s">
        <v>1051</v>
      </c>
      <c r="D247" t="s">
        <v>592</v>
      </c>
      <c r="E247" t="s">
        <v>593</v>
      </c>
      <c r="F247" t="s">
        <v>594</v>
      </c>
      <c r="G247">
        <v>0.5</v>
      </c>
      <c r="H247" t="s">
        <v>36</v>
      </c>
      <c r="I247" t="s">
        <v>36</v>
      </c>
      <c r="J247" t="s">
        <v>36</v>
      </c>
      <c r="K247">
        <v>9094</v>
      </c>
      <c r="L247" t="s">
        <v>1048</v>
      </c>
      <c r="M247" t="s">
        <v>1064</v>
      </c>
      <c r="N247" t="s">
        <v>1065</v>
      </c>
      <c r="O247" s="2">
        <v>35167</v>
      </c>
      <c r="P247" t="s">
        <v>115</v>
      </c>
      <c r="Q247" t="s">
        <v>39</v>
      </c>
      <c r="S247" t="s">
        <v>106</v>
      </c>
      <c r="T247" t="s">
        <v>99</v>
      </c>
      <c r="U247" t="s">
        <v>36</v>
      </c>
      <c r="V247" t="s">
        <v>107</v>
      </c>
      <c r="X247" t="s">
        <v>1057</v>
      </c>
      <c r="Z247" t="s">
        <v>1041</v>
      </c>
      <c r="AA247" t="str">
        <f t="shared" si="6"/>
        <v>Major Ions; EMS code: 0102</v>
      </c>
      <c r="AB247" t="s">
        <v>43</v>
      </c>
      <c r="AC247" t="s">
        <v>268</v>
      </c>
      <c r="AD247" t="s">
        <v>44</v>
      </c>
      <c r="AE247" t="str">
        <f t="shared" si="7"/>
        <v/>
      </c>
    </row>
    <row r="248" spans="1:31" x14ac:dyDescent="0.25">
      <c r="A248" t="s">
        <v>1050</v>
      </c>
      <c r="B248" t="s">
        <v>99</v>
      </c>
      <c r="C248" t="s">
        <v>1051</v>
      </c>
      <c r="D248" t="s">
        <v>1042</v>
      </c>
      <c r="E248" t="s">
        <v>1043</v>
      </c>
      <c r="F248" t="s">
        <v>1044</v>
      </c>
      <c r="G248">
        <v>0.5</v>
      </c>
      <c r="H248" t="s">
        <v>36</v>
      </c>
      <c r="I248" t="s">
        <v>36</v>
      </c>
      <c r="J248" t="s">
        <v>36</v>
      </c>
      <c r="K248">
        <v>951</v>
      </c>
      <c r="L248" t="s">
        <v>1066</v>
      </c>
      <c r="M248" t="s">
        <v>1067</v>
      </c>
      <c r="N248" t="s">
        <v>1068</v>
      </c>
      <c r="O248" s="2">
        <v>35167</v>
      </c>
      <c r="P248" t="s">
        <v>960</v>
      </c>
      <c r="Q248" t="s">
        <v>39</v>
      </c>
      <c r="S248" t="s">
        <v>106</v>
      </c>
      <c r="T248" t="s">
        <v>99</v>
      </c>
      <c r="U248" t="s">
        <v>36</v>
      </c>
      <c r="V248" t="s">
        <v>107</v>
      </c>
      <c r="X248" t="s">
        <v>1057</v>
      </c>
      <c r="Z248" t="s">
        <v>1041</v>
      </c>
      <c r="AA248" t="str">
        <f t="shared" si="6"/>
        <v>Major Ions; EMS code: 0102</v>
      </c>
      <c r="AB248" t="s">
        <v>43</v>
      </c>
      <c r="AC248" t="s">
        <v>268</v>
      </c>
      <c r="AD248" t="s">
        <v>44</v>
      </c>
      <c r="AE248" t="str">
        <f t="shared" si="7"/>
        <v/>
      </c>
    </row>
    <row r="249" spans="1:31" x14ac:dyDescent="0.25">
      <c r="A249" t="s">
        <v>1050</v>
      </c>
      <c r="B249" t="s">
        <v>99</v>
      </c>
      <c r="C249" t="s">
        <v>1051</v>
      </c>
      <c r="D249" t="s">
        <v>152</v>
      </c>
      <c r="E249" t="s">
        <v>153</v>
      </c>
      <c r="F249" t="s">
        <v>153</v>
      </c>
      <c r="G249">
        <v>0.5</v>
      </c>
      <c r="H249" t="s">
        <v>35</v>
      </c>
      <c r="I249" t="s">
        <v>36</v>
      </c>
      <c r="J249" t="s">
        <v>36</v>
      </c>
      <c r="K249">
        <v>11620</v>
      </c>
      <c r="N249" t="s">
        <v>1069</v>
      </c>
      <c r="O249" s="2">
        <v>35167</v>
      </c>
      <c r="P249" t="s">
        <v>960</v>
      </c>
      <c r="Q249" t="s">
        <v>39</v>
      </c>
      <c r="S249" t="s">
        <v>106</v>
      </c>
      <c r="T249" t="s">
        <v>99</v>
      </c>
      <c r="U249" t="s">
        <v>36</v>
      </c>
      <c r="V249" t="s">
        <v>107</v>
      </c>
      <c r="X249" t="s">
        <v>1057</v>
      </c>
      <c r="Z249" t="s">
        <v>1041</v>
      </c>
      <c r="AA249" t="str">
        <f t="shared" si="6"/>
        <v>Major Ions; EMS code: 0102</v>
      </c>
      <c r="AB249" t="s">
        <v>43</v>
      </c>
      <c r="AC249" t="s">
        <v>268</v>
      </c>
      <c r="AD249" t="s">
        <v>44</v>
      </c>
      <c r="AE249" t="str">
        <f t="shared" si="7"/>
        <v/>
      </c>
    </row>
    <row r="250" spans="1:31" x14ac:dyDescent="0.25">
      <c r="A250" t="s">
        <v>1070</v>
      </c>
      <c r="B250" t="s">
        <v>109</v>
      </c>
      <c r="C250" t="s">
        <v>1071</v>
      </c>
      <c r="D250" t="s">
        <v>1072</v>
      </c>
      <c r="E250" t="s">
        <v>1073</v>
      </c>
      <c r="F250" t="s">
        <v>1073</v>
      </c>
      <c r="G250">
        <v>300</v>
      </c>
      <c r="H250" t="s">
        <v>35</v>
      </c>
      <c r="I250" t="s">
        <v>36</v>
      </c>
      <c r="J250" t="s">
        <v>36</v>
      </c>
      <c r="K250">
        <v>98</v>
      </c>
      <c r="N250" t="s">
        <v>1074</v>
      </c>
      <c r="O250" s="2">
        <v>35167</v>
      </c>
      <c r="P250" t="s">
        <v>960</v>
      </c>
      <c r="Q250" t="s">
        <v>39</v>
      </c>
      <c r="S250" t="s">
        <v>116</v>
      </c>
      <c r="T250" t="s">
        <v>117</v>
      </c>
      <c r="U250" t="s">
        <v>36</v>
      </c>
      <c r="V250" t="s">
        <v>118</v>
      </c>
      <c r="X250" t="s">
        <v>1075</v>
      </c>
      <c r="Z250" t="s">
        <v>1076</v>
      </c>
      <c r="AA250" t="str">
        <f t="shared" si="6"/>
        <v>Carbon; EMS code: 0103</v>
      </c>
      <c r="AB250" t="s">
        <v>43</v>
      </c>
      <c r="AC250" t="s">
        <v>268</v>
      </c>
      <c r="AD250" t="s">
        <v>44</v>
      </c>
      <c r="AE250" t="str">
        <f t="shared" si="7"/>
        <v/>
      </c>
    </row>
    <row r="251" spans="1:31" x14ac:dyDescent="0.25">
      <c r="A251" t="s">
        <v>1070</v>
      </c>
      <c r="B251" t="s">
        <v>99</v>
      </c>
      <c r="C251" t="s">
        <v>1071</v>
      </c>
      <c r="D251" t="s">
        <v>152</v>
      </c>
      <c r="E251" t="s">
        <v>153</v>
      </c>
      <c r="F251" t="s">
        <v>153</v>
      </c>
      <c r="G251">
        <v>0.5</v>
      </c>
      <c r="H251" t="s">
        <v>35</v>
      </c>
      <c r="I251" t="s">
        <v>36</v>
      </c>
      <c r="J251" t="s">
        <v>36</v>
      </c>
      <c r="K251">
        <v>10666</v>
      </c>
      <c r="N251" t="s">
        <v>1069</v>
      </c>
      <c r="O251" s="2">
        <v>35167</v>
      </c>
      <c r="P251" t="s">
        <v>115</v>
      </c>
      <c r="Q251" t="s">
        <v>39</v>
      </c>
      <c r="S251" t="s">
        <v>106</v>
      </c>
      <c r="T251" t="s">
        <v>99</v>
      </c>
      <c r="U251" t="s">
        <v>36</v>
      </c>
      <c r="V251" t="s">
        <v>107</v>
      </c>
      <c r="X251" t="s">
        <v>1077</v>
      </c>
      <c r="Z251" t="s">
        <v>1076</v>
      </c>
      <c r="AA251" t="str">
        <f t="shared" si="6"/>
        <v>Carbon; EMS code: 0103</v>
      </c>
      <c r="AB251" t="s">
        <v>43</v>
      </c>
      <c r="AC251" t="s">
        <v>268</v>
      </c>
      <c r="AD251" t="s">
        <v>44</v>
      </c>
      <c r="AE251" t="str">
        <f t="shared" si="7"/>
        <v/>
      </c>
    </row>
    <row r="252" spans="1:31" x14ac:dyDescent="0.25">
      <c r="A252" t="s">
        <v>1070</v>
      </c>
      <c r="B252" t="s">
        <v>99</v>
      </c>
      <c r="C252" t="s">
        <v>1071</v>
      </c>
      <c r="D252" t="s">
        <v>1078</v>
      </c>
      <c r="E252" t="s">
        <v>1079</v>
      </c>
      <c r="F252" t="s">
        <v>1080</v>
      </c>
      <c r="G252">
        <v>1</v>
      </c>
      <c r="H252" t="s">
        <v>36</v>
      </c>
      <c r="I252" t="s">
        <v>36</v>
      </c>
      <c r="J252" t="s">
        <v>36</v>
      </c>
      <c r="K252">
        <v>21928</v>
      </c>
      <c r="L252" t="s">
        <v>1081</v>
      </c>
      <c r="M252" t="s">
        <v>1082</v>
      </c>
      <c r="N252" t="s">
        <v>1083</v>
      </c>
      <c r="O252" s="2">
        <v>35167</v>
      </c>
      <c r="P252" t="s">
        <v>960</v>
      </c>
      <c r="Q252" t="s">
        <v>39</v>
      </c>
      <c r="S252" t="s">
        <v>106</v>
      </c>
      <c r="T252" t="s">
        <v>99</v>
      </c>
      <c r="U252" t="s">
        <v>36</v>
      </c>
      <c r="V252" t="s">
        <v>107</v>
      </c>
      <c r="X252" t="s">
        <v>1077</v>
      </c>
      <c r="Z252" t="s">
        <v>1076</v>
      </c>
      <c r="AA252" t="str">
        <f t="shared" si="6"/>
        <v>Carbon; EMS code: 0103</v>
      </c>
      <c r="AB252" t="s">
        <v>43</v>
      </c>
      <c r="AC252" t="s">
        <v>268</v>
      </c>
      <c r="AD252" t="s">
        <v>44</v>
      </c>
      <c r="AE252" t="str">
        <f t="shared" si="7"/>
        <v/>
      </c>
    </row>
    <row r="253" spans="1:31" x14ac:dyDescent="0.25">
      <c r="A253" t="s">
        <v>1070</v>
      </c>
      <c r="B253" t="s">
        <v>540</v>
      </c>
      <c r="C253" t="s">
        <v>1071</v>
      </c>
      <c r="D253" t="s">
        <v>1084</v>
      </c>
      <c r="E253" t="s">
        <v>1085</v>
      </c>
      <c r="F253" t="s">
        <v>1086</v>
      </c>
      <c r="G253">
        <v>0.05</v>
      </c>
      <c r="H253" t="s">
        <v>36</v>
      </c>
      <c r="I253" t="s">
        <v>36</v>
      </c>
      <c r="J253" t="s">
        <v>36</v>
      </c>
      <c r="K253">
        <v>101</v>
      </c>
      <c r="L253" t="s">
        <v>1087</v>
      </c>
      <c r="M253" t="s">
        <v>1088</v>
      </c>
      <c r="N253" t="s">
        <v>1089</v>
      </c>
      <c r="O253" s="2">
        <v>43110</v>
      </c>
      <c r="Q253" t="s">
        <v>1090</v>
      </c>
      <c r="S253" t="s">
        <v>544</v>
      </c>
      <c r="T253" t="s">
        <v>540</v>
      </c>
      <c r="U253" t="s">
        <v>35</v>
      </c>
      <c r="V253" t="s">
        <v>545</v>
      </c>
      <c r="X253" t="s">
        <v>1091</v>
      </c>
      <c r="Z253" t="s">
        <v>1076</v>
      </c>
      <c r="AA253" t="str">
        <f t="shared" si="6"/>
        <v>Carbon; EMS code: 0103</v>
      </c>
      <c r="AB253" t="s">
        <v>43</v>
      </c>
      <c r="AC253" t="s">
        <v>268</v>
      </c>
      <c r="AD253" t="s">
        <v>44</v>
      </c>
      <c r="AE253" t="str">
        <f t="shared" si="7"/>
        <v/>
      </c>
    </row>
    <row r="254" spans="1:31" x14ac:dyDescent="0.25">
      <c r="A254" t="s">
        <v>1070</v>
      </c>
      <c r="B254" t="s">
        <v>99</v>
      </c>
      <c r="C254" t="s">
        <v>1071</v>
      </c>
      <c r="D254" t="s">
        <v>1092</v>
      </c>
      <c r="E254" t="s">
        <v>1093</v>
      </c>
      <c r="F254" t="s">
        <v>1094</v>
      </c>
      <c r="G254">
        <v>1</v>
      </c>
      <c r="H254" t="s">
        <v>36</v>
      </c>
      <c r="I254" t="s">
        <v>36</v>
      </c>
      <c r="J254" t="s">
        <v>36</v>
      </c>
      <c r="K254">
        <v>60097</v>
      </c>
      <c r="L254" t="s">
        <v>331</v>
      </c>
      <c r="M254" t="s">
        <v>703</v>
      </c>
      <c r="N254" t="s">
        <v>163</v>
      </c>
      <c r="O254" s="2">
        <v>35167</v>
      </c>
      <c r="P254" t="s">
        <v>960</v>
      </c>
      <c r="Q254" t="s">
        <v>39</v>
      </c>
      <c r="S254" t="s">
        <v>106</v>
      </c>
      <c r="T254" t="s">
        <v>99</v>
      </c>
      <c r="U254" t="s">
        <v>36</v>
      </c>
      <c r="V254" t="s">
        <v>107</v>
      </c>
      <c r="X254" t="s">
        <v>1077</v>
      </c>
      <c r="Z254" t="s">
        <v>1076</v>
      </c>
      <c r="AA254" t="str">
        <f t="shared" si="6"/>
        <v>Carbon; EMS code: 0103</v>
      </c>
      <c r="AB254" t="s">
        <v>43</v>
      </c>
      <c r="AC254" t="s">
        <v>268</v>
      </c>
      <c r="AD254" t="s">
        <v>44</v>
      </c>
      <c r="AE254" t="str">
        <f t="shared" si="7"/>
        <v/>
      </c>
    </row>
    <row r="255" spans="1:31" x14ac:dyDescent="0.25">
      <c r="A255" t="s">
        <v>1070</v>
      </c>
      <c r="B255" t="s">
        <v>540</v>
      </c>
      <c r="C255" t="s">
        <v>1071</v>
      </c>
      <c r="D255" t="s">
        <v>1095</v>
      </c>
      <c r="E255" t="s">
        <v>1096</v>
      </c>
      <c r="F255" t="s">
        <v>1097</v>
      </c>
      <c r="G255">
        <v>0.02</v>
      </c>
      <c r="H255" t="s">
        <v>36</v>
      </c>
      <c r="I255" t="s">
        <v>36</v>
      </c>
      <c r="J255" t="s">
        <v>36</v>
      </c>
      <c r="K255">
        <v>0</v>
      </c>
      <c r="O255" s="2">
        <v>45320</v>
      </c>
      <c r="Q255" t="s">
        <v>126</v>
      </c>
      <c r="S255" t="s">
        <v>544</v>
      </c>
      <c r="T255" t="s">
        <v>540</v>
      </c>
      <c r="U255" t="s">
        <v>35</v>
      </c>
      <c r="V255" t="s">
        <v>545</v>
      </c>
      <c r="X255" t="s">
        <v>1091</v>
      </c>
      <c r="Z255" t="s">
        <v>1076</v>
      </c>
      <c r="AA255" t="str">
        <f t="shared" si="6"/>
        <v>Carbon; EMS code: 0103</v>
      </c>
      <c r="AB255" t="s">
        <v>43</v>
      </c>
      <c r="AC255" t="s">
        <v>268</v>
      </c>
      <c r="AD255" t="s">
        <v>44</v>
      </c>
      <c r="AE255" t="str">
        <f t="shared" si="7"/>
        <v/>
      </c>
    </row>
    <row r="256" spans="1:31" x14ac:dyDescent="0.25">
      <c r="A256" t="s">
        <v>1070</v>
      </c>
      <c r="B256" t="s">
        <v>540</v>
      </c>
      <c r="C256" t="s">
        <v>1071</v>
      </c>
      <c r="D256" t="s">
        <v>1098</v>
      </c>
      <c r="E256" t="s">
        <v>12225</v>
      </c>
      <c r="F256" t="s">
        <v>1099</v>
      </c>
      <c r="G256">
        <v>0.02</v>
      </c>
      <c r="H256" t="s">
        <v>36</v>
      </c>
      <c r="I256" t="s">
        <v>36</v>
      </c>
      <c r="J256" t="s">
        <v>36</v>
      </c>
      <c r="K256">
        <v>10</v>
      </c>
      <c r="L256" t="s">
        <v>1100</v>
      </c>
      <c r="M256" t="s">
        <v>1101</v>
      </c>
      <c r="N256" t="s">
        <v>1102</v>
      </c>
      <c r="O256" s="2">
        <v>41956</v>
      </c>
      <c r="Q256" t="s">
        <v>126</v>
      </c>
      <c r="S256" t="s">
        <v>544</v>
      </c>
      <c r="T256" t="s">
        <v>540</v>
      </c>
      <c r="U256" t="s">
        <v>35</v>
      </c>
      <c r="V256" t="s">
        <v>545</v>
      </c>
      <c r="X256" t="s">
        <v>1091</v>
      </c>
      <c r="Z256" t="s">
        <v>1076</v>
      </c>
      <c r="AA256" t="str">
        <f t="shared" si="6"/>
        <v>Carbon; EMS code: 0103</v>
      </c>
      <c r="AB256" t="s">
        <v>43</v>
      </c>
      <c r="AC256" t="s">
        <v>268</v>
      </c>
      <c r="AD256" t="s">
        <v>44</v>
      </c>
      <c r="AE256" t="str">
        <f t="shared" si="7"/>
        <v/>
      </c>
    </row>
    <row r="257" spans="1:31" x14ac:dyDescent="0.25">
      <c r="A257" t="s">
        <v>1070</v>
      </c>
      <c r="B257" t="s">
        <v>540</v>
      </c>
      <c r="C257" t="s">
        <v>1071</v>
      </c>
      <c r="D257" t="s">
        <v>1103</v>
      </c>
      <c r="E257" t="s">
        <v>1104</v>
      </c>
      <c r="F257" t="s">
        <v>1105</v>
      </c>
      <c r="G257">
        <v>0.01</v>
      </c>
      <c r="H257" t="s">
        <v>36</v>
      </c>
      <c r="I257" t="s">
        <v>36</v>
      </c>
      <c r="J257" t="s">
        <v>36</v>
      </c>
      <c r="K257">
        <v>0</v>
      </c>
      <c r="O257" s="2">
        <v>45320</v>
      </c>
      <c r="Q257" t="s">
        <v>126</v>
      </c>
      <c r="S257" t="s">
        <v>544</v>
      </c>
      <c r="T257" t="s">
        <v>540</v>
      </c>
      <c r="U257" t="s">
        <v>35</v>
      </c>
      <c r="V257" t="s">
        <v>545</v>
      </c>
      <c r="X257" t="s">
        <v>1091</v>
      </c>
      <c r="Z257" t="s">
        <v>1076</v>
      </c>
      <c r="AA257" t="str">
        <f t="shared" si="6"/>
        <v>Carbon; EMS code: 0103</v>
      </c>
      <c r="AB257" t="s">
        <v>43</v>
      </c>
      <c r="AC257" t="s">
        <v>268</v>
      </c>
      <c r="AD257" t="s">
        <v>44</v>
      </c>
      <c r="AE257" t="str">
        <f t="shared" si="7"/>
        <v/>
      </c>
    </row>
    <row r="258" spans="1:31" x14ac:dyDescent="0.25">
      <c r="A258" t="s">
        <v>1070</v>
      </c>
      <c r="B258" t="s">
        <v>109</v>
      </c>
      <c r="C258" t="s">
        <v>1071</v>
      </c>
      <c r="D258" t="s">
        <v>1106</v>
      </c>
      <c r="E258" t="s">
        <v>1107</v>
      </c>
      <c r="F258" t="s">
        <v>1107</v>
      </c>
      <c r="G258">
        <v>300</v>
      </c>
      <c r="H258" t="s">
        <v>36</v>
      </c>
      <c r="I258" t="s">
        <v>36</v>
      </c>
      <c r="J258" t="s">
        <v>36</v>
      </c>
      <c r="K258">
        <v>282</v>
      </c>
      <c r="L258" t="s">
        <v>1108</v>
      </c>
      <c r="M258" t="s">
        <v>1109</v>
      </c>
      <c r="N258" t="s">
        <v>1110</v>
      </c>
      <c r="O258" s="2">
        <v>35167</v>
      </c>
      <c r="P258" t="s">
        <v>319</v>
      </c>
      <c r="Q258" t="s">
        <v>39</v>
      </c>
      <c r="S258" t="s">
        <v>116</v>
      </c>
      <c r="T258" t="s">
        <v>117</v>
      </c>
      <c r="U258" t="s">
        <v>36</v>
      </c>
      <c r="V258" t="s">
        <v>118</v>
      </c>
      <c r="X258" t="s">
        <v>1075</v>
      </c>
      <c r="Z258" t="s">
        <v>1076</v>
      </c>
      <c r="AA258" t="str">
        <f t="shared" si="6"/>
        <v>Carbon; EMS code: 0103</v>
      </c>
      <c r="AB258" t="s">
        <v>43</v>
      </c>
      <c r="AC258" t="s">
        <v>268</v>
      </c>
      <c r="AD258" t="s">
        <v>44</v>
      </c>
      <c r="AE258" t="str">
        <f t="shared" si="7"/>
        <v/>
      </c>
    </row>
    <row r="259" spans="1:31" x14ac:dyDescent="0.25">
      <c r="A259" t="s">
        <v>1070</v>
      </c>
      <c r="B259" t="s">
        <v>109</v>
      </c>
      <c r="C259" t="s">
        <v>1071</v>
      </c>
      <c r="D259" t="s">
        <v>1111</v>
      </c>
      <c r="E259" t="s">
        <v>12226</v>
      </c>
      <c r="F259" t="s">
        <v>1112</v>
      </c>
      <c r="G259">
        <v>0.1</v>
      </c>
      <c r="H259" t="s">
        <v>36</v>
      </c>
      <c r="I259" t="s">
        <v>36</v>
      </c>
      <c r="J259" t="s">
        <v>36</v>
      </c>
      <c r="K259">
        <v>629</v>
      </c>
      <c r="L259" t="s">
        <v>1113</v>
      </c>
      <c r="M259" t="s">
        <v>1114</v>
      </c>
      <c r="N259" t="s">
        <v>1115</v>
      </c>
      <c r="O259" s="2">
        <v>35167</v>
      </c>
      <c r="P259" t="s">
        <v>960</v>
      </c>
      <c r="Q259" t="s">
        <v>39</v>
      </c>
      <c r="S259" t="s">
        <v>116</v>
      </c>
      <c r="T259" t="s">
        <v>117</v>
      </c>
      <c r="U259" t="s">
        <v>36</v>
      </c>
      <c r="V259" t="s">
        <v>118</v>
      </c>
      <c r="X259" t="s">
        <v>1075</v>
      </c>
      <c r="Z259" t="s">
        <v>1076</v>
      </c>
      <c r="AA259" t="str">
        <f t="shared" ref="AA259:AA322" si="8">_xlfn.CONCAT(Z259, "EMS code: ",A259)</f>
        <v>Carbon; EMS code: 0103</v>
      </c>
      <c r="AB259" t="s">
        <v>43</v>
      </c>
      <c r="AC259" t="s">
        <v>268</v>
      </c>
      <c r="AD259" t="s">
        <v>44</v>
      </c>
      <c r="AE259" t="str">
        <f t="shared" si="7"/>
        <v/>
      </c>
    </row>
    <row r="260" spans="1:31" x14ac:dyDescent="0.25">
      <c r="A260" t="s">
        <v>1070</v>
      </c>
      <c r="B260" t="s">
        <v>540</v>
      </c>
      <c r="C260" t="s">
        <v>1071</v>
      </c>
      <c r="D260" t="s">
        <v>1116</v>
      </c>
      <c r="E260" t="s">
        <v>1117</v>
      </c>
      <c r="F260" t="s">
        <v>1118</v>
      </c>
      <c r="G260">
        <v>0.05</v>
      </c>
      <c r="H260" t="s">
        <v>36</v>
      </c>
      <c r="I260" t="s">
        <v>36</v>
      </c>
      <c r="J260" t="s">
        <v>36</v>
      </c>
      <c r="K260">
        <v>19</v>
      </c>
      <c r="L260" t="s">
        <v>1119</v>
      </c>
      <c r="M260" t="s">
        <v>1120</v>
      </c>
      <c r="N260" t="s">
        <v>1121</v>
      </c>
      <c r="O260" s="2">
        <v>43110</v>
      </c>
      <c r="Q260" t="s">
        <v>1090</v>
      </c>
      <c r="S260" t="s">
        <v>544</v>
      </c>
      <c r="T260" t="s">
        <v>540</v>
      </c>
      <c r="U260" t="s">
        <v>35</v>
      </c>
      <c r="V260" t="s">
        <v>545</v>
      </c>
      <c r="X260" t="s">
        <v>1091</v>
      </c>
      <c r="Z260" t="s">
        <v>1076</v>
      </c>
      <c r="AA260" t="str">
        <f t="shared" si="8"/>
        <v>Carbon; EMS code: 0103</v>
      </c>
      <c r="AB260" t="s">
        <v>43</v>
      </c>
      <c r="AC260" t="s">
        <v>268</v>
      </c>
      <c r="AD260" t="s">
        <v>44</v>
      </c>
      <c r="AE260" t="str">
        <f t="shared" si="7"/>
        <v/>
      </c>
    </row>
    <row r="261" spans="1:31" x14ac:dyDescent="0.25">
      <c r="A261" t="s">
        <v>1070</v>
      </c>
      <c r="B261" t="s">
        <v>540</v>
      </c>
      <c r="C261" t="s">
        <v>1071</v>
      </c>
      <c r="D261" t="s">
        <v>1122</v>
      </c>
      <c r="E261" t="s">
        <v>12227</v>
      </c>
      <c r="F261" t="s">
        <v>1123</v>
      </c>
      <c r="G261">
        <v>0.05</v>
      </c>
      <c r="H261" t="s">
        <v>36</v>
      </c>
      <c r="I261" t="s">
        <v>36</v>
      </c>
      <c r="J261" t="s">
        <v>36</v>
      </c>
      <c r="K261">
        <v>232</v>
      </c>
      <c r="L261" t="s">
        <v>1124</v>
      </c>
      <c r="M261" t="s">
        <v>1125</v>
      </c>
      <c r="N261" t="s">
        <v>1126</v>
      </c>
      <c r="O261" s="2">
        <v>37033</v>
      </c>
      <c r="Q261" t="s">
        <v>187</v>
      </c>
      <c r="S261" t="s">
        <v>544</v>
      </c>
      <c r="T261" t="s">
        <v>540</v>
      </c>
      <c r="U261" t="s">
        <v>35</v>
      </c>
      <c r="V261" t="s">
        <v>545</v>
      </c>
      <c r="X261" t="s">
        <v>1091</v>
      </c>
      <c r="Z261" t="s">
        <v>1076</v>
      </c>
      <c r="AA261" t="str">
        <f t="shared" si="8"/>
        <v>Carbon; EMS code: 0103</v>
      </c>
      <c r="AB261" t="s">
        <v>43</v>
      </c>
      <c r="AC261" t="s">
        <v>268</v>
      </c>
      <c r="AD261" t="s">
        <v>44</v>
      </c>
      <c r="AE261" t="str">
        <f t="shared" si="7"/>
        <v/>
      </c>
    </row>
    <row r="262" spans="1:31" x14ac:dyDescent="0.25">
      <c r="A262" t="s">
        <v>1070</v>
      </c>
      <c r="B262" t="s">
        <v>99</v>
      </c>
      <c r="C262" t="s">
        <v>1071</v>
      </c>
      <c r="D262" t="s">
        <v>323</v>
      </c>
      <c r="E262" t="s">
        <v>324</v>
      </c>
      <c r="F262" t="s">
        <v>324</v>
      </c>
      <c r="G262">
        <v>0.5</v>
      </c>
      <c r="H262" t="s">
        <v>36</v>
      </c>
      <c r="I262" t="s">
        <v>36</v>
      </c>
      <c r="J262" t="s">
        <v>36</v>
      </c>
      <c r="K262">
        <v>13628</v>
      </c>
      <c r="L262" t="s">
        <v>1127</v>
      </c>
      <c r="M262" t="s">
        <v>1128</v>
      </c>
      <c r="N262" t="s">
        <v>1129</v>
      </c>
      <c r="O262" s="2">
        <v>35167</v>
      </c>
      <c r="P262" t="s">
        <v>319</v>
      </c>
      <c r="Q262" t="s">
        <v>39</v>
      </c>
      <c r="S262" t="s">
        <v>106</v>
      </c>
      <c r="T262" t="s">
        <v>99</v>
      </c>
      <c r="U262" t="s">
        <v>36</v>
      </c>
      <c r="V262" t="s">
        <v>107</v>
      </c>
      <c r="X262" t="s">
        <v>1077</v>
      </c>
      <c r="Z262" t="s">
        <v>1076</v>
      </c>
      <c r="AA262" t="str">
        <f t="shared" si="8"/>
        <v>Carbon; EMS code: 0103</v>
      </c>
      <c r="AB262" t="s">
        <v>43</v>
      </c>
      <c r="AC262" t="s">
        <v>268</v>
      </c>
      <c r="AD262" t="s">
        <v>44</v>
      </c>
      <c r="AE262" t="str">
        <f t="shared" si="7"/>
        <v/>
      </c>
    </row>
    <row r="263" spans="1:31" x14ac:dyDescent="0.25">
      <c r="A263" t="s">
        <v>1070</v>
      </c>
      <c r="B263" t="s">
        <v>99</v>
      </c>
      <c r="C263" t="s">
        <v>1071</v>
      </c>
      <c r="D263" t="s">
        <v>1130</v>
      </c>
      <c r="E263" t="s">
        <v>1131</v>
      </c>
      <c r="F263" t="s">
        <v>1131</v>
      </c>
      <c r="G263">
        <v>1</v>
      </c>
      <c r="H263" t="s">
        <v>36</v>
      </c>
      <c r="I263" t="s">
        <v>36</v>
      </c>
      <c r="J263" t="s">
        <v>36</v>
      </c>
      <c r="K263">
        <v>6</v>
      </c>
      <c r="N263" t="s">
        <v>1132</v>
      </c>
      <c r="O263" s="2">
        <v>35167</v>
      </c>
      <c r="P263" t="s">
        <v>960</v>
      </c>
      <c r="Q263" t="s">
        <v>39</v>
      </c>
      <c r="S263" t="s">
        <v>106</v>
      </c>
      <c r="T263" t="s">
        <v>99</v>
      </c>
      <c r="U263" t="s">
        <v>36</v>
      </c>
      <c r="V263" t="s">
        <v>107</v>
      </c>
      <c r="X263" t="s">
        <v>1077</v>
      </c>
      <c r="Z263" t="s">
        <v>1076</v>
      </c>
      <c r="AA263" t="str">
        <f t="shared" si="8"/>
        <v>Carbon; EMS code: 0103</v>
      </c>
      <c r="AB263" t="s">
        <v>43</v>
      </c>
      <c r="AC263" t="s">
        <v>268</v>
      </c>
      <c r="AD263" t="s">
        <v>44</v>
      </c>
      <c r="AE263" t="str">
        <f t="shared" si="7"/>
        <v/>
      </c>
    </row>
    <row r="264" spans="1:31" x14ac:dyDescent="0.25">
      <c r="A264" t="s">
        <v>1133</v>
      </c>
      <c r="B264" t="s">
        <v>99</v>
      </c>
      <c r="C264" t="s">
        <v>1134</v>
      </c>
      <c r="D264" t="s">
        <v>1135</v>
      </c>
      <c r="E264" t="s">
        <v>1136</v>
      </c>
      <c r="F264" t="s">
        <v>1137</v>
      </c>
      <c r="G264">
        <v>0.5</v>
      </c>
      <c r="H264" t="s">
        <v>36</v>
      </c>
      <c r="I264" t="s">
        <v>36</v>
      </c>
      <c r="J264" t="s">
        <v>36</v>
      </c>
      <c r="K264">
        <v>8608</v>
      </c>
      <c r="L264" t="s">
        <v>331</v>
      </c>
      <c r="M264" t="s">
        <v>1138</v>
      </c>
      <c r="N264" t="s">
        <v>312</v>
      </c>
      <c r="O264" s="2">
        <v>35167</v>
      </c>
      <c r="P264" t="s">
        <v>960</v>
      </c>
      <c r="Q264" t="s">
        <v>39</v>
      </c>
      <c r="S264" t="s">
        <v>106</v>
      </c>
      <c r="T264" t="s">
        <v>99</v>
      </c>
      <c r="U264" t="s">
        <v>36</v>
      </c>
      <c r="V264" t="s">
        <v>107</v>
      </c>
      <c r="X264" t="s">
        <v>1139</v>
      </c>
      <c r="Y264" t="s">
        <v>1140</v>
      </c>
      <c r="Z264" t="s">
        <v>1041</v>
      </c>
      <c r="AA264" t="str">
        <f t="shared" si="8"/>
        <v>Major Ions; EMS code: 0104</v>
      </c>
      <c r="AB264" t="s">
        <v>43</v>
      </c>
      <c r="AC264" t="s">
        <v>268</v>
      </c>
      <c r="AD264" t="s">
        <v>44</v>
      </c>
      <c r="AE264" t="str">
        <f t="shared" si="7"/>
        <v/>
      </c>
    </row>
    <row r="265" spans="1:31" x14ac:dyDescent="0.25">
      <c r="A265" t="s">
        <v>1133</v>
      </c>
      <c r="B265" t="s">
        <v>99</v>
      </c>
      <c r="C265" t="s">
        <v>1134</v>
      </c>
      <c r="D265" t="s">
        <v>592</v>
      </c>
      <c r="E265" t="s">
        <v>593</v>
      </c>
      <c r="F265" t="s">
        <v>594</v>
      </c>
      <c r="G265">
        <v>0.5</v>
      </c>
      <c r="H265" t="s">
        <v>36</v>
      </c>
      <c r="I265" t="s">
        <v>36</v>
      </c>
      <c r="J265" t="s">
        <v>36</v>
      </c>
      <c r="K265">
        <v>548</v>
      </c>
      <c r="L265" t="s">
        <v>1141</v>
      </c>
      <c r="M265" t="s">
        <v>1141</v>
      </c>
      <c r="N265" t="s">
        <v>230</v>
      </c>
      <c r="O265" s="2">
        <v>35167</v>
      </c>
      <c r="P265" t="s">
        <v>960</v>
      </c>
      <c r="Q265" t="s">
        <v>39</v>
      </c>
      <c r="S265" t="s">
        <v>106</v>
      </c>
      <c r="T265" t="s">
        <v>99</v>
      </c>
      <c r="U265" t="s">
        <v>36</v>
      </c>
      <c r="V265" t="s">
        <v>107</v>
      </c>
      <c r="X265" t="s">
        <v>1139</v>
      </c>
      <c r="Y265" t="s">
        <v>1140</v>
      </c>
      <c r="Z265" t="s">
        <v>1041</v>
      </c>
      <c r="AA265" t="str">
        <f t="shared" si="8"/>
        <v>Major Ions; EMS code: 0104</v>
      </c>
      <c r="AB265" t="s">
        <v>43</v>
      </c>
      <c r="AC265" t="s">
        <v>268</v>
      </c>
      <c r="AD265" t="s">
        <v>44</v>
      </c>
      <c r="AE265" t="str">
        <f t="shared" si="7"/>
        <v/>
      </c>
    </row>
    <row r="266" spans="1:31" x14ac:dyDescent="0.25">
      <c r="A266" t="s">
        <v>1133</v>
      </c>
      <c r="B266" t="s">
        <v>99</v>
      </c>
      <c r="C266" t="s">
        <v>1134</v>
      </c>
      <c r="D266" t="s">
        <v>1142</v>
      </c>
      <c r="E266" t="s">
        <v>1143</v>
      </c>
      <c r="F266" t="s">
        <v>1143</v>
      </c>
      <c r="G266">
        <v>0.5</v>
      </c>
      <c r="H266" t="s">
        <v>36</v>
      </c>
      <c r="I266" t="s">
        <v>36</v>
      </c>
      <c r="J266" t="s">
        <v>36</v>
      </c>
      <c r="K266">
        <v>734</v>
      </c>
      <c r="L266" t="s">
        <v>1144</v>
      </c>
      <c r="M266" t="s">
        <v>1145</v>
      </c>
      <c r="N266" t="s">
        <v>1146</v>
      </c>
      <c r="O266" s="2">
        <v>35167</v>
      </c>
      <c r="P266" t="s">
        <v>115</v>
      </c>
      <c r="Q266" t="s">
        <v>39</v>
      </c>
      <c r="S266" t="s">
        <v>106</v>
      </c>
      <c r="T266" t="s">
        <v>99</v>
      </c>
      <c r="U266" t="s">
        <v>36</v>
      </c>
      <c r="V266" t="s">
        <v>107</v>
      </c>
      <c r="X266" t="s">
        <v>1139</v>
      </c>
      <c r="Y266" t="s">
        <v>1140</v>
      </c>
      <c r="Z266" t="s">
        <v>1041</v>
      </c>
      <c r="AA266" t="str">
        <f t="shared" si="8"/>
        <v>Major Ions; EMS code: 0104</v>
      </c>
      <c r="AB266" t="s">
        <v>43</v>
      </c>
      <c r="AC266" t="s">
        <v>268</v>
      </c>
      <c r="AD266" t="s">
        <v>44</v>
      </c>
      <c r="AE266" t="str">
        <f t="shared" si="7"/>
        <v/>
      </c>
    </row>
    <row r="267" spans="1:31" x14ac:dyDescent="0.25">
      <c r="A267" t="s">
        <v>1133</v>
      </c>
      <c r="B267" t="s">
        <v>99</v>
      </c>
      <c r="C267" t="s">
        <v>1134</v>
      </c>
      <c r="D267" t="s">
        <v>1147</v>
      </c>
      <c r="E267" t="s">
        <v>1148</v>
      </c>
      <c r="F267" t="s">
        <v>1149</v>
      </c>
      <c r="G267">
        <v>0.5</v>
      </c>
      <c r="H267" t="s">
        <v>36</v>
      </c>
      <c r="I267" t="s">
        <v>36</v>
      </c>
      <c r="J267" t="s">
        <v>36</v>
      </c>
      <c r="K267">
        <v>210</v>
      </c>
      <c r="N267" t="s">
        <v>1150</v>
      </c>
      <c r="O267" s="2">
        <v>35167</v>
      </c>
      <c r="P267" t="s">
        <v>960</v>
      </c>
      <c r="Q267" t="s">
        <v>39</v>
      </c>
      <c r="S267" t="s">
        <v>106</v>
      </c>
      <c r="T267" t="s">
        <v>99</v>
      </c>
      <c r="U267" t="s">
        <v>36</v>
      </c>
      <c r="V267" t="s">
        <v>107</v>
      </c>
      <c r="X267" t="s">
        <v>1139</v>
      </c>
      <c r="Y267" t="s">
        <v>1140</v>
      </c>
      <c r="Z267" t="s">
        <v>1041</v>
      </c>
      <c r="AA267" t="str">
        <f t="shared" si="8"/>
        <v>Major Ions; EMS code: 0104</v>
      </c>
      <c r="AB267" t="s">
        <v>43</v>
      </c>
      <c r="AC267" t="s">
        <v>268</v>
      </c>
      <c r="AD267" t="s">
        <v>44</v>
      </c>
      <c r="AE267" t="str">
        <f t="shared" si="7"/>
        <v/>
      </c>
    </row>
    <row r="268" spans="1:31" x14ac:dyDescent="0.25">
      <c r="A268" t="s">
        <v>1133</v>
      </c>
      <c r="B268" t="s">
        <v>99</v>
      </c>
      <c r="C268" t="s">
        <v>1134</v>
      </c>
      <c r="D268" t="s">
        <v>152</v>
      </c>
      <c r="E268" t="s">
        <v>153</v>
      </c>
      <c r="F268" t="s">
        <v>153</v>
      </c>
      <c r="G268">
        <v>0.5</v>
      </c>
      <c r="H268" t="s">
        <v>35</v>
      </c>
      <c r="I268" t="s">
        <v>36</v>
      </c>
      <c r="J268" t="s">
        <v>36</v>
      </c>
      <c r="K268">
        <v>889</v>
      </c>
      <c r="N268" t="s">
        <v>1151</v>
      </c>
      <c r="O268" s="2">
        <v>35167</v>
      </c>
      <c r="P268" t="s">
        <v>960</v>
      </c>
      <c r="Q268" t="s">
        <v>39</v>
      </c>
      <c r="S268" t="s">
        <v>106</v>
      </c>
      <c r="T268" t="s">
        <v>99</v>
      </c>
      <c r="U268" t="s">
        <v>36</v>
      </c>
      <c r="V268" t="s">
        <v>107</v>
      </c>
      <c r="X268" t="s">
        <v>1139</v>
      </c>
      <c r="Y268" t="s">
        <v>1140</v>
      </c>
      <c r="Z268" t="s">
        <v>1041</v>
      </c>
      <c r="AA268" t="str">
        <f t="shared" si="8"/>
        <v>Major Ions; EMS code: 0104</v>
      </c>
      <c r="AB268" t="s">
        <v>43</v>
      </c>
      <c r="AC268" t="s">
        <v>268</v>
      </c>
      <c r="AD268" t="s">
        <v>44</v>
      </c>
      <c r="AE268" t="str">
        <f t="shared" si="7"/>
        <v/>
      </c>
    </row>
    <row r="269" spans="1:31" x14ac:dyDescent="0.25">
      <c r="A269" t="s">
        <v>1152</v>
      </c>
      <c r="B269" t="s">
        <v>109</v>
      </c>
      <c r="C269" t="s">
        <v>1153</v>
      </c>
      <c r="D269" t="s">
        <v>1072</v>
      </c>
      <c r="E269" t="s">
        <v>1073</v>
      </c>
      <c r="F269" t="s">
        <v>1073</v>
      </c>
      <c r="G269">
        <v>0.02</v>
      </c>
      <c r="H269" t="s">
        <v>35</v>
      </c>
      <c r="I269" t="s">
        <v>36</v>
      </c>
      <c r="J269" t="s">
        <v>36</v>
      </c>
      <c r="K269">
        <v>2</v>
      </c>
      <c r="N269" t="s">
        <v>1154</v>
      </c>
      <c r="O269" s="2">
        <v>35167</v>
      </c>
      <c r="P269" t="s">
        <v>960</v>
      </c>
      <c r="Q269" t="s">
        <v>39</v>
      </c>
      <c r="S269" t="s">
        <v>116</v>
      </c>
      <c r="T269" t="s">
        <v>117</v>
      </c>
      <c r="U269" t="s">
        <v>36</v>
      </c>
      <c r="V269" t="s">
        <v>118</v>
      </c>
      <c r="X269" t="s">
        <v>1155</v>
      </c>
      <c r="Y269" t="s">
        <v>1156</v>
      </c>
      <c r="Z269" t="s">
        <v>535</v>
      </c>
      <c r="AA269" t="str">
        <f t="shared" si="8"/>
        <v>Inorganics; EMS code: 0105</v>
      </c>
      <c r="AB269" t="s">
        <v>43</v>
      </c>
      <c r="AD269" t="s">
        <v>44</v>
      </c>
      <c r="AE269" t="str">
        <f t="shared" si="7"/>
        <v/>
      </c>
    </row>
    <row r="270" spans="1:31" x14ac:dyDescent="0.25">
      <c r="A270" t="s">
        <v>1152</v>
      </c>
      <c r="B270" t="s">
        <v>99</v>
      </c>
      <c r="C270" t="s">
        <v>1153</v>
      </c>
      <c r="D270" t="s">
        <v>1157</v>
      </c>
      <c r="E270" t="s">
        <v>1158</v>
      </c>
      <c r="F270" t="s">
        <v>1158</v>
      </c>
      <c r="G270">
        <v>5.0000000000000001E-3</v>
      </c>
      <c r="H270" t="s">
        <v>36</v>
      </c>
      <c r="I270" t="s">
        <v>36</v>
      </c>
      <c r="J270" t="s">
        <v>36</v>
      </c>
      <c r="K270">
        <v>16</v>
      </c>
      <c r="N270" t="s">
        <v>1159</v>
      </c>
      <c r="O270" s="2">
        <v>35167</v>
      </c>
      <c r="P270" t="s">
        <v>115</v>
      </c>
      <c r="Q270" t="s">
        <v>39</v>
      </c>
      <c r="S270" t="s">
        <v>106</v>
      </c>
      <c r="T270" t="s">
        <v>99</v>
      </c>
      <c r="U270" t="s">
        <v>36</v>
      </c>
      <c r="V270" t="s">
        <v>107</v>
      </c>
      <c r="X270" t="s">
        <v>1160</v>
      </c>
      <c r="Y270" t="s">
        <v>1156</v>
      </c>
      <c r="Z270" t="s">
        <v>535</v>
      </c>
      <c r="AA270" t="str">
        <f t="shared" si="8"/>
        <v>Inorganics; EMS code: 0105</v>
      </c>
      <c r="AB270" t="s">
        <v>43</v>
      </c>
      <c r="AD270" t="s">
        <v>44</v>
      </c>
      <c r="AE270" t="str">
        <f t="shared" si="7"/>
        <v/>
      </c>
    </row>
    <row r="271" spans="1:31" x14ac:dyDescent="0.25">
      <c r="A271" t="s">
        <v>1152</v>
      </c>
      <c r="B271" t="s">
        <v>99</v>
      </c>
      <c r="C271" t="s">
        <v>1153</v>
      </c>
      <c r="D271" t="s">
        <v>272</v>
      </c>
      <c r="E271" t="s">
        <v>273</v>
      </c>
      <c r="F271" t="s">
        <v>274</v>
      </c>
      <c r="H271" t="s">
        <v>35</v>
      </c>
      <c r="I271" t="s">
        <v>36</v>
      </c>
      <c r="J271" t="s">
        <v>35</v>
      </c>
      <c r="K271">
        <v>24</v>
      </c>
      <c r="N271" t="s">
        <v>1161</v>
      </c>
      <c r="O271" s="2">
        <v>35167</v>
      </c>
      <c r="P271" t="s">
        <v>142</v>
      </c>
      <c r="Q271" t="s">
        <v>39</v>
      </c>
      <c r="S271" t="s">
        <v>106</v>
      </c>
      <c r="T271" t="s">
        <v>99</v>
      </c>
      <c r="U271" t="s">
        <v>36</v>
      </c>
      <c r="V271" t="s">
        <v>107</v>
      </c>
      <c r="X271" t="s">
        <v>1160</v>
      </c>
      <c r="Y271" t="s">
        <v>1156</v>
      </c>
      <c r="Z271" t="s">
        <v>535</v>
      </c>
      <c r="AA271" t="str">
        <f t="shared" si="8"/>
        <v>Inorganics; EMS code: 0105</v>
      </c>
      <c r="AB271" t="s">
        <v>43</v>
      </c>
      <c r="AD271" t="s">
        <v>44</v>
      </c>
      <c r="AE271" t="str">
        <f t="shared" si="7"/>
        <v/>
      </c>
    </row>
    <row r="272" spans="1:31" x14ac:dyDescent="0.25">
      <c r="A272" t="s">
        <v>1152</v>
      </c>
      <c r="B272" t="s">
        <v>99</v>
      </c>
      <c r="C272" t="s">
        <v>1153</v>
      </c>
      <c r="D272" t="s">
        <v>1162</v>
      </c>
      <c r="E272" t="s">
        <v>12228</v>
      </c>
      <c r="F272" t="s">
        <v>1163</v>
      </c>
      <c r="G272">
        <v>0.01</v>
      </c>
      <c r="H272" t="s">
        <v>36</v>
      </c>
      <c r="I272" t="s">
        <v>36</v>
      </c>
      <c r="J272" t="s">
        <v>36</v>
      </c>
      <c r="K272">
        <v>742</v>
      </c>
      <c r="L272" t="s">
        <v>1164</v>
      </c>
      <c r="M272" t="s">
        <v>1165</v>
      </c>
      <c r="N272" t="s">
        <v>1166</v>
      </c>
      <c r="O272" s="2">
        <v>35167</v>
      </c>
      <c r="P272" t="s">
        <v>115</v>
      </c>
      <c r="Q272" t="s">
        <v>39</v>
      </c>
      <c r="S272" t="s">
        <v>106</v>
      </c>
      <c r="T272" t="s">
        <v>99</v>
      </c>
      <c r="U272" t="s">
        <v>36</v>
      </c>
      <c r="V272" t="s">
        <v>107</v>
      </c>
      <c r="X272" t="s">
        <v>1160</v>
      </c>
      <c r="Y272" t="s">
        <v>1156</v>
      </c>
      <c r="Z272" t="s">
        <v>535</v>
      </c>
      <c r="AA272" t="str">
        <f t="shared" si="8"/>
        <v>Inorganics; EMS code: 0105</v>
      </c>
      <c r="AB272" t="s">
        <v>43</v>
      </c>
      <c r="AD272" t="s">
        <v>44</v>
      </c>
      <c r="AE272" t="str">
        <f t="shared" si="7"/>
        <v/>
      </c>
    </row>
    <row r="273" spans="1:31" x14ac:dyDescent="0.25">
      <c r="A273" t="s">
        <v>1152</v>
      </c>
      <c r="B273" t="s">
        <v>99</v>
      </c>
      <c r="C273" t="s">
        <v>1153</v>
      </c>
      <c r="D273" t="s">
        <v>1167</v>
      </c>
      <c r="E273" t="s">
        <v>1168</v>
      </c>
      <c r="F273" t="s">
        <v>1168</v>
      </c>
      <c r="G273">
        <v>5.0000000000000001E-3</v>
      </c>
      <c r="H273" t="s">
        <v>36</v>
      </c>
      <c r="I273" t="s">
        <v>36</v>
      </c>
      <c r="J273" t="s">
        <v>36</v>
      </c>
      <c r="K273">
        <v>30021</v>
      </c>
      <c r="N273" t="s">
        <v>1169</v>
      </c>
      <c r="O273" s="2">
        <v>35167</v>
      </c>
      <c r="P273" t="s">
        <v>960</v>
      </c>
      <c r="Q273" t="s">
        <v>39</v>
      </c>
      <c r="S273" t="s">
        <v>106</v>
      </c>
      <c r="T273" t="s">
        <v>99</v>
      </c>
      <c r="U273" t="s">
        <v>36</v>
      </c>
      <c r="V273" t="s">
        <v>107</v>
      </c>
      <c r="X273" t="s">
        <v>1160</v>
      </c>
      <c r="Y273" t="s">
        <v>1156</v>
      </c>
      <c r="Z273" t="s">
        <v>535</v>
      </c>
      <c r="AA273" t="str">
        <f t="shared" si="8"/>
        <v>Inorganics; EMS code: 0105</v>
      </c>
      <c r="AB273" t="s">
        <v>43</v>
      </c>
      <c r="AD273" t="s">
        <v>44</v>
      </c>
      <c r="AE273" t="str">
        <f t="shared" si="7"/>
        <v/>
      </c>
    </row>
    <row r="274" spans="1:31" x14ac:dyDescent="0.25">
      <c r="A274" t="s">
        <v>1152</v>
      </c>
      <c r="B274" t="s">
        <v>99</v>
      </c>
      <c r="C274" t="s">
        <v>1153</v>
      </c>
      <c r="D274" t="s">
        <v>1170</v>
      </c>
      <c r="E274" t="s">
        <v>12229</v>
      </c>
      <c r="F274" t="s">
        <v>1171</v>
      </c>
      <c r="G274">
        <v>0.01</v>
      </c>
      <c r="H274" t="s">
        <v>36</v>
      </c>
      <c r="I274" t="s">
        <v>36</v>
      </c>
      <c r="J274" t="s">
        <v>36</v>
      </c>
      <c r="K274">
        <v>98</v>
      </c>
      <c r="N274" t="s">
        <v>1172</v>
      </c>
      <c r="O274" s="2">
        <v>35167</v>
      </c>
      <c r="P274" t="s">
        <v>960</v>
      </c>
      <c r="Q274" t="s">
        <v>39</v>
      </c>
      <c r="S274" t="s">
        <v>106</v>
      </c>
      <c r="T274" t="s">
        <v>99</v>
      </c>
      <c r="U274" t="s">
        <v>36</v>
      </c>
      <c r="V274" t="s">
        <v>107</v>
      </c>
      <c r="X274" t="s">
        <v>1160</v>
      </c>
      <c r="Y274" t="s">
        <v>1156</v>
      </c>
      <c r="Z274" t="s">
        <v>535</v>
      </c>
      <c r="AA274" t="str">
        <f t="shared" si="8"/>
        <v>Inorganics; EMS code: 0105</v>
      </c>
      <c r="AB274" t="s">
        <v>43</v>
      </c>
      <c r="AD274" t="s">
        <v>44</v>
      </c>
      <c r="AE274" t="str">
        <f t="shared" si="7"/>
        <v/>
      </c>
    </row>
    <row r="275" spans="1:31" x14ac:dyDescent="0.25">
      <c r="A275" t="s">
        <v>1152</v>
      </c>
      <c r="B275" t="s">
        <v>99</v>
      </c>
      <c r="C275" t="s">
        <v>1153</v>
      </c>
      <c r="D275" t="s">
        <v>1173</v>
      </c>
      <c r="E275" t="s">
        <v>12230</v>
      </c>
      <c r="F275" t="s">
        <v>1174</v>
      </c>
      <c r="G275">
        <v>0.01</v>
      </c>
      <c r="H275" t="s">
        <v>36</v>
      </c>
      <c r="I275" t="s">
        <v>36</v>
      </c>
      <c r="J275" t="s">
        <v>36</v>
      </c>
      <c r="K275">
        <v>36</v>
      </c>
      <c r="L275" t="s">
        <v>353</v>
      </c>
      <c r="M275" t="s">
        <v>1175</v>
      </c>
      <c r="N275" t="s">
        <v>1176</v>
      </c>
      <c r="O275" s="2">
        <v>35167</v>
      </c>
      <c r="P275" t="s">
        <v>960</v>
      </c>
      <c r="Q275" t="s">
        <v>39</v>
      </c>
      <c r="S275" t="s">
        <v>106</v>
      </c>
      <c r="T275" t="s">
        <v>99</v>
      </c>
      <c r="U275" t="s">
        <v>36</v>
      </c>
      <c r="V275" t="s">
        <v>107</v>
      </c>
      <c r="X275" t="s">
        <v>1160</v>
      </c>
      <c r="Y275" t="s">
        <v>1156</v>
      </c>
      <c r="Z275" t="s">
        <v>535</v>
      </c>
      <c r="AA275" t="str">
        <f t="shared" si="8"/>
        <v>Inorganics; EMS code: 0105</v>
      </c>
      <c r="AB275" t="s">
        <v>43</v>
      </c>
      <c r="AD275" t="s">
        <v>44</v>
      </c>
      <c r="AE275" t="str">
        <f t="shared" si="7"/>
        <v/>
      </c>
    </row>
    <row r="276" spans="1:31" x14ac:dyDescent="0.25">
      <c r="A276" t="s">
        <v>1152</v>
      </c>
      <c r="B276" t="s">
        <v>99</v>
      </c>
      <c r="C276" t="s">
        <v>1153</v>
      </c>
      <c r="D276" t="s">
        <v>1177</v>
      </c>
      <c r="E276" t="s">
        <v>1178</v>
      </c>
      <c r="F276" t="s">
        <v>1178</v>
      </c>
      <c r="G276">
        <v>0.01</v>
      </c>
      <c r="H276" t="s">
        <v>36</v>
      </c>
      <c r="I276" t="s">
        <v>36</v>
      </c>
      <c r="J276" t="s">
        <v>36</v>
      </c>
      <c r="K276">
        <v>2080</v>
      </c>
      <c r="L276" t="s">
        <v>645</v>
      </c>
      <c r="M276" t="s">
        <v>1179</v>
      </c>
      <c r="N276" t="s">
        <v>1180</v>
      </c>
      <c r="O276" s="2">
        <v>35167</v>
      </c>
      <c r="P276" t="s">
        <v>115</v>
      </c>
      <c r="Q276" t="s">
        <v>39</v>
      </c>
      <c r="S276" t="s">
        <v>106</v>
      </c>
      <c r="T276" t="s">
        <v>99</v>
      </c>
      <c r="U276" t="s">
        <v>36</v>
      </c>
      <c r="V276" t="s">
        <v>107</v>
      </c>
      <c r="X276" t="s">
        <v>1160</v>
      </c>
      <c r="Y276" t="s">
        <v>1156</v>
      </c>
      <c r="Z276" t="s">
        <v>535</v>
      </c>
      <c r="AA276" t="str">
        <f t="shared" si="8"/>
        <v>Inorganics; EMS code: 0105</v>
      </c>
      <c r="AB276" t="s">
        <v>43</v>
      </c>
      <c r="AD276" t="s">
        <v>44</v>
      </c>
      <c r="AE276" t="str">
        <f t="shared" si="7"/>
        <v/>
      </c>
    </row>
    <row r="277" spans="1:31" x14ac:dyDescent="0.25">
      <c r="A277" t="s">
        <v>1152</v>
      </c>
      <c r="B277" t="s">
        <v>99</v>
      </c>
      <c r="C277" t="s">
        <v>1153</v>
      </c>
      <c r="D277" t="s">
        <v>1181</v>
      </c>
      <c r="E277" t="s">
        <v>12231</v>
      </c>
      <c r="F277" t="s">
        <v>1182</v>
      </c>
      <c r="G277">
        <v>0.03</v>
      </c>
      <c r="H277" t="s">
        <v>36</v>
      </c>
      <c r="I277" t="s">
        <v>36</v>
      </c>
      <c r="J277" t="s">
        <v>36</v>
      </c>
      <c r="K277">
        <v>83</v>
      </c>
      <c r="L277" t="s">
        <v>1183</v>
      </c>
      <c r="M277" t="s">
        <v>1184</v>
      </c>
      <c r="N277" t="s">
        <v>1185</v>
      </c>
      <c r="O277" s="2">
        <v>35235</v>
      </c>
      <c r="P277" t="s">
        <v>142</v>
      </c>
      <c r="Q277" t="s">
        <v>143</v>
      </c>
      <c r="S277" t="s">
        <v>106</v>
      </c>
      <c r="T277" t="s">
        <v>99</v>
      </c>
      <c r="U277" t="s">
        <v>36</v>
      </c>
      <c r="V277" t="s">
        <v>107</v>
      </c>
      <c r="X277" t="s">
        <v>1160</v>
      </c>
      <c r="Y277" t="s">
        <v>1156</v>
      </c>
      <c r="Z277" t="s">
        <v>535</v>
      </c>
      <c r="AA277" t="str">
        <f t="shared" si="8"/>
        <v>Inorganics; EMS code: 0105</v>
      </c>
      <c r="AB277" t="s">
        <v>43</v>
      </c>
      <c r="AD277" t="s">
        <v>44</v>
      </c>
      <c r="AE277" t="str">
        <f t="shared" si="7"/>
        <v/>
      </c>
    </row>
    <row r="278" spans="1:31" x14ac:dyDescent="0.25">
      <c r="A278" t="s">
        <v>1152</v>
      </c>
      <c r="B278" t="s">
        <v>99</v>
      </c>
      <c r="C278" t="s">
        <v>1153</v>
      </c>
      <c r="D278" t="s">
        <v>1186</v>
      </c>
      <c r="E278" t="s">
        <v>1187</v>
      </c>
      <c r="F278" t="s">
        <v>1187</v>
      </c>
      <c r="G278">
        <v>5.0000000000000001E-3</v>
      </c>
      <c r="H278" t="s">
        <v>36</v>
      </c>
      <c r="I278" t="s">
        <v>36</v>
      </c>
      <c r="J278" t="s">
        <v>36</v>
      </c>
      <c r="K278">
        <v>2662</v>
      </c>
      <c r="L278" t="s">
        <v>1188</v>
      </c>
      <c r="M278" t="s">
        <v>1189</v>
      </c>
      <c r="N278" t="s">
        <v>1190</v>
      </c>
      <c r="O278" s="2">
        <v>35167</v>
      </c>
      <c r="P278" t="s">
        <v>960</v>
      </c>
      <c r="Q278" t="s">
        <v>39</v>
      </c>
      <c r="S278" t="s">
        <v>106</v>
      </c>
      <c r="T278" t="s">
        <v>99</v>
      </c>
      <c r="U278" t="s">
        <v>36</v>
      </c>
      <c r="V278" t="s">
        <v>107</v>
      </c>
      <c r="X278" t="s">
        <v>1160</v>
      </c>
      <c r="Y278" t="s">
        <v>1156</v>
      </c>
      <c r="Z278" t="s">
        <v>535</v>
      </c>
      <c r="AA278" t="str">
        <f t="shared" si="8"/>
        <v>Inorganics; EMS code: 0105</v>
      </c>
      <c r="AB278" t="s">
        <v>43</v>
      </c>
      <c r="AD278" t="s">
        <v>44</v>
      </c>
      <c r="AE278" t="str">
        <f t="shared" si="7"/>
        <v/>
      </c>
    </row>
    <row r="279" spans="1:31" x14ac:dyDescent="0.25">
      <c r="A279" t="s">
        <v>1152</v>
      </c>
      <c r="B279" t="s">
        <v>99</v>
      </c>
      <c r="C279" t="s">
        <v>1153</v>
      </c>
      <c r="D279" t="s">
        <v>1191</v>
      </c>
      <c r="E279" t="s">
        <v>12232</v>
      </c>
      <c r="F279" t="s">
        <v>1192</v>
      </c>
      <c r="G279">
        <v>0.05</v>
      </c>
      <c r="H279" t="s">
        <v>36</v>
      </c>
      <c r="I279" t="s">
        <v>36</v>
      </c>
      <c r="J279" t="s">
        <v>36</v>
      </c>
      <c r="K279">
        <v>992</v>
      </c>
      <c r="N279" t="s">
        <v>1193</v>
      </c>
      <c r="O279" s="2">
        <v>35167</v>
      </c>
      <c r="P279" t="s">
        <v>115</v>
      </c>
      <c r="Q279" t="s">
        <v>39</v>
      </c>
      <c r="S279" t="s">
        <v>106</v>
      </c>
      <c r="T279" t="s">
        <v>99</v>
      </c>
      <c r="U279" t="s">
        <v>36</v>
      </c>
      <c r="V279" t="s">
        <v>107</v>
      </c>
      <c r="X279" t="s">
        <v>1160</v>
      </c>
      <c r="Y279" t="s">
        <v>1156</v>
      </c>
      <c r="Z279" t="s">
        <v>535</v>
      </c>
      <c r="AA279" t="str">
        <f t="shared" si="8"/>
        <v>Inorganics; EMS code: 0105</v>
      </c>
      <c r="AB279" t="s">
        <v>43</v>
      </c>
      <c r="AD279" t="s">
        <v>44</v>
      </c>
      <c r="AE279" t="str">
        <f t="shared" si="7"/>
        <v/>
      </c>
    </row>
    <row r="280" spans="1:31" x14ac:dyDescent="0.25">
      <c r="A280" t="s">
        <v>1152</v>
      </c>
      <c r="B280" t="s">
        <v>99</v>
      </c>
      <c r="C280" t="s">
        <v>1153</v>
      </c>
      <c r="D280" t="s">
        <v>1194</v>
      </c>
      <c r="E280" t="s">
        <v>12233</v>
      </c>
      <c r="F280" t="s">
        <v>1195</v>
      </c>
      <c r="G280">
        <v>5.0000000000000001E-4</v>
      </c>
      <c r="H280" t="s">
        <v>36</v>
      </c>
      <c r="I280" t="s">
        <v>36</v>
      </c>
      <c r="J280" t="s">
        <v>36</v>
      </c>
      <c r="K280">
        <v>951</v>
      </c>
      <c r="L280" t="s">
        <v>1196</v>
      </c>
      <c r="M280" t="s">
        <v>1197</v>
      </c>
      <c r="N280" t="s">
        <v>1198</v>
      </c>
      <c r="O280" s="2">
        <v>40014</v>
      </c>
      <c r="P280" t="s">
        <v>1199</v>
      </c>
      <c r="Q280" t="s">
        <v>126</v>
      </c>
      <c r="R280" t="s">
        <v>126</v>
      </c>
      <c r="S280" t="s">
        <v>106</v>
      </c>
      <c r="T280" t="s">
        <v>99</v>
      </c>
      <c r="U280" t="s">
        <v>36</v>
      </c>
      <c r="V280" t="s">
        <v>107</v>
      </c>
      <c r="X280" t="s">
        <v>1160</v>
      </c>
      <c r="Y280" t="s">
        <v>1156</v>
      </c>
      <c r="Z280" t="s">
        <v>535</v>
      </c>
      <c r="AA280" t="str">
        <f t="shared" si="8"/>
        <v>Inorganics; EMS code: 0105</v>
      </c>
      <c r="AB280" t="s">
        <v>43</v>
      </c>
      <c r="AD280" t="s">
        <v>44</v>
      </c>
      <c r="AE280" t="str">
        <f t="shared" si="7"/>
        <v/>
      </c>
    </row>
    <row r="281" spans="1:31" x14ac:dyDescent="0.25">
      <c r="A281" t="s">
        <v>1152</v>
      </c>
      <c r="B281" t="s">
        <v>99</v>
      </c>
      <c r="C281" t="s">
        <v>1153</v>
      </c>
      <c r="D281" t="s">
        <v>152</v>
      </c>
      <c r="E281" t="s">
        <v>153</v>
      </c>
      <c r="F281" t="s">
        <v>153</v>
      </c>
      <c r="G281">
        <v>0.01</v>
      </c>
      <c r="H281" t="s">
        <v>35</v>
      </c>
      <c r="I281" t="s">
        <v>36</v>
      </c>
      <c r="J281" t="s">
        <v>36</v>
      </c>
      <c r="K281">
        <v>2227</v>
      </c>
      <c r="N281" t="s">
        <v>1200</v>
      </c>
      <c r="O281" s="2">
        <v>35167</v>
      </c>
      <c r="P281" t="s">
        <v>960</v>
      </c>
      <c r="Q281" t="s">
        <v>39</v>
      </c>
      <c r="S281" t="s">
        <v>106</v>
      </c>
      <c r="T281" t="s">
        <v>99</v>
      </c>
      <c r="U281" t="s">
        <v>36</v>
      </c>
      <c r="V281" t="s">
        <v>107</v>
      </c>
      <c r="X281" t="s">
        <v>1160</v>
      </c>
      <c r="Y281" t="s">
        <v>1156</v>
      </c>
      <c r="Z281" t="s">
        <v>535</v>
      </c>
      <c r="AA281" t="str">
        <f t="shared" si="8"/>
        <v>Inorganics; EMS code: 0105</v>
      </c>
      <c r="AB281" t="s">
        <v>43</v>
      </c>
      <c r="AD281" t="s">
        <v>44</v>
      </c>
      <c r="AE281" t="str">
        <f t="shared" si="7"/>
        <v/>
      </c>
    </row>
    <row r="282" spans="1:31" x14ac:dyDescent="0.25">
      <c r="A282" t="s">
        <v>1152</v>
      </c>
      <c r="B282" t="s">
        <v>99</v>
      </c>
      <c r="C282" t="s">
        <v>1153</v>
      </c>
      <c r="D282" t="s">
        <v>1201</v>
      </c>
      <c r="E282" t="s">
        <v>1202</v>
      </c>
      <c r="F282" t="s">
        <v>1202</v>
      </c>
      <c r="G282">
        <v>5.0000000000000001E-3</v>
      </c>
      <c r="H282" t="s">
        <v>36</v>
      </c>
      <c r="I282" t="s">
        <v>36</v>
      </c>
      <c r="J282" t="s">
        <v>36</v>
      </c>
      <c r="K282">
        <v>1532</v>
      </c>
      <c r="N282" t="s">
        <v>1203</v>
      </c>
      <c r="O282" s="2">
        <v>35167</v>
      </c>
      <c r="P282" t="s">
        <v>960</v>
      </c>
      <c r="Q282" t="s">
        <v>39</v>
      </c>
      <c r="S282" t="s">
        <v>106</v>
      </c>
      <c r="T282" t="s">
        <v>99</v>
      </c>
      <c r="U282" t="s">
        <v>36</v>
      </c>
      <c r="V282" t="s">
        <v>107</v>
      </c>
      <c r="X282" t="s">
        <v>1160</v>
      </c>
      <c r="Y282" t="s">
        <v>1156</v>
      </c>
      <c r="Z282" t="s">
        <v>535</v>
      </c>
      <c r="AA282" t="str">
        <f t="shared" si="8"/>
        <v>Inorganics; EMS code: 0105</v>
      </c>
      <c r="AB282" t="s">
        <v>43</v>
      </c>
      <c r="AD282" t="s">
        <v>44</v>
      </c>
      <c r="AE282" t="str">
        <f t="shared" si="7"/>
        <v/>
      </c>
    </row>
    <row r="283" spans="1:31" x14ac:dyDescent="0.25">
      <c r="A283" t="s">
        <v>1152</v>
      </c>
      <c r="B283" t="s">
        <v>99</v>
      </c>
      <c r="C283" t="s">
        <v>1153</v>
      </c>
      <c r="D283" t="s">
        <v>1204</v>
      </c>
      <c r="E283" t="s">
        <v>1205</v>
      </c>
      <c r="F283" t="s">
        <v>1205</v>
      </c>
      <c r="G283">
        <v>5.0000000000000001E-3</v>
      </c>
      <c r="H283" t="s">
        <v>36</v>
      </c>
      <c r="I283" t="s">
        <v>36</v>
      </c>
      <c r="J283" t="s">
        <v>36</v>
      </c>
      <c r="K283">
        <v>499</v>
      </c>
      <c r="N283" t="s">
        <v>1206</v>
      </c>
      <c r="O283" s="2">
        <v>35167</v>
      </c>
      <c r="P283" t="s">
        <v>960</v>
      </c>
      <c r="Q283" t="s">
        <v>39</v>
      </c>
      <c r="S283" t="s">
        <v>106</v>
      </c>
      <c r="T283" t="s">
        <v>99</v>
      </c>
      <c r="U283" t="s">
        <v>36</v>
      </c>
      <c r="V283" t="s">
        <v>107</v>
      </c>
      <c r="X283" t="s">
        <v>1160</v>
      </c>
      <c r="Y283" t="s">
        <v>1156</v>
      </c>
      <c r="Z283" t="s">
        <v>535</v>
      </c>
      <c r="AA283" t="str">
        <f t="shared" si="8"/>
        <v>Inorganics; EMS code: 0105</v>
      </c>
      <c r="AB283" t="s">
        <v>43</v>
      </c>
      <c r="AD283" t="s">
        <v>44</v>
      </c>
      <c r="AE283" t="str">
        <f t="shared" si="7"/>
        <v/>
      </c>
    </row>
    <row r="284" spans="1:31" x14ac:dyDescent="0.25">
      <c r="A284" t="s">
        <v>1152</v>
      </c>
      <c r="B284" t="s">
        <v>1207</v>
      </c>
      <c r="C284" t="s">
        <v>1153</v>
      </c>
      <c r="D284" t="s">
        <v>1208</v>
      </c>
      <c r="E284" t="s">
        <v>12234</v>
      </c>
      <c r="F284" t="s">
        <v>1209</v>
      </c>
      <c r="G284">
        <v>0.5</v>
      </c>
      <c r="H284" t="s">
        <v>36</v>
      </c>
      <c r="I284" t="s">
        <v>36</v>
      </c>
      <c r="J284" t="s">
        <v>36</v>
      </c>
      <c r="K284">
        <v>8</v>
      </c>
      <c r="L284" t="s">
        <v>1210</v>
      </c>
      <c r="M284" t="s">
        <v>1211</v>
      </c>
      <c r="N284" t="s">
        <v>1212</v>
      </c>
      <c r="O284" s="2">
        <v>35604</v>
      </c>
      <c r="P284" t="s">
        <v>300</v>
      </c>
      <c r="Q284" t="s">
        <v>187</v>
      </c>
      <c r="S284" t="s">
        <v>116</v>
      </c>
      <c r="T284" t="s">
        <v>1213</v>
      </c>
      <c r="U284" t="s">
        <v>36</v>
      </c>
      <c r="V284" t="s">
        <v>118</v>
      </c>
      <c r="W284" t="s">
        <v>776</v>
      </c>
      <c r="X284" t="s">
        <v>1214</v>
      </c>
      <c r="Y284" t="s">
        <v>1156</v>
      </c>
      <c r="Z284" t="s">
        <v>535</v>
      </c>
      <c r="AA284" t="str">
        <f t="shared" si="8"/>
        <v>Inorganics; EMS code: 0105</v>
      </c>
      <c r="AB284" t="s">
        <v>43</v>
      </c>
      <c r="AD284" t="s">
        <v>44</v>
      </c>
      <c r="AE284" t="str">
        <f t="shared" si="7"/>
        <v/>
      </c>
    </row>
    <row r="285" spans="1:31" x14ac:dyDescent="0.25">
      <c r="A285" t="s">
        <v>1215</v>
      </c>
      <c r="B285" t="s">
        <v>99</v>
      </c>
      <c r="C285" t="s">
        <v>1216</v>
      </c>
      <c r="D285" t="s">
        <v>152</v>
      </c>
      <c r="E285" t="s">
        <v>153</v>
      </c>
      <c r="F285" t="s">
        <v>153</v>
      </c>
      <c r="G285">
        <v>0.1</v>
      </c>
      <c r="H285" t="s">
        <v>35</v>
      </c>
      <c r="I285" t="s">
        <v>36</v>
      </c>
      <c r="J285" t="s">
        <v>36</v>
      </c>
      <c r="K285">
        <v>759</v>
      </c>
      <c r="N285" t="s">
        <v>1151</v>
      </c>
      <c r="O285" s="2">
        <v>35167</v>
      </c>
      <c r="P285" t="s">
        <v>115</v>
      </c>
      <c r="Q285" t="s">
        <v>39</v>
      </c>
      <c r="S285" t="s">
        <v>106</v>
      </c>
      <c r="T285" t="s">
        <v>99</v>
      </c>
      <c r="U285" t="s">
        <v>36</v>
      </c>
      <c r="V285" t="s">
        <v>107</v>
      </c>
      <c r="X285" t="s">
        <v>1217</v>
      </c>
      <c r="Y285" t="s">
        <v>1218</v>
      </c>
      <c r="AA285" t="str">
        <f t="shared" si="8"/>
        <v>EMS code: 0106</v>
      </c>
      <c r="AB285" t="s">
        <v>43</v>
      </c>
      <c r="AC285" t="s">
        <v>268</v>
      </c>
      <c r="AD285" t="s">
        <v>44</v>
      </c>
      <c r="AE285" t="str">
        <f t="shared" si="7"/>
        <v/>
      </c>
    </row>
    <row r="286" spans="1:31" x14ac:dyDescent="0.25">
      <c r="A286" t="s">
        <v>1215</v>
      </c>
      <c r="B286" t="s">
        <v>109</v>
      </c>
      <c r="C286" t="s">
        <v>1216</v>
      </c>
      <c r="D286" t="s">
        <v>1072</v>
      </c>
      <c r="E286" t="s">
        <v>1073</v>
      </c>
      <c r="F286" t="s">
        <v>1073</v>
      </c>
      <c r="G286">
        <v>20</v>
      </c>
      <c r="H286" t="s">
        <v>35</v>
      </c>
      <c r="I286" t="s">
        <v>36</v>
      </c>
      <c r="J286" t="s">
        <v>36</v>
      </c>
      <c r="K286">
        <v>23</v>
      </c>
      <c r="N286" t="s">
        <v>1219</v>
      </c>
      <c r="O286" s="2">
        <v>35167</v>
      </c>
      <c r="P286" t="s">
        <v>960</v>
      </c>
      <c r="Q286" t="s">
        <v>39</v>
      </c>
      <c r="S286" t="s">
        <v>116</v>
      </c>
      <c r="T286" t="s">
        <v>117</v>
      </c>
      <c r="U286" t="s">
        <v>36</v>
      </c>
      <c r="V286" t="s">
        <v>118</v>
      </c>
      <c r="X286" t="s">
        <v>1220</v>
      </c>
      <c r="Y286" t="s">
        <v>1218</v>
      </c>
      <c r="AA286" t="str">
        <f t="shared" si="8"/>
        <v>EMS code: 0106</v>
      </c>
      <c r="AB286" t="s">
        <v>43</v>
      </c>
      <c r="AC286" t="s">
        <v>268</v>
      </c>
      <c r="AD286" t="s">
        <v>44</v>
      </c>
      <c r="AE286" t="str">
        <f t="shared" si="7"/>
        <v/>
      </c>
    </row>
    <row r="287" spans="1:31" x14ac:dyDescent="0.25">
      <c r="A287" t="s">
        <v>1215</v>
      </c>
      <c r="B287" t="s">
        <v>109</v>
      </c>
      <c r="C287" t="s">
        <v>1216</v>
      </c>
      <c r="D287" t="s">
        <v>1221</v>
      </c>
      <c r="E287" t="s">
        <v>1222</v>
      </c>
      <c r="F287" t="s">
        <v>1222</v>
      </c>
      <c r="G287">
        <v>2</v>
      </c>
      <c r="H287" t="s">
        <v>36</v>
      </c>
      <c r="I287" t="s">
        <v>36</v>
      </c>
      <c r="J287" t="s">
        <v>36</v>
      </c>
      <c r="K287">
        <v>2</v>
      </c>
      <c r="N287" t="s">
        <v>1223</v>
      </c>
      <c r="O287" s="2">
        <v>35167</v>
      </c>
      <c r="P287" t="s">
        <v>960</v>
      </c>
      <c r="Q287" t="s">
        <v>39</v>
      </c>
      <c r="S287" t="s">
        <v>116</v>
      </c>
      <c r="T287" t="s">
        <v>117</v>
      </c>
      <c r="U287" t="s">
        <v>36</v>
      </c>
      <c r="V287" t="s">
        <v>118</v>
      </c>
      <c r="X287" t="s">
        <v>1220</v>
      </c>
      <c r="Y287" t="s">
        <v>1218</v>
      </c>
      <c r="AA287" t="str">
        <f t="shared" si="8"/>
        <v>EMS code: 0106</v>
      </c>
      <c r="AB287" t="s">
        <v>43</v>
      </c>
      <c r="AC287" t="s">
        <v>268</v>
      </c>
      <c r="AD287" t="s">
        <v>44</v>
      </c>
      <c r="AE287" t="str">
        <f t="shared" si="7"/>
        <v/>
      </c>
    </row>
    <row r="288" spans="1:31" x14ac:dyDescent="0.25">
      <c r="A288" t="s">
        <v>1215</v>
      </c>
      <c r="B288" t="s">
        <v>89</v>
      </c>
      <c r="C288" t="s">
        <v>1216</v>
      </c>
      <c r="D288" t="s">
        <v>1224</v>
      </c>
      <c r="E288" t="s">
        <v>12235</v>
      </c>
      <c r="F288" t="s">
        <v>1225</v>
      </c>
      <c r="G288">
        <v>0</v>
      </c>
      <c r="H288" t="s">
        <v>36</v>
      </c>
      <c r="I288" t="s">
        <v>36</v>
      </c>
      <c r="J288" t="s">
        <v>36</v>
      </c>
      <c r="K288">
        <v>3239</v>
      </c>
      <c r="N288" t="s">
        <v>1226</v>
      </c>
      <c r="O288" s="2">
        <v>35167</v>
      </c>
      <c r="P288" t="s">
        <v>960</v>
      </c>
      <c r="Q288" t="s">
        <v>39</v>
      </c>
      <c r="S288" t="s">
        <v>94</v>
      </c>
      <c r="T288" t="s">
        <v>95</v>
      </c>
      <c r="U288" t="s">
        <v>36</v>
      </c>
      <c r="V288" t="s">
        <v>96</v>
      </c>
      <c r="X288" t="s">
        <v>1227</v>
      </c>
      <c r="Y288" t="s">
        <v>1218</v>
      </c>
      <c r="AA288" t="str">
        <f t="shared" si="8"/>
        <v>EMS code: 0106</v>
      </c>
      <c r="AB288" t="s">
        <v>43</v>
      </c>
      <c r="AC288" t="s">
        <v>268</v>
      </c>
      <c r="AD288" t="s">
        <v>44</v>
      </c>
      <c r="AE288" t="str">
        <f t="shared" si="7"/>
        <v/>
      </c>
    </row>
    <row r="289" spans="1:31" x14ac:dyDescent="0.25">
      <c r="A289" t="s">
        <v>1215</v>
      </c>
      <c r="B289" t="s">
        <v>99</v>
      </c>
      <c r="C289" t="s">
        <v>1216</v>
      </c>
      <c r="D289" t="s">
        <v>1228</v>
      </c>
      <c r="E289" t="s">
        <v>1229</v>
      </c>
      <c r="F289" t="s">
        <v>1230</v>
      </c>
      <c r="G289">
        <v>0.1</v>
      </c>
      <c r="H289" t="s">
        <v>36</v>
      </c>
      <c r="I289" t="s">
        <v>36</v>
      </c>
      <c r="J289" t="s">
        <v>36</v>
      </c>
      <c r="K289">
        <v>569</v>
      </c>
      <c r="L289" t="s">
        <v>580</v>
      </c>
      <c r="M289" t="s">
        <v>1231</v>
      </c>
      <c r="N289" t="s">
        <v>1232</v>
      </c>
      <c r="O289" s="2">
        <v>35167</v>
      </c>
      <c r="P289" t="s">
        <v>960</v>
      </c>
      <c r="Q289" t="s">
        <v>39</v>
      </c>
      <c r="S289" t="s">
        <v>106</v>
      </c>
      <c r="T289" t="s">
        <v>99</v>
      </c>
      <c r="U289" t="s">
        <v>36</v>
      </c>
      <c r="V289" t="s">
        <v>107</v>
      </c>
      <c r="X289" t="s">
        <v>1217</v>
      </c>
      <c r="Y289" t="s">
        <v>1218</v>
      </c>
      <c r="AA289" t="str">
        <f t="shared" si="8"/>
        <v>EMS code: 0106</v>
      </c>
      <c r="AB289" t="s">
        <v>43</v>
      </c>
      <c r="AC289" t="s">
        <v>268</v>
      </c>
      <c r="AD289" t="s">
        <v>44</v>
      </c>
      <c r="AE289" t="str">
        <f t="shared" si="7"/>
        <v/>
      </c>
    </row>
    <row r="290" spans="1:31" x14ac:dyDescent="0.25">
      <c r="A290" t="s">
        <v>1215</v>
      </c>
      <c r="B290" t="s">
        <v>99</v>
      </c>
      <c r="C290" t="s">
        <v>1216</v>
      </c>
      <c r="D290" t="s">
        <v>1233</v>
      </c>
      <c r="E290" t="s">
        <v>1234</v>
      </c>
      <c r="F290" t="s">
        <v>1234</v>
      </c>
      <c r="G290">
        <v>0.1</v>
      </c>
      <c r="H290" t="s">
        <v>36</v>
      </c>
      <c r="I290" t="s">
        <v>36</v>
      </c>
      <c r="J290" t="s">
        <v>36</v>
      </c>
      <c r="K290">
        <v>7</v>
      </c>
      <c r="N290" t="s">
        <v>1235</v>
      </c>
      <c r="O290" s="2">
        <v>35167</v>
      </c>
      <c r="P290" t="s">
        <v>960</v>
      </c>
      <c r="Q290" t="s">
        <v>39</v>
      </c>
      <c r="S290" t="s">
        <v>106</v>
      </c>
      <c r="T290" t="s">
        <v>99</v>
      </c>
      <c r="U290" t="s">
        <v>36</v>
      </c>
      <c r="V290" t="s">
        <v>107</v>
      </c>
      <c r="X290" t="s">
        <v>1217</v>
      </c>
      <c r="Y290" t="s">
        <v>1218</v>
      </c>
      <c r="AA290" t="str">
        <f t="shared" si="8"/>
        <v>EMS code: 0106</v>
      </c>
      <c r="AB290" t="s">
        <v>43</v>
      </c>
      <c r="AC290" t="s">
        <v>268</v>
      </c>
      <c r="AD290" t="s">
        <v>44</v>
      </c>
      <c r="AE290" t="str">
        <f t="shared" si="7"/>
        <v/>
      </c>
    </row>
    <row r="291" spans="1:31" x14ac:dyDescent="0.25">
      <c r="A291" t="s">
        <v>1215</v>
      </c>
      <c r="B291" t="s">
        <v>99</v>
      </c>
      <c r="C291" t="s">
        <v>1216</v>
      </c>
      <c r="D291" t="s">
        <v>1135</v>
      </c>
      <c r="E291" t="s">
        <v>1136</v>
      </c>
      <c r="F291" t="s">
        <v>1137</v>
      </c>
      <c r="G291">
        <v>0.1</v>
      </c>
      <c r="H291" t="s">
        <v>36</v>
      </c>
      <c r="I291" t="s">
        <v>36</v>
      </c>
      <c r="J291" t="s">
        <v>36</v>
      </c>
      <c r="K291">
        <v>14748</v>
      </c>
      <c r="L291" t="s">
        <v>1236</v>
      </c>
      <c r="M291" t="s">
        <v>1237</v>
      </c>
      <c r="N291" t="s">
        <v>74</v>
      </c>
      <c r="O291" s="2">
        <v>35167</v>
      </c>
      <c r="P291" t="s">
        <v>960</v>
      </c>
      <c r="Q291" t="s">
        <v>39</v>
      </c>
      <c r="S291" t="s">
        <v>106</v>
      </c>
      <c r="T291" t="s">
        <v>99</v>
      </c>
      <c r="U291" t="s">
        <v>36</v>
      </c>
      <c r="V291" t="s">
        <v>107</v>
      </c>
      <c r="X291" t="s">
        <v>1217</v>
      </c>
      <c r="Y291" t="s">
        <v>1218</v>
      </c>
      <c r="AA291" t="str">
        <f t="shared" si="8"/>
        <v>EMS code: 0106</v>
      </c>
      <c r="AB291" t="s">
        <v>43</v>
      </c>
      <c r="AC291" t="s">
        <v>268</v>
      </c>
      <c r="AD291" t="s">
        <v>44</v>
      </c>
      <c r="AE291" t="str">
        <f t="shared" si="7"/>
        <v/>
      </c>
    </row>
    <row r="292" spans="1:31" x14ac:dyDescent="0.25">
      <c r="A292" t="s">
        <v>1215</v>
      </c>
      <c r="B292" t="s">
        <v>99</v>
      </c>
      <c r="C292" t="s">
        <v>1216</v>
      </c>
      <c r="D292" t="s">
        <v>1238</v>
      </c>
      <c r="E292" t="s">
        <v>1239</v>
      </c>
      <c r="F292" t="s">
        <v>1239</v>
      </c>
      <c r="G292">
        <v>0.1</v>
      </c>
      <c r="H292" t="s">
        <v>36</v>
      </c>
      <c r="I292" t="s">
        <v>36</v>
      </c>
      <c r="J292" t="s">
        <v>36</v>
      </c>
      <c r="K292">
        <v>145</v>
      </c>
      <c r="L292" t="s">
        <v>1240</v>
      </c>
      <c r="M292" t="s">
        <v>1240</v>
      </c>
      <c r="N292" t="s">
        <v>1241</v>
      </c>
      <c r="O292" s="2">
        <v>35167</v>
      </c>
      <c r="P292" t="s">
        <v>960</v>
      </c>
      <c r="Q292" t="s">
        <v>39</v>
      </c>
      <c r="S292" t="s">
        <v>106</v>
      </c>
      <c r="T292" t="s">
        <v>99</v>
      </c>
      <c r="U292" t="s">
        <v>36</v>
      </c>
      <c r="V292" t="s">
        <v>107</v>
      </c>
      <c r="X292" t="s">
        <v>1217</v>
      </c>
      <c r="Y292" t="s">
        <v>1218</v>
      </c>
      <c r="AA292" t="str">
        <f t="shared" si="8"/>
        <v>EMS code: 0106</v>
      </c>
      <c r="AB292" t="s">
        <v>43</v>
      </c>
      <c r="AC292" t="s">
        <v>268</v>
      </c>
      <c r="AD292" t="s">
        <v>44</v>
      </c>
      <c r="AE292" t="str">
        <f t="shared" si="7"/>
        <v/>
      </c>
    </row>
    <row r="293" spans="1:31" x14ac:dyDescent="0.25">
      <c r="A293" t="s">
        <v>1242</v>
      </c>
      <c r="B293" t="s">
        <v>99</v>
      </c>
      <c r="C293" t="s">
        <v>1243</v>
      </c>
      <c r="D293" t="s">
        <v>1244</v>
      </c>
      <c r="E293" t="s">
        <v>12236</v>
      </c>
      <c r="F293" t="s">
        <v>1245</v>
      </c>
      <c r="G293">
        <v>1</v>
      </c>
      <c r="H293" t="s">
        <v>36</v>
      </c>
      <c r="I293" t="s">
        <v>36</v>
      </c>
      <c r="J293" t="s">
        <v>36</v>
      </c>
      <c r="K293">
        <v>105</v>
      </c>
      <c r="N293" t="s">
        <v>726</v>
      </c>
      <c r="O293" s="2">
        <v>35906</v>
      </c>
      <c r="P293" t="s">
        <v>206</v>
      </c>
      <c r="Q293" t="s">
        <v>187</v>
      </c>
      <c r="S293" t="s">
        <v>106</v>
      </c>
      <c r="T293" t="s">
        <v>99</v>
      </c>
      <c r="U293" t="s">
        <v>36</v>
      </c>
      <c r="V293" t="s">
        <v>107</v>
      </c>
      <c r="X293" t="s">
        <v>1246</v>
      </c>
      <c r="Z293" t="s">
        <v>1041</v>
      </c>
      <c r="AA293" t="str">
        <f t="shared" si="8"/>
        <v>Major Ions; EMS code: 0107</v>
      </c>
      <c r="AB293" t="s">
        <v>43</v>
      </c>
      <c r="AC293" t="s">
        <v>268</v>
      </c>
      <c r="AD293" t="s">
        <v>44</v>
      </c>
      <c r="AE293" t="str">
        <f t="shared" ref="AE293:AE356" si="9">IF(AD293="FIELD_RESULT",E293,"")</f>
        <v/>
      </c>
    </row>
    <row r="294" spans="1:31" x14ac:dyDescent="0.25">
      <c r="A294" t="s">
        <v>1242</v>
      </c>
      <c r="B294" t="s">
        <v>99</v>
      </c>
      <c r="C294" t="s">
        <v>1243</v>
      </c>
      <c r="D294" t="s">
        <v>1247</v>
      </c>
      <c r="E294" t="s">
        <v>1248</v>
      </c>
      <c r="F294" t="s">
        <v>1249</v>
      </c>
      <c r="G294">
        <v>0.1</v>
      </c>
      <c r="H294" t="s">
        <v>36</v>
      </c>
      <c r="I294" t="s">
        <v>36</v>
      </c>
      <c r="J294" t="s">
        <v>36</v>
      </c>
      <c r="K294">
        <v>5787</v>
      </c>
      <c r="L294" t="s">
        <v>1250</v>
      </c>
      <c r="M294" t="s">
        <v>1251</v>
      </c>
      <c r="N294" t="s">
        <v>1252</v>
      </c>
      <c r="O294" s="2">
        <v>35167</v>
      </c>
      <c r="P294" t="s">
        <v>960</v>
      </c>
      <c r="Q294" t="s">
        <v>39</v>
      </c>
      <c r="S294" t="s">
        <v>106</v>
      </c>
      <c r="T294" t="s">
        <v>99</v>
      </c>
      <c r="U294" t="s">
        <v>36</v>
      </c>
      <c r="V294" t="s">
        <v>107</v>
      </c>
      <c r="X294" t="s">
        <v>1246</v>
      </c>
      <c r="Z294" t="s">
        <v>1041</v>
      </c>
      <c r="AA294" t="str">
        <f t="shared" si="8"/>
        <v>Major Ions; EMS code: 0107</v>
      </c>
      <c r="AB294" t="s">
        <v>43</v>
      </c>
      <c r="AC294" t="s">
        <v>268</v>
      </c>
      <c r="AD294" t="s">
        <v>44</v>
      </c>
      <c r="AE294" t="str">
        <f t="shared" si="9"/>
        <v/>
      </c>
    </row>
    <row r="295" spans="1:31" x14ac:dyDescent="0.25">
      <c r="A295" t="s">
        <v>1242</v>
      </c>
      <c r="B295" t="s">
        <v>1207</v>
      </c>
      <c r="C295" t="s">
        <v>1243</v>
      </c>
      <c r="D295" t="s">
        <v>1253</v>
      </c>
      <c r="E295" t="s">
        <v>273</v>
      </c>
      <c r="F295" t="s">
        <v>1254</v>
      </c>
      <c r="H295" t="s">
        <v>36</v>
      </c>
      <c r="I295" t="s">
        <v>36</v>
      </c>
      <c r="J295" t="s">
        <v>36</v>
      </c>
      <c r="K295">
        <v>249</v>
      </c>
      <c r="N295" t="s">
        <v>1255</v>
      </c>
      <c r="O295" s="2">
        <v>42352</v>
      </c>
      <c r="Q295" t="s">
        <v>126</v>
      </c>
      <c r="S295" t="s">
        <v>116</v>
      </c>
      <c r="T295" t="s">
        <v>1213</v>
      </c>
      <c r="U295" t="s">
        <v>36</v>
      </c>
      <c r="V295" t="s">
        <v>118</v>
      </c>
      <c r="W295" t="s">
        <v>776</v>
      </c>
      <c r="X295" t="s">
        <v>1256</v>
      </c>
      <c r="Z295" t="s">
        <v>1041</v>
      </c>
      <c r="AA295" t="str">
        <f t="shared" si="8"/>
        <v>Major Ions; EMS code: 0107</v>
      </c>
      <c r="AB295" t="s">
        <v>43</v>
      </c>
      <c r="AC295" t="s">
        <v>268</v>
      </c>
      <c r="AD295" t="s">
        <v>44</v>
      </c>
      <c r="AE295" t="str">
        <f t="shared" si="9"/>
        <v/>
      </c>
    </row>
    <row r="296" spans="1:31" x14ac:dyDescent="0.25">
      <c r="A296" t="s">
        <v>1242</v>
      </c>
      <c r="B296" t="s">
        <v>99</v>
      </c>
      <c r="C296" t="s">
        <v>1243</v>
      </c>
      <c r="D296" t="s">
        <v>1257</v>
      </c>
      <c r="E296" t="s">
        <v>12237</v>
      </c>
      <c r="F296" t="s">
        <v>1258</v>
      </c>
      <c r="G296">
        <v>1</v>
      </c>
      <c r="H296" t="s">
        <v>36</v>
      </c>
      <c r="I296" t="s">
        <v>36</v>
      </c>
      <c r="J296" t="s">
        <v>36</v>
      </c>
      <c r="K296">
        <v>32185</v>
      </c>
      <c r="L296" t="s">
        <v>1259</v>
      </c>
      <c r="M296" t="s">
        <v>903</v>
      </c>
      <c r="N296" t="s">
        <v>180</v>
      </c>
      <c r="O296" s="2">
        <v>35642</v>
      </c>
      <c r="P296" t="s">
        <v>300</v>
      </c>
      <c r="Q296" t="s">
        <v>187</v>
      </c>
      <c r="S296" t="s">
        <v>106</v>
      </c>
      <c r="T296" t="s">
        <v>99</v>
      </c>
      <c r="U296" t="s">
        <v>36</v>
      </c>
      <c r="V296" t="s">
        <v>107</v>
      </c>
      <c r="X296" t="s">
        <v>1246</v>
      </c>
      <c r="Z296" t="s">
        <v>1041</v>
      </c>
      <c r="AA296" t="str">
        <f t="shared" si="8"/>
        <v>Major Ions; EMS code: 0107</v>
      </c>
      <c r="AB296" t="s">
        <v>43</v>
      </c>
      <c r="AC296" t="s">
        <v>268</v>
      </c>
      <c r="AD296" t="s">
        <v>44</v>
      </c>
      <c r="AE296" t="str">
        <f t="shared" si="9"/>
        <v/>
      </c>
    </row>
    <row r="297" spans="1:31" x14ac:dyDescent="0.25">
      <c r="A297" t="s">
        <v>1242</v>
      </c>
      <c r="B297" t="s">
        <v>540</v>
      </c>
      <c r="C297" t="s">
        <v>1243</v>
      </c>
      <c r="D297" t="s">
        <v>1260</v>
      </c>
      <c r="E297" t="s">
        <v>273</v>
      </c>
      <c r="F297" t="s">
        <v>1261</v>
      </c>
      <c r="H297" t="s">
        <v>35</v>
      </c>
      <c r="I297" t="s">
        <v>36</v>
      </c>
      <c r="J297" t="s">
        <v>35</v>
      </c>
      <c r="K297">
        <v>92</v>
      </c>
      <c r="N297" t="s">
        <v>1262</v>
      </c>
      <c r="O297" s="2">
        <v>35167</v>
      </c>
      <c r="P297" t="s">
        <v>276</v>
      </c>
      <c r="Q297" t="s">
        <v>39</v>
      </c>
      <c r="S297" t="s">
        <v>544</v>
      </c>
      <c r="T297" t="s">
        <v>540</v>
      </c>
      <c r="U297" t="s">
        <v>35</v>
      </c>
      <c r="V297" t="s">
        <v>545</v>
      </c>
      <c r="X297" t="s">
        <v>1263</v>
      </c>
      <c r="Z297" t="s">
        <v>1041</v>
      </c>
      <c r="AA297" t="str">
        <f t="shared" si="8"/>
        <v>Major Ions; EMS code: 0107</v>
      </c>
      <c r="AB297" t="s">
        <v>43</v>
      </c>
      <c r="AC297" t="s">
        <v>268</v>
      </c>
      <c r="AD297" t="s">
        <v>44</v>
      </c>
      <c r="AE297" t="str">
        <f t="shared" si="9"/>
        <v/>
      </c>
    </row>
    <row r="298" spans="1:31" x14ac:dyDescent="0.25">
      <c r="A298" t="s">
        <v>1242</v>
      </c>
      <c r="B298" t="s">
        <v>99</v>
      </c>
      <c r="C298" t="s">
        <v>1243</v>
      </c>
      <c r="D298" t="s">
        <v>323</v>
      </c>
      <c r="E298" t="s">
        <v>324</v>
      </c>
      <c r="F298" t="s">
        <v>324</v>
      </c>
      <c r="G298">
        <v>0.1</v>
      </c>
      <c r="H298" t="s">
        <v>36</v>
      </c>
      <c r="I298" t="s">
        <v>36</v>
      </c>
      <c r="J298" t="s">
        <v>36</v>
      </c>
      <c r="K298">
        <v>34687</v>
      </c>
      <c r="L298" t="s">
        <v>1264</v>
      </c>
      <c r="M298" t="s">
        <v>1265</v>
      </c>
      <c r="N298" t="s">
        <v>163</v>
      </c>
      <c r="O298" s="2">
        <v>35167</v>
      </c>
      <c r="P298" t="s">
        <v>276</v>
      </c>
      <c r="Q298" t="s">
        <v>39</v>
      </c>
      <c r="S298" t="s">
        <v>106</v>
      </c>
      <c r="T298" t="s">
        <v>99</v>
      </c>
      <c r="U298" t="s">
        <v>36</v>
      </c>
      <c r="V298" t="s">
        <v>107</v>
      </c>
      <c r="X298" t="s">
        <v>1246</v>
      </c>
      <c r="Z298" t="s">
        <v>1041</v>
      </c>
      <c r="AA298" t="str">
        <f t="shared" si="8"/>
        <v>Major Ions; EMS code: 0107</v>
      </c>
      <c r="AB298" t="s">
        <v>43</v>
      </c>
      <c r="AC298" t="s">
        <v>268</v>
      </c>
      <c r="AD298" t="s">
        <v>44</v>
      </c>
      <c r="AE298" t="str">
        <f t="shared" si="9"/>
        <v/>
      </c>
    </row>
    <row r="299" spans="1:31" x14ac:dyDescent="0.25">
      <c r="A299" t="s">
        <v>1242</v>
      </c>
      <c r="B299" t="s">
        <v>109</v>
      </c>
      <c r="C299" t="s">
        <v>1243</v>
      </c>
      <c r="D299" t="s">
        <v>286</v>
      </c>
      <c r="E299" t="s">
        <v>273</v>
      </c>
      <c r="F299" t="s">
        <v>287</v>
      </c>
      <c r="H299" t="s">
        <v>35</v>
      </c>
      <c r="I299" t="s">
        <v>36</v>
      </c>
      <c r="J299" t="s">
        <v>35</v>
      </c>
      <c r="K299">
        <v>6944</v>
      </c>
      <c r="N299" t="s">
        <v>186</v>
      </c>
      <c r="O299" s="2">
        <v>35167</v>
      </c>
      <c r="P299" t="s">
        <v>276</v>
      </c>
      <c r="Q299" t="s">
        <v>39</v>
      </c>
      <c r="S299" t="s">
        <v>116</v>
      </c>
      <c r="T299" t="s">
        <v>117</v>
      </c>
      <c r="U299" t="s">
        <v>36</v>
      </c>
      <c r="V299" t="s">
        <v>118</v>
      </c>
      <c r="X299" t="s">
        <v>1266</v>
      </c>
      <c r="Z299" t="s">
        <v>1041</v>
      </c>
      <c r="AA299" t="str">
        <f t="shared" si="8"/>
        <v>Major Ions; EMS code: 0107</v>
      </c>
      <c r="AB299" t="s">
        <v>43</v>
      </c>
      <c r="AC299" t="s">
        <v>268</v>
      </c>
      <c r="AD299" t="s">
        <v>44</v>
      </c>
      <c r="AE299" t="str">
        <f t="shared" si="9"/>
        <v/>
      </c>
    </row>
    <row r="300" spans="1:31" x14ac:dyDescent="0.25">
      <c r="A300" t="s">
        <v>1242</v>
      </c>
      <c r="B300" t="s">
        <v>99</v>
      </c>
      <c r="C300" t="s">
        <v>1243</v>
      </c>
      <c r="D300" t="s">
        <v>152</v>
      </c>
      <c r="E300" t="s">
        <v>153</v>
      </c>
      <c r="F300" t="s">
        <v>153</v>
      </c>
      <c r="G300">
        <v>0.1</v>
      </c>
      <c r="H300" t="s">
        <v>35</v>
      </c>
      <c r="I300" t="s">
        <v>36</v>
      </c>
      <c r="J300" t="s">
        <v>36</v>
      </c>
      <c r="K300">
        <v>1875</v>
      </c>
      <c r="N300" t="s">
        <v>1069</v>
      </c>
      <c r="O300" s="2">
        <v>35167</v>
      </c>
      <c r="P300" t="s">
        <v>115</v>
      </c>
      <c r="Q300" t="s">
        <v>39</v>
      </c>
      <c r="S300" t="s">
        <v>106</v>
      </c>
      <c r="T300" t="s">
        <v>99</v>
      </c>
      <c r="U300" t="s">
        <v>36</v>
      </c>
      <c r="V300" t="s">
        <v>107</v>
      </c>
      <c r="X300" t="s">
        <v>1246</v>
      </c>
      <c r="Z300" t="s">
        <v>1041</v>
      </c>
      <c r="AA300" t="str">
        <f t="shared" si="8"/>
        <v>Major Ions; EMS code: 0107</v>
      </c>
      <c r="AB300" t="s">
        <v>43</v>
      </c>
      <c r="AC300" t="s">
        <v>268</v>
      </c>
      <c r="AD300" t="s">
        <v>44</v>
      </c>
      <c r="AE300" t="str">
        <f t="shared" si="9"/>
        <v/>
      </c>
    </row>
    <row r="301" spans="1:31" x14ac:dyDescent="0.25">
      <c r="A301" t="s">
        <v>1242</v>
      </c>
      <c r="B301" t="s">
        <v>99</v>
      </c>
      <c r="C301" t="s">
        <v>1243</v>
      </c>
      <c r="D301" t="s">
        <v>272</v>
      </c>
      <c r="E301" t="s">
        <v>273</v>
      </c>
      <c r="F301" t="s">
        <v>274</v>
      </c>
      <c r="H301" t="s">
        <v>35</v>
      </c>
      <c r="I301" t="s">
        <v>36</v>
      </c>
      <c r="J301" t="s">
        <v>35</v>
      </c>
      <c r="K301">
        <v>89246</v>
      </c>
      <c r="N301" t="s">
        <v>312</v>
      </c>
      <c r="O301" s="2">
        <v>35167</v>
      </c>
      <c r="P301" t="s">
        <v>276</v>
      </c>
      <c r="Q301" t="s">
        <v>39</v>
      </c>
      <c r="S301" t="s">
        <v>106</v>
      </c>
      <c r="T301" t="s">
        <v>99</v>
      </c>
      <c r="U301" t="s">
        <v>36</v>
      </c>
      <c r="V301" t="s">
        <v>107</v>
      </c>
      <c r="X301" t="s">
        <v>1246</v>
      </c>
      <c r="Z301" t="s">
        <v>1041</v>
      </c>
      <c r="AA301" t="str">
        <f t="shared" si="8"/>
        <v>Major Ions; EMS code: 0107</v>
      </c>
      <c r="AB301" t="s">
        <v>43</v>
      </c>
      <c r="AC301" t="s">
        <v>268</v>
      </c>
      <c r="AD301" t="s">
        <v>44</v>
      </c>
      <c r="AE301" t="str">
        <f t="shared" si="9"/>
        <v/>
      </c>
    </row>
    <row r="302" spans="1:31" x14ac:dyDescent="0.25">
      <c r="A302" t="s">
        <v>1242</v>
      </c>
      <c r="B302" t="s">
        <v>99</v>
      </c>
      <c r="C302" t="s">
        <v>1243</v>
      </c>
      <c r="D302" t="s">
        <v>592</v>
      </c>
      <c r="E302" t="s">
        <v>593</v>
      </c>
      <c r="F302" t="s">
        <v>594</v>
      </c>
      <c r="G302">
        <v>0.1</v>
      </c>
      <c r="H302" t="s">
        <v>36</v>
      </c>
      <c r="I302" t="s">
        <v>36</v>
      </c>
      <c r="J302" t="s">
        <v>36</v>
      </c>
      <c r="K302">
        <v>56</v>
      </c>
      <c r="L302" t="s">
        <v>1267</v>
      </c>
      <c r="M302" t="s">
        <v>1268</v>
      </c>
      <c r="N302" t="s">
        <v>1269</v>
      </c>
      <c r="O302" s="2">
        <v>35167</v>
      </c>
      <c r="P302" t="s">
        <v>960</v>
      </c>
      <c r="Q302" t="s">
        <v>39</v>
      </c>
      <c r="S302" t="s">
        <v>106</v>
      </c>
      <c r="T302" t="s">
        <v>99</v>
      </c>
      <c r="U302" t="s">
        <v>36</v>
      </c>
      <c r="V302" t="s">
        <v>107</v>
      </c>
      <c r="X302" t="s">
        <v>1246</v>
      </c>
      <c r="Z302" t="s">
        <v>1041</v>
      </c>
      <c r="AA302" t="str">
        <f t="shared" si="8"/>
        <v>Major Ions; EMS code: 0107</v>
      </c>
      <c r="AB302" t="s">
        <v>43</v>
      </c>
      <c r="AC302" t="s">
        <v>268</v>
      </c>
      <c r="AD302" t="s">
        <v>44</v>
      </c>
      <c r="AE302" t="str">
        <f t="shared" si="9"/>
        <v/>
      </c>
    </row>
    <row r="303" spans="1:31" x14ac:dyDescent="0.25">
      <c r="A303" t="s">
        <v>1242</v>
      </c>
      <c r="B303" t="s">
        <v>99</v>
      </c>
      <c r="C303" t="s">
        <v>1243</v>
      </c>
      <c r="D303" t="s">
        <v>1270</v>
      </c>
      <c r="E303" t="s">
        <v>12238</v>
      </c>
      <c r="F303" t="s">
        <v>1271</v>
      </c>
      <c r="G303">
        <v>0.1</v>
      </c>
      <c r="H303" t="s">
        <v>36</v>
      </c>
      <c r="I303" t="s">
        <v>36</v>
      </c>
      <c r="J303" t="s">
        <v>36</v>
      </c>
      <c r="K303">
        <v>4</v>
      </c>
      <c r="L303" t="s">
        <v>676</v>
      </c>
      <c r="M303" t="s">
        <v>1272</v>
      </c>
      <c r="N303" t="s">
        <v>1273</v>
      </c>
      <c r="O303" s="2">
        <v>35167</v>
      </c>
      <c r="P303" t="s">
        <v>115</v>
      </c>
      <c r="Q303" t="s">
        <v>39</v>
      </c>
      <c r="S303" t="s">
        <v>106</v>
      </c>
      <c r="T303" t="s">
        <v>99</v>
      </c>
      <c r="U303" t="s">
        <v>36</v>
      </c>
      <c r="V303" t="s">
        <v>107</v>
      </c>
      <c r="X303" t="s">
        <v>1246</v>
      </c>
      <c r="Z303" t="s">
        <v>1041</v>
      </c>
      <c r="AA303" t="str">
        <f t="shared" si="8"/>
        <v>Major Ions; EMS code: 0107</v>
      </c>
      <c r="AB303" t="s">
        <v>43</v>
      </c>
      <c r="AC303" t="s">
        <v>268</v>
      </c>
      <c r="AD303" t="s">
        <v>44</v>
      </c>
      <c r="AE303" t="str">
        <f t="shared" si="9"/>
        <v/>
      </c>
    </row>
    <row r="304" spans="1:31" x14ac:dyDescent="0.25">
      <c r="A304" t="s">
        <v>1242</v>
      </c>
      <c r="B304" t="s">
        <v>1274</v>
      </c>
      <c r="C304" t="s">
        <v>1243</v>
      </c>
      <c r="D304" t="s">
        <v>1275</v>
      </c>
      <c r="E304" t="s">
        <v>273</v>
      </c>
      <c r="F304" t="s">
        <v>1276</v>
      </c>
      <c r="H304" t="s">
        <v>35</v>
      </c>
      <c r="I304" t="s">
        <v>36</v>
      </c>
      <c r="J304" t="s">
        <v>35</v>
      </c>
      <c r="K304">
        <v>269</v>
      </c>
      <c r="N304" t="s">
        <v>1277</v>
      </c>
      <c r="O304" s="2">
        <v>35167</v>
      </c>
      <c r="P304" t="s">
        <v>276</v>
      </c>
      <c r="Q304" t="s">
        <v>39</v>
      </c>
      <c r="S304" t="s">
        <v>1278</v>
      </c>
      <c r="T304" t="s">
        <v>1279</v>
      </c>
      <c r="U304" t="s">
        <v>36</v>
      </c>
      <c r="V304" t="s">
        <v>1280</v>
      </c>
      <c r="X304" t="s">
        <v>1281</v>
      </c>
      <c r="Z304" t="s">
        <v>1041</v>
      </c>
      <c r="AA304" t="str">
        <f t="shared" si="8"/>
        <v>Major Ions; EMS code: 0107</v>
      </c>
      <c r="AB304" t="s">
        <v>43</v>
      </c>
      <c r="AC304" t="s">
        <v>268</v>
      </c>
      <c r="AD304" t="s">
        <v>44</v>
      </c>
      <c r="AE304" t="str">
        <f t="shared" si="9"/>
        <v/>
      </c>
    </row>
    <row r="305" spans="1:31" x14ac:dyDescent="0.25">
      <c r="A305" t="s">
        <v>1282</v>
      </c>
      <c r="B305" t="s">
        <v>99</v>
      </c>
      <c r="C305" t="s">
        <v>1283</v>
      </c>
      <c r="D305" t="s">
        <v>272</v>
      </c>
      <c r="E305" t="s">
        <v>273</v>
      </c>
      <c r="F305" t="s">
        <v>274</v>
      </c>
      <c r="H305" t="s">
        <v>35</v>
      </c>
      <c r="I305" t="s">
        <v>36</v>
      </c>
      <c r="J305" t="s">
        <v>35</v>
      </c>
      <c r="K305">
        <v>21142</v>
      </c>
      <c r="N305" t="s">
        <v>492</v>
      </c>
      <c r="O305" s="2">
        <v>35167</v>
      </c>
      <c r="P305" t="s">
        <v>1284</v>
      </c>
      <c r="Q305" t="s">
        <v>39</v>
      </c>
      <c r="S305" t="s">
        <v>106</v>
      </c>
      <c r="T305" t="s">
        <v>99</v>
      </c>
      <c r="U305" t="s">
        <v>36</v>
      </c>
      <c r="V305" t="s">
        <v>107</v>
      </c>
      <c r="X305" t="s">
        <v>1285</v>
      </c>
      <c r="Y305" t="s">
        <v>1286</v>
      </c>
      <c r="Z305" t="s">
        <v>1287</v>
      </c>
      <c r="AA305" t="str">
        <f t="shared" si="8"/>
        <v>Nutrients; EMS code: 0108</v>
      </c>
      <c r="AB305" t="s">
        <v>43</v>
      </c>
      <c r="AC305" t="s">
        <v>268</v>
      </c>
      <c r="AD305" t="s">
        <v>44</v>
      </c>
      <c r="AE305" t="str">
        <f t="shared" si="9"/>
        <v/>
      </c>
    </row>
    <row r="306" spans="1:31" x14ac:dyDescent="0.25">
      <c r="A306" t="s">
        <v>1282</v>
      </c>
      <c r="B306" t="s">
        <v>99</v>
      </c>
      <c r="C306" t="s">
        <v>1283</v>
      </c>
      <c r="D306" t="s">
        <v>1288</v>
      </c>
      <c r="E306" t="s">
        <v>1289</v>
      </c>
      <c r="F306" t="s">
        <v>1289</v>
      </c>
      <c r="G306">
        <v>0.01</v>
      </c>
      <c r="H306" t="s">
        <v>36</v>
      </c>
      <c r="I306" t="s">
        <v>36</v>
      </c>
      <c r="J306" t="s">
        <v>36</v>
      </c>
      <c r="K306">
        <v>15588</v>
      </c>
      <c r="L306" t="s">
        <v>1290</v>
      </c>
      <c r="M306" t="s">
        <v>1291</v>
      </c>
      <c r="N306" t="s">
        <v>726</v>
      </c>
      <c r="O306" s="2">
        <v>35167</v>
      </c>
      <c r="P306" t="s">
        <v>960</v>
      </c>
      <c r="Q306" t="s">
        <v>39</v>
      </c>
      <c r="S306" t="s">
        <v>106</v>
      </c>
      <c r="T306" t="s">
        <v>99</v>
      </c>
      <c r="U306" t="s">
        <v>36</v>
      </c>
      <c r="V306" t="s">
        <v>107</v>
      </c>
      <c r="X306" t="s">
        <v>1285</v>
      </c>
      <c r="Y306" t="s">
        <v>1286</v>
      </c>
      <c r="Z306" t="s">
        <v>1287</v>
      </c>
      <c r="AA306" t="str">
        <f t="shared" si="8"/>
        <v>Nutrients; EMS code: 0108</v>
      </c>
      <c r="AB306" t="s">
        <v>43</v>
      </c>
      <c r="AC306" t="s">
        <v>268</v>
      </c>
      <c r="AD306" t="s">
        <v>44</v>
      </c>
      <c r="AE306" t="str">
        <f t="shared" si="9"/>
        <v/>
      </c>
    </row>
    <row r="307" spans="1:31" x14ac:dyDescent="0.25">
      <c r="A307" t="s">
        <v>1282</v>
      </c>
      <c r="B307" t="s">
        <v>99</v>
      </c>
      <c r="C307" t="s">
        <v>1283</v>
      </c>
      <c r="D307" t="s">
        <v>152</v>
      </c>
      <c r="E307" t="s">
        <v>153</v>
      </c>
      <c r="F307" t="s">
        <v>153</v>
      </c>
      <c r="G307">
        <v>0.01</v>
      </c>
      <c r="H307" t="s">
        <v>35</v>
      </c>
      <c r="I307" t="s">
        <v>36</v>
      </c>
      <c r="J307" t="s">
        <v>36</v>
      </c>
      <c r="K307">
        <v>4510</v>
      </c>
      <c r="N307" t="s">
        <v>238</v>
      </c>
      <c r="O307" s="2">
        <v>35167</v>
      </c>
      <c r="P307" t="s">
        <v>960</v>
      </c>
      <c r="Q307" t="s">
        <v>39</v>
      </c>
      <c r="S307" t="s">
        <v>106</v>
      </c>
      <c r="T307" t="s">
        <v>99</v>
      </c>
      <c r="U307" t="s">
        <v>36</v>
      </c>
      <c r="V307" t="s">
        <v>107</v>
      </c>
      <c r="X307" t="s">
        <v>1285</v>
      </c>
      <c r="Y307" t="s">
        <v>1286</v>
      </c>
      <c r="Z307" t="s">
        <v>1287</v>
      </c>
      <c r="AA307" t="str">
        <f t="shared" si="8"/>
        <v>Nutrients; EMS code: 0108</v>
      </c>
      <c r="AB307" t="s">
        <v>43</v>
      </c>
      <c r="AC307" t="s">
        <v>268</v>
      </c>
      <c r="AD307" t="s">
        <v>44</v>
      </c>
      <c r="AE307" t="str">
        <f t="shared" si="9"/>
        <v/>
      </c>
    </row>
    <row r="308" spans="1:31" x14ac:dyDescent="0.25">
      <c r="A308" t="s">
        <v>1282</v>
      </c>
      <c r="B308" t="s">
        <v>99</v>
      </c>
      <c r="C308" t="s">
        <v>1283</v>
      </c>
      <c r="D308" t="s">
        <v>1292</v>
      </c>
      <c r="E308" t="s">
        <v>12239</v>
      </c>
      <c r="F308" t="s">
        <v>1293</v>
      </c>
      <c r="G308">
        <v>5.0000000000000001E-3</v>
      </c>
      <c r="H308" t="s">
        <v>36</v>
      </c>
      <c r="I308" t="s">
        <v>36</v>
      </c>
      <c r="J308" t="s">
        <v>36</v>
      </c>
      <c r="K308">
        <v>37949</v>
      </c>
      <c r="N308" t="s">
        <v>246</v>
      </c>
      <c r="O308" s="2">
        <v>40394</v>
      </c>
      <c r="Q308" t="s">
        <v>126</v>
      </c>
      <c r="S308" t="s">
        <v>106</v>
      </c>
      <c r="T308" t="s">
        <v>99</v>
      </c>
      <c r="U308" t="s">
        <v>36</v>
      </c>
      <c r="V308" t="s">
        <v>107</v>
      </c>
      <c r="X308" t="s">
        <v>1285</v>
      </c>
      <c r="Y308" t="s">
        <v>1286</v>
      </c>
      <c r="Z308" t="s">
        <v>1287</v>
      </c>
      <c r="AA308" t="str">
        <f t="shared" si="8"/>
        <v>Nutrients; EMS code: 0108</v>
      </c>
      <c r="AB308" t="s">
        <v>43</v>
      </c>
      <c r="AC308" t="s">
        <v>268</v>
      </c>
      <c r="AD308" t="s">
        <v>44</v>
      </c>
      <c r="AE308" t="str">
        <f t="shared" si="9"/>
        <v/>
      </c>
    </row>
    <row r="309" spans="1:31" x14ac:dyDescent="0.25">
      <c r="A309" t="s">
        <v>1282</v>
      </c>
      <c r="B309" t="s">
        <v>99</v>
      </c>
      <c r="C309" t="s">
        <v>1283</v>
      </c>
      <c r="D309" t="s">
        <v>1294</v>
      </c>
      <c r="E309" t="s">
        <v>1295</v>
      </c>
      <c r="F309" t="s">
        <v>1295</v>
      </c>
      <c r="G309">
        <v>0</v>
      </c>
      <c r="H309" t="s">
        <v>36</v>
      </c>
      <c r="I309" t="s">
        <v>36</v>
      </c>
      <c r="J309" t="s">
        <v>36</v>
      </c>
      <c r="K309">
        <v>3750</v>
      </c>
      <c r="N309" t="s">
        <v>364</v>
      </c>
      <c r="O309" s="2">
        <v>35986</v>
      </c>
      <c r="Q309" t="s">
        <v>187</v>
      </c>
      <c r="S309" t="s">
        <v>106</v>
      </c>
      <c r="T309" t="s">
        <v>99</v>
      </c>
      <c r="U309" t="s">
        <v>36</v>
      </c>
      <c r="V309" t="s">
        <v>107</v>
      </c>
      <c r="X309" t="s">
        <v>1285</v>
      </c>
      <c r="Y309" t="s">
        <v>1286</v>
      </c>
      <c r="Z309" t="s">
        <v>1287</v>
      </c>
      <c r="AA309" t="str">
        <f t="shared" si="8"/>
        <v>Nutrients; EMS code: 0108</v>
      </c>
      <c r="AB309" t="s">
        <v>43</v>
      </c>
      <c r="AC309" t="s">
        <v>268</v>
      </c>
      <c r="AD309" t="s">
        <v>44</v>
      </c>
      <c r="AE309" t="str">
        <f t="shared" si="9"/>
        <v/>
      </c>
    </row>
    <row r="310" spans="1:31" x14ac:dyDescent="0.25">
      <c r="A310" t="s">
        <v>1282</v>
      </c>
      <c r="B310" t="s">
        <v>356</v>
      </c>
      <c r="C310" t="s">
        <v>1283</v>
      </c>
      <c r="D310" t="s">
        <v>374</v>
      </c>
      <c r="E310" t="s">
        <v>375</v>
      </c>
      <c r="F310" t="s">
        <v>375</v>
      </c>
      <c r="G310">
        <v>0</v>
      </c>
      <c r="H310" t="s">
        <v>36</v>
      </c>
      <c r="I310" t="s">
        <v>36</v>
      </c>
      <c r="J310" t="s">
        <v>36</v>
      </c>
      <c r="K310">
        <v>1124</v>
      </c>
      <c r="N310" t="s">
        <v>1296</v>
      </c>
      <c r="O310" s="2">
        <v>35167</v>
      </c>
      <c r="P310" t="s">
        <v>1297</v>
      </c>
      <c r="Q310" t="s">
        <v>39</v>
      </c>
      <c r="R310" t="s">
        <v>126</v>
      </c>
      <c r="S310" t="s">
        <v>360</v>
      </c>
      <c r="T310" t="s">
        <v>356</v>
      </c>
      <c r="U310" t="s">
        <v>36</v>
      </c>
      <c r="V310" t="s">
        <v>361</v>
      </c>
      <c r="X310" t="s">
        <v>1298</v>
      </c>
      <c r="Y310" t="s">
        <v>1286</v>
      </c>
      <c r="Z310" t="s">
        <v>1287</v>
      </c>
      <c r="AA310" t="str">
        <f t="shared" si="8"/>
        <v>Nutrients; EMS code: 0108</v>
      </c>
      <c r="AB310" t="s">
        <v>43</v>
      </c>
      <c r="AC310" t="s">
        <v>268</v>
      </c>
      <c r="AD310" t="s">
        <v>44</v>
      </c>
      <c r="AE310" t="str">
        <f t="shared" si="9"/>
        <v/>
      </c>
    </row>
    <row r="311" spans="1:31" x14ac:dyDescent="0.25">
      <c r="A311" t="s">
        <v>1282</v>
      </c>
      <c r="B311" t="s">
        <v>99</v>
      </c>
      <c r="C311" t="s">
        <v>1283</v>
      </c>
      <c r="D311" t="s">
        <v>1228</v>
      </c>
      <c r="E311" t="s">
        <v>1229</v>
      </c>
      <c r="F311" t="s">
        <v>1230</v>
      </c>
      <c r="G311">
        <v>0.01</v>
      </c>
      <c r="H311" t="s">
        <v>36</v>
      </c>
      <c r="I311" t="s">
        <v>36</v>
      </c>
      <c r="J311" t="s">
        <v>36</v>
      </c>
      <c r="K311">
        <v>4003</v>
      </c>
      <c r="L311" t="s">
        <v>1299</v>
      </c>
      <c r="M311" t="s">
        <v>1300</v>
      </c>
      <c r="N311" t="s">
        <v>1301</v>
      </c>
      <c r="O311" s="2">
        <v>35167</v>
      </c>
      <c r="P311" t="s">
        <v>960</v>
      </c>
      <c r="Q311" t="s">
        <v>39</v>
      </c>
      <c r="S311" t="s">
        <v>106</v>
      </c>
      <c r="T311" t="s">
        <v>99</v>
      </c>
      <c r="U311" t="s">
        <v>36</v>
      </c>
      <c r="V311" t="s">
        <v>107</v>
      </c>
      <c r="X311" t="s">
        <v>1285</v>
      </c>
      <c r="Y311" t="s">
        <v>1286</v>
      </c>
      <c r="Z311" t="s">
        <v>1287</v>
      </c>
      <c r="AA311" t="str">
        <f t="shared" si="8"/>
        <v>Nutrients; EMS code: 0108</v>
      </c>
      <c r="AB311" t="s">
        <v>43</v>
      </c>
      <c r="AC311" t="s">
        <v>268</v>
      </c>
      <c r="AD311" t="s">
        <v>44</v>
      </c>
      <c r="AE311" t="str">
        <f t="shared" si="9"/>
        <v/>
      </c>
    </row>
    <row r="312" spans="1:31" x14ac:dyDescent="0.25">
      <c r="A312" t="s">
        <v>1282</v>
      </c>
      <c r="B312" t="s">
        <v>99</v>
      </c>
      <c r="C312" t="s">
        <v>1283</v>
      </c>
      <c r="D312" t="s">
        <v>1302</v>
      </c>
      <c r="E312" t="s">
        <v>1303</v>
      </c>
      <c r="F312" t="s">
        <v>1304</v>
      </c>
      <c r="G312">
        <v>5.0000000000000001E-3</v>
      </c>
      <c r="H312" t="s">
        <v>36</v>
      </c>
      <c r="I312" t="s">
        <v>36</v>
      </c>
      <c r="J312" t="s">
        <v>36</v>
      </c>
      <c r="K312">
        <v>38555</v>
      </c>
      <c r="L312" t="s">
        <v>1305</v>
      </c>
      <c r="M312" t="s">
        <v>368</v>
      </c>
      <c r="N312" t="s">
        <v>87</v>
      </c>
      <c r="O312" s="2">
        <v>43193</v>
      </c>
      <c r="Q312" t="s">
        <v>126</v>
      </c>
      <c r="S312" t="s">
        <v>106</v>
      </c>
      <c r="T312" t="s">
        <v>99</v>
      </c>
      <c r="U312" t="s">
        <v>36</v>
      </c>
      <c r="V312" t="s">
        <v>107</v>
      </c>
      <c r="X312" t="s">
        <v>1285</v>
      </c>
      <c r="Y312" t="s">
        <v>1286</v>
      </c>
      <c r="Z312" t="s">
        <v>1287</v>
      </c>
      <c r="AA312" t="str">
        <f t="shared" si="8"/>
        <v>Nutrients; EMS code: 0108</v>
      </c>
      <c r="AB312" t="s">
        <v>43</v>
      </c>
      <c r="AC312" t="s">
        <v>268</v>
      </c>
      <c r="AD312" t="s">
        <v>44</v>
      </c>
      <c r="AE312" t="str">
        <f t="shared" si="9"/>
        <v/>
      </c>
    </row>
    <row r="313" spans="1:31" x14ac:dyDescent="0.25">
      <c r="A313" t="s">
        <v>1282</v>
      </c>
      <c r="B313" t="s">
        <v>89</v>
      </c>
      <c r="C313" t="s">
        <v>1283</v>
      </c>
      <c r="D313" t="s">
        <v>1306</v>
      </c>
      <c r="E313" t="s">
        <v>12240</v>
      </c>
      <c r="F313" t="s">
        <v>1307</v>
      </c>
      <c r="G313">
        <v>0</v>
      </c>
      <c r="H313" t="s">
        <v>36</v>
      </c>
      <c r="I313" t="s">
        <v>36</v>
      </c>
      <c r="J313" t="s">
        <v>36</v>
      </c>
      <c r="K313">
        <v>3</v>
      </c>
      <c r="N313" t="s">
        <v>1308</v>
      </c>
      <c r="O313" s="2">
        <v>35167</v>
      </c>
      <c r="P313" t="s">
        <v>960</v>
      </c>
      <c r="Q313" t="s">
        <v>39</v>
      </c>
      <c r="S313" t="s">
        <v>94</v>
      </c>
      <c r="T313" t="s">
        <v>95</v>
      </c>
      <c r="U313" t="s">
        <v>36</v>
      </c>
      <c r="V313" t="s">
        <v>96</v>
      </c>
      <c r="X313" t="s">
        <v>1309</v>
      </c>
      <c r="Y313" t="s">
        <v>1286</v>
      </c>
      <c r="Z313" t="s">
        <v>1287</v>
      </c>
      <c r="AA313" t="str">
        <f t="shared" si="8"/>
        <v>Nutrients; EMS code: 0108</v>
      </c>
      <c r="AB313" t="s">
        <v>43</v>
      </c>
      <c r="AC313" t="s">
        <v>268</v>
      </c>
      <c r="AD313" t="s">
        <v>44</v>
      </c>
      <c r="AE313" t="str">
        <f t="shared" si="9"/>
        <v/>
      </c>
    </row>
    <row r="314" spans="1:31" x14ac:dyDescent="0.25">
      <c r="A314" t="s">
        <v>1282</v>
      </c>
      <c r="B314" t="s">
        <v>99</v>
      </c>
      <c r="C314" t="s">
        <v>1283</v>
      </c>
      <c r="D314" t="s">
        <v>1310</v>
      </c>
      <c r="E314" t="s">
        <v>12241</v>
      </c>
      <c r="F314" t="s">
        <v>1311</v>
      </c>
      <c r="G314">
        <v>0.01</v>
      </c>
      <c r="H314" t="s">
        <v>36</v>
      </c>
      <c r="I314" t="s">
        <v>36</v>
      </c>
      <c r="J314" t="s">
        <v>36</v>
      </c>
      <c r="K314">
        <v>132</v>
      </c>
      <c r="L314" t="s">
        <v>1045</v>
      </c>
      <c r="M314" t="s">
        <v>1268</v>
      </c>
      <c r="N314" t="s">
        <v>1312</v>
      </c>
      <c r="O314" s="2">
        <v>35725</v>
      </c>
      <c r="P314" t="s">
        <v>300</v>
      </c>
      <c r="Q314" t="s">
        <v>187</v>
      </c>
      <c r="S314" t="s">
        <v>106</v>
      </c>
      <c r="T314" t="s">
        <v>99</v>
      </c>
      <c r="U314" t="s">
        <v>36</v>
      </c>
      <c r="V314" t="s">
        <v>107</v>
      </c>
      <c r="X314" t="s">
        <v>1285</v>
      </c>
      <c r="Y314" t="s">
        <v>1286</v>
      </c>
      <c r="Z314" t="s">
        <v>1287</v>
      </c>
      <c r="AA314" t="str">
        <f t="shared" si="8"/>
        <v>Nutrients; EMS code: 0108</v>
      </c>
      <c r="AB314" t="s">
        <v>43</v>
      </c>
      <c r="AC314" t="s">
        <v>268</v>
      </c>
      <c r="AD314" t="s">
        <v>44</v>
      </c>
      <c r="AE314" t="str">
        <f t="shared" si="9"/>
        <v/>
      </c>
    </row>
    <row r="315" spans="1:31" x14ac:dyDescent="0.25">
      <c r="A315" t="s">
        <v>1282</v>
      </c>
      <c r="B315" t="s">
        <v>89</v>
      </c>
      <c r="C315" t="s">
        <v>1283</v>
      </c>
      <c r="D315" t="s">
        <v>1313</v>
      </c>
      <c r="E315" t="s">
        <v>12242</v>
      </c>
      <c r="F315" t="s">
        <v>1314</v>
      </c>
      <c r="G315">
        <v>0</v>
      </c>
      <c r="H315" t="s">
        <v>36</v>
      </c>
      <c r="I315" t="s">
        <v>36</v>
      </c>
      <c r="J315" t="s">
        <v>36</v>
      </c>
      <c r="K315">
        <v>34</v>
      </c>
      <c r="N315" t="s">
        <v>1315</v>
      </c>
      <c r="O315" s="2">
        <v>35167</v>
      </c>
      <c r="P315" t="s">
        <v>960</v>
      </c>
      <c r="Q315" t="s">
        <v>39</v>
      </c>
      <c r="S315" t="s">
        <v>94</v>
      </c>
      <c r="T315" t="s">
        <v>95</v>
      </c>
      <c r="U315" t="s">
        <v>36</v>
      </c>
      <c r="V315" t="s">
        <v>96</v>
      </c>
      <c r="X315" t="s">
        <v>1309</v>
      </c>
      <c r="Y315" t="s">
        <v>1286</v>
      </c>
      <c r="Z315" t="s">
        <v>1287</v>
      </c>
      <c r="AA315" t="str">
        <f t="shared" si="8"/>
        <v>Nutrients; EMS code: 0108</v>
      </c>
      <c r="AB315" t="s">
        <v>43</v>
      </c>
      <c r="AC315" t="s">
        <v>268</v>
      </c>
      <c r="AD315" t="s">
        <v>44</v>
      </c>
      <c r="AE315" t="str">
        <f t="shared" si="9"/>
        <v/>
      </c>
    </row>
    <row r="316" spans="1:31" x14ac:dyDescent="0.25">
      <c r="A316" t="s">
        <v>1282</v>
      </c>
      <c r="B316" t="s">
        <v>99</v>
      </c>
      <c r="C316" t="s">
        <v>1283</v>
      </c>
      <c r="D316" t="s">
        <v>592</v>
      </c>
      <c r="E316" t="s">
        <v>593</v>
      </c>
      <c r="F316" t="s">
        <v>594</v>
      </c>
      <c r="G316">
        <v>0.01</v>
      </c>
      <c r="H316" t="s">
        <v>36</v>
      </c>
      <c r="I316" t="s">
        <v>36</v>
      </c>
      <c r="J316" t="s">
        <v>36</v>
      </c>
      <c r="K316">
        <v>7976</v>
      </c>
      <c r="N316" t="s">
        <v>230</v>
      </c>
      <c r="O316" s="2">
        <v>35167</v>
      </c>
      <c r="P316" t="s">
        <v>960</v>
      </c>
      <c r="Q316" t="s">
        <v>39</v>
      </c>
      <c r="S316" t="s">
        <v>106</v>
      </c>
      <c r="T316" t="s">
        <v>99</v>
      </c>
      <c r="U316" t="s">
        <v>36</v>
      </c>
      <c r="V316" t="s">
        <v>107</v>
      </c>
      <c r="X316" t="s">
        <v>1285</v>
      </c>
      <c r="Y316" t="s">
        <v>1286</v>
      </c>
      <c r="Z316" t="s">
        <v>1287</v>
      </c>
      <c r="AA316" t="str">
        <f t="shared" si="8"/>
        <v>Nutrients; EMS code: 0108</v>
      </c>
      <c r="AB316" t="s">
        <v>43</v>
      </c>
      <c r="AC316" t="s">
        <v>268</v>
      </c>
      <c r="AD316" t="s">
        <v>44</v>
      </c>
      <c r="AE316" t="str">
        <f t="shared" si="9"/>
        <v/>
      </c>
    </row>
    <row r="317" spans="1:31" x14ac:dyDescent="0.25">
      <c r="A317" t="s">
        <v>1282</v>
      </c>
      <c r="B317" t="s">
        <v>99</v>
      </c>
      <c r="C317" t="s">
        <v>1283</v>
      </c>
      <c r="D317" t="s">
        <v>1316</v>
      </c>
      <c r="E317" t="s">
        <v>12243</v>
      </c>
      <c r="F317" t="s">
        <v>1317</v>
      </c>
      <c r="G317">
        <v>0.01</v>
      </c>
      <c r="H317" t="s">
        <v>36</v>
      </c>
      <c r="I317" t="s">
        <v>36</v>
      </c>
      <c r="J317" t="s">
        <v>36</v>
      </c>
      <c r="K317">
        <v>2525</v>
      </c>
      <c r="L317" t="s">
        <v>724</v>
      </c>
      <c r="M317" t="s">
        <v>1138</v>
      </c>
      <c r="N317" t="s">
        <v>1318</v>
      </c>
      <c r="O317" s="2">
        <v>35167</v>
      </c>
      <c r="P317" t="s">
        <v>960</v>
      </c>
      <c r="Q317" t="s">
        <v>39</v>
      </c>
      <c r="S317" t="s">
        <v>106</v>
      </c>
      <c r="T317" t="s">
        <v>99</v>
      </c>
      <c r="U317" t="s">
        <v>36</v>
      </c>
      <c r="V317" t="s">
        <v>107</v>
      </c>
      <c r="X317" t="s">
        <v>1285</v>
      </c>
      <c r="Y317" t="s">
        <v>1286</v>
      </c>
      <c r="Z317" t="s">
        <v>1287</v>
      </c>
      <c r="AA317" t="str">
        <f t="shared" si="8"/>
        <v>Nutrients; EMS code: 0108</v>
      </c>
      <c r="AB317" t="s">
        <v>43</v>
      </c>
      <c r="AC317" t="s">
        <v>268</v>
      </c>
      <c r="AD317" t="s">
        <v>44</v>
      </c>
      <c r="AE317" t="str">
        <f t="shared" si="9"/>
        <v/>
      </c>
    </row>
    <row r="318" spans="1:31" x14ac:dyDescent="0.25">
      <c r="A318" t="s">
        <v>1282</v>
      </c>
      <c r="B318" t="s">
        <v>89</v>
      </c>
      <c r="C318" t="s">
        <v>1283</v>
      </c>
      <c r="D318" t="s">
        <v>91</v>
      </c>
      <c r="E318" t="s">
        <v>92</v>
      </c>
      <c r="F318" t="s">
        <v>92</v>
      </c>
      <c r="G318">
        <v>0</v>
      </c>
      <c r="H318" t="s">
        <v>35</v>
      </c>
      <c r="I318" t="s">
        <v>36</v>
      </c>
      <c r="J318" t="s">
        <v>36</v>
      </c>
      <c r="K318">
        <v>83</v>
      </c>
      <c r="N318" t="s">
        <v>1319</v>
      </c>
      <c r="O318" s="2">
        <v>35167</v>
      </c>
      <c r="P318" t="s">
        <v>960</v>
      </c>
      <c r="Q318" t="s">
        <v>39</v>
      </c>
      <c r="S318" t="s">
        <v>94</v>
      </c>
      <c r="T318" t="s">
        <v>95</v>
      </c>
      <c r="U318" t="s">
        <v>36</v>
      </c>
      <c r="V318" t="s">
        <v>96</v>
      </c>
      <c r="X318" t="s">
        <v>1309</v>
      </c>
      <c r="Y318" t="s">
        <v>1286</v>
      </c>
      <c r="Z318" t="s">
        <v>1287</v>
      </c>
      <c r="AA318" t="str">
        <f t="shared" si="8"/>
        <v>Nutrients; EMS code: 0108</v>
      </c>
      <c r="AB318" t="s">
        <v>43</v>
      </c>
      <c r="AC318" t="s">
        <v>268</v>
      </c>
      <c r="AD318" t="s">
        <v>44</v>
      </c>
      <c r="AE318" t="str">
        <f t="shared" si="9"/>
        <v/>
      </c>
    </row>
    <row r="319" spans="1:31" x14ac:dyDescent="0.25">
      <c r="A319" t="s">
        <v>1282</v>
      </c>
      <c r="B319" t="s">
        <v>99</v>
      </c>
      <c r="C319" t="s">
        <v>1283</v>
      </c>
      <c r="D319" t="s">
        <v>1320</v>
      </c>
      <c r="E319" t="s">
        <v>12244</v>
      </c>
      <c r="F319" t="s">
        <v>1321</v>
      </c>
      <c r="G319">
        <v>0.01</v>
      </c>
      <c r="H319" t="s">
        <v>36</v>
      </c>
      <c r="I319" t="s">
        <v>36</v>
      </c>
      <c r="J319" t="s">
        <v>36</v>
      </c>
      <c r="K319">
        <v>534</v>
      </c>
      <c r="N319" t="s">
        <v>1322</v>
      </c>
      <c r="O319" s="2">
        <v>35167</v>
      </c>
      <c r="P319" t="s">
        <v>960</v>
      </c>
      <c r="Q319" t="s">
        <v>39</v>
      </c>
      <c r="S319" t="s">
        <v>106</v>
      </c>
      <c r="T319" t="s">
        <v>99</v>
      </c>
      <c r="U319" t="s">
        <v>36</v>
      </c>
      <c r="V319" t="s">
        <v>107</v>
      </c>
      <c r="X319" t="s">
        <v>1285</v>
      </c>
      <c r="Y319" t="s">
        <v>1286</v>
      </c>
      <c r="Z319" t="s">
        <v>1287</v>
      </c>
      <c r="AA319" t="str">
        <f t="shared" si="8"/>
        <v>Nutrients; EMS code: 0108</v>
      </c>
      <c r="AB319" t="s">
        <v>43</v>
      </c>
      <c r="AC319" t="s">
        <v>268</v>
      </c>
      <c r="AD319" t="s">
        <v>44</v>
      </c>
      <c r="AE319" t="str">
        <f t="shared" si="9"/>
        <v/>
      </c>
    </row>
    <row r="320" spans="1:31" x14ac:dyDescent="0.25">
      <c r="A320" t="s">
        <v>1323</v>
      </c>
      <c r="B320" t="s">
        <v>99</v>
      </c>
      <c r="C320" t="s">
        <v>1324</v>
      </c>
      <c r="D320" t="s">
        <v>1135</v>
      </c>
      <c r="E320" t="s">
        <v>1136</v>
      </c>
      <c r="F320" t="s">
        <v>1137</v>
      </c>
      <c r="G320">
        <v>5.0000000000000001E-3</v>
      </c>
      <c r="H320" t="s">
        <v>36</v>
      </c>
      <c r="I320" t="s">
        <v>36</v>
      </c>
      <c r="J320" t="s">
        <v>36</v>
      </c>
      <c r="K320">
        <v>5513</v>
      </c>
      <c r="L320" t="s">
        <v>1325</v>
      </c>
      <c r="M320" t="s">
        <v>1326</v>
      </c>
      <c r="N320" t="s">
        <v>1327</v>
      </c>
      <c r="O320" s="2">
        <v>35167</v>
      </c>
      <c r="P320" t="s">
        <v>115</v>
      </c>
      <c r="Q320" t="s">
        <v>39</v>
      </c>
      <c r="S320" t="s">
        <v>106</v>
      </c>
      <c r="T320" t="s">
        <v>99</v>
      </c>
      <c r="U320" t="s">
        <v>36</v>
      </c>
      <c r="V320" t="s">
        <v>107</v>
      </c>
      <c r="X320" t="s">
        <v>1328</v>
      </c>
      <c r="Y320" t="s">
        <v>12648</v>
      </c>
      <c r="Z320" t="s">
        <v>1287</v>
      </c>
      <c r="AA320" t="str">
        <f t="shared" si="8"/>
        <v>Nutrients; EMS code: 0109</v>
      </c>
      <c r="AB320" t="s">
        <v>43</v>
      </c>
      <c r="AC320" t="s">
        <v>268</v>
      </c>
      <c r="AD320" t="s">
        <v>44</v>
      </c>
      <c r="AE320" t="str">
        <f t="shared" si="9"/>
        <v/>
      </c>
    </row>
    <row r="321" spans="1:31" x14ac:dyDescent="0.25">
      <c r="A321" t="s">
        <v>1323</v>
      </c>
      <c r="B321" t="s">
        <v>99</v>
      </c>
      <c r="C321" t="s">
        <v>1324</v>
      </c>
      <c r="D321" t="s">
        <v>1329</v>
      </c>
      <c r="E321" t="s">
        <v>1330</v>
      </c>
      <c r="F321" t="s">
        <v>1330</v>
      </c>
      <c r="G321">
        <v>0.02</v>
      </c>
      <c r="H321" t="s">
        <v>36</v>
      </c>
      <c r="I321" t="s">
        <v>36</v>
      </c>
      <c r="J321" t="s">
        <v>36</v>
      </c>
      <c r="K321">
        <v>316</v>
      </c>
      <c r="L321" t="s">
        <v>1045</v>
      </c>
      <c r="M321" t="s">
        <v>1268</v>
      </c>
      <c r="N321" t="s">
        <v>1269</v>
      </c>
      <c r="O321" s="2">
        <v>35167</v>
      </c>
      <c r="P321" t="s">
        <v>960</v>
      </c>
      <c r="Q321" t="s">
        <v>39</v>
      </c>
      <c r="S321" t="s">
        <v>106</v>
      </c>
      <c r="T321" t="s">
        <v>99</v>
      </c>
      <c r="U321" t="s">
        <v>36</v>
      </c>
      <c r="V321" t="s">
        <v>107</v>
      </c>
      <c r="X321" t="s">
        <v>1328</v>
      </c>
      <c r="Y321" t="s">
        <v>12648</v>
      </c>
      <c r="Z321" t="s">
        <v>1287</v>
      </c>
      <c r="AA321" t="str">
        <f t="shared" si="8"/>
        <v>Nutrients; EMS code: 0109</v>
      </c>
      <c r="AB321" t="s">
        <v>43</v>
      </c>
      <c r="AC321" t="s">
        <v>268</v>
      </c>
      <c r="AD321" t="s">
        <v>44</v>
      </c>
      <c r="AE321" t="str">
        <f t="shared" si="9"/>
        <v/>
      </c>
    </row>
    <row r="322" spans="1:31" x14ac:dyDescent="0.25">
      <c r="A322" t="s">
        <v>1323</v>
      </c>
      <c r="B322" t="s">
        <v>99</v>
      </c>
      <c r="C322" t="s">
        <v>1324</v>
      </c>
      <c r="D322" t="s">
        <v>1331</v>
      </c>
      <c r="E322" t="s">
        <v>12245</v>
      </c>
      <c r="F322" t="s">
        <v>1332</v>
      </c>
      <c r="G322">
        <v>1E-3</v>
      </c>
      <c r="H322" t="s">
        <v>36</v>
      </c>
      <c r="I322" t="s">
        <v>36</v>
      </c>
      <c r="J322" t="s">
        <v>36</v>
      </c>
      <c r="K322">
        <v>54</v>
      </c>
      <c r="L322" t="s">
        <v>1333</v>
      </c>
      <c r="M322" t="s">
        <v>1291</v>
      </c>
      <c r="N322" t="s">
        <v>1334</v>
      </c>
      <c r="O322" s="2">
        <v>36272</v>
      </c>
      <c r="Q322" t="s">
        <v>187</v>
      </c>
      <c r="S322" t="s">
        <v>106</v>
      </c>
      <c r="T322" t="s">
        <v>99</v>
      </c>
      <c r="U322" t="s">
        <v>36</v>
      </c>
      <c r="V322" t="s">
        <v>107</v>
      </c>
      <c r="X322" t="s">
        <v>1328</v>
      </c>
      <c r="Y322" t="s">
        <v>12648</v>
      </c>
      <c r="Z322" t="s">
        <v>1287</v>
      </c>
      <c r="AA322" t="str">
        <f t="shared" si="8"/>
        <v>Nutrients; EMS code: 0109</v>
      </c>
      <c r="AB322" t="s">
        <v>43</v>
      </c>
      <c r="AC322" t="s">
        <v>268</v>
      </c>
      <c r="AD322" t="s">
        <v>44</v>
      </c>
      <c r="AE322" t="str">
        <f t="shared" si="9"/>
        <v/>
      </c>
    </row>
    <row r="323" spans="1:31" x14ac:dyDescent="0.25">
      <c r="A323" t="s">
        <v>1323</v>
      </c>
      <c r="B323" t="s">
        <v>99</v>
      </c>
      <c r="C323" t="s">
        <v>1324</v>
      </c>
      <c r="D323" t="s">
        <v>272</v>
      </c>
      <c r="E323" t="s">
        <v>273</v>
      </c>
      <c r="F323" t="s">
        <v>274</v>
      </c>
      <c r="H323" t="s">
        <v>35</v>
      </c>
      <c r="I323" t="s">
        <v>36</v>
      </c>
      <c r="J323" t="s">
        <v>35</v>
      </c>
      <c r="K323">
        <v>72488</v>
      </c>
      <c r="N323" t="s">
        <v>704</v>
      </c>
      <c r="O323" s="2">
        <v>35167</v>
      </c>
      <c r="P323" t="s">
        <v>1284</v>
      </c>
      <c r="Q323" t="s">
        <v>39</v>
      </c>
      <c r="S323" t="s">
        <v>106</v>
      </c>
      <c r="T323" t="s">
        <v>99</v>
      </c>
      <c r="U323" t="s">
        <v>36</v>
      </c>
      <c r="V323" t="s">
        <v>107</v>
      </c>
      <c r="X323" t="s">
        <v>1328</v>
      </c>
      <c r="Y323" t="s">
        <v>12648</v>
      </c>
      <c r="Z323" t="s">
        <v>1287</v>
      </c>
      <c r="AA323" t="str">
        <f t="shared" ref="AA323:AA386" si="10">_xlfn.CONCAT(Z323, "EMS code: ",A323)</f>
        <v>Nutrients; EMS code: 0109</v>
      </c>
      <c r="AB323" t="s">
        <v>43</v>
      </c>
      <c r="AC323" t="s">
        <v>268</v>
      </c>
      <c r="AD323" t="s">
        <v>44</v>
      </c>
      <c r="AE323" t="str">
        <f t="shared" si="9"/>
        <v/>
      </c>
    </row>
    <row r="324" spans="1:31" x14ac:dyDescent="0.25">
      <c r="A324" t="s">
        <v>1323</v>
      </c>
      <c r="B324" t="s">
        <v>109</v>
      </c>
      <c r="C324" t="s">
        <v>1324</v>
      </c>
      <c r="D324" t="s">
        <v>286</v>
      </c>
      <c r="E324" t="s">
        <v>273</v>
      </c>
      <c r="F324" t="s">
        <v>287</v>
      </c>
      <c r="H324" t="s">
        <v>35</v>
      </c>
      <c r="I324" t="s">
        <v>36</v>
      </c>
      <c r="J324" t="s">
        <v>35</v>
      </c>
      <c r="K324">
        <v>14</v>
      </c>
      <c r="N324" t="s">
        <v>1335</v>
      </c>
      <c r="O324" s="2">
        <v>35167</v>
      </c>
      <c r="P324" t="s">
        <v>1284</v>
      </c>
      <c r="Q324" t="s">
        <v>39</v>
      </c>
      <c r="S324" t="s">
        <v>116</v>
      </c>
      <c r="T324" t="s">
        <v>117</v>
      </c>
      <c r="U324" t="s">
        <v>36</v>
      </c>
      <c r="V324" t="s">
        <v>118</v>
      </c>
      <c r="X324" t="s">
        <v>1336</v>
      </c>
      <c r="Y324" t="s">
        <v>12648</v>
      </c>
      <c r="Z324" t="s">
        <v>1287</v>
      </c>
      <c r="AA324" t="str">
        <f t="shared" si="10"/>
        <v>Nutrients; EMS code: 0109</v>
      </c>
      <c r="AB324" t="s">
        <v>43</v>
      </c>
      <c r="AC324" t="s">
        <v>268</v>
      </c>
      <c r="AD324" t="s">
        <v>44</v>
      </c>
      <c r="AE324" t="str">
        <f t="shared" si="9"/>
        <v/>
      </c>
    </row>
    <row r="325" spans="1:31" x14ac:dyDescent="0.25">
      <c r="A325" t="s">
        <v>1323</v>
      </c>
      <c r="B325" t="s">
        <v>99</v>
      </c>
      <c r="C325" t="s">
        <v>1324</v>
      </c>
      <c r="D325" t="s">
        <v>152</v>
      </c>
      <c r="E325" t="s">
        <v>153</v>
      </c>
      <c r="F325" t="s">
        <v>153</v>
      </c>
      <c r="G325">
        <v>0.02</v>
      </c>
      <c r="H325" t="s">
        <v>35</v>
      </c>
      <c r="I325" t="s">
        <v>36</v>
      </c>
      <c r="J325" t="s">
        <v>36</v>
      </c>
      <c r="K325">
        <v>198</v>
      </c>
      <c r="N325" t="s">
        <v>1337</v>
      </c>
      <c r="O325" s="2">
        <v>35167</v>
      </c>
      <c r="P325" t="s">
        <v>960</v>
      </c>
      <c r="Q325" t="s">
        <v>39</v>
      </c>
      <c r="S325" t="s">
        <v>106</v>
      </c>
      <c r="T325" t="s">
        <v>99</v>
      </c>
      <c r="U325" t="s">
        <v>36</v>
      </c>
      <c r="V325" t="s">
        <v>107</v>
      </c>
      <c r="X325" t="s">
        <v>1328</v>
      </c>
      <c r="Y325" t="s">
        <v>12648</v>
      </c>
      <c r="Z325" t="s">
        <v>1287</v>
      </c>
      <c r="AA325" t="str">
        <f t="shared" si="10"/>
        <v>Nutrients; EMS code: 0109</v>
      </c>
      <c r="AB325" t="s">
        <v>43</v>
      </c>
      <c r="AC325" t="s">
        <v>268</v>
      </c>
      <c r="AD325" t="s">
        <v>44</v>
      </c>
      <c r="AE325" t="str">
        <f t="shared" si="9"/>
        <v/>
      </c>
    </row>
    <row r="326" spans="1:31" x14ac:dyDescent="0.25">
      <c r="A326" t="s">
        <v>1338</v>
      </c>
      <c r="B326" t="s">
        <v>99</v>
      </c>
      <c r="C326" t="s">
        <v>1339</v>
      </c>
      <c r="D326" t="s">
        <v>1228</v>
      </c>
      <c r="E326" t="s">
        <v>1229</v>
      </c>
      <c r="F326" t="s">
        <v>1230</v>
      </c>
      <c r="G326">
        <v>0.02</v>
      </c>
      <c r="H326" t="s">
        <v>36</v>
      </c>
      <c r="I326" t="s">
        <v>36</v>
      </c>
      <c r="J326" t="s">
        <v>36</v>
      </c>
      <c r="K326">
        <v>359</v>
      </c>
      <c r="N326" t="s">
        <v>1340</v>
      </c>
      <c r="O326" s="2">
        <v>35167</v>
      </c>
      <c r="P326" t="s">
        <v>115</v>
      </c>
      <c r="Q326" t="s">
        <v>39</v>
      </c>
      <c r="S326" t="s">
        <v>106</v>
      </c>
      <c r="T326" t="s">
        <v>99</v>
      </c>
      <c r="U326" t="s">
        <v>36</v>
      </c>
      <c r="V326" t="s">
        <v>107</v>
      </c>
      <c r="X326" t="s">
        <v>1341</v>
      </c>
      <c r="Y326" t="s">
        <v>1342</v>
      </c>
      <c r="Z326" t="s">
        <v>1287</v>
      </c>
      <c r="AA326" t="str">
        <f t="shared" si="10"/>
        <v>Nutrients; EMS code: 0110</v>
      </c>
      <c r="AB326" t="s">
        <v>43</v>
      </c>
      <c r="AC326" t="s">
        <v>268</v>
      </c>
      <c r="AD326" t="s">
        <v>44</v>
      </c>
      <c r="AE326" t="str">
        <f t="shared" si="9"/>
        <v/>
      </c>
    </row>
    <row r="327" spans="1:31" x14ac:dyDescent="0.25">
      <c r="A327" t="s">
        <v>1338</v>
      </c>
      <c r="B327" t="s">
        <v>99</v>
      </c>
      <c r="C327" t="s">
        <v>1339</v>
      </c>
      <c r="D327" t="s">
        <v>272</v>
      </c>
      <c r="E327" t="s">
        <v>273</v>
      </c>
      <c r="F327" t="s">
        <v>274</v>
      </c>
      <c r="H327" t="s">
        <v>35</v>
      </c>
      <c r="I327" t="s">
        <v>36</v>
      </c>
      <c r="J327" t="s">
        <v>35</v>
      </c>
      <c r="K327">
        <v>43</v>
      </c>
      <c r="N327" t="s">
        <v>1343</v>
      </c>
      <c r="O327" s="2">
        <v>35167</v>
      </c>
      <c r="P327" t="s">
        <v>1284</v>
      </c>
      <c r="Q327" t="s">
        <v>39</v>
      </c>
      <c r="S327" t="s">
        <v>106</v>
      </c>
      <c r="T327" t="s">
        <v>99</v>
      </c>
      <c r="U327" t="s">
        <v>36</v>
      </c>
      <c r="V327" t="s">
        <v>107</v>
      </c>
      <c r="X327" t="s">
        <v>1341</v>
      </c>
      <c r="Y327" t="s">
        <v>1342</v>
      </c>
      <c r="Z327" t="s">
        <v>1287</v>
      </c>
      <c r="AA327" t="str">
        <f t="shared" si="10"/>
        <v>Nutrients; EMS code: 0110</v>
      </c>
      <c r="AB327" t="s">
        <v>43</v>
      </c>
      <c r="AC327" t="s">
        <v>268</v>
      </c>
      <c r="AD327" t="s">
        <v>44</v>
      </c>
      <c r="AE327" t="str">
        <f t="shared" si="9"/>
        <v/>
      </c>
    </row>
    <row r="328" spans="1:31" x14ac:dyDescent="0.25">
      <c r="A328" t="s">
        <v>1338</v>
      </c>
      <c r="B328" t="s">
        <v>99</v>
      </c>
      <c r="C328" t="s">
        <v>1339</v>
      </c>
      <c r="D328" t="s">
        <v>323</v>
      </c>
      <c r="E328" t="s">
        <v>324</v>
      </c>
      <c r="F328" t="s">
        <v>324</v>
      </c>
      <c r="G328">
        <v>2E-3</v>
      </c>
      <c r="H328" t="s">
        <v>36</v>
      </c>
      <c r="I328" t="s">
        <v>36</v>
      </c>
      <c r="J328" t="s">
        <v>36</v>
      </c>
      <c r="K328">
        <v>12023</v>
      </c>
      <c r="L328" t="s">
        <v>1344</v>
      </c>
      <c r="M328" t="s">
        <v>1345</v>
      </c>
      <c r="N328" t="s">
        <v>230</v>
      </c>
      <c r="O328" s="2">
        <v>35167</v>
      </c>
      <c r="P328" t="s">
        <v>319</v>
      </c>
      <c r="Q328" t="s">
        <v>39</v>
      </c>
      <c r="S328" t="s">
        <v>106</v>
      </c>
      <c r="T328" t="s">
        <v>99</v>
      </c>
      <c r="U328" t="s">
        <v>36</v>
      </c>
      <c r="V328" t="s">
        <v>107</v>
      </c>
      <c r="X328" t="s">
        <v>1341</v>
      </c>
      <c r="Y328" t="s">
        <v>1342</v>
      </c>
      <c r="Z328" t="s">
        <v>1287</v>
      </c>
      <c r="AA328" t="str">
        <f t="shared" si="10"/>
        <v>Nutrients; EMS code: 0110</v>
      </c>
      <c r="AB328" t="s">
        <v>43</v>
      </c>
      <c r="AC328" t="s">
        <v>268</v>
      </c>
      <c r="AD328" t="s">
        <v>44</v>
      </c>
      <c r="AE328" t="str">
        <f t="shared" si="9"/>
        <v/>
      </c>
    </row>
    <row r="329" spans="1:31" x14ac:dyDescent="0.25">
      <c r="A329" t="s">
        <v>1338</v>
      </c>
      <c r="B329" t="s">
        <v>99</v>
      </c>
      <c r="C329" t="s">
        <v>1339</v>
      </c>
      <c r="D329" t="s">
        <v>1135</v>
      </c>
      <c r="E329" t="s">
        <v>1136</v>
      </c>
      <c r="F329" t="s">
        <v>1137</v>
      </c>
      <c r="G329">
        <v>0.02</v>
      </c>
      <c r="H329" t="s">
        <v>36</v>
      </c>
      <c r="I329" t="s">
        <v>36</v>
      </c>
      <c r="J329" t="s">
        <v>36</v>
      </c>
      <c r="K329">
        <v>5462</v>
      </c>
      <c r="L329" t="s">
        <v>1346</v>
      </c>
      <c r="M329" t="s">
        <v>1347</v>
      </c>
      <c r="N329" t="s">
        <v>726</v>
      </c>
      <c r="O329" s="2">
        <v>35167</v>
      </c>
      <c r="P329" t="s">
        <v>960</v>
      </c>
      <c r="Q329" t="s">
        <v>39</v>
      </c>
      <c r="S329" t="s">
        <v>106</v>
      </c>
      <c r="T329" t="s">
        <v>99</v>
      </c>
      <c r="U329" t="s">
        <v>36</v>
      </c>
      <c r="V329" t="s">
        <v>107</v>
      </c>
      <c r="X329" t="s">
        <v>1341</v>
      </c>
      <c r="Y329" t="s">
        <v>1342</v>
      </c>
      <c r="Z329" t="s">
        <v>1287</v>
      </c>
      <c r="AA329" t="str">
        <f t="shared" si="10"/>
        <v>Nutrients; EMS code: 0110</v>
      </c>
      <c r="AB329" t="s">
        <v>43</v>
      </c>
      <c r="AC329" t="s">
        <v>268</v>
      </c>
      <c r="AD329" t="s">
        <v>44</v>
      </c>
      <c r="AE329" t="str">
        <f t="shared" si="9"/>
        <v/>
      </c>
    </row>
    <row r="330" spans="1:31" x14ac:dyDescent="0.25">
      <c r="A330" t="s">
        <v>1338</v>
      </c>
      <c r="B330" t="s">
        <v>99</v>
      </c>
      <c r="C330" t="s">
        <v>1339</v>
      </c>
      <c r="D330" t="s">
        <v>152</v>
      </c>
      <c r="E330" t="s">
        <v>153</v>
      </c>
      <c r="F330" t="s">
        <v>153</v>
      </c>
      <c r="G330">
        <v>0.02</v>
      </c>
      <c r="H330" t="s">
        <v>35</v>
      </c>
      <c r="I330" t="s">
        <v>36</v>
      </c>
      <c r="J330" t="s">
        <v>36</v>
      </c>
      <c r="K330">
        <v>9886</v>
      </c>
      <c r="N330" t="s">
        <v>425</v>
      </c>
      <c r="O330" s="2">
        <v>35167</v>
      </c>
      <c r="P330" t="s">
        <v>960</v>
      </c>
      <c r="Q330" t="s">
        <v>39</v>
      </c>
      <c r="S330" t="s">
        <v>106</v>
      </c>
      <c r="T330" t="s">
        <v>99</v>
      </c>
      <c r="U330" t="s">
        <v>36</v>
      </c>
      <c r="V330" t="s">
        <v>107</v>
      </c>
      <c r="X330" t="s">
        <v>1341</v>
      </c>
      <c r="Y330" t="s">
        <v>1342</v>
      </c>
      <c r="Z330" t="s">
        <v>1287</v>
      </c>
      <c r="AA330" t="str">
        <f t="shared" si="10"/>
        <v>Nutrients; EMS code: 0110</v>
      </c>
      <c r="AB330" t="s">
        <v>43</v>
      </c>
      <c r="AC330" t="s">
        <v>268</v>
      </c>
      <c r="AD330" t="s">
        <v>44</v>
      </c>
      <c r="AE330" t="str">
        <f t="shared" si="9"/>
        <v/>
      </c>
    </row>
    <row r="331" spans="1:31" x14ac:dyDescent="0.25">
      <c r="A331" t="s">
        <v>1338</v>
      </c>
      <c r="B331" t="s">
        <v>99</v>
      </c>
      <c r="C331" t="s">
        <v>1339</v>
      </c>
      <c r="D331" t="s">
        <v>1348</v>
      </c>
      <c r="E331" t="s">
        <v>1349</v>
      </c>
      <c r="F331" t="s">
        <v>1349</v>
      </c>
      <c r="G331">
        <v>0.02</v>
      </c>
      <c r="H331" t="s">
        <v>36</v>
      </c>
      <c r="I331" t="s">
        <v>36</v>
      </c>
      <c r="J331" t="s">
        <v>36</v>
      </c>
      <c r="K331">
        <v>2876</v>
      </c>
      <c r="N331" t="s">
        <v>1350</v>
      </c>
      <c r="O331" s="2">
        <v>35167</v>
      </c>
      <c r="P331" t="s">
        <v>960</v>
      </c>
      <c r="Q331" t="s">
        <v>39</v>
      </c>
      <c r="S331" t="s">
        <v>106</v>
      </c>
      <c r="T331" t="s">
        <v>99</v>
      </c>
      <c r="U331" t="s">
        <v>36</v>
      </c>
      <c r="V331" t="s">
        <v>107</v>
      </c>
      <c r="X331" t="s">
        <v>1341</v>
      </c>
      <c r="Y331" t="s">
        <v>1342</v>
      </c>
      <c r="Z331" t="s">
        <v>1287</v>
      </c>
      <c r="AA331" t="str">
        <f t="shared" si="10"/>
        <v>Nutrients; EMS code: 0110</v>
      </c>
      <c r="AB331" t="s">
        <v>43</v>
      </c>
      <c r="AC331" t="s">
        <v>268</v>
      </c>
      <c r="AD331" t="s">
        <v>44</v>
      </c>
      <c r="AE331" t="str">
        <f t="shared" si="9"/>
        <v/>
      </c>
    </row>
    <row r="332" spans="1:31" x14ac:dyDescent="0.25">
      <c r="A332" t="s">
        <v>1351</v>
      </c>
      <c r="B332" t="s">
        <v>99</v>
      </c>
      <c r="C332" t="s">
        <v>1352</v>
      </c>
      <c r="D332" t="s">
        <v>1353</v>
      </c>
      <c r="E332" t="s">
        <v>1354</v>
      </c>
      <c r="F332" t="s">
        <v>1355</v>
      </c>
      <c r="G332">
        <v>5.0000000000000001E-3</v>
      </c>
      <c r="H332" t="s">
        <v>36</v>
      </c>
      <c r="I332" t="s">
        <v>36</v>
      </c>
      <c r="J332" t="s">
        <v>36</v>
      </c>
      <c r="K332">
        <v>5827</v>
      </c>
      <c r="N332" t="s">
        <v>1356</v>
      </c>
      <c r="O332" s="2">
        <v>35167</v>
      </c>
      <c r="P332" t="s">
        <v>115</v>
      </c>
      <c r="Q332" t="s">
        <v>39</v>
      </c>
      <c r="S332" t="s">
        <v>106</v>
      </c>
      <c r="T332" t="s">
        <v>99</v>
      </c>
      <c r="U332" t="s">
        <v>36</v>
      </c>
      <c r="V332" t="s">
        <v>107</v>
      </c>
      <c r="X332" t="s">
        <v>1357</v>
      </c>
      <c r="Y332" t="s">
        <v>1358</v>
      </c>
      <c r="Z332" t="s">
        <v>1287</v>
      </c>
      <c r="AA332" t="str">
        <f t="shared" si="10"/>
        <v>Nutrients; EMS code: 0111</v>
      </c>
      <c r="AB332" t="s">
        <v>43</v>
      </c>
      <c r="AC332" t="s">
        <v>268</v>
      </c>
      <c r="AD332" t="s">
        <v>44</v>
      </c>
      <c r="AE332" t="str">
        <f t="shared" si="9"/>
        <v/>
      </c>
    </row>
    <row r="333" spans="1:31" x14ac:dyDescent="0.25">
      <c r="A333" t="s">
        <v>1351</v>
      </c>
      <c r="B333" t="s">
        <v>99</v>
      </c>
      <c r="C333" t="s">
        <v>1352</v>
      </c>
      <c r="D333" t="s">
        <v>1329</v>
      </c>
      <c r="E333" t="s">
        <v>1330</v>
      </c>
      <c r="F333" t="s">
        <v>1330</v>
      </c>
      <c r="G333">
        <v>5.0000000000000001E-3</v>
      </c>
      <c r="H333" t="s">
        <v>36</v>
      </c>
      <c r="I333" t="s">
        <v>36</v>
      </c>
      <c r="J333" t="s">
        <v>36</v>
      </c>
      <c r="K333">
        <v>11758</v>
      </c>
      <c r="L333" t="s">
        <v>1344</v>
      </c>
      <c r="M333" t="s">
        <v>1359</v>
      </c>
      <c r="N333" t="s">
        <v>1360</v>
      </c>
      <c r="O333" s="2">
        <v>35167</v>
      </c>
      <c r="P333" t="s">
        <v>960</v>
      </c>
      <c r="Q333" t="s">
        <v>39</v>
      </c>
      <c r="S333" t="s">
        <v>106</v>
      </c>
      <c r="T333" t="s">
        <v>99</v>
      </c>
      <c r="U333" t="s">
        <v>36</v>
      </c>
      <c r="V333" t="s">
        <v>107</v>
      </c>
      <c r="X333" t="s">
        <v>1357</v>
      </c>
      <c r="Y333" t="s">
        <v>1358</v>
      </c>
      <c r="Z333" t="s">
        <v>1287</v>
      </c>
      <c r="AA333" t="str">
        <f t="shared" si="10"/>
        <v>Nutrients; EMS code: 0111</v>
      </c>
      <c r="AB333" t="s">
        <v>43</v>
      </c>
      <c r="AC333" t="s">
        <v>268</v>
      </c>
      <c r="AD333" t="s">
        <v>44</v>
      </c>
      <c r="AE333" t="str">
        <f t="shared" si="9"/>
        <v/>
      </c>
    </row>
    <row r="334" spans="1:31" x14ac:dyDescent="0.25">
      <c r="A334" t="s">
        <v>1351</v>
      </c>
      <c r="B334" t="s">
        <v>99</v>
      </c>
      <c r="C334" t="s">
        <v>1352</v>
      </c>
      <c r="D334" t="s">
        <v>272</v>
      </c>
      <c r="E334" t="s">
        <v>273</v>
      </c>
      <c r="F334" t="s">
        <v>274</v>
      </c>
      <c r="H334" t="s">
        <v>35</v>
      </c>
      <c r="I334" t="s">
        <v>36</v>
      </c>
      <c r="J334" t="s">
        <v>35</v>
      </c>
      <c r="K334">
        <v>16</v>
      </c>
      <c r="N334" t="s">
        <v>1361</v>
      </c>
      <c r="O334" s="2">
        <v>35167</v>
      </c>
      <c r="P334" t="s">
        <v>1284</v>
      </c>
      <c r="Q334" t="s">
        <v>39</v>
      </c>
      <c r="S334" t="s">
        <v>106</v>
      </c>
      <c r="T334" t="s">
        <v>99</v>
      </c>
      <c r="U334" t="s">
        <v>36</v>
      </c>
      <c r="V334" t="s">
        <v>107</v>
      </c>
      <c r="X334" t="s">
        <v>1357</v>
      </c>
      <c r="Y334" t="s">
        <v>1358</v>
      </c>
      <c r="Z334" t="s">
        <v>1287</v>
      </c>
      <c r="AA334" t="str">
        <f t="shared" si="10"/>
        <v>Nutrients; EMS code: 0111</v>
      </c>
      <c r="AB334" t="s">
        <v>43</v>
      </c>
      <c r="AC334" t="s">
        <v>268</v>
      </c>
      <c r="AD334" t="s">
        <v>44</v>
      </c>
      <c r="AE334" t="str">
        <f t="shared" si="9"/>
        <v/>
      </c>
    </row>
    <row r="335" spans="1:31" x14ac:dyDescent="0.25">
      <c r="A335" t="s">
        <v>1351</v>
      </c>
      <c r="B335" t="s">
        <v>99</v>
      </c>
      <c r="C335" t="s">
        <v>1352</v>
      </c>
      <c r="D335" t="s">
        <v>152</v>
      </c>
      <c r="E335" t="s">
        <v>153</v>
      </c>
      <c r="F335" t="s">
        <v>153</v>
      </c>
      <c r="G335">
        <v>5.0000000000000001E-3</v>
      </c>
      <c r="H335" t="s">
        <v>35</v>
      </c>
      <c r="I335" t="s">
        <v>36</v>
      </c>
      <c r="J335" t="s">
        <v>36</v>
      </c>
      <c r="K335">
        <v>2909</v>
      </c>
      <c r="N335" t="s">
        <v>1151</v>
      </c>
      <c r="O335" s="2">
        <v>35167</v>
      </c>
      <c r="P335" t="s">
        <v>960</v>
      </c>
      <c r="Q335" t="s">
        <v>39</v>
      </c>
      <c r="S335" t="s">
        <v>106</v>
      </c>
      <c r="T335" t="s">
        <v>99</v>
      </c>
      <c r="U335" t="s">
        <v>36</v>
      </c>
      <c r="V335" t="s">
        <v>107</v>
      </c>
      <c r="X335" t="s">
        <v>1357</v>
      </c>
      <c r="Y335" t="s">
        <v>1358</v>
      </c>
      <c r="Z335" t="s">
        <v>1287</v>
      </c>
      <c r="AA335" t="str">
        <f t="shared" si="10"/>
        <v>Nutrients; EMS code: 0111</v>
      </c>
      <c r="AB335" t="s">
        <v>43</v>
      </c>
      <c r="AC335" t="s">
        <v>268</v>
      </c>
      <c r="AD335" t="s">
        <v>44</v>
      </c>
      <c r="AE335" t="str">
        <f t="shared" si="9"/>
        <v/>
      </c>
    </row>
    <row r="336" spans="1:31" x14ac:dyDescent="0.25">
      <c r="A336" t="s">
        <v>1351</v>
      </c>
      <c r="B336" t="s">
        <v>99</v>
      </c>
      <c r="C336" t="s">
        <v>1352</v>
      </c>
      <c r="D336" t="s">
        <v>1228</v>
      </c>
      <c r="E336" t="s">
        <v>1229</v>
      </c>
      <c r="F336" t="s">
        <v>1230</v>
      </c>
      <c r="G336">
        <v>0.02</v>
      </c>
      <c r="H336" t="s">
        <v>36</v>
      </c>
      <c r="I336" t="s">
        <v>36</v>
      </c>
      <c r="J336" t="s">
        <v>36</v>
      </c>
      <c r="K336">
        <v>349</v>
      </c>
      <c r="N336" t="s">
        <v>1065</v>
      </c>
      <c r="O336" s="2">
        <v>35167</v>
      </c>
      <c r="P336" t="s">
        <v>960</v>
      </c>
      <c r="Q336" t="s">
        <v>39</v>
      </c>
      <c r="S336" t="s">
        <v>106</v>
      </c>
      <c r="T336" t="s">
        <v>99</v>
      </c>
      <c r="U336" t="s">
        <v>36</v>
      </c>
      <c r="V336" t="s">
        <v>107</v>
      </c>
      <c r="X336" t="s">
        <v>1357</v>
      </c>
      <c r="Y336" t="s">
        <v>1358</v>
      </c>
      <c r="Z336" t="s">
        <v>1287</v>
      </c>
      <c r="AA336" t="str">
        <f t="shared" si="10"/>
        <v>Nutrients; EMS code: 0111</v>
      </c>
      <c r="AB336" t="s">
        <v>43</v>
      </c>
      <c r="AC336" t="s">
        <v>268</v>
      </c>
      <c r="AD336" t="s">
        <v>44</v>
      </c>
      <c r="AE336" t="str">
        <f t="shared" si="9"/>
        <v/>
      </c>
    </row>
    <row r="337" spans="1:31" x14ac:dyDescent="0.25">
      <c r="A337" t="s">
        <v>1351</v>
      </c>
      <c r="B337" t="s">
        <v>99</v>
      </c>
      <c r="C337" t="s">
        <v>1352</v>
      </c>
      <c r="D337" t="s">
        <v>1135</v>
      </c>
      <c r="E337" t="s">
        <v>1136</v>
      </c>
      <c r="F337" t="s">
        <v>1137</v>
      </c>
      <c r="G337">
        <v>5.0000000000000001E-3</v>
      </c>
      <c r="H337" t="s">
        <v>36</v>
      </c>
      <c r="I337" t="s">
        <v>36</v>
      </c>
      <c r="J337" t="s">
        <v>36</v>
      </c>
      <c r="K337">
        <v>62680</v>
      </c>
      <c r="L337" t="s">
        <v>1346</v>
      </c>
      <c r="M337" t="s">
        <v>1362</v>
      </c>
      <c r="N337" t="s">
        <v>312</v>
      </c>
      <c r="O337" s="2">
        <v>35167</v>
      </c>
      <c r="P337" t="s">
        <v>960</v>
      </c>
      <c r="Q337" t="s">
        <v>39</v>
      </c>
      <c r="S337" t="s">
        <v>106</v>
      </c>
      <c r="T337" t="s">
        <v>99</v>
      </c>
      <c r="U337" t="s">
        <v>36</v>
      </c>
      <c r="V337" t="s">
        <v>107</v>
      </c>
      <c r="X337" t="s">
        <v>1357</v>
      </c>
      <c r="Y337" t="s">
        <v>1358</v>
      </c>
      <c r="Z337" t="s">
        <v>1287</v>
      </c>
      <c r="AA337" t="str">
        <f t="shared" si="10"/>
        <v>Nutrients; EMS code: 0111</v>
      </c>
      <c r="AB337" t="s">
        <v>43</v>
      </c>
      <c r="AC337" t="s">
        <v>268</v>
      </c>
      <c r="AD337" t="s">
        <v>44</v>
      </c>
      <c r="AE337" t="str">
        <f t="shared" si="9"/>
        <v/>
      </c>
    </row>
    <row r="338" spans="1:31" x14ac:dyDescent="0.25">
      <c r="A338" t="s">
        <v>1363</v>
      </c>
      <c r="B338" t="s">
        <v>99</v>
      </c>
      <c r="C338" t="s">
        <v>1364</v>
      </c>
      <c r="D338" t="s">
        <v>152</v>
      </c>
      <c r="E338" t="s">
        <v>153</v>
      </c>
      <c r="F338" t="s">
        <v>153</v>
      </c>
      <c r="G338">
        <v>0.02</v>
      </c>
      <c r="H338" t="s">
        <v>35</v>
      </c>
      <c r="I338" t="s">
        <v>36</v>
      </c>
      <c r="J338" t="s">
        <v>36</v>
      </c>
      <c r="K338">
        <v>13150</v>
      </c>
      <c r="N338" t="s">
        <v>238</v>
      </c>
      <c r="O338" s="2">
        <v>35167</v>
      </c>
      <c r="P338" t="s">
        <v>960</v>
      </c>
      <c r="Q338" t="s">
        <v>39</v>
      </c>
      <c r="S338" t="s">
        <v>106</v>
      </c>
      <c r="T338" t="s">
        <v>99</v>
      </c>
      <c r="U338" t="s">
        <v>36</v>
      </c>
      <c r="V338" t="s">
        <v>107</v>
      </c>
      <c r="X338" t="s">
        <v>1365</v>
      </c>
      <c r="Z338" t="s">
        <v>1287</v>
      </c>
      <c r="AA338" t="str">
        <f t="shared" si="10"/>
        <v>Nutrients; EMS code: 0112</v>
      </c>
      <c r="AB338" t="s">
        <v>43</v>
      </c>
      <c r="AC338" t="s">
        <v>268</v>
      </c>
      <c r="AD338" t="s">
        <v>44</v>
      </c>
      <c r="AE338" t="str">
        <f t="shared" si="9"/>
        <v/>
      </c>
    </row>
    <row r="339" spans="1:31" x14ac:dyDescent="0.25">
      <c r="A339" t="s">
        <v>1363</v>
      </c>
      <c r="B339" t="s">
        <v>99</v>
      </c>
      <c r="C339" t="s">
        <v>1364</v>
      </c>
      <c r="D339" t="s">
        <v>323</v>
      </c>
      <c r="E339" t="s">
        <v>324</v>
      </c>
      <c r="F339" t="s">
        <v>324</v>
      </c>
      <c r="G339">
        <v>0.02</v>
      </c>
      <c r="H339" t="s">
        <v>36</v>
      </c>
      <c r="I339" t="s">
        <v>36</v>
      </c>
      <c r="J339" t="s">
        <v>36</v>
      </c>
      <c r="K339">
        <v>36861</v>
      </c>
      <c r="L339" t="s">
        <v>1366</v>
      </c>
      <c r="M339" t="s">
        <v>1367</v>
      </c>
      <c r="N339" t="s">
        <v>492</v>
      </c>
      <c r="O339" s="2">
        <v>35167</v>
      </c>
      <c r="P339" t="s">
        <v>319</v>
      </c>
      <c r="Q339" t="s">
        <v>39</v>
      </c>
      <c r="S339" t="s">
        <v>106</v>
      </c>
      <c r="T339" t="s">
        <v>99</v>
      </c>
      <c r="U339" t="s">
        <v>36</v>
      </c>
      <c r="V339" t="s">
        <v>107</v>
      </c>
      <c r="X339" t="s">
        <v>1365</v>
      </c>
      <c r="Z339" t="s">
        <v>1287</v>
      </c>
      <c r="AA339" t="str">
        <f t="shared" si="10"/>
        <v>Nutrients; EMS code: 0112</v>
      </c>
      <c r="AB339" t="s">
        <v>43</v>
      </c>
      <c r="AC339" t="s">
        <v>268</v>
      </c>
      <c r="AD339" t="s">
        <v>44</v>
      </c>
      <c r="AE339" t="str">
        <f t="shared" si="9"/>
        <v/>
      </c>
    </row>
    <row r="340" spans="1:31" x14ac:dyDescent="0.25">
      <c r="A340" t="s">
        <v>1363</v>
      </c>
      <c r="B340" t="s">
        <v>99</v>
      </c>
      <c r="C340" t="s">
        <v>1364</v>
      </c>
      <c r="D340" t="s">
        <v>272</v>
      </c>
      <c r="E340" t="s">
        <v>273</v>
      </c>
      <c r="F340" t="s">
        <v>274</v>
      </c>
      <c r="H340" t="s">
        <v>35</v>
      </c>
      <c r="I340" t="s">
        <v>36</v>
      </c>
      <c r="J340" t="s">
        <v>35</v>
      </c>
      <c r="K340">
        <v>45576</v>
      </c>
      <c r="N340" t="s">
        <v>87</v>
      </c>
      <c r="O340" s="2">
        <v>35167</v>
      </c>
      <c r="P340" t="s">
        <v>1284</v>
      </c>
      <c r="Q340" t="s">
        <v>39</v>
      </c>
      <c r="S340" t="s">
        <v>106</v>
      </c>
      <c r="T340" t="s">
        <v>99</v>
      </c>
      <c r="U340" t="s">
        <v>36</v>
      </c>
      <c r="V340" t="s">
        <v>107</v>
      </c>
      <c r="X340" t="s">
        <v>1365</v>
      </c>
      <c r="Z340" t="s">
        <v>1287</v>
      </c>
      <c r="AA340" t="str">
        <f t="shared" si="10"/>
        <v>Nutrients; EMS code: 0112</v>
      </c>
      <c r="AB340" t="s">
        <v>43</v>
      </c>
      <c r="AC340" t="s">
        <v>268</v>
      </c>
      <c r="AD340" t="s">
        <v>44</v>
      </c>
      <c r="AE340" t="str">
        <f t="shared" si="9"/>
        <v/>
      </c>
    </row>
    <row r="341" spans="1:31" x14ac:dyDescent="0.25">
      <c r="A341" t="s">
        <v>1368</v>
      </c>
      <c r="B341" t="s">
        <v>99</v>
      </c>
      <c r="C341" t="s">
        <v>1369</v>
      </c>
      <c r="D341" t="s">
        <v>1370</v>
      </c>
      <c r="E341" t="s">
        <v>12246</v>
      </c>
      <c r="F341" t="s">
        <v>1371</v>
      </c>
      <c r="G341">
        <v>0.01</v>
      </c>
      <c r="H341" t="s">
        <v>36</v>
      </c>
      <c r="I341" t="s">
        <v>36</v>
      </c>
      <c r="J341" t="s">
        <v>36</v>
      </c>
      <c r="K341">
        <v>459</v>
      </c>
      <c r="N341" t="s">
        <v>510</v>
      </c>
      <c r="O341" s="2">
        <v>35167</v>
      </c>
      <c r="P341" t="s">
        <v>1372</v>
      </c>
      <c r="Q341" t="s">
        <v>39</v>
      </c>
      <c r="R341" t="s">
        <v>126</v>
      </c>
      <c r="S341" t="s">
        <v>106</v>
      </c>
      <c r="T341" t="s">
        <v>99</v>
      </c>
      <c r="U341" t="s">
        <v>36</v>
      </c>
      <c r="V341" t="s">
        <v>107</v>
      </c>
      <c r="X341" t="s">
        <v>1373</v>
      </c>
      <c r="Z341" t="s">
        <v>1287</v>
      </c>
      <c r="AA341" t="str">
        <f t="shared" si="10"/>
        <v>Nutrients; EMS code: 0113</v>
      </c>
      <c r="AB341" t="s">
        <v>43</v>
      </c>
      <c r="AD341" t="s">
        <v>44</v>
      </c>
      <c r="AE341" t="str">
        <f t="shared" si="9"/>
        <v/>
      </c>
    </row>
    <row r="342" spans="1:31" x14ac:dyDescent="0.25">
      <c r="A342" t="s">
        <v>1368</v>
      </c>
      <c r="B342" t="s">
        <v>99</v>
      </c>
      <c r="C342" t="s">
        <v>1369</v>
      </c>
      <c r="D342" t="s">
        <v>1374</v>
      </c>
      <c r="E342" t="s">
        <v>1375</v>
      </c>
      <c r="F342" t="s">
        <v>1376</v>
      </c>
      <c r="G342">
        <v>0.01</v>
      </c>
      <c r="H342" t="s">
        <v>36</v>
      </c>
      <c r="I342" t="s">
        <v>36</v>
      </c>
      <c r="J342" t="s">
        <v>36</v>
      </c>
      <c r="K342">
        <v>531</v>
      </c>
      <c r="L342" t="s">
        <v>1377</v>
      </c>
      <c r="M342" t="s">
        <v>1347</v>
      </c>
      <c r="N342" t="s">
        <v>1378</v>
      </c>
      <c r="O342" s="2">
        <v>35167</v>
      </c>
      <c r="P342" t="s">
        <v>960</v>
      </c>
      <c r="Q342" t="s">
        <v>39</v>
      </c>
      <c r="S342" t="s">
        <v>106</v>
      </c>
      <c r="T342" t="s">
        <v>99</v>
      </c>
      <c r="U342" t="s">
        <v>36</v>
      </c>
      <c r="V342" t="s">
        <v>107</v>
      </c>
      <c r="X342" t="s">
        <v>1373</v>
      </c>
      <c r="Z342" t="s">
        <v>1287</v>
      </c>
      <c r="AA342" t="str">
        <f t="shared" si="10"/>
        <v>Nutrients; EMS code: 0113</v>
      </c>
      <c r="AB342" t="s">
        <v>43</v>
      </c>
      <c r="AD342" t="s">
        <v>44</v>
      </c>
      <c r="AE342" t="str">
        <f t="shared" si="9"/>
        <v/>
      </c>
    </row>
    <row r="343" spans="1:31" x14ac:dyDescent="0.25">
      <c r="A343" t="s">
        <v>1368</v>
      </c>
      <c r="B343" t="s">
        <v>99</v>
      </c>
      <c r="C343" t="s">
        <v>1369</v>
      </c>
      <c r="D343" t="s">
        <v>1379</v>
      </c>
      <c r="E343" t="s">
        <v>12247</v>
      </c>
      <c r="F343" t="s">
        <v>1380</v>
      </c>
      <c r="G343">
        <v>0.01</v>
      </c>
      <c r="H343" t="s">
        <v>36</v>
      </c>
      <c r="I343" t="s">
        <v>36</v>
      </c>
      <c r="J343" t="s">
        <v>36</v>
      </c>
      <c r="K343">
        <v>23</v>
      </c>
      <c r="N343" t="s">
        <v>1381</v>
      </c>
      <c r="O343" s="2">
        <v>35167</v>
      </c>
      <c r="P343" t="s">
        <v>960</v>
      </c>
      <c r="Q343" t="s">
        <v>39</v>
      </c>
      <c r="S343" t="s">
        <v>106</v>
      </c>
      <c r="T343" t="s">
        <v>99</v>
      </c>
      <c r="U343" t="s">
        <v>36</v>
      </c>
      <c r="V343" t="s">
        <v>107</v>
      </c>
      <c r="X343" t="s">
        <v>1373</v>
      </c>
      <c r="Z343" t="s">
        <v>1287</v>
      </c>
      <c r="AA343" t="str">
        <f t="shared" si="10"/>
        <v>Nutrients; EMS code: 0113</v>
      </c>
      <c r="AB343" t="s">
        <v>43</v>
      </c>
      <c r="AD343" t="s">
        <v>44</v>
      </c>
      <c r="AE343" t="str">
        <f t="shared" si="9"/>
        <v/>
      </c>
    </row>
    <row r="344" spans="1:31" x14ac:dyDescent="0.25">
      <c r="A344" t="s">
        <v>1368</v>
      </c>
      <c r="B344" t="s">
        <v>99</v>
      </c>
      <c r="C344" t="s">
        <v>1369</v>
      </c>
      <c r="D344" t="s">
        <v>1382</v>
      </c>
      <c r="E344" t="s">
        <v>12248</v>
      </c>
      <c r="F344" t="s">
        <v>1383</v>
      </c>
      <c r="G344">
        <v>0.01</v>
      </c>
      <c r="H344" t="s">
        <v>36</v>
      </c>
      <c r="I344" t="s">
        <v>36</v>
      </c>
      <c r="J344" t="s">
        <v>36</v>
      </c>
      <c r="K344">
        <v>513</v>
      </c>
      <c r="L344" t="s">
        <v>724</v>
      </c>
      <c r="M344" t="s">
        <v>1138</v>
      </c>
      <c r="N344" t="s">
        <v>1318</v>
      </c>
      <c r="O344" s="2">
        <v>35167</v>
      </c>
      <c r="P344" t="s">
        <v>115</v>
      </c>
      <c r="Q344" t="s">
        <v>39</v>
      </c>
      <c r="S344" t="s">
        <v>106</v>
      </c>
      <c r="T344" t="s">
        <v>99</v>
      </c>
      <c r="U344" t="s">
        <v>36</v>
      </c>
      <c r="V344" t="s">
        <v>107</v>
      </c>
      <c r="X344" t="s">
        <v>1373</v>
      </c>
      <c r="Z344" t="s">
        <v>1287</v>
      </c>
      <c r="AA344" t="str">
        <f t="shared" si="10"/>
        <v>Nutrients; EMS code: 0113</v>
      </c>
      <c r="AB344" t="s">
        <v>43</v>
      </c>
      <c r="AD344" t="s">
        <v>44</v>
      </c>
      <c r="AE344" t="str">
        <f t="shared" si="9"/>
        <v/>
      </c>
    </row>
    <row r="345" spans="1:31" x14ac:dyDescent="0.25">
      <c r="A345" t="s">
        <v>1368</v>
      </c>
      <c r="B345" t="s">
        <v>109</v>
      </c>
      <c r="C345" t="s">
        <v>1369</v>
      </c>
      <c r="D345" t="s">
        <v>1072</v>
      </c>
      <c r="E345" t="s">
        <v>1073</v>
      </c>
      <c r="F345" t="s">
        <v>1073</v>
      </c>
      <c r="G345">
        <v>30</v>
      </c>
      <c r="H345" t="s">
        <v>35</v>
      </c>
      <c r="I345" t="s">
        <v>36</v>
      </c>
      <c r="J345" t="s">
        <v>36</v>
      </c>
      <c r="K345">
        <v>208</v>
      </c>
      <c r="N345" t="s">
        <v>1074</v>
      </c>
      <c r="O345" s="2">
        <v>35167</v>
      </c>
      <c r="P345" t="s">
        <v>960</v>
      </c>
      <c r="Q345" t="s">
        <v>39</v>
      </c>
      <c r="S345" t="s">
        <v>116</v>
      </c>
      <c r="T345" t="s">
        <v>117</v>
      </c>
      <c r="U345" t="s">
        <v>36</v>
      </c>
      <c r="V345" t="s">
        <v>118</v>
      </c>
      <c r="X345" t="s">
        <v>1384</v>
      </c>
      <c r="Z345" t="s">
        <v>1287</v>
      </c>
      <c r="AA345" t="str">
        <f t="shared" si="10"/>
        <v>Nutrients; EMS code: 0113</v>
      </c>
      <c r="AB345" t="s">
        <v>43</v>
      </c>
      <c r="AD345" t="s">
        <v>44</v>
      </c>
      <c r="AE345" t="str">
        <f t="shared" si="9"/>
        <v/>
      </c>
    </row>
    <row r="346" spans="1:31" x14ac:dyDescent="0.25">
      <c r="A346" t="s">
        <v>1368</v>
      </c>
      <c r="B346" t="s">
        <v>99</v>
      </c>
      <c r="C346" t="s">
        <v>1369</v>
      </c>
      <c r="D346" t="s">
        <v>1385</v>
      </c>
      <c r="E346" t="s">
        <v>1386</v>
      </c>
      <c r="F346" t="s">
        <v>1387</v>
      </c>
      <c r="G346">
        <v>0.05</v>
      </c>
      <c r="H346" t="s">
        <v>36</v>
      </c>
      <c r="I346" t="s">
        <v>36</v>
      </c>
      <c r="J346" t="s">
        <v>36</v>
      </c>
      <c r="K346">
        <v>23094</v>
      </c>
      <c r="L346" t="s">
        <v>1388</v>
      </c>
      <c r="M346" t="s">
        <v>368</v>
      </c>
      <c r="N346" t="s">
        <v>87</v>
      </c>
      <c r="O346" s="2">
        <v>42072</v>
      </c>
      <c r="Q346" t="s">
        <v>126</v>
      </c>
      <c r="S346" t="s">
        <v>106</v>
      </c>
      <c r="T346" t="s">
        <v>99</v>
      </c>
      <c r="U346" t="s">
        <v>36</v>
      </c>
      <c r="V346" t="s">
        <v>107</v>
      </c>
      <c r="X346" t="s">
        <v>1373</v>
      </c>
      <c r="Z346" t="s">
        <v>1287</v>
      </c>
      <c r="AA346" t="str">
        <f t="shared" si="10"/>
        <v>Nutrients; EMS code: 0113</v>
      </c>
      <c r="AB346" t="s">
        <v>43</v>
      </c>
      <c r="AD346" t="s">
        <v>44</v>
      </c>
      <c r="AE346" t="str">
        <f t="shared" si="9"/>
        <v/>
      </c>
    </row>
    <row r="347" spans="1:31" x14ac:dyDescent="0.25">
      <c r="A347" t="s">
        <v>1368</v>
      </c>
      <c r="B347" t="s">
        <v>99</v>
      </c>
      <c r="C347" t="s">
        <v>1369</v>
      </c>
      <c r="D347" t="s">
        <v>1389</v>
      </c>
      <c r="E347" t="s">
        <v>1390</v>
      </c>
      <c r="F347" t="s">
        <v>1390</v>
      </c>
      <c r="G347">
        <v>0.05</v>
      </c>
      <c r="H347" t="s">
        <v>36</v>
      </c>
      <c r="I347" t="s">
        <v>36</v>
      </c>
      <c r="J347" t="s">
        <v>36</v>
      </c>
      <c r="K347">
        <v>102</v>
      </c>
      <c r="L347" t="s">
        <v>1391</v>
      </c>
      <c r="M347" t="s">
        <v>1392</v>
      </c>
      <c r="N347" t="s">
        <v>1393</v>
      </c>
      <c r="O347" s="2">
        <v>43738</v>
      </c>
      <c r="Q347" t="s">
        <v>193</v>
      </c>
      <c r="S347" t="s">
        <v>106</v>
      </c>
      <c r="T347" t="s">
        <v>99</v>
      </c>
      <c r="U347" t="s">
        <v>36</v>
      </c>
      <c r="V347" t="s">
        <v>107</v>
      </c>
      <c r="X347" t="s">
        <v>1373</v>
      </c>
      <c r="Z347" t="s">
        <v>1287</v>
      </c>
      <c r="AA347" t="str">
        <f t="shared" si="10"/>
        <v>Nutrients; EMS code: 0113</v>
      </c>
      <c r="AB347" t="s">
        <v>43</v>
      </c>
      <c r="AD347" t="s">
        <v>44</v>
      </c>
      <c r="AE347" t="str">
        <f t="shared" si="9"/>
        <v/>
      </c>
    </row>
    <row r="348" spans="1:31" x14ac:dyDescent="0.25">
      <c r="A348" t="s">
        <v>1368</v>
      </c>
      <c r="B348" t="s">
        <v>109</v>
      </c>
      <c r="C348" t="s">
        <v>1369</v>
      </c>
      <c r="D348" t="s">
        <v>1394</v>
      </c>
      <c r="E348" t="s">
        <v>1395</v>
      </c>
      <c r="F348" t="s">
        <v>1396</v>
      </c>
      <c r="G348">
        <v>30</v>
      </c>
      <c r="H348" t="s">
        <v>36</v>
      </c>
      <c r="I348" t="s">
        <v>36</v>
      </c>
      <c r="J348" t="s">
        <v>36</v>
      </c>
      <c r="K348">
        <v>652</v>
      </c>
      <c r="L348" t="s">
        <v>1397</v>
      </c>
      <c r="M348" t="s">
        <v>1398</v>
      </c>
      <c r="N348" t="s">
        <v>1335</v>
      </c>
      <c r="O348" s="2">
        <v>35167</v>
      </c>
      <c r="P348" t="s">
        <v>960</v>
      </c>
      <c r="Q348" t="s">
        <v>39</v>
      </c>
      <c r="S348" t="s">
        <v>116</v>
      </c>
      <c r="T348" t="s">
        <v>117</v>
      </c>
      <c r="U348" t="s">
        <v>36</v>
      </c>
      <c r="V348" t="s">
        <v>118</v>
      </c>
      <c r="X348" t="s">
        <v>1384</v>
      </c>
      <c r="Z348" t="s">
        <v>1287</v>
      </c>
      <c r="AA348" t="str">
        <f t="shared" si="10"/>
        <v>Nutrients; EMS code: 0113</v>
      </c>
      <c r="AB348" t="s">
        <v>43</v>
      </c>
      <c r="AD348" t="s">
        <v>44</v>
      </c>
      <c r="AE348" t="str">
        <f t="shared" si="9"/>
        <v/>
      </c>
    </row>
    <row r="349" spans="1:31" x14ac:dyDescent="0.25">
      <c r="A349" t="s">
        <v>1368</v>
      </c>
      <c r="B349" t="s">
        <v>99</v>
      </c>
      <c r="C349" t="s">
        <v>1369</v>
      </c>
      <c r="D349" t="s">
        <v>1399</v>
      </c>
      <c r="E349" t="s">
        <v>1400</v>
      </c>
      <c r="F349" t="s">
        <v>1400</v>
      </c>
      <c r="G349">
        <v>0.01</v>
      </c>
      <c r="H349" t="s">
        <v>36</v>
      </c>
      <c r="I349" t="s">
        <v>36</v>
      </c>
      <c r="J349" t="s">
        <v>36</v>
      </c>
      <c r="K349">
        <v>1489</v>
      </c>
      <c r="N349" t="s">
        <v>1401</v>
      </c>
      <c r="O349" s="2">
        <v>35167</v>
      </c>
      <c r="P349" t="s">
        <v>960</v>
      </c>
      <c r="Q349" t="s">
        <v>39</v>
      </c>
      <c r="S349" t="s">
        <v>106</v>
      </c>
      <c r="T349" t="s">
        <v>99</v>
      </c>
      <c r="U349" t="s">
        <v>36</v>
      </c>
      <c r="V349" t="s">
        <v>107</v>
      </c>
      <c r="X349" t="s">
        <v>1373</v>
      </c>
      <c r="Z349" t="s">
        <v>1287</v>
      </c>
      <c r="AA349" t="str">
        <f t="shared" si="10"/>
        <v>Nutrients; EMS code: 0113</v>
      </c>
      <c r="AB349" t="s">
        <v>43</v>
      </c>
      <c r="AD349" t="s">
        <v>44</v>
      </c>
      <c r="AE349" t="str">
        <f t="shared" si="9"/>
        <v/>
      </c>
    </row>
    <row r="350" spans="1:31" x14ac:dyDescent="0.25">
      <c r="A350" t="s">
        <v>1368</v>
      </c>
      <c r="B350" t="s">
        <v>99</v>
      </c>
      <c r="C350" t="s">
        <v>1369</v>
      </c>
      <c r="D350" t="s">
        <v>1316</v>
      </c>
      <c r="E350" t="s">
        <v>12243</v>
      </c>
      <c r="F350" t="s">
        <v>1317</v>
      </c>
      <c r="G350">
        <v>0.01</v>
      </c>
      <c r="H350" t="s">
        <v>36</v>
      </c>
      <c r="I350" t="s">
        <v>36</v>
      </c>
      <c r="J350" t="s">
        <v>36</v>
      </c>
      <c r="K350">
        <v>353</v>
      </c>
      <c r="N350" t="s">
        <v>1402</v>
      </c>
      <c r="O350" s="2">
        <v>35167</v>
      </c>
      <c r="P350" t="s">
        <v>115</v>
      </c>
      <c r="Q350" t="s">
        <v>39</v>
      </c>
      <c r="S350" t="s">
        <v>106</v>
      </c>
      <c r="T350" t="s">
        <v>99</v>
      </c>
      <c r="U350" t="s">
        <v>36</v>
      </c>
      <c r="V350" t="s">
        <v>107</v>
      </c>
      <c r="X350" t="s">
        <v>1373</v>
      </c>
      <c r="Z350" t="s">
        <v>1287</v>
      </c>
      <c r="AA350" t="str">
        <f t="shared" si="10"/>
        <v>Nutrients; EMS code: 0113</v>
      </c>
      <c r="AB350" t="s">
        <v>43</v>
      </c>
      <c r="AD350" t="s">
        <v>44</v>
      </c>
      <c r="AE350" t="str">
        <f t="shared" si="9"/>
        <v/>
      </c>
    </row>
    <row r="351" spans="1:31" x14ac:dyDescent="0.25">
      <c r="A351" t="s">
        <v>1368</v>
      </c>
      <c r="B351" t="s">
        <v>99</v>
      </c>
      <c r="C351" t="s">
        <v>1369</v>
      </c>
      <c r="D351" t="s">
        <v>1403</v>
      </c>
      <c r="E351" t="s">
        <v>1404</v>
      </c>
      <c r="F351" t="s">
        <v>1405</v>
      </c>
      <c r="G351">
        <v>0.05</v>
      </c>
      <c r="H351" t="s">
        <v>36</v>
      </c>
      <c r="I351" t="s">
        <v>36</v>
      </c>
      <c r="J351" t="s">
        <v>36</v>
      </c>
      <c r="K351">
        <v>120</v>
      </c>
      <c r="N351" t="s">
        <v>726</v>
      </c>
      <c r="O351" s="2">
        <v>35167</v>
      </c>
      <c r="P351" t="s">
        <v>960</v>
      </c>
      <c r="Q351" t="s">
        <v>39</v>
      </c>
      <c r="S351" t="s">
        <v>106</v>
      </c>
      <c r="T351" t="s">
        <v>99</v>
      </c>
      <c r="U351" t="s">
        <v>36</v>
      </c>
      <c r="V351" t="s">
        <v>107</v>
      </c>
      <c r="X351" t="s">
        <v>1373</v>
      </c>
      <c r="Z351" t="s">
        <v>1287</v>
      </c>
      <c r="AA351" t="str">
        <f t="shared" si="10"/>
        <v>Nutrients; EMS code: 0113</v>
      </c>
      <c r="AB351" t="s">
        <v>43</v>
      </c>
      <c r="AD351" t="s">
        <v>44</v>
      </c>
      <c r="AE351" t="str">
        <f t="shared" si="9"/>
        <v/>
      </c>
    </row>
    <row r="352" spans="1:31" x14ac:dyDescent="0.25">
      <c r="A352" t="s">
        <v>1368</v>
      </c>
      <c r="B352" t="s">
        <v>540</v>
      </c>
      <c r="C352" t="s">
        <v>1369</v>
      </c>
      <c r="D352" t="s">
        <v>1406</v>
      </c>
      <c r="E352" t="s">
        <v>1407</v>
      </c>
      <c r="F352" t="s">
        <v>1408</v>
      </c>
      <c r="G352">
        <v>1.31</v>
      </c>
      <c r="H352" t="s">
        <v>36</v>
      </c>
      <c r="I352" t="s">
        <v>36</v>
      </c>
      <c r="J352" t="s">
        <v>36</v>
      </c>
      <c r="K352">
        <v>20</v>
      </c>
      <c r="L352" t="s">
        <v>1409</v>
      </c>
      <c r="M352" t="s">
        <v>1410</v>
      </c>
      <c r="N352" t="s">
        <v>780</v>
      </c>
      <c r="O352" s="2">
        <v>44747</v>
      </c>
      <c r="Q352" t="s">
        <v>39</v>
      </c>
      <c r="S352" t="s">
        <v>544</v>
      </c>
      <c r="T352" t="s">
        <v>540</v>
      </c>
      <c r="U352" t="s">
        <v>35</v>
      </c>
      <c r="V352" t="s">
        <v>545</v>
      </c>
      <c r="X352" t="s">
        <v>1411</v>
      </c>
      <c r="Z352" t="s">
        <v>1287</v>
      </c>
      <c r="AA352" t="str">
        <f t="shared" si="10"/>
        <v>Nutrients; EMS code: 0113</v>
      </c>
      <c r="AB352" t="s">
        <v>43</v>
      </c>
      <c r="AD352" t="s">
        <v>44</v>
      </c>
      <c r="AE352" t="str">
        <f t="shared" si="9"/>
        <v/>
      </c>
    </row>
    <row r="353" spans="1:31" x14ac:dyDescent="0.25">
      <c r="A353" t="s">
        <v>1368</v>
      </c>
      <c r="B353" t="s">
        <v>99</v>
      </c>
      <c r="C353" t="s">
        <v>1369</v>
      </c>
      <c r="D353" t="s">
        <v>1412</v>
      </c>
      <c r="E353" t="s">
        <v>12249</v>
      </c>
      <c r="F353" t="s">
        <v>1413</v>
      </c>
      <c r="G353">
        <v>0.01</v>
      </c>
      <c r="H353" t="s">
        <v>36</v>
      </c>
      <c r="I353" t="s">
        <v>36</v>
      </c>
      <c r="J353" t="s">
        <v>36</v>
      </c>
      <c r="K353">
        <v>52</v>
      </c>
      <c r="N353" t="s">
        <v>1414</v>
      </c>
      <c r="O353" s="2">
        <v>35167</v>
      </c>
      <c r="P353" t="s">
        <v>960</v>
      </c>
      <c r="Q353" t="s">
        <v>39</v>
      </c>
      <c r="S353" t="s">
        <v>106</v>
      </c>
      <c r="T353" t="s">
        <v>99</v>
      </c>
      <c r="U353" t="s">
        <v>36</v>
      </c>
      <c r="V353" t="s">
        <v>107</v>
      </c>
      <c r="X353" t="s">
        <v>1373</v>
      </c>
      <c r="Z353" t="s">
        <v>1287</v>
      </c>
      <c r="AA353" t="str">
        <f t="shared" si="10"/>
        <v>Nutrients; EMS code: 0113</v>
      </c>
      <c r="AB353" t="s">
        <v>43</v>
      </c>
      <c r="AD353" t="s">
        <v>44</v>
      </c>
      <c r="AE353" t="str">
        <f t="shared" si="9"/>
        <v/>
      </c>
    </row>
    <row r="354" spans="1:31" x14ac:dyDescent="0.25">
      <c r="A354" t="s">
        <v>1368</v>
      </c>
      <c r="B354" t="s">
        <v>99</v>
      </c>
      <c r="C354" t="s">
        <v>1369</v>
      </c>
      <c r="D354" t="s">
        <v>1228</v>
      </c>
      <c r="E354" t="s">
        <v>1229</v>
      </c>
      <c r="F354" t="s">
        <v>1230</v>
      </c>
      <c r="G354">
        <v>0.01</v>
      </c>
      <c r="H354" t="s">
        <v>36</v>
      </c>
      <c r="I354" t="s">
        <v>36</v>
      </c>
      <c r="J354" t="s">
        <v>36</v>
      </c>
      <c r="K354">
        <v>25594</v>
      </c>
      <c r="L354" t="s">
        <v>1415</v>
      </c>
      <c r="M354" t="s">
        <v>1416</v>
      </c>
      <c r="N354" t="s">
        <v>1417</v>
      </c>
      <c r="O354" s="2">
        <v>35167</v>
      </c>
      <c r="P354" t="s">
        <v>960</v>
      </c>
      <c r="Q354" t="s">
        <v>39</v>
      </c>
      <c r="S354" t="s">
        <v>106</v>
      </c>
      <c r="T354" t="s">
        <v>99</v>
      </c>
      <c r="U354" t="s">
        <v>36</v>
      </c>
      <c r="V354" t="s">
        <v>107</v>
      </c>
      <c r="X354" t="s">
        <v>1373</v>
      </c>
      <c r="Z354" t="s">
        <v>1287</v>
      </c>
      <c r="AA354" t="str">
        <f t="shared" si="10"/>
        <v>Nutrients; EMS code: 0113</v>
      </c>
      <c r="AB354" t="s">
        <v>43</v>
      </c>
      <c r="AD354" t="s">
        <v>44</v>
      </c>
      <c r="AE354" t="str">
        <f t="shared" si="9"/>
        <v/>
      </c>
    </row>
    <row r="355" spans="1:31" x14ac:dyDescent="0.25">
      <c r="A355" t="s">
        <v>1368</v>
      </c>
      <c r="B355" t="s">
        <v>99</v>
      </c>
      <c r="C355" t="s">
        <v>1369</v>
      </c>
      <c r="D355" t="s">
        <v>1418</v>
      </c>
      <c r="E355" t="s">
        <v>1419</v>
      </c>
      <c r="F355" t="s">
        <v>1420</v>
      </c>
      <c r="G355">
        <v>0.04</v>
      </c>
      <c r="H355" t="s">
        <v>36</v>
      </c>
      <c r="I355" t="s">
        <v>36</v>
      </c>
      <c r="J355" t="s">
        <v>36</v>
      </c>
      <c r="K355">
        <v>9</v>
      </c>
      <c r="N355" t="s">
        <v>1421</v>
      </c>
      <c r="O355" s="2">
        <v>35167</v>
      </c>
      <c r="P355" t="s">
        <v>115</v>
      </c>
      <c r="Q355" t="s">
        <v>39</v>
      </c>
      <c r="S355" t="s">
        <v>106</v>
      </c>
      <c r="T355" t="s">
        <v>99</v>
      </c>
      <c r="U355" t="s">
        <v>36</v>
      </c>
      <c r="V355" t="s">
        <v>107</v>
      </c>
      <c r="X355" t="s">
        <v>1373</v>
      </c>
      <c r="Z355" t="s">
        <v>1287</v>
      </c>
      <c r="AA355" t="str">
        <f t="shared" si="10"/>
        <v>Nutrients; EMS code: 0113</v>
      </c>
      <c r="AB355" t="s">
        <v>43</v>
      </c>
      <c r="AD355" t="s">
        <v>44</v>
      </c>
      <c r="AE355" t="str">
        <f t="shared" si="9"/>
        <v/>
      </c>
    </row>
    <row r="356" spans="1:31" x14ac:dyDescent="0.25">
      <c r="A356" t="s">
        <v>1368</v>
      </c>
      <c r="B356" t="s">
        <v>99</v>
      </c>
      <c r="C356" t="s">
        <v>1369</v>
      </c>
      <c r="D356" t="s">
        <v>1422</v>
      </c>
      <c r="E356" t="s">
        <v>1423</v>
      </c>
      <c r="F356" t="s">
        <v>1423</v>
      </c>
      <c r="G356">
        <v>0.04</v>
      </c>
      <c r="H356" t="s">
        <v>36</v>
      </c>
      <c r="I356" t="s">
        <v>36</v>
      </c>
      <c r="J356" t="s">
        <v>36</v>
      </c>
      <c r="K356">
        <v>5515</v>
      </c>
      <c r="L356" t="s">
        <v>1081</v>
      </c>
      <c r="M356" t="s">
        <v>1424</v>
      </c>
      <c r="N356" t="s">
        <v>1425</v>
      </c>
      <c r="O356" s="2">
        <v>35167</v>
      </c>
      <c r="P356" t="s">
        <v>115</v>
      </c>
      <c r="Q356" t="s">
        <v>39</v>
      </c>
      <c r="S356" t="s">
        <v>106</v>
      </c>
      <c r="T356" t="s">
        <v>99</v>
      </c>
      <c r="U356" t="s">
        <v>36</v>
      </c>
      <c r="V356" t="s">
        <v>107</v>
      </c>
      <c r="X356" t="s">
        <v>1373</v>
      </c>
      <c r="Z356" t="s">
        <v>1287</v>
      </c>
      <c r="AA356" t="str">
        <f t="shared" si="10"/>
        <v>Nutrients; EMS code: 0113</v>
      </c>
      <c r="AB356" t="s">
        <v>43</v>
      </c>
      <c r="AD356" t="s">
        <v>44</v>
      </c>
      <c r="AE356" t="str">
        <f t="shared" si="9"/>
        <v/>
      </c>
    </row>
    <row r="357" spans="1:31" x14ac:dyDescent="0.25">
      <c r="A357" t="s">
        <v>1368</v>
      </c>
      <c r="B357" t="s">
        <v>99</v>
      </c>
      <c r="C357" t="s">
        <v>1369</v>
      </c>
      <c r="D357" t="s">
        <v>272</v>
      </c>
      <c r="E357" t="s">
        <v>273</v>
      </c>
      <c r="F357" t="s">
        <v>274</v>
      </c>
      <c r="H357" t="s">
        <v>35</v>
      </c>
      <c r="I357" t="s">
        <v>36</v>
      </c>
      <c r="J357" t="s">
        <v>35</v>
      </c>
      <c r="K357">
        <v>2713</v>
      </c>
      <c r="N357" t="s">
        <v>1426</v>
      </c>
      <c r="O357" s="2">
        <v>35167</v>
      </c>
      <c r="P357" t="s">
        <v>1284</v>
      </c>
      <c r="Q357" t="s">
        <v>39</v>
      </c>
      <c r="S357" t="s">
        <v>106</v>
      </c>
      <c r="T357" t="s">
        <v>99</v>
      </c>
      <c r="U357" t="s">
        <v>36</v>
      </c>
      <c r="V357" t="s">
        <v>107</v>
      </c>
      <c r="X357" t="s">
        <v>1373</v>
      </c>
      <c r="Z357" t="s">
        <v>1287</v>
      </c>
      <c r="AA357" t="str">
        <f t="shared" si="10"/>
        <v>Nutrients; EMS code: 0113</v>
      </c>
      <c r="AB357" t="s">
        <v>43</v>
      </c>
      <c r="AD357" t="s">
        <v>44</v>
      </c>
      <c r="AE357" t="str">
        <f t="shared" ref="AE357:AE420" si="11">IF(AD357="FIELD_RESULT",E357,"")</f>
        <v/>
      </c>
    </row>
    <row r="358" spans="1:31" x14ac:dyDescent="0.25">
      <c r="A358" t="s">
        <v>1368</v>
      </c>
      <c r="B358" t="s">
        <v>99</v>
      </c>
      <c r="C358" t="s">
        <v>1369</v>
      </c>
      <c r="D358" t="s">
        <v>323</v>
      </c>
      <c r="E358" t="s">
        <v>324</v>
      </c>
      <c r="F358" t="s">
        <v>324</v>
      </c>
      <c r="G358">
        <v>0.02</v>
      </c>
      <c r="H358" t="s">
        <v>36</v>
      </c>
      <c r="I358" t="s">
        <v>36</v>
      </c>
      <c r="J358" t="s">
        <v>36</v>
      </c>
      <c r="K358">
        <v>32763</v>
      </c>
      <c r="L358" t="s">
        <v>1427</v>
      </c>
      <c r="M358" t="s">
        <v>703</v>
      </c>
      <c r="N358" t="s">
        <v>704</v>
      </c>
      <c r="O358" s="2">
        <v>35544</v>
      </c>
      <c r="P358" t="s">
        <v>133</v>
      </c>
      <c r="Q358" t="s">
        <v>143</v>
      </c>
      <c r="S358" t="s">
        <v>106</v>
      </c>
      <c r="T358" t="s">
        <v>99</v>
      </c>
      <c r="U358" t="s">
        <v>36</v>
      </c>
      <c r="V358" t="s">
        <v>107</v>
      </c>
      <c r="X358" t="s">
        <v>1373</v>
      </c>
      <c r="Z358" t="s">
        <v>1287</v>
      </c>
      <c r="AA358" t="str">
        <f t="shared" si="10"/>
        <v>Nutrients; EMS code: 0113</v>
      </c>
      <c r="AB358" t="s">
        <v>43</v>
      </c>
      <c r="AD358" t="s">
        <v>44</v>
      </c>
      <c r="AE358" t="str">
        <f t="shared" si="11"/>
        <v/>
      </c>
    </row>
    <row r="359" spans="1:31" x14ac:dyDescent="0.25">
      <c r="A359" t="s">
        <v>1368</v>
      </c>
      <c r="B359" t="s">
        <v>769</v>
      </c>
      <c r="C359" t="s">
        <v>1369</v>
      </c>
      <c r="D359" t="s">
        <v>1428</v>
      </c>
      <c r="E359" t="s">
        <v>1429</v>
      </c>
      <c r="F359" t="s">
        <v>1429</v>
      </c>
      <c r="G359">
        <v>0.01</v>
      </c>
      <c r="H359" t="s">
        <v>36</v>
      </c>
      <c r="I359" t="s">
        <v>36</v>
      </c>
      <c r="J359" t="s">
        <v>36</v>
      </c>
      <c r="K359">
        <v>183</v>
      </c>
      <c r="L359" t="s">
        <v>1430</v>
      </c>
      <c r="M359" t="s">
        <v>1431</v>
      </c>
      <c r="N359" t="s">
        <v>775</v>
      </c>
      <c r="O359" s="2">
        <v>40288</v>
      </c>
      <c r="Q359" t="s">
        <v>126</v>
      </c>
      <c r="S359" t="s">
        <v>544</v>
      </c>
      <c r="T359" t="s">
        <v>540</v>
      </c>
      <c r="U359" t="s">
        <v>35</v>
      </c>
      <c r="V359" t="s">
        <v>545</v>
      </c>
      <c r="W359" t="s">
        <v>776</v>
      </c>
      <c r="X359" t="s">
        <v>1432</v>
      </c>
      <c r="Z359" t="s">
        <v>1287</v>
      </c>
      <c r="AA359" t="str">
        <f t="shared" si="10"/>
        <v>Nutrients; EMS code: 0113</v>
      </c>
      <c r="AB359" t="s">
        <v>43</v>
      </c>
      <c r="AD359" t="s">
        <v>44</v>
      </c>
      <c r="AE359" t="str">
        <f t="shared" si="11"/>
        <v/>
      </c>
    </row>
    <row r="360" spans="1:31" x14ac:dyDescent="0.25">
      <c r="A360" t="s">
        <v>1368</v>
      </c>
      <c r="B360" t="s">
        <v>99</v>
      </c>
      <c r="C360" t="s">
        <v>1369</v>
      </c>
      <c r="D360" t="s">
        <v>1433</v>
      </c>
      <c r="E360" t="s">
        <v>1434</v>
      </c>
      <c r="F360" t="s">
        <v>1434</v>
      </c>
      <c r="G360">
        <v>0.01</v>
      </c>
      <c r="H360" t="s">
        <v>36</v>
      </c>
      <c r="I360" t="s">
        <v>36</v>
      </c>
      <c r="J360" t="s">
        <v>36</v>
      </c>
      <c r="K360">
        <v>471</v>
      </c>
      <c r="N360" t="s">
        <v>1065</v>
      </c>
      <c r="O360" s="2">
        <v>35167</v>
      </c>
      <c r="P360" t="s">
        <v>960</v>
      </c>
      <c r="Q360" t="s">
        <v>39</v>
      </c>
      <c r="S360" t="s">
        <v>106</v>
      </c>
      <c r="T360" t="s">
        <v>99</v>
      </c>
      <c r="U360" t="s">
        <v>36</v>
      </c>
      <c r="V360" t="s">
        <v>107</v>
      </c>
      <c r="X360" t="s">
        <v>1373</v>
      </c>
      <c r="Z360" t="s">
        <v>1287</v>
      </c>
      <c r="AA360" t="str">
        <f t="shared" si="10"/>
        <v>Nutrients; EMS code: 0113</v>
      </c>
      <c r="AB360" t="s">
        <v>43</v>
      </c>
      <c r="AD360" t="s">
        <v>44</v>
      </c>
      <c r="AE360" t="str">
        <f t="shared" si="11"/>
        <v/>
      </c>
    </row>
    <row r="361" spans="1:31" x14ac:dyDescent="0.25">
      <c r="A361" t="s">
        <v>1368</v>
      </c>
      <c r="B361" t="s">
        <v>99</v>
      </c>
      <c r="C361" t="s">
        <v>1369</v>
      </c>
      <c r="D361" t="s">
        <v>1435</v>
      </c>
      <c r="E361" t="s">
        <v>1436</v>
      </c>
      <c r="F361" t="s">
        <v>1436</v>
      </c>
      <c r="G361">
        <v>0.01</v>
      </c>
      <c r="H361" t="s">
        <v>36</v>
      </c>
      <c r="I361" t="s">
        <v>36</v>
      </c>
      <c r="J361" t="s">
        <v>36</v>
      </c>
      <c r="K361">
        <v>32834</v>
      </c>
      <c r="L361" t="s">
        <v>353</v>
      </c>
      <c r="M361" t="s">
        <v>1367</v>
      </c>
      <c r="N361" t="s">
        <v>369</v>
      </c>
      <c r="O361" s="2">
        <v>35167</v>
      </c>
      <c r="P361" t="s">
        <v>276</v>
      </c>
      <c r="Q361" t="s">
        <v>39</v>
      </c>
      <c r="S361" t="s">
        <v>106</v>
      </c>
      <c r="T361" t="s">
        <v>99</v>
      </c>
      <c r="U361" t="s">
        <v>36</v>
      </c>
      <c r="V361" t="s">
        <v>107</v>
      </c>
      <c r="X361" t="s">
        <v>1373</v>
      </c>
      <c r="Z361" t="s">
        <v>1287</v>
      </c>
      <c r="AA361" t="str">
        <f t="shared" si="10"/>
        <v>Nutrients; EMS code: 0113</v>
      </c>
      <c r="AB361" t="s">
        <v>43</v>
      </c>
      <c r="AD361" t="s">
        <v>44</v>
      </c>
      <c r="AE361" t="str">
        <f t="shared" si="11"/>
        <v/>
      </c>
    </row>
    <row r="362" spans="1:31" x14ac:dyDescent="0.25">
      <c r="A362" t="s">
        <v>1368</v>
      </c>
      <c r="B362" t="s">
        <v>99</v>
      </c>
      <c r="C362" t="s">
        <v>1369</v>
      </c>
      <c r="D362" t="s">
        <v>152</v>
      </c>
      <c r="E362" t="s">
        <v>153</v>
      </c>
      <c r="F362" t="s">
        <v>153</v>
      </c>
      <c r="G362">
        <v>0.01</v>
      </c>
      <c r="H362" t="s">
        <v>35</v>
      </c>
      <c r="I362" t="s">
        <v>36</v>
      </c>
      <c r="J362" t="s">
        <v>36</v>
      </c>
      <c r="K362">
        <v>15131</v>
      </c>
      <c r="N362" t="s">
        <v>84</v>
      </c>
      <c r="O362" s="2">
        <v>35167</v>
      </c>
      <c r="P362" t="s">
        <v>115</v>
      </c>
      <c r="Q362" t="s">
        <v>39</v>
      </c>
      <c r="S362" t="s">
        <v>106</v>
      </c>
      <c r="T362" t="s">
        <v>99</v>
      </c>
      <c r="U362" t="s">
        <v>36</v>
      </c>
      <c r="V362" t="s">
        <v>107</v>
      </c>
      <c r="X362" t="s">
        <v>1373</v>
      </c>
      <c r="Z362" t="s">
        <v>1287</v>
      </c>
      <c r="AA362" t="str">
        <f t="shared" si="10"/>
        <v>Nutrients; EMS code: 0113</v>
      </c>
      <c r="AB362" t="s">
        <v>43</v>
      </c>
      <c r="AD362" t="s">
        <v>44</v>
      </c>
      <c r="AE362" t="str">
        <f t="shared" si="11"/>
        <v/>
      </c>
    </row>
    <row r="363" spans="1:31" x14ac:dyDescent="0.25">
      <c r="A363" t="s">
        <v>1437</v>
      </c>
      <c r="B363" t="s">
        <v>99</v>
      </c>
      <c r="C363" t="s">
        <v>1438</v>
      </c>
      <c r="D363" t="s">
        <v>1439</v>
      </c>
      <c r="E363" t="s">
        <v>1440</v>
      </c>
      <c r="F363" t="s">
        <v>1441</v>
      </c>
      <c r="G363">
        <v>0.05</v>
      </c>
      <c r="H363" t="s">
        <v>36</v>
      </c>
      <c r="I363" t="s">
        <v>36</v>
      </c>
      <c r="J363" t="s">
        <v>36</v>
      </c>
      <c r="K363">
        <v>251</v>
      </c>
      <c r="L363" t="s">
        <v>1442</v>
      </c>
      <c r="M363" t="s">
        <v>1443</v>
      </c>
      <c r="N363" t="s">
        <v>1444</v>
      </c>
      <c r="O363" s="2">
        <v>40535</v>
      </c>
      <c r="Q363" t="s">
        <v>126</v>
      </c>
      <c r="S363" t="s">
        <v>106</v>
      </c>
      <c r="T363" t="s">
        <v>99</v>
      </c>
      <c r="U363" t="s">
        <v>36</v>
      </c>
      <c r="V363" t="s">
        <v>107</v>
      </c>
      <c r="X363" t="s">
        <v>1445</v>
      </c>
      <c r="Z363" t="s">
        <v>1287</v>
      </c>
      <c r="AA363" t="str">
        <f t="shared" si="10"/>
        <v>Nutrients; EMS code: 0114</v>
      </c>
      <c r="AB363" t="s">
        <v>43</v>
      </c>
      <c r="AC363" t="s">
        <v>268</v>
      </c>
      <c r="AD363" t="s">
        <v>44</v>
      </c>
      <c r="AE363" t="str">
        <f t="shared" si="11"/>
        <v/>
      </c>
    </row>
    <row r="364" spans="1:31" x14ac:dyDescent="0.25">
      <c r="A364" t="s">
        <v>1437</v>
      </c>
      <c r="B364" t="s">
        <v>99</v>
      </c>
      <c r="C364" t="s">
        <v>1438</v>
      </c>
      <c r="D364" t="s">
        <v>1446</v>
      </c>
      <c r="E364" t="s">
        <v>12250</v>
      </c>
      <c r="F364" t="s">
        <v>1447</v>
      </c>
      <c r="G364">
        <v>0.02</v>
      </c>
      <c r="H364" t="s">
        <v>36</v>
      </c>
      <c r="I364" t="s">
        <v>36</v>
      </c>
      <c r="J364" t="s">
        <v>36</v>
      </c>
      <c r="K364">
        <v>16983</v>
      </c>
      <c r="L364" t="s">
        <v>1448</v>
      </c>
      <c r="M364" t="s">
        <v>1449</v>
      </c>
      <c r="N364" t="s">
        <v>1450</v>
      </c>
      <c r="O364" s="2">
        <v>39384</v>
      </c>
      <c r="Q364" t="s">
        <v>126</v>
      </c>
      <c r="S364" t="s">
        <v>106</v>
      </c>
      <c r="T364" t="s">
        <v>99</v>
      </c>
      <c r="U364" t="s">
        <v>36</v>
      </c>
      <c r="V364" t="s">
        <v>107</v>
      </c>
      <c r="X364" t="s">
        <v>1445</v>
      </c>
      <c r="Z364" t="s">
        <v>1287</v>
      </c>
      <c r="AA364" t="str">
        <f t="shared" si="10"/>
        <v>Nutrients; EMS code: 0114</v>
      </c>
      <c r="AB364" t="s">
        <v>43</v>
      </c>
      <c r="AC364" t="s">
        <v>268</v>
      </c>
      <c r="AD364" t="s">
        <v>44</v>
      </c>
      <c r="AE364" t="str">
        <f t="shared" si="11"/>
        <v/>
      </c>
    </row>
    <row r="365" spans="1:31" x14ac:dyDescent="0.25">
      <c r="A365" t="s">
        <v>1437</v>
      </c>
      <c r="B365" t="s">
        <v>540</v>
      </c>
      <c r="C365" t="s">
        <v>1438</v>
      </c>
      <c r="D365" t="s">
        <v>541</v>
      </c>
      <c r="E365" t="s">
        <v>542</v>
      </c>
      <c r="F365" t="s">
        <v>542</v>
      </c>
      <c r="G365">
        <v>0.01</v>
      </c>
      <c r="H365" t="s">
        <v>36</v>
      </c>
      <c r="I365" t="s">
        <v>36</v>
      </c>
      <c r="J365" t="s">
        <v>36</v>
      </c>
      <c r="K365">
        <v>7</v>
      </c>
      <c r="L365" t="s">
        <v>1451</v>
      </c>
      <c r="M365" t="s">
        <v>1451</v>
      </c>
      <c r="N365" t="s">
        <v>1452</v>
      </c>
      <c r="O365" s="2">
        <v>40141</v>
      </c>
      <c r="Q365" t="s">
        <v>126</v>
      </c>
      <c r="S365" t="s">
        <v>544</v>
      </c>
      <c r="T365" t="s">
        <v>540</v>
      </c>
      <c r="U365" t="s">
        <v>35</v>
      </c>
      <c r="V365" t="s">
        <v>545</v>
      </c>
      <c r="X365" t="s">
        <v>1453</v>
      </c>
      <c r="Z365" t="s">
        <v>1287</v>
      </c>
      <c r="AA365" t="str">
        <f t="shared" si="10"/>
        <v>Nutrients; EMS code: 0114</v>
      </c>
      <c r="AB365" t="s">
        <v>43</v>
      </c>
      <c r="AC365" t="s">
        <v>268</v>
      </c>
      <c r="AD365" t="s">
        <v>44</v>
      </c>
      <c r="AE365" t="str">
        <f t="shared" si="11"/>
        <v/>
      </c>
    </row>
    <row r="366" spans="1:31" x14ac:dyDescent="0.25">
      <c r="A366" t="s">
        <v>1437</v>
      </c>
      <c r="B366" t="s">
        <v>99</v>
      </c>
      <c r="C366" t="s">
        <v>1438</v>
      </c>
      <c r="D366" t="s">
        <v>1454</v>
      </c>
      <c r="E366" t="s">
        <v>12251</v>
      </c>
      <c r="F366" t="s">
        <v>1455</v>
      </c>
      <c r="G366">
        <v>0.02</v>
      </c>
      <c r="H366" t="s">
        <v>36</v>
      </c>
      <c r="I366" t="s">
        <v>36</v>
      </c>
      <c r="J366" t="s">
        <v>36</v>
      </c>
      <c r="K366">
        <v>70351</v>
      </c>
      <c r="L366" t="s">
        <v>1456</v>
      </c>
      <c r="M366" t="s">
        <v>368</v>
      </c>
      <c r="N366" t="s">
        <v>1457</v>
      </c>
      <c r="O366" s="2">
        <v>35236</v>
      </c>
      <c r="P366" t="s">
        <v>142</v>
      </c>
      <c r="Q366" t="s">
        <v>143</v>
      </c>
      <c r="S366" t="s">
        <v>106</v>
      </c>
      <c r="T366" t="s">
        <v>99</v>
      </c>
      <c r="U366" t="s">
        <v>36</v>
      </c>
      <c r="V366" t="s">
        <v>107</v>
      </c>
      <c r="X366" t="s">
        <v>1445</v>
      </c>
      <c r="Z366" t="s">
        <v>1287</v>
      </c>
      <c r="AA366" t="str">
        <f t="shared" si="10"/>
        <v>Nutrients; EMS code: 0114</v>
      </c>
      <c r="AB366" t="s">
        <v>43</v>
      </c>
      <c r="AC366" t="s">
        <v>268</v>
      </c>
      <c r="AD366" t="s">
        <v>44</v>
      </c>
      <c r="AE366" t="str">
        <f t="shared" si="11"/>
        <v/>
      </c>
    </row>
    <row r="367" spans="1:31" x14ac:dyDescent="0.25">
      <c r="A367" t="s">
        <v>1437</v>
      </c>
      <c r="B367" t="s">
        <v>109</v>
      </c>
      <c r="C367" t="s">
        <v>1438</v>
      </c>
      <c r="D367" t="s">
        <v>1458</v>
      </c>
      <c r="E367" t="s">
        <v>12251</v>
      </c>
      <c r="F367" t="s">
        <v>1455</v>
      </c>
      <c r="G367">
        <v>50</v>
      </c>
      <c r="H367" t="s">
        <v>36</v>
      </c>
      <c r="I367" t="s">
        <v>36</v>
      </c>
      <c r="J367" t="s">
        <v>36</v>
      </c>
      <c r="K367">
        <v>523</v>
      </c>
      <c r="L367" t="s">
        <v>1459</v>
      </c>
      <c r="M367" t="s">
        <v>1460</v>
      </c>
      <c r="N367" t="s">
        <v>1461</v>
      </c>
      <c r="O367" s="2">
        <v>35443</v>
      </c>
      <c r="P367" t="s">
        <v>133</v>
      </c>
      <c r="Q367" t="s">
        <v>143</v>
      </c>
      <c r="S367" t="s">
        <v>116</v>
      </c>
      <c r="T367" t="s">
        <v>117</v>
      </c>
      <c r="U367" t="s">
        <v>36</v>
      </c>
      <c r="V367" t="s">
        <v>118</v>
      </c>
      <c r="X367" t="s">
        <v>1462</v>
      </c>
      <c r="Z367" t="s">
        <v>1287</v>
      </c>
      <c r="AA367" t="str">
        <f t="shared" si="10"/>
        <v>Nutrients; EMS code: 0114</v>
      </c>
      <c r="AB367" t="s">
        <v>43</v>
      </c>
      <c r="AC367" t="s">
        <v>268</v>
      </c>
      <c r="AD367" t="s">
        <v>44</v>
      </c>
      <c r="AE367" t="str">
        <f t="shared" si="11"/>
        <v/>
      </c>
    </row>
    <row r="368" spans="1:31" x14ac:dyDescent="0.25">
      <c r="A368" t="s">
        <v>1437</v>
      </c>
      <c r="B368" t="s">
        <v>99</v>
      </c>
      <c r="C368" t="s">
        <v>1438</v>
      </c>
      <c r="D368" t="s">
        <v>272</v>
      </c>
      <c r="E368" t="s">
        <v>273</v>
      </c>
      <c r="F368" t="s">
        <v>274</v>
      </c>
      <c r="H368" t="s">
        <v>35</v>
      </c>
      <c r="I368" t="s">
        <v>36</v>
      </c>
      <c r="J368" t="s">
        <v>35</v>
      </c>
      <c r="K368">
        <v>826</v>
      </c>
      <c r="N368" t="s">
        <v>1318</v>
      </c>
      <c r="O368" s="2">
        <v>35167</v>
      </c>
      <c r="P368" t="s">
        <v>1284</v>
      </c>
      <c r="Q368" t="s">
        <v>39</v>
      </c>
      <c r="S368" t="s">
        <v>106</v>
      </c>
      <c r="T368" t="s">
        <v>99</v>
      </c>
      <c r="U368" t="s">
        <v>36</v>
      </c>
      <c r="V368" t="s">
        <v>107</v>
      </c>
      <c r="X368" t="s">
        <v>1445</v>
      </c>
      <c r="Z368" t="s">
        <v>1287</v>
      </c>
      <c r="AA368" t="str">
        <f t="shared" si="10"/>
        <v>Nutrients; EMS code: 0114</v>
      </c>
      <c r="AB368" t="s">
        <v>43</v>
      </c>
      <c r="AC368" t="s">
        <v>268</v>
      </c>
      <c r="AD368" t="s">
        <v>44</v>
      </c>
      <c r="AE368" t="str">
        <f t="shared" si="11"/>
        <v/>
      </c>
    </row>
    <row r="369" spans="1:31" x14ac:dyDescent="0.25">
      <c r="A369" t="s">
        <v>1437</v>
      </c>
      <c r="B369" t="s">
        <v>99</v>
      </c>
      <c r="C369" t="s">
        <v>1438</v>
      </c>
      <c r="D369" t="s">
        <v>152</v>
      </c>
      <c r="E369" t="s">
        <v>153</v>
      </c>
      <c r="F369" t="s">
        <v>153</v>
      </c>
      <c r="G369">
        <v>0.02</v>
      </c>
      <c r="H369" t="s">
        <v>35</v>
      </c>
      <c r="I369" t="s">
        <v>36</v>
      </c>
      <c r="J369" t="s">
        <v>36</v>
      </c>
      <c r="K369">
        <v>11388</v>
      </c>
      <c r="N369" t="s">
        <v>84</v>
      </c>
      <c r="O369" s="2">
        <v>35167</v>
      </c>
      <c r="P369" t="s">
        <v>960</v>
      </c>
      <c r="Q369" t="s">
        <v>39</v>
      </c>
      <c r="S369" t="s">
        <v>106</v>
      </c>
      <c r="T369" t="s">
        <v>99</v>
      </c>
      <c r="U369" t="s">
        <v>36</v>
      </c>
      <c r="V369" t="s">
        <v>107</v>
      </c>
      <c r="X369" t="s">
        <v>1445</v>
      </c>
      <c r="Z369" t="s">
        <v>1287</v>
      </c>
      <c r="AA369" t="str">
        <f t="shared" si="10"/>
        <v>Nutrients; EMS code: 0114</v>
      </c>
      <c r="AB369" t="s">
        <v>43</v>
      </c>
      <c r="AC369" t="s">
        <v>268</v>
      </c>
      <c r="AD369" t="s">
        <v>44</v>
      </c>
      <c r="AE369" t="str">
        <f t="shared" si="11"/>
        <v/>
      </c>
    </row>
    <row r="370" spans="1:31" x14ac:dyDescent="0.25">
      <c r="A370" t="s">
        <v>1437</v>
      </c>
      <c r="B370" t="s">
        <v>99</v>
      </c>
      <c r="C370" t="s">
        <v>1438</v>
      </c>
      <c r="D370" t="s">
        <v>1463</v>
      </c>
      <c r="E370" t="s">
        <v>1464</v>
      </c>
      <c r="F370" t="s">
        <v>1464</v>
      </c>
      <c r="G370">
        <v>0.02</v>
      </c>
      <c r="H370" t="s">
        <v>36</v>
      </c>
      <c r="I370" t="s">
        <v>36</v>
      </c>
      <c r="J370" t="s">
        <v>36</v>
      </c>
      <c r="K370">
        <v>273</v>
      </c>
      <c r="N370" t="s">
        <v>1465</v>
      </c>
      <c r="O370" s="2">
        <v>35167</v>
      </c>
      <c r="P370" t="s">
        <v>960</v>
      </c>
      <c r="Q370" t="s">
        <v>39</v>
      </c>
      <c r="S370" t="s">
        <v>106</v>
      </c>
      <c r="T370" t="s">
        <v>99</v>
      </c>
      <c r="U370" t="s">
        <v>36</v>
      </c>
      <c r="V370" t="s">
        <v>107</v>
      </c>
      <c r="X370" t="s">
        <v>1445</v>
      </c>
      <c r="Z370" t="s">
        <v>1287</v>
      </c>
      <c r="AA370" t="str">
        <f t="shared" si="10"/>
        <v>Nutrients; EMS code: 0114</v>
      </c>
      <c r="AB370" t="s">
        <v>43</v>
      </c>
      <c r="AC370" t="s">
        <v>268</v>
      </c>
      <c r="AD370" t="s">
        <v>44</v>
      </c>
      <c r="AE370" t="str">
        <f t="shared" si="11"/>
        <v/>
      </c>
    </row>
    <row r="371" spans="1:31" x14ac:dyDescent="0.25">
      <c r="A371" t="s">
        <v>1437</v>
      </c>
      <c r="B371" t="s">
        <v>99</v>
      </c>
      <c r="C371" t="s">
        <v>1438</v>
      </c>
      <c r="D371" t="s">
        <v>323</v>
      </c>
      <c r="E371" t="s">
        <v>324</v>
      </c>
      <c r="F371" t="s">
        <v>324</v>
      </c>
      <c r="G371">
        <v>0.04</v>
      </c>
      <c r="H371" t="s">
        <v>36</v>
      </c>
      <c r="I371" t="s">
        <v>36</v>
      </c>
      <c r="J371" t="s">
        <v>36</v>
      </c>
      <c r="K371">
        <v>30920</v>
      </c>
      <c r="L371" t="s">
        <v>1466</v>
      </c>
      <c r="M371" t="s">
        <v>1367</v>
      </c>
      <c r="N371" t="s">
        <v>312</v>
      </c>
      <c r="O371" s="2">
        <v>35167</v>
      </c>
      <c r="P371" t="s">
        <v>319</v>
      </c>
      <c r="Q371" t="s">
        <v>39</v>
      </c>
      <c r="S371" t="s">
        <v>106</v>
      </c>
      <c r="T371" t="s">
        <v>99</v>
      </c>
      <c r="U371" t="s">
        <v>36</v>
      </c>
      <c r="V371" t="s">
        <v>107</v>
      </c>
      <c r="X371" t="s">
        <v>1445</v>
      </c>
      <c r="Z371" t="s">
        <v>1287</v>
      </c>
      <c r="AA371" t="str">
        <f t="shared" si="10"/>
        <v>Nutrients; EMS code: 0114</v>
      </c>
      <c r="AB371" t="s">
        <v>43</v>
      </c>
      <c r="AC371" t="s">
        <v>268</v>
      </c>
      <c r="AD371" t="s">
        <v>44</v>
      </c>
      <c r="AE371" t="str">
        <f t="shared" si="11"/>
        <v/>
      </c>
    </row>
    <row r="372" spans="1:31" x14ac:dyDescent="0.25">
      <c r="A372" t="s">
        <v>1437</v>
      </c>
      <c r="B372" t="s">
        <v>109</v>
      </c>
      <c r="C372" t="s">
        <v>1438</v>
      </c>
      <c r="D372" t="s">
        <v>1467</v>
      </c>
      <c r="E372" t="s">
        <v>12251</v>
      </c>
      <c r="F372" t="s">
        <v>1455</v>
      </c>
      <c r="G372">
        <v>50</v>
      </c>
      <c r="H372" t="s">
        <v>36</v>
      </c>
      <c r="I372" t="s">
        <v>36</v>
      </c>
      <c r="J372" t="s">
        <v>36</v>
      </c>
      <c r="K372">
        <v>287</v>
      </c>
      <c r="L372" t="s">
        <v>1468</v>
      </c>
      <c r="M372" t="s">
        <v>1398</v>
      </c>
      <c r="N372" t="s">
        <v>1335</v>
      </c>
      <c r="O372" s="2">
        <v>35443</v>
      </c>
      <c r="P372" t="s">
        <v>133</v>
      </c>
      <c r="Q372" t="s">
        <v>143</v>
      </c>
      <c r="S372" t="s">
        <v>116</v>
      </c>
      <c r="T372" t="s">
        <v>117</v>
      </c>
      <c r="U372" t="s">
        <v>36</v>
      </c>
      <c r="V372" t="s">
        <v>118</v>
      </c>
      <c r="X372" t="s">
        <v>1462</v>
      </c>
      <c r="Z372" t="s">
        <v>1287</v>
      </c>
      <c r="AA372" t="str">
        <f t="shared" si="10"/>
        <v>Nutrients; EMS code: 0114</v>
      </c>
      <c r="AB372" t="s">
        <v>43</v>
      </c>
      <c r="AC372" t="s">
        <v>268</v>
      </c>
      <c r="AD372" t="s">
        <v>44</v>
      </c>
      <c r="AE372" t="str">
        <f t="shared" si="11"/>
        <v/>
      </c>
    </row>
    <row r="373" spans="1:31" x14ac:dyDescent="0.25">
      <c r="A373" t="s">
        <v>1469</v>
      </c>
      <c r="B373" t="s">
        <v>99</v>
      </c>
      <c r="C373" t="s">
        <v>1470</v>
      </c>
      <c r="D373" t="s">
        <v>1471</v>
      </c>
      <c r="E373" t="s">
        <v>1472</v>
      </c>
      <c r="F373" t="s">
        <v>1473</v>
      </c>
      <c r="G373">
        <v>5</v>
      </c>
      <c r="H373" t="s">
        <v>36</v>
      </c>
      <c r="I373" t="s">
        <v>36</v>
      </c>
      <c r="J373" t="s">
        <v>36</v>
      </c>
      <c r="K373">
        <v>29106</v>
      </c>
      <c r="L373" t="s">
        <v>363</v>
      </c>
      <c r="M373" t="s">
        <v>1474</v>
      </c>
      <c r="N373" t="s">
        <v>532</v>
      </c>
      <c r="O373" s="2">
        <v>35167</v>
      </c>
      <c r="P373" t="s">
        <v>319</v>
      </c>
      <c r="Q373" t="s">
        <v>39</v>
      </c>
      <c r="S373" t="s">
        <v>106</v>
      </c>
      <c r="T373" t="s">
        <v>99</v>
      </c>
      <c r="U373" t="s">
        <v>36</v>
      </c>
      <c r="V373" t="s">
        <v>107</v>
      </c>
      <c r="X373" t="s">
        <v>1475</v>
      </c>
      <c r="Z373" t="s">
        <v>1476</v>
      </c>
      <c r="AA373" t="str">
        <f t="shared" si="10"/>
        <v>Aggregate Organics; EMS code: 0115</v>
      </c>
      <c r="AB373" t="s">
        <v>43</v>
      </c>
      <c r="AD373" t="s">
        <v>44</v>
      </c>
      <c r="AE373" t="str">
        <f t="shared" si="11"/>
        <v/>
      </c>
    </row>
    <row r="374" spans="1:31" x14ac:dyDescent="0.25">
      <c r="A374" t="s">
        <v>1469</v>
      </c>
      <c r="B374" t="s">
        <v>99</v>
      </c>
      <c r="C374" t="s">
        <v>1470</v>
      </c>
      <c r="D374" t="s">
        <v>1477</v>
      </c>
      <c r="E374" t="s">
        <v>1478</v>
      </c>
      <c r="F374" t="s">
        <v>1478</v>
      </c>
      <c r="G374">
        <v>10</v>
      </c>
      <c r="H374" t="s">
        <v>35</v>
      </c>
      <c r="I374" t="s">
        <v>36</v>
      </c>
      <c r="J374" t="s">
        <v>36</v>
      </c>
      <c r="K374">
        <v>90</v>
      </c>
      <c r="L374" t="s">
        <v>371</v>
      </c>
      <c r="M374" t="s">
        <v>371</v>
      </c>
      <c r="N374" t="s">
        <v>1479</v>
      </c>
      <c r="O374" s="2">
        <v>35167</v>
      </c>
      <c r="P374" t="s">
        <v>960</v>
      </c>
      <c r="Q374" t="s">
        <v>39</v>
      </c>
      <c r="S374" t="s">
        <v>106</v>
      </c>
      <c r="T374" t="s">
        <v>99</v>
      </c>
      <c r="U374" t="s">
        <v>36</v>
      </c>
      <c r="V374" t="s">
        <v>107</v>
      </c>
      <c r="X374" t="s">
        <v>1475</v>
      </c>
      <c r="Z374" t="s">
        <v>1476</v>
      </c>
      <c r="AA374" t="str">
        <f t="shared" si="10"/>
        <v>Aggregate Organics; EMS code: 0115</v>
      </c>
      <c r="AB374" t="s">
        <v>43</v>
      </c>
      <c r="AD374" t="s">
        <v>44</v>
      </c>
      <c r="AE374" t="str">
        <f t="shared" si="11"/>
        <v/>
      </c>
    </row>
    <row r="375" spans="1:31" x14ac:dyDescent="0.25">
      <c r="A375" t="s">
        <v>1469</v>
      </c>
      <c r="B375" t="s">
        <v>356</v>
      </c>
      <c r="C375" t="s">
        <v>1470</v>
      </c>
      <c r="D375" t="s">
        <v>357</v>
      </c>
      <c r="E375" t="s">
        <v>358</v>
      </c>
      <c r="F375" t="s">
        <v>358</v>
      </c>
      <c r="G375">
        <v>0</v>
      </c>
      <c r="H375" t="s">
        <v>35</v>
      </c>
      <c r="I375" t="s">
        <v>36</v>
      </c>
      <c r="J375" t="s">
        <v>36</v>
      </c>
      <c r="K375">
        <v>379</v>
      </c>
      <c r="N375" t="s">
        <v>359</v>
      </c>
      <c r="O375" s="2">
        <v>35167</v>
      </c>
      <c r="P375" t="s">
        <v>960</v>
      </c>
      <c r="Q375" t="s">
        <v>39</v>
      </c>
      <c r="S375" t="s">
        <v>360</v>
      </c>
      <c r="T375" t="s">
        <v>356</v>
      </c>
      <c r="U375" t="s">
        <v>36</v>
      </c>
      <c r="V375" t="s">
        <v>361</v>
      </c>
      <c r="X375" t="s">
        <v>1480</v>
      </c>
      <c r="Z375" t="s">
        <v>1476</v>
      </c>
      <c r="AA375" t="str">
        <f t="shared" si="10"/>
        <v>Aggregate Organics; EMS code: 0115</v>
      </c>
      <c r="AB375" t="s">
        <v>43</v>
      </c>
      <c r="AD375" t="s">
        <v>44</v>
      </c>
      <c r="AE375" t="str">
        <f t="shared" si="11"/>
        <v/>
      </c>
    </row>
    <row r="376" spans="1:31" x14ac:dyDescent="0.25">
      <c r="A376" t="s">
        <v>1469</v>
      </c>
      <c r="B376" t="s">
        <v>99</v>
      </c>
      <c r="C376" t="s">
        <v>1470</v>
      </c>
      <c r="D376" t="s">
        <v>152</v>
      </c>
      <c r="E376" t="s">
        <v>153</v>
      </c>
      <c r="F376" t="s">
        <v>153</v>
      </c>
      <c r="G376">
        <v>10</v>
      </c>
      <c r="H376" t="s">
        <v>35</v>
      </c>
      <c r="I376" t="s">
        <v>36</v>
      </c>
      <c r="J376" t="s">
        <v>36</v>
      </c>
      <c r="K376">
        <v>3305</v>
      </c>
      <c r="N376" t="s">
        <v>1481</v>
      </c>
      <c r="O376" s="2">
        <v>35167</v>
      </c>
      <c r="P376" t="s">
        <v>960</v>
      </c>
      <c r="Q376" t="s">
        <v>39</v>
      </c>
      <c r="S376" t="s">
        <v>106</v>
      </c>
      <c r="T376" t="s">
        <v>99</v>
      </c>
      <c r="U376" t="s">
        <v>36</v>
      </c>
      <c r="V376" t="s">
        <v>107</v>
      </c>
      <c r="X376" t="s">
        <v>1475</v>
      </c>
      <c r="Z376" t="s">
        <v>1476</v>
      </c>
      <c r="AA376" t="str">
        <f t="shared" si="10"/>
        <v>Aggregate Organics; EMS code: 0115</v>
      </c>
      <c r="AB376" t="s">
        <v>43</v>
      </c>
      <c r="AD376" t="s">
        <v>44</v>
      </c>
      <c r="AE376" t="str">
        <f t="shared" si="11"/>
        <v/>
      </c>
    </row>
    <row r="377" spans="1:31" x14ac:dyDescent="0.25">
      <c r="A377" t="s">
        <v>1469</v>
      </c>
      <c r="B377" t="s">
        <v>99</v>
      </c>
      <c r="C377" t="s">
        <v>1470</v>
      </c>
      <c r="D377" t="s">
        <v>1482</v>
      </c>
      <c r="E377" t="s">
        <v>1483</v>
      </c>
      <c r="F377" t="s">
        <v>1484</v>
      </c>
      <c r="G377">
        <v>10</v>
      </c>
      <c r="H377" t="s">
        <v>36</v>
      </c>
      <c r="I377" t="s">
        <v>36</v>
      </c>
      <c r="J377" t="s">
        <v>36</v>
      </c>
      <c r="K377">
        <v>4278</v>
      </c>
      <c r="L377" t="s">
        <v>1485</v>
      </c>
      <c r="M377" t="s">
        <v>1486</v>
      </c>
      <c r="N377" t="s">
        <v>726</v>
      </c>
      <c r="O377" s="2">
        <v>35167</v>
      </c>
      <c r="P377" t="s">
        <v>960</v>
      </c>
      <c r="Q377" t="s">
        <v>39</v>
      </c>
      <c r="S377" t="s">
        <v>106</v>
      </c>
      <c r="T377" t="s">
        <v>99</v>
      </c>
      <c r="U377" t="s">
        <v>36</v>
      </c>
      <c r="V377" t="s">
        <v>107</v>
      </c>
      <c r="X377" t="s">
        <v>1475</v>
      </c>
      <c r="Z377" t="s">
        <v>1476</v>
      </c>
      <c r="AA377" t="str">
        <f t="shared" si="10"/>
        <v>Aggregate Organics; EMS code: 0115</v>
      </c>
      <c r="AB377" t="s">
        <v>43</v>
      </c>
      <c r="AD377" t="s">
        <v>44</v>
      </c>
      <c r="AE377" t="str">
        <f t="shared" si="11"/>
        <v/>
      </c>
    </row>
    <row r="378" spans="1:31" x14ac:dyDescent="0.25">
      <c r="A378" t="s">
        <v>1469</v>
      </c>
      <c r="B378" t="s">
        <v>414</v>
      </c>
      <c r="C378" t="s">
        <v>1470</v>
      </c>
      <c r="D378" t="s">
        <v>415</v>
      </c>
      <c r="E378" t="s">
        <v>416</v>
      </c>
      <c r="F378" t="s">
        <v>416</v>
      </c>
      <c r="G378">
        <v>0</v>
      </c>
      <c r="H378" t="s">
        <v>36</v>
      </c>
      <c r="I378" t="s">
        <v>36</v>
      </c>
      <c r="J378" t="s">
        <v>36</v>
      </c>
      <c r="K378">
        <v>418</v>
      </c>
      <c r="N378" t="s">
        <v>1487</v>
      </c>
      <c r="O378" s="2">
        <v>35351</v>
      </c>
      <c r="P378" t="s">
        <v>133</v>
      </c>
      <c r="Q378" t="s">
        <v>39</v>
      </c>
      <c r="S378" t="s">
        <v>418</v>
      </c>
      <c r="T378" t="s">
        <v>414</v>
      </c>
      <c r="U378" t="s">
        <v>36</v>
      </c>
      <c r="V378" t="s">
        <v>419</v>
      </c>
      <c r="X378" t="s">
        <v>1488</v>
      </c>
      <c r="Z378" t="s">
        <v>1476</v>
      </c>
      <c r="AA378" t="str">
        <f t="shared" si="10"/>
        <v>Aggregate Organics; EMS code: 0115</v>
      </c>
      <c r="AB378" t="s">
        <v>43</v>
      </c>
      <c r="AD378" t="s">
        <v>44</v>
      </c>
      <c r="AE378" t="str">
        <f t="shared" si="11"/>
        <v/>
      </c>
    </row>
    <row r="379" spans="1:31" x14ac:dyDescent="0.25">
      <c r="A379" t="s">
        <v>1469</v>
      </c>
      <c r="B379" t="s">
        <v>99</v>
      </c>
      <c r="C379" t="s">
        <v>1470</v>
      </c>
      <c r="D379" t="s">
        <v>323</v>
      </c>
      <c r="E379" t="s">
        <v>324</v>
      </c>
      <c r="F379" t="s">
        <v>324</v>
      </c>
      <c r="G379">
        <v>10</v>
      </c>
      <c r="H379" t="s">
        <v>36</v>
      </c>
      <c r="I379" t="s">
        <v>36</v>
      </c>
      <c r="J379" t="s">
        <v>36</v>
      </c>
      <c r="K379">
        <v>8875</v>
      </c>
      <c r="L379" t="s">
        <v>1489</v>
      </c>
      <c r="M379" t="s">
        <v>372</v>
      </c>
      <c r="N379" t="s">
        <v>1490</v>
      </c>
      <c r="O379" s="2">
        <v>35167</v>
      </c>
      <c r="P379" t="s">
        <v>1491</v>
      </c>
      <c r="Q379" t="s">
        <v>39</v>
      </c>
      <c r="R379" t="s">
        <v>126</v>
      </c>
      <c r="S379" t="s">
        <v>106</v>
      </c>
      <c r="T379" t="s">
        <v>99</v>
      </c>
      <c r="U379" t="s">
        <v>36</v>
      </c>
      <c r="V379" t="s">
        <v>107</v>
      </c>
      <c r="X379" t="s">
        <v>1475</v>
      </c>
      <c r="Z379" t="s">
        <v>1476</v>
      </c>
      <c r="AA379" t="str">
        <f t="shared" si="10"/>
        <v>Aggregate Organics; EMS code: 0115</v>
      </c>
      <c r="AB379" t="s">
        <v>43</v>
      </c>
      <c r="AD379" t="s">
        <v>44</v>
      </c>
      <c r="AE379" t="str">
        <f t="shared" si="11"/>
        <v/>
      </c>
    </row>
    <row r="380" spans="1:31" x14ac:dyDescent="0.25">
      <c r="A380" t="s">
        <v>1469</v>
      </c>
      <c r="B380" t="s">
        <v>99</v>
      </c>
      <c r="C380" t="s">
        <v>1470</v>
      </c>
      <c r="D380" t="s">
        <v>1492</v>
      </c>
      <c r="E380" t="s">
        <v>1493</v>
      </c>
      <c r="F380" t="s">
        <v>1493</v>
      </c>
      <c r="G380">
        <v>10</v>
      </c>
      <c r="H380" t="s">
        <v>36</v>
      </c>
      <c r="I380" t="s">
        <v>36</v>
      </c>
      <c r="J380" t="s">
        <v>36</v>
      </c>
      <c r="K380">
        <v>4701</v>
      </c>
      <c r="L380" t="s">
        <v>350</v>
      </c>
      <c r="M380" t="s">
        <v>1494</v>
      </c>
      <c r="N380" t="s">
        <v>1495</v>
      </c>
      <c r="O380" s="2">
        <v>35167</v>
      </c>
      <c r="P380" t="s">
        <v>1496</v>
      </c>
      <c r="Q380" t="s">
        <v>39</v>
      </c>
      <c r="R380" t="s">
        <v>126</v>
      </c>
      <c r="S380" t="s">
        <v>106</v>
      </c>
      <c r="T380" t="s">
        <v>99</v>
      </c>
      <c r="U380" t="s">
        <v>36</v>
      </c>
      <c r="V380" t="s">
        <v>107</v>
      </c>
      <c r="X380" t="s">
        <v>1475</v>
      </c>
      <c r="Z380" t="s">
        <v>1476</v>
      </c>
      <c r="AA380" t="str">
        <f t="shared" si="10"/>
        <v>Aggregate Organics; EMS code: 0115</v>
      </c>
      <c r="AB380" t="s">
        <v>43</v>
      </c>
      <c r="AD380" t="s">
        <v>44</v>
      </c>
      <c r="AE380" t="str">
        <f t="shared" si="11"/>
        <v/>
      </c>
    </row>
    <row r="381" spans="1:31" x14ac:dyDescent="0.25">
      <c r="A381" t="s">
        <v>1469</v>
      </c>
      <c r="B381" t="s">
        <v>356</v>
      </c>
      <c r="C381" t="s">
        <v>1470</v>
      </c>
      <c r="D381" t="s">
        <v>374</v>
      </c>
      <c r="E381" t="s">
        <v>375</v>
      </c>
      <c r="F381" t="s">
        <v>375</v>
      </c>
      <c r="G381">
        <v>0</v>
      </c>
      <c r="H381" t="s">
        <v>36</v>
      </c>
      <c r="I381" t="s">
        <v>36</v>
      </c>
      <c r="J381" t="s">
        <v>36</v>
      </c>
      <c r="K381">
        <v>11619</v>
      </c>
      <c r="L381" t="s">
        <v>1497</v>
      </c>
      <c r="M381" t="s">
        <v>1498</v>
      </c>
      <c r="N381" t="s">
        <v>258</v>
      </c>
      <c r="O381" s="2">
        <v>35167</v>
      </c>
      <c r="P381" t="s">
        <v>960</v>
      </c>
      <c r="Q381" t="s">
        <v>39</v>
      </c>
      <c r="S381" t="s">
        <v>360</v>
      </c>
      <c r="T381" t="s">
        <v>356</v>
      </c>
      <c r="U381" t="s">
        <v>36</v>
      </c>
      <c r="V381" t="s">
        <v>361</v>
      </c>
      <c r="X381" t="s">
        <v>1480</v>
      </c>
      <c r="Z381" t="s">
        <v>1476</v>
      </c>
      <c r="AA381" t="str">
        <f t="shared" si="10"/>
        <v>Aggregate Organics; EMS code: 0115</v>
      </c>
      <c r="AB381" t="s">
        <v>43</v>
      </c>
      <c r="AD381" t="s">
        <v>44</v>
      </c>
      <c r="AE381" t="str">
        <f t="shared" si="11"/>
        <v/>
      </c>
    </row>
    <row r="382" spans="1:31" x14ac:dyDescent="0.25">
      <c r="A382" t="s">
        <v>1469</v>
      </c>
      <c r="B382" t="s">
        <v>99</v>
      </c>
      <c r="C382" t="s">
        <v>1470</v>
      </c>
      <c r="D382" t="s">
        <v>1499</v>
      </c>
      <c r="E382" t="s">
        <v>1500</v>
      </c>
      <c r="F382" t="s">
        <v>1501</v>
      </c>
      <c r="G382">
        <v>5</v>
      </c>
      <c r="H382" t="s">
        <v>36</v>
      </c>
      <c r="I382" t="s">
        <v>36</v>
      </c>
      <c r="J382" t="s">
        <v>36</v>
      </c>
      <c r="K382">
        <v>1572</v>
      </c>
      <c r="L382" t="s">
        <v>1502</v>
      </c>
      <c r="M382" t="s">
        <v>1503</v>
      </c>
      <c r="N382" t="s">
        <v>1504</v>
      </c>
      <c r="O382" s="2">
        <v>35775</v>
      </c>
      <c r="P382" t="s">
        <v>300</v>
      </c>
      <c r="Q382" t="s">
        <v>187</v>
      </c>
      <c r="S382" t="s">
        <v>106</v>
      </c>
      <c r="T382" t="s">
        <v>99</v>
      </c>
      <c r="U382" t="s">
        <v>36</v>
      </c>
      <c r="V382" t="s">
        <v>107</v>
      </c>
      <c r="X382" t="s">
        <v>1475</v>
      </c>
      <c r="Z382" t="s">
        <v>1476</v>
      </c>
      <c r="AA382" t="str">
        <f t="shared" si="10"/>
        <v>Aggregate Organics; EMS code: 0115</v>
      </c>
      <c r="AB382" t="s">
        <v>43</v>
      </c>
      <c r="AD382" t="s">
        <v>44</v>
      </c>
      <c r="AE382" t="str">
        <f t="shared" si="11"/>
        <v/>
      </c>
    </row>
    <row r="383" spans="1:31" x14ac:dyDescent="0.25">
      <c r="A383" t="s">
        <v>1469</v>
      </c>
      <c r="B383" t="s">
        <v>99</v>
      </c>
      <c r="C383" t="s">
        <v>1470</v>
      </c>
      <c r="D383" t="s">
        <v>1505</v>
      </c>
      <c r="E383" t="s">
        <v>1506</v>
      </c>
      <c r="F383" t="s">
        <v>1507</v>
      </c>
      <c r="G383">
        <v>5</v>
      </c>
      <c r="H383" t="s">
        <v>36</v>
      </c>
      <c r="I383" t="s">
        <v>36</v>
      </c>
      <c r="J383" t="s">
        <v>36</v>
      </c>
      <c r="K383">
        <v>15919</v>
      </c>
      <c r="L383" t="s">
        <v>1508</v>
      </c>
      <c r="M383" t="s">
        <v>1509</v>
      </c>
      <c r="N383" t="s">
        <v>369</v>
      </c>
      <c r="O383" s="2">
        <v>35775</v>
      </c>
      <c r="P383" t="s">
        <v>300</v>
      </c>
      <c r="Q383" t="s">
        <v>187</v>
      </c>
      <c r="S383" t="s">
        <v>106</v>
      </c>
      <c r="T383" t="s">
        <v>99</v>
      </c>
      <c r="U383" t="s">
        <v>36</v>
      </c>
      <c r="V383" t="s">
        <v>107</v>
      </c>
      <c r="X383" t="s">
        <v>1475</v>
      </c>
      <c r="Z383" t="s">
        <v>1476</v>
      </c>
      <c r="AA383" t="str">
        <f t="shared" si="10"/>
        <v>Aggregate Organics; EMS code: 0115</v>
      </c>
      <c r="AB383" t="s">
        <v>43</v>
      </c>
      <c r="AD383" t="s">
        <v>44</v>
      </c>
      <c r="AE383" t="str">
        <f t="shared" si="11"/>
        <v/>
      </c>
    </row>
    <row r="384" spans="1:31" x14ac:dyDescent="0.25">
      <c r="A384" t="s">
        <v>1469</v>
      </c>
      <c r="B384" t="s">
        <v>99</v>
      </c>
      <c r="C384" t="s">
        <v>1470</v>
      </c>
      <c r="D384" t="s">
        <v>1510</v>
      </c>
      <c r="E384" t="s">
        <v>1511</v>
      </c>
      <c r="F384" t="s">
        <v>1512</v>
      </c>
      <c r="G384">
        <v>5</v>
      </c>
      <c r="H384" t="s">
        <v>36</v>
      </c>
      <c r="I384" t="s">
        <v>36</v>
      </c>
      <c r="J384" t="s">
        <v>36</v>
      </c>
      <c r="K384">
        <v>89511</v>
      </c>
      <c r="L384" t="s">
        <v>1513</v>
      </c>
      <c r="M384" t="s">
        <v>1514</v>
      </c>
      <c r="N384" t="s">
        <v>413</v>
      </c>
      <c r="O384" s="2">
        <v>35167</v>
      </c>
      <c r="P384" t="s">
        <v>276</v>
      </c>
      <c r="Q384" t="s">
        <v>39</v>
      </c>
      <c r="S384" t="s">
        <v>106</v>
      </c>
      <c r="T384" t="s">
        <v>99</v>
      </c>
      <c r="U384" t="s">
        <v>36</v>
      </c>
      <c r="V384" t="s">
        <v>107</v>
      </c>
      <c r="X384" t="s">
        <v>1475</v>
      </c>
      <c r="Z384" t="s">
        <v>1476</v>
      </c>
      <c r="AA384" t="str">
        <f t="shared" si="10"/>
        <v>Aggregate Organics; EMS code: 0115</v>
      </c>
      <c r="AB384" t="s">
        <v>43</v>
      </c>
      <c r="AD384" t="s">
        <v>44</v>
      </c>
      <c r="AE384" t="str">
        <f t="shared" si="11"/>
        <v/>
      </c>
    </row>
    <row r="385" spans="1:31" x14ac:dyDescent="0.25">
      <c r="A385" t="s">
        <v>1469</v>
      </c>
      <c r="B385" t="s">
        <v>89</v>
      </c>
      <c r="C385" t="s">
        <v>1470</v>
      </c>
      <c r="D385" t="s">
        <v>91</v>
      </c>
      <c r="E385" t="s">
        <v>92</v>
      </c>
      <c r="F385" t="s">
        <v>92</v>
      </c>
      <c r="G385">
        <v>0</v>
      </c>
      <c r="H385" t="s">
        <v>35</v>
      </c>
      <c r="I385" t="s">
        <v>36</v>
      </c>
      <c r="J385" t="s">
        <v>36</v>
      </c>
      <c r="K385">
        <v>16</v>
      </c>
      <c r="N385" t="s">
        <v>1515</v>
      </c>
      <c r="O385" s="2">
        <v>35167</v>
      </c>
      <c r="P385" t="s">
        <v>960</v>
      </c>
      <c r="Q385" t="s">
        <v>39</v>
      </c>
      <c r="S385" t="s">
        <v>94</v>
      </c>
      <c r="T385" t="s">
        <v>95</v>
      </c>
      <c r="U385" t="s">
        <v>36</v>
      </c>
      <c r="V385" t="s">
        <v>96</v>
      </c>
      <c r="X385" t="s">
        <v>1516</v>
      </c>
      <c r="Z385" t="s">
        <v>1476</v>
      </c>
      <c r="AA385" t="str">
        <f t="shared" si="10"/>
        <v>Aggregate Organics; EMS code: 0115</v>
      </c>
      <c r="AB385" t="s">
        <v>43</v>
      </c>
      <c r="AD385" t="s">
        <v>44</v>
      </c>
      <c r="AE385" t="str">
        <f t="shared" si="11"/>
        <v/>
      </c>
    </row>
    <row r="386" spans="1:31" x14ac:dyDescent="0.25">
      <c r="A386" t="s">
        <v>1517</v>
      </c>
      <c r="B386" t="s">
        <v>99</v>
      </c>
      <c r="C386" t="s">
        <v>1518</v>
      </c>
      <c r="D386" t="s">
        <v>152</v>
      </c>
      <c r="E386" t="s">
        <v>153</v>
      </c>
      <c r="F386" t="s">
        <v>153</v>
      </c>
      <c r="G386">
        <v>10</v>
      </c>
      <c r="H386" t="s">
        <v>35</v>
      </c>
      <c r="I386" t="s">
        <v>36</v>
      </c>
      <c r="J386" t="s">
        <v>36</v>
      </c>
      <c r="K386">
        <v>2255</v>
      </c>
      <c r="N386" t="s">
        <v>1519</v>
      </c>
      <c r="O386" s="2">
        <v>35167</v>
      </c>
      <c r="P386" t="s">
        <v>960</v>
      </c>
      <c r="Q386" t="s">
        <v>39</v>
      </c>
      <c r="S386" t="s">
        <v>106</v>
      </c>
      <c r="T386" t="s">
        <v>99</v>
      </c>
      <c r="U386" t="s">
        <v>36</v>
      </c>
      <c r="V386" t="s">
        <v>107</v>
      </c>
      <c r="X386" t="s">
        <v>1520</v>
      </c>
      <c r="Z386" t="s">
        <v>1476</v>
      </c>
      <c r="AA386" t="str">
        <f t="shared" si="10"/>
        <v>Aggregate Organics; EMS code: 0116</v>
      </c>
      <c r="AB386" t="s">
        <v>43</v>
      </c>
      <c r="AD386" t="s">
        <v>44</v>
      </c>
      <c r="AE386" t="str">
        <f t="shared" si="11"/>
        <v/>
      </c>
    </row>
    <row r="387" spans="1:31" x14ac:dyDescent="0.25">
      <c r="A387" t="s">
        <v>1517</v>
      </c>
      <c r="B387" t="s">
        <v>99</v>
      </c>
      <c r="C387" t="s">
        <v>1518</v>
      </c>
      <c r="D387" t="s">
        <v>1521</v>
      </c>
      <c r="E387" t="s">
        <v>1522</v>
      </c>
      <c r="F387" t="s">
        <v>1522</v>
      </c>
      <c r="G387">
        <v>10</v>
      </c>
      <c r="H387" t="s">
        <v>36</v>
      </c>
      <c r="I387" t="s">
        <v>36</v>
      </c>
      <c r="J387" t="s">
        <v>36</v>
      </c>
      <c r="K387">
        <v>15953</v>
      </c>
      <c r="L387" t="s">
        <v>331</v>
      </c>
      <c r="M387" t="s">
        <v>903</v>
      </c>
      <c r="N387" t="s">
        <v>1523</v>
      </c>
      <c r="O387" s="2">
        <v>35167</v>
      </c>
      <c r="P387" t="s">
        <v>133</v>
      </c>
      <c r="Q387" t="s">
        <v>39</v>
      </c>
      <c r="S387" t="s">
        <v>106</v>
      </c>
      <c r="T387" t="s">
        <v>99</v>
      </c>
      <c r="U387" t="s">
        <v>36</v>
      </c>
      <c r="V387" t="s">
        <v>107</v>
      </c>
      <c r="X387" t="s">
        <v>1520</v>
      </c>
      <c r="Z387" t="s">
        <v>1476</v>
      </c>
      <c r="AA387" t="str">
        <f t="shared" ref="AA387:AA450" si="12">_xlfn.CONCAT(Z387, "EMS code: ",A387)</f>
        <v>Aggregate Organics; EMS code: 0116</v>
      </c>
      <c r="AB387" t="s">
        <v>43</v>
      </c>
      <c r="AD387" t="s">
        <v>44</v>
      </c>
      <c r="AE387" t="str">
        <f t="shared" si="11"/>
        <v/>
      </c>
    </row>
    <row r="388" spans="1:31" x14ac:dyDescent="0.25">
      <c r="A388" t="s">
        <v>1517</v>
      </c>
      <c r="B388" t="s">
        <v>99</v>
      </c>
      <c r="C388" t="s">
        <v>1518</v>
      </c>
      <c r="D388" t="s">
        <v>1524</v>
      </c>
      <c r="E388" t="s">
        <v>12252</v>
      </c>
      <c r="F388" t="s">
        <v>1525</v>
      </c>
      <c r="G388">
        <v>4</v>
      </c>
      <c r="H388" t="s">
        <v>36</v>
      </c>
      <c r="I388" t="s">
        <v>36</v>
      </c>
      <c r="J388" t="s">
        <v>36</v>
      </c>
      <c r="K388">
        <v>13019</v>
      </c>
      <c r="L388" t="s">
        <v>1526</v>
      </c>
      <c r="M388" t="s">
        <v>1291</v>
      </c>
      <c r="N388" t="s">
        <v>364</v>
      </c>
      <c r="O388" s="2">
        <v>38188</v>
      </c>
      <c r="Q388" t="s">
        <v>384</v>
      </c>
      <c r="S388" t="s">
        <v>106</v>
      </c>
      <c r="T388" t="s">
        <v>99</v>
      </c>
      <c r="U388" t="s">
        <v>36</v>
      </c>
      <c r="V388" t="s">
        <v>107</v>
      </c>
      <c r="X388" t="s">
        <v>1520</v>
      </c>
      <c r="Z388" t="s">
        <v>1476</v>
      </c>
      <c r="AA388" t="str">
        <f t="shared" si="12"/>
        <v>Aggregate Organics; EMS code: 0116</v>
      </c>
      <c r="AB388" t="s">
        <v>43</v>
      </c>
      <c r="AD388" t="s">
        <v>44</v>
      </c>
      <c r="AE388" t="str">
        <f t="shared" si="11"/>
        <v/>
      </c>
    </row>
    <row r="389" spans="1:31" x14ac:dyDescent="0.25">
      <c r="A389" t="s">
        <v>1517</v>
      </c>
      <c r="B389" t="s">
        <v>99</v>
      </c>
      <c r="C389" t="s">
        <v>1518</v>
      </c>
      <c r="D389" t="s">
        <v>1527</v>
      </c>
      <c r="E389" t="s">
        <v>12253</v>
      </c>
      <c r="F389" t="s">
        <v>1528</v>
      </c>
      <c r="G389">
        <v>5</v>
      </c>
      <c r="H389" t="s">
        <v>36</v>
      </c>
      <c r="I389" t="s">
        <v>36</v>
      </c>
      <c r="J389" t="s">
        <v>36</v>
      </c>
      <c r="K389">
        <v>8681</v>
      </c>
      <c r="L389" t="s">
        <v>387</v>
      </c>
      <c r="M389" t="s">
        <v>1529</v>
      </c>
      <c r="N389" t="s">
        <v>1530</v>
      </c>
      <c r="O389" s="2">
        <v>35167</v>
      </c>
      <c r="P389" t="s">
        <v>115</v>
      </c>
      <c r="Q389" t="s">
        <v>39</v>
      </c>
      <c r="S389" t="s">
        <v>106</v>
      </c>
      <c r="T389" t="s">
        <v>99</v>
      </c>
      <c r="U389" t="s">
        <v>36</v>
      </c>
      <c r="V389" t="s">
        <v>107</v>
      </c>
      <c r="X389" t="s">
        <v>1520</v>
      </c>
      <c r="Z389" t="s">
        <v>1476</v>
      </c>
      <c r="AA389" t="str">
        <f t="shared" si="12"/>
        <v>Aggregate Organics; EMS code: 0116</v>
      </c>
      <c r="AB389" t="s">
        <v>43</v>
      </c>
      <c r="AD389" t="s">
        <v>44</v>
      </c>
      <c r="AE389" t="str">
        <f t="shared" si="11"/>
        <v/>
      </c>
    </row>
    <row r="390" spans="1:31" x14ac:dyDescent="0.25">
      <c r="A390" t="s">
        <v>1517</v>
      </c>
      <c r="B390" t="s">
        <v>99</v>
      </c>
      <c r="C390" t="s">
        <v>1518</v>
      </c>
      <c r="D390" t="s">
        <v>1531</v>
      </c>
      <c r="E390" t="s">
        <v>12254</v>
      </c>
      <c r="F390" t="s">
        <v>1532</v>
      </c>
      <c r="G390">
        <v>5</v>
      </c>
      <c r="H390" t="s">
        <v>36</v>
      </c>
      <c r="I390" t="s">
        <v>36</v>
      </c>
      <c r="J390" t="s">
        <v>36</v>
      </c>
      <c r="K390">
        <v>8217</v>
      </c>
      <c r="L390" t="s">
        <v>521</v>
      </c>
      <c r="M390" t="s">
        <v>1533</v>
      </c>
      <c r="N390" t="s">
        <v>369</v>
      </c>
      <c r="O390" s="2">
        <v>36138</v>
      </c>
      <c r="Q390" t="s">
        <v>187</v>
      </c>
      <c r="S390" t="s">
        <v>106</v>
      </c>
      <c r="T390" t="s">
        <v>99</v>
      </c>
      <c r="U390" t="s">
        <v>36</v>
      </c>
      <c r="V390" t="s">
        <v>107</v>
      </c>
      <c r="X390" t="s">
        <v>1520</v>
      </c>
      <c r="Z390" t="s">
        <v>1476</v>
      </c>
      <c r="AA390" t="str">
        <f t="shared" si="12"/>
        <v>Aggregate Organics; EMS code: 0116</v>
      </c>
      <c r="AB390" t="s">
        <v>43</v>
      </c>
      <c r="AD390" t="s">
        <v>44</v>
      </c>
      <c r="AE390" t="str">
        <f t="shared" si="11"/>
        <v/>
      </c>
    </row>
    <row r="391" spans="1:31" x14ac:dyDescent="0.25">
      <c r="A391" t="s">
        <v>1517</v>
      </c>
      <c r="B391" t="s">
        <v>99</v>
      </c>
      <c r="C391" t="s">
        <v>1518</v>
      </c>
      <c r="D391" t="s">
        <v>1534</v>
      </c>
      <c r="E391" t="s">
        <v>12255</v>
      </c>
      <c r="F391" t="s">
        <v>1535</v>
      </c>
      <c r="G391">
        <v>10</v>
      </c>
      <c r="H391" t="s">
        <v>36</v>
      </c>
      <c r="I391" t="s">
        <v>36</v>
      </c>
      <c r="J391" t="s">
        <v>36</v>
      </c>
      <c r="K391">
        <v>2330</v>
      </c>
      <c r="L391" t="s">
        <v>1536</v>
      </c>
      <c r="M391" t="s">
        <v>1537</v>
      </c>
      <c r="N391" t="s">
        <v>1538</v>
      </c>
      <c r="O391" s="2">
        <v>35444</v>
      </c>
      <c r="P391" t="s">
        <v>133</v>
      </c>
      <c r="Q391" t="s">
        <v>143</v>
      </c>
      <c r="S391" t="s">
        <v>106</v>
      </c>
      <c r="T391" t="s">
        <v>99</v>
      </c>
      <c r="U391" t="s">
        <v>36</v>
      </c>
      <c r="V391" t="s">
        <v>107</v>
      </c>
      <c r="X391" t="s">
        <v>1520</v>
      </c>
      <c r="Z391" t="s">
        <v>1476</v>
      </c>
      <c r="AA391" t="str">
        <f t="shared" si="12"/>
        <v>Aggregate Organics; EMS code: 0116</v>
      </c>
      <c r="AB391" t="s">
        <v>43</v>
      </c>
      <c r="AD391" t="s">
        <v>44</v>
      </c>
      <c r="AE391" t="str">
        <f t="shared" si="11"/>
        <v/>
      </c>
    </row>
    <row r="392" spans="1:31" x14ac:dyDescent="0.25">
      <c r="A392" t="s">
        <v>1517</v>
      </c>
      <c r="B392" t="s">
        <v>99</v>
      </c>
      <c r="C392" t="s">
        <v>1518</v>
      </c>
      <c r="D392" t="s">
        <v>1539</v>
      </c>
      <c r="E392" t="s">
        <v>12256</v>
      </c>
      <c r="F392" t="s">
        <v>1540</v>
      </c>
      <c r="G392">
        <v>5</v>
      </c>
      <c r="H392" t="s">
        <v>36</v>
      </c>
      <c r="I392" t="s">
        <v>36</v>
      </c>
      <c r="J392" t="s">
        <v>36</v>
      </c>
      <c r="K392">
        <v>4</v>
      </c>
      <c r="N392" t="s">
        <v>230</v>
      </c>
      <c r="O392" s="2">
        <v>36356</v>
      </c>
      <c r="Q392" t="s">
        <v>187</v>
      </c>
      <c r="S392" t="s">
        <v>106</v>
      </c>
      <c r="T392" t="s">
        <v>99</v>
      </c>
      <c r="U392" t="s">
        <v>36</v>
      </c>
      <c r="V392" t="s">
        <v>107</v>
      </c>
      <c r="X392" t="s">
        <v>1520</v>
      </c>
      <c r="Z392" t="s">
        <v>1476</v>
      </c>
      <c r="AA392" t="str">
        <f t="shared" si="12"/>
        <v>Aggregate Organics; EMS code: 0116</v>
      </c>
      <c r="AB392" t="s">
        <v>43</v>
      </c>
      <c r="AD392" t="s">
        <v>44</v>
      </c>
      <c r="AE392" t="str">
        <f t="shared" si="11"/>
        <v/>
      </c>
    </row>
    <row r="393" spans="1:31" x14ac:dyDescent="0.25">
      <c r="A393" t="s">
        <v>1541</v>
      </c>
      <c r="B393" t="s">
        <v>99</v>
      </c>
      <c r="C393" t="s">
        <v>1542</v>
      </c>
      <c r="D393" t="s">
        <v>1543</v>
      </c>
      <c r="E393" t="s">
        <v>1544</v>
      </c>
      <c r="F393" t="s">
        <v>1544</v>
      </c>
      <c r="G393">
        <v>2E-3</v>
      </c>
      <c r="H393" t="s">
        <v>36</v>
      </c>
      <c r="I393" t="s">
        <v>36</v>
      </c>
      <c r="J393" t="s">
        <v>36</v>
      </c>
      <c r="K393">
        <v>1159</v>
      </c>
      <c r="L393" t="s">
        <v>1545</v>
      </c>
      <c r="M393" t="s">
        <v>1503</v>
      </c>
      <c r="N393" t="s">
        <v>1180</v>
      </c>
      <c r="O393" s="2">
        <v>35167</v>
      </c>
      <c r="P393" t="s">
        <v>960</v>
      </c>
      <c r="Q393" t="s">
        <v>39</v>
      </c>
      <c r="S393" t="s">
        <v>106</v>
      </c>
      <c r="T393" t="s">
        <v>99</v>
      </c>
      <c r="U393" t="s">
        <v>36</v>
      </c>
      <c r="V393" t="s">
        <v>107</v>
      </c>
      <c r="X393" t="s">
        <v>1546</v>
      </c>
      <c r="Z393" t="s">
        <v>1547</v>
      </c>
      <c r="AA393" t="str">
        <f t="shared" si="12"/>
        <v>Organics; EMS code: 0117</v>
      </c>
      <c r="AB393" t="s">
        <v>43</v>
      </c>
      <c r="AD393" t="s">
        <v>44</v>
      </c>
      <c r="AE393" t="str">
        <f t="shared" si="11"/>
        <v/>
      </c>
    </row>
    <row r="394" spans="1:31" x14ac:dyDescent="0.25">
      <c r="A394" t="s">
        <v>1541</v>
      </c>
      <c r="B394" t="s">
        <v>89</v>
      </c>
      <c r="C394" t="s">
        <v>1542</v>
      </c>
      <c r="D394" t="s">
        <v>91</v>
      </c>
      <c r="E394" t="s">
        <v>92</v>
      </c>
      <c r="F394" t="s">
        <v>92</v>
      </c>
      <c r="G394">
        <v>0</v>
      </c>
      <c r="H394" t="s">
        <v>35</v>
      </c>
      <c r="I394" t="s">
        <v>36</v>
      </c>
      <c r="J394" t="s">
        <v>36</v>
      </c>
      <c r="K394">
        <v>73</v>
      </c>
      <c r="N394" t="s">
        <v>93</v>
      </c>
      <c r="O394" s="2">
        <v>35167</v>
      </c>
      <c r="P394" t="s">
        <v>960</v>
      </c>
      <c r="Q394" t="s">
        <v>39</v>
      </c>
      <c r="S394" t="s">
        <v>94</v>
      </c>
      <c r="T394" t="s">
        <v>95</v>
      </c>
      <c r="U394" t="s">
        <v>36</v>
      </c>
      <c r="V394" t="s">
        <v>96</v>
      </c>
      <c r="X394" t="s">
        <v>1548</v>
      </c>
      <c r="Z394" t="s">
        <v>1547</v>
      </c>
      <c r="AA394" t="str">
        <f t="shared" si="12"/>
        <v>Organics; EMS code: 0117</v>
      </c>
      <c r="AB394" t="s">
        <v>43</v>
      </c>
      <c r="AD394" t="s">
        <v>44</v>
      </c>
      <c r="AE394" t="str">
        <f t="shared" si="11"/>
        <v/>
      </c>
    </row>
    <row r="395" spans="1:31" x14ac:dyDescent="0.25">
      <c r="A395" t="s">
        <v>1541</v>
      </c>
      <c r="B395" t="s">
        <v>99</v>
      </c>
      <c r="C395" t="s">
        <v>1542</v>
      </c>
      <c r="D395" t="s">
        <v>1549</v>
      </c>
      <c r="E395" t="s">
        <v>12257</v>
      </c>
      <c r="F395" t="s">
        <v>1550</v>
      </c>
      <c r="G395">
        <v>2E-3</v>
      </c>
      <c r="H395" t="s">
        <v>36</v>
      </c>
      <c r="I395" t="s">
        <v>36</v>
      </c>
      <c r="J395" t="s">
        <v>36</v>
      </c>
      <c r="K395">
        <v>36</v>
      </c>
      <c r="N395" t="s">
        <v>1551</v>
      </c>
      <c r="O395" s="2">
        <v>35167</v>
      </c>
      <c r="P395" t="s">
        <v>115</v>
      </c>
      <c r="Q395" t="s">
        <v>39</v>
      </c>
      <c r="S395" t="s">
        <v>106</v>
      </c>
      <c r="T395" t="s">
        <v>99</v>
      </c>
      <c r="U395" t="s">
        <v>36</v>
      </c>
      <c r="V395" t="s">
        <v>107</v>
      </c>
      <c r="X395" t="s">
        <v>1546</v>
      </c>
      <c r="Z395" t="s">
        <v>1547</v>
      </c>
      <c r="AA395" t="str">
        <f t="shared" si="12"/>
        <v>Organics; EMS code: 0117</v>
      </c>
      <c r="AB395" t="s">
        <v>43</v>
      </c>
      <c r="AD395" t="s">
        <v>44</v>
      </c>
      <c r="AE395" t="str">
        <f t="shared" si="11"/>
        <v/>
      </c>
    </row>
    <row r="396" spans="1:31" x14ac:dyDescent="0.25">
      <c r="A396" t="s">
        <v>1541</v>
      </c>
      <c r="B396" t="s">
        <v>99</v>
      </c>
      <c r="C396" t="s">
        <v>1542</v>
      </c>
      <c r="D396" t="s">
        <v>1552</v>
      </c>
      <c r="E396" t="s">
        <v>12258</v>
      </c>
      <c r="F396" t="s">
        <v>1553</v>
      </c>
      <c r="G396">
        <v>1E-3</v>
      </c>
      <c r="H396" t="s">
        <v>36</v>
      </c>
      <c r="I396" t="s">
        <v>36</v>
      </c>
      <c r="J396" t="s">
        <v>36</v>
      </c>
      <c r="K396">
        <v>1681</v>
      </c>
      <c r="L396" t="s">
        <v>1554</v>
      </c>
      <c r="M396" t="s">
        <v>326</v>
      </c>
      <c r="N396" t="s">
        <v>1555</v>
      </c>
      <c r="O396" s="2">
        <v>35167</v>
      </c>
      <c r="P396" t="s">
        <v>276</v>
      </c>
      <c r="Q396" t="s">
        <v>39</v>
      </c>
      <c r="S396" t="s">
        <v>106</v>
      </c>
      <c r="T396" t="s">
        <v>99</v>
      </c>
      <c r="U396" t="s">
        <v>36</v>
      </c>
      <c r="V396" t="s">
        <v>107</v>
      </c>
      <c r="X396" t="s">
        <v>1546</v>
      </c>
      <c r="Z396" t="s">
        <v>1547</v>
      </c>
      <c r="AA396" t="str">
        <f t="shared" si="12"/>
        <v>Organics; EMS code: 0117</v>
      </c>
      <c r="AB396" t="s">
        <v>43</v>
      </c>
      <c r="AD396" t="s">
        <v>44</v>
      </c>
      <c r="AE396" t="str">
        <f t="shared" si="11"/>
        <v/>
      </c>
    </row>
    <row r="397" spans="1:31" x14ac:dyDescent="0.25">
      <c r="A397" t="s">
        <v>1541</v>
      </c>
      <c r="B397" t="s">
        <v>99</v>
      </c>
      <c r="C397" t="s">
        <v>1542</v>
      </c>
      <c r="D397" t="s">
        <v>1078</v>
      </c>
      <c r="E397" t="s">
        <v>1079</v>
      </c>
      <c r="F397" t="s">
        <v>1080</v>
      </c>
      <c r="G397">
        <v>0.01</v>
      </c>
      <c r="H397" t="s">
        <v>36</v>
      </c>
      <c r="I397" t="s">
        <v>36</v>
      </c>
      <c r="J397" t="s">
        <v>36</v>
      </c>
      <c r="K397">
        <v>1897</v>
      </c>
      <c r="L397" t="s">
        <v>1556</v>
      </c>
      <c r="M397" t="s">
        <v>1557</v>
      </c>
      <c r="N397" t="s">
        <v>522</v>
      </c>
      <c r="O397" s="2">
        <v>35167</v>
      </c>
      <c r="P397" t="s">
        <v>960</v>
      </c>
      <c r="Q397" t="s">
        <v>39</v>
      </c>
      <c r="S397" t="s">
        <v>106</v>
      </c>
      <c r="T397" t="s">
        <v>99</v>
      </c>
      <c r="U397" t="s">
        <v>36</v>
      </c>
      <c r="V397" t="s">
        <v>107</v>
      </c>
      <c r="X397" t="s">
        <v>1546</v>
      </c>
      <c r="Z397" t="s">
        <v>1547</v>
      </c>
      <c r="AA397" t="str">
        <f t="shared" si="12"/>
        <v>Organics; EMS code: 0117</v>
      </c>
      <c r="AB397" t="s">
        <v>43</v>
      </c>
      <c r="AD397" t="s">
        <v>44</v>
      </c>
      <c r="AE397" t="str">
        <f t="shared" si="11"/>
        <v/>
      </c>
    </row>
    <row r="398" spans="1:31" x14ac:dyDescent="0.25">
      <c r="A398" t="s">
        <v>1541</v>
      </c>
      <c r="B398" t="s">
        <v>99</v>
      </c>
      <c r="C398" t="s">
        <v>1542</v>
      </c>
      <c r="D398" t="s">
        <v>152</v>
      </c>
      <c r="E398" t="s">
        <v>153</v>
      </c>
      <c r="F398" t="s">
        <v>153</v>
      </c>
      <c r="G398">
        <v>2E-3</v>
      </c>
      <c r="H398" t="s">
        <v>35</v>
      </c>
      <c r="I398" t="s">
        <v>36</v>
      </c>
      <c r="J398" t="s">
        <v>36</v>
      </c>
      <c r="K398">
        <v>1980</v>
      </c>
      <c r="N398" t="s">
        <v>720</v>
      </c>
      <c r="O398" s="2">
        <v>35167</v>
      </c>
      <c r="P398" t="s">
        <v>960</v>
      </c>
      <c r="Q398" t="s">
        <v>39</v>
      </c>
      <c r="S398" t="s">
        <v>106</v>
      </c>
      <c r="T398" t="s">
        <v>99</v>
      </c>
      <c r="U398" t="s">
        <v>36</v>
      </c>
      <c r="V398" t="s">
        <v>107</v>
      </c>
      <c r="X398" t="s">
        <v>1546</v>
      </c>
      <c r="Z398" t="s">
        <v>1547</v>
      </c>
      <c r="AA398" t="str">
        <f t="shared" si="12"/>
        <v>Organics; EMS code: 0117</v>
      </c>
      <c r="AB398" t="s">
        <v>43</v>
      </c>
      <c r="AD398" t="s">
        <v>44</v>
      </c>
      <c r="AE398" t="str">
        <f t="shared" si="11"/>
        <v/>
      </c>
    </row>
    <row r="399" spans="1:31" x14ac:dyDescent="0.25">
      <c r="A399" t="s">
        <v>1541</v>
      </c>
      <c r="B399" t="s">
        <v>99</v>
      </c>
      <c r="C399" t="s">
        <v>1542</v>
      </c>
      <c r="D399" t="s">
        <v>1558</v>
      </c>
      <c r="E399" t="s">
        <v>12258</v>
      </c>
      <c r="F399" t="s">
        <v>1559</v>
      </c>
      <c r="G399">
        <v>2E-3</v>
      </c>
      <c r="H399" t="s">
        <v>36</v>
      </c>
      <c r="I399" t="s">
        <v>36</v>
      </c>
      <c r="J399" t="s">
        <v>36</v>
      </c>
      <c r="K399">
        <v>192</v>
      </c>
      <c r="L399" t="s">
        <v>1560</v>
      </c>
      <c r="M399" t="s">
        <v>1561</v>
      </c>
      <c r="N399" t="s">
        <v>1562</v>
      </c>
      <c r="O399" s="2">
        <v>35167</v>
      </c>
      <c r="P399" t="s">
        <v>960</v>
      </c>
      <c r="Q399" t="s">
        <v>39</v>
      </c>
      <c r="S399" t="s">
        <v>106</v>
      </c>
      <c r="T399" t="s">
        <v>99</v>
      </c>
      <c r="U399" t="s">
        <v>36</v>
      </c>
      <c r="V399" t="s">
        <v>107</v>
      </c>
      <c r="X399" t="s">
        <v>1546</v>
      </c>
      <c r="Z399" t="s">
        <v>1547</v>
      </c>
      <c r="AA399" t="str">
        <f t="shared" si="12"/>
        <v>Organics; EMS code: 0117</v>
      </c>
      <c r="AB399" t="s">
        <v>43</v>
      </c>
      <c r="AD399" t="s">
        <v>44</v>
      </c>
      <c r="AE399" t="str">
        <f t="shared" si="11"/>
        <v/>
      </c>
    </row>
    <row r="400" spans="1:31" x14ac:dyDescent="0.25">
      <c r="A400" t="s">
        <v>1541</v>
      </c>
      <c r="B400" t="s">
        <v>99</v>
      </c>
      <c r="C400" t="s">
        <v>1542</v>
      </c>
      <c r="D400" t="s">
        <v>1563</v>
      </c>
      <c r="E400" t="s">
        <v>12259</v>
      </c>
      <c r="F400" t="s">
        <v>1564</v>
      </c>
      <c r="G400">
        <v>2E-3</v>
      </c>
      <c r="H400" t="s">
        <v>36</v>
      </c>
      <c r="I400" t="s">
        <v>36</v>
      </c>
      <c r="J400" t="s">
        <v>36</v>
      </c>
      <c r="K400">
        <v>112</v>
      </c>
      <c r="N400" t="s">
        <v>347</v>
      </c>
      <c r="O400" s="2">
        <v>35167</v>
      </c>
      <c r="P400" t="s">
        <v>960</v>
      </c>
      <c r="Q400" t="s">
        <v>39</v>
      </c>
      <c r="S400" t="s">
        <v>106</v>
      </c>
      <c r="T400" t="s">
        <v>99</v>
      </c>
      <c r="U400" t="s">
        <v>36</v>
      </c>
      <c r="V400" t="s">
        <v>107</v>
      </c>
      <c r="X400" t="s">
        <v>1546</v>
      </c>
      <c r="Z400" t="s">
        <v>1547</v>
      </c>
      <c r="AA400" t="str">
        <f t="shared" si="12"/>
        <v>Organics; EMS code: 0117</v>
      </c>
      <c r="AB400" t="s">
        <v>43</v>
      </c>
      <c r="AD400" t="s">
        <v>44</v>
      </c>
      <c r="AE400" t="str">
        <f t="shared" si="11"/>
        <v/>
      </c>
    </row>
    <row r="401" spans="1:31" x14ac:dyDescent="0.25">
      <c r="A401" t="s">
        <v>1565</v>
      </c>
      <c r="B401" t="s">
        <v>99</v>
      </c>
      <c r="C401" t="s">
        <v>1566</v>
      </c>
      <c r="D401" t="s">
        <v>1567</v>
      </c>
      <c r="E401" t="s">
        <v>12260</v>
      </c>
      <c r="F401" t="s">
        <v>1568</v>
      </c>
      <c r="G401">
        <v>0</v>
      </c>
      <c r="H401" t="s">
        <v>36</v>
      </c>
      <c r="I401" t="s">
        <v>36</v>
      </c>
      <c r="J401" t="s">
        <v>36</v>
      </c>
      <c r="K401">
        <v>7140</v>
      </c>
      <c r="L401" t="s">
        <v>1569</v>
      </c>
      <c r="M401" t="s">
        <v>1570</v>
      </c>
      <c r="N401" t="s">
        <v>312</v>
      </c>
      <c r="O401" s="2">
        <v>35167</v>
      </c>
      <c r="P401" t="s">
        <v>115</v>
      </c>
      <c r="Q401" t="s">
        <v>39</v>
      </c>
      <c r="S401" t="s">
        <v>106</v>
      </c>
      <c r="T401" t="s">
        <v>99</v>
      </c>
      <c r="U401" t="s">
        <v>36</v>
      </c>
      <c r="V401" t="s">
        <v>107</v>
      </c>
      <c r="X401" t="s">
        <v>1571</v>
      </c>
      <c r="Y401" t="s">
        <v>1572</v>
      </c>
      <c r="Z401" t="s">
        <v>1287</v>
      </c>
      <c r="AA401" t="str">
        <f t="shared" si="12"/>
        <v>Nutrients; EMS code: 0118</v>
      </c>
      <c r="AB401" t="s">
        <v>43</v>
      </c>
      <c r="AD401" t="s">
        <v>44</v>
      </c>
      <c r="AE401" t="str">
        <f t="shared" si="11"/>
        <v/>
      </c>
    </row>
    <row r="402" spans="1:31" x14ac:dyDescent="0.25">
      <c r="A402" t="s">
        <v>1565</v>
      </c>
      <c r="B402" t="s">
        <v>99</v>
      </c>
      <c r="C402" t="s">
        <v>1566</v>
      </c>
      <c r="D402" t="s">
        <v>152</v>
      </c>
      <c r="E402" t="s">
        <v>153</v>
      </c>
      <c r="F402" t="s">
        <v>153</v>
      </c>
      <c r="G402">
        <v>0</v>
      </c>
      <c r="H402" t="s">
        <v>35</v>
      </c>
      <c r="I402" t="s">
        <v>36</v>
      </c>
      <c r="J402" t="s">
        <v>36</v>
      </c>
      <c r="K402">
        <v>1124</v>
      </c>
      <c r="N402" t="s">
        <v>1069</v>
      </c>
      <c r="O402" s="2">
        <v>35167</v>
      </c>
      <c r="P402" t="s">
        <v>960</v>
      </c>
      <c r="Q402" t="s">
        <v>39</v>
      </c>
      <c r="S402" t="s">
        <v>106</v>
      </c>
      <c r="T402" t="s">
        <v>99</v>
      </c>
      <c r="U402" t="s">
        <v>36</v>
      </c>
      <c r="V402" t="s">
        <v>107</v>
      </c>
      <c r="X402" t="s">
        <v>1571</v>
      </c>
      <c r="Y402" t="s">
        <v>1572</v>
      </c>
      <c r="Z402" t="s">
        <v>1287</v>
      </c>
      <c r="AA402" t="str">
        <f t="shared" si="12"/>
        <v>Nutrients; EMS code: 0118</v>
      </c>
      <c r="AB402" t="s">
        <v>43</v>
      </c>
      <c r="AD402" t="s">
        <v>44</v>
      </c>
      <c r="AE402" t="str">
        <f t="shared" si="11"/>
        <v/>
      </c>
    </row>
    <row r="403" spans="1:31" x14ac:dyDescent="0.25">
      <c r="A403" t="s">
        <v>1565</v>
      </c>
      <c r="B403" t="s">
        <v>99</v>
      </c>
      <c r="C403" t="s">
        <v>1566</v>
      </c>
      <c r="D403" t="s">
        <v>1573</v>
      </c>
      <c r="E403" t="s">
        <v>12261</v>
      </c>
      <c r="F403" t="s">
        <v>1574</v>
      </c>
      <c r="G403">
        <v>3.0000000000000001E-3</v>
      </c>
      <c r="H403" t="s">
        <v>36</v>
      </c>
      <c r="I403" t="s">
        <v>36</v>
      </c>
      <c r="J403" t="s">
        <v>36</v>
      </c>
      <c r="K403">
        <v>2074</v>
      </c>
      <c r="L403" t="s">
        <v>1575</v>
      </c>
      <c r="M403" t="s">
        <v>1576</v>
      </c>
      <c r="N403" t="s">
        <v>1577</v>
      </c>
      <c r="O403" s="2">
        <v>35167</v>
      </c>
      <c r="P403" t="s">
        <v>960</v>
      </c>
      <c r="Q403" t="s">
        <v>39</v>
      </c>
      <c r="S403" t="s">
        <v>106</v>
      </c>
      <c r="T403" t="s">
        <v>99</v>
      </c>
      <c r="U403" t="s">
        <v>36</v>
      </c>
      <c r="V403" t="s">
        <v>107</v>
      </c>
      <c r="X403" t="s">
        <v>1571</v>
      </c>
      <c r="Y403" t="s">
        <v>1572</v>
      </c>
      <c r="Z403" t="s">
        <v>1287</v>
      </c>
      <c r="AA403" t="str">
        <f t="shared" si="12"/>
        <v>Nutrients; EMS code: 0118</v>
      </c>
      <c r="AB403" t="s">
        <v>43</v>
      </c>
      <c r="AD403" t="s">
        <v>44</v>
      </c>
      <c r="AE403" t="str">
        <f t="shared" si="11"/>
        <v/>
      </c>
    </row>
    <row r="404" spans="1:31" x14ac:dyDescent="0.25">
      <c r="A404" t="s">
        <v>1578</v>
      </c>
      <c r="B404" t="s">
        <v>109</v>
      </c>
      <c r="C404" t="s">
        <v>1579</v>
      </c>
      <c r="D404" t="s">
        <v>1580</v>
      </c>
      <c r="E404" t="s">
        <v>1581</v>
      </c>
      <c r="F404" t="s">
        <v>1581</v>
      </c>
      <c r="G404">
        <v>0.02</v>
      </c>
      <c r="H404" t="s">
        <v>36</v>
      </c>
      <c r="I404" t="s">
        <v>36</v>
      </c>
      <c r="J404" t="s">
        <v>36</v>
      </c>
      <c r="K404">
        <v>15</v>
      </c>
      <c r="L404" t="s">
        <v>1582</v>
      </c>
      <c r="M404" t="s">
        <v>1583</v>
      </c>
      <c r="N404" t="s">
        <v>1584</v>
      </c>
      <c r="O404" s="2">
        <v>44749</v>
      </c>
      <c r="Q404" t="s">
        <v>39</v>
      </c>
      <c r="S404" t="s">
        <v>116</v>
      </c>
      <c r="T404" t="s">
        <v>117</v>
      </c>
      <c r="U404" t="s">
        <v>36</v>
      </c>
      <c r="V404" t="s">
        <v>118</v>
      </c>
      <c r="X404" t="s">
        <v>1585</v>
      </c>
      <c r="Y404" t="s">
        <v>1586</v>
      </c>
      <c r="Z404" t="s">
        <v>1547</v>
      </c>
      <c r="AA404" t="str">
        <f t="shared" si="12"/>
        <v>Organics; EMS code: 0119</v>
      </c>
      <c r="AB404" t="s">
        <v>43</v>
      </c>
      <c r="AD404" t="s">
        <v>44</v>
      </c>
      <c r="AE404" t="str">
        <f t="shared" si="11"/>
        <v/>
      </c>
    </row>
    <row r="405" spans="1:31" x14ac:dyDescent="0.25">
      <c r="A405" t="s">
        <v>1578</v>
      </c>
      <c r="B405" t="s">
        <v>99</v>
      </c>
      <c r="C405" t="s">
        <v>1579</v>
      </c>
      <c r="D405" t="s">
        <v>1587</v>
      </c>
      <c r="E405" t="s">
        <v>1588</v>
      </c>
      <c r="F405" t="s">
        <v>1588</v>
      </c>
      <c r="G405">
        <v>1E-3</v>
      </c>
      <c r="H405" t="s">
        <v>36</v>
      </c>
      <c r="I405" t="s">
        <v>36</v>
      </c>
      <c r="J405" t="s">
        <v>36</v>
      </c>
      <c r="K405">
        <v>859</v>
      </c>
      <c r="L405" t="s">
        <v>1589</v>
      </c>
      <c r="M405" t="s">
        <v>1590</v>
      </c>
      <c r="N405" t="s">
        <v>1555</v>
      </c>
      <c r="O405" s="2">
        <v>40995</v>
      </c>
      <c r="Q405" t="s">
        <v>126</v>
      </c>
      <c r="S405" t="s">
        <v>106</v>
      </c>
      <c r="T405" t="s">
        <v>99</v>
      </c>
      <c r="U405" t="s">
        <v>36</v>
      </c>
      <c r="V405" t="s">
        <v>107</v>
      </c>
      <c r="X405" t="s">
        <v>1591</v>
      </c>
      <c r="Y405" t="s">
        <v>1586</v>
      </c>
      <c r="Z405" t="s">
        <v>1547</v>
      </c>
      <c r="AA405" t="str">
        <f t="shared" si="12"/>
        <v>Organics; EMS code: 0119</v>
      </c>
      <c r="AB405" t="s">
        <v>43</v>
      </c>
      <c r="AD405" t="s">
        <v>44</v>
      </c>
      <c r="AE405" t="str">
        <f t="shared" si="11"/>
        <v/>
      </c>
    </row>
    <row r="406" spans="1:31" x14ac:dyDescent="0.25">
      <c r="A406" t="s">
        <v>1578</v>
      </c>
      <c r="B406" t="s">
        <v>99</v>
      </c>
      <c r="C406" t="s">
        <v>1579</v>
      </c>
      <c r="D406" t="s">
        <v>1592</v>
      </c>
      <c r="E406" t="s">
        <v>12262</v>
      </c>
      <c r="F406" t="s">
        <v>1593</v>
      </c>
      <c r="G406">
        <v>5.0000000000000001E-3</v>
      </c>
      <c r="H406" t="s">
        <v>36</v>
      </c>
      <c r="I406" t="s">
        <v>36</v>
      </c>
      <c r="J406" t="s">
        <v>36</v>
      </c>
      <c r="K406">
        <v>114</v>
      </c>
      <c r="L406" t="s">
        <v>1594</v>
      </c>
      <c r="M406" t="s">
        <v>1595</v>
      </c>
      <c r="N406" t="s">
        <v>1596</v>
      </c>
      <c r="O406" s="2">
        <v>35444</v>
      </c>
      <c r="P406" t="s">
        <v>133</v>
      </c>
      <c r="Q406" t="s">
        <v>143</v>
      </c>
      <c r="S406" t="s">
        <v>106</v>
      </c>
      <c r="T406" t="s">
        <v>99</v>
      </c>
      <c r="U406" t="s">
        <v>36</v>
      </c>
      <c r="V406" t="s">
        <v>107</v>
      </c>
      <c r="X406" t="s">
        <v>1591</v>
      </c>
      <c r="Y406" t="s">
        <v>1586</v>
      </c>
      <c r="Z406" t="s">
        <v>1547</v>
      </c>
      <c r="AA406" t="str">
        <f t="shared" si="12"/>
        <v>Organics; EMS code: 0119</v>
      </c>
      <c r="AB406" t="s">
        <v>43</v>
      </c>
      <c r="AD406" t="s">
        <v>44</v>
      </c>
      <c r="AE406" t="str">
        <f t="shared" si="11"/>
        <v/>
      </c>
    </row>
    <row r="407" spans="1:31" x14ac:dyDescent="0.25">
      <c r="A407" t="s">
        <v>1597</v>
      </c>
      <c r="B407" t="s">
        <v>99</v>
      </c>
      <c r="C407" t="s">
        <v>1598</v>
      </c>
      <c r="D407" t="s">
        <v>1599</v>
      </c>
      <c r="E407" t="s">
        <v>1600</v>
      </c>
      <c r="F407" t="s">
        <v>1601</v>
      </c>
      <c r="G407">
        <v>0.5</v>
      </c>
      <c r="H407" t="s">
        <v>36</v>
      </c>
      <c r="I407" t="s">
        <v>36</v>
      </c>
      <c r="J407" t="s">
        <v>36</v>
      </c>
      <c r="K407">
        <v>233</v>
      </c>
      <c r="L407" t="s">
        <v>1602</v>
      </c>
      <c r="M407" t="s">
        <v>1603</v>
      </c>
      <c r="N407" t="s">
        <v>1604</v>
      </c>
      <c r="O407" s="2">
        <v>35167</v>
      </c>
      <c r="P407" t="s">
        <v>960</v>
      </c>
      <c r="Q407" t="s">
        <v>39</v>
      </c>
      <c r="S407" t="s">
        <v>106</v>
      </c>
      <c r="T407" t="s">
        <v>99</v>
      </c>
      <c r="U407" t="s">
        <v>36</v>
      </c>
      <c r="V407" t="s">
        <v>107</v>
      </c>
      <c r="X407" t="s">
        <v>1605</v>
      </c>
      <c r="Y407" t="s">
        <v>1606</v>
      </c>
      <c r="Z407" t="s">
        <v>1287</v>
      </c>
      <c r="AA407" t="str">
        <f t="shared" si="12"/>
        <v>Nutrients; EMS code: 0120</v>
      </c>
      <c r="AB407" t="s">
        <v>43</v>
      </c>
      <c r="AD407" t="s">
        <v>44</v>
      </c>
      <c r="AE407" t="str">
        <f t="shared" si="11"/>
        <v/>
      </c>
    </row>
    <row r="408" spans="1:31" x14ac:dyDescent="0.25">
      <c r="A408" t="s">
        <v>1597</v>
      </c>
      <c r="B408" t="s">
        <v>99</v>
      </c>
      <c r="C408" t="s">
        <v>1598</v>
      </c>
      <c r="D408" t="s">
        <v>1607</v>
      </c>
      <c r="E408" t="s">
        <v>1608</v>
      </c>
      <c r="F408" t="s">
        <v>1609</v>
      </c>
      <c r="G408">
        <v>1</v>
      </c>
      <c r="H408" t="s">
        <v>36</v>
      </c>
      <c r="I408" t="s">
        <v>36</v>
      </c>
      <c r="J408" t="s">
        <v>36</v>
      </c>
      <c r="K408">
        <v>1</v>
      </c>
      <c r="N408" t="s">
        <v>1610</v>
      </c>
      <c r="O408" s="2">
        <v>35167</v>
      </c>
      <c r="P408" t="s">
        <v>115</v>
      </c>
      <c r="Q408" t="s">
        <v>39</v>
      </c>
      <c r="S408" t="s">
        <v>106</v>
      </c>
      <c r="T408" t="s">
        <v>99</v>
      </c>
      <c r="U408" t="s">
        <v>36</v>
      </c>
      <c r="V408" t="s">
        <v>107</v>
      </c>
      <c r="X408" t="s">
        <v>1605</v>
      </c>
      <c r="Y408" t="s">
        <v>1606</v>
      </c>
      <c r="Z408" t="s">
        <v>1287</v>
      </c>
      <c r="AA408" t="str">
        <f t="shared" si="12"/>
        <v>Nutrients; EMS code: 0120</v>
      </c>
      <c r="AB408" t="s">
        <v>43</v>
      </c>
      <c r="AD408" t="s">
        <v>44</v>
      </c>
      <c r="AE408" t="str">
        <f t="shared" si="11"/>
        <v/>
      </c>
    </row>
    <row r="409" spans="1:31" x14ac:dyDescent="0.25">
      <c r="A409" t="s">
        <v>1597</v>
      </c>
      <c r="B409" t="s">
        <v>99</v>
      </c>
      <c r="C409" t="s">
        <v>1598</v>
      </c>
      <c r="D409" t="s">
        <v>152</v>
      </c>
      <c r="E409" t="s">
        <v>153</v>
      </c>
      <c r="F409" t="s">
        <v>153</v>
      </c>
      <c r="G409">
        <v>0.5</v>
      </c>
      <c r="H409" t="s">
        <v>35</v>
      </c>
      <c r="I409" t="s">
        <v>36</v>
      </c>
      <c r="J409" t="s">
        <v>36</v>
      </c>
      <c r="K409">
        <v>585</v>
      </c>
      <c r="N409" t="s">
        <v>1069</v>
      </c>
      <c r="O409" s="2">
        <v>35167</v>
      </c>
      <c r="P409" t="s">
        <v>960</v>
      </c>
      <c r="Q409" t="s">
        <v>39</v>
      </c>
      <c r="S409" t="s">
        <v>106</v>
      </c>
      <c r="T409" t="s">
        <v>99</v>
      </c>
      <c r="U409" t="s">
        <v>36</v>
      </c>
      <c r="V409" t="s">
        <v>107</v>
      </c>
      <c r="X409" t="s">
        <v>1605</v>
      </c>
      <c r="Y409" t="s">
        <v>1606</v>
      </c>
      <c r="Z409" t="s">
        <v>1287</v>
      </c>
      <c r="AA409" t="str">
        <f t="shared" si="12"/>
        <v>Nutrients; EMS code: 0120</v>
      </c>
      <c r="AB409" t="s">
        <v>43</v>
      </c>
      <c r="AD409" t="s">
        <v>44</v>
      </c>
      <c r="AE409" t="str">
        <f t="shared" si="11"/>
        <v/>
      </c>
    </row>
    <row r="410" spans="1:31" x14ac:dyDescent="0.25">
      <c r="A410" t="s">
        <v>1611</v>
      </c>
      <c r="B410" t="s">
        <v>99</v>
      </c>
      <c r="C410" t="s">
        <v>1612</v>
      </c>
      <c r="D410" t="s">
        <v>592</v>
      </c>
      <c r="E410" t="s">
        <v>593</v>
      </c>
      <c r="F410" t="s">
        <v>594</v>
      </c>
      <c r="G410">
        <v>1</v>
      </c>
      <c r="H410" t="s">
        <v>36</v>
      </c>
      <c r="I410" t="s">
        <v>36</v>
      </c>
      <c r="J410" t="s">
        <v>36</v>
      </c>
      <c r="K410">
        <v>1598</v>
      </c>
      <c r="L410" t="s">
        <v>1045</v>
      </c>
      <c r="M410" t="s">
        <v>1268</v>
      </c>
      <c r="N410" t="s">
        <v>230</v>
      </c>
      <c r="O410" s="2">
        <v>35167</v>
      </c>
      <c r="P410" t="s">
        <v>960</v>
      </c>
      <c r="Q410" t="s">
        <v>39</v>
      </c>
      <c r="S410" t="s">
        <v>106</v>
      </c>
      <c r="T410" t="s">
        <v>99</v>
      </c>
      <c r="U410" t="s">
        <v>36</v>
      </c>
      <c r="V410" t="s">
        <v>107</v>
      </c>
      <c r="X410" t="s">
        <v>1613</v>
      </c>
      <c r="Y410" t="s">
        <v>1614</v>
      </c>
      <c r="Z410" t="s">
        <v>1041</v>
      </c>
      <c r="AA410" t="str">
        <f t="shared" si="12"/>
        <v>Major Ions; EMS code: 0121</v>
      </c>
      <c r="AB410" t="s">
        <v>43</v>
      </c>
      <c r="AC410" t="s">
        <v>268</v>
      </c>
      <c r="AD410" t="s">
        <v>44</v>
      </c>
      <c r="AE410" t="str">
        <f t="shared" si="11"/>
        <v/>
      </c>
    </row>
    <row r="411" spans="1:31" x14ac:dyDescent="0.25">
      <c r="A411" t="s">
        <v>1611</v>
      </c>
      <c r="B411" t="s">
        <v>99</v>
      </c>
      <c r="C411" t="s">
        <v>1612</v>
      </c>
      <c r="D411" t="s">
        <v>1615</v>
      </c>
      <c r="E411" t="s">
        <v>12263</v>
      </c>
      <c r="F411" t="s">
        <v>1616</v>
      </c>
      <c r="G411">
        <v>1</v>
      </c>
      <c r="H411" t="s">
        <v>36</v>
      </c>
      <c r="I411" t="s">
        <v>36</v>
      </c>
      <c r="J411" t="s">
        <v>36</v>
      </c>
      <c r="K411">
        <v>963</v>
      </c>
      <c r="N411" t="s">
        <v>1617</v>
      </c>
      <c r="O411" s="2">
        <v>35167</v>
      </c>
      <c r="P411" t="s">
        <v>115</v>
      </c>
      <c r="Q411" t="s">
        <v>39</v>
      </c>
      <c r="S411" t="s">
        <v>106</v>
      </c>
      <c r="T411" t="s">
        <v>99</v>
      </c>
      <c r="U411" t="s">
        <v>36</v>
      </c>
      <c r="V411" t="s">
        <v>107</v>
      </c>
      <c r="X411" t="s">
        <v>1613</v>
      </c>
      <c r="Y411" t="s">
        <v>1614</v>
      </c>
      <c r="Z411" t="s">
        <v>1041</v>
      </c>
      <c r="AA411" t="str">
        <f t="shared" si="12"/>
        <v>Major Ions; EMS code: 0121</v>
      </c>
      <c r="AB411" t="s">
        <v>43</v>
      </c>
      <c r="AC411" t="s">
        <v>268</v>
      </c>
      <c r="AD411" t="s">
        <v>44</v>
      </c>
      <c r="AE411" t="str">
        <f t="shared" si="11"/>
        <v/>
      </c>
    </row>
    <row r="412" spans="1:31" x14ac:dyDescent="0.25">
      <c r="A412" t="s">
        <v>1611</v>
      </c>
      <c r="B412" t="s">
        <v>99</v>
      </c>
      <c r="C412" t="s">
        <v>1612</v>
      </c>
      <c r="D412" t="s">
        <v>1618</v>
      </c>
      <c r="E412" t="s">
        <v>1619</v>
      </c>
      <c r="F412" t="s">
        <v>1620</v>
      </c>
      <c r="G412">
        <v>1</v>
      </c>
      <c r="H412" t="s">
        <v>35</v>
      </c>
      <c r="I412" t="s">
        <v>36</v>
      </c>
      <c r="J412" t="s">
        <v>36</v>
      </c>
      <c r="K412">
        <v>223</v>
      </c>
      <c r="N412" t="s">
        <v>1621</v>
      </c>
      <c r="O412" s="2">
        <v>35167</v>
      </c>
      <c r="P412" t="s">
        <v>960</v>
      </c>
      <c r="Q412" t="s">
        <v>39</v>
      </c>
      <c r="S412" t="s">
        <v>106</v>
      </c>
      <c r="T412" t="s">
        <v>99</v>
      </c>
      <c r="U412" t="s">
        <v>36</v>
      </c>
      <c r="V412" t="s">
        <v>107</v>
      </c>
      <c r="X412" t="s">
        <v>1613</v>
      </c>
      <c r="Y412" t="s">
        <v>1614</v>
      </c>
      <c r="Z412" t="s">
        <v>1041</v>
      </c>
      <c r="AA412" t="str">
        <f t="shared" si="12"/>
        <v>Major Ions; EMS code: 0121</v>
      </c>
      <c r="AB412" t="s">
        <v>43</v>
      </c>
      <c r="AC412" t="s">
        <v>268</v>
      </c>
      <c r="AD412" t="s">
        <v>44</v>
      </c>
      <c r="AE412" t="str">
        <f t="shared" si="11"/>
        <v/>
      </c>
    </row>
    <row r="413" spans="1:31" x14ac:dyDescent="0.25">
      <c r="A413" t="s">
        <v>1611</v>
      </c>
      <c r="B413" t="s">
        <v>99</v>
      </c>
      <c r="C413" t="s">
        <v>1612</v>
      </c>
      <c r="D413" t="s">
        <v>1135</v>
      </c>
      <c r="E413" t="s">
        <v>1136</v>
      </c>
      <c r="F413" t="s">
        <v>1137</v>
      </c>
      <c r="G413">
        <v>1</v>
      </c>
      <c r="H413" t="s">
        <v>36</v>
      </c>
      <c r="I413" t="s">
        <v>36</v>
      </c>
      <c r="J413" t="s">
        <v>36</v>
      </c>
      <c r="K413">
        <v>60713</v>
      </c>
      <c r="L413" t="s">
        <v>1236</v>
      </c>
      <c r="M413" t="s">
        <v>1622</v>
      </c>
      <c r="N413" t="s">
        <v>522</v>
      </c>
      <c r="O413" s="2">
        <v>35167</v>
      </c>
      <c r="P413" t="s">
        <v>960</v>
      </c>
      <c r="Q413" t="s">
        <v>39</v>
      </c>
      <c r="S413" t="s">
        <v>106</v>
      </c>
      <c r="T413" t="s">
        <v>99</v>
      </c>
      <c r="U413" t="s">
        <v>36</v>
      </c>
      <c r="V413" t="s">
        <v>107</v>
      </c>
      <c r="X413" t="s">
        <v>1613</v>
      </c>
      <c r="Y413" t="s">
        <v>1614</v>
      </c>
      <c r="Z413" t="s">
        <v>1041</v>
      </c>
      <c r="AA413" t="str">
        <f t="shared" si="12"/>
        <v>Major Ions; EMS code: 0121</v>
      </c>
      <c r="AB413" t="s">
        <v>43</v>
      </c>
      <c r="AC413" t="s">
        <v>268</v>
      </c>
      <c r="AD413" t="s">
        <v>44</v>
      </c>
      <c r="AE413" t="str">
        <f t="shared" si="11"/>
        <v/>
      </c>
    </row>
    <row r="414" spans="1:31" x14ac:dyDescent="0.25">
      <c r="A414" t="s">
        <v>1611</v>
      </c>
      <c r="B414" t="s">
        <v>99</v>
      </c>
      <c r="C414" t="s">
        <v>1612</v>
      </c>
      <c r="D414" t="s">
        <v>1623</v>
      </c>
      <c r="E414" t="s">
        <v>12264</v>
      </c>
      <c r="F414" t="s">
        <v>1624</v>
      </c>
      <c r="G414">
        <v>1</v>
      </c>
      <c r="H414" t="s">
        <v>36</v>
      </c>
      <c r="I414" t="s">
        <v>36</v>
      </c>
      <c r="J414" t="s">
        <v>36</v>
      </c>
      <c r="K414">
        <v>7052</v>
      </c>
      <c r="L414" t="s">
        <v>1625</v>
      </c>
      <c r="M414" t="s">
        <v>1626</v>
      </c>
      <c r="N414" t="s">
        <v>1627</v>
      </c>
      <c r="O414" s="2">
        <v>35167</v>
      </c>
      <c r="P414" t="s">
        <v>960</v>
      </c>
      <c r="Q414" t="s">
        <v>39</v>
      </c>
      <c r="S414" t="s">
        <v>106</v>
      </c>
      <c r="T414" t="s">
        <v>99</v>
      </c>
      <c r="U414" t="s">
        <v>36</v>
      </c>
      <c r="V414" t="s">
        <v>107</v>
      </c>
      <c r="X414" t="s">
        <v>1613</v>
      </c>
      <c r="Y414" t="s">
        <v>1614</v>
      </c>
      <c r="Z414" t="s">
        <v>1041</v>
      </c>
      <c r="AA414" t="str">
        <f t="shared" si="12"/>
        <v>Major Ions; EMS code: 0121</v>
      </c>
      <c r="AB414" t="s">
        <v>43</v>
      </c>
      <c r="AC414" t="s">
        <v>268</v>
      </c>
      <c r="AD414" t="s">
        <v>44</v>
      </c>
      <c r="AE414" t="str">
        <f t="shared" si="11"/>
        <v/>
      </c>
    </row>
    <row r="415" spans="1:31" x14ac:dyDescent="0.25">
      <c r="A415" t="s">
        <v>1611</v>
      </c>
      <c r="B415" t="s">
        <v>99</v>
      </c>
      <c r="C415" t="s">
        <v>1612</v>
      </c>
      <c r="D415" t="s">
        <v>152</v>
      </c>
      <c r="E415" t="s">
        <v>153</v>
      </c>
      <c r="F415" t="s">
        <v>153</v>
      </c>
      <c r="G415">
        <v>0</v>
      </c>
      <c r="H415" t="s">
        <v>35</v>
      </c>
      <c r="I415" t="s">
        <v>36</v>
      </c>
      <c r="J415" t="s">
        <v>36</v>
      </c>
      <c r="K415">
        <v>862</v>
      </c>
      <c r="N415" t="s">
        <v>1151</v>
      </c>
      <c r="O415" s="2">
        <v>35167</v>
      </c>
      <c r="P415" t="s">
        <v>960</v>
      </c>
      <c r="Q415" t="s">
        <v>39</v>
      </c>
      <c r="S415" t="s">
        <v>106</v>
      </c>
      <c r="T415" t="s">
        <v>99</v>
      </c>
      <c r="U415" t="s">
        <v>36</v>
      </c>
      <c r="V415" t="s">
        <v>107</v>
      </c>
      <c r="X415" t="s">
        <v>1613</v>
      </c>
      <c r="Y415" t="s">
        <v>1614</v>
      </c>
      <c r="Z415" t="s">
        <v>1041</v>
      </c>
      <c r="AA415" t="str">
        <f t="shared" si="12"/>
        <v>Major Ions; EMS code: 0121</v>
      </c>
      <c r="AB415" t="s">
        <v>43</v>
      </c>
      <c r="AC415" t="s">
        <v>268</v>
      </c>
      <c r="AD415" t="s">
        <v>44</v>
      </c>
      <c r="AE415" t="str">
        <f t="shared" si="11"/>
        <v/>
      </c>
    </row>
    <row r="416" spans="1:31" x14ac:dyDescent="0.25">
      <c r="A416" t="s">
        <v>1628</v>
      </c>
      <c r="B416" t="s">
        <v>99</v>
      </c>
      <c r="C416" t="s">
        <v>1629</v>
      </c>
      <c r="D416" t="s">
        <v>1630</v>
      </c>
      <c r="E416" t="s">
        <v>12265</v>
      </c>
      <c r="F416" t="s">
        <v>1631</v>
      </c>
      <c r="G416">
        <v>0.03</v>
      </c>
      <c r="H416" t="s">
        <v>36</v>
      </c>
      <c r="I416" t="s">
        <v>36</v>
      </c>
      <c r="J416" t="s">
        <v>36</v>
      </c>
      <c r="K416">
        <v>297</v>
      </c>
      <c r="L416" t="s">
        <v>1632</v>
      </c>
      <c r="M416" t="s">
        <v>1633</v>
      </c>
      <c r="N416" t="s">
        <v>1634</v>
      </c>
      <c r="O416" s="2">
        <v>35167</v>
      </c>
      <c r="P416" t="s">
        <v>319</v>
      </c>
      <c r="Q416" t="s">
        <v>39</v>
      </c>
      <c r="S416" t="s">
        <v>106</v>
      </c>
      <c r="T416" t="s">
        <v>99</v>
      </c>
      <c r="U416" t="s">
        <v>36</v>
      </c>
      <c r="V416" t="s">
        <v>107</v>
      </c>
      <c r="X416" t="s">
        <v>1635</v>
      </c>
      <c r="Z416" t="s">
        <v>1547</v>
      </c>
      <c r="AA416" t="str">
        <f t="shared" si="12"/>
        <v>Organics; EMS code: 0122</v>
      </c>
      <c r="AB416" t="s">
        <v>43</v>
      </c>
      <c r="AD416" t="s">
        <v>44</v>
      </c>
      <c r="AE416" t="str">
        <f t="shared" si="11"/>
        <v/>
      </c>
    </row>
    <row r="417" spans="1:31" x14ac:dyDescent="0.25">
      <c r="A417" t="s">
        <v>1628</v>
      </c>
      <c r="B417" t="s">
        <v>99</v>
      </c>
      <c r="C417" t="s">
        <v>1629</v>
      </c>
      <c r="D417" t="s">
        <v>1636</v>
      </c>
      <c r="E417" t="s">
        <v>12266</v>
      </c>
      <c r="F417" t="s">
        <v>1637</v>
      </c>
      <c r="G417">
        <v>0.04</v>
      </c>
      <c r="H417" t="s">
        <v>36</v>
      </c>
      <c r="I417" t="s">
        <v>36</v>
      </c>
      <c r="J417" t="s">
        <v>36</v>
      </c>
      <c r="K417">
        <v>6</v>
      </c>
      <c r="L417" t="s">
        <v>1638</v>
      </c>
      <c r="M417" t="s">
        <v>1639</v>
      </c>
      <c r="N417" t="s">
        <v>1640</v>
      </c>
      <c r="O417" s="2">
        <v>35235</v>
      </c>
      <c r="P417" t="s">
        <v>142</v>
      </c>
      <c r="Q417" t="s">
        <v>143</v>
      </c>
      <c r="S417" t="s">
        <v>106</v>
      </c>
      <c r="T417" t="s">
        <v>99</v>
      </c>
      <c r="U417" t="s">
        <v>36</v>
      </c>
      <c r="V417" t="s">
        <v>107</v>
      </c>
      <c r="X417" t="s">
        <v>1635</v>
      </c>
      <c r="Z417" t="s">
        <v>1547</v>
      </c>
      <c r="AA417" t="str">
        <f t="shared" si="12"/>
        <v>Organics; EMS code: 0122</v>
      </c>
      <c r="AB417" t="s">
        <v>43</v>
      </c>
      <c r="AD417" t="s">
        <v>44</v>
      </c>
      <c r="AE417" t="str">
        <f t="shared" si="11"/>
        <v/>
      </c>
    </row>
    <row r="418" spans="1:31" x14ac:dyDescent="0.25">
      <c r="A418" t="s">
        <v>1628</v>
      </c>
      <c r="B418" t="s">
        <v>99</v>
      </c>
      <c r="C418" t="s">
        <v>1629</v>
      </c>
      <c r="D418" t="s">
        <v>1641</v>
      </c>
      <c r="E418" t="s">
        <v>12267</v>
      </c>
      <c r="F418" t="s">
        <v>1642</v>
      </c>
      <c r="G418">
        <v>0.5</v>
      </c>
      <c r="H418" t="s">
        <v>36</v>
      </c>
      <c r="I418" t="s">
        <v>36</v>
      </c>
      <c r="J418" t="s">
        <v>36</v>
      </c>
      <c r="K418">
        <v>6</v>
      </c>
      <c r="L418" t="s">
        <v>1638</v>
      </c>
      <c r="M418" t="s">
        <v>1639</v>
      </c>
      <c r="N418" t="s">
        <v>1643</v>
      </c>
      <c r="O418" s="2">
        <v>36437</v>
      </c>
      <c r="Q418" t="s">
        <v>187</v>
      </c>
      <c r="S418" t="s">
        <v>106</v>
      </c>
      <c r="T418" t="s">
        <v>99</v>
      </c>
      <c r="U418" t="s">
        <v>36</v>
      </c>
      <c r="V418" t="s">
        <v>107</v>
      </c>
      <c r="X418" t="s">
        <v>1635</v>
      </c>
      <c r="Z418" t="s">
        <v>1547</v>
      </c>
      <c r="AA418" t="str">
        <f t="shared" si="12"/>
        <v>Organics; EMS code: 0122</v>
      </c>
      <c r="AB418" t="s">
        <v>43</v>
      </c>
      <c r="AD418" t="s">
        <v>44</v>
      </c>
      <c r="AE418" t="str">
        <f t="shared" si="11"/>
        <v/>
      </c>
    </row>
    <row r="419" spans="1:31" x14ac:dyDescent="0.25">
      <c r="A419" t="s">
        <v>1628</v>
      </c>
      <c r="B419" t="s">
        <v>99</v>
      </c>
      <c r="C419" t="s">
        <v>1629</v>
      </c>
      <c r="D419" t="s">
        <v>152</v>
      </c>
      <c r="E419" t="s">
        <v>153</v>
      </c>
      <c r="F419" t="s">
        <v>153</v>
      </c>
      <c r="G419">
        <v>0</v>
      </c>
      <c r="H419" t="s">
        <v>35</v>
      </c>
      <c r="I419" t="s">
        <v>36</v>
      </c>
      <c r="J419" t="s">
        <v>36</v>
      </c>
      <c r="K419">
        <v>565</v>
      </c>
      <c r="N419" t="s">
        <v>1151</v>
      </c>
      <c r="O419" s="2">
        <v>35167</v>
      </c>
      <c r="P419" t="s">
        <v>960</v>
      </c>
      <c r="Q419" t="s">
        <v>39</v>
      </c>
      <c r="S419" t="s">
        <v>106</v>
      </c>
      <c r="T419" t="s">
        <v>99</v>
      </c>
      <c r="U419" t="s">
        <v>36</v>
      </c>
      <c r="V419" t="s">
        <v>107</v>
      </c>
      <c r="X419" t="s">
        <v>1635</v>
      </c>
      <c r="Z419" t="s">
        <v>1547</v>
      </c>
      <c r="AA419" t="str">
        <f t="shared" si="12"/>
        <v>Organics; EMS code: 0122</v>
      </c>
      <c r="AB419" t="s">
        <v>43</v>
      </c>
      <c r="AD419" t="s">
        <v>44</v>
      </c>
      <c r="AE419" t="str">
        <f t="shared" si="11"/>
        <v/>
      </c>
    </row>
    <row r="420" spans="1:31" x14ac:dyDescent="0.25">
      <c r="A420" t="s">
        <v>1644</v>
      </c>
      <c r="B420" t="s">
        <v>99</v>
      </c>
      <c r="C420" t="s">
        <v>1645</v>
      </c>
      <c r="D420" t="s">
        <v>1646</v>
      </c>
      <c r="E420" t="s">
        <v>1647</v>
      </c>
      <c r="F420" t="s">
        <v>1648</v>
      </c>
      <c r="G420">
        <v>0.1</v>
      </c>
      <c r="H420" t="s">
        <v>36</v>
      </c>
      <c r="I420" t="s">
        <v>36</v>
      </c>
      <c r="J420" t="s">
        <v>36</v>
      </c>
      <c r="K420">
        <v>40</v>
      </c>
      <c r="L420" t="s">
        <v>1649</v>
      </c>
      <c r="M420" t="s">
        <v>1650</v>
      </c>
      <c r="N420" t="s">
        <v>1651</v>
      </c>
      <c r="O420" s="2">
        <v>35167</v>
      </c>
      <c r="P420" t="s">
        <v>115</v>
      </c>
      <c r="Q420" t="s">
        <v>39</v>
      </c>
      <c r="S420" t="s">
        <v>106</v>
      </c>
      <c r="T420" t="s">
        <v>99</v>
      </c>
      <c r="U420" t="s">
        <v>36</v>
      </c>
      <c r="V420" t="s">
        <v>107</v>
      </c>
      <c r="X420" t="s">
        <v>1652</v>
      </c>
      <c r="Z420" t="s">
        <v>1547</v>
      </c>
      <c r="AA420" t="str">
        <f t="shared" si="12"/>
        <v>Organics; EMS code: 0123</v>
      </c>
      <c r="AB420" t="s">
        <v>43</v>
      </c>
      <c r="AC420" t="s">
        <v>268</v>
      </c>
      <c r="AD420" t="s">
        <v>44</v>
      </c>
      <c r="AE420" t="str">
        <f t="shared" si="11"/>
        <v/>
      </c>
    </row>
    <row r="421" spans="1:31" x14ac:dyDescent="0.25">
      <c r="A421" t="s">
        <v>1644</v>
      </c>
      <c r="B421" t="s">
        <v>99</v>
      </c>
      <c r="C421" t="s">
        <v>1645</v>
      </c>
      <c r="D421" t="s">
        <v>1653</v>
      </c>
      <c r="E421" t="s">
        <v>1654</v>
      </c>
      <c r="F421" t="s">
        <v>1654</v>
      </c>
      <c r="G421">
        <v>0.1</v>
      </c>
      <c r="H421" t="s">
        <v>36</v>
      </c>
      <c r="I421" t="s">
        <v>36</v>
      </c>
      <c r="J421" t="s">
        <v>36</v>
      </c>
      <c r="K421">
        <v>118</v>
      </c>
      <c r="L421" t="s">
        <v>1655</v>
      </c>
      <c r="M421" t="s">
        <v>1656</v>
      </c>
      <c r="N421" t="s">
        <v>230</v>
      </c>
      <c r="O421" s="2">
        <v>35167</v>
      </c>
      <c r="P421" t="s">
        <v>960</v>
      </c>
      <c r="Q421" t="s">
        <v>39</v>
      </c>
      <c r="S421" t="s">
        <v>106</v>
      </c>
      <c r="T421" t="s">
        <v>99</v>
      </c>
      <c r="U421" t="s">
        <v>36</v>
      </c>
      <c r="V421" t="s">
        <v>107</v>
      </c>
      <c r="X421" t="s">
        <v>1652</v>
      </c>
      <c r="Z421" t="s">
        <v>1547</v>
      </c>
      <c r="AA421" t="str">
        <f t="shared" si="12"/>
        <v>Organics; EMS code: 0123</v>
      </c>
      <c r="AB421" t="s">
        <v>43</v>
      </c>
      <c r="AC421" t="s">
        <v>268</v>
      </c>
      <c r="AD421" t="s">
        <v>44</v>
      </c>
      <c r="AE421" t="str">
        <f t="shared" ref="AE421:AE484" si="13">IF(AD421="FIELD_RESULT",E421,"")</f>
        <v/>
      </c>
    </row>
    <row r="422" spans="1:31" x14ac:dyDescent="0.25">
      <c r="A422" t="s">
        <v>1644</v>
      </c>
      <c r="B422" t="s">
        <v>99</v>
      </c>
      <c r="C422" t="s">
        <v>1645</v>
      </c>
      <c r="D422" t="s">
        <v>1657</v>
      </c>
      <c r="E422" t="s">
        <v>1658</v>
      </c>
      <c r="F422" t="s">
        <v>1659</v>
      </c>
      <c r="G422">
        <v>0.1</v>
      </c>
      <c r="H422" t="s">
        <v>36</v>
      </c>
      <c r="I422" t="s">
        <v>36</v>
      </c>
      <c r="J422" t="s">
        <v>36</v>
      </c>
      <c r="K422">
        <v>14</v>
      </c>
      <c r="L422" t="s">
        <v>1660</v>
      </c>
      <c r="M422" t="s">
        <v>1661</v>
      </c>
      <c r="N422" t="s">
        <v>1662</v>
      </c>
      <c r="O422" s="2">
        <v>44560</v>
      </c>
      <c r="Q422" t="s">
        <v>39</v>
      </c>
      <c r="S422" t="s">
        <v>106</v>
      </c>
      <c r="T422" t="s">
        <v>99</v>
      </c>
      <c r="U422" t="s">
        <v>36</v>
      </c>
      <c r="V422" t="s">
        <v>107</v>
      </c>
      <c r="X422" t="s">
        <v>1652</v>
      </c>
      <c r="Z422" t="s">
        <v>1547</v>
      </c>
      <c r="AA422" t="str">
        <f t="shared" si="12"/>
        <v>Organics; EMS code: 0123</v>
      </c>
      <c r="AB422" t="s">
        <v>43</v>
      </c>
      <c r="AC422" t="s">
        <v>268</v>
      </c>
      <c r="AD422" t="s">
        <v>44</v>
      </c>
      <c r="AE422" t="str">
        <f t="shared" si="13"/>
        <v/>
      </c>
    </row>
    <row r="423" spans="1:31" x14ac:dyDescent="0.25">
      <c r="A423" t="s">
        <v>1644</v>
      </c>
      <c r="B423" t="s">
        <v>99</v>
      </c>
      <c r="C423" t="s">
        <v>1645</v>
      </c>
      <c r="D423" t="s">
        <v>1663</v>
      </c>
      <c r="E423" t="s">
        <v>12268</v>
      </c>
      <c r="F423" t="s">
        <v>1664</v>
      </c>
      <c r="G423">
        <v>0.1</v>
      </c>
      <c r="H423" t="s">
        <v>36</v>
      </c>
      <c r="I423" t="s">
        <v>36</v>
      </c>
      <c r="J423" t="s">
        <v>36</v>
      </c>
      <c r="K423">
        <v>43</v>
      </c>
      <c r="L423" t="s">
        <v>1665</v>
      </c>
      <c r="M423" t="s">
        <v>1666</v>
      </c>
      <c r="N423" t="s">
        <v>1667</v>
      </c>
      <c r="O423" s="2">
        <v>35167</v>
      </c>
      <c r="P423" t="s">
        <v>960</v>
      </c>
      <c r="Q423" t="s">
        <v>39</v>
      </c>
      <c r="S423" t="s">
        <v>106</v>
      </c>
      <c r="T423" t="s">
        <v>99</v>
      </c>
      <c r="U423" t="s">
        <v>36</v>
      </c>
      <c r="V423" t="s">
        <v>107</v>
      </c>
      <c r="X423" t="s">
        <v>1652</v>
      </c>
      <c r="Z423" t="s">
        <v>1547</v>
      </c>
      <c r="AA423" t="str">
        <f t="shared" si="12"/>
        <v>Organics; EMS code: 0123</v>
      </c>
      <c r="AB423" t="s">
        <v>43</v>
      </c>
      <c r="AC423" t="s">
        <v>268</v>
      </c>
      <c r="AD423" t="s">
        <v>44</v>
      </c>
      <c r="AE423" t="str">
        <f t="shared" si="13"/>
        <v/>
      </c>
    </row>
    <row r="424" spans="1:31" x14ac:dyDescent="0.25">
      <c r="A424" t="s">
        <v>1644</v>
      </c>
      <c r="B424" t="s">
        <v>99</v>
      </c>
      <c r="C424" t="s">
        <v>1645</v>
      </c>
      <c r="D424" t="s">
        <v>152</v>
      </c>
      <c r="E424" t="s">
        <v>153</v>
      </c>
      <c r="F424" t="s">
        <v>153</v>
      </c>
      <c r="G424">
        <v>0</v>
      </c>
      <c r="H424" t="s">
        <v>35</v>
      </c>
      <c r="I424" t="s">
        <v>36</v>
      </c>
      <c r="J424" t="s">
        <v>36</v>
      </c>
      <c r="K424">
        <v>3461</v>
      </c>
      <c r="N424" t="s">
        <v>1069</v>
      </c>
      <c r="O424" s="2">
        <v>35167</v>
      </c>
      <c r="P424" t="s">
        <v>960</v>
      </c>
      <c r="Q424" t="s">
        <v>39</v>
      </c>
      <c r="S424" t="s">
        <v>106</v>
      </c>
      <c r="T424" t="s">
        <v>99</v>
      </c>
      <c r="U424" t="s">
        <v>36</v>
      </c>
      <c r="V424" t="s">
        <v>107</v>
      </c>
      <c r="X424" t="s">
        <v>1652</v>
      </c>
      <c r="Z424" t="s">
        <v>1547</v>
      </c>
      <c r="AA424" t="str">
        <f t="shared" si="12"/>
        <v>Organics; EMS code: 0123</v>
      </c>
      <c r="AB424" t="s">
        <v>43</v>
      </c>
      <c r="AC424" t="s">
        <v>268</v>
      </c>
      <c r="AD424" t="s">
        <v>44</v>
      </c>
      <c r="AE424" t="str">
        <f t="shared" si="13"/>
        <v/>
      </c>
    </row>
    <row r="425" spans="1:31" x14ac:dyDescent="0.25">
      <c r="A425" t="s">
        <v>1668</v>
      </c>
      <c r="B425" t="s">
        <v>540</v>
      </c>
      <c r="C425" t="s">
        <v>1669</v>
      </c>
      <c r="D425" t="s">
        <v>1670</v>
      </c>
      <c r="E425" t="s">
        <v>12269</v>
      </c>
      <c r="F425" t="s">
        <v>1671</v>
      </c>
      <c r="H425" t="s">
        <v>36</v>
      </c>
      <c r="I425" t="s">
        <v>36</v>
      </c>
      <c r="J425" t="s">
        <v>36</v>
      </c>
      <c r="K425">
        <v>11</v>
      </c>
      <c r="L425" t="s">
        <v>1672</v>
      </c>
      <c r="M425" t="s">
        <v>1673</v>
      </c>
      <c r="N425" t="s">
        <v>1674</v>
      </c>
      <c r="O425" s="2">
        <v>36958</v>
      </c>
      <c r="Q425" t="s">
        <v>187</v>
      </c>
      <c r="S425" t="s">
        <v>544</v>
      </c>
      <c r="T425" t="s">
        <v>540</v>
      </c>
      <c r="U425" t="s">
        <v>35</v>
      </c>
      <c r="V425" t="s">
        <v>545</v>
      </c>
      <c r="X425" t="s">
        <v>1675</v>
      </c>
      <c r="Z425" t="s">
        <v>1076</v>
      </c>
      <c r="AA425" t="str">
        <f t="shared" si="12"/>
        <v>Carbon; EMS code: 0124</v>
      </c>
      <c r="AB425" t="s">
        <v>43</v>
      </c>
      <c r="AC425" t="s">
        <v>268</v>
      </c>
      <c r="AD425" t="s">
        <v>44</v>
      </c>
      <c r="AE425" t="str">
        <f t="shared" si="13"/>
        <v/>
      </c>
    </row>
    <row r="426" spans="1:31" x14ac:dyDescent="0.25">
      <c r="A426" t="s">
        <v>1668</v>
      </c>
      <c r="B426" t="s">
        <v>540</v>
      </c>
      <c r="C426" t="s">
        <v>1669</v>
      </c>
      <c r="D426" t="s">
        <v>1676</v>
      </c>
      <c r="E426" t="s">
        <v>1677</v>
      </c>
      <c r="F426" t="s">
        <v>1678</v>
      </c>
      <c r="G426">
        <v>0.05</v>
      </c>
      <c r="H426" t="s">
        <v>36</v>
      </c>
      <c r="I426" t="s">
        <v>36</v>
      </c>
      <c r="J426" t="s">
        <v>36</v>
      </c>
      <c r="K426">
        <v>31</v>
      </c>
      <c r="L426" t="s">
        <v>1679</v>
      </c>
      <c r="M426" t="s">
        <v>1680</v>
      </c>
      <c r="N426" t="s">
        <v>1089</v>
      </c>
      <c r="O426" s="2">
        <v>44740</v>
      </c>
      <c r="Q426" t="s">
        <v>39</v>
      </c>
      <c r="S426" t="s">
        <v>544</v>
      </c>
      <c r="T426" t="s">
        <v>540</v>
      </c>
      <c r="U426" t="s">
        <v>35</v>
      </c>
      <c r="V426" t="s">
        <v>545</v>
      </c>
      <c r="X426" t="s">
        <v>1675</v>
      </c>
      <c r="Z426" t="s">
        <v>1076</v>
      </c>
      <c r="AA426" t="str">
        <f t="shared" si="12"/>
        <v>Carbon; EMS code: 0124</v>
      </c>
      <c r="AB426" t="s">
        <v>43</v>
      </c>
      <c r="AC426" t="s">
        <v>268</v>
      </c>
      <c r="AD426" t="s">
        <v>44</v>
      </c>
      <c r="AE426" t="str">
        <f t="shared" si="13"/>
        <v/>
      </c>
    </row>
    <row r="427" spans="1:31" x14ac:dyDescent="0.25">
      <c r="A427" t="s">
        <v>1668</v>
      </c>
      <c r="B427" t="s">
        <v>109</v>
      </c>
      <c r="C427" t="s">
        <v>1669</v>
      </c>
      <c r="D427" t="s">
        <v>1681</v>
      </c>
      <c r="E427" t="s">
        <v>1682</v>
      </c>
      <c r="F427" t="s">
        <v>1682</v>
      </c>
      <c r="G427">
        <v>500</v>
      </c>
      <c r="H427" t="s">
        <v>36</v>
      </c>
      <c r="I427" t="s">
        <v>36</v>
      </c>
      <c r="J427" t="s">
        <v>36</v>
      </c>
      <c r="K427">
        <v>1161</v>
      </c>
      <c r="L427" t="s">
        <v>1683</v>
      </c>
      <c r="M427" t="s">
        <v>1684</v>
      </c>
      <c r="N427" t="s">
        <v>1685</v>
      </c>
      <c r="O427" s="2">
        <v>35167</v>
      </c>
      <c r="P427" t="s">
        <v>960</v>
      </c>
      <c r="Q427" t="s">
        <v>39</v>
      </c>
      <c r="S427" t="s">
        <v>116</v>
      </c>
      <c r="T427" t="s">
        <v>117</v>
      </c>
      <c r="U427" t="s">
        <v>36</v>
      </c>
      <c r="V427" t="s">
        <v>118</v>
      </c>
      <c r="X427" t="s">
        <v>1686</v>
      </c>
      <c r="Z427" t="s">
        <v>1076</v>
      </c>
      <c r="AA427" t="str">
        <f t="shared" si="12"/>
        <v>Carbon; EMS code: 0124</v>
      </c>
      <c r="AB427" t="s">
        <v>43</v>
      </c>
      <c r="AC427" t="s">
        <v>268</v>
      </c>
      <c r="AD427" t="s">
        <v>44</v>
      </c>
      <c r="AE427" t="str">
        <f t="shared" si="13"/>
        <v/>
      </c>
    </row>
    <row r="428" spans="1:31" x14ac:dyDescent="0.25">
      <c r="A428" t="s">
        <v>1668</v>
      </c>
      <c r="B428" t="s">
        <v>99</v>
      </c>
      <c r="C428" t="s">
        <v>1669</v>
      </c>
      <c r="D428" t="s">
        <v>323</v>
      </c>
      <c r="E428" t="s">
        <v>324</v>
      </c>
      <c r="F428" t="s">
        <v>324</v>
      </c>
      <c r="G428">
        <v>0.5</v>
      </c>
      <c r="H428" t="s">
        <v>36</v>
      </c>
      <c r="I428" t="s">
        <v>36</v>
      </c>
      <c r="J428" t="s">
        <v>36</v>
      </c>
      <c r="K428">
        <v>462</v>
      </c>
      <c r="L428" t="s">
        <v>1127</v>
      </c>
      <c r="M428" t="s">
        <v>1687</v>
      </c>
      <c r="N428" t="s">
        <v>1688</v>
      </c>
      <c r="O428" s="2">
        <v>35167</v>
      </c>
      <c r="P428" t="s">
        <v>319</v>
      </c>
      <c r="Q428" t="s">
        <v>39</v>
      </c>
      <c r="S428" t="s">
        <v>106</v>
      </c>
      <c r="T428" t="s">
        <v>99</v>
      </c>
      <c r="U428" t="s">
        <v>36</v>
      </c>
      <c r="V428" t="s">
        <v>107</v>
      </c>
      <c r="X428" t="s">
        <v>1689</v>
      </c>
      <c r="Z428" t="s">
        <v>1076</v>
      </c>
      <c r="AA428" t="str">
        <f t="shared" si="12"/>
        <v>Carbon; EMS code: 0124</v>
      </c>
      <c r="AB428" t="s">
        <v>43</v>
      </c>
      <c r="AC428" t="s">
        <v>268</v>
      </c>
      <c r="AD428" t="s">
        <v>44</v>
      </c>
      <c r="AE428" t="str">
        <f t="shared" si="13"/>
        <v/>
      </c>
    </row>
    <row r="429" spans="1:31" x14ac:dyDescent="0.25">
      <c r="A429" t="s">
        <v>1668</v>
      </c>
      <c r="B429" t="s">
        <v>99</v>
      </c>
      <c r="C429" t="s">
        <v>1669</v>
      </c>
      <c r="D429" t="s">
        <v>1690</v>
      </c>
      <c r="E429" t="s">
        <v>12270</v>
      </c>
      <c r="F429" t="s">
        <v>1691</v>
      </c>
      <c r="G429">
        <v>0.5</v>
      </c>
      <c r="H429" t="s">
        <v>36</v>
      </c>
      <c r="I429" t="s">
        <v>36</v>
      </c>
      <c r="J429" t="s">
        <v>36</v>
      </c>
      <c r="K429">
        <v>2333</v>
      </c>
      <c r="L429" t="s">
        <v>1692</v>
      </c>
      <c r="M429" t="s">
        <v>1693</v>
      </c>
      <c r="N429" t="s">
        <v>1694</v>
      </c>
      <c r="O429" s="2">
        <v>38363</v>
      </c>
      <c r="Q429" t="s">
        <v>384</v>
      </c>
      <c r="S429" t="s">
        <v>106</v>
      </c>
      <c r="T429" t="s">
        <v>99</v>
      </c>
      <c r="U429" t="s">
        <v>36</v>
      </c>
      <c r="V429" t="s">
        <v>107</v>
      </c>
      <c r="X429" t="s">
        <v>1689</v>
      </c>
      <c r="Z429" t="s">
        <v>1076</v>
      </c>
      <c r="AA429" t="str">
        <f t="shared" si="12"/>
        <v>Carbon; EMS code: 0124</v>
      </c>
      <c r="AB429" t="s">
        <v>43</v>
      </c>
      <c r="AC429" t="s">
        <v>268</v>
      </c>
      <c r="AD429" t="s">
        <v>44</v>
      </c>
      <c r="AE429" t="str">
        <f t="shared" si="13"/>
        <v/>
      </c>
    </row>
    <row r="430" spans="1:31" x14ac:dyDescent="0.25">
      <c r="A430" t="s">
        <v>1668</v>
      </c>
      <c r="B430" t="s">
        <v>109</v>
      </c>
      <c r="C430" t="s">
        <v>1669</v>
      </c>
      <c r="D430" t="s">
        <v>1106</v>
      </c>
      <c r="E430" t="s">
        <v>1107</v>
      </c>
      <c r="F430" t="s">
        <v>1107</v>
      </c>
      <c r="G430">
        <v>0.1</v>
      </c>
      <c r="H430" t="s">
        <v>36</v>
      </c>
      <c r="I430" t="s">
        <v>36</v>
      </c>
      <c r="J430" t="s">
        <v>36</v>
      </c>
      <c r="K430">
        <v>84</v>
      </c>
      <c r="L430" t="s">
        <v>1695</v>
      </c>
      <c r="M430" t="s">
        <v>1695</v>
      </c>
      <c r="N430" t="s">
        <v>1696</v>
      </c>
      <c r="O430" s="2">
        <v>35167</v>
      </c>
      <c r="P430" t="s">
        <v>276</v>
      </c>
      <c r="Q430" t="s">
        <v>39</v>
      </c>
      <c r="S430" t="s">
        <v>116</v>
      </c>
      <c r="T430" t="s">
        <v>117</v>
      </c>
      <c r="U430" t="s">
        <v>36</v>
      </c>
      <c r="V430" t="s">
        <v>118</v>
      </c>
      <c r="X430" t="s">
        <v>1686</v>
      </c>
      <c r="Z430" t="s">
        <v>1076</v>
      </c>
      <c r="AA430" t="str">
        <f t="shared" si="12"/>
        <v>Carbon; EMS code: 0124</v>
      </c>
      <c r="AB430" t="s">
        <v>43</v>
      </c>
      <c r="AC430" t="s">
        <v>268</v>
      </c>
      <c r="AD430" t="s">
        <v>44</v>
      </c>
      <c r="AE430" t="str">
        <f t="shared" si="13"/>
        <v/>
      </c>
    </row>
    <row r="431" spans="1:31" x14ac:dyDescent="0.25">
      <c r="A431" t="s">
        <v>1668</v>
      </c>
      <c r="B431" t="s">
        <v>109</v>
      </c>
      <c r="C431" t="s">
        <v>1669</v>
      </c>
      <c r="D431" t="s">
        <v>286</v>
      </c>
      <c r="E431" t="s">
        <v>273</v>
      </c>
      <c r="F431" t="s">
        <v>287</v>
      </c>
      <c r="H431" t="s">
        <v>35</v>
      </c>
      <c r="I431" t="s">
        <v>36</v>
      </c>
      <c r="J431" t="s">
        <v>35</v>
      </c>
      <c r="K431">
        <v>100</v>
      </c>
      <c r="N431" t="s">
        <v>1697</v>
      </c>
      <c r="O431" s="2">
        <v>35167</v>
      </c>
      <c r="P431" t="s">
        <v>1284</v>
      </c>
      <c r="Q431" t="s">
        <v>39</v>
      </c>
      <c r="S431" t="s">
        <v>116</v>
      </c>
      <c r="T431" t="s">
        <v>117</v>
      </c>
      <c r="U431" t="s">
        <v>36</v>
      </c>
      <c r="V431" t="s">
        <v>118</v>
      </c>
      <c r="X431" t="s">
        <v>1686</v>
      </c>
      <c r="Z431" t="s">
        <v>1076</v>
      </c>
      <c r="AA431" t="str">
        <f t="shared" si="12"/>
        <v>Carbon; EMS code: 0124</v>
      </c>
      <c r="AB431" t="s">
        <v>43</v>
      </c>
      <c r="AC431" t="s">
        <v>268</v>
      </c>
      <c r="AD431" t="s">
        <v>44</v>
      </c>
      <c r="AE431" t="str">
        <f t="shared" si="13"/>
        <v/>
      </c>
    </row>
    <row r="432" spans="1:31" x14ac:dyDescent="0.25">
      <c r="A432" t="s">
        <v>1668</v>
      </c>
      <c r="B432" t="s">
        <v>99</v>
      </c>
      <c r="C432" t="s">
        <v>1669</v>
      </c>
      <c r="D432" t="s">
        <v>1130</v>
      </c>
      <c r="E432" t="s">
        <v>1131</v>
      </c>
      <c r="F432" t="s">
        <v>1131</v>
      </c>
      <c r="G432">
        <v>1</v>
      </c>
      <c r="H432" t="s">
        <v>36</v>
      </c>
      <c r="I432" t="s">
        <v>36</v>
      </c>
      <c r="J432" t="s">
        <v>36</v>
      </c>
      <c r="K432">
        <v>3181</v>
      </c>
      <c r="L432" t="s">
        <v>1698</v>
      </c>
      <c r="M432" t="s">
        <v>1699</v>
      </c>
      <c r="N432" t="s">
        <v>1700</v>
      </c>
      <c r="O432" s="2">
        <v>35167</v>
      </c>
      <c r="P432" t="s">
        <v>960</v>
      </c>
      <c r="Q432" t="s">
        <v>39</v>
      </c>
      <c r="S432" t="s">
        <v>106</v>
      </c>
      <c r="T432" t="s">
        <v>99</v>
      </c>
      <c r="U432" t="s">
        <v>36</v>
      </c>
      <c r="V432" t="s">
        <v>107</v>
      </c>
      <c r="X432" t="s">
        <v>1689</v>
      </c>
      <c r="Z432" t="s">
        <v>1076</v>
      </c>
      <c r="AA432" t="str">
        <f t="shared" si="12"/>
        <v>Carbon; EMS code: 0124</v>
      </c>
      <c r="AB432" t="s">
        <v>43</v>
      </c>
      <c r="AC432" t="s">
        <v>268</v>
      </c>
      <c r="AD432" t="s">
        <v>44</v>
      </c>
      <c r="AE432" t="str">
        <f t="shared" si="13"/>
        <v/>
      </c>
    </row>
    <row r="433" spans="1:31" x14ac:dyDescent="0.25">
      <c r="A433" t="s">
        <v>1668</v>
      </c>
      <c r="B433" t="s">
        <v>99</v>
      </c>
      <c r="C433" t="s">
        <v>1669</v>
      </c>
      <c r="D433" t="s">
        <v>152</v>
      </c>
      <c r="E433" t="s">
        <v>153</v>
      </c>
      <c r="F433" t="s">
        <v>153</v>
      </c>
      <c r="G433">
        <v>0.5</v>
      </c>
      <c r="H433" t="s">
        <v>35</v>
      </c>
      <c r="I433" t="s">
        <v>36</v>
      </c>
      <c r="J433" t="s">
        <v>36</v>
      </c>
      <c r="K433">
        <v>4219</v>
      </c>
      <c r="N433" t="s">
        <v>1701</v>
      </c>
      <c r="O433" s="2">
        <v>35167</v>
      </c>
      <c r="P433" t="s">
        <v>960</v>
      </c>
      <c r="Q433" t="s">
        <v>39</v>
      </c>
      <c r="S433" t="s">
        <v>106</v>
      </c>
      <c r="T433" t="s">
        <v>99</v>
      </c>
      <c r="U433" t="s">
        <v>36</v>
      </c>
      <c r="V433" t="s">
        <v>107</v>
      </c>
      <c r="X433" t="s">
        <v>1689</v>
      </c>
      <c r="Z433" t="s">
        <v>1076</v>
      </c>
      <c r="AA433" t="str">
        <f t="shared" si="12"/>
        <v>Carbon; EMS code: 0124</v>
      </c>
      <c r="AB433" t="s">
        <v>43</v>
      </c>
      <c r="AC433" t="s">
        <v>268</v>
      </c>
      <c r="AD433" t="s">
        <v>44</v>
      </c>
      <c r="AE433" t="str">
        <f t="shared" si="13"/>
        <v/>
      </c>
    </row>
    <row r="434" spans="1:31" x14ac:dyDescent="0.25">
      <c r="A434" t="s">
        <v>1668</v>
      </c>
      <c r="B434" t="s">
        <v>540</v>
      </c>
      <c r="C434" t="s">
        <v>1669</v>
      </c>
      <c r="D434" t="s">
        <v>1702</v>
      </c>
      <c r="E434" t="s">
        <v>1703</v>
      </c>
      <c r="F434" t="s">
        <v>1704</v>
      </c>
      <c r="G434">
        <v>0.01</v>
      </c>
      <c r="H434" t="s">
        <v>36</v>
      </c>
      <c r="I434" t="s">
        <v>36</v>
      </c>
      <c r="J434" t="s">
        <v>36</v>
      </c>
      <c r="K434">
        <v>0</v>
      </c>
      <c r="O434" s="2">
        <v>45320</v>
      </c>
      <c r="Q434" t="s">
        <v>126</v>
      </c>
      <c r="S434" t="s">
        <v>544</v>
      </c>
      <c r="T434" t="s">
        <v>540</v>
      </c>
      <c r="U434" t="s">
        <v>35</v>
      </c>
      <c r="V434" t="s">
        <v>545</v>
      </c>
      <c r="X434" t="s">
        <v>1675</v>
      </c>
      <c r="Z434" t="s">
        <v>1076</v>
      </c>
      <c r="AA434" t="str">
        <f t="shared" si="12"/>
        <v>Carbon; EMS code: 0124</v>
      </c>
      <c r="AB434" t="s">
        <v>43</v>
      </c>
      <c r="AC434" t="s">
        <v>268</v>
      </c>
      <c r="AD434" t="s">
        <v>44</v>
      </c>
      <c r="AE434" t="str">
        <f t="shared" si="13"/>
        <v/>
      </c>
    </row>
    <row r="435" spans="1:31" x14ac:dyDescent="0.25">
      <c r="A435" t="s">
        <v>1668</v>
      </c>
      <c r="B435" t="s">
        <v>99</v>
      </c>
      <c r="C435" t="s">
        <v>1669</v>
      </c>
      <c r="D435" t="s">
        <v>1705</v>
      </c>
      <c r="E435" t="s">
        <v>1706</v>
      </c>
      <c r="F435" t="s">
        <v>1706</v>
      </c>
      <c r="G435">
        <v>2</v>
      </c>
      <c r="H435" t="s">
        <v>36</v>
      </c>
      <c r="I435" t="s">
        <v>36</v>
      </c>
      <c r="J435" t="s">
        <v>36</v>
      </c>
      <c r="K435">
        <v>2082</v>
      </c>
      <c r="L435" t="s">
        <v>81</v>
      </c>
      <c r="M435" t="s">
        <v>81</v>
      </c>
      <c r="N435" t="s">
        <v>1707</v>
      </c>
      <c r="O435" s="2">
        <v>35167</v>
      </c>
      <c r="P435" t="s">
        <v>960</v>
      </c>
      <c r="Q435" t="s">
        <v>39</v>
      </c>
      <c r="S435" t="s">
        <v>106</v>
      </c>
      <c r="T435" t="s">
        <v>99</v>
      </c>
      <c r="U435" t="s">
        <v>36</v>
      </c>
      <c r="V435" t="s">
        <v>107</v>
      </c>
      <c r="X435" t="s">
        <v>1689</v>
      </c>
      <c r="Z435" t="s">
        <v>1076</v>
      </c>
      <c r="AA435" t="str">
        <f t="shared" si="12"/>
        <v>Carbon; EMS code: 0124</v>
      </c>
      <c r="AB435" t="s">
        <v>43</v>
      </c>
      <c r="AC435" t="s">
        <v>268</v>
      </c>
      <c r="AD435" t="s">
        <v>44</v>
      </c>
      <c r="AE435" t="str">
        <f t="shared" si="13"/>
        <v/>
      </c>
    </row>
    <row r="436" spans="1:31" x14ac:dyDescent="0.25">
      <c r="A436" t="s">
        <v>1668</v>
      </c>
      <c r="B436" t="s">
        <v>99</v>
      </c>
      <c r="C436" t="s">
        <v>1669</v>
      </c>
      <c r="D436" t="s">
        <v>1708</v>
      </c>
      <c r="E436" t="s">
        <v>12271</v>
      </c>
      <c r="F436" t="s">
        <v>1709</v>
      </c>
      <c r="G436">
        <v>0.5</v>
      </c>
      <c r="H436" t="s">
        <v>36</v>
      </c>
      <c r="I436" t="s">
        <v>36</v>
      </c>
      <c r="J436" t="s">
        <v>36</v>
      </c>
      <c r="K436">
        <v>6243</v>
      </c>
      <c r="L436" t="s">
        <v>1710</v>
      </c>
      <c r="M436" t="s">
        <v>821</v>
      </c>
      <c r="N436" t="s">
        <v>1711</v>
      </c>
      <c r="O436" s="2">
        <v>35167</v>
      </c>
      <c r="P436" t="s">
        <v>960</v>
      </c>
      <c r="Q436" t="s">
        <v>39</v>
      </c>
      <c r="S436" t="s">
        <v>106</v>
      </c>
      <c r="T436" t="s">
        <v>99</v>
      </c>
      <c r="U436" t="s">
        <v>36</v>
      </c>
      <c r="V436" t="s">
        <v>107</v>
      </c>
      <c r="X436" t="s">
        <v>1689</v>
      </c>
      <c r="Z436" t="s">
        <v>1076</v>
      </c>
      <c r="AA436" t="str">
        <f t="shared" si="12"/>
        <v>Carbon; EMS code: 0124</v>
      </c>
      <c r="AB436" t="s">
        <v>43</v>
      </c>
      <c r="AC436" t="s">
        <v>268</v>
      </c>
      <c r="AD436" t="s">
        <v>44</v>
      </c>
      <c r="AE436" t="str">
        <f t="shared" si="13"/>
        <v/>
      </c>
    </row>
    <row r="437" spans="1:31" x14ac:dyDescent="0.25">
      <c r="A437" t="s">
        <v>1668</v>
      </c>
      <c r="B437" t="s">
        <v>109</v>
      </c>
      <c r="C437" t="s">
        <v>1669</v>
      </c>
      <c r="D437" t="s">
        <v>1072</v>
      </c>
      <c r="E437" t="s">
        <v>1073</v>
      </c>
      <c r="F437" t="s">
        <v>1073</v>
      </c>
      <c r="G437">
        <v>0.3</v>
      </c>
      <c r="H437" t="s">
        <v>35</v>
      </c>
      <c r="I437" t="s">
        <v>36</v>
      </c>
      <c r="J437" t="s">
        <v>36</v>
      </c>
      <c r="K437">
        <v>70</v>
      </c>
      <c r="N437" t="s">
        <v>1712</v>
      </c>
      <c r="O437" s="2">
        <v>35167</v>
      </c>
      <c r="P437" t="s">
        <v>960</v>
      </c>
      <c r="Q437" t="s">
        <v>39</v>
      </c>
      <c r="S437" t="s">
        <v>116</v>
      </c>
      <c r="T437" t="s">
        <v>117</v>
      </c>
      <c r="U437" t="s">
        <v>36</v>
      </c>
      <c r="V437" t="s">
        <v>118</v>
      </c>
      <c r="X437" t="s">
        <v>1686</v>
      </c>
      <c r="Z437" t="s">
        <v>1076</v>
      </c>
      <c r="AA437" t="str">
        <f t="shared" si="12"/>
        <v>Carbon; EMS code: 0124</v>
      </c>
      <c r="AB437" t="s">
        <v>43</v>
      </c>
      <c r="AC437" t="s">
        <v>268</v>
      </c>
      <c r="AD437" t="s">
        <v>44</v>
      </c>
      <c r="AE437" t="str">
        <f t="shared" si="13"/>
        <v/>
      </c>
    </row>
    <row r="438" spans="1:31" x14ac:dyDescent="0.25">
      <c r="A438" t="s">
        <v>1713</v>
      </c>
      <c r="B438" t="s">
        <v>89</v>
      </c>
      <c r="C438" t="s">
        <v>1714</v>
      </c>
      <c r="D438" t="s">
        <v>91</v>
      </c>
      <c r="E438" t="s">
        <v>92</v>
      </c>
      <c r="F438" t="s">
        <v>92</v>
      </c>
      <c r="G438">
        <v>0</v>
      </c>
      <c r="H438" t="s">
        <v>35</v>
      </c>
      <c r="I438" t="s">
        <v>36</v>
      </c>
      <c r="J438" t="s">
        <v>36</v>
      </c>
      <c r="K438">
        <v>73</v>
      </c>
      <c r="N438" t="s">
        <v>93</v>
      </c>
      <c r="O438" s="2">
        <v>35167</v>
      </c>
      <c r="P438" t="s">
        <v>960</v>
      </c>
      <c r="Q438" t="s">
        <v>39</v>
      </c>
      <c r="S438" t="s">
        <v>94</v>
      </c>
      <c r="T438" t="s">
        <v>95</v>
      </c>
      <c r="U438" t="s">
        <v>36</v>
      </c>
      <c r="V438" t="s">
        <v>96</v>
      </c>
      <c r="X438" t="s">
        <v>1715</v>
      </c>
      <c r="Y438" t="s">
        <v>1716</v>
      </c>
      <c r="Z438" t="s">
        <v>12542</v>
      </c>
      <c r="AA438" t="str">
        <f t="shared" si="12"/>
        <v>Inorganics;EMS code: 0125</v>
      </c>
      <c r="AB438" t="s">
        <v>43</v>
      </c>
      <c r="AC438" t="s">
        <v>268</v>
      </c>
      <c r="AD438" t="s">
        <v>44</v>
      </c>
      <c r="AE438" t="str">
        <f t="shared" si="13"/>
        <v/>
      </c>
    </row>
    <row r="439" spans="1:31" x14ac:dyDescent="0.25">
      <c r="A439" t="s">
        <v>1713</v>
      </c>
      <c r="B439" t="s">
        <v>99</v>
      </c>
      <c r="C439" t="s">
        <v>1714</v>
      </c>
      <c r="D439" t="s">
        <v>152</v>
      </c>
      <c r="E439" t="s">
        <v>153</v>
      </c>
      <c r="F439" t="s">
        <v>153</v>
      </c>
      <c r="G439">
        <v>0</v>
      </c>
      <c r="H439" t="s">
        <v>35</v>
      </c>
      <c r="I439" t="s">
        <v>36</v>
      </c>
      <c r="J439" t="s">
        <v>36</v>
      </c>
      <c r="K439">
        <v>3543</v>
      </c>
      <c r="N439" t="s">
        <v>1717</v>
      </c>
      <c r="O439" s="2">
        <v>35167</v>
      </c>
      <c r="P439" t="s">
        <v>960</v>
      </c>
      <c r="Q439" t="s">
        <v>39</v>
      </c>
      <c r="S439" t="s">
        <v>106</v>
      </c>
      <c r="T439" t="s">
        <v>99</v>
      </c>
      <c r="U439" t="s">
        <v>36</v>
      </c>
      <c r="V439" t="s">
        <v>107</v>
      </c>
      <c r="X439" t="s">
        <v>1718</v>
      </c>
      <c r="Y439" t="s">
        <v>1716</v>
      </c>
      <c r="Z439" t="s">
        <v>4792</v>
      </c>
      <c r="AA439" t="str">
        <f t="shared" si="12"/>
        <v>Volatile Organic Compounds (VOCs); EMS code: 0125</v>
      </c>
      <c r="AB439" t="s">
        <v>43</v>
      </c>
      <c r="AC439" t="s">
        <v>268</v>
      </c>
      <c r="AD439" t="s">
        <v>44</v>
      </c>
      <c r="AE439" t="str">
        <f t="shared" si="13"/>
        <v/>
      </c>
    </row>
    <row r="440" spans="1:31" x14ac:dyDescent="0.25">
      <c r="A440" t="s">
        <v>1713</v>
      </c>
      <c r="B440" t="s">
        <v>99</v>
      </c>
      <c r="C440" t="s">
        <v>1714</v>
      </c>
      <c r="D440" t="s">
        <v>1719</v>
      </c>
      <c r="E440" t="s">
        <v>1720</v>
      </c>
      <c r="F440" t="s">
        <v>1721</v>
      </c>
      <c r="G440">
        <v>0.5</v>
      </c>
      <c r="H440" t="s">
        <v>36</v>
      </c>
      <c r="I440" t="s">
        <v>36</v>
      </c>
      <c r="J440" t="s">
        <v>36</v>
      </c>
      <c r="K440">
        <v>741</v>
      </c>
      <c r="N440" t="s">
        <v>1722</v>
      </c>
      <c r="O440" s="2">
        <v>35167</v>
      </c>
      <c r="P440" t="s">
        <v>960</v>
      </c>
      <c r="Q440" t="s">
        <v>39</v>
      </c>
      <c r="S440" t="s">
        <v>106</v>
      </c>
      <c r="T440" t="s">
        <v>99</v>
      </c>
      <c r="U440" t="s">
        <v>36</v>
      </c>
      <c r="V440" t="s">
        <v>107</v>
      </c>
      <c r="X440" t="s">
        <v>1718</v>
      </c>
      <c r="Y440" t="s">
        <v>1716</v>
      </c>
      <c r="Z440" t="s">
        <v>4792</v>
      </c>
      <c r="AA440" t="str">
        <f t="shared" si="12"/>
        <v>Volatile Organic Compounds (VOCs); EMS code: 0125</v>
      </c>
      <c r="AB440" t="s">
        <v>43</v>
      </c>
      <c r="AC440" t="s">
        <v>268</v>
      </c>
      <c r="AD440" t="s">
        <v>44</v>
      </c>
      <c r="AE440" t="str">
        <f t="shared" si="13"/>
        <v/>
      </c>
    </row>
    <row r="441" spans="1:31" x14ac:dyDescent="0.25">
      <c r="A441" t="s">
        <v>1713</v>
      </c>
      <c r="B441" t="s">
        <v>99</v>
      </c>
      <c r="C441" t="s">
        <v>1714</v>
      </c>
      <c r="D441" t="s">
        <v>1723</v>
      </c>
      <c r="E441" t="s">
        <v>12272</v>
      </c>
      <c r="F441" t="s">
        <v>1724</v>
      </c>
      <c r="G441">
        <v>0.04</v>
      </c>
      <c r="H441" t="s">
        <v>36</v>
      </c>
      <c r="I441" t="s">
        <v>36</v>
      </c>
      <c r="J441" t="s">
        <v>36</v>
      </c>
      <c r="K441">
        <v>47</v>
      </c>
      <c r="L441" t="s">
        <v>1725</v>
      </c>
      <c r="M441" t="s">
        <v>1726</v>
      </c>
      <c r="N441" t="s">
        <v>1065</v>
      </c>
      <c r="O441" s="2">
        <v>35325</v>
      </c>
      <c r="P441" t="s">
        <v>115</v>
      </c>
      <c r="Q441" t="s">
        <v>143</v>
      </c>
      <c r="S441" t="s">
        <v>106</v>
      </c>
      <c r="T441" t="s">
        <v>99</v>
      </c>
      <c r="U441" t="s">
        <v>36</v>
      </c>
      <c r="V441" t="s">
        <v>107</v>
      </c>
      <c r="X441" t="s">
        <v>1718</v>
      </c>
      <c r="Y441" t="s">
        <v>1716</v>
      </c>
      <c r="Z441" t="s">
        <v>4792</v>
      </c>
      <c r="AA441" t="str">
        <f t="shared" si="12"/>
        <v>Volatile Organic Compounds (VOCs); EMS code: 0125</v>
      </c>
      <c r="AB441" t="s">
        <v>43</v>
      </c>
      <c r="AC441" t="s">
        <v>268</v>
      </c>
      <c r="AD441" t="s">
        <v>44</v>
      </c>
      <c r="AE441" t="str">
        <f t="shared" si="13"/>
        <v/>
      </c>
    </row>
    <row r="442" spans="1:31" x14ac:dyDescent="0.25">
      <c r="A442" t="s">
        <v>1713</v>
      </c>
      <c r="B442" t="s">
        <v>540</v>
      </c>
      <c r="C442" t="s">
        <v>1714</v>
      </c>
      <c r="D442" t="s">
        <v>1727</v>
      </c>
      <c r="E442" t="s">
        <v>1728</v>
      </c>
      <c r="F442" t="s">
        <v>1729</v>
      </c>
      <c r="G442">
        <v>0.01</v>
      </c>
      <c r="H442" t="s">
        <v>36</v>
      </c>
      <c r="I442" t="s">
        <v>36</v>
      </c>
      <c r="J442" t="s">
        <v>36</v>
      </c>
      <c r="K442">
        <v>0</v>
      </c>
      <c r="O442" s="2">
        <v>45320</v>
      </c>
      <c r="Q442" t="s">
        <v>39</v>
      </c>
      <c r="S442" t="s">
        <v>544</v>
      </c>
      <c r="T442" t="s">
        <v>540</v>
      </c>
      <c r="U442" t="s">
        <v>35</v>
      </c>
      <c r="V442" t="s">
        <v>545</v>
      </c>
      <c r="X442" t="s">
        <v>1730</v>
      </c>
      <c r="Y442" t="s">
        <v>1716</v>
      </c>
      <c r="Z442" t="s">
        <v>4792</v>
      </c>
      <c r="AA442" t="str">
        <f t="shared" si="12"/>
        <v>Volatile Organic Compounds (VOCs); EMS code: 0125</v>
      </c>
      <c r="AB442" t="s">
        <v>43</v>
      </c>
      <c r="AC442" t="s">
        <v>268</v>
      </c>
      <c r="AD442" t="s">
        <v>44</v>
      </c>
      <c r="AE442" t="str">
        <f t="shared" si="13"/>
        <v/>
      </c>
    </row>
    <row r="443" spans="1:31" x14ac:dyDescent="0.25">
      <c r="A443" t="s">
        <v>1713</v>
      </c>
      <c r="B443" t="s">
        <v>99</v>
      </c>
      <c r="C443" t="s">
        <v>1714</v>
      </c>
      <c r="D443" t="s">
        <v>1731</v>
      </c>
      <c r="E443" t="s">
        <v>1732</v>
      </c>
      <c r="F443" t="s">
        <v>1732</v>
      </c>
      <c r="G443">
        <v>0.5</v>
      </c>
      <c r="H443" t="s">
        <v>36</v>
      </c>
      <c r="I443" t="s">
        <v>36</v>
      </c>
      <c r="J443" t="s">
        <v>36</v>
      </c>
      <c r="K443">
        <v>416</v>
      </c>
      <c r="N443" t="s">
        <v>1733</v>
      </c>
      <c r="O443" s="2">
        <v>35167</v>
      </c>
      <c r="P443" t="s">
        <v>115</v>
      </c>
      <c r="Q443" t="s">
        <v>39</v>
      </c>
      <c r="S443" t="s">
        <v>106</v>
      </c>
      <c r="T443" t="s">
        <v>99</v>
      </c>
      <c r="U443" t="s">
        <v>36</v>
      </c>
      <c r="V443" t="s">
        <v>107</v>
      </c>
      <c r="X443" t="s">
        <v>1718</v>
      </c>
      <c r="Y443" t="s">
        <v>1716</v>
      </c>
      <c r="Z443" t="s">
        <v>4792</v>
      </c>
      <c r="AA443" t="str">
        <f t="shared" si="12"/>
        <v>Volatile Organic Compounds (VOCs); EMS code: 0125</v>
      </c>
      <c r="AB443" t="s">
        <v>43</v>
      </c>
      <c r="AC443" t="s">
        <v>268</v>
      </c>
      <c r="AD443" t="s">
        <v>44</v>
      </c>
      <c r="AE443" t="str">
        <f t="shared" si="13"/>
        <v/>
      </c>
    </row>
    <row r="444" spans="1:31" x14ac:dyDescent="0.25">
      <c r="A444" t="s">
        <v>1713</v>
      </c>
      <c r="B444" t="s">
        <v>99</v>
      </c>
      <c r="C444" t="s">
        <v>1714</v>
      </c>
      <c r="D444" t="s">
        <v>1078</v>
      </c>
      <c r="E444" t="s">
        <v>1079</v>
      </c>
      <c r="F444" t="s">
        <v>1080</v>
      </c>
      <c r="G444">
        <v>0.02</v>
      </c>
      <c r="H444" t="s">
        <v>36</v>
      </c>
      <c r="I444" t="s">
        <v>36</v>
      </c>
      <c r="J444" t="s">
        <v>36</v>
      </c>
      <c r="K444">
        <v>9974</v>
      </c>
      <c r="L444" t="s">
        <v>1734</v>
      </c>
      <c r="M444" t="s">
        <v>1735</v>
      </c>
      <c r="N444" t="s">
        <v>1736</v>
      </c>
      <c r="O444" s="2">
        <v>35167</v>
      </c>
      <c r="P444" t="s">
        <v>960</v>
      </c>
      <c r="Q444" t="s">
        <v>39</v>
      </c>
      <c r="S444" t="s">
        <v>106</v>
      </c>
      <c r="T444" t="s">
        <v>99</v>
      </c>
      <c r="U444" t="s">
        <v>36</v>
      </c>
      <c r="V444" t="s">
        <v>107</v>
      </c>
      <c r="X444" t="s">
        <v>1718</v>
      </c>
      <c r="Y444" t="s">
        <v>1716</v>
      </c>
      <c r="Z444" t="s">
        <v>4792</v>
      </c>
      <c r="AA444" t="str">
        <f t="shared" si="12"/>
        <v>Volatile Organic Compounds (VOCs); EMS code: 0125</v>
      </c>
      <c r="AB444" t="s">
        <v>43</v>
      </c>
      <c r="AC444" t="s">
        <v>268</v>
      </c>
      <c r="AD444" t="s">
        <v>44</v>
      </c>
      <c r="AE444" t="str">
        <f t="shared" si="13"/>
        <v/>
      </c>
    </row>
    <row r="445" spans="1:31" x14ac:dyDescent="0.25">
      <c r="A445" t="s">
        <v>1713</v>
      </c>
      <c r="B445" t="s">
        <v>109</v>
      </c>
      <c r="C445" t="s">
        <v>1714</v>
      </c>
      <c r="D445" t="s">
        <v>1737</v>
      </c>
      <c r="E445" t="s">
        <v>12273</v>
      </c>
      <c r="F445" t="s">
        <v>1724</v>
      </c>
      <c r="G445">
        <v>0.04</v>
      </c>
      <c r="H445" t="s">
        <v>36</v>
      </c>
      <c r="I445" t="s">
        <v>36</v>
      </c>
      <c r="J445" t="s">
        <v>36</v>
      </c>
      <c r="K445">
        <v>160</v>
      </c>
      <c r="L445" t="s">
        <v>1738</v>
      </c>
      <c r="M445" t="s">
        <v>1739</v>
      </c>
      <c r="N445" t="s">
        <v>1102</v>
      </c>
      <c r="O445" s="2">
        <v>36945</v>
      </c>
      <c r="Q445" t="s">
        <v>187</v>
      </c>
      <c r="S445" t="s">
        <v>116</v>
      </c>
      <c r="T445" t="s">
        <v>117</v>
      </c>
      <c r="U445" t="s">
        <v>36</v>
      </c>
      <c r="V445" t="s">
        <v>118</v>
      </c>
      <c r="X445" t="s">
        <v>1740</v>
      </c>
      <c r="Y445" t="s">
        <v>1716</v>
      </c>
      <c r="Z445" t="s">
        <v>4792</v>
      </c>
      <c r="AA445" t="str">
        <f t="shared" si="12"/>
        <v>Volatile Organic Compounds (VOCs); EMS code: 0125</v>
      </c>
      <c r="AB445" t="s">
        <v>43</v>
      </c>
      <c r="AC445" t="s">
        <v>268</v>
      </c>
      <c r="AD445" t="s">
        <v>44</v>
      </c>
      <c r="AE445" t="str">
        <f t="shared" si="13"/>
        <v/>
      </c>
    </row>
    <row r="446" spans="1:31" x14ac:dyDescent="0.25">
      <c r="A446" t="s">
        <v>1713</v>
      </c>
      <c r="B446" t="s">
        <v>99</v>
      </c>
      <c r="C446" t="s">
        <v>1714</v>
      </c>
      <c r="D446" t="s">
        <v>1741</v>
      </c>
      <c r="E446" t="s">
        <v>1742</v>
      </c>
      <c r="F446" t="s">
        <v>1742</v>
      </c>
      <c r="G446">
        <v>0.5</v>
      </c>
      <c r="H446" t="s">
        <v>36</v>
      </c>
      <c r="I446" t="s">
        <v>36</v>
      </c>
      <c r="J446" t="s">
        <v>36</v>
      </c>
      <c r="K446">
        <v>2959</v>
      </c>
      <c r="L446" t="s">
        <v>1743</v>
      </c>
      <c r="M446" t="s">
        <v>1744</v>
      </c>
      <c r="N446" t="s">
        <v>1745</v>
      </c>
      <c r="O446" s="2">
        <v>35167</v>
      </c>
      <c r="P446" t="s">
        <v>960</v>
      </c>
      <c r="Q446" t="s">
        <v>39</v>
      </c>
      <c r="S446" t="s">
        <v>106</v>
      </c>
      <c r="T446" t="s">
        <v>99</v>
      </c>
      <c r="U446" t="s">
        <v>36</v>
      </c>
      <c r="V446" t="s">
        <v>107</v>
      </c>
      <c r="X446" t="s">
        <v>1718</v>
      </c>
      <c r="Y446" t="s">
        <v>1716</v>
      </c>
      <c r="Z446" t="s">
        <v>4792</v>
      </c>
      <c r="AA446" t="str">
        <f t="shared" si="12"/>
        <v>Volatile Organic Compounds (VOCs); EMS code: 0125</v>
      </c>
      <c r="AB446" t="s">
        <v>43</v>
      </c>
      <c r="AC446" t="s">
        <v>268</v>
      </c>
      <c r="AD446" t="s">
        <v>44</v>
      </c>
      <c r="AE446" t="str">
        <f t="shared" si="13"/>
        <v/>
      </c>
    </row>
    <row r="447" spans="1:31" x14ac:dyDescent="0.25">
      <c r="A447" t="s">
        <v>1746</v>
      </c>
      <c r="B447" t="s">
        <v>540</v>
      </c>
      <c r="C447" t="s">
        <v>1747</v>
      </c>
      <c r="D447" t="s">
        <v>1676</v>
      </c>
      <c r="E447" t="s">
        <v>1677</v>
      </c>
      <c r="F447" t="s">
        <v>1678</v>
      </c>
      <c r="G447">
        <v>0.4</v>
      </c>
      <c r="H447" t="s">
        <v>36</v>
      </c>
      <c r="I447" t="s">
        <v>36</v>
      </c>
      <c r="J447" t="s">
        <v>36</v>
      </c>
      <c r="K447">
        <v>31</v>
      </c>
      <c r="L447" t="s">
        <v>1679</v>
      </c>
      <c r="M447" t="s">
        <v>1680</v>
      </c>
      <c r="N447" t="s">
        <v>1089</v>
      </c>
      <c r="O447" s="2">
        <v>44740</v>
      </c>
      <c r="Q447" t="s">
        <v>39</v>
      </c>
      <c r="S447" t="s">
        <v>544</v>
      </c>
      <c r="T447" t="s">
        <v>540</v>
      </c>
      <c r="U447" t="s">
        <v>35</v>
      </c>
      <c r="V447" t="s">
        <v>545</v>
      </c>
      <c r="X447" t="s">
        <v>1748</v>
      </c>
      <c r="Z447" t="s">
        <v>1076</v>
      </c>
      <c r="AA447" t="str">
        <f t="shared" si="12"/>
        <v>Carbon; EMS code: 0126</v>
      </c>
      <c r="AB447" t="s">
        <v>43</v>
      </c>
      <c r="AC447" t="s">
        <v>268</v>
      </c>
      <c r="AD447" t="s">
        <v>44</v>
      </c>
      <c r="AE447" t="str">
        <f t="shared" si="13"/>
        <v/>
      </c>
    </row>
    <row r="448" spans="1:31" x14ac:dyDescent="0.25">
      <c r="A448" t="s">
        <v>1749</v>
      </c>
      <c r="B448" t="s">
        <v>99</v>
      </c>
      <c r="C448" t="s">
        <v>1750</v>
      </c>
      <c r="D448" t="s">
        <v>1751</v>
      </c>
      <c r="E448" t="s">
        <v>1752</v>
      </c>
      <c r="F448" t="s">
        <v>1752</v>
      </c>
      <c r="G448">
        <v>0.01</v>
      </c>
      <c r="H448" t="s">
        <v>36</v>
      </c>
      <c r="I448" t="s">
        <v>36</v>
      </c>
      <c r="J448" t="s">
        <v>36</v>
      </c>
      <c r="K448">
        <v>658</v>
      </c>
      <c r="N448" t="s">
        <v>1753</v>
      </c>
      <c r="O448" s="2">
        <v>35167</v>
      </c>
      <c r="P448" t="s">
        <v>960</v>
      </c>
      <c r="Q448" t="s">
        <v>39</v>
      </c>
      <c r="S448" t="s">
        <v>106</v>
      </c>
      <c r="T448" t="s">
        <v>99</v>
      </c>
      <c r="U448" t="s">
        <v>36</v>
      </c>
      <c r="V448" t="s">
        <v>107</v>
      </c>
      <c r="X448" t="s">
        <v>1754</v>
      </c>
      <c r="Z448" t="s">
        <v>1547</v>
      </c>
      <c r="AA448" t="str">
        <f t="shared" si="12"/>
        <v>Organics; EMS code: 0128</v>
      </c>
      <c r="AB448" t="s">
        <v>43</v>
      </c>
      <c r="AD448" t="s">
        <v>44</v>
      </c>
      <c r="AE448" t="str">
        <f t="shared" si="13"/>
        <v/>
      </c>
    </row>
    <row r="449" spans="1:31" x14ac:dyDescent="0.25">
      <c r="A449" t="s">
        <v>1749</v>
      </c>
      <c r="B449" t="s">
        <v>99</v>
      </c>
      <c r="C449" t="s">
        <v>1750</v>
      </c>
      <c r="D449" t="s">
        <v>1078</v>
      </c>
      <c r="E449" t="s">
        <v>1079</v>
      </c>
      <c r="F449" t="s">
        <v>1080</v>
      </c>
      <c r="G449">
        <v>1</v>
      </c>
      <c r="H449" t="s">
        <v>36</v>
      </c>
      <c r="I449" t="s">
        <v>36</v>
      </c>
      <c r="J449" t="s">
        <v>36</v>
      </c>
      <c r="K449">
        <v>434</v>
      </c>
      <c r="L449" t="s">
        <v>1755</v>
      </c>
      <c r="M449" t="s">
        <v>1756</v>
      </c>
      <c r="N449" t="s">
        <v>1757</v>
      </c>
      <c r="O449" s="2">
        <v>35167</v>
      </c>
      <c r="P449" t="s">
        <v>960</v>
      </c>
      <c r="Q449" t="s">
        <v>39</v>
      </c>
      <c r="S449" t="s">
        <v>106</v>
      </c>
      <c r="T449" t="s">
        <v>99</v>
      </c>
      <c r="U449" t="s">
        <v>36</v>
      </c>
      <c r="V449" t="s">
        <v>107</v>
      </c>
      <c r="X449" t="s">
        <v>1754</v>
      </c>
      <c r="Z449" t="s">
        <v>1547</v>
      </c>
      <c r="AA449" t="str">
        <f t="shared" si="12"/>
        <v>Organics; EMS code: 0128</v>
      </c>
      <c r="AB449" t="s">
        <v>43</v>
      </c>
      <c r="AD449" t="s">
        <v>44</v>
      </c>
      <c r="AE449" t="str">
        <f t="shared" si="13"/>
        <v/>
      </c>
    </row>
    <row r="450" spans="1:31" x14ac:dyDescent="0.25">
      <c r="A450" t="s">
        <v>1749</v>
      </c>
      <c r="B450" t="s">
        <v>99</v>
      </c>
      <c r="C450" t="s">
        <v>1750</v>
      </c>
      <c r="D450" t="s">
        <v>1758</v>
      </c>
      <c r="E450" t="s">
        <v>12274</v>
      </c>
      <c r="F450" t="s">
        <v>1759</v>
      </c>
      <c r="G450">
        <v>1E-3</v>
      </c>
      <c r="H450" t="s">
        <v>36</v>
      </c>
      <c r="I450" t="s">
        <v>36</v>
      </c>
      <c r="J450" t="s">
        <v>36</v>
      </c>
      <c r="K450">
        <v>2745</v>
      </c>
      <c r="L450" t="s">
        <v>1760</v>
      </c>
      <c r="M450" t="s">
        <v>1761</v>
      </c>
      <c r="N450" t="s">
        <v>1762</v>
      </c>
      <c r="O450" s="2">
        <v>35167</v>
      </c>
      <c r="P450" t="s">
        <v>960</v>
      </c>
      <c r="Q450" t="s">
        <v>39</v>
      </c>
      <c r="S450" t="s">
        <v>106</v>
      </c>
      <c r="T450" t="s">
        <v>99</v>
      </c>
      <c r="U450" t="s">
        <v>36</v>
      </c>
      <c r="V450" t="s">
        <v>107</v>
      </c>
      <c r="X450" t="s">
        <v>1754</v>
      </c>
      <c r="Z450" t="s">
        <v>1547</v>
      </c>
      <c r="AA450" t="str">
        <f t="shared" si="12"/>
        <v>Organics; EMS code: 0128</v>
      </c>
      <c r="AB450" t="s">
        <v>43</v>
      </c>
      <c r="AD450" t="s">
        <v>44</v>
      </c>
      <c r="AE450" t="str">
        <f t="shared" si="13"/>
        <v/>
      </c>
    </row>
    <row r="451" spans="1:31" x14ac:dyDescent="0.25">
      <c r="A451" t="s">
        <v>1763</v>
      </c>
      <c r="B451" t="s">
        <v>1764</v>
      </c>
      <c r="C451" t="s">
        <v>1765</v>
      </c>
      <c r="D451" t="s">
        <v>1766</v>
      </c>
      <c r="E451" t="s">
        <v>1767</v>
      </c>
      <c r="F451" t="s">
        <v>1767</v>
      </c>
      <c r="G451">
        <v>0</v>
      </c>
      <c r="H451" t="s">
        <v>35</v>
      </c>
      <c r="I451" t="s">
        <v>36</v>
      </c>
      <c r="J451" t="s">
        <v>36</v>
      </c>
      <c r="K451">
        <v>4104</v>
      </c>
      <c r="N451" t="s">
        <v>1768</v>
      </c>
      <c r="O451" s="2">
        <v>35167</v>
      </c>
      <c r="P451" t="s">
        <v>115</v>
      </c>
      <c r="Q451" t="s">
        <v>39</v>
      </c>
      <c r="S451" t="s">
        <v>544</v>
      </c>
      <c r="T451" t="s">
        <v>1764</v>
      </c>
      <c r="U451" t="s">
        <v>35</v>
      </c>
      <c r="V451" t="s">
        <v>545</v>
      </c>
      <c r="W451" t="s">
        <v>1769</v>
      </c>
      <c r="X451" t="s">
        <v>1770</v>
      </c>
      <c r="Z451" t="s">
        <v>1041</v>
      </c>
      <c r="AA451" t="str">
        <f t="shared" ref="AA451:AA514" si="14">_xlfn.CONCAT(Z451, "EMS code: ",A451)</f>
        <v>Major Ions; EMS code: 0130</v>
      </c>
      <c r="AB451" t="s">
        <v>43</v>
      </c>
      <c r="AD451" t="s">
        <v>44</v>
      </c>
      <c r="AE451" t="str">
        <f t="shared" si="13"/>
        <v/>
      </c>
    </row>
    <row r="452" spans="1:31" x14ac:dyDescent="0.25">
      <c r="A452" t="s">
        <v>1763</v>
      </c>
      <c r="B452" t="s">
        <v>1764</v>
      </c>
      <c r="C452" t="s">
        <v>1765</v>
      </c>
      <c r="D452" t="s">
        <v>612</v>
      </c>
      <c r="E452" t="s">
        <v>613</v>
      </c>
      <c r="F452" t="s">
        <v>614</v>
      </c>
      <c r="G452">
        <v>0.01</v>
      </c>
      <c r="H452" t="s">
        <v>36</v>
      </c>
      <c r="I452" t="s">
        <v>36</v>
      </c>
      <c r="J452" t="s">
        <v>36</v>
      </c>
      <c r="K452">
        <v>1</v>
      </c>
      <c r="L452" t="s">
        <v>1771</v>
      </c>
      <c r="M452" t="s">
        <v>1771</v>
      </c>
      <c r="N452" t="s">
        <v>1772</v>
      </c>
      <c r="O452" s="2">
        <v>45181</v>
      </c>
      <c r="Q452" t="s">
        <v>39</v>
      </c>
      <c r="S452" t="s">
        <v>544</v>
      </c>
      <c r="T452" t="s">
        <v>1764</v>
      </c>
      <c r="U452" t="s">
        <v>35</v>
      </c>
      <c r="V452" t="s">
        <v>545</v>
      </c>
      <c r="W452" t="s">
        <v>1769</v>
      </c>
      <c r="X452" t="s">
        <v>1770</v>
      </c>
      <c r="Z452" t="s">
        <v>1041</v>
      </c>
      <c r="AA452" t="str">
        <f t="shared" si="14"/>
        <v>Major Ions; EMS code: 0130</v>
      </c>
      <c r="AB452" t="s">
        <v>43</v>
      </c>
      <c r="AD452" t="s">
        <v>692</v>
      </c>
      <c r="AE452" t="str">
        <f t="shared" si="13"/>
        <v>Field sampling</v>
      </c>
    </row>
    <row r="453" spans="1:31" x14ac:dyDescent="0.25">
      <c r="A453" t="s">
        <v>1763</v>
      </c>
      <c r="B453" t="s">
        <v>1764</v>
      </c>
      <c r="C453" t="s">
        <v>1765</v>
      </c>
      <c r="D453" t="s">
        <v>1773</v>
      </c>
      <c r="E453" t="s">
        <v>1774</v>
      </c>
      <c r="F453" t="s">
        <v>1775</v>
      </c>
      <c r="G453">
        <v>1</v>
      </c>
      <c r="H453" t="s">
        <v>36</v>
      </c>
      <c r="I453" t="s">
        <v>36</v>
      </c>
      <c r="J453" t="s">
        <v>36</v>
      </c>
      <c r="K453">
        <v>9</v>
      </c>
      <c r="L453" t="s">
        <v>1776</v>
      </c>
      <c r="M453" t="s">
        <v>1777</v>
      </c>
      <c r="N453" t="s">
        <v>1778</v>
      </c>
      <c r="O453" s="2">
        <v>35235</v>
      </c>
      <c r="P453" t="s">
        <v>142</v>
      </c>
      <c r="Q453" t="s">
        <v>143</v>
      </c>
      <c r="S453" t="s">
        <v>544</v>
      </c>
      <c r="T453" t="s">
        <v>1764</v>
      </c>
      <c r="U453" t="s">
        <v>35</v>
      </c>
      <c r="V453" t="s">
        <v>545</v>
      </c>
      <c r="W453" t="s">
        <v>1769</v>
      </c>
      <c r="X453" t="s">
        <v>1770</v>
      </c>
      <c r="Z453" t="s">
        <v>1041</v>
      </c>
      <c r="AA453" t="str">
        <f t="shared" si="14"/>
        <v>Major Ions; EMS code: 0130</v>
      </c>
      <c r="AB453" t="s">
        <v>43</v>
      </c>
      <c r="AD453" t="s">
        <v>44</v>
      </c>
      <c r="AE453" t="str">
        <f t="shared" si="13"/>
        <v/>
      </c>
    </row>
    <row r="454" spans="1:31" x14ac:dyDescent="0.25">
      <c r="A454" t="s">
        <v>1763</v>
      </c>
      <c r="B454" t="s">
        <v>1764</v>
      </c>
      <c r="C454" t="s">
        <v>1765</v>
      </c>
      <c r="D454" t="s">
        <v>1779</v>
      </c>
      <c r="E454" t="s">
        <v>1780</v>
      </c>
      <c r="F454" t="s">
        <v>1781</v>
      </c>
      <c r="G454">
        <v>0.5</v>
      </c>
      <c r="H454" t="s">
        <v>36</v>
      </c>
      <c r="I454" t="s">
        <v>36</v>
      </c>
      <c r="J454" t="s">
        <v>36</v>
      </c>
      <c r="K454">
        <v>2592</v>
      </c>
      <c r="L454" t="s">
        <v>1782</v>
      </c>
      <c r="M454" t="s">
        <v>1783</v>
      </c>
      <c r="N454" t="s">
        <v>1784</v>
      </c>
      <c r="O454" s="2">
        <v>35167</v>
      </c>
      <c r="P454" t="s">
        <v>133</v>
      </c>
      <c r="Q454" t="s">
        <v>39</v>
      </c>
      <c r="S454" t="s">
        <v>544</v>
      </c>
      <c r="T454" t="s">
        <v>1764</v>
      </c>
      <c r="U454" t="s">
        <v>35</v>
      </c>
      <c r="V454" t="s">
        <v>545</v>
      </c>
      <c r="W454" t="s">
        <v>1769</v>
      </c>
      <c r="X454" t="s">
        <v>1770</v>
      </c>
      <c r="Z454" t="s">
        <v>1041</v>
      </c>
      <c r="AA454" t="str">
        <f t="shared" si="14"/>
        <v>Major Ions; EMS code: 0130</v>
      </c>
      <c r="AB454" t="s">
        <v>43</v>
      </c>
      <c r="AD454" t="s">
        <v>44</v>
      </c>
      <c r="AE454" t="str">
        <f t="shared" si="13"/>
        <v/>
      </c>
    </row>
    <row r="455" spans="1:31" x14ac:dyDescent="0.25">
      <c r="A455" t="s">
        <v>1763</v>
      </c>
      <c r="B455" t="s">
        <v>1764</v>
      </c>
      <c r="C455" t="s">
        <v>1765</v>
      </c>
      <c r="D455" t="s">
        <v>226</v>
      </c>
      <c r="E455" t="s">
        <v>227</v>
      </c>
      <c r="F455" t="s">
        <v>227</v>
      </c>
      <c r="G455">
        <v>0.01</v>
      </c>
      <c r="H455" t="s">
        <v>36</v>
      </c>
      <c r="I455" t="s">
        <v>36</v>
      </c>
      <c r="J455" t="s">
        <v>36</v>
      </c>
      <c r="K455">
        <v>911</v>
      </c>
      <c r="N455" t="s">
        <v>1785</v>
      </c>
      <c r="O455" s="2">
        <v>40674</v>
      </c>
      <c r="P455" t="s">
        <v>1786</v>
      </c>
      <c r="Q455" t="s">
        <v>126</v>
      </c>
      <c r="R455" t="s">
        <v>126</v>
      </c>
      <c r="S455" t="s">
        <v>544</v>
      </c>
      <c r="T455" t="s">
        <v>1764</v>
      </c>
      <c r="U455" t="s">
        <v>35</v>
      </c>
      <c r="V455" t="s">
        <v>545</v>
      </c>
      <c r="W455" t="s">
        <v>1769</v>
      </c>
      <c r="X455" t="s">
        <v>1770</v>
      </c>
      <c r="Z455" t="s">
        <v>1041</v>
      </c>
      <c r="AA455" t="str">
        <f t="shared" si="14"/>
        <v>Major Ions; EMS code: 0130</v>
      </c>
      <c r="AB455" t="s">
        <v>43</v>
      </c>
      <c r="AD455" t="s">
        <v>692</v>
      </c>
      <c r="AE455" t="str">
        <f t="shared" si="13"/>
        <v>Hydrolab</v>
      </c>
    </row>
    <row r="456" spans="1:31" x14ac:dyDescent="0.25">
      <c r="A456" t="s">
        <v>1763</v>
      </c>
      <c r="B456" t="s">
        <v>248</v>
      </c>
      <c r="C456" t="s">
        <v>1765</v>
      </c>
      <c r="D456" t="s">
        <v>1787</v>
      </c>
      <c r="E456" t="s">
        <v>1788</v>
      </c>
      <c r="F456" t="s">
        <v>1789</v>
      </c>
      <c r="G456">
        <v>0.01</v>
      </c>
      <c r="H456" t="s">
        <v>36</v>
      </c>
      <c r="I456" t="s">
        <v>36</v>
      </c>
      <c r="J456" t="s">
        <v>36</v>
      </c>
      <c r="K456">
        <v>326</v>
      </c>
      <c r="L456" t="s">
        <v>1790</v>
      </c>
      <c r="M456" t="s">
        <v>1633</v>
      </c>
      <c r="N456" t="s">
        <v>1791</v>
      </c>
      <c r="O456" s="2">
        <v>41074</v>
      </c>
      <c r="Q456" t="s">
        <v>126</v>
      </c>
      <c r="S456" t="s">
        <v>248</v>
      </c>
      <c r="T456" t="s">
        <v>248</v>
      </c>
      <c r="U456" t="s">
        <v>35</v>
      </c>
      <c r="V456" t="s">
        <v>252</v>
      </c>
      <c r="X456" t="s">
        <v>1792</v>
      </c>
      <c r="Z456" t="s">
        <v>1041</v>
      </c>
      <c r="AA456" t="str">
        <f t="shared" si="14"/>
        <v>Major Ions; EMS code: 0130</v>
      </c>
      <c r="AB456" t="s">
        <v>43</v>
      </c>
      <c r="AD456" t="s">
        <v>44</v>
      </c>
      <c r="AE456" t="str">
        <f t="shared" si="13"/>
        <v/>
      </c>
    </row>
    <row r="457" spans="1:31" x14ac:dyDescent="0.25">
      <c r="A457" t="s">
        <v>1793</v>
      </c>
      <c r="B457" t="s">
        <v>99</v>
      </c>
      <c r="C457" t="s">
        <v>1794</v>
      </c>
      <c r="D457" t="s">
        <v>1795</v>
      </c>
      <c r="E457" t="s">
        <v>1043</v>
      </c>
      <c r="F457" t="s">
        <v>1796</v>
      </c>
      <c r="G457">
        <v>0.5</v>
      </c>
      <c r="H457" t="s">
        <v>35</v>
      </c>
      <c r="I457" t="s">
        <v>36</v>
      </c>
      <c r="J457" t="s">
        <v>36</v>
      </c>
      <c r="K457">
        <v>45</v>
      </c>
      <c r="N457" t="s">
        <v>1797</v>
      </c>
      <c r="O457" s="2">
        <v>35167</v>
      </c>
      <c r="P457" t="s">
        <v>960</v>
      </c>
      <c r="Q457" t="s">
        <v>39</v>
      </c>
      <c r="S457" t="s">
        <v>106</v>
      </c>
      <c r="T457" t="s">
        <v>99</v>
      </c>
      <c r="U457" t="s">
        <v>36</v>
      </c>
      <c r="V457" t="s">
        <v>107</v>
      </c>
      <c r="X457" t="s">
        <v>1798</v>
      </c>
      <c r="Z457" t="s">
        <v>1041</v>
      </c>
      <c r="AA457" t="str">
        <f t="shared" si="14"/>
        <v>Major Ions; EMS code: 0131</v>
      </c>
      <c r="AB457" t="s">
        <v>43</v>
      </c>
      <c r="AD457" t="s">
        <v>44</v>
      </c>
      <c r="AE457" t="str">
        <f t="shared" si="13"/>
        <v/>
      </c>
    </row>
    <row r="458" spans="1:31" x14ac:dyDescent="0.25">
      <c r="A458" t="s">
        <v>1793</v>
      </c>
      <c r="B458" t="s">
        <v>99</v>
      </c>
      <c r="C458" t="s">
        <v>1794</v>
      </c>
      <c r="D458" t="s">
        <v>1799</v>
      </c>
      <c r="E458" t="s">
        <v>1800</v>
      </c>
      <c r="F458" t="s">
        <v>1801</v>
      </c>
      <c r="G458">
        <v>0.5</v>
      </c>
      <c r="H458" t="s">
        <v>36</v>
      </c>
      <c r="I458" t="s">
        <v>36</v>
      </c>
      <c r="J458" t="s">
        <v>36</v>
      </c>
      <c r="K458">
        <v>747</v>
      </c>
      <c r="L458" t="s">
        <v>1802</v>
      </c>
      <c r="M458" t="s">
        <v>1803</v>
      </c>
      <c r="N458" t="s">
        <v>1804</v>
      </c>
      <c r="O458" s="2">
        <v>35632</v>
      </c>
      <c r="P458" t="s">
        <v>300</v>
      </c>
      <c r="Q458" t="s">
        <v>187</v>
      </c>
      <c r="S458" t="s">
        <v>106</v>
      </c>
      <c r="T458" t="s">
        <v>99</v>
      </c>
      <c r="U458" t="s">
        <v>36</v>
      </c>
      <c r="V458" t="s">
        <v>107</v>
      </c>
      <c r="X458" t="s">
        <v>1798</v>
      </c>
      <c r="Z458" t="s">
        <v>1041</v>
      </c>
      <c r="AA458" t="str">
        <f t="shared" si="14"/>
        <v>Major Ions; EMS code: 0131</v>
      </c>
      <c r="AB458" t="s">
        <v>43</v>
      </c>
      <c r="AD458" t="s">
        <v>44</v>
      </c>
      <c r="AE458" t="str">
        <f t="shared" si="13"/>
        <v/>
      </c>
    </row>
    <row r="459" spans="1:31" x14ac:dyDescent="0.25">
      <c r="A459" t="s">
        <v>1793</v>
      </c>
      <c r="B459" t="s">
        <v>99</v>
      </c>
      <c r="C459" t="s">
        <v>1794</v>
      </c>
      <c r="D459" t="s">
        <v>152</v>
      </c>
      <c r="E459" t="s">
        <v>153</v>
      </c>
      <c r="F459" t="s">
        <v>153</v>
      </c>
      <c r="G459">
        <v>0.5</v>
      </c>
      <c r="H459" t="s">
        <v>35</v>
      </c>
      <c r="I459" t="s">
        <v>36</v>
      </c>
      <c r="J459" t="s">
        <v>36</v>
      </c>
      <c r="K459">
        <v>508</v>
      </c>
      <c r="N459" t="s">
        <v>1805</v>
      </c>
      <c r="O459" s="2">
        <v>35167</v>
      </c>
      <c r="P459" t="s">
        <v>960</v>
      </c>
      <c r="Q459" t="s">
        <v>39</v>
      </c>
      <c r="S459" t="s">
        <v>106</v>
      </c>
      <c r="T459" t="s">
        <v>99</v>
      </c>
      <c r="U459" t="s">
        <v>36</v>
      </c>
      <c r="V459" t="s">
        <v>107</v>
      </c>
      <c r="X459" t="s">
        <v>1798</v>
      </c>
      <c r="Z459" t="s">
        <v>1041</v>
      </c>
      <c r="AA459" t="str">
        <f t="shared" si="14"/>
        <v>Major Ions; EMS code: 0131</v>
      </c>
      <c r="AB459" t="s">
        <v>43</v>
      </c>
      <c r="AD459" t="s">
        <v>44</v>
      </c>
      <c r="AE459" t="str">
        <f t="shared" si="13"/>
        <v/>
      </c>
    </row>
    <row r="460" spans="1:31" x14ac:dyDescent="0.25">
      <c r="A460" t="s">
        <v>1793</v>
      </c>
      <c r="B460" t="s">
        <v>99</v>
      </c>
      <c r="C460" t="s">
        <v>1794</v>
      </c>
      <c r="D460" t="s">
        <v>1806</v>
      </c>
      <c r="E460" t="s">
        <v>1807</v>
      </c>
      <c r="F460" t="s">
        <v>1808</v>
      </c>
      <c r="G460">
        <v>0.5</v>
      </c>
      <c r="H460" t="s">
        <v>36</v>
      </c>
      <c r="I460" t="s">
        <v>36</v>
      </c>
      <c r="J460" t="s">
        <v>36</v>
      </c>
      <c r="K460">
        <v>4631</v>
      </c>
      <c r="L460" t="s">
        <v>1809</v>
      </c>
      <c r="M460" t="s">
        <v>1810</v>
      </c>
      <c r="N460" t="s">
        <v>1811</v>
      </c>
      <c r="O460" s="2">
        <v>35167</v>
      </c>
      <c r="P460" t="s">
        <v>960</v>
      </c>
      <c r="Q460" t="s">
        <v>39</v>
      </c>
      <c r="S460" t="s">
        <v>106</v>
      </c>
      <c r="T460" t="s">
        <v>99</v>
      </c>
      <c r="U460" t="s">
        <v>36</v>
      </c>
      <c r="V460" t="s">
        <v>107</v>
      </c>
      <c r="X460" t="s">
        <v>1798</v>
      </c>
      <c r="Z460" t="s">
        <v>1041</v>
      </c>
      <c r="AA460" t="str">
        <f t="shared" si="14"/>
        <v>Major Ions; EMS code: 0131</v>
      </c>
      <c r="AB460" t="s">
        <v>43</v>
      </c>
      <c r="AD460" t="s">
        <v>44</v>
      </c>
      <c r="AE460" t="str">
        <f t="shared" si="13"/>
        <v/>
      </c>
    </row>
    <row r="461" spans="1:31" x14ac:dyDescent="0.25">
      <c r="A461" t="s">
        <v>1793</v>
      </c>
      <c r="B461" t="s">
        <v>99</v>
      </c>
      <c r="C461" t="s">
        <v>1794</v>
      </c>
      <c r="D461" t="s">
        <v>1035</v>
      </c>
      <c r="E461" t="s">
        <v>1036</v>
      </c>
      <c r="F461" t="s">
        <v>1037</v>
      </c>
      <c r="G461">
        <v>1</v>
      </c>
      <c r="H461" t="s">
        <v>36</v>
      </c>
      <c r="I461" t="s">
        <v>36</v>
      </c>
      <c r="J461" t="s">
        <v>36</v>
      </c>
      <c r="K461">
        <v>17505</v>
      </c>
      <c r="L461" t="s">
        <v>1812</v>
      </c>
      <c r="M461" t="s">
        <v>1813</v>
      </c>
      <c r="N461" t="s">
        <v>163</v>
      </c>
      <c r="O461" s="2">
        <v>35167</v>
      </c>
      <c r="P461" t="s">
        <v>319</v>
      </c>
      <c r="Q461" t="s">
        <v>39</v>
      </c>
      <c r="S461" t="s">
        <v>106</v>
      </c>
      <c r="T461" t="s">
        <v>99</v>
      </c>
      <c r="U461" t="s">
        <v>36</v>
      </c>
      <c r="V461" t="s">
        <v>107</v>
      </c>
      <c r="X461" t="s">
        <v>1798</v>
      </c>
      <c r="Z461" t="s">
        <v>1041</v>
      </c>
      <c r="AA461" t="str">
        <f t="shared" si="14"/>
        <v>Major Ions; EMS code: 0131</v>
      </c>
      <c r="AB461" t="s">
        <v>43</v>
      </c>
      <c r="AD461" t="s">
        <v>44</v>
      </c>
      <c r="AE461" t="str">
        <f t="shared" si="13"/>
        <v/>
      </c>
    </row>
    <row r="462" spans="1:31" x14ac:dyDescent="0.25">
      <c r="A462" t="s">
        <v>1814</v>
      </c>
      <c r="B462" t="s">
        <v>99</v>
      </c>
      <c r="C462" t="s">
        <v>1815</v>
      </c>
      <c r="D462" t="s">
        <v>1035</v>
      </c>
      <c r="E462" t="s">
        <v>1036</v>
      </c>
      <c r="F462" t="s">
        <v>1037</v>
      </c>
      <c r="G462">
        <v>1</v>
      </c>
      <c r="H462" t="s">
        <v>36</v>
      </c>
      <c r="I462" t="s">
        <v>36</v>
      </c>
      <c r="J462" t="s">
        <v>36</v>
      </c>
      <c r="K462">
        <v>5085</v>
      </c>
      <c r="L462" t="s">
        <v>1816</v>
      </c>
      <c r="M462" t="s">
        <v>1817</v>
      </c>
      <c r="N462" t="s">
        <v>1818</v>
      </c>
      <c r="O462" s="2">
        <v>35167</v>
      </c>
      <c r="P462" t="s">
        <v>319</v>
      </c>
      <c r="Q462" t="s">
        <v>39</v>
      </c>
      <c r="S462" t="s">
        <v>106</v>
      </c>
      <c r="T462" t="s">
        <v>99</v>
      </c>
      <c r="U462" t="s">
        <v>36</v>
      </c>
      <c r="V462" t="s">
        <v>107</v>
      </c>
      <c r="X462" t="s">
        <v>1819</v>
      </c>
      <c r="Z462" t="s">
        <v>1041</v>
      </c>
      <c r="AA462" t="str">
        <f t="shared" si="14"/>
        <v>Major Ions; EMS code: 0132</v>
      </c>
      <c r="AB462" t="s">
        <v>43</v>
      </c>
      <c r="AD462" t="s">
        <v>44</v>
      </c>
      <c r="AE462" t="str">
        <f t="shared" si="13"/>
        <v/>
      </c>
    </row>
    <row r="463" spans="1:31" x14ac:dyDescent="0.25">
      <c r="A463" t="s">
        <v>1814</v>
      </c>
      <c r="B463" t="s">
        <v>99</v>
      </c>
      <c r="C463" t="s">
        <v>1815</v>
      </c>
      <c r="D463" t="s">
        <v>1820</v>
      </c>
      <c r="E463" t="s">
        <v>1043</v>
      </c>
      <c r="F463" t="s">
        <v>1821</v>
      </c>
      <c r="G463">
        <v>0.5</v>
      </c>
      <c r="H463" t="s">
        <v>35</v>
      </c>
      <c r="I463" t="s">
        <v>36</v>
      </c>
      <c r="J463" t="s">
        <v>36</v>
      </c>
      <c r="K463">
        <v>286</v>
      </c>
      <c r="N463" t="s">
        <v>1822</v>
      </c>
      <c r="O463" s="2">
        <v>35167</v>
      </c>
      <c r="P463" t="s">
        <v>115</v>
      </c>
      <c r="Q463" t="s">
        <v>39</v>
      </c>
      <c r="S463" t="s">
        <v>106</v>
      </c>
      <c r="T463" t="s">
        <v>99</v>
      </c>
      <c r="U463" t="s">
        <v>36</v>
      </c>
      <c r="V463" t="s">
        <v>107</v>
      </c>
      <c r="X463" t="s">
        <v>1819</v>
      </c>
      <c r="Z463" t="s">
        <v>1041</v>
      </c>
      <c r="AA463" t="str">
        <f t="shared" si="14"/>
        <v>Major Ions; EMS code: 0132</v>
      </c>
      <c r="AB463" t="s">
        <v>43</v>
      </c>
      <c r="AD463" t="s">
        <v>44</v>
      </c>
      <c r="AE463" t="str">
        <f t="shared" si="13"/>
        <v/>
      </c>
    </row>
    <row r="464" spans="1:31" x14ac:dyDescent="0.25">
      <c r="A464" t="s">
        <v>1814</v>
      </c>
      <c r="B464" t="s">
        <v>99</v>
      </c>
      <c r="C464" t="s">
        <v>1815</v>
      </c>
      <c r="D464" t="s">
        <v>152</v>
      </c>
      <c r="E464" t="s">
        <v>153</v>
      </c>
      <c r="F464" t="s">
        <v>153</v>
      </c>
      <c r="G464">
        <v>0.5</v>
      </c>
      <c r="H464" t="s">
        <v>35</v>
      </c>
      <c r="I464" t="s">
        <v>36</v>
      </c>
      <c r="J464" t="s">
        <v>36</v>
      </c>
      <c r="K464">
        <v>14</v>
      </c>
      <c r="N464" t="s">
        <v>1823</v>
      </c>
      <c r="O464" s="2">
        <v>35167</v>
      </c>
      <c r="P464" t="s">
        <v>960</v>
      </c>
      <c r="Q464" t="s">
        <v>39</v>
      </c>
      <c r="S464" t="s">
        <v>106</v>
      </c>
      <c r="T464" t="s">
        <v>99</v>
      </c>
      <c r="U464" t="s">
        <v>36</v>
      </c>
      <c r="V464" t="s">
        <v>107</v>
      </c>
      <c r="X464" t="s">
        <v>1819</v>
      </c>
      <c r="Z464" t="s">
        <v>1041</v>
      </c>
      <c r="AA464" t="str">
        <f t="shared" si="14"/>
        <v>Major Ions; EMS code: 0132</v>
      </c>
      <c r="AB464" t="s">
        <v>43</v>
      </c>
      <c r="AD464" t="s">
        <v>44</v>
      </c>
      <c r="AE464" t="str">
        <f t="shared" si="13"/>
        <v/>
      </c>
    </row>
    <row r="465" spans="1:31" x14ac:dyDescent="0.25">
      <c r="A465" t="s">
        <v>1824</v>
      </c>
      <c r="B465" t="s">
        <v>99</v>
      </c>
      <c r="C465" t="s">
        <v>1825</v>
      </c>
      <c r="D465" t="s">
        <v>152</v>
      </c>
      <c r="E465" t="s">
        <v>153</v>
      </c>
      <c r="F465" t="s">
        <v>153</v>
      </c>
      <c r="G465">
        <v>5.0000000000000001E-4</v>
      </c>
      <c r="H465" t="s">
        <v>35</v>
      </c>
      <c r="I465" t="s">
        <v>36</v>
      </c>
      <c r="J465" t="s">
        <v>36</v>
      </c>
      <c r="K465">
        <v>3711</v>
      </c>
      <c r="N465" t="s">
        <v>1826</v>
      </c>
      <c r="O465" s="2">
        <v>35167</v>
      </c>
      <c r="P465" t="s">
        <v>960</v>
      </c>
      <c r="Q465" t="s">
        <v>39</v>
      </c>
      <c r="S465" t="s">
        <v>106</v>
      </c>
      <c r="T465" t="s">
        <v>99</v>
      </c>
      <c r="U465" t="s">
        <v>36</v>
      </c>
      <c r="V465" t="s">
        <v>107</v>
      </c>
      <c r="X465" t="s">
        <v>1827</v>
      </c>
      <c r="Y465" t="s">
        <v>1828</v>
      </c>
      <c r="Z465" t="s">
        <v>1829</v>
      </c>
      <c r="AA465" t="str">
        <f t="shared" si="14"/>
        <v>Biological Examination; EMS code: 0143</v>
      </c>
      <c r="AB465" t="s">
        <v>43</v>
      </c>
      <c r="AD465" t="s">
        <v>44</v>
      </c>
      <c r="AE465" t="str">
        <f t="shared" si="13"/>
        <v/>
      </c>
    </row>
    <row r="466" spans="1:31" x14ac:dyDescent="0.25">
      <c r="A466" t="s">
        <v>1824</v>
      </c>
      <c r="B466" t="s">
        <v>99</v>
      </c>
      <c r="C466" t="s">
        <v>1825</v>
      </c>
      <c r="D466" t="s">
        <v>1830</v>
      </c>
      <c r="E466" t="s">
        <v>1831</v>
      </c>
      <c r="F466" t="s">
        <v>1832</v>
      </c>
      <c r="G466">
        <v>5.0000000000000001E-4</v>
      </c>
      <c r="H466" t="s">
        <v>36</v>
      </c>
      <c r="I466" t="s">
        <v>36</v>
      </c>
      <c r="J466" t="s">
        <v>36</v>
      </c>
      <c r="K466">
        <v>7024</v>
      </c>
      <c r="L466" t="s">
        <v>1833</v>
      </c>
      <c r="M466" t="s">
        <v>1834</v>
      </c>
      <c r="N466" t="s">
        <v>1835</v>
      </c>
      <c r="O466" s="2">
        <v>35167</v>
      </c>
      <c r="P466" t="s">
        <v>1836</v>
      </c>
      <c r="Q466" t="s">
        <v>39</v>
      </c>
      <c r="R466" t="s">
        <v>187</v>
      </c>
      <c r="S466" t="s">
        <v>106</v>
      </c>
      <c r="T466" t="s">
        <v>99</v>
      </c>
      <c r="U466" t="s">
        <v>36</v>
      </c>
      <c r="V466" t="s">
        <v>107</v>
      </c>
      <c r="X466" t="s">
        <v>1827</v>
      </c>
      <c r="Y466" t="s">
        <v>1828</v>
      </c>
      <c r="Z466" t="s">
        <v>1829</v>
      </c>
      <c r="AA466" t="str">
        <f t="shared" si="14"/>
        <v>Biological Examination; EMS code: 0143</v>
      </c>
      <c r="AB466" t="s">
        <v>43</v>
      </c>
      <c r="AD466" t="s">
        <v>44</v>
      </c>
      <c r="AE466" t="str">
        <f t="shared" si="13"/>
        <v/>
      </c>
    </row>
    <row r="467" spans="1:31" x14ac:dyDescent="0.25">
      <c r="A467" t="s">
        <v>1824</v>
      </c>
      <c r="B467" t="s">
        <v>1837</v>
      </c>
      <c r="C467" t="s">
        <v>1825</v>
      </c>
      <c r="D467" t="s">
        <v>1838</v>
      </c>
      <c r="E467" t="s">
        <v>12275</v>
      </c>
      <c r="F467" t="s">
        <v>1839</v>
      </c>
      <c r="G467">
        <v>2.9999999999999997E-4</v>
      </c>
      <c r="H467" t="s">
        <v>36</v>
      </c>
      <c r="I467" t="s">
        <v>36</v>
      </c>
      <c r="J467" t="s">
        <v>36</v>
      </c>
      <c r="K467">
        <v>76</v>
      </c>
      <c r="N467" t="s">
        <v>1840</v>
      </c>
      <c r="O467" s="2">
        <v>35167</v>
      </c>
      <c r="P467" t="s">
        <v>1836</v>
      </c>
      <c r="Q467" t="s">
        <v>39</v>
      </c>
      <c r="R467" t="s">
        <v>187</v>
      </c>
      <c r="S467" t="s">
        <v>1841</v>
      </c>
      <c r="T467" t="s">
        <v>1842</v>
      </c>
      <c r="U467" t="s">
        <v>36</v>
      </c>
      <c r="V467" t="s">
        <v>1843</v>
      </c>
      <c r="X467" t="s">
        <v>1844</v>
      </c>
      <c r="Y467" t="s">
        <v>1828</v>
      </c>
      <c r="Z467" t="s">
        <v>1829</v>
      </c>
      <c r="AA467" t="str">
        <f t="shared" si="14"/>
        <v>Biological Examination; EMS code: 0143</v>
      </c>
      <c r="AB467" t="s">
        <v>43</v>
      </c>
      <c r="AD467" t="s">
        <v>44</v>
      </c>
      <c r="AE467" t="str">
        <f t="shared" si="13"/>
        <v/>
      </c>
    </row>
    <row r="468" spans="1:31" x14ac:dyDescent="0.25">
      <c r="A468" t="s">
        <v>1824</v>
      </c>
      <c r="B468" t="s">
        <v>99</v>
      </c>
      <c r="C468" t="s">
        <v>1825</v>
      </c>
      <c r="D468" t="s">
        <v>1845</v>
      </c>
      <c r="E468" t="s">
        <v>1846</v>
      </c>
      <c r="F468" t="s">
        <v>1847</v>
      </c>
      <c r="G468">
        <v>5.0000000000000001E-4</v>
      </c>
      <c r="H468" t="s">
        <v>36</v>
      </c>
      <c r="I468" t="s">
        <v>36</v>
      </c>
      <c r="J468" t="s">
        <v>36</v>
      </c>
      <c r="K468">
        <v>6904</v>
      </c>
      <c r="L468" t="s">
        <v>1848</v>
      </c>
      <c r="M468" t="s">
        <v>368</v>
      </c>
      <c r="N468" t="s">
        <v>704</v>
      </c>
      <c r="O468" s="2">
        <v>35167</v>
      </c>
      <c r="P468" t="s">
        <v>1836</v>
      </c>
      <c r="Q468" t="s">
        <v>39</v>
      </c>
      <c r="R468" t="s">
        <v>187</v>
      </c>
      <c r="S468" t="s">
        <v>106</v>
      </c>
      <c r="T468" t="s">
        <v>99</v>
      </c>
      <c r="U468" t="s">
        <v>36</v>
      </c>
      <c r="V468" t="s">
        <v>107</v>
      </c>
      <c r="X468" t="s">
        <v>1827</v>
      </c>
      <c r="Y468" t="s">
        <v>1828</v>
      </c>
      <c r="Z468" t="s">
        <v>1829</v>
      </c>
      <c r="AA468" t="str">
        <f t="shared" si="14"/>
        <v>Biological Examination; EMS code: 0143</v>
      </c>
      <c r="AB468" t="s">
        <v>43</v>
      </c>
      <c r="AD468" t="s">
        <v>44</v>
      </c>
      <c r="AE468" t="str">
        <f t="shared" si="13"/>
        <v/>
      </c>
    </row>
    <row r="469" spans="1:31" x14ac:dyDescent="0.25">
      <c r="A469" t="s">
        <v>1824</v>
      </c>
      <c r="B469" t="s">
        <v>99</v>
      </c>
      <c r="C469" t="s">
        <v>1825</v>
      </c>
      <c r="D469" t="s">
        <v>226</v>
      </c>
      <c r="E469" t="s">
        <v>227</v>
      </c>
      <c r="F469" t="s">
        <v>227</v>
      </c>
      <c r="G469">
        <v>3.0000000000000001E-5</v>
      </c>
      <c r="H469" t="s">
        <v>36</v>
      </c>
      <c r="I469" t="s">
        <v>36</v>
      </c>
      <c r="J469" t="s">
        <v>36</v>
      </c>
      <c r="K469">
        <v>325</v>
      </c>
      <c r="L469" t="s">
        <v>1849</v>
      </c>
      <c r="M469" t="s">
        <v>1850</v>
      </c>
      <c r="N469" t="s">
        <v>1851</v>
      </c>
      <c r="O469" s="2">
        <v>40759</v>
      </c>
      <c r="P469" t="s">
        <v>1852</v>
      </c>
      <c r="Q469" t="s">
        <v>126</v>
      </c>
      <c r="R469" t="s">
        <v>126</v>
      </c>
      <c r="S469" t="s">
        <v>106</v>
      </c>
      <c r="T469" t="s">
        <v>99</v>
      </c>
      <c r="U469" t="s">
        <v>36</v>
      </c>
      <c r="V469" t="s">
        <v>107</v>
      </c>
      <c r="X469" t="s">
        <v>1827</v>
      </c>
      <c r="Y469" t="s">
        <v>1828</v>
      </c>
      <c r="Z469" t="s">
        <v>1829</v>
      </c>
      <c r="AA469" t="str">
        <f t="shared" si="14"/>
        <v>Biological Examination; EMS code: 0143</v>
      </c>
      <c r="AB469" t="s">
        <v>43</v>
      </c>
      <c r="AD469" t="s">
        <v>692</v>
      </c>
      <c r="AE469" t="str">
        <f t="shared" si="13"/>
        <v>Hydrolab</v>
      </c>
    </row>
    <row r="470" spans="1:31" x14ac:dyDescent="0.25">
      <c r="A470" t="s">
        <v>1824</v>
      </c>
      <c r="B470" t="s">
        <v>99</v>
      </c>
      <c r="C470" t="s">
        <v>1825</v>
      </c>
      <c r="D470" t="s">
        <v>1853</v>
      </c>
      <c r="E470" t="s">
        <v>1854</v>
      </c>
      <c r="F470" t="s">
        <v>1855</v>
      </c>
      <c r="G470">
        <v>5.0000000000000001E-4</v>
      </c>
      <c r="H470" t="s">
        <v>36</v>
      </c>
      <c r="I470" t="s">
        <v>36</v>
      </c>
      <c r="J470" t="s">
        <v>36</v>
      </c>
      <c r="K470">
        <v>10410</v>
      </c>
      <c r="L470" t="s">
        <v>1856</v>
      </c>
      <c r="M470" t="s">
        <v>1857</v>
      </c>
      <c r="N470" t="s">
        <v>1858</v>
      </c>
      <c r="O470" s="2">
        <v>35167</v>
      </c>
      <c r="P470" t="s">
        <v>1836</v>
      </c>
      <c r="Q470" t="s">
        <v>39</v>
      </c>
      <c r="R470" t="s">
        <v>187</v>
      </c>
      <c r="S470" t="s">
        <v>106</v>
      </c>
      <c r="T470" t="s">
        <v>99</v>
      </c>
      <c r="U470" t="s">
        <v>36</v>
      </c>
      <c r="V470" t="s">
        <v>107</v>
      </c>
      <c r="X470" t="s">
        <v>1827</v>
      </c>
      <c r="Y470" t="s">
        <v>1828</v>
      </c>
      <c r="Z470" t="s">
        <v>1829</v>
      </c>
      <c r="AA470" t="str">
        <f t="shared" si="14"/>
        <v>Biological Examination; EMS code: 0143</v>
      </c>
      <c r="AB470" t="s">
        <v>43</v>
      </c>
      <c r="AD470" t="s">
        <v>44</v>
      </c>
      <c r="AE470" t="str">
        <f t="shared" si="13"/>
        <v/>
      </c>
    </row>
    <row r="471" spans="1:31" x14ac:dyDescent="0.25">
      <c r="A471" t="s">
        <v>1824</v>
      </c>
      <c r="B471" t="s">
        <v>1837</v>
      </c>
      <c r="C471" t="s">
        <v>1825</v>
      </c>
      <c r="D471" t="s">
        <v>1859</v>
      </c>
      <c r="E471" t="s">
        <v>1860</v>
      </c>
      <c r="F471" t="s">
        <v>1861</v>
      </c>
      <c r="G471">
        <v>2E-3</v>
      </c>
      <c r="H471" t="s">
        <v>36</v>
      </c>
      <c r="I471" t="s">
        <v>36</v>
      </c>
      <c r="J471" t="s">
        <v>36</v>
      </c>
      <c r="K471">
        <v>1727</v>
      </c>
      <c r="L471" t="s">
        <v>1862</v>
      </c>
      <c r="M471" t="s">
        <v>1863</v>
      </c>
      <c r="N471" t="s">
        <v>1864</v>
      </c>
      <c r="O471" s="2">
        <v>35167</v>
      </c>
      <c r="P471" t="s">
        <v>960</v>
      </c>
      <c r="Q471" t="s">
        <v>39</v>
      </c>
      <c r="S471" t="s">
        <v>1841</v>
      </c>
      <c r="T471" t="s">
        <v>1842</v>
      </c>
      <c r="U471" t="s">
        <v>36</v>
      </c>
      <c r="V471" t="s">
        <v>1843</v>
      </c>
      <c r="X471" t="s">
        <v>1844</v>
      </c>
      <c r="Y471" t="s">
        <v>1828</v>
      </c>
      <c r="Z471" t="s">
        <v>1829</v>
      </c>
      <c r="AA471" t="str">
        <f t="shared" si="14"/>
        <v>Biological Examination; EMS code: 0143</v>
      </c>
      <c r="AB471" t="s">
        <v>43</v>
      </c>
      <c r="AD471" t="s">
        <v>44</v>
      </c>
      <c r="AE471" t="str">
        <f t="shared" si="13"/>
        <v/>
      </c>
    </row>
    <row r="472" spans="1:31" x14ac:dyDescent="0.25">
      <c r="A472" t="s">
        <v>1824</v>
      </c>
      <c r="B472" t="s">
        <v>1837</v>
      </c>
      <c r="C472" t="s">
        <v>1825</v>
      </c>
      <c r="D472" t="s">
        <v>1865</v>
      </c>
      <c r="E472" t="s">
        <v>12276</v>
      </c>
      <c r="F472" t="s">
        <v>1866</v>
      </c>
      <c r="G472">
        <v>2E-3</v>
      </c>
      <c r="H472" t="s">
        <v>35</v>
      </c>
      <c r="I472" t="s">
        <v>36</v>
      </c>
      <c r="J472" t="s">
        <v>36</v>
      </c>
      <c r="K472">
        <v>171</v>
      </c>
      <c r="L472" t="s">
        <v>1867</v>
      </c>
      <c r="M472" t="s">
        <v>1868</v>
      </c>
      <c r="N472" t="s">
        <v>1869</v>
      </c>
      <c r="O472" s="2">
        <v>35167</v>
      </c>
      <c r="P472" t="s">
        <v>1870</v>
      </c>
      <c r="Q472" t="s">
        <v>39</v>
      </c>
      <c r="R472" t="s">
        <v>384</v>
      </c>
      <c r="S472" t="s">
        <v>1841</v>
      </c>
      <c r="T472" t="s">
        <v>1842</v>
      </c>
      <c r="U472" t="s">
        <v>36</v>
      </c>
      <c r="V472" t="s">
        <v>1843</v>
      </c>
      <c r="X472" t="s">
        <v>1844</v>
      </c>
      <c r="Y472" t="s">
        <v>1828</v>
      </c>
      <c r="Z472" t="s">
        <v>1829</v>
      </c>
      <c r="AA472" t="str">
        <f t="shared" si="14"/>
        <v>Biological Examination; EMS code: 0143</v>
      </c>
      <c r="AB472" t="s">
        <v>43</v>
      </c>
      <c r="AD472" t="s">
        <v>44</v>
      </c>
      <c r="AE472" t="str">
        <f t="shared" si="13"/>
        <v/>
      </c>
    </row>
    <row r="473" spans="1:31" x14ac:dyDescent="0.25">
      <c r="A473" t="s">
        <v>1824</v>
      </c>
      <c r="B473" t="s">
        <v>99</v>
      </c>
      <c r="C473" t="s">
        <v>1825</v>
      </c>
      <c r="D473" t="s">
        <v>1871</v>
      </c>
      <c r="E473" t="s">
        <v>1872</v>
      </c>
      <c r="F473" t="s">
        <v>1873</v>
      </c>
      <c r="G473">
        <v>2.0000000000000001E-4</v>
      </c>
      <c r="H473" t="s">
        <v>36</v>
      </c>
      <c r="I473" t="s">
        <v>36</v>
      </c>
      <c r="J473" t="s">
        <v>36</v>
      </c>
      <c r="K473">
        <v>2402</v>
      </c>
      <c r="L473" t="s">
        <v>1874</v>
      </c>
      <c r="M473" t="s">
        <v>1875</v>
      </c>
      <c r="N473" t="s">
        <v>1876</v>
      </c>
      <c r="O473" s="2">
        <v>35167</v>
      </c>
      <c r="P473" t="s">
        <v>276</v>
      </c>
      <c r="Q473" t="s">
        <v>39</v>
      </c>
      <c r="S473" t="s">
        <v>106</v>
      </c>
      <c r="T473" t="s">
        <v>99</v>
      </c>
      <c r="U473" t="s">
        <v>36</v>
      </c>
      <c r="V473" t="s">
        <v>107</v>
      </c>
      <c r="X473" t="s">
        <v>1827</v>
      </c>
      <c r="Y473" t="s">
        <v>1828</v>
      </c>
      <c r="Z473" t="s">
        <v>1829</v>
      </c>
      <c r="AA473" t="str">
        <f t="shared" si="14"/>
        <v>Biological Examination; EMS code: 0143</v>
      </c>
      <c r="AB473" t="s">
        <v>43</v>
      </c>
      <c r="AD473" t="s">
        <v>44</v>
      </c>
      <c r="AE473" t="str">
        <f t="shared" si="13"/>
        <v/>
      </c>
    </row>
    <row r="474" spans="1:31" x14ac:dyDescent="0.25">
      <c r="A474" t="s">
        <v>1824</v>
      </c>
      <c r="B474" t="s">
        <v>1837</v>
      </c>
      <c r="C474" t="s">
        <v>1825</v>
      </c>
      <c r="D474" t="s">
        <v>1877</v>
      </c>
      <c r="E474" t="s">
        <v>1878</v>
      </c>
      <c r="F474" t="s">
        <v>1878</v>
      </c>
      <c r="G474">
        <v>2.9999999999999997E-4</v>
      </c>
      <c r="H474" t="s">
        <v>36</v>
      </c>
      <c r="I474" t="s">
        <v>36</v>
      </c>
      <c r="J474" t="s">
        <v>36</v>
      </c>
      <c r="K474">
        <v>294</v>
      </c>
      <c r="N474" t="s">
        <v>1879</v>
      </c>
      <c r="O474" s="2">
        <v>35167</v>
      </c>
      <c r="P474" t="s">
        <v>1836</v>
      </c>
      <c r="Q474" t="s">
        <v>39</v>
      </c>
      <c r="R474" t="s">
        <v>187</v>
      </c>
      <c r="S474" t="s">
        <v>1841</v>
      </c>
      <c r="T474" t="s">
        <v>1842</v>
      </c>
      <c r="U474" t="s">
        <v>36</v>
      </c>
      <c r="V474" t="s">
        <v>1843</v>
      </c>
      <c r="X474" t="s">
        <v>1844</v>
      </c>
      <c r="Y474" t="s">
        <v>1828</v>
      </c>
      <c r="Z474" t="s">
        <v>1829</v>
      </c>
      <c r="AA474" t="str">
        <f t="shared" si="14"/>
        <v>Biological Examination; EMS code: 0143</v>
      </c>
      <c r="AB474" t="s">
        <v>43</v>
      </c>
      <c r="AD474" t="s">
        <v>44</v>
      </c>
      <c r="AE474" t="str">
        <f t="shared" si="13"/>
        <v/>
      </c>
    </row>
    <row r="475" spans="1:31" x14ac:dyDescent="0.25">
      <c r="A475" t="s">
        <v>1824</v>
      </c>
      <c r="B475" t="s">
        <v>1837</v>
      </c>
      <c r="C475" t="s">
        <v>1825</v>
      </c>
      <c r="D475" t="s">
        <v>1880</v>
      </c>
      <c r="E475" t="s">
        <v>1881</v>
      </c>
      <c r="F475" t="s">
        <v>1839</v>
      </c>
      <c r="G475">
        <v>2.9999999999999997E-4</v>
      </c>
      <c r="H475" t="s">
        <v>36</v>
      </c>
      <c r="I475" t="s">
        <v>36</v>
      </c>
      <c r="J475" t="s">
        <v>36</v>
      </c>
      <c r="K475">
        <v>289</v>
      </c>
      <c r="N475" t="s">
        <v>1882</v>
      </c>
      <c r="O475" s="2">
        <v>35167</v>
      </c>
      <c r="P475" t="s">
        <v>1836</v>
      </c>
      <c r="Q475" t="s">
        <v>39</v>
      </c>
      <c r="R475" t="s">
        <v>187</v>
      </c>
      <c r="S475" t="s">
        <v>1841</v>
      </c>
      <c r="T475" t="s">
        <v>1842</v>
      </c>
      <c r="U475" t="s">
        <v>36</v>
      </c>
      <c r="V475" t="s">
        <v>1843</v>
      </c>
      <c r="X475" t="s">
        <v>1844</v>
      </c>
      <c r="Y475" t="s">
        <v>1828</v>
      </c>
      <c r="Z475" t="s">
        <v>1829</v>
      </c>
      <c r="AA475" t="str">
        <f t="shared" si="14"/>
        <v>Biological Examination; EMS code: 0143</v>
      </c>
      <c r="AB475" t="s">
        <v>43</v>
      </c>
      <c r="AD475" t="s">
        <v>44</v>
      </c>
      <c r="AE475" t="str">
        <f t="shared" si="13"/>
        <v/>
      </c>
    </row>
    <row r="476" spans="1:31" x14ac:dyDescent="0.25">
      <c r="A476" t="s">
        <v>1824</v>
      </c>
      <c r="B476" t="s">
        <v>1837</v>
      </c>
      <c r="C476" t="s">
        <v>1825</v>
      </c>
      <c r="D476" t="s">
        <v>1883</v>
      </c>
      <c r="E476" t="s">
        <v>1884</v>
      </c>
      <c r="F476" t="s">
        <v>1885</v>
      </c>
      <c r="G476">
        <v>0.11</v>
      </c>
      <c r="H476" t="s">
        <v>36</v>
      </c>
      <c r="I476" t="s">
        <v>36</v>
      </c>
      <c r="J476" t="s">
        <v>36</v>
      </c>
      <c r="K476">
        <v>50</v>
      </c>
      <c r="L476" t="s">
        <v>1886</v>
      </c>
      <c r="M476" t="s">
        <v>1887</v>
      </c>
      <c r="N476" t="s">
        <v>1888</v>
      </c>
      <c r="O476" s="2">
        <v>42648</v>
      </c>
      <c r="Q476" t="s">
        <v>1889</v>
      </c>
      <c r="S476" t="s">
        <v>1841</v>
      </c>
      <c r="T476" t="s">
        <v>1842</v>
      </c>
      <c r="U476" t="s">
        <v>36</v>
      </c>
      <c r="V476" t="s">
        <v>1843</v>
      </c>
      <c r="X476" t="s">
        <v>1844</v>
      </c>
      <c r="Y476" t="s">
        <v>1828</v>
      </c>
      <c r="Z476" t="s">
        <v>1829</v>
      </c>
      <c r="AA476" t="str">
        <f t="shared" si="14"/>
        <v>Biological Examination; EMS code: 0143</v>
      </c>
      <c r="AB476" t="s">
        <v>43</v>
      </c>
      <c r="AD476" t="s">
        <v>44</v>
      </c>
      <c r="AE476" t="str">
        <f t="shared" si="13"/>
        <v/>
      </c>
    </row>
    <row r="477" spans="1:31" x14ac:dyDescent="0.25">
      <c r="A477" t="s">
        <v>1824</v>
      </c>
      <c r="B477" t="s">
        <v>1837</v>
      </c>
      <c r="C477" t="s">
        <v>1825</v>
      </c>
      <c r="D477" t="s">
        <v>1890</v>
      </c>
      <c r="E477" t="s">
        <v>1891</v>
      </c>
      <c r="F477" t="s">
        <v>1892</v>
      </c>
      <c r="G477">
        <v>2.9999999999999997E-4</v>
      </c>
      <c r="H477" t="s">
        <v>36</v>
      </c>
      <c r="I477" t="s">
        <v>36</v>
      </c>
      <c r="J477" t="s">
        <v>36</v>
      </c>
      <c r="K477">
        <v>3562</v>
      </c>
      <c r="L477" t="s">
        <v>1893</v>
      </c>
      <c r="M477" t="s">
        <v>1894</v>
      </c>
      <c r="N477" t="s">
        <v>1895</v>
      </c>
      <c r="O477" s="2">
        <v>35167</v>
      </c>
      <c r="P477" t="s">
        <v>1836</v>
      </c>
      <c r="Q477" t="s">
        <v>39</v>
      </c>
      <c r="R477" t="s">
        <v>187</v>
      </c>
      <c r="S477" t="s">
        <v>1841</v>
      </c>
      <c r="T477" t="s">
        <v>1842</v>
      </c>
      <c r="U477" t="s">
        <v>36</v>
      </c>
      <c r="V477" t="s">
        <v>1843</v>
      </c>
      <c r="X477" t="s">
        <v>1844</v>
      </c>
      <c r="Y477" t="s">
        <v>1828</v>
      </c>
      <c r="Z477" t="s">
        <v>1829</v>
      </c>
      <c r="AA477" t="str">
        <f t="shared" si="14"/>
        <v>Biological Examination; EMS code: 0143</v>
      </c>
      <c r="AB477" t="s">
        <v>43</v>
      </c>
      <c r="AD477" t="s">
        <v>44</v>
      </c>
      <c r="AE477" t="str">
        <f t="shared" si="13"/>
        <v/>
      </c>
    </row>
    <row r="478" spans="1:31" x14ac:dyDescent="0.25">
      <c r="A478" t="s">
        <v>1824</v>
      </c>
      <c r="B478" t="s">
        <v>1837</v>
      </c>
      <c r="C478" t="s">
        <v>1825</v>
      </c>
      <c r="D478" t="s">
        <v>1896</v>
      </c>
      <c r="E478" t="s">
        <v>12277</v>
      </c>
      <c r="F478" t="s">
        <v>1839</v>
      </c>
      <c r="G478">
        <v>2.9999999999999997E-4</v>
      </c>
      <c r="H478" t="s">
        <v>36</v>
      </c>
      <c r="I478" t="s">
        <v>36</v>
      </c>
      <c r="J478" t="s">
        <v>36</v>
      </c>
      <c r="K478">
        <v>43</v>
      </c>
      <c r="N478" t="s">
        <v>1897</v>
      </c>
      <c r="O478" s="2">
        <v>35167</v>
      </c>
      <c r="P478" t="s">
        <v>1836</v>
      </c>
      <c r="Q478" t="s">
        <v>39</v>
      </c>
      <c r="R478" t="s">
        <v>187</v>
      </c>
      <c r="S478" t="s">
        <v>1841</v>
      </c>
      <c r="T478" t="s">
        <v>1842</v>
      </c>
      <c r="U478" t="s">
        <v>36</v>
      </c>
      <c r="V478" t="s">
        <v>1843</v>
      </c>
      <c r="X478" t="s">
        <v>1844</v>
      </c>
      <c r="Y478" t="s">
        <v>1828</v>
      </c>
      <c r="Z478" t="s">
        <v>1829</v>
      </c>
      <c r="AA478" t="str">
        <f t="shared" si="14"/>
        <v>Biological Examination; EMS code: 0143</v>
      </c>
      <c r="AB478" t="s">
        <v>43</v>
      </c>
      <c r="AD478" t="s">
        <v>44</v>
      </c>
      <c r="AE478" t="str">
        <f t="shared" si="13"/>
        <v/>
      </c>
    </row>
    <row r="479" spans="1:31" x14ac:dyDescent="0.25">
      <c r="A479" t="s">
        <v>1824</v>
      </c>
      <c r="B479" t="s">
        <v>1837</v>
      </c>
      <c r="C479" t="s">
        <v>1825</v>
      </c>
      <c r="D479" t="s">
        <v>1898</v>
      </c>
      <c r="E479" t="s">
        <v>1899</v>
      </c>
      <c r="F479" t="s">
        <v>1899</v>
      </c>
      <c r="H479" t="s">
        <v>36</v>
      </c>
      <c r="I479" t="s">
        <v>36</v>
      </c>
      <c r="J479" t="s">
        <v>36</v>
      </c>
      <c r="K479">
        <v>56</v>
      </c>
      <c r="L479" t="s">
        <v>1900</v>
      </c>
      <c r="M479" t="s">
        <v>703</v>
      </c>
      <c r="N479" t="s">
        <v>1901</v>
      </c>
      <c r="O479" s="2">
        <v>44755</v>
      </c>
      <c r="Q479" t="s">
        <v>39</v>
      </c>
      <c r="S479" t="s">
        <v>1841</v>
      </c>
      <c r="T479" t="s">
        <v>1842</v>
      </c>
      <c r="U479" t="s">
        <v>36</v>
      </c>
      <c r="V479" t="s">
        <v>1843</v>
      </c>
      <c r="X479" t="s">
        <v>1844</v>
      </c>
      <c r="Y479" t="s">
        <v>1828</v>
      </c>
      <c r="Z479" t="s">
        <v>1829</v>
      </c>
      <c r="AA479" t="str">
        <f t="shared" si="14"/>
        <v>Biological Examination; EMS code: 0143</v>
      </c>
      <c r="AB479" t="s">
        <v>43</v>
      </c>
      <c r="AD479" t="s">
        <v>44</v>
      </c>
      <c r="AE479" t="str">
        <f t="shared" si="13"/>
        <v/>
      </c>
    </row>
    <row r="480" spans="1:31" x14ac:dyDescent="0.25">
      <c r="A480" t="s">
        <v>1824</v>
      </c>
      <c r="B480" t="s">
        <v>1902</v>
      </c>
      <c r="C480" t="s">
        <v>1825</v>
      </c>
      <c r="D480" t="s">
        <v>1903</v>
      </c>
      <c r="E480" t="s">
        <v>1904</v>
      </c>
      <c r="F480" t="s">
        <v>1904</v>
      </c>
      <c r="G480">
        <v>1E-4</v>
      </c>
      <c r="H480" t="s">
        <v>36</v>
      </c>
      <c r="I480" t="s">
        <v>36</v>
      </c>
      <c r="J480" t="s">
        <v>36</v>
      </c>
      <c r="K480">
        <v>3</v>
      </c>
      <c r="L480" t="s">
        <v>1905</v>
      </c>
      <c r="M480" t="s">
        <v>1905</v>
      </c>
      <c r="N480" t="s">
        <v>1906</v>
      </c>
      <c r="O480" s="2">
        <v>44873</v>
      </c>
      <c r="Q480" t="s">
        <v>39</v>
      </c>
      <c r="S480" t="s">
        <v>1907</v>
      </c>
      <c r="T480" t="s">
        <v>1902</v>
      </c>
      <c r="U480" t="s">
        <v>36</v>
      </c>
      <c r="V480" t="s">
        <v>1908</v>
      </c>
      <c r="X480" t="s">
        <v>1909</v>
      </c>
      <c r="Y480" t="s">
        <v>1828</v>
      </c>
      <c r="Z480" t="s">
        <v>1829</v>
      </c>
      <c r="AA480" t="str">
        <f t="shared" si="14"/>
        <v>Biological Examination; EMS code: 0143</v>
      </c>
      <c r="AB480" t="s">
        <v>43</v>
      </c>
      <c r="AD480" t="s">
        <v>44</v>
      </c>
      <c r="AE480" t="str">
        <f t="shared" si="13"/>
        <v/>
      </c>
    </row>
    <row r="481" spans="1:31" x14ac:dyDescent="0.25">
      <c r="A481" t="s">
        <v>1824</v>
      </c>
      <c r="B481" t="s">
        <v>1902</v>
      </c>
      <c r="C481" t="s">
        <v>1825</v>
      </c>
      <c r="D481" t="s">
        <v>1910</v>
      </c>
      <c r="E481" t="s">
        <v>1911</v>
      </c>
      <c r="F481" t="s">
        <v>1912</v>
      </c>
      <c r="G481">
        <v>9.9999999999999995E-7</v>
      </c>
      <c r="H481" t="s">
        <v>36</v>
      </c>
      <c r="I481" t="s">
        <v>36</v>
      </c>
      <c r="J481" t="s">
        <v>36</v>
      </c>
      <c r="K481">
        <v>44</v>
      </c>
      <c r="L481" t="s">
        <v>1761</v>
      </c>
      <c r="M481" t="s">
        <v>86</v>
      </c>
      <c r="N481" t="s">
        <v>1901</v>
      </c>
      <c r="O481" s="2">
        <v>45453</v>
      </c>
      <c r="P481" t="s">
        <v>1913</v>
      </c>
      <c r="Q481" t="s">
        <v>126</v>
      </c>
      <c r="R481" t="s">
        <v>126</v>
      </c>
      <c r="S481" t="s">
        <v>1907</v>
      </c>
      <c r="T481" t="s">
        <v>1902</v>
      </c>
      <c r="U481" t="s">
        <v>36</v>
      </c>
      <c r="V481" t="s">
        <v>1908</v>
      </c>
      <c r="X481" t="s">
        <v>1909</v>
      </c>
      <c r="Y481" t="s">
        <v>1828</v>
      </c>
      <c r="Z481" t="s">
        <v>1829</v>
      </c>
      <c r="AA481" t="str">
        <f t="shared" si="14"/>
        <v>Biological Examination; EMS code: 0143</v>
      </c>
      <c r="AB481" t="s">
        <v>43</v>
      </c>
      <c r="AD481" t="s">
        <v>44</v>
      </c>
      <c r="AE481" t="str">
        <f t="shared" si="13"/>
        <v/>
      </c>
    </row>
    <row r="482" spans="1:31" x14ac:dyDescent="0.25">
      <c r="A482" t="s">
        <v>1824</v>
      </c>
      <c r="B482" t="s">
        <v>99</v>
      </c>
      <c r="C482" t="s">
        <v>1825</v>
      </c>
      <c r="D482" t="s">
        <v>523</v>
      </c>
      <c r="E482" t="s">
        <v>524</v>
      </c>
      <c r="F482" t="s">
        <v>524</v>
      </c>
      <c r="H482" t="s">
        <v>36</v>
      </c>
      <c r="I482" t="s">
        <v>36</v>
      </c>
      <c r="J482" t="s">
        <v>36</v>
      </c>
      <c r="K482">
        <v>155</v>
      </c>
      <c r="N482" t="s">
        <v>525</v>
      </c>
      <c r="O482" s="2">
        <v>45093</v>
      </c>
      <c r="Q482" t="s">
        <v>39</v>
      </c>
      <c r="S482" t="s">
        <v>106</v>
      </c>
      <c r="T482" t="s">
        <v>99</v>
      </c>
      <c r="U482" t="s">
        <v>36</v>
      </c>
      <c r="V482" t="s">
        <v>107</v>
      </c>
      <c r="X482" t="s">
        <v>1827</v>
      </c>
      <c r="Y482" t="s">
        <v>1828</v>
      </c>
      <c r="Z482" t="s">
        <v>1829</v>
      </c>
      <c r="AA482" t="str">
        <f t="shared" si="14"/>
        <v>Biological Examination; EMS code: 0143</v>
      </c>
      <c r="AB482" t="s">
        <v>43</v>
      </c>
      <c r="AD482" t="s">
        <v>692</v>
      </c>
      <c r="AE482" t="str">
        <f t="shared" si="13"/>
        <v>EXO Sonde YSI</v>
      </c>
    </row>
    <row r="483" spans="1:31" x14ac:dyDescent="0.25">
      <c r="A483" t="s">
        <v>1824</v>
      </c>
      <c r="B483" t="s">
        <v>1837</v>
      </c>
      <c r="C483" t="s">
        <v>1825</v>
      </c>
      <c r="D483" t="s">
        <v>1914</v>
      </c>
      <c r="E483" t="s">
        <v>1872</v>
      </c>
      <c r="F483" t="s">
        <v>1892</v>
      </c>
      <c r="G483">
        <v>2.9999999999999997E-4</v>
      </c>
      <c r="H483" t="s">
        <v>36</v>
      </c>
      <c r="I483" t="s">
        <v>36</v>
      </c>
      <c r="J483" t="s">
        <v>36</v>
      </c>
      <c r="K483">
        <v>567</v>
      </c>
      <c r="L483" t="s">
        <v>1915</v>
      </c>
      <c r="M483" t="s">
        <v>1916</v>
      </c>
      <c r="N483" t="s">
        <v>1917</v>
      </c>
      <c r="O483" s="2">
        <v>35167</v>
      </c>
      <c r="P483" t="s">
        <v>1836</v>
      </c>
      <c r="Q483" t="s">
        <v>39</v>
      </c>
      <c r="R483" t="s">
        <v>187</v>
      </c>
      <c r="S483" t="s">
        <v>1841</v>
      </c>
      <c r="T483" t="s">
        <v>1842</v>
      </c>
      <c r="U483" t="s">
        <v>36</v>
      </c>
      <c r="V483" t="s">
        <v>1843</v>
      </c>
      <c r="X483" t="s">
        <v>1844</v>
      </c>
      <c r="Y483" t="s">
        <v>1828</v>
      </c>
      <c r="Z483" t="s">
        <v>1829</v>
      </c>
      <c r="AA483" t="str">
        <f t="shared" si="14"/>
        <v>Biological Examination; EMS code: 0143</v>
      </c>
      <c r="AB483" t="s">
        <v>43</v>
      </c>
      <c r="AD483" t="s">
        <v>44</v>
      </c>
      <c r="AE483" t="str">
        <f t="shared" si="13"/>
        <v/>
      </c>
    </row>
    <row r="484" spans="1:31" x14ac:dyDescent="0.25">
      <c r="A484" t="s">
        <v>1824</v>
      </c>
      <c r="B484" t="s">
        <v>1837</v>
      </c>
      <c r="C484" t="s">
        <v>1825</v>
      </c>
      <c r="D484" t="s">
        <v>1918</v>
      </c>
      <c r="E484" t="s">
        <v>12278</v>
      </c>
      <c r="F484" t="s">
        <v>1839</v>
      </c>
      <c r="G484">
        <v>2.9999999999999997E-4</v>
      </c>
      <c r="H484" t="s">
        <v>36</v>
      </c>
      <c r="I484" t="s">
        <v>36</v>
      </c>
      <c r="J484" t="s">
        <v>36</v>
      </c>
      <c r="K484">
        <v>18</v>
      </c>
      <c r="N484" t="s">
        <v>1897</v>
      </c>
      <c r="O484" s="2">
        <v>35167</v>
      </c>
      <c r="P484" t="s">
        <v>1836</v>
      </c>
      <c r="Q484" t="s">
        <v>39</v>
      </c>
      <c r="R484" t="s">
        <v>187</v>
      </c>
      <c r="S484" t="s">
        <v>1841</v>
      </c>
      <c r="T484" t="s">
        <v>1842</v>
      </c>
      <c r="U484" t="s">
        <v>36</v>
      </c>
      <c r="V484" t="s">
        <v>1843</v>
      </c>
      <c r="X484" t="s">
        <v>1844</v>
      </c>
      <c r="Y484" t="s">
        <v>1828</v>
      </c>
      <c r="Z484" t="s">
        <v>1829</v>
      </c>
      <c r="AA484" t="str">
        <f t="shared" si="14"/>
        <v>Biological Examination; EMS code: 0143</v>
      </c>
      <c r="AB484" t="s">
        <v>43</v>
      </c>
      <c r="AD484" t="s">
        <v>44</v>
      </c>
      <c r="AE484" t="str">
        <f t="shared" si="13"/>
        <v/>
      </c>
    </row>
    <row r="485" spans="1:31" x14ac:dyDescent="0.25">
      <c r="A485" t="s">
        <v>1824</v>
      </c>
      <c r="B485" t="s">
        <v>1837</v>
      </c>
      <c r="C485" t="s">
        <v>1825</v>
      </c>
      <c r="D485" t="s">
        <v>1919</v>
      </c>
      <c r="E485" t="s">
        <v>12279</v>
      </c>
      <c r="F485" t="s">
        <v>1839</v>
      </c>
      <c r="G485">
        <v>2.9999999999999997E-4</v>
      </c>
      <c r="H485" t="s">
        <v>36</v>
      </c>
      <c r="I485" t="s">
        <v>36</v>
      </c>
      <c r="J485" t="s">
        <v>36</v>
      </c>
      <c r="K485">
        <v>147</v>
      </c>
      <c r="N485" t="s">
        <v>1920</v>
      </c>
      <c r="O485" s="2">
        <v>35167</v>
      </c>
      <c r="P485" t="s">
        <v>1836</v>
      </c>
      <c r="Q485" t="s">
        <v>39</v>
      </c>
      <c r="R485" t="s">
        <v>187</v>
      </c>
      <c r="S485" t="s">
        <v>1841</v>
      </c>
      <c r="T485" t="s">
        <v>1842</v>
      </c>
      <c r="U485" t="s">
        <v>36</v>
      </c>
      <c r="V485" t="s">
        <v>1843</v>
      </c>
      <c r="X485" t="s">
        <v>1844</v>
      </c>
      <c r="Y485" t="s">
        <v>1828</v>
      </c>
      <c r="Z485" t="s">
        <v>1829</v>
      </c>
      <c r="AA485" t="str">
        <f t="shared" si="14"/>
        <v>Biological Examination; EMS code: 0143</v>
      </c>
      <c r="AB485" t="s">
        <v>43</v>
      </c>
      <c r="AD485" t="s">
        <v>44</v>
      </c>
      <c r="AE485" t="str">
        <f t="shared" ref="AE485:AE548" si="15">IF(AD485="FIELD_RESULT",E485,"")</f>
        <v/>
      </c>
    </row>
    <row r="486" spans="1:31" x14ac:dyDescent="0.25">
      <c r="A486" t="s">
        <v>1824</v>
      </c>
      <c r="B486" t="s">
        <v>1837</v>
      </c>
      <c r="C486" t="s">
        <v>1825</v>
      </c>
      <c r="D486" t="s">
        <v>1921</v>
      </c>
      <c r="E486" t="s">
        <v>1922</v>
      </c>
      <c r="F486" t="s">
        <v>1922</v>
      </c>
      <c r="G486">
        <v>2.9999999999999997E-4</v>
      </c>
      <c r="H486" t="s">
        <v>35</v>
      </c>
      <c r="I486" t="s">
        <v>36</v>
      </c>
      <c r="J486" t="s">
        <v>36</v>
      </c>
      <c r="K486">
        <v>820</v>
      </c>
      <c r="N486" t="s">
        <v>1923</v>
      </c>
      <c r="O486" s="2">
        <v>35167</v>
      </c>
      <c r="P486" t="s">
        <v>960</v>
      </c>
      <c r="Q486" t="s">
        <v>39</v>
      </c>
      <c r="S486" t="s">
        <v>1841</v>
      </c>
      <c r="T486" t="s">
        <v>1842</v>
      </c>
      <c r="U486" t="s">
        <v>36</v>
      </c>
      <c r="V486" t="s">
        <v>1843</v>
      </c>
      <c r="X486" t="s">
        <v>1844</v>
      </c>
      <c r="Y486" t="s">
        <v>1828</v>
      </c>
      <c r="Z486" t="s">
        <v>1829</v>
      </c>
      <c r="AA486" t="str">
        <f t="shared" si="14"/>
        <v>Biological Examination; EMS code: 0143</v>
      </c>
      <c r="AB486" t="s">
        <v>43</v>
      </c>
      <c r="AD486" t="s">
        <v>44</v>
      </c>
      <c r="AE486" t="str">
        <f t="shared" si="15"/>
        <v/>
      </c>
    </row>
    <row r="487" spans="1:31" x14ac:dyDescent="0.25">
      <c r="A487" t="s">
        <v>1824</v>
      </c>
      <c r="B487" t="s">
        <v>99</v>
      </c>
      <c r="C487" t="s">
        <v>1825</v>
      </c>
      <c r="D487" t="s">
        <v>1924</v>
      </c>
      <c r="E487" t="s">
        <v>1925</v>
      </c>
      <c r="F487" t="s">
        <v>1873</v>
      </c>
      <c r="G487">
        <v>2.0000000000000001E-4</v>
      </c>
      <c r="H487" t="s">
        <v>36</v>
      </c>
      <c r="I487" t="s">
        <v>36</v>
      </c>
      <c r="J487" t="s">
        <v>36</v>
      </c>
      <c r="K487">
        <v>86</v>
      </c>
      <c r="L487" t="s">
        <v>1926</v>
      </c>
      <c r="M487" t="s">
        <v>1875</v>
      </c>
      <c r="N487" t="s">
        <v>1927</v>
      </c>
      <c r="O487" s="2">
        <v>35167</v>
      </c>
      <c r="P487" t="s">
        <v>960</v>
      </c>
      <c r="Q487" t="s">
        <v>39</v>
      </c>
      <c r="S487" t="s">
        <v>106</v>
      </c>
      <c r="T487" t="s">
        <v>99</v>
      </c>
      <c r="U487" t="s">
        <v>36</v>
      </c>
      <c r="V487" t="s">
        <v>107</v>
      </c>
      <c r="X487" t="s">
        <v>1827</v>
      </c>
      <c r="Y487" t="s">
        <v>1828</v>
      </c>
      <c r="Z487" t="s">
        <v>1829</v>
      </c>
      <c r="AA487" t="str">
        <f t="shared" si="14"/>
        <v>Biological Examination; EMS code: 0143</v>
      </c>
      <c r="AB487" t="s">
        <v>43</v>
      </c>
      <c r="AD487" t="s">
        <v>44</v>
      </c>
      <c r="AE487" t="str">
        <f t="shared" si="15"/>
        <v/>
      </c>
    </row>
    <row r="488" spans="1:31" x14ac:dyDescent="0.25">
      <c r="A488" t="s">
        <v>1824</v>
      </c>
      <c r="B488" t="s">
        <v>1837</v>
      </c>
      <c r="C488" t="s">
        <v>1825</v>
      </c>
      <c r="D488" t="s">
        <v>1928</v>
      </c>
      <c r="E488" t="s">
        <v>1929</v>
      </c>
      <c r="F488" t="s">
        <v>1892</v>
      </c>
      <c r="G488">
        <v>2.9999999999999997E-4</v>
      </c>
      <c r="H488" t="s">
        <v>36</v>
      </c>
      <c r="I488" t="s">
        <v>36</v>
      </c>
      <c r="J488" t="s">
        <v>36</v>
      </c>
      <c r="K488">
        <v>2</v>
      </c>
      <c r="L488" t="s">
        <v>1930</v>
      </c>
      <c r="M488" t="s">
        <v>1930</v>
      </c>
      <c r="N488" t="s">
        <v>1931</v>
      </c>
      <c r="O488" s="2">
        <v>35167</v>
      </c>
      <c r="P488" t="s">
        <v>1836</v>
      </c>
      <c r="Q488" t="s">
        <v>39</v>
      </c>
      <c r="R488" t="s">
        <v>187</v>
      </c>
      <c r="S488" t="s">
        <v>1841</v>
      </c>
      <c r="T488" t="s">
        <v>1842</v>
      </c>
      <c r="U488" t="s">
        <v>36</v>
      </c>
      <c r="V488" t="s">
        <v>1843</v>
      </c>
      <c r="X488" t="s">
        <v>1844</v>
      </c>
      <c r="Y488" t="s">
        <v>1828</v>
      </c>
      <c r="Z488" t="s">
        <v>1829</v>
      </c>
      <c r="AA488" t="str">
        <f t="shared" si="14"/>
        <v>Biological Examination; EMS code: 0143</v>
      </c>
      <c r="AB488" t="s">
        <v>43</v>
      </c>
      <c r="AD488" t="s">
        <v>44</v>
      </c>
      <c r="AE488" t="str">
        <f t="shared" si="15"/>
        <v/>
      </c>
    </row>
    <row r="489" spans="1:31" x14ac:dyDescent="0.25">
      <c r="A489" t="s">
        <v>1932</v>
      </c>
      <c r="B489" t="s">
        <v>1933</v>
      </c>
      <c r="C489" t="s">
        <v>1934</v>
      </c>
      <c r="D489" t="s">
        <v>523</v>
      </c>
      <c r="E489" t="s">
        <v>524</v>
      </c>
      <c r="F489" t="s">
        <v>524</v>
      </c>
      <c r="H489" t="s">
        <v>36</v>
      </c>
      <c r="I489" t="s">
        <v>36</v>
      </c>
      <c r="J489" t="s">
        <v>36</v>
      </c>
      <c r="K489">
        <v>204</v>
      </c>
      <c r="N489" t="s">
        <v>1935</v>
      </c>
      <c r="O489" s="2">
        <v>45093</v>
      </c>
      <c r="Q489" t="s">
        <v>39</v>
      </c>
      <c r="S489" t="s">
        <v>40</v>
      </c>
      <c r="T489" t="s">
        <v>1933</v>
      </c>
      <c r="U489" t="s">
        <v>35</v>
      </c>
      <c r="V489" t="s">
        <v>41</v>
      </c>
      <c r="X489" t="s">
        <v>1936</v>
      </c>
      <c r="Y489" t="s">
        <v>1828</v>
      </c>
      <c r="Z489" t="s">
        <v>1829</v>
      </c>
      <c r="AA489" t="str">
        <f t="shared" si="14"/>
        <v>Biological Examination; EMS code: 0144</v>
      </c>
      <c r="AB489" t="s">
        <v>43</v>
      </c>
      <c r="AD489" t="s">
        <v>692</v>
      </c>
      <c r="AE489" t="str">
        <f t="shared" si="15"/>
        <v>EXO Sonde YSI</v>
      </c>
    </row>
    <row r="490" spans="1:31" x14ac:dyDescent="0.25">
      <c r="A490" t="s">
        <v>1937</v>
      </c>
      <c r="B490" t="s">
        <v>99</v>
      </c>
      <c r="C490" t="s">
        <v>1938</v>
      </c>
      <c r="D490" t="s">
        <v>152</v>
      </c>
      <c r="E490" t="s">
        <v>153</v>
      </c>
      <c r="F490" t="s">
        <v>153</v>
      </c>
      <c r="G490">
        <v>5.0000000000000001E-4</v>
      </c>
      <c r="H490" t="s">
        <v>35</v>
      </c>
      <c r="I490" t="s">
        <v>36</v>
      </c>
      <c r="J490" t="s">
        <v>36</v>
      </c>
      <c r="K490">
        <v>1173</v>
      </c>
      <c r="N490" t="s">
        <v>1939</v>
      </c>
      <c r="O490" s="2">
        <v>35167</v>
      </c>
      <c r="P490" t="s">
        <v>960</v>
      </c>
      <c r="Q490" t="s">
        <v>39</v>
      </c>
      <c r="S490" t="s">
        <v>106</v>
      </c>
      <c r="T490" t="s">
        <v>99</v>
      </c>
      <c r="U490" t="s">
        <v>36</v>
      </c>
      <c r="V490" t="s">
        <v>107</v>
      </c>
      <c r="X490" t="s">
        <v>1940</v>
      </c>
      <c r="Z490" t="s">
        <v>1829</v>
      </c>
      <c r="AA490" t="str">
        <f t="shared" si="14"/>
        <v>Biological Examination; EMS code: 0146</v>
      </c>
      <c r="AB490" t="s">
        <v>43</v>
      </c>
      <c r="AD490" t="s">
        <v>44</v>
      </c>
      <c r="AE490" t="str">
        <f t="shared" si="15"/>
        <v/>
      </c>
    </row>
    <row r="491" spans="1:31" x14ac:dyDescent="0.25">
      <c r="A491" t="s">
        <v>1937</v>
      </c>
      <c r="B491" t="s">
        <v>1837</v>
      </c>
      <c r="C491" t="s">
        <v>1938</v>
      </c>
      <c r="D491" t="s">
        <v>1941</v>
      </c>
      <c r="E491" t="s">
        <v>1942</v>
      </c>
      <c r="F491" t="s">
        <v>1943</v>
      </c>
      <c r="G491">
        <v>2E-3</v>
      </c>
      <c r="H491" t="s">
        <v>35</v>
      </c>
      <c r="I491" t="s">
        <v>36</v>
      </c>
      <c r="J491" t="s">
        <v>36</v>
      </c>
      <c r="K491">
        <v>36</v>
      </c>
      <c r="L491" t="s">
        <v>1944</v>
      </c>
      <c r="M491" t="s">
        <v>1945</v>
      </c>
      <c r="N491" t="s">
        <v>1946</v>
      </c>
      <c r="O491" s="2">
        <v>35167</v>
      </c>
      <c r="P491" t="s">
        <v>1947</v>
      </c>
      <c r="Q491" t="s">
        <v>39</v>
      </c>
      <c r="R491" t="s">
        <v>384</v>
      </c>
      <c r="S491" t="s">
        <v>1841</v>
      </c>
      <c r="T491" t="s">
        <v>1842</v>
      </c>
      <c r="U491" t="s">
        <v>36</v>
      </c>
      <c r="V491" t="s">
        <v>1843</v>
      </c>
      <c r="X491" t="s">
        <v>1948</v>
      </c>
      <c r="Z491" t="s">
        <v>1829</v>
      </c>
      <c r="AA491" t="str">
        <f t="shared" si="14"/>
        <v>Biological Examination; EMS code: 0146</v>
      </c>
      <c r="AB491" t="s">
        <v>43</v>
      </c>
      <c r="AD491" t="s">
        <v>44</v>
      </c>
      <c r="AE491" t="str">
        <f t="shared" si="15"/>
        <v/>
      </c>
    </row>
    <row r="492" spans="1:31" x14ac:dyDescent="0.25">
      <c r="A492" t="s">
        <v>1937</v>
      </c>
      <c r="B492" t="s">
        <v>1837</v>
      </c>
      <c r="C492" t="s">
        <v>1938</v>
      </c>
      <c r="D492" t="s">
        <v>1949</v>
      </c>
      <c r="E492" t="s">
        <v>1950</v>
      </c>
      <c r="F492" t="s">
        <v>1951</v>
      </c>
      <c r="G492">
        <v>2.9999999999999997E-4</v>
      </c>
      <c r="H492" t="s">
        <v>36</v>
      </c>
      <c r="I492" t="s">
        <v>36</v>
      </c>
      <c r="J492" t="s">
        <v>36</v>
      </c>
      <c r="K492">
        <v>473</v>
      </c>
      <c r="L492" t="s">
        <v>1952</v>
      </c>
      <c r="M492" t="s">
        <v>1952</v>
      </c>
      <c r="N492" t="s">
        <v>1953</v>
      </c>
      <c r="O492" s="2">
        <v>35167</v>
      </c>
      <c r="P492" t="s">
        <v>1954</v>
      </c>
      <c r="Q492" t="s">
        <v>39</v>
      </c>
      <c r="R492" t="s">
        <v>187</v>
      </c>
      <c r="S492" t="s">
        <v>1841</v>
      </c>
      <c r="T492" t="s">
        <v>1842</v>
      </c>
      <c r="U492" t="s">
        <v>36</v>
      </c>
      <c r="V492" t="s">
        <v>1843</v>
      </c>
      <c r="X492" t="s">
        <v>1948</v>
      </c>
      <c r="Z492" t="s">
        <v>1829</v>
      </c>
      <c r="AA492" t="str">
        <f t="shared" si="14"/>
        <v>Biological Examination; EMS code: 0146</v>
      </c>
      <c r="AB492" t="s">
        <v>43</v>
      </c>
      <c r="AD492" t="s">
        <v>44</v>
      </c>
      <c r="AE492" t="str">
        <f t="shared" si="15"/>
        <v/>
      </c>
    </row>
    <row r="493" spans="1:31" x14ac:dyDescent="0.25">
      <c r="A493" t="s">
        <v>1937</v>
      </c>
      <c r="B493" t="s">
        <v>99</v>
      </c>
      <c r="C493" t="s">
        <v>1938</v>
      </c>
      <c r="D493" t="s">
        <v>1955</v>
      </c>
      <c r="E493" t="s">
        <v>1956</v>
      </c>
      <c r="F493" t="s">
        <v>1873</v>
      </c>
      <c r="G493">
        <v>5.0000000000000001E-4</v>
      </c>
      <c r="H493" t="s">
        <v>36</v>
      </c>
      <c r="I493" t="s">
        <v>36</v>
      </c>
      <c r="J493" t="s">
        <v>36</v>
      </c>
      <c r="K493">
        <v>2075</v>
      </c>
      <c r="L493" t="s">
        <v>1957</v>
      </c>
      <c r="M493" t="s">
        <v>1958</v>
      </c>
      <c r="N493" t="s">
        <v>1959</v>
      </c>
      <c r="O493" s="2">
        <v>35167</v>
      </c>
      <c r="P493" t="s">
        <v>1960</v>
      </c>
      <c r="Q493" t="s">
        <v>39</v>
      </c>
      <c r="R493" t="s">
        <v>187</v>
      </c>
      <c r="S493" t="s">
        <v>106</v>
      </c>
      <c r="T493" t="s">
        <v>99</v>
      </c>
      <c r="U493" t="s">
        <v>36</v>
      </c>
      <c r="V493" t="s">
        <v>107</v>
      </c>
      <c r="X493" t="s">
        <v>1940</v>
      </c>
      <c r="Z493" t="s">
        <v>1829</v>
      </c>
      <c r="AA493" t="str">
        <f t="shared" si="14"/>
        <v>Biological Examination; EMS code: 0146</v>
      </c>
      <c r="AB493" t="s">
        <v>43</v>
      </c>
      <c r="AD493" t="s">
        <v>44</v>
      </c>
      <c r="AE493" t="str">
        <f t="shared" si="15"/>
        <v/>
      </c>
    </row>
    <row r="494" spans="1:31" x14ac:dyDescent="0.25">
      <c r="A494" t="s">
        <v>1937</v>
      </c>
      <c r="B494" t="s">
        <v>1837</v>
      </c>
      <c r="C494" t="s">
        <v>1938</v>
      </c>
      <c r="D494" t="s">
        <v>1921</v>
      </c>
      <c r="E494" t="s">
        <v>1922</v>
      </c>
      <c r="F494" t="s">
        <v>1922</v>
      </c>
      <c r="G494">
        <v>2.9999999999999997E-4</v>
      </c>
      <c r="H494" t="s">
        <v>35</v>
      </c>
      <c r="I494" t="s">
        <v>36</v>
      </c>
      <c r="J494" t="s">
        <v>36</v>
      </c>
      <c r="K494">
        <v>55</v>
      </c>
      <c r="N494" t="s">
        <v>1961</v>
      </c>
      <c r="O494" s="2">
        <v>35167</v>
      </c>
      <c r="P494" t="s">
        <v>960</v>
      </c>
      <c r="Q494" t="s">
        <v>39</v>
      </c>
      <c r="S494" t="s">
        <v>1841</v>
      </c>
      <c r="T494" t="s">
        <v>1842</v>
      </c>
      <c r="U494" t="s">
        <v>36</v>
      </c>
      <c r="V494" t="s">
        <v>1843</v>
      </c>
      <c r="X494" t="s">
        <v>1948</v>
      </c>
      <c r="Z494" t="s">
        <v>1829</v>
      </c>
      <c r="AA494" t="str">
        <f t="shared" si="14"/>
        <v>Biological Examination; EMS code: 0146</v>
      </c>
      <c r="AB494" t="s">
        <v>43</v>
      </c>
      <c r="AD494" t="s">
        <v>44</v>
      </c>
      <c r="AE494" t="str">
        <f t="shared" si="15"/>
        <v/>
      </c>
    </row>
    <row r="495" spans="1:31" x14ac:dyDescent="0.25">
      <c r="A495" t="s">
        <v>1937</v>
      </c>
      <c r="B495" t="s">
        <v>1837</v>
      </c>
      <c r="C495" t="s">
        <v>1938</v>
      </c>
      <c r="D495" t="s">
        <v>1962</v>
      </c>
      <c r="E495" t="s">
        <v>1963</v>
      </c>
      <c r="F495" t="s">
        <v>1963</v>
      </c>
      <c r="G495">
        <v>2.9999999999999997E-4</v>
      </c>
      <c r="H495" t="s">
        <v>36</v>
      </c>
      <c r="I495" t="s">
        <v>36</v>
      </c>
      <c r="J495" t="s">
        <v>36</v>
      </c>
      <c r="K495">
        <v>215</v>
      </c>
      <c r="L495" t="s">
        <v>1964</v>
      </c>
      <c r="M495" t="s">
        <v>1965</v>
      </c>
      <c r="N495" t="s">
        <v>1966</v>
      </c>
      <c r="O495" s="2">
        <v>35167</v>
      </c>
      <c r="P495" t="s">
        <v>1954</v>
      </c>
      <c r="Q495" t="s">
        <v>39</v>
      </c>
      <c r="R495" t="s">
        <v>187</v>
      </c>
      <c r="S495" t="s">
        <v>1841</v>
      </c>
      <c r="T495" t="s">
        <v>1842</v>
      </c>
      <c r="U495" t="s">
        <v>36</v>
      </c>
      <c r="V495" t="s">
        <v>1843</v>
      </c>
      <c r="X495" t="s">
        <v>1948</v>
      </c>
      <c r="Z495" t="s">
        <v>1829</v>
      </c>
      <c r="AA495" t="str">
        <f t="shared" si="14"/>
        <v>Biological Examination; EMS code: 0146</v>
      </c>
      <c r="AB495" t="s">
        <v>43</v>
      </c>
      <c r="AD495" t="s">
        <v>44</v>
      </c>
      <c r="AE495" t="str">
        <f t="shared" si="15"/>
        <v/>
      </c>
    </row>
    <row r="496" spans="1:31" x14ac:dyDescent="0.25">
      <c r="A496" t="s">
        <v>1937</v>
      </c>
      <c r="B496" t="s">
        <v>1837</v>
      </c>
      <c r="C496" t="s">
        <v>1938</v>
      </c>
      <c r="D496" t="s">
        <v>1967</v>
      </c>
      <c r="E496" t="s">
        <v>1968</v>
      </c>
      <c r="F496" t="s">
        <v>1969</v>
      </c>
      <c r="G496">
        <v>2.9999999999999997E-4</v>
      </c>
      <c r="H496" t="s">
        <v>36</v>
      </c>
      <c r="I496" t="s">
        <v>36</v>
      </c>
      <c r="J496" t="s">
        <v>36</v>
      </c>
      <c r="K496">
        <v>82</v>
      </c>
      <c r="L496" t="s">
        <v>1970</v>
      </c>
      <c r="M496" t="s">
        <v>1971</v>
      </c>
      <c r="N496" t="s">
        <v>1972</v>
      </c>
      <c r="O496" s="2">
        <v>35167</v>
      </c>
      <c r="P496" t="s">
        <v>1954</v>
      </c>
      <c r="Q496" t="s">
        <v>39</v>
      </c>
      <c r="R496" t="s">
        <v>187</v>
      </c>
      <c r="S496" t="s">
        <v>1841</v>
      </c>
      <c r="T496" t="s">
        <v>1842</v>
      </c>
      <c r="U496" t="s">
        <v>36</v>
      </c>
      <c r="V496" t="s">
        <v>1843</v>
      </c>
      <c r="X496" t="s">
        <v>1948</v>
      </c>
      <c r="Z496" t="s">
        <v>1829</v>
      </c>
      <c r="AA496" t="str">
        <f t="shared" si="14"/>
        <v>Biological Examination; EMS code: 0146</v>
      </c>
      <c r="AB496" t="s">
        <v>43</v>
      </c>
      <c r="AD496" t="s">
        <v>44</v>
      </c>
      <c r="AE496" t="str">
        <f t="shared" si="15"/>
        <v/>
      </c>
    </row>
    <row r="497" spans="1:31" x14ac:dyDescent="0.25">
      <c r="A497" t="s">
        <v>1937</v>
      </c>
      <c r="B497" t="s">
        <v>1837</v>
      </c>
      <c r="C497" t="s">
        <v>1938</v>
      </c>
      <c r="D497" t="s">
        <v>1973</v>
      </c>
      <c r="E497" t="s">
        <v>1974</v>
      </c>
      <c r="F497" t="s">
        <v>1975</v>
      </c>
      <c r="G497">
        <v>2E-3</v>
      </c>
      <c r="H497" t="s">
        <v>36</v>
      </c>
      <c r="I497" t="s">
        <v>36</v>
      </c>
      <c r="J497" t="s">
        <v>36</v>
      </c>
      <c r="K497">
        <v>168</v>
      </c>
      <c r="L497" t="s">
        <v>1976</v>
      </c>
      <c r="M497" t="s">
        <v>1945</v>
      </c>
      <c r="N497" t="s">
        <v>1977</v>
      </c>
      <c r="O497" s="2">
        <v>35167</v>
      </c>
      <c r="P497" t="s">
        <v>276</v>
      </c>
      <c r="Q497" t="s">
        <v>39</v>
      </c>
      <c r="S497" t="s">
        <v>1841</v>
      </c>
      <c r="T497" t="s">
        <v>1842</v>
      </c>
      <c r="U497" t="s">
        <v>36</v>
      </c>
      <c r="V497" t="s">
        <v>1843</v>
      </c>
      <c r="X497" t="s">
        <v>1948</v>
      </c>
      <c r="Z497" t="s">
        <v>1829</v>
      </c>
      <c r="AA497" t="str">
        <f t="shared" si="14"/>
        <v>Biological Examination; EMS code: 0146</v>
      </c>
      <c r="AB497" t="s">
        <v>43</v>
      </c>
      <c r="AD497" t="s">
        <v>44</v>
      </c>
      <c r="AE497" t="str">
        <f t="shared" si="15"/>
        <v/>
      </c>
    </row>
    <row r="498" spans="1:31" x14ac:dyDescent="0.25">
      <c r="A498" t="s">
        <v>1937</v>
      </c>
      <c r="B498" t="s">
        <v>99</v>
      </c>
      <c r="C498" t="s">
        <v>1938</v>
      </c>
      <c r="D498" t="s">
        <v>1871</v>
      </c>
      <c r="E498" t="s">
        <v>1872</v>
      </c>
      <c r="F498" t="s">
        <v>1873</v>
      </c>
      <c r="G498">
        <v>2.0000000000000001E-4</v>
      </c>
      <c r="H498" t="s">
        <v>36</v>
      </c>
      <c r="I498" t="s">
        <v>36</v>
      </c>
      <c r="J498" t="s">
        <v>36</v>
      </c>
      <c r="K498">
        <v>224</v>
      </c>
      <c r="L498" t="s">
        <v>1978</v>
      </c>
      <c r="M498" t="s">
        <v>1979</v>
      </c>
      <c r="N498" t="s">
        <v>1980</v>
      </c>
      <c r="O498" s="2">
        <v>35443</v>
      </c>
      <c r="P498" t="s">
        <v>133</v>
      </c>
      <c r="Q498" t="s">
        <v>143</v>
      </c>
      <c r="S498" t="s">
        <v>106</v>
      </c>
      <c r="T498" t="s">
        <v>99</v>
      </c>
      <c r="U498" t="s">
        <v>36</v>
      </c>
      <c r="V498" t="s">
        <v>107</v>
      </c>
      <c r="X498" t="s">
        <v>1940</v>
      </c>
      <c r="Z498" t="s">
        <v>1829</v>
      </c>
      <c r="AA498" t="str">
        <f t="shared" si="14"/>
        <v>Biological Examination; EMS code: 0146</v>
      </c>
      <c r="AB498" t="s">
        <v>43</v>
      </c>
      <c r="AD498" t="s">
        <v>44</v>
      </c>
      <c r="AE498" t="str">
        <f t="shared" si="15"/>
        <v/>
      </c>
    </row>
    <row r="499" spans="1:31" x14ac:dyDescent="0.25">
      <c r="A499" t="s">
        <v>1937</v>
      </c>
      <c r="B499" t="s">
        <v>1837</v>
      </c>
      <c r="C499" t="s">
        <v>1938</v>
      </c>
      <c r="D499" t="s">
        <v>1981</v>
      </c>
      <c r="E499" t="s">
        <v>1982</v>
      </c>
      <c r="F499" t="s">
        <v>1951</v>
      </c>
      <c r="G499">
        <v>2.9999999999999997E-4</v>
      </c>
      <c r="H499" t="s">
        <v>36</v>
      </c>
      <c r="I499" t="s">
        <v>36</v>
      </c>
      <c r="J499" t="s">
        <v>36</v>
      </c>
      <c r="K499">
        <v>89</v>
      </c>
      <c r="L499" t="s">
        <v>1983</v>
      </c>
      <c r="M499" t="s">
        <v>1983</v>
      </c>
      <c r="N499" t="s">
        <v>1931</v>
      </c>
      <c r="O499" s="2">
        <v>35167</v>
      </c>
      <c r="P499" t="s">
        <v>1954</v>
      </c>
      <c r="Q499" t="s">
        <v>39</v>
      </c>
      <c r="R499" t="s">
        <v>187</v>
      </c>
      <c r="S499" t="s">
        <v>1841</v>
      </c>
      <c r="T499" t="s">
        <v>1842</v>
      </c>
      <c r="U499" t="s">
        <v>36</v>
      </c>
      <c r="V499" t="s">
        <v>1843</v>
      </c>
      <c r="X499" t="s">
        <v>1948</v>
      </c>
      <c r="Z499" t="s">
        <v>1829</v>
      </c>
      <c r="AA499" t="str">
        <f t="shared" si="14"/>
        <v>Biological Examination; EMS code: 0146</v>
      </c>
      <c r="AB499" t="s">
        <v>43</v>
      </c>
      <c r="AD499" t="s">
        <v>44</v>
      </c>
      <c r="AE499" t="str">
        <f t="shared" si="15"/>
        <v/>
      </c>
    </row>
    <row r="500" spans="1:31" x14ac:dyDescent="0.25">
      <c r="A500" t="s">
        <v>1937</v>
      </c>
      <c r="B500" t="s">
        <v>1902</v>
      </c>
      <c r="C500" t="s">
        <v>1938</v>
      </c>
      <c r="D500" t="s">
        <v>1903</v>
      </c>
      <c r="E500" t="s">
        <v>1904</v>
      </c>
      <c r="F500" t="s">
        <v>1904</v>
      </c>
      <c r="G500">
        <v>1E-4</v>
      </c>
      <c r="H500" t="s">
        <v>36</v>
      </c>
      <c r="I500" t="s">
        <v>36</v>
      </c>
      <c r="J500" t="s">
        <v>36</v>
      </c>
      <c r="K500">
        <v>3</v>
      </c>
      <c r="L500" t="s">
        <v>1905</v>
      </c>
      <c r="M500" t="s">
        <v>1905</v>
      </c>
      <c r="N500" t="s">
        <v>1906</v>
      </c>
      <c r="O500" s="2">
        <v>44873</v>
      </c>
      <c r="Q500" t="s">
        <v>39</v>
      </c>
      <c r="S500" t="s">
        <v>1907</v>
      </c>
      <c r="T500" t="s">
        <v>1902</v>
      </c>
      <c r="U500" t="s">
        <v>36</v>
      </c>
      <c r="V500" t="s">
        <v>1908</v>
      </c>
      <c r="X500" t="s">
        <v>1984</v>
      </c>
      <c r="Z500" t="s">
        <v>1829</v>
      </c>
      <c r="AA500" t="str">
        <f t="shared" si="14"/>
        <v>Biological Examination; EMS code: 0146</v>
      </c>
      <c r="AB500" t="s">
        <v>43</v>
      </c>
      <c r="AD500" t="s">
        <v>44</v>
      </c>
      <c r="AE500" t="str">
        <f t="shared" si="15"/>
        <v/>
      </c>
    </row>
    <row r="501" spans="1:31" x14ac:dyDescent="0.25">
      <c r="A501" t="s">
        <v>1937</v>
      </c>
      <c r="B501" t="s">
        <v>99</v>
      </c>
      <c r="C501" t="s">
        <v>1938</v>
      </c>
      <c r="D501" t="s">
        <v>1985</v>
      </c>
      <c r="E501" t="s">
        <v>1986</v>
      </c>
      <c r="F501" t="s">
        <v>1873</v>
      </c>
      <c r="G501">
        <v>5.0000000000000001E-4</v>
      </c>
      <c r="H501" t="s">
        <v>36</v>
      </c>
      <c r="I501" t="s">
        <v>36</v>
      </c>
      <c r="J501" t="s">
        <v>36</v>
      </c>
      <c r="K501">
        <v>236</v>
      </c>
      <c r="N501" t="s">
        <v>1987</v>
      </c>
      <c r="O501" s="2">
        <v>35167</v>
      </c>
      <c r="P501" t="s">
        <v>1960</v>
      </c>
      <c r="Q501" t="s">
        <v>39</v>
      </c>
      <c r="R501" t="s">
        <v>187</v>
      </c>
      <c r="S501" t="s">
        <v>106</v>
      </c>
      <c r="T501" t="s">
        <v>99</v>
      </c>
      <c r="U501" t="s">
        <v>36</v>
      </c>
      <c r="V501" t="s">
        <v>107</v>
      </c>
      <c r="X501" t="s">
        <v>1940</v>
      </c>
      <c r="Z501" t="s">
        <v>1829</v>
      </c>
      <c r="AA501" t="str">
        <f t="shared" si="14"/>
        <v>Biological Examination; EMS code: 0146</v>
      </c>
      <c r="AB501" t="s">
        <v>43</v>
      </c>
      <c r="AD501" t="s">
        <v>44</v>
      </c>
      <c r="AE501" t="str">
        <f t="shared" si="15"/>
        <v/>
      </c>
    </row>
    <row r="502" spans="1:31" x14ac:dyDescent="0.25">
      <c r="A502" t="s">
        <v>1988</v>
      </c>
      <c r="B502" t="s">
        <v>1989</v>
      </c>
      <c r="C502" t="s">
        <v>1990</v>
      </c>
      <c r="D502" t="s">
        <v>1991</v>
      </c>
      <c r="E502" t="s">
        <v>1992</v>
      </c>
      <c r="F502" t="s">
        <v>1993</v>
      </c>
      <c r="G502">
        <v>2</v>
      </c>
      <c r="H502" t="s">
        <v>36</v>
      </c>
      <c r="I502" t="s">
        <v>36</v>
      </c>
      <c r="J502" t="s">
        <v>36</v>
      </c>
      <c r="K502">
        <v>1334</v>
      </c>
      <c r="L502" t="s">
        <v>1994</v>
      </c>
      <c r="M502" t="s">
        <v>1995</v>
      </c>
      <c r="N502" t="s">
        <v>1996</v>
      </c>
      <c r="O502" s="2">
        <v>36109</v>
      </c>
      <c r="Q502" t="s">
        <v>187</v>
      </c>
      <c r="S502" t="s">
        <v>1997</v>
      </c>
      <c r="T502" t="s">
        <v>1989</v>
      </c>
      <c r="U502" t="s">
        <v>35</v>
      </c>
      <c r="V502" t="s">
        <v>1998</v>
      </c>
      <c r="X502" t="s">
        <v>1999</v>
      </c>
      <c r="Z502" t="s">
        <v>2000</v>
      </c>
      <c r="AA502" t="str">
        <f t="shared" si="14"/>
        <v>Bacteriological; EMS code: 0147</v>
      </c>
      <c r="AB502" t="s">
        <v>43</v>
      </c>
      <c r="AD502" t="s">
        <v>44</v>
      </c>
      <c r="AE502" t="str">
        <f t="shared" si="15"/>
        <v/>
      </c>
    </row>
    <row r="503" spans="1:31" x14ac:dyDescent="0.25">
      <c r="A503" t="s">
        <v>1988</v>
      </c>
      <c r="B503" t="s">
        <v>1989</v>
      </c>
      <c r="C503" t="s">
        <v>1990</v>
      </c>
      <c r="D503" t="s">
        <v>2001</v>
      </c>
      <c r="E503" t="s">
        <v>2002</v>
      </c>
      <c r="F503" t="s">
        <v>2003</v>
      </c>
      <c r="G503">
        <v>2</v>
      </c>
      <c r="H503" t="s">
        <v>36</v>
      </c>
      <c r="I503" t="s">
        <v>36</v>
      </c>
      <c r="J503" t="s">
        <v>36</v>
      </c>
      <c r="K503">
        <v>2550</v>
      </c>
      <c r="L503" t="s">
        <v>2004</v>
      </c>
      <c r="M503" t="s">
        <v>2005</v>
      </c>
      <c r="N503" t="s">
        <v>369</v>
      </c>
      <c r="O503" s="2">
        <v>35167</v>
      </c>
      <c r="P503" t="s">
        <v>115</v>
      </c>
      <c r="Q503" t="s">
        <v>39</v>
      </c>
      <c r="S503" t="s">
        <v>1997</v>
      </c>
      <c r="T503" t="s">
        <v>1989</v>
      </c>
      <c r="U503" t="s">
        <v>35</v>
      </c>
      <c r="V503" t="s">
        <v>1998</v>
      </c>
      <c r="X503" t="s">
        <v>1999</v>
      </c>
      <c r="Z503" t="s">
        <v>2000</v>
      </c>
      <c r="AA503" t="str">
        <f t="shared" si="14"/>
        <v>Bacteriological; EMS code: 0147</v>
      </c>
      <c r="AB503" t="s">
        <v>43</v>
      </c>
      <c r="AD503" t="s">
        <v>44</v>
      </c>
      <c r="AE503" t="str">
        <f t="shared" si="15"/>
        <v/>
      </c>
    </row>
    <row r="504" spans="1:31" x14ac:dyDescent="0.25">
      <c r="A504" t="s">
        <v>1988</v>
      </c>
      <c r="B504" t="s">
        <v>2006</v>
      </c>
      <c r="C504" t="s">
        <v>1990</v>
      </c>
      <c r="D504" t="s">
        <v>2007</v>
      </c>
      <c r="E504" t="s">
        <v>2008</v>
      </c>
      <c r="F504" t="s">
        <v>2009</v>
      </c>
      <c r="G504">
        <v>1</v>
      </c>
      <c r="H504" t="s">
        <v>36</v>
      </c>
      <c r="I504" t="s">
        <v>36</v>
      </c>
      <c r="J504" t="s">
        <v>36</v>
      </c>
      <c r="K504">
        <v>52308</v>
      </c>
      <c r="L504" t="s">
        <v>2010</v>
      </c>
      <c r="M504" t="s">
        <v>1744</v>
      </c>
      <c r="N504" t="s">
        <v>2011</v>
      </c>
      <c r="O504" s="2">
        <v>35167</v>
      </c>
      <c r="P504" t="s">
        <v>276</v>
      </c>
      <c r="Q504" t="s">
        <v>39</v>
      </c>
      <c r="S504" t="s">
        <v>1997</v>
      </c>
      <c r="T504" t="s">
        <v>2006</v>
      </c>
      <c r="U504" t="s">
        <v>35</v>
      </c>
      <c r="V504" t="s">
        <v>1998</v>
      </c>
      <c r="X504" t="s">
        <v>1999</v>
      </c>
      <c r="Z504" t="s">
        <v>2000</v>
      </c>
      <c r="AA504" t="str">
        <f t="shared" si="14"/>
        <v>Bacteriological; EMS code: 0147</v>
      </c>
      <c r="AB504" t="s">
        <v>43</v>
      </c>
      <c r="AD504" t="s">
        <v>44</v>
      </c>
      <c r="AE504" t="str">
        <f t="shared" si="15"/>
        <v/>
      </c>
    </row>
    <row r="505" spans="1:31" x14ac:dyDescent="0.25">
      <c r="A505" t="s">
        <v>1988</v>
      </c>
      <c r="B505" t="s">
        <v>2012</v>
      </c>
      <c r="C505" t="s">
        <v>1990</v>
      </c>
      <c r="D505" t="s">
        <v>2013</v>
      </c>
      <c r="E505" t="s">
        <v>2014</v>
      </c>
      <c r="F505" t="s">
        <v>2015</v>
      </c>
      <c r="G505">
        <v>2</v>
      </c>
      <c r="H505" t="s">
        <v>36</v>
      </c>
      <c r="I505" t="s">
        <v>36</v>
      </c>
      <c r="J505" t="s">
        <v>36</v>
      </c>
      <c r="K505">
        <v>44</v>
      </c>
      <c r="L505" t="s">
        <v>1582</v>
      </c>
      <c r="M505" t="s">
        <v>2016</v>
      </c>
      <c r="N505" t="s">
        <v>780</v>
      </c>
      <c r="O505" s="2">
        <v>44425</v>
      </c>
      <c r="Q505" t="s">
        <v>126</v>
      </c>
      <c r="S505" t="s">
        <v>1997</v>
      </c>
      <c r="T505" t="s">
        <v>2012</v>
      </c>
      <c r="U505" t="s">
        <v>35</v>
      </c>
      <c r="V505" t="s">
        <v>1998</v>
      </c>
      <c r="X505" t="s">
        <v>1999</v>
      </c>
      <c r="Z505" t="s">
        <v>2000</v>
      </c>
      <c r="AA505" t="str">
        <f t="shared" si="14"/>
        <v>Bacteriological; EMS code: 0147</v>
      </c>
      <c r="AB505" t="s">
        <v>43</v>
      </c>
      <c r="AD505" t="s">
        <v>44</v>
      </c>
      <c r="AE505" t="str">
        <f t="shared" si="15"/>
        <v/>
      </c>
    </row>
    <row r="506" spans="1:31" x14ac:dyDescent="0.25">
      <c r="A506" t="s">
        <v>2017</v>
      </c>
      <c r="B506" t="s">
        <v>2018</v>
      </c>
      <c r="C506" t="s">
        <v>2019</v>
      </c>
      <c r="D506" t="s">
        <v>2020</v>
      </c>
      <c r="E506" t="s">
        <v>2021</v>
      </c>
      <c r="F506" t="s">
        <v>2022</v>
      </c>
      <c r="G506">
        <v>2</v>
      </c>
      <c r="H506" t="s">
        <v>36</v>
      </c>
      <c r="I506" t="s">
        <v>36</v>
      </c>
      <c r="J506" t="s">
        <v>36</v>
      </c>
      <c r="K506">
        <v>7</v>
      </c>
      <c r="L506" t="s">
        <v>2023</v>
      </c>
      <c r="M506" t="s">
        <v>2023</v>
      </c>
      <c r="N506" t="s">
        <v>2024</v>
      </c>
      <c r="O506" s="2">
        <v>36292</v>
      </c>
      <c r="Q506" t="s">
        <v>187</v>
      </c>
      <c r="S506" t="s">
        <v>1997</v>
      </c>
      <c r="T506" t="s">
        <v>2025</v>
      </c>
      <c r="U506" t="s">
        <v>35</v>
      </c>
      <c r="V506" t="s">
        <v>1998</v>
      </c>
      <c r="X506" t="s">
        <v>2026</v>
      </c>
      <c r="Z506" t="s">
        <v>2000</v>
      </c>
      <c r="AA506" t="str">
        <f t="shared" si="14"/>
        <v>Bacteriological; EMS code: 0148</v>
      </c>
      <c r="AB506" t="s">
        <v>43</v>
      </c>
      <c r="AD506" t="s">
        <v>44</v>
      </c>
      <c r="AE506" t="str">
        <f t="shared" si="15"/>
        <v/>
      </c>
    </row>
    <row r="507" spans="1:31" x14ac:dyDescent="0.25">
      <c r="A507" t="s">
        <v>2017</v>
      </c>
      <c r="B507" t="s">
        <v>2006</v>
      </c>
      <c r="C507" t="s">
        <v>2019</v>
      </c>
      <c r="D507" t="s">
        <v>2007</v>
      </c>
      <c r="E507" t="s">
        <v>2008</v>
      </c>
      <c r="F507" t="s">
        <v>2009</v>
      </c>
      <c r="G507">
        <v>1</v>
      </c>
      <c r="H507" t="s">
        <v>36</v>
      </c>
      <c r="I507" t="s">
        <v>36</v>
      </c>
      <c r="J507" t="s">
        <v>36</v>
      </c>
      <c r="K507">
        <v>17169</v>
      </c>
      <c r="L507" t="s">
        <v>2027</v>
      </c>
      <c r="M507" t="s">
        <v>2028</v>
      </c>
      <c r="N507" t="s">
        <v>132</v>
      </c>
      <c r="O507" s="2">
        <v>35167</v>
      </c>
      <c r="P507" t="s">
        <v>960</v>
      </c>
      <c r="Q507" t="s">
        <v>39</v>
      </c>
      <c r="S507" t="s">
        <v>1997</v>
      </c>
      <c r="T507" t="s">
        <v>2006</v>
      </c>
      <c r="U507" t="s">
        <v>35</v>
      </c>
      <c r="V507" t="s">
        <v>1998</v>
      </c>
      <c r="X507" t="s">
        <v>2026</v>
      </c>
      <c r="Z507" t="s">
        <v>2000</v>
      </c>
      <c r="AA507" t="str">
        <f t="shared" si="14"/>
        <v>Bacteriological; EMS code: 0148</v>
      </c>
      <c r="AB507" t="s">
        <v>43</v>
      </c>
      <c r="AD507" t="s">
        <v>44</v>
      </c>
      <c r="AE507" t="str">
        <f t="shared" si="15"/>
        <v/>
      </c>
    </row>
    <row r="508" spans="1:31" x14ac:dyDescent="0.25">
      <c r="A508" t="s">
        <v>2017</v>
      </c>
      <c r="B508" t="s">
        <v>2012</v>
      </c>
      <c r="C508" t="s">
        <v>2019</v>
      </c>
      <c r="D508" t="s">
        <v>2029</v>
      </c>
      <c r="E508" t="s">
        <v>2030</v>
      </c>
      <c r="F508" t="s">
        <v>2030</v>
      </c>
      <c r="G508">
        <v>1</v>
      </c>
      <c r="H508" t="s">
        <v>36</v>
      </c>
      <c r="I508" t="s">
        <v>36</v>
      </c>
      <c r="J508" t="s">
        <v>36</v>
      </c>
      <c r="K508">
        <v>24</v>
      </c>
      <c r="L508" t="s">
        <v>2031</v>
      </c>
      <c r="M508" t="s">
        <v>2032</v>
      </c>
      <c r="N508" t="s">
        <v>2033</v>
      </c>
      <c r="O508" s="2">
        <v>44957</v>
      </c>
      <c r="Q508" t="s">
        <v>39</v>
      </c>
      <c r="S508" t="s">
        <v>1997</v>
      </c>
      <c r="T508" t="s">
        <v>2012</v>
      </c>
      <c r="U508" t="s">
        <v>35</v>
      </c>
      <c r="V508" t="s">
        <v>1998</v>
      </c>
      <c r="X508" t="s">
        <v>2026</v>
      </c>
      <c r="Z508" t="s">
        <v>2000</v>
      </c>
      <c r="AA508" t="str">
        <f t="shared" si="14"/>
        <v>Bacteriological; EMS code: 0148</v>
      </c>
      <c r="AB508" t="s">
        <v>43</v>
      </c>
      <c r="AD508" t="s">
        <v>44</v>
      </c>
      <c r="AE508" t="str">
        <f t="shared" si="15"/>
        <v/>
      </c>
    </row>
    <row r="509" spans="1:31" x14ac:dyDescent="0.25">
      <c r="A509" t="s">
        <v>2017</v>
      </c>
      <c r="B509" t="s">
        <v>1989</v>
      </c>
      <c r="C509" t="s">
        <v>2019</v>
      </c>
      <c r="D509" t="s">
        <v>1991</v>
      </c>
      <c r="E509" t="s">
        <v>1992</v>
      </c>
      <c r="F509" t="s">
        <v>1993</v>
      </c>
      <c r="G509">
        <v>2</v>
      </c>
      <c r="H509" t="s">
        <v>36</v>
      </c>
      <c r="I509" t="s">
        <v>36</v>
      </c>
      <c r="J509" t="s">
        <v>36</v>
      </c>
      <c r="K509">
        <v>126</v>
      </c>
      <c r="L509" t="s">
        <v>2034</v>
      </c>
      <c r="M509" t="s">
        <v>2035</v>
      </c>
      <c r="N509" t="s">
        <v>2036</v>
      </c>
      <c r="O509" s="2">
        <v>36448</v>
      </c>
      <c r="Q509" t="s">
        <v>187</v>
      </c>
      <c r="S509" t="s">
        <v>1997</v>
      </c>
      <c r="T509" t="s">
        <v>1989</v>
      </c>
      <c r="U509" t="s">
        <v>35</v>
      </c>
      <c r="V509" t="s">
        <v>1998</v>
      </c>
      <c r="X509" t="s">
        <v>2026</v>
      </c>
      <c r="Z509" t="s">
        <v>2000</v>
      </c>
      <c r="AA509" t="str">
        <f t="shared" si="14"/>
        <v>Bacteriological; EMS code: 0148</v>
      </c>
      <c r="AB509" t="s">
        <v>43</v>
      </c>
      <c r="AD509" t="s">
        <v>44</v>
      </c>
      <c r="AE509" t="str">
        <f t="shared" si="15"/>
        <v/>
      </c>
    </row>
    <row r="510" spans="1:31" x14ac:dyDescent="0.25">
      <c r="A510" t="s">
        <v>2037</v>
      </c>
      <c r="B510" t="s">
        <v>99</v>
      </c>
      <c r="C510" t="s">
        <v>2038</v>
      </c>
      <c r="D510" t="s">
        <v>323</v>
      </c>
      <c r="E510" t="s">
        <v>324</v>
      </c>
      <c r="F510" t="s">
        <v>324</v>
      </c>
      <c r="G510">
        <v>0</v>
      </c>
      <c r="H510" t="s">
        <v>36</v>
      </c>
      <c r="I510" t="s">
        <v>36</v>
      </c>
      <c r="J510" t="s">
        <v>36</v>
      </c>
      <c r="K510">
        <v>14827</v>
      </c>
      <c r="L510" t="s">
        <v>1045</v>
      </c>
      <c r="M510" t="s">
        <v>2039</v>
      </c>
      <c r="N510" t="s">
        <v>180</v>
      </c>
      <c r="O510" s="2">
        <v>35937</v>
      </c>
      <c r="P510" t="s">
        <v>441</v>
      </c>
      <c r="Q510" t="s">
        <v>187</v>
      </c>
      <c r="S510" t="s">
        <v>106</v>
      </c>
      <c r="T510" t="s">
        <v>99</v>
      </c>
      <c r="U510" t="s">
        <v>36</v>
      </c>
      <c r="V510" t="s">
        <v>107</v>
      </c>
      <c r="X510" t="s">
        <v>2040</v>
      </c>
      <c r="Z510" t="s">
        <v>1041</v>
      </c>
      <c r="AA510" t="str">
        <f t="shared" si="14"/>
        <v>Major Ions; EMS code: 0149</v>
      </c>
      <c r="AB510" t="s">
        <v>43</v>
      </c>
      <c r="AD510" t="s">
        <v>44</v>
      </c>
      <c r="AE510" t="str">
        <f t="shared" si="15"/>
        <v/>
      </c>
    </row>
    <row r="511" spans="1:31" x14ac:dyDescent="0.25">
      <c r="A511" t="s">
        <v>2037</v>
      </c>
      <c r="B511" t="s">
        <v>99</v>
      </c>
      <c r="C511" t="s">
        <v>2038</v>
      </c>
      <c r="D511" t="s">
        <v>592</v>
      </c>
      <c r="E511" t="s">
        <v>593</v>
      </c>
      <c r="F511" t="s">
        <v>594</v>
      </c>
      <c r="G511">
        <v>0.85</v>
      </c>
      <c r="H511" t="s">
        <v>36</v>
      </c>
      <c r="I511" t="s">
        <v>36</v>
      </c>
      <c r="J511" t="s">
        <v>36</v>
      </c>
      <c r="K511">
        <v>386</v>
      </c>
      <c r="N511" t="s">
        <v>2041</v>
      </c>
      <c r="O511" s="2">
        <v>41393</v>
      </c>
      <c r="Q511" t="s">
        <v>126</v>
      </c>
      <c r="S511" t="s">
        <v>106</v>
      </c>
      <c r="T511" t="s">
        <v>99</v>
      </c>
      <c r="U511" t="s">
        <v>36</v>
      </c>
      <c r="V511" t="s">
        <v>107</v>
      </c>
      <c r="X511" t="s">
        <v>2040</v>
      </c>
      <c r="Z511" t="s">
        <v>1041</v>
      </c>
      <c r="AA511" t="str">
        <f t="shared" si="14"/>
        <v>Major Ions; EMS code: 0149</v>
      </c>
      <c r="AB511" t="s">
        <v>43</v>
      </c>
      <c r="AD511" t="s">
        <v>44</v>
      </c>
      <c r="AE511" t="str">
        <f t="shared" si="15"/>
        <v/>
      </c>
    </row>
    <row r="512" spans="1:31" x14ac:dyDescent="0.25">
      <c r="A512" t="s">
        <v>2037</v>
      </c>
      <c r="B512" t="s">
        <v>99</v>
      </c>
      <c r="C512" t="s">
        <v>2038</v>
      </c>
      <c r="D512" t="s">
        <v>1035</v>
      </c>
      <c r="E512" t="s">
        <v>1036</v>
      </c>
      <c r="F512" t="s">
        <v>1037</v>
      </c>
      <c r="G512">
        <v>0.85</v>
      </c>
      <c r="H512" t="s">
        <v>36</v>
      </c>
      <c r="I512" t="s">
        <v>36</v>
      </c>
      <c r="J512" t="s">
        <v>36</v>
      </c>
      <c r="K512">
        <v>20602</v>
      </c>
      <c r="L512" t="s">
        <v>2042</v>
      </c>
      <c r="M512" t="s">
        <v>1039</v>
      </c>
      <c r="N512" t="s">
        <v>163</v>
      </c>
      <c r="O512" s="2">
        <v>41393</v>
      </c>
      <c r="Q512" t="s">
        <v>126</v>
      </c>
      <c r="S512" t="s">
        <v>106</v>
      </c>
      <c r="T512" t="s">
        <v>99</v>
      </c>
      <c r="U512" t="s">
        <v>36</v>
      </c>
      <c r="V512" t="s">
        <v>107</v>
      </c>
      <c r="X512" t="s">
        <v>2040</v>
      </c>
      <c r="Z512" t="s">
        <v>1041</v>
      </c>
      <c r="AA512" t="str">
        <f t="shared" si="14"/>
        <v>Major Ions; EMS code: 0149</v>
      </c>
      <c r="AB512" t="s">
        <v>43</v>
      </c>
      <c r="AD512" t="s">
        <v>44</v>
      </c>
      <c r="AE512" t="str">
        <f t="shared" si="15"/>
        <v/>
      </c>
    </row>
    <row r="513" spans="1:31" x14ac:dyDescent="0.25">
      <c r="A513" t="s">
        <v>2043</v>
      </c>
      <c r="B513" t="s">
        <v>99</v>
      </c>
      <c r="C513" t="s">
        <v>2044</v>
      </c>
      <c r="D513" t="s">
        <v>323</v>
      </c>
      <c r="E513" t="s">
        <v>324</v>
      </c>
      <c r="F513" t="s">
        <v>324</v>
      </c>
      <c r="G513">
        <v>0</v>
      </c>
      <c r="H513" t="s">
        <v>36</v>
      </c>
      <c r="I513" t="s">
        <v>36</v>
      </c>
      <c r="J513" t="s">
        <v>36</v>
      </c>
      <c r="K513">
        <v>15415</v>
      </c>
      <c r="L513" t="s">
        <v>1045</v>
      </c>
      <c r="M513" t="s">
        <v>2039</v>
      </c>
      <c r="N513" t="s">
        <v>180</v>
      </c>
      <c r="O513" s="2">
        <v>35986</v>
      </c>
      <c r="Q513" t="s">
        <v>187</v>
      </c>
      <c r="S513" t="s">
        <v>106</v>
      </c>
      <c r="T513" t="s">
        <v>99</v>
      </c>
      <c r="U513" t="s">
        <v>36</v>
      </c>
      <c r="V513" t="s">
        <v>107</v>
      </c>
      <c r="X513" t="s">
        <v>2045</v>
      </c>
      <c r="Z513" t="s">
        <v>1041</v>
      </c>
      <c r="AA513" t="str">
        <f t="shared" si="14"/>
        <v>Major Ions; EMS code: 0150</v>
      </c>
      <c r="AB513" t="s">
        <v>43</v>
      </c>
      <c r="AD513" t="s">
        <v>44</v>
      </c>
      <c r="AE513" t="str">
        <f t="shared" si="15"/>
        <v/>
      </c>
    </row>
    <row r="514" spans="1:31" x14ac:dyDescent="0.25">
      <c r="A514" t="s">
        <v>2043</v>
      </c>
      <c r="B514" t="s">
        <v>99</v>
      </c>
      <c r="C514" t="s">
        <v>2044</v>
      </c>
      <c r="D514" t="s">
        <v>1035</v>
      </c>
      <c r="E514" t="s">
        <v>1036</v>
      </c>
      <c r="F514" t="s">
        <v>1037</v>
      </c>
      <c r="G514">
        <v>0.85</v>
      </c>
      <c r="H514" t="s">
        <v>36</v>
      </c>
      <c r="I514" t="s">
        <v>36</v>
      </c>
      <c r="J514" t="s">
        <v>36</v>
      </c>
      <c r="K514">
        <v>20600</v>
      </c>
      <c r="L514" t="s">
        <v>2042</v>
      </c>
      <c r="M514" t="s">
        <v>1039</v>
      </c>
      <c r="N514" t="s">
        <v>163</v>
      </c>
      <c r="O514" s="2">
        <v>41393</v>
      </c>
      <c r="Q514" t="s">
        <v>126</v>
      </c>
      <c r="S514" t="s">
        <v>106</v>
      </c>
      <c r="T514" t="s">
        <v>99</v>
      </c>
      <c r="U514" t="s">
        <v>36</v>
      </c>
      <c r="V514" t="s">
        <v>107</v>
      </c>
      <c r="X514" t="s">
        <v>2045</v>
      </c>
      <c r="Z514" t="s">
        <v>1041</v>
      </c>
      <c r="AA514" t="str">
        <f t="shared" si="14"/>
        <v>Major Ions; EMS code: 0150</v>
      </c>
      <c r="AB514" t="s">
        <v>43</v>
      </c>
      <c r="AD514" t="s">
        <v>44</v>
      </c>
      <c r="AE514" t="str">
        <f t="shared" si="15"/>
        <v/>
      </c>
    </row>
    <row r="515" spans="1:31" x14ac:dyDescent="0.25">
      <c r="A515" t="s">
        <v>2043</v>
      </c>
      <c r="B515" t="s">
        <v>99</v>
      </c>
      <c r="C515" t="s">
        <v>2044</v>
      </c>
      <c r="D515" t="s">
        <v>592</v>
      </c>
      <c r="E515" t="s">
        <v>593</v>
      </c>
      <c r="F515" t="s">
        <v>594</v>
      </c>
      <c r="G515">
        <v>0.85</v>
      </c>
      <c r="H515" t="s">
        <v>36</v>
      </c>
      <c r="I515" t="s">
        <v>36</v>
      </c>
      <c r="J515" t="s">
        <v>36</v>
      </c>
      <c r="K515">
        <v>386</v>
      </c>
      <c r="N515" t="s">
        <v>2041</v>
      </c>
      <c r="O515" s="2">
        <v>41393</v>
      </c>
      <c r="Q515" t="s">
        <v>126</v>
      </c>
      <c r="S515" t="s">
        <v>106</v>
      </c>
      <c r="T515" t="s">
        <v>99</v>
      </c>
      <c r="U515" t="s">
        <v>36</v>
      </c>
      <c r="V515" t="s">
        <v>107</v>
      </c>
      <c r="X515" t="s">
        <v>2045</v>
      </c>
      <c r="Z515" t="s">
        <v>1041</v>
      </c>
      <c r="AA515" t="str">
        <f t="shared" ref="AA515:AA578" si="16">_xlfn.CONCAT(Z515, "EMS code: ",A515)</f>
        <v>Major Ions; EMS code: 0150</v>
      </c>
      <c r="AB515" t="s">
        <v>43</v>
      </c>
      <c r="AD515" t="s">
        <v>44</v>
      </c>
      <c r="AE515" t="str">
        <f t="shared" si="15"/>
        <v/>
      </c>
    </row>
    <row r="516" spans="1:31" x14ac:dyDescent="0.25">
      <c r="A516" t="s">
        <v>2046</v>
      </c>
      <c r="B516" t="s">
        <v>99</v>
      </c>
      <c r="C516" t="s">
        <v>2047</v>
      </c>
      <c r="D516" t="s">
        <v>2048</v>
      </c>
      <c r="E516" t="s">
        <v>12280</v>
      </c>
      <c r="F516" t="s">
        <v>2049</v>
      </c>
      <c r="G516">
        <v>0.03</v>
      </c>
      <c r="H516" t="s">
        <v>36</v>
      </c>
      <c r="I516" t="s">
        <v>36</v>
      </c>
      <c r="J516" t="s">
        <v>36</v>
      </c>
      <c r="K516">
        <v>227</v>
      </c>
      <c r="L516" t="s">
        <v>2050</v>
      </c>
      <c r="M516" t="s">
        <v>2051</v>
      </c>
      <c r="N516" t="s">
        <v>1185</v>
      </c>
      <c r="O516" s="2">
        <v>35235</v>
      </c>
      <c r="P516" t="s">
        <v>142</v>
      </c>
      <c r="Q516" t="s">
        <v>143</v>
      </c>
      <c r="S516" t="s">
        <v>106</v>
      </c>
      <c r="T516" t="s">
        <v>99</v>
      </c>
      <c r="U516" t="s">
        <v>36</v>
      </c>
      <c r="V516" t="s">
        <v>107</v>
      </c>
      <c r="X516" t="s">
        <v>2052</v>
      </c>
      <c r="Y516" t="s">
        <v>1156</v>
      </c>
      <c r="Z516" t="s">
        <v>535</v>
      </c>
      <c r="AA516" t="str">
        <f t="shared" si="16"/>
        <v>Inorganics; EMS code: 0157</v>
      </c>
      <c r="AB516" t="s">
        <v>43</v>
      </c>
      <c r="AD516" t="s">
        <v>44</v>
      </c>
      <c r="AE516" t="str">
        <f t="shared" si="15"/>
        <v/>
      </c>
    </row>
    <row r="517" spans="1:31" x14ac:dyDescent="0.25">
      <c r="A517" t="s">
        <v>2046</v>
      </c>
      <c r="B517" t="s">
        <v>1207</v>
      </c>
      <c r="C517" t="s">
        <v>2047</v>
      </c>
      <c r="D517" t="s">
        <v>1208</v>
      </c>
      <c r="E517" t="s">
        <v>12234</v>
      </c>
      <c r="F517" t="s">
        <v>1209</v>
      </c>
      <c r="G517">
        <v>0.5</v>
      </c>
      <c r="H517" t="s">
        <v>36</v>
      </c>
      <c r="I517" t="s">
        <v>36</v>
      </c>
      <c r="J517" t="s">
        <v>36</v>
      </c>
      <c r="K517">
        <v>5</v>
      </c>
      <c r="L517" t="s">
        <v>2053</v>
      </c>
      <c r="M517" t="s">
        <v>1211</v>
      </c>
      <c r="N517" t="s">
        <v>2054</v>
      </c>
      <c r="O517" s="2">
        <v>35604</v>
      </c>
      <c r="P517" t="s">
        <v>300</v>
      </c>
      <c r="Q517" t="s">
        <v>187</v>
      </c>
      <c r="S517" t="s">
        <v>116</v>
      </c>
      <c r="T517" t="s">
        <v>1213</v>
      </c>
      <c r="U517" t="s">
        <v>36</v>
      </c>
      <c r="V517" t="s">
        <v>118</v>
      </c>
      <c r="W517" t="s">
        <v>776</v>
      </c>
      <c r="X517" t="s">
        <v>2055</v>
      </c>
      <c r="Y517" t="s">
        <v>1156</v>
      </c>
      <c r="Z517" t="s">
        <v>535</v>
      </c>
      <c r="AA517" t="str">
        <f t="shared" si="16"/>
        <v>Inorganics; EMS code: 0157</v>
      </c>
      <c r="AB517" t="s">
        <v>43</v>
      </c>
      <c r="AD517" t="s">
        <v>44</v>
      </c>
      <c r="AE517" t="str">
        <f t="shared" si="15"/>
        <v/>
      </c>
    </row>
    <row r="518" spans="1:31" x14ac:dyDescent="0.25">
      <c r="A518" t="s">
        <v>2046</v>
      </c>
      <c r="B518" t="s">
        <v>99</v>
      </c>
      <c r="C518" t="s">
        <v>2047</v>
      </c>
      <c r="D518" t="s">
        <v>1177</v>
      </c>
      <c r="E518" t="s">
        <v>1178</v>
      </c>
      <c r="F518" t="s">
        <v>1178</v>
      </c>
      <c r="G518">
        <v>2E-3</v>
      </c>
      <c r="H518" t="s">
        <v>36</v>
      </c>
      <c r="I518" t="s">
        <v>36</v>
      </c>
      <c r="J518" t="s">
        <v>36</v>
      </c>
      <c r="K518">
        <v>1330</v>
      </c>
      <c r="L518" t="s">
        <v>2056</v>
      </c>
      <c r="M518" t="s">
        <v>2057</v>
      </c>
      <c r="N518" t="s">
        <v>2058</v>
      </c>
      <c r="O518" s="2">
        <v>43031</v>
      </c>
      <c r="Q518" t="s">
        <v>1090</v>
      </c>
      <c r="S518" t="s">
        <v>106</v>
      </c>
      <c r="T518" t="s">
        <v>99</v>
      </c>
      <c r="U518" t="s">
        <v>36</v>
      </c>
      <c r="V518" t="s">
        <v>107</v>
      </c>
      <c r="X518" t="s">
        <v>2052</v>
      </c>
      <c r="Y518" t="s">
        <v>1156</v>
      </c>
      <c r="Z518" t="s">
        <v>535</v>
      </c>
      <c r="AA518" t="str">
        <f t="shared" si="16"/>
        <v>Inorganics; EMS code: 0157</v>
      </c>
      <c r="AB518" t="s">
        <v>43</v>
      </c>
      <c r="AD518" t="s">
        <v>44</v>
      </c>
      <c r="AE518" t="str">
        <f t="shared" si="15"/>
        <v/>
      </c>
    </row>
    <row r="519" spans="1:31" x14ac:dyDescent="0.25">
      <c r="A519" t="s">
        <v>2046</v>
      </c>
      <c r="B519" t="s">
        <v>99</v>
      </c>
      <c r="C519" t="s">
        <v>2047</v>
      </c>
      <c r="D519" t="s">
        <v>2059</v>
      </c>
      <c r="E519" t="s">
        <v>2060</v>
      </c>
      <c r="F519" t="s">
        <v>2061</v>
      </c>
      <c r="G519">
        <v>5.0000000000000001E-4</v>
      </c>
      <c r="H519" t="s">
        <v>36</v>
      </c>
      <c r="I519" t="s">
        <v>36</v>
      </c>
      <c r="J519" t="s">
        <v>36</v>
      </c>
      <c r="K519">
        <v>5898</v>
      </c>
      <c r="L519" t="s">
        <v>2062</v>
      </c>
      <c r="M519" t="s">
        <v>2063</v>
      </c>
      <c r="N519" t="s">
        <v>1198</v>
      </c>
      <c r="O519" s="2">
        <v>35167</v>
      </c>
      <c r="P519" t="s">
        <v>960</v>
      </c>
      <c r="Q519" t="s">
        <v>39</v>
      </c>
      <c r="S519" t="s">
        <v>106</v>
      </c>
      <c r="T519" t="s">
        <v>99</v>
      </c>
      <c r="U519" t="s">
        <v>36</v>
      </c>
      <c r="V519" t="s">
        <v>107</v>
      </c>
      <c r="X519" t="s">
        <v>2052</v>
      </c>
      <c r="Y519" t="s">
        <v>1156</v>
      </c>
      <c r="Z519" t="s">
        <v>535</v>
      </c>
      <c r="AA519" t="str">
        <f t="shared" si="16"/>
        <v>Inorganics; EMS code: 0157</v>
      </c>
      <c r="AB519" t="s">
        <v>43</v>
      </c>
      <c r="AD519" t="s">
        <v>44</v>
      </c>
      <c r="AE519" t="str">
        <f t="shared" si="15"/>
        <v/>
      </c>
    </row>
    <row r="520" spans="1:31" x14ac:dyDescent="0.25">
      <c r="A520" t="s">
        <v>2046</v>
      </c>
      <c r="B520" t="s">
        <v>99</v>
      </c>
      <c r="C520" t="s">
        <v>2047</v>
      </c>
      <c r="D520" t="s">
        <v>2064</v>
      </c>
      <c r="E520" t="s">
        <v>12281</v>
      </c>
      <c r="F520" t="s">
        <v>2065</v>
      </c>
      <c r="G520">
        <v>5.0000000000000001E-3</v>
      </c>
      <c r="H520" t="s">
        <v>36</v>
      </c>
      <c r="I520" t="s">
        <v>36</v>
      </c>
      <c r="J520" t="s">
        <v>36</v>
      </c>
      <c r="K520">
        <v>1190</v>
      </c>
      <c r="L520" t="s">
        <v>2066</v>
      </c>
      <c r="M520" t="s">
        <v>2067</v>
      </c>
      <c r="N520" t="s">
        <v>2068</v>
      </c>
      <c r="O520" s="2">
        <v>35167</v>
      </c>
      <c r="P520" t="s">
        <v>115</v>
      </c>
      <c r="Q520" t="s">
        <v>39</v>
      </c>
      <c r="S520" t="s">
        <v>106</v>
      </c>
      <c r="T520" t="s">
        <v>99</v>
      </c>
      <c r="U520" t="s">
        <v>36</v>
      </c>
      <c r="V520" t="s">
        <v>107</v>
      </c>
      <c r="X520" t="s">
        <v>2052</v>
      </c>
      <c r="Y520" t="s">
        <v>1156</v>
      </c>
      <c r="Z520" t="s">
        <v>535</v>
      </c>
      <c r="AA520" t="str">
        <f t="shared" si="16"/>
        <v>Inorganics; EMS code: 0157</v>
      </c>
      <c r="AB520" t="s">
        <v>43</v>
      </c>
      <c r="AD520" t="s">
        <v>44</v>
      </c>
      <c r="AE520" t="str">
        <f t="shared" si="15"/>
        <v/>
      </c>
    </row>
    <row r="521" spans="1:31" x14ac:dyDescent="0.25">
      <c r="A521" t="s">
        <v>2046</v>
      </c>
      <c r="B521" t="s">
        <v>99</v>
      </c>
      <c r="C521" t="s">
        <v>2047</v>
      </c>
      <c r="D521" t="s">
        <v>152</v>
      </c>
      <c r="E521" t="s">
        <v>153</v>
      </c>
      <c r="F521" t="s">
        <v>153</v>
      </c>
      <c r="G521">
        <v>5.0000000000000001E-3</v>
      </c>
      <c r="H521" t="s">
        <v>35</v>
      </c>
      <c r="I521" t="s">
        <v>36</v>
      </c>
      <c r="J521" t="s">
        <v>36</v>
      </c>
      <c r="K521">
        <v>30</v>
      </c>
      <c r="N521" t="s">
        <v>2069</v>
      </c>
      <c r="O521" s="2">
        <v>35167</v>
      </c>
      <c r="P521" t="s">
        <v>115</v>
      </c>
      <c r="Q521" t="s">
        <v>39</v>
      </c>
      <c r="S521" t="s">
        <v>106</v>
      </c>
      <c r="T521" t="s">
        <v>99</v>
      </c>
      <c r="U521" t="s">
        <v>36</v>
      </c>
      <c r="V521" t="s">
        <v>107</v>
      </c>
      <c r="X521" t="s">
        <v>2052</v>
      </c>
      <c r="Y521" t="s">
        <v>1156</v>
      </c>
      <c r="Z521" t="s">
        <v>535</v>
      </c>
      <c r="AA521" t="str">
        <f t="shared" si="16"/>
        <v>Inorganics; EMS code: 0157</v>
      </c>
      <c r="AB521" t="s">
        <v>43</v>
      </c>
      <c r="AD521" t="s">
        <v>44</v>
      </c>
      <c r="AE521" t="str">
        <f t="shared" si="15"/>
        <v/>
      </c>
    </row>
    <row r="522" spans="1:31" x14ac:dyDescent="0.25">
      <c r="A522" t="s">
        <v>2046</v>
      </c>
      <c r="B522" t="s">
        <v>99</v>
      </c>
      <c r="C522" t="s">
        <v>2047</v>
      </c>
      <c r="D522" t="s">
        <v>2070</v>
      </c>
      <c r="E522" t="s">
        <v>2071</v>
      </c>
      <c r="F522" t="s">
        <v>2072</v>
      </c>
      <c r="G522">
        <v>0.01</v>
      </c>
      <c r="H522" t="s">
        <v>36</v>
      </c>
      <c r="I522" t="s">
        <v>36</v>
      </c>
      <c r="J522" t="s">
        <v>36</v>
      </c>
      <c r="K522">
        <v>27668</v>
      </c>
      <c r="N522" t="s">
        <v>1169</v>
      </c>
      <c r="O522" s="2">
        <v>35167</v>
      </c>
      <c r="P522" t="s">
        <v>960</v>
      </c>
      <c r="Q522" t="s">
        <v>39</v>
      </c>
      <c r="S522" t="s">
        <v>106</v>
      </c>
      <c r="T522" t="s">
        <v>99</v>
      </c>
      <c r="U522" t="s">
        <v>36</v>
      </c>
      <c r="V522" t="s">
        <v>107</v>
      </c>
      <c r="X522" t="s">
        <v>2052</v>
      </c>
      <c r="Y522" t="s">
        <v>1156</v>
      </c>
      <c r="Z522" t="s">
        <v>535</v>
      </c>
      <c r="AA522" t="str">
        <f t="shared" si="16"/>
        <v>Inorganics; EMS code: 0157</v>
      </c>
      <c r="AB522" t="s">
        <v>43</v>
      </c>
      <c r="AD522" t="s">
        <v>44</v>
      </c>
      <c r="AE522" t="str">
        <f t="shared" si="15"/>
        <v/>
      </c>
    </row>
    <row r="523" spans="1:31" x14ac:dyDescent="0.25">
      <c r="A523" t="s">
        <v>2046</v>
      </c>
      <c r="B523" t="s">
        <v>99</v>
      </c>
      <c r="C523" t="s">
        <v>2047</v>
      </c>
      <c r="D523" t="s">
        <v>2073</v>
      </c>
      <c r="E523" t="s">
        <v>2074</v>
      </c>
      <c r="F523" t="s">
        <v>2074</v>
      </c>
      <c r="G523">
        <v>5.0000000000000001E-3</v>
      </c>
      <c r="H523" t="s">
        <v>36</v>
      </c>
      <c r="I523" t="s">
        <v>36</v>
      </c>
      <c r="J523" t="s">
        <v>36</v>
      </c>
      <c r="K523">
        <v>2138</v>
      </c>
      <c r="N523" t="s">
        <v>1206</v>
      </c>
      <c r="O523" s="2">
        <v>35167</v>
      </c>
      <c r="P523" t="s">
        <v>960</v>
      </c>
      <c r="Q523" t="s">
        <v>39</v>
      </c>
      <c r="S523" t="s">
        <v>106</v>
      </c>
      <c r="T523" t="s">
        <v>99</v>
      </c>
      <c r="U523" t="s">
        <v>36</v>
      </c>
      <c r="V523" t="s">
        <v>107</v>
      </c>
      <c r="X523" t="s">
        <v>2052</v>
      </c>
      <c r="Y523" t="s">
        <v>1156</v>
      </c>
      <c r="Z523" t="s">
        <v>535</v>
      </c>
      <c r="AA523" t="str">
        <f t="shared" si="16"/>
        <v>Inorganics; EMS code: 0157</v>
      </c>
      <c r="AB523" t="s">
        <v>43</v>
      </c>
      <c r="AD523" t="s">
        <v>44</v>
      </c>
      <c r="AE523" t="str">
        <f t="shared" si="15"/>
        <v/>
      </c>
    </row>
    <row r="524" spans="1:31" x14ac:dyDescent="0.25">
      <c r="A524" t="s">
        <v>2046</v>
      </c>
      <c r="B524" t="s">
        <v>99</v>
      </c>
      <c r="C524" t="s">
        <v>2047</v>
      </c>
      <c r="D524" t="s">
        <v>2075</v>
      </c>
      <c r="E524" t="s">
        <v>12282</v>
      </c>
      <c r="F524" t="s">
        <v>2076</v>
      </c>
      <c r="G524">
        <v>5.0000000000000001E-3</v>
      </c>
      <c r="H524" t="s">
        <v>36</v>
      </c>
      <c r="I524" t="s">
        <v>36</v>
      </c>
      <c r="J524" t="s">
        <v>36</v>
      </c>
      <c r="K524">
        <v>7445</v>
      </c>
      <c r="L524" t="s">
        <v>2077</v>
      </c>
      <c r="M524" t="s">
        <v>368</v>
      </c>
      <c r="N524" t="s">
        <v>87</v>
      </c>
      <c r="O524" s="2">
        <v>35167</v>
      </c>
      <c r="P524" t="s">
        <v>960</v>
      </c>
      <c r="Q524" t="s">
        <v>39</v>
      </c>
      <c r="S524" t="s">
        <v>106</v>
      </c>
      <c r="T524" t="s">
        <v>99</v>
      </c>
      <c r="U524" t="s">
        <v>36</v>
      </c>
      <c r="V524" t="s">
        <v>107</v>
      </c>
      <c r="X524" t="s">
        <v>2052</v>
      </c>
      <c r="Y524" t="s">
        <v>1156</v>
      </c>
      <c r="Z524" t="s">
        <v>535</v>
      </c>
      <c r="AA524" t="str">
        <f t="shared" si="16"/>
        <v>Inorganics; EMS code: 0157</v>
      </c>
      <c r="AB524" t="s">
        <v>43</v>
      </c>
      <c r="AD524" t="s">
        <v>44</v>
      </c>
      <c r="AE524" t="str">
        <f t="shared" si="15"/>
        <v/>
      </c>
    </row>
    <row r="525" spans="1:31" x14ac:dyDescent="0.25">
      <c r="A525" t="s">
        <v>2078</v>
      </c>
      <c r="B525" t="s">
        <v>2079</v>
      </c>
      <c r="C525" t="s">
        <v>2080</v>
      </c>
      <c r="D525" t="s">
        <v>2081</v>
      </c>
      <c r="E525" t="s">
        <v>2082</v>
      </c>
      <c r="F525" t="s">
        <v>2082</v>
      </c>
      <c r="G525">
        <v>0.01</v>
      </c>
      <c r="H525" t="s">
        <v>35</v>
      </c>
      <c r="I525" t="s">
        <v>36</v>
      </c>
      <c r="J525" t="s">
        <v>36</v>
      </c>
      <c r="K525">
        <v>3</v>
      </c>
      <c r="N525" t="s">
        <v>2083</v>
      </c>
      <c r="O525" s="2">
        <v>35167</v>
      </c>
      <c r="P525" t="s">
        <v>960</v>
      </c>
      <c r="Q525" t="s">
        <v>39</v>
      </c>
      <c r="S525" t="s">
        <v>2084</v>
      </c>
      <c r="T525" t="s">
        <v>2079</v>
      </c>
      <c r="U525" t="s">
        <v>36</v>
      </c>
      <c r="V525" t="s">
        <v>2085</v>
      </c>
      <c r="X525" t="s">
        <v>2086</v>
      </c>
      <c r="Z525" t="s">
        <v>2087</v>
      </c>
      <c r="AA525" t="str">
        <f t="shared" si="16"/>
        <v>Radionuclide; EMS code: 0292</v>
      </c>
      <c r="AB525" t="s">
        <v>43</v>
      </c>
      <c r="AC525" t="s">
        <v>268</v>
      </c>
      <c r="AD525" t="s">
        <v>44</v>
      </c>
      <c r="AE525" t="str">
        <f t="shared" si="15"/>
        <v/>
      </c>
    </row>
    <row r="526" spans="1:31" x14ac:dyDescent="0.25">
      <c r="A526" t="s">
        <v>2088</v>
      </c>
      <c r="B526" t="s">
        <v>2012</v>
      </c>
      <c r="C526" t="s">
        <v>2089</v>
      </c>
      <c r="D526" t="s">
        <v>2020</v>
      </c>
      <c r="E526" t="s">
        <v>2021</v>
      </c>
      <c r="F526" t="s">
        <v>2022</v>
      </c>
      <c r="G526">
        <v>2</v>
      </c>
      <c r="H526" t="s">
        <v>36</v>
      </c>
      <c r="I526" t="s">
        <v>36</v>
      </c>
      <c r="J526" t="s">
        <v>36</v>
      </c>
      <c r="K526">
        <v>224</v>
      </c>
      <c r="L526" t="s">
        <v>2034</v>
      </c>
      <c r="M526" t="s">
        <v>2016</v>
      </c>
      <c r="N526" t="s">
        <v>780</v>
      </c>
      <c r="O526" s="2">
        <v>35167</v>
      </c>
      <c r="P526" t="s">
        <v>960</v>
      </c>
      <c r="Q526" t="s">
        <v>39</v>
      </c>
      <c r="S526" t="s">
        <v>1997</v>
      </c>
      <c r="T526" t="s">
        <v>2012</v>
      </c>
      <c r="U526" t="s">
        <v>35</v>
      </c>
      <c r="V526" t="s">
        <v>1998</v>
      </c>
      <c r="X526" t="s">
        <v>2090</v>
      </c>
      <c r="Z526" t="s">
        <v>2000</v>
      </c>
      <c r="AA526" t="str">
        <f t="shared" si="16"/>
        <v>Bacteriological; EMS code: 0450</v>
      </c>
      <c r="AB526" t="s">
        <v>43</v>
      </c>
      <c r="AD526" t="s">
        <v>44</v>
      </c>
      <c r="AE526" t="str">
        <f t="shared" si="15"/>
        <v/>
      </c>
    </row>
    <row r="527" spans="1:31" x14ac:dyDescent="0.25">
      <c r="A527" t="s">
        <v>2088</v>
      </c>
      <c r="B527" t="s">
        <v>1989</v>
      </c>
      <c r="C527" t="s">
        <v>2089</v>
      </c>
      <c r="D527" t="s">
        <v>1991</v>
      </c>
      <c r="E527" t="s">
        <v>1992</v>
      </c>
      <c r="F527" t="s">
        <v>1993</v>
      </c>
      <c r="G527">
        <v>2</v>
      </c>
      <c r="H527" t="s">
        <v>36</v>
      </c>
      <c r="I527" t="s">
        <v>36</v>
      </c>
      <c r="J527" t="s">
        <v>36</v>
      </c>
      <c r="K527">
        <v>13241</v>
      </c>
      <c r="L527" t="s">
        <v>1377</v>
      </c>
      <c r="M527" t="s">
        <v>2005</v>
      </c>
      <c r="N527" t="s">
        <v>369</v>
      </c>
      <c r="O527" s="2">
        <v>35167</v>
      </c>
      <c r="P527" t="s">
        <v>960</v>
      </c>
      <c r="Q527" t="s">
        <v>39</v>
      </c>
      <c r="S527" t="s">
        <v>1997</v>
      </c>
      <c r="T527" t="s">
        <v>1989</v>
      </c>
      <c r="U527" t="s">
        <v>35</v>
      </c>
      <c r="V527" t="s">
        <v>1998</v>
      </c>
      <c r="X527" t="s">
        <v>2090</v>
      </c>
      <c r="Z527" t="s">
        <v>2000</v>
      </c>
      <c r="AA527" t="str">
        <f t="shared" si="16"/>
        <v>Bacteriological; EMS code: 0450</v>
      </c>
      <c r="AB527" t="s">
        <v>43</v>
      </c>
      <c r="AD527" t="s">
        <v>44</v>
      </c>
      <c r="AE527" t="str">
        <f t="shared" si="15"/>
        <v/>
      </c>
    </row>
    <row r="528" spans="1:31" x14ac:dyDescent="0.25">
      <c r="A528" t="s">
        <v>2088</v>
      </c>
      <c r="B528" t="s">
        <v>2006</v>
      </c>
      <c r="C528" t="s">
        <v>2089</v>
      </c>
      <c r="D528" t="s">
        <v>2007</v>
      </c>
      <c r="E528" t="s">
        <v>2008</v>
      </c>
      <c r="F528" t="s">
        <v>2009</v>
      </c>
      <c r="G528">
        <v>2</v>
      </c>
      <c r="H528" t="s">
        <v>36</v>
      </c>
      <c r="I528" t="s">
        <v>36</v>
      </c>
      <c r="J528" t="s">
        <v>36</v>
      </c>
      <c r="K528">
        <v>93201</v>
      </c>
      <c r="L528" t="s">
        <v>371</v>
      </c>
      <c r="M528" t="s">
        <v>2091</v>
      </c>
      <c r="N528" t="s">
        <v>2092</v>
      </c>
      <c r="O528" s="2">
        <v>35167</v>
      </c>
      <c r="P528" t="s">
        <v>2093</v>
      </c>
      <c r="Q528" t="s">
        <v>39</v>
      </c>
      <c r="R528" t="s">
        <v>187</v>
      </c>
      <c r="S528" t="s">
        <v>1997</v>
      </c>
      <c r="T528" t="s">
        <v>2006</v>
      </c>
      <c r="U528" t="s">
        <v>35</v>
      </c>
      <c r="V528" t="s">
        <v>1998</v>
      </c>
      <c r="X528" t="s">
        <v>2090</v>
      </c>
      <c r="Z528" t="s">
        <v>2000</v>
      </c>
      <c r="AA528" t="str">
        <f t="shared" si="16"/>
        <v>Bacteriological; EMS code: 0450</v>
      </c>
      <c r="AB528" t="s">
        <v>43</v>
      </c>
      <c r="AD528" t="s">
        <v>44</v>
      </c>
      <c r="AE528" t="str">
        <f t="shared" si="15"/>
        <v/>
      </c>
    </row>
    <row r="529" spans="1:31" x14ac:dyDescent="0.25">
      <c r="A529" t="s">
        <v>2088</v>
      </c>
      <c r="B529" t="s">
        <v>1989</v>
      </c>
      <c r="C529" t="s">
        <v>2089</v>
      </c>
      <c r="D529" t="s">
        <v>2001</v>
      </c>
      <c r="E529" t="s">
        <v>2002</v>
      </c>
      <c r="F529" t="s">
        <v>2003</v>
      </c>
      <c r="G529">
        <v>2</v>
      </c>
      <c r="H529" t="s">
        <v>36</v>
      </c>
      <c r="I529" t="s">
        <v>36</v>
      </c>
      <c r="J529" t="s">
        <v>36</v>
      </c>
      <c r="K529">
        <v>1352</v>
      </c>
      <c r="L529" t="s">
        <v>2094</v>
      </c>
      <c r="M529" t="s">
        <v>1590</v>
      </c>
      <c r="N529" t="s">
        <v>2095</v>
      </c>
      <c r="O529" s="2">
        <v>37125</v>
      </c>
      <c r="Q529" t="s">
        <v>187</v>
      </c>
      <c r="S529" t="s">
        <v>1997</v>
      </c>
      <c r="T529" t="s">
        <v>1989</v>
      </c>
      <c r="U529" t="s">
        <v>35</v>
      </c>
      <c r="V529" t="s">
        <v>1998</v>
      </c>
      <c r="X529" t="s">
        <v>2090</v>
      </c>
      <c r="Z529" t="s">
        <v>2000</v>
      </c>
      <c r="AA529" t="str">
        <f t="shared" si="16"/>
        <v>Bacteriological; EMS code: 0450</v>
      </c>
      <c r="AB529" t="s">
        <v>43</v>
      </c>
      <c r="AD529" t="s">
        <v>44</v>
      </c>
      <c r="AE529" t="str">
        <f t="shared" si="15"/>
        <v/>
      </c>
    </row>
    <row r="530" spans="1:31" x14ac:dyDescent="0.25">
      <c r="A530" t="s">
        <v>2088</v>
      </c>
      <c r="B530" t="s">
        <v>1989</v>
      </c>
      <c r="C530" t="s">
        <v>2089</v>
      </c>
      <c r="D530" t="s">
        <v>2096</v>
      </c>
      <c r="E530" t="s">
        <v>2097</v>
      </c>
      <c r="F530" t="s">
        <v>2097</v>
      </c>
      <c r="G530">
        <v>0</v>
      </c>
      <c r="H530" t="s">
        <v>36</v>
      </c>
      <c r="I530" t="s">
        <v>36</v>
      </c>
      <c r="J530" t="s">
        <v>36</v>
      </c>
      <c r="K530">
        <v>1071</v>
      </c>
      <c r="L530" t="s">
        <v>2098</v>
      </c>
      <c r="M530" t="s">
        <v>2099</v>
      </c>
      <c r="N530" t="s">
        <v>2100</v>
      </c>
      <c r="O530" s="2">
        <v>35167</v>
      </c>
      <c r="P530" t="s">
        <v>960</v>
      </c>
      <c r="Q530" t="s">
        <v>39</v>
      </c>
      <c r="S530" t="s">
        <v>1997</v>
      </c>
      <c r="T530" t="s">
        <v>1989</v>
      </c>
      <c r="U530" t="s">
        <v>35</v>
      </c>
      <c r="V530" t="s">
        <v>1998</v>
      </c>
      <c r="X530" t="s">
        <v>2090</v>
      </c>
      <c r="Z530" t="s">
        <v>2000</v>
      </c>
      <c r="AA530" t="str">
        <f t="shared" si="16"/>
        <v>Bacteriological; EMS code: 0450</v>
      </c>
      <c r="AB530" t="s">
        <v>43</v>
      </c>
      <c r="AD530" t="s">
        <v>44</v>
      </c>
      <c r="AE530" t="str">
        <f t="shared" si="15"/>
        <v/>
      </c>
    </row>
    <row r="531" spans="1:31" x14ac:dyDescent="0.25">
      <c r="A531" t="s">
        <v>2088</v>
      </c>
      <c r="B531" t="s">
        <v>2006</v>
      </c>
      <c r="C531" t="s">
        <v>2089</v>
      </c>
      <c r="D531" t="s">
        <v>2101</v>
      </c>
      <c r="E531" t="s">
        <v>2102</v>
      </c>
      <c r="F531" t="s">
        <v>2102</v>
      </c>
      <c r="G531">
        <v>0</v>
      </c>
      <c r="H531" t="s">
        <v>35</v>
      </c>
      <c r="I531" t="s">
        <v>36</v>
      </c>
      <c r="J531" t="s">
        <v>36</v>
      </c>
      <c r="K531">
        <v>361</v>
      </c>
      <c r="N531" t="s">
        <v>1337</v>
      </c>
      <c r="O531" s="2">
        <v>35167</v>
      </c>
      <c r="P531" t="s">
        <v>960</v>
      </c>
      <c r="Q531" t="s">
        <v>39</v>
      </c>
      <c r="S531" t="s">
        <v>1997</v>
      </c>
      <c r="T531" t="s">
        <v>2006</v>
      </c>
      <c r="U531" t="s">
        <v>35</v>
      </c>
      <c r="V531" t="s">
        <v>1998</v>
      </c>
      <c r="X531" t="s">
        <v>2090</v>
      </c>
      <c r="Z531" t="s">
        <v>2000</v>
      </c>
      <c r="AA531" t="str">
        <f t="shared" si="16"/>
        <v>Bacteriological; EMS code: 0450</v>
      </c>
      <c r="AB531" t="s">
        <v>43</v>
      </c>
      <c r="AD531" t="s">
        <v>44</v>
      </c>
      <c r="AE531" t="str">
        <f t="shared" si="15"/>
        <v/>
      </c>
    </row>
    <row r="532" spans="1:31" x14ac:dyDescent="0.25">
      <c r="A532" t="s">
        <v>2088</v>
      </c>
      <c r="B532" t="s">
        <v>248</v>
      </c>
      <c r="C532" t="s">
        <v>2089</v>
      </c>
      <c r="D532" t="s">
        <v>2103</v>
      </c>
      <c r="E532" t="s">
        <v>2104</v>
      </c>
      <c r="F532" t="s">
        <v>2104</v>
      </c>
      <c r="G532">
        <v>0</v>
      </c>
      <c r="H532" t="s">
        <v>35</v>
      </c>
      <c r="I532" t="s">
        <v>36</v>
      </c>
      <c r="J532" t="s">
        <v>35</v>
      </c>
      <c r="K532">
        <v>1</v>
      </c>
      <c r="N532" t="s">
        <v>2105</v>
      </c>
      <c r="O532" s="2">
        <v>35167</v>
      </c>
      <c r="P532" t="s">
        <v>960</v>
      </c>
      <c r="Q532" t="s">
        <v>39</v>
      </c>
      <c r="S532" t="s">
        <v>248</v>
      </c>
      <c r="T532" t="s">
        <v>248</v>
      </c>
      <c r="U532" t="s">
        <v>35</v>
      </c>
      <c r="V532" t="s">
        <v>252</v>
      </c>
      <c r="X532" t="s">
        <v>2106</v>
      </c>
      <c r="Z532" t="s">
        <v>2000</v>
      </c>
      <c r="AA532" t="str">
        <f t="shared" si="16"/>
        <v>Bacteriological; EMS code: 0450</v>
      </c>
      <c r="AB532" t="s">
        <v>43</v>
      </c>
      <c r="AD532" t="s">
        <v>44</v>
      </c>
      <c r="AE532" t="str">
        <f t="shared" si="15"/>
        <v/>
      </c>
    </row>
    <row r="533" spans="1:31" x14ac:dyDescent="0.25">
      <c r="A533" t="s">
        <v>2088</v>
      </c>
      <c r="B533" t="s">
        <v>1989</v>
      </c>
      <c r="C533" t="s">
        <v>2089</v>
      </c>
      <c r="D533" t="s">
        <v>2107</v>
      </c>
      <c r="E533" t="s">
        <v>2108</v>
      </c>
      <c r="F533" t="s">
        <v>2109</v>
      </c>
      <c r="H533" t="s">
        <v>36</v>
      </c>
      <c r="I533" t="s">
        <v>36</v>
      </c>
      <c r="J533" t="s">
        <v>36</v>
      </c>
      <c r="K533">
        <v>1501</v>
      </c>
      <c r="N533" t="s">
        <v>364</v>
      </c>
      <c r="O533" s="2">
        <v>44819</v>
      </c>
      <c r="Q533" t="s">
        <v>39</v>
      </c>
      <c r="S533" t="s">
        <v>1997</v>
      </c>
      <c r="T533" t="s">
        <v>1989</v>
      </c>
      <c r="U533" t="s">
        <v>35</v>
      </c>
      <c r="V533" t="s">
        <v>1998</v>
      </c>
      <c r="X533" t="s">
        <v>2090</v>
      </c>
      <c r="Z533" t="s">
        <v>2000</v>
      </c>
      <c r="AA533" t="str">
        <f t="shared" si="16"/>
        <v>Bacteriological; EMS code: 0450</v>
      </c>
      <c r="AB533" t="s">
        <v>43</v>
      </c>
      <c r="AD533" t="s">
        <v>44</v>
      </c>
      <c r="AE533" t="str">
        <f t="shared" si="15"/>
        <v/>
      </c>
    </row>
    <row r="534" spans="1:31" x14ac:dyDescent="0.25">
      <c r="A534" t="s">
        <v>2088</v>
      </c>
      <c r="B534" t="s">
        <v>2006</v>
      </c>
      <c r="C534" t="s">
        <v>2089</v>
      </c>
      <c r="D534" t="s">
        <v>2110</v>
      </c>
      <c r="E534" t="s">
        <v>2111</v>
      </c>
      <c r="F534" t="s">
        <v>2112</v>
      </c>
      <c r="G534">
        <v>1</v>
      </c>
      <c r="H534" t="s">
        <v>36</v>
      </c>
      <c r="I534" t="s">
        <v>36</v>
      </c>
      <c r="J534" t="s">
        <v>36</v>
      </c>
      <c r="K534">
        <v>2</v>
      </c>
      <c r="N534" t="s">
        <v>2113</v>
      </c>
      <c r="O534" s="2">
        <v>37845</v>
      </c>
      <c r="P534" t="s">
        <v>2114</v>
      </c>
      <c r="Q534" t="s">
        <v>384</v>
      </c>
      <c r="R534" t="s">
        <v>384</v>
      </c>
      <c r="S534" t="s">
        <v>1997</v>
      </c>
      <c r="T534" t="s">
        <v>2006</v>
      </c>
      <c r="U534" t="s">
        <v>35</v>
      </c>
      <c r="V534" t="s">
        <v>1998</v>
      </c>
      <c r="X534" t="s">
        <v>2090</v>
      </c>
      <c r="Z534" t="s">
        <v>2000</v>
      </c>
      <c r="AA534" t="str">
        <f t="shared" si="16"/>
        <v>Bacteriological; EMS code: 0450</v>
      </c>
      <c r="AB534" t="s">
        <v>43</v>
      </c>
      <c r="AD534" t="s">
        <v>44</v>
      </c>
      <c r="AE534" t="str">
        <f t="shared" si="15"/>
        <v/>
      </c>
    </row>
    <row r="535" spans="1:31" x14ac:dyDescent="0.25">
      <c r="A535" t="s">
        <v>2088</v>
      </c>
      <c r="B535" t="s">
        <v>1989</v>
      </c>
      <c r="C535" t="s">
        <v>2089</v>
      </c>
      <c r="D535" t="s">
        <v>2115</v>
      </c>
      <c r="E535" t="s">
        <v>2116</v>
      </c>
      <c r="F535" t="s">
        <v>2116</v>
      </c>
      <c r="G535">
        <v>0</v>
      </c>
      <c r="H535" t="s">
        <v>35</v>
      </c>
      <c r="I535" t="s">
        <v>36</v>
      </c>
      <c r="J535" t="s">
        <v>36</v>
      </c>
      <c r="K535">
        <v>9340</v>
      </c>
      <c r="N535" t="s">
        <v>1481</v>
      </c>
      <c r="O535" s="2">
        <v>35167</v>
      </c>
      <c r="P535" t="s">
        <v>960</v>
      </c>
      <c r="Q535" t="s">
        <v>39</v>
      </c>
      <c r="S535" t="s">
        <v>1997</v>
      </c>
      <c r="T535" t="s">
        <v>1989</v>
      </c>
      <c r="U535" t="s">
        <v>35</v>
      </c>
      <c r="V535" t="s">
        <v>1998</v>
      </c>
      <c r="X535" t="s">
        <v>2090</v>
      </c>
      <c r="Z535" t="s">
        <v>2000</v>
      </c>
      <c r="AA535" t="str">
        <f t="shared" si="16"/>
        <v>Bacteriological; EMS code: 0450</v>
      </c>
      <c r="AB535" t="s">
        <v>43</v>
      </c>
      <c r="AD535" t="s">
        <v>44</v>
      </c>
      <c r="AE535" t="str">
        <f t="shared" si="15"/>
        <v/>
      </c>
    </row>
    <row r="536" spans="1:31" x14ac:dyDescent="0.25">
      <c r="A536" t="s">
        <v>2088</v>
      </c>
      <c r="B536" t="s">
        <v>2006</v>
      </c>
      <c r="C536" t="s">
        <v>2089</v>
      </c>
      <c r="D536" t="s">
        <v>2117</v>
      </c>
      <c r="E536" t="s">
        <v>12283</v>
      </c>
      <c r="F536" t="s">
        <v>2118</v>
      </c>
      <c r="G536">
        <v>0</v>
      </c>
      <c r="H536" t="s">
        <v>36</v>
      </c>
      <c r="I536" t="s">
        <v>36</v>
      </c>
      <c r="J536" t="s">
        <v>36</v>
      </c>
      <c r="K536">
        <v>274</v>
      </c>
      <c r="L536" t="s">
        <v>2119</v>
      </c>
      <c r="M536" t="s">
        <v>478</v>
      </c>
      <c r="N536" t="s">
        <v>2120</v>
      </c>
      <c r="O536" s="2">
        <v>35167</v>
      </c>
      <c r="P536" t="s">
        <v>960</v>
      </c>
      <c r="Q536" t="s">
        <v>39</v>
      </c>
      <c r="S536" t="s">
        <v>1997</v>
      </c>
      <c r="T536" t="s">
        <v>2006</v>
      </c>
      <c r="U536" t="s">
        <v>35</v>
      </c>
      <c r="V536" t="s">
        <v>1998</v>
      </c>
      <c r="X536" t="s">
        <v>2090</v>
      </c>
      <c r="Z536" t="s">
        <v>2000</v>
      </c>
      <c r="AA536" t="str">
        <f t="shared" si="16"/>
        <v>Bacteriological; EMS code: 0450</v>
      </c>
      <c r="AB536" t="s">
        <v>43</v>
      </c>
      <c r="AD536" t="s">
        <v>44</v>
      </c>
      <c r="AE536" t="str">
        <f t="shared" si="15"/>
        <v/>
      </c>
    </row>
    <row r="537" spans="1:31" x14ac:dyDescent="0.25">
      <c r="A537" t="s">
        <v>2121</v>
      </c>
      <c r="B537" t="s">
        <v>1989</v>
      </c>
      <c r="C537" t="s">
        <v>2122</v>
      </c>
      <c r="D537" t="s">
        <v>2115</v>
      </c>
      <c r="E537" t="s">
        <v>2116</v>
      </c>
      <c r="F537" t="s">
        <v>2116</v>
      </c>
      <c r="G537">
        <v>0</v>
      </c>
      <c r="H537" t="s">
        <v>35</v>
      </c>
      <c r="I537" t="s">
        <v>36</v>
      </c>
      <c r="J537" t="s">
        <v>36</v>
      </c>
      <c r="K537">
        <v>7747</v>
      </c>
      <c r="N537" t="s">
        <v>1481</v>
      </c>
      <c r="O537" s="2">
        <v>35167</v>
      </c>
      <c r="P537" t="s">
        <v>960</v>
      </c>
      <c r="Q537" t="s">
        <v>39</v>
      </c>
      <c r="S537" t="s">
        <v>1997</v>
      </c>
      <c r="T537" t="s">
        <v>1989</v>
      </c>
      <c r="U537" t="s">
        <v>35</v>
      </c>
      <c r="V537" t="s">
        <v>1998</v>
      </c>
      <c r="X537" t="s">
        <v>2123</v>
      </c>
      <c r="Z537" t="s">
        <v>2000</v>
      </c>
      <c r="AA537" t="str">
        <f t="shared" si="16"/>
        <v>Bacteriological; EMS code: 0451</v>
      </c>
      <c r="AB537" t="s">
        <v>43</v>
      </c>
      <c r="AC537" t="s">
        <v>268</v>
      </c>
      <c r="AD537" t="s">
        <v>44</v>
      </c>
      <c r="AE537" t="str">
        <f t="shared" si="15"/>
        <v/>
      </c>
    </row>
    <row r="538" spans="1:31" x14ac:dyDescent="0.25">
      <c r="A538" t="s">
        <v>2121</v>
      </c>
      <c r="B538" t="s">
        <v>1989</v>
      </c>
      <c r="C538" t="s">
        <v>2122</v>
      </c>
      <c r="D538" t="s">
        <v>1991</v>
      </c>
      <c r="E538" t="s">
        <v>1992</v>
      </c>
      <c r="F538" t="s">
        <v>1993</v>
      </c>
      <c r="G538">
        <v>2</v>
      </c>
      <c r="H538" t="s">
        <v>36</v>
      </c>
      <c r="I538" t="s">
        <v>36</v>
      </c>
      <c r="J538" t="s">
        <v>36</v>
      </c>
      <c r="K538">
        <v>5507</v>
      </c>
      <c r="L538" t="s">
        <v>1377</v>
      </c>
      <c r="M538" t="s">
        <v>1761</v>
      </c>
      <c r="N538" t="s">
        <v>1762</v>
      </c>
      <c r="O538" s="2">
        <v>35167</v>
      </c>
      <c r="P538" t="s">
        <v>960</v>
      </c>
      <c r="Q538" t="s">
        <v>39</v>
      </c>
      <c r="S538" t="s">
        <v>1997</v>
      </c>
      <c r="T538" t="s">
        <v>1989</v>
      </c>
      <c r="U538" t="s">
        <v>35</v>
      </c>
      <c r="V538" t="s">
        <v>1998</v>
      </c>
      <c r="X538" t="s">
        <v>2123</v>
      </c>
      <c r="Z538" t="s">
        <v>2000</v>
      </c>
      <c r="AA538" t="str">
        <f t="shared" si="16"/>
        <v>Bacteriological; EMS code: 0451</v>
      </c>
      <c r="AB538" t="s">
        <v>43</v>
      </c>
      <c r="AC538" t="s">
        <v>268</v>
      </c>
      <c r="AD538" t="s">
        <v>44</v>
      </c>
      <c r="AE538" t="str">
        <f t="shared" si="15"/>
        <v/>
      </c>
    </row>
    <row r="539" spans="1:31" x14ac:dyDescent="0.25">
      <c r="A539" t="s">
        <v>2121</v>
      </c>
      <c r="B539" t="s">
        <v>1989</v>
      </c>
      <c r="C539" t="s">
        <v>2122</v>
      </c>
      <c r="D539" t="s">
        <v>2001</v>
      </c>
      <c r="E539" t="s">
        <v>2002</v>
      </c>
      <c r="F539" t="s">
        <v>2003</v>
      </c>
      <c r="G539">
        <v>2</v>
      </c>
      <c r="H539" t="s">
        <v>36</v>
      </c>
      <c r="I539" t="s">
        <v>36</v>
      </c>
      <c r="J539" t="s">
        <v>36</v>
      </c>
      <c r="K539">
        <v>1660</v>
      </c>
      <c r="L539" t="s">
        <v>2124</v>
      </c>
      <c r="M539" t="s">
        <v>2125</v>
      </c>
      <c r="N539" t="s">
        <v>369</v>
      </c>
      <c r="O539" s="2">
        <v>35167</v>
      </c>
      <c r="P539" t="s">
        <v>960</v>
      </c>
      <c r="Q539" t="s">
        <v>39</v>
      </c>
      <c r="S539" t="s">
        <v>1997</v>
      </c>
      <c r="T539" t="s">
        <v>1989</v>
      </c>
      <c r="U539" t="s">
        <v>35</v>
      </c>
      <c r="V539" t="s">
        <v>1998</v>
      </c>
      <c r="X539" t="s">
        <v>2123</v>
      </c>
      <c r="Z539" t="s">
        <v>2000</v>
      </c>
      <c r="AA539" t="str">
        <f t="shared" si="16"/>
        <v>Bacteriological; EMS code: 0451</v>
      </c>
      <c r="AB539" t="s">
        <v>43</v>
      </c>
      <c r="AC539" t="s">
        <v>268</v>
      </c>
      <c r="AD539" t="s">
        <v>44</v>
      </c>
      <c r="AE539" t="str">
        <f t="shared" si="15"/>
        <v/>
      </c>
    </row>
    <row r="540" spans="1:31" x14ac:dyDescent="0.25">
      <c r="A540" t="s">
        <v>2121</v>
      </c>
      <c r="B540" t="s">
        <v>2006</v>
      </c>
      <c r="C540" t="s">
        <v>2122</v>
      </c>
      <c r="D540" t="s">
        <v>2117</v>
      </c>
      <c r="E540" t="s">
        <v>12283</v>
      </c>
      <c r="F540" t="s">
        <v>2118</v>
      </c>
      <c r="G540">
        <v>0</v>
      </c>
      <c r="H540" t="s">
        <v>36</v>
      </c>
      <c r="I540" t="s">
        <v>36</v>
      </c>
      <c r="J540" t="s">
        <v>36</v>
      </c>
      <c r="K540">
        <v>71</v>
      </c>
      <c r="N540" t="s">
        <v>2126</v>
      </c>
      <c r="O540" s="2">
        <v>35167</v>
      </c>
      <c r="P540" t="s">
        <v>2127</v>
      </c>
      <c r="Q540" t="s">
        <v>39</v>
      </c>
      <c r="R540" t="s">
        <v>187</v>
      </c>
      <c r="S540" t="s">
        <v>1997</v>
      </c>
      <c r="T540" t="s">
        <v>2006</v>
      </c>
      <c r="U540" t="s">
        <v>35</v>
      </c>
      <c r="V540" t="s">
        <v>1998</v>
      </c>
      <c r="X540" t="s">
        <v>2123</v>
      </c>
      <c r="Z540" t="s">
        <v>2000</v>
      </c>
      <c r="AA540" t="str">
        <f t="shared" si="16"/>
        <v>Bacteriological; EMS code: 0451</v>
      </c>
      <c r="AB540" t="s">
        <v>43</v>
      </c>
      <c r="AC540" t="s">
        <v>268</v>
      </c>
      <c r="AD540" t="s">
        <v>44</v>
      </c>
      <c r="AE540" t="str">
        <f t="shared" si="15"/>
        <v/>
      </c>
    </row>
    <row r="541" spans="1:31" x14ac:dyDescent="0.25">
      <c r="A541" t="s">
        <v>2121</v>
      </c>
      <c r="B541" t="s">
        <v>2006</v>
      </c>
      <c r="C541" t="s">
        <v>2122</v>
      </c>
      <c r="D541" t="s">
        <v>2101</v>
      </c>
      <c r="E541" t="s">
        <v>2102</v>
      </c>
      <c r="F541" t="s">
        <v>2102</v>
      </c>
      <c r="G541">
        <v>0</v>
      </c>
      <c r="H541" t="s">
        <v>35</v>
      </c>
      <c r="I541" t="s">
        <v>36</v>
      </c>
      <c r="J541" t="s">
        <v>36</v>
      </c>
      <c r="K541">
        <v>180</v>
      </c>
      <c r="N541" t="s">
        <v>1337</v>
      </c>
      <c r="O541" s="2">
        <v>35167</v>
      </c>
      <c r="P541" t="s">
        <v>2127</v>
      </c>
      <c r="Q541" t="s">
        <v>39</v>
      </c>
      <c r="R541" t="s">
        <v>187</v>
      </c>
      <c r="S541" t="s">
        <v>1997</v>
      </c>
      <c r="T541" t="s">
        <v>2006</v>
      </c>
      <c r="U541" t="s">
        <v>35</v>
      </c>
      <c r="V541" t="s">
        <v>1998</v>
      </c>
      <c r="X541" t="s">
        <v>2123</v>
      </c>
      <c r="Z541" t="s">
        <v>2000</v>
      </c>
      <c r="AA541" t="str">
        <f t="shared" si="16"/>
        <v>Bacteriological; EMS code: 0451</v>
      </c>
      <c r="AB541" t="s">
        <v>43</v>
      </c>
      <c r="AC541" t="s">
        <v>268</v>
      </c>
      <c r="AD541" t="s">
        <v>44</v>
      </c>
      <c r="AE541" t="str">
        <f t="shared" si="15"/>
        <v/>
      </c>
    </row>
    <row r="542" spans="1:31" x14ac:dyDescent="0.25">
      <c r="A542" t="s">
        <v>2121</v>
      </c>
      <c r="B542" t="s">
        <v>2006</v>
      </c>
      <c r="C542" t="s">
        <v>2122</v>
      </c>
      <c r="D542" t="s">
        <v>2007</v>
      </c>
      <c r="E542" t="s">
        <v>2008</v>
      </c>
      <c r="F542" t="s">
        <v>2009</v>
      </c>
      <c r="G542">
        <v>2</v>
      </c>
      <c r="H542" t="s">
        <v>36</v>
      </c>
      <c r="I542" t="s">
        <v>36</v>
      </c>
      <c r="J542" t="s">
        <v>36</v>
      </c>
      <c r="K542">
        <v>13029</v>
      </c>
      <c r="L542" t="s">
        <v>72</v>
      </c>
      <c r="M542" t="s">
        <v>2128</v>
      </c>
      <c r="N542" t="s">
        <v>2129</v>
      </c>
      <c r="O542" s="2">
        <v>35167</v>
      </c>
      <c r="P542" t="s">
        <v>2127</v>
      </c>
      <c r="Q542" t="s">
        <v>39</v>
      </c>
      <c r="R542" t="s">
        <v>187</v>
      </c>
      <c r="S542" t="s">
        <v>1997</v>
      </c>
      <c r="T542" t="s">
        <v>2006</v>
      </c>
      <c r="U542" t="s">
        <v>35</v>
      </c>
      <c r="V542" t="s">
        <v>1998</v>
      </c>
      <c r="X542" t="s">
        <v>2123</v>
      </c>
      <c r="Z542" t="s">
        <v>2000</v>
      </c>
      <c r="AA542" t="str">
        <f t="shared" si="16"/>
        <v>Bacteriological; EMS code: 0451</v>
      </c>
      <c r="AB542" t="s">
        <v>43</v>
      </c>
      <c r="AC542" t="s">
        <v>268</v>
      </c>
      <c r="AD542" t="s">
        <v>44</v>
      </c>
      <c r="AE542" t="str">
        <f t="shared" si="15"/>
        <v/>
      </c>
    </row>
    <row r="543" spans="1:31" x14ac:dyDescent="0.25">
      <c r="A543" t="s">
        <v>2121</v>
      </c>
      <c r="B543" t="s">
        <v>2012</v>
      </c>
      <c r="C543" t="s">
        <v>2122</v>
      </c>
      <c r="D543" t="s">
        <v>2020</v>
      </c>
      <c r="E543" t="s">
        <v>2021</v>
      </c>
      <c r="F543" t="s">
        <v>2022</v>
      </c>
      <c r="G543">
        <v>2</v>
      </c>
      <c r="H543" t="s">
        <v>36</v>
      </c>
      <c r="I543" t="s">
        <v>36</v>
      </c>
      <c r="J543" t="s">
        <v>36</v>
      </c>
      <c r="K543">
        <v>25</v>
      </c>
      <c r="L543" t="s">
        <v>1582</v>
      </c>
      <c r="M543" t="s">
        <v>2130</v>
      </c>
      <c r="N543" t="s">
        <v>1584</v>
      </c>
      <c r="O543" s="2">
        <v>44769</v>
      </c>
      <c r="Q543" t="s">
        <v>39</v>
      </c>
      <c r="S543" t="s">
        <v>1997</v>
      </c>
      <c r="T543" t="s">
        <v>2012</v>
      </c>
      <c r="U543" t="s">
        <v>35</v>
      </c>
      <c r="V543" t="s">
        <v>1998</v>
      </c>
      <c r="X543" t="s">
        <v>2123</v>
      </c>
      <c r="Z543" t="s">
        <v>2000</v>
      </c>
      <c r="AA543" t="str">
        <f t="shared" si="16"/>
        <v>Bacteriological; EMS code: 0451</v>
      </c>
      <c r="AB543" t="s">
        <v>43</v>
      </c>
      <c r="AC543" t="s">
        <v>268</v>
      </c>
      <c r="AD543" t="s">
        <v>44</v>
      </c>
      <c r="AE543" t="str">
        <f t="shared" si="15"/>
        <v/>
      </c>
    </row>
    <row r="544" spans="1:31" x14ac:dyDescent="0.25">
      <c r="A544" t="s">
        <v>2131</v>
      </c>
      <c r="B544" t="s">
        <v>2012</v>
      </c>
      <c r="C544" t="s">
        <v>2132</v>
      </c>
      <c r="D544" t="s">
        <v>2020</v>
      </c>
      <c r="E544" t="s">
        <v>2021</v>
      </c>
      <c r="F544" t="s">
        <v>2022</v>
      </c>
      <c r="G544">
        <v>2</v>
      </c>
      <c r="H544" t="s">
        <v>36</v>
      </c>
      <c r="I544" t="s">
        <v>36</v>
      </c>
      <c r="J544" t="s">
        <v>36</v>
      </c>
      <c r="K544">
        <v>7</v>
      </c>
      <c r="L544" t="s">
        <v>2133</v>
      </c>
      <c r="M544" t="s">
        <v>2133</v>
      </c>
      <c r="N544" t="s">
        <v>2134</v>
      </c>
      <c r="O544" s="2">
        <v>35167</v>
      </c>
      <c r="P544" t="s">
        <v>960</v>
      </c>
      <c r="Q544" t="s">
        <v>39</v>
      </c>
      <c r="S544" t="s">
        <v>1997</v>
      </c>
      <c r="T544" t="s">
        <v>2012</v>
      </c>
      <c r="U544" t="s">
        <v>35</v>
      </c>
      <c r="V544" t="s">
        <v>1998</v>
      </c>
      <c r="X544" t="s">
        <v>2135</v>
      </c>
      <c r="Z544" t="s">
        <v>2000</v>
      </c>
      <c r="AA544" t="str">
        <f t="shared" si="16"/>
        <v>Bacteriological; EMS code: 0454</v>
      </c>
      <c r="AB544" t="s">
        <v>43</v>
      </c>
      <c r="AD544" t="s">
        <v>44</v>
      </c>
      <c r="AE544" t="str">
        <f t="shared" si="15"/>
        <v/>
      </c>
    </row>
    <row r="545" spans="1:31" x14ac:dyDescent="0.25">
      <c r="A545" t="s">
        <v>2131</v>
      </c>
      <c r="B545" t="s">
        <v>1989</v>
      </c>
      <c r="C545" t="s">
        <v>2132</v>
      </c>
      <c r="D545" t="s">
        <v>1991</v>
      </c>
      <c r="E545" t="s">
        <v>1992</v>
      </c>
      <c r="F545" t="s">
        <v>1993</v>
      </c>
      <c r="G545">
        <v>0</v>
      </c>
      <c r="H545" t="s">
        <v>36</v>
      </c>
      <c r="I545" t="s">
        <v>36</v>
      </c>
      <c r="J545" t="s">
        <v>36</v>
      </c>
      <c r="K545">
        <v>12</v>
      </c>
      <c r="L545" t="s">
        <v>2136</v>
      </c>
      <c r="M545" t="s">
        <v>2137</v>
      </c>
      <c r="N545" t="s">
        <v>2138</v>
      </c>
      <c r="O545" s="2">
        <v>35167</v>
      </c>
      <c r="P545" t="s">
        <v>319</v>
      </c>
      <c r="Q545" t="s">
        <v>39</v>
      </c>
      <c r="S545" t="s">
        <v>1997</v>
      </c>
      <c r="T545" t="s">
        <v>1989</v>
      </c>
      <c r="U545" t="s">
        <v>35</v>
      </c>
      <c r="V545" t="s">
        <v>1998</v>
      </c>
      <c r="X545" t="s">
        <v>2135</v>
      </c>
      <c r="Z545" t="s">
        <v>2000</v>
      </c>
      <c r="AA545" t="str">
        <f t="shared" si="16"/>
        <v>Bacteriological; EMS code: 0454</v>
      </c>
      <c r="AB545" t="s">
        <v>43</v>
      </c>
      <c r="AD545" t="s">
        <v>44</v>
      </c>
      <c r="AE545" t="str">
        <f t="shared" si="15"/>
        <v/>
      </c>
    </row>
    <row r="546" spans="1:31" x14ac:dyDescent="0.25">
      <c r="A546" t="s">
        <v>2131</v>
      </c>
      <c r="B546" t="s">
        <v>1989</v>
      </c>
      <c r="C546" t="s">
        <v>2132</v>
      </c>
      <c r="D546" t="s">
        <v>2115</v>
      </c>
      <c r="E546" t="s">
        <v>2116</v>
      </c>
      <c r="F546" t="s">
        <v>2116</v>
      </c>
      <c r="G546">
        <v>0</v>
      </c>
      <c r="H546" t="s">
        <v>35</v>
      </c>
      <c r="I546" t="s">
        <v>36</v>
      </c>
      <c r="J546" t="s">
        <v>36</v>
      </c>
      <c r="K546">
        <v>135</v>
      </c>
      <c r="N546" t="s">
        <v>507</v>
      </c>
      <c r="O546" s="2">
        <v>35167</v>
      </c>
      <c r="P546" t="s">
        <v>960</v>
      </c>
      <c r="Q546" t="s">
        <v>39</v>
      </c>
      <c r="S546" t="s">
        <v>1997</v>
      </c>
      <c r="T546" t="s">
        <v>1989</v>
      </c>
      <c r="U546" t="s">
        <v>35</v>
      </c>
      <c r="V546" t="s">
        <v>1998</v>
      </c>
      <c r="X546" t="s">
        <v>2135</v>
      </c>
      <c r="Z546" t="s">
        <v>2000</v>
      </c>
      <c r="AA546" t="str">
        <f t="shared" si="16"/>
        <v>Bacteriological; EMS code: 0454</v>
      </c>
      <c r="AB546" t="s">
        <v>43</v>
      </c>
      <c r="AD546" t="s">
        <v>44</v>
      </c>
      <c r="AE546" t="str">
        <f t="shared" si="15"/>
        <v/>
      </c>
    </row>
    <row r="547" spans="1:31" x14ac:dyDescent="0.25">
      <c r="A547" t="s">
        <v>2131</v>
      </c>
      <c r="B547" t="s">
        <v>2006</v>
      </c>
      <c r="C547" t="s">
        <v>2132</v>
      </c>
      <c r="D547" t="s">
        <v>2007</v>
      </c>
      <c r="E547" t="s">
        <v>2008</v>
      </c>
      <c r="F547" t="s">
        <v>2009</v>
      </c>
      <c r="G547">
        <v>0</v>
      </c>
      <c r="H547" t="s">
        <v>36</v>
      </c>
      <c r="I547" t="s">
        <v>36</v>
      </c>
      <c r="J547" t="s">
        <v>36</v>
      </c>
      <c r="K547">
        <v>2957</v>
      </c>
      <c r="L547" t="s">
        <v>2139</v>
      </c>
      <c r="M547" t="s">
        <v>2140</v>
      </c>
      <c r="N547" t="s">
        <v>2141</v>
      </c>
      <c r="O547" s="2">
        <v>35167</v>
      </c>
      <c r="P547" t="s">
        <v>960</v>
      </c>
      <c r="Q547" t="s">
        <v>39</v>
      </c>
      <c r="S547" t="s">
        <v>1997</v>
      </c>
      <c r="T547" t="s">
        <v>2006</v>
      </c>
      <c r="U547" t="s">
        <v>35</v>
      </c>
      <c r="V547" t="s">
        <v>1998</v>
      </c>
      <c r="X547" t="s">
        <v>2135</v>
      </c>
      <c r="Z547" t="s">
        <v>2000</v>
      </c>
      <c r="AA547" t="str">
        <f t="shared" si="16"/>
        <v>Bacteriological; EMS code: 0454</v>
      </c>
      <c r="AB547" t="s">
        <v>43</v>
      </c>
      <c r="AD547" t="s">
        <v>44</v>
      </c>
      <c r="AE547" t="str">
        <f t="shared" si="15"/>
        <v/>
      </c>
    </row>
    <row r="548" spans="1:31" x14ac:dyDescent="0.25">
      <c r="A548" t="s">
        <v>2131</v>
      </c>
      <c r="B548" t="s">
        <v>2006</v>
      </c>
      <c r="C548" t="s">
        <v>2132</v>
      </c>
      <c r="D548" t="s">
        <v>2101</v>
      </c>
      <c r="E548" t="s">
        <v>2102</v>
      </c>
      <c r="F548" t="s">
        <v>2102</v>
      </c>
      <c r="G548">
        <v>0</v>
      </c>
      <c r="H548" t="s">
        <v>35</v>
      </c>
      <c r="I548" t="s">
        <v>36</v>
      </c>
      <c r="J548" t="s">
        <v>36</v>
      </c>
      <c r="K548">
        <v>71</v>
      </c>
      <c r="N548" t="s">
        <v>2142</v>
      </c>
      <c r="O548" s="2">
        <v>35167</v>
      </c>
      <c r="P548" t="s">
        <v>960</v>
      </c>
      <c r="Q548" t="s">
        <v>39</v>
      </c>
      <c r="S548" t="s">
        <v>1997</v>
      </c>
      <c r="T548" t="s">
        <v>2006</v>
      </c>
      <c r="U548" t="s">
        <v>35</v>
      </c>
      <c r="V548" t="s">
        <v>1998</v>
      </c>
      <c r="X548" t="s">
        <v>2135</v>
      </c>
      <c r="Z548" t="s">
        <v>2000</v>
      </c>
      <c r="AA548" t="str">
        <f t="shared" si="16"/>
        <v>Bacteriological; EMS code: 0454</v>
      </c>
      <c r="AB548" t="s">
        <v>43</v>
      </c>
      <c r="AD548" t="s">
        <v>44</v>
      </c>
      <c r="AE548" t="str">
        <f t="shared" si="15"/>
        <v/>
      </c>
    </row>
    <row r="549" spans="1:31" x14ac:dyDescent="0.25">
      <c r="A549" t="s">
        <v>2143</v>
      </c>
      <c r="B549" t="s">
        <v>2144</v>
      </c>
      <c r="C549" t="s">
        <v>2145</v>
      </c>
      <c r="D549" t="s">
        <v>2146</v>
      </c>
      <c r="E549" t="s">
        <v>12284</v>
      </c>
      <c r="F549" t="s">
        <v>2147</v>
      </c>
      <c r="G549">
        <v>0</v>
      </c>
      <c r="H549" t="s">
        <v>36</v>
      </c>
      <c r="I549" t="s">
        <v>36</v>
      </c>
      <c r="J549" t="s">
        <v>36</v>
      </c>
      <c r="K549">
        <v>88</v>
      </c>
      <c r="L549" t="s">
        <v>2148</v>
      </c>
      <c r="M549" t="s">
        <v>2149</v>
      </c>
      <c r="N549" t="s">
        <v>2150</v>
      </c>
      <c r="O549" s="2">
        <v>35167</v>
      </c>
      <c r="P549" t="s">
        <v>960</v>
      </c>
      <c r="Q549" t="s">
        <v>39</v>
      </c>
      <c r="S549" t="s">
        <v>544</v>
      </c>
      <c r="T549" t="s">
        <v>540</v>
      </c>
      <c r="U549" t="s">
        <v>35</v>
      </c>
      <c r="V549" t="s">
        <v>545</v>
      </c>
      <c r="W549" t="s">
        <v>2151</v>
      </c>
      <c r="X549" t="s">
        <v>2152</v>
      </c>
      <c r="Z549" t="s">
        <v>2181</v>
      </c>
      <c r="AA549" t="str">
        <f t="shared" si="16"/>
        <v>Toxicity; EMS code: 0457</v>
      </c>
      <c r="AB549" t="s">
        <v>43</v>
      </c>
      <c r="AD549" t="s">
        <v>44</v>
      </c>
      <c r="AE549" t="str">
        <f t="shared" ref="AE549:AE612" si="17">IF(AD549="FIELD_RESULT",E549,"")</f>
        <v/>
      </c>
    </row>
    <row r="550" spans="1:31" x14ac:dyDescent="0.25">
      <c r="A550" t="s">
        <v>2143</v>
      </c>
      <c r="B550" t="s">
        <v>2144</v>
      </c>
      <c r="C550" t="s">
        <v>2145</v>
      </c>
      <c r="D550" t="s">
        <v>2153</v>
      </c>
      <c r="E550" t="s">
        <v>2154</v>
      </c>
      <c r="F550" t="s">
        <v>2154</v>
      </c>
      <c r="G550">
        <v>0.01</v>
      </c>
      <c r="H550" t="s">
        <v>36</v>
      </c>
      <c r="I550" t="s">
        <v>36</v>
      </c>
      <c r="J550" t="s">
        <v>36</v>
      </c>
      <c r="K550">
        <v>109</v>
      </c>
      <c r="L550" t="s">
        <v>1045</v>
      </c>
      <c r="M550" t="s">
        <v>1045</v>
      </c>
      <c r="N550" t="s">
        <v>2155</v>
      </c>
      <c r="O550" s="2">
        <v>35167</v>
      </c>
      <c r="P550" t="s">
        <v>960</v>
      </c>
      <c r="Q550" t="s">
        <v>39</v>
      </c>
      <c r="S550" t="s">
        <v>544</v>
      </c>
      <c r="T550" t="s">
        <v>540</v>
      </c>
      <c r="U550" t="s">
        <v>35</v>
      </c>
      <c r="V550" t="s">
        <v>545</v>
      </c>
      <c r="W550" t="s">
        <v>2151</v>
      </c>
      <c r="X550" t="s">
        <v>2152</v>
      </c>
      <c r="Z550" t="s">
        <v>2181</v>
      </c>
      <c r="AA550" t="str">
        <f t="shared" si="16"/>
        <v>Toxicity; EMS code: 0457</v>
      </c>
      <c r="AB550" t="s">
        <v>43</v>
      </c>
      <c r="AD550" t="s">
        <v>44</v>
      </c>
      <c r="AE550" t="str">
        <f t="shared" si="17"/>
        <v/>
      </c>
    </row>
    <row r="551" spans="1:31" x14ac:dyDescent="0.25">
      <c r="A551" t="s">
        <v>2143</v>
      </c>
      <c r="B551" t="s">
        <v>2144</v>
      </c>
      <c r="C551" t="s">
        <v>2145</v>
      </c>
      <c r="D551" t="s">
        <v>2156</v>
      </c>
      <c r="E551" t="s">
        <v>2157</v>
      </c>
      <c r="F551" t="s">
        <v>2157</v>
      </c>
      <c r="G551">
        <v>0.01</v>
      </c>
      <c r="H551" t="s">
        <v>36</v>
      </c>
      <c r="I551" t="s">
        <v>36</v>
      </c>
      <c r="J551" t="s">
        <v>36</v>
      </c>
      <c r="K551">
        <v>66</v>
      </c>
      <c r="N551" t="s">
        <v>2158</v>
      </c>
      <c r="O551" s="2">
        <v>35167</v>
      </c>
      <c r="P551" t="s">
        <v>960</v>
      </c>
      <c r="Q551" t="s">
        <v>39</v>
      </c>
      <c r="S551" t="s">
        <v>544</v>
      </c>
      <c r="T551" t="s">
        <v>540</v>
      </c>
      <c r="U551" t="s">
        <v>35</v>
      </c>
      <c r="V551" t="s">
        <v>545</v>
      </c>
      <c r="W551" t="s">
        <v>2151</v>
      </c>
      <c r="X551" t="s">
        <v>2152</v>
      </c>
      <c r="Z551" t="s">
        <v>2181</v>
      </c>
      <c r="AA551" t="str">
        <f t="shared" si="16"/>
        <v>Toxicity; EMS code: 0457</v>
      </c>
      <c r="AB551" t="s">
        <v>43</v>
      </c>
      <c r="AD551" t="s">
        <v>44</v>
      </c>
      <c r="AE551" t="str">
        <f t="shared" si="17"/>
        <v/>
      </c>
    </row>
    <row r="552" spans="1:31" x14ac:dyDescent="0.25">
      <c r="A552" t="s">
        <v>2143</v>
      </c>
      <c r="B552" t="s">
        <v>2144</v>
      </c>
      <c r="C552" t="s">
        <v>2145</v>
      </c>
      <c r="D552" t="s">
        <v>2159</v>
      </c>
      <c r="E552" t="s">
        <v>2160</v>
      </c>
      <c r="F552" t="s">
        <v>2160</v>
      </c>
      <c r="G552">
        <v>0.01</v>
      </c>
      <c r="H552" t="s">
        <v>36</v>
      </c>
      <c r="I552" t="s">
        <v>36</v>
      </c>
      <c r="J552" t="s">
        <v>36</v>
      </c>
      <c r="K552">
        <v>6</v>
      </c>
      <c r="N552" t="s">
        <v>2161</v>
      </c>
      <c r="O552" s="2">
        <v>35167</v>
      </c>
      <c r="P552" t="s">
        <v>115</v>
      </c>
      <c r="Q552" t="s">
        <v>39</v>
      </c>
      <c r="S552" t="s">
        <v>544</v>
      </c>
      <c r="T552" t="s">
        <v>540</v>
      </c>
      <c r="U552" t="s">
        <v>35</v>
      </c>
      <c r="V552" t="s">
        <v>545</v>
      </c>
      <c r="W552" t="s">
        <v>2151</v>
      </c>
      <c r="X552" t="s">
        <v>2152</v>
      </c>
      <c r="Z552" t="s">
        <v>2181</v>
      </c>
      <c r="AA552" t="str">
        <f t="shared" si="16"/>
        <v>Toxicity; EMS code: 0457</v>
      </c>
      <c r="AB552" t="s">
        <v>43</v>
      </c>
      <c r="AD552" t="s">
        <v>44</v>
      </c>
      <c r="AE552" t="str">
        <f t="shared" si="17"/>
        <v/>
      </c>
    </row>
    <row r="553" spans="1:31" x14ac:dyDescent="0.25">
      <c r="A553" t="s">
        <v>2143</v>
      </c>
      <c r="B553" t="s">
        <v>2144</v>
      </c>
      <c r="C553" t="s">
        <v>2145</v>
      </c>
      <c r="D553" t="s">
        <v>2162</v>
      </c>
      <c r="E553" t="s">
        <v>2163</v>
      </c>
      <c r="F553" t="s">
        <v>2163</v>
      </c>
      <c r="G553">
        <v>0.01</v>
      </c>
      <c r="H553" t="s">
        <v>35</v>
      </c>
      <c r="I553" t="s">
        <v>36</v>
      </c>
      <c r="J553" t="s">
        <v>36</v>
      </c>
      <c r="K553">
        <v>98</v>
      </c>
      <c r="N553" t="s">
        <v>2164</v>
      </c>
      <c r="O553" s="2">
        <v>35167</v>
      </c>
      <c r="P553" t="s">
        <v>960</v>
      </c>
      <c r="Q553" t="s">
        <v>39</v>
      </c>
      <c r="S553" t="s">
        <v>544</v>
      </c>
      <c r="T553" t="s">
        <v>540</v>
      </c>
      <c r="U553" t="s">
        <v>35</v>
      </c>
      <c r="V553" t="s">
        <v>545</v>
      </c>
      <c r="W553" t="s">
        <v>2151</v>
      </c>
      <c r="X553" t="s">
        <v>2152</v>
      </c>
      <c r="Z553" t="s">
        <v>2181</v>
      </c>
      <c r="AA553" t="str">
        <f t="shared" si="16"/>
        <v>Toxicity; EMS code: 0457</v>
      </c>
      <c r="AB553" t="s">
        <v>43</v>
      </c>
      <c r="AD553" t="s">
        <v>44</v>
      </c>
      <c r="AE553" t="str">
        <f t="shared" si="17"/>
        <v/>
      </c>
    </row>
    <row r="554" spans="1:31" x14ac:dyDescent="0.25">
      <c r="A554" t="s">
        <v>2143</v>
      </c>
      <c r="B554" t="s">
        <v>2144</v>
      </c>
      <c r="C554" t="s">
        <v>2145</v>
      </c>
      <c r="D554" t="s">
        <v>2165</v>
      </c>
      <c r="E554" t="s">
        <v>2166</v>
      </c>
      <c r="F554" t="s">
        <v>2166</v>
      </c>
      <c r="G554">
        <v>0.01</v>
      </c>
      <c r="H554" t="s">
        <v>36</v>
      </c>
      <c r="I554" t="s">
        <v>36</v>
      </c>
      <c r="J554" t="s">
        <v>36</v>
      </c>
      <c r="K554">
        <v>3</v>
      </c>
      <c r="N554" t="s">
        <v>2167</v>
      </c>
      <c r="O554" s="2">
        <v>35167</v>
      </c>
      <c r="P554" t="s">
        <v>960</v>
      </c>
      <c r="Q554" t="s">
        <v>39</v>
      </c>
      <c r="S554" t="s">
        <v>544</v>
      </c>
      <c r="T554" t="s">
        <v>540</v>
      </c>
      <c r="U554" t="s">
        <v>35</v>
      </c>
      <c r="V554" t="s">
        <v>545</v>
      </c>
      <c r="W554" t="s">
        <v>2151</v>
      </c>
      <c r="X554" t="s">
        <v>2152</v>
      </c>
      <c r="Z554" t="s">
        <v>2181</v>
      </c>
      <c r="AA554" t="str">
        <f t="shared" si="16"/>
        <v>Toxicity; EMS code: 0457</v>
      </c>
      <c r="AB554" t="s">
        <v>43</v>
      </c>
      <c r="AD554" t="s">
        <v>44</v>
      </c>
      <c r="AE554" t="str">
        <f t="shared" si="17"/>
        <v/>
      </c>
    </row>
    <row r="555" spans="1:31" x14ac:dyDescent="0.25">
      <c r="A555" t="s">
        <v>2168</v>
      </c>
      <c r="B555" t="s">
        <v>2144</v>
      </c>
      <c r="C555" t="s">
        <v>2169</v>
      </c>
      <c r="D555" t="s">
        <v>2156</v>
      </c>
      <c r="E555" t="s">
        <v>2157</v>
      </c>
      <c r="F555" t="s">
        <v>2157</v>
      </c>
      <c r="G555">
        <v>0.01</v>
      </c>
      <c r="H555" t="s">
        <v>36</v>
      </c>
      <c r="I555" t="s">
        <v>36</v>
      </c>
      <c r="J555" t="s">
        <v>36</v>
      </c>
      <c r="K555">
        <v>4</v>
      </c>
      <c r="N555" t="s">
        <v>2170</v>
      </c>
      <c r="O555" s="2">
        <v>35167</v>
      </c>
      <c r="P555" t="s">
        <v>115</v>
      </c>
      <c r="Q555" t="s">
        <v>39</v>
      </c>
      <c r="S555" t="s">
        <v>544</v>
      </c>
      <c r="T555" t="s">
        <v>540</v>
      </c>
      <c r="U555" t="s">
        <v>35</v>
      </c>
      <c r="V555" t="s">
        <v>545</v>
      </c>
      <c r="W555" t="s">
        <v>2151</v>
      </c>
      <c r="X555" t="s">
        <v>2171</v>
      </c>
      <c r="Z555" t="s">
        <v>2181</v>
      </c>
      <c r="AA555" t="str">
        <f t="shared" si="16"/>
        <v>Toxicity; EMS code: 0458</v>
      </c>
      <c r="AB555" t="s">
        <v>43</v>
      </c>
      <c r="AD555" t="s">
        <v>44</v>
      </c>
      <c r="AE555" t="str">
        <f t="shared" si="17"/>
        <v/>
      </c>
    </row>
    <row r="556" spans="1:31" x14ac:dyDescent="0.25">
      <c r="A556" t="s">
        <v>2168</v>
      </c>
      <c r="B556" t="s">
        <v>2144</v>
      </c>
      <c r="C556" t="s">
        <v>2169</v>
      </c>
      <c r="D556" t="s">
        <v>2146</v>
      </c>
      <c r="E556" t="s">
        <v>12284</v>
      </c>
      <c r="F556" t="s">
        <v>2147</v>
      </c>
      <c r="G556">
        <v>0</v>
      </c>
      <c r="H556" t="s">
        <v>36</v>
      </c>
      <c r="I556" t="s">
        <v>36</v>
      </c>
      <c r="J556" t="s">
        <v>36</v>
      </c>
      <c r="K556">
        <v>90</v>
      </c>
      <c r="L556" t="s">
        <v>2148</v>
      </c>
      <c r="M556" t="s">
        <v>2149</v>
      </c>
      <c r="N556" t="s">
        <v>2172</v>
      </c>
      <c r="O556" s="2">
        <v>35167</v>
      </c>
      <c r="P556" t="s">
        <v>960</v>
      </c>
      <c r="Q556" t="s">
        <v>39</v>
      </c>
      <c r="S556" t="s">
        <v>544</v>
      </c>
      <c r="T556" t="s">
        <v>540</v>
      </c>
      <c r="U556" t="s">
        <v>35</v>
      </c>
      <c r="V556" t="s">
        <v>545</v>
      </c>
      <c r="W556" t="s">
        <v>2151</v>
      </c>
      <c r="X556" t="s">
        <v>2171</v>
      </c>
      <c r="Z556" t="s">
        <v>2181</v>
      </c>
      <c r="AA556" t="str">
        <f t="shared" si="16"/>
        <v>Toxicity; EMS code: 0458</v>
      </c>
      <c r="AB556" t="s">
        <v>43</v>
      </c>
      <c r="AD556" t="s">
        <v>44</v>
      </c>
      <c r="AE556" t="str">
        <f t="shared" si="17"/>
        <v/>
      </c>
    </row>
    <row r="557" spans="1:31" x14ac:dyDescent="0.25">
      <c r="A557" t="s">
        <v>2168</v>
      </c>
      <c r="B557" t="s">
        <v>2144</v>
      </c>
      <c r="C557" t="s">
        <v>2169</v>
      </c>
      <c r="D557" t="s">
        <v>2165</v>
      </c>
      <c r="E557" t="s">
        <v>2166</v>
      </c>
      <c r="F557" t="s">
        <v>2166</v>
      </c>
      <c r="G557">
        <v>0.01</v>
      </c>
      <c r="H557" t="s">
        <v>36</v>
      </c>
      <c r="I557" t="s">
        <v>36</v>
      </c>
      <c r="J557" t="s">
        <v>36</v>
      </c>
      <c r="K557">
        <v>4</v>
      </c>
      <c r="N557" t="s">
        <v>2161</v>
      </c>
      <c r="O557" s="2">
        <v>35167</v>
      </c>
      <c r="P557" t="s">
        <v>960</v>
      </c>
      <c r="Q557" t="s">
        <v>39</v>
      </c>
      <c r="S557" t="s">
        <v>544</v>
      </c>
      <c r="T557" t="s">
        <v>540</v>
      </c>
      <c r="U557" t="s">
        <v>35</v>
      </c>
      <c r="V557" t="s">
        <v>545</v>
      </c>
      <c r="W557" t="s">
        <v>2151</v>
      </c>
      <c r="X557" t="s">
        <v>2171</v>
      </c>
      <c r="Z557" t="s">
        <v>2181</v>
      </c>
      <c r="AA557" t="str">
        <f t="shared" si="16"/>
        <v>Toxicity; EMS code: 0458</v>
      </c>
      <c r="AB557" t="s">
        <v>43</v>
      </c>
      <c r="AD557" t="s">
        <v>44</v>
      </c>
      <c r="AE557" t="str">
        <f t="shared" si="17"/>
        <v/>
      </c>
    </row>
    <row r="558" spans="1:31" x14ac:dyDescent="0.25">
      <c r="A558" t="s">
        <v>2168</v>
      </c>
      <c r="B558" t="s">
        <v>2144</v>
      </c>
      <c r="C558" t="s">
        <v>2169</v>
      </c>
      <c r="D558" t="s">
        <v>2162</v>
      </c>
      <c r="E558" t="s">
        <v>2163</v>
      </c>
      <c r="F558" t="s">
        <v>2163</v>
      </c>
      <c r="G558">
        <v>0.01</v>
      </c>
      <c r="H558" t="s">
        <v>35</v>
      </c>
      <c r="I558" t="s">
        <v>36</v>
      </c>
      <c r="J558" t="s">
        <v>36</v>
      </c>
      <c r="K558">
        <v>64</v>
      </c>
      <c r="N558" t="s">
        <v>2173</v>
      </c>
      <c r="O558" s="2">
        <v>35167</v>
      </c>
      <c r="P558" t="s">
        <v>960</v>
      </c>
      <c r="Q558" t="s">
        <v>39</v>
      </c>
      <c r="S558" t="s">
        <v>544</v>
      </c>
      <c r="T558" t="s">
        <v>540</v>
      </c>
      <c r="U558" t="s">
        <v>35</v>
      </c>
      <c r="V558" t="s">
        <v>545</v>
      </c>
      <c r="W558" t="s">
        <v>2151</v>
      </c>
      <c r="X558" t="s">
        <v>2171</v>
      </c>
      <c r="Z558" t="s">
        <v>2181</v>
      </c>
      <c r="AA558" t="str">
        <f t="shared" si="16"/>
        <v>Toxicity; EMS code: 0458</v>
      </c>
      <c r="AB558" t="s">
        <v>43</v>
      </c>
      <c r="AD558" t="s">
        <v>44</v>
      </c>
      <c r="AE558" t="str">
        <f t="shared" si="17"/>
        <v/>
      </c>
    </row>
    <row r="559" spans="1:31" x14ac:dyDescent="0.25">
      <c r="A559" t="s">
        <v>2168</v>
      </c>
      <c r="B559" t="s">
        <v>2144</v>
      </c>
      <c r="C559" t="s">
        <v>2169</v>
      </c>
      <c r="D559" t="s">
        <v>2153</v>
      </c>
      <c r="E559" t="s">
        <v>2154</v>
      </c>
      <c r="F559" t="s">
        <v>2154</v>
      </c>
      <c r="G559">
        <v>0.01</v>
      </c>
      <c r="H559" t="s">
        <v>36</v>
      </c>
      <c r="I559" t="s">
        <v>36</v>
      </c>
      <c r="J559" t="s">
        <v>36</v>
      </c>
      <c r="K559">
        <v>43</v>
      </c>
      <c r="L559" t="s">
        <v>1045</v>
      </c>
      <c r="M559" t="s">
        <v>1045</v>
      </c>
      <c r="N559" t="s">
        <v>2174</v>
      </c>
      <c r="O559" s="2">
        <v>35167</v>
      </c>
      <c r="P559" t="s">
        <v>960</v>
      </c>
      <c r="Q559" t="s">
        <v>39</v>
      </c>
      <c r="S559" t="s">
        <v>544</v>
      </c>
      <c r="T559" t="s">
        <v>540</v>
      </c>
      <c r="U559" t="s">
        <v>35</v>
      </c>
      <c r="V559" t="s">
        <v>545</v>
      </c>
      <c r="W559" t="s">
        <v>2151</v>
      </c>
      <c r="X559" t="s">
        <v>2171</v>
      </c>
      <c r="Z559" t="s">
        <v>2181</v>
      </c>
      <c r="AA559" t="str">
        <f t="shared" si="16"/>
        <v>Toxicity; EMS code: 0458</v>
      </c>
      <c r="AB559" t="s">
        <v>43</v>
      </c>
      <c r="AD559" t="s">
        <v>44</v>
      </c>
      <c r="AE559" t="str">
        <f t="shared" si="17"/>
        <v/>
      </c>
    </row>
    <row r="560" spans="1:31" x14ac:dyDescent="0.25">
      <c r="A560" t="s">
        <v>2175</v>
      </c>
      <c r="B560" t="s">
        <v>540</v>
      </c>
      <c r="C560" t="s">
        <v>2176</v>
      </c>
      <c r="D560" t="s">
        <v>2177</v>
      </c>
      <c r="E560" t="s">
        <v>12285</v>
      </c>
      <c r="F560" t="s">
        <v>2178</v>
      </c>
      <c r="G560">
        <v>0</v>
      </c>
      <c r="H560" t="s">
        <v>36</v>
      </c>
      <c r="I560" t="s">
        <v>36</v>
      </c>
      <c r="J560" t="s">
        <v>36</v>
      </c>
      <c r="K560">
        <v>26</v>
      </c>
      <c r="N560" t="s">
        <v>2179</v>
      </c>
      <c r="O560" s="2">
        <v>36942</v>
      </c>
      <c r="Q560" t="s">
        <v>187</v>
      </c>
      <c r="S560" t="s">
        <v>544</v>
      </c>
      <c r="T560" t="s">
        <v>540</v>
      </c>
      <c r="U560" t="s">
        <v>35</v>
      </c>
      <c r="V560" t="s">
        <v>545</v>
      </c>
      <c r="X560" t="s">
        <v>2180</v>
      </c>
      <c r="Z560" t="s">
        <v>2181</v>
      </c>
      <c r="AA560" t="str">
        <f t="shared" si="16"/>
        <v>Toxicity; EMS code: 0459</v>
      </c>
      <c r="AB560" t="s">
        <v>43</v>
      </c>
      <c r="AD560" t="s">
        <v>44</v>
      </c>
      <c r="AE560" t="str">
        <f t="shared" si="17"/>
        <v/>
      </c>
    </row>
    <row r="561" spans="1:31" x14ac:dyDescent="0.25">
      <c r="A561" t="s">
        <v>2175</v>
      </c>
      <c r="B561" t="s">
        <v>2182</v>
      </c>
      <c r="C561" t="s">
        <v>2176</v>
      </c>
      <c r="D561" t="s">
        <v>2183</v>
      </c>
      <c r="E561" t="s">
        <v>2184</v>
      </c>
      <c r="F561" t="s">
        <v>2185</v>
      </c>
      <c r="G561">
        <v>0</v>
      </c>
      <c r="H561" t="s">
        <v>36</v>
      </c>
      <c r="I561" t="s">
        <v>36</v>
      </c>
      <c r="J561" t="s">
        <v>36</v>
      </c>
      <c r="K561">
        <v>85</v>
      </c>
      <c r="L561" t="s">
        <v>2186</v>
      </c>
      <c r="M561" t="s">
        <v>2187</v>
      </c>
      <c r="N561" t="s">
        <v>2179</v>
      </c>
      <c r="O561" s="2">
        <v>36626</v>
      </c>
      <c r="Q561" t="s">
        <v>187</v>
      </c>
      <c r="S561" t="s">
        <v>2188</v>
      </c>
      <c r="T561" t="s">
        <v>2189</v>
      </c>
      <c r="U561" t="s">
        <v>36</v>
      </c>
      <c r="V561" t="s">
        <v>2190</v>
      </c>
      <c r="X561" t="s">
        <v>2191</v>
      </c>
      <c r="Z561" t="s">
        <v>2181</v>
      </c>
      <c r="AA561" t="str">
        <f t="shared" si="16"/>
        <v>Toxicity; EMS code: 0459</v>
      </c>
      <c r="AB561" t="s">
        <v>43</v>
      </c>
      <c r="AD561" t="s">
        <v>44</v>
      </c>
      <c r="AE561" t="str">
        <f t="shared" si="17"/>
        <v/>
      </c>
    </row>
    <row r="562" spans="1:31" x14ac:dyDescent="0.25">
      <c r="A562" t="s">
        <v>2192</v>
      </c>
      <c r="B562" t="s">
        <v>1902</v>
      </c>
      <c r="C562" t="s">
        <v>2193</v>
      </c>
      <c r="D562" t="s">
        <v>281</v>
      </c>
      <c r="E562" t="s">
        <v>278</v>
      </c>
      <c r="F562" t="s">
        <v>282</v>
      </c>
      <c r="G562">
        <v>1</v>
      </c>
      <c r="H562" t="s">
        <v>36</v>
      </c>
      <c r="I562" t="s">
        <v>36</v>
      </c>
      <c r="J562" t="s">
        <v>36</v>
      </c>
      <c r="K562">
        <v>1205</v>
      </c>
      <c r="L562" t="s">
        <v>2194</v>
      </c>
      <c r="M562" t="s">
        <v>2195</v>
      </c>
      <c r="N562" t="s">
        <v>2196</v>
      </c>
      <c r="O562" s="2">
        <v>35167</v>
      </c>
      <c r="P562" t="s">
        <v>115</v>
      </c>
      <c r="Q562" t="s">
        <v>39</v>
      </c>
      <c r="S562" t="s">
        <v>1907</v>
      </c>
      <c r="T562" t="s">
        <v>1902</v>
      </c>
      <c r="U562" t="s">
        <v>36</v>
      </c>
      <c r="V562" t="s">
        <v>1908</v>
      </c>
      <c r="X562" t="s">
        <v>2197</v>
      </c>
      <c r="Z562" t="s">
        <v>1829</v>
      </c>
      <c r="AA562" t="str">
        <f t="shared" si="16"/>
        <v>Biological Examination; EMS code: 0460</v>
      </c>
      <c r="AB562" t="s">
        <v>43</v>
      </c>
      <c r="AD562" t="s">
        <v>44</v>
      </c>
      <c r="AE562" t="str">
        <f t="shared" si="17"/>
        <v/>
      </c>
    </row>
    <row r="563" spans="1:31" x14ac:dyDescent="0.25">
      <c r="A563" t="s">
        <v>2192</v>
      </c>
      <c r="B563" t="s">
        <v>1902</v>
      </c>
      <c r="C563" t="s">
        <v>2193</v>
      </c>
      <c r="D563" t="s">
        <v>2198</v>
      </c>
      <c r="E563" t="s">
        <v>2199</v>
      </c>
      <c r="F563" t="s">
        <v>2199</v>
      </c>
      <c r="G563">
        <v>1</v>
      </c>
      <c r="H563" t="s">
        <v>35</v>
      </c>
      <c r="I563" t="s">
        <v>36</v>
      </c>
      <c r="J563" t="s">
        <v>36</v>
      </c>
      <c r="K563">
        <v>366</v>
      </c>
      <c r="N563" t="s">
        <v>2200</v>
      </c>
      <c r="O563" s="2">
        <v>35167</v>
      </c>
      <c r="P563" t="s">
        <v>960</v>
      </c>
      <c r="Q563" t="s">
        <v>39</v>
      </c>
      <c r="S563" t="s">
        <v>1907</v>
      </c>
      <c r="T563" t="s">
        <v>1902</v>
      </c>
      <c r="U563" t="s">
        <v>36</v>
      </c>
      <c r="V563" t="s">
        <v>1908</v>
      </c>
      <c r="X563" t="s">
        <v>2197</v>
      </c>
      <c r="Z563" t="s">
        <v>1829</v>
      </c>
      <c r="AA563" t="str">
        <f t="shared" si="16"/>
        <v>Biological Examination; EMS code: 0460</v>
      </c>
      <c r="AB563" t="s">
        <v>43</v>
      </c>
      <c r="AD563" t="s">
        <v>44</v>
      </c>
      <c r="AE563" t="str">
        <f t="shared" si="17"/>
        <v/>
      </c>
    </row>
    <row r="564" spans="1:31" x14ac:dyDescent="0.25">
      <c r="A564" t="s">
        <v>2192</v>
      </c>
      <c r="B564" t="s">
        <v>99</v>
      </c>
      <c r="C564" t="s">
        <v>2193</v>
      </c>
      <c r="D564" t="s">
        <v>2201</v>
      </c>
      <c r="E564" t="s">
        <v>12286</v>
      </c>
      <c r="F564" t="s">
        <v>2202</v>
      </c>
      <c r="G564">
        <v>4</v>
      </c>
      <c r="H564" t="s">
        <v>36</v>
      </c>
      <c r="I564" t="s">
        <v>36</v>
      </c>
      <c r="J564" t="s">
        <v>36</v>
      </c>
      <c r="K564">
        <v>19</v>
      </c>
      <c r="L564" t="s">
        <v>2203</v>
      </c>
      <c r="M564" t="s">
        <v>2204</v>
      </c>
      <c r="N564" t="s">
        <v>2205</v>
      </c>
      <c r="O564" s="2">
        <v>35167</v>
      </c>
      <c r="P564" t="s">
        <v>960</v>
      </c>
      <c r="Q564" t="s">
        <v>39</v>
      </c>
      <c r="S564" t="s">
        <v>106</v>
      </c>
      <c r="T564" t="s">
        <v>99</v>
      </c>
      <c r="U564" t="s">
        <v>36</v>
      </c>
      <c r="V564" t="s">
        <v>107</v>
      </c>
      <c r="X564" t="s">
        <v>2206</v>
      </c>
      <c r="Z564" t="s">
        <v>1829</v>
      </c>
      <c r="AA564" t="str">
        <f t="shared" si="16"/>
        <v>Biological Examination; EMS code: 0460</v>
      </c>
      <c r="AB564" t="s">
        <v>43</v>
      </c>
      <c r="AD564" t="s">
        <v>44</v>
      </c>
      <c r="AE564" t="str">
        <f t="shared" si="17"/>
        <v/>
      </c>
    </row>
    <row r="565" spans="1:31" x14ac:dyDescent="0.25">
      <c r="A565" t="s">
        <v>2207</v>
      </c>
      <c r="B565" t="s">
        <v>769</v>
      </c>
      <c r="C565" t="s">
        <v>2208</v>
      </c>
      <c r="D565" t="s">
        <v>2209</v>
      </c>
      <c r="E565" t="s">
        <v>2210</v>
      </c>
      <c r="F565" t="s">
        <v>2211</v>
      </c>
      <c r="G565">
        <v>0</v>
      </c>
      <c r="H565" t="s">
        <v>36</v>
      </c>
      <c r="I565" t="s">
        <v>36</v>
      </c>
      <c r="J565" t="s">
        <v>36</v>
      </c>
      <c r="K565">
        <v>27</v>
      </c>
      <c r="L565" t="s">
        <v>2212</v>
      </c>
      <c r="M565" t="s">
        <v>2213</v>
      </c>
      <c r="N565" t="s">
        <v>2214</v>
      </c>
      <c r="O565" s="2">
        <v>36626</v>
      </c>
      <c r="Q565" t="s">
        <v>187</v>
      </c>
      <c r="S565" t="s">
        <v>544</v>
      </c>
      <c r="T565" t="s">
        <v>540</v>
      </c>
      <c r="U565" t="s">
        <v>35</v>
      </c>
      <c r="V565" t="s">
        <v>545</v>
      </c>
      <c r="W565" t="s">
        <v>776</v>
      </c>
      <c r="X565" t="s">
        <v>2215</v>
      </c>
      <c r="Z565" t="s">
        <v>2181</v>
      </c>
      <c r="AA565" t="str">
        <f t="shared" si="16"/>
        <v>Toxicity; EMS code: 0461</v>
      </c>
      <c r="AB565" t="s">
        <v>43</v>
      </c>
      <c r="AD565" t="s">
        <v>44</v>
      </c>
      <c r="AE565" t="str">
        <f t="shared" si="17"/>
        <v/>
      </c>
    </row>
    <row r="566" spans="1:31" x14ac:dyDescent="0.25">
      <c r="A566" t="s">
        <v>2207</v>
      </c>
      <c r="B566" t="s">
        <v>2216</v>
      </c>
      <c r="C566" t="s">
        <v>2208</v>
      </c>
      <c r="D566" t="s">
        <v>2217</v>
      </c>
      <c r="E566" t="s">
        <v>2218</v>
      </c>
      <c r="F566" t="s">
        <v>2219</v>
      </c>
      <c r="G566">
        <v>0</v>
      </c>
      <c r="H566" t="s">
        <v>36</v>
      </c>
      <c r="I566" t="s">
        <v>36</v>
      </c>
      <c r="J566" t="s">
        <v>36</v>
      </c>
      <c r="K566">
        <v>1</v>
      </c>
      <c r="N566" t="s">
        <v>2220</v>
      </c>
      <c r="O566" s="2">
        <v>35487</v>
      </c>
      <c r="P566" t="s">
        <v>133</v>
      </c>
      <c r="Q566" t="s">
        <v>143</v>
      </c>
      <c r="S566" t="s">
        <v>544</v>
      </c>
      <c r="T566" t="s">
        <v>540</v>
      </c>
      <c r="U566" t="s">
        <v>35</v>
      </c>
      <c r="V566" t="s">
        <v>545</v>
      </c>
      <c r="W566" t="s">
        <v>2221</v>
      </c>
      <c r="X566" t="s">
        <v>2222</v>
      </c>
      <c r="Z566" t="s">
        <v>2181</v>
      </c>
      <c r="AA566" t="str">
        <f t="shared" si="16"/>
        <v>Toxicity; EMS code: 0461</v>
      </c>
      <c r="AB566" t="s">
        <v>43</v>
      </c>
      <c r="AD566" t="s">
        <v>44</v>
      </c>
      <c r="AE566" t="str">
        <f t="shared" si="17"/>
        <v/>
      </c>
    </row>
    <row r="567" spans="1:31" x14ac:dyDescent="0.25">
      <c r="A567" t="s">
        <v>2207</v>
      </c>
      <c r="B567" t="s">
        <v>2144</v>
      </c>
      <c r="C567" t="s">
        <v>2208</v>
      </c>
      <c r="D567" t="s">
        <v>2223</v>
      </c>
      <c r="E567" t="s">
        <v>2224</v>
      </c>
      <c r="F567" t="s">
        <v>2225</v>
      </c>
      <c r="G567">
        <v>0</v>
      </c>
      <c r="H567" t="s">
        <v>36</v>
      </c>
      <c r="I567" t="s">
        <v>36</v>
      </c>
      <c r="J567" t="s">
        <v>36</v>
      </c>
      <c r="K567">
        <v>1</v>
      </c>
      <c r="N567" t="s">
        <v>2226</v>
      </c>
      <c r="O567" s="2">
        <v>35493</v>
      </c>
      <c r="P567" t="s">
        <v>133</v>
      </c>
      <c r="Q567" t="s">
        <v>143</v>
      </c>
      <c r="S567" t="s">
        <v>544</v>
      </c>
      <c r="T567" t="s">
        <v>540</v>
      </c>
      <c r="U567" t="s">
        <v>35</v>
      </c>
      <c r="V567" t="s">
        <v>545</v>
      </c>
      <c r="W567" t="s">
        <v>2151</v>
      </c>
      <c r="X567" t="s">
        <v>2227</v>
      </c>
      <c r="Z567" t="s">
        <v>2181</v>
      </c>
      <c r="AA567" t="str">
        <f t="shared" si="16"/>
        <v>Toxicity; EMS code: 0461</v>
      </c>
      <c r="AB567" t="s">
        <v>43</v>
      </c>
      <c r="AD567" t="s">
        <v>44</v>
      </c>
      <c r="AE567" t="str">
        <f t="shared" si="17"/>
        <v/>
      </c>
    </row>
    <row r="568" spans="1:31" x14ac:dyDescent="0.25">
      <c r="A568" t="s">
        <v>2207</v>
      </c>
      <c r="B568" t="s">
        <v>2144</v>
      </c>
      <c r="C568" t="s">
        <v>2208</v>
      </c>
      <c r="D568" t="s">
        <v>2228</v>
      </c>
      <c r="E568" t="s">
        <v>2229</v>
      </c>
      <c r="F568" t="s">
        <v>2230</v>
      </c>
      <c r="G568">
        <v>0</v>
      </c>
      <c r="H568" t="s">
        <v>36</v>
      </c>
      <c r="I568" t="s">
        <v>36</v>
      </c>
      <c r="J568" t="s">
        <v>36</v>
      </c>
      <c r="K568">
        <v>5512</v>
      </c>
      <c r="L568" t="s">
        <v>2231</v>
      </c>
      <c r="M568" t="s">
        <v>1633</v>
      </c>
      <c r="N568" t="s">
        <v>2232</v>
      </c>
      <c r="O568" s="2">
        <v>35167</v>
      </c>
      <c r="P568" t="s">
        <v>960</v>
      </c>
      <c r="Q568" t="s">
        <v>39</v>
      </c>
      <c r="S568" t="s">
        <v>544</v>
      </c>
      <c r="T568" t="s">
        <v>540</v>
      </c>
      <c r="U568" t="s">
        <v>35</v>
      </c>
      <c r="V568" t="s">
        <v>545</v>
      </c>
      <c r="W568" t="s">
        <v>2151</v>
      </c>
      <c r="X568" t="s">
        <v>2227</v>
      </c>
      <c r="Z568" t="s">
        <v>2181</v>
      </c>
      <c r="AA568" t="str">
        <f t="shared" si="16"/>
        <v>Toxicity; EMS code: 0461</v>
      </c>
      <c r="AB568" t="s">
        <v>43</v>
      </c>
      <c r="AD568" t="s">
        <v>44</v>
      </c>
      <c r="AE568" t="str">
        <f t="shared" si="17"/>
        <v/>
      </c>
    </row>
    <row r="569" spans="1:31" x14ac:dyDescent="0.25">
      <c r="A569" t="s">
        <v>2207</v>
      </c>
      <c r="B569" t="s">
        <v>2216</v>
      </c>
      <c r="C569" t="s">
        <v>2208</v>
      </c>
      <c r="D569" t="s">
        <v>2233</v>
      </c>
      <c r="E569" t="s">
        <v>2234</v>
      </c>
      <c r="F569" t="s">
        <v>2235</v>
      </c>
      <c r="G569">
        <v>0</v>
      </c>
      <c r="H569" t="s">
        <v>36</v>
      </c>
      <c r="I569" t="s">
        <v>36</v>
      </c>
      <c r="J569" t="s">
        <v>36</v>
      </c>
      <c r="K569">
        <v>43</v>
      </c>
      <c r="N569" t="s">
        <v>2236</v>
      </c>
      <c r="O569" s="2">
        <v>35487</v>
      </c>
      <c r="P569" t="s">
        <v>133</v>
      </c>
      <c r="Q569" t="s">
        <v>143</v>
      </c>
      <c r="S569" t="s">
        <v>544</v>
      </c>
      <c r="T569" t="s">
        <v>540</v>
      </c>
      <c r="U569" t="s">
        <v>35</v>
      </c>
      <c r="V569" t="s">
        <v>545</v>
      </c>
      <c r="W569" t="s">
        <v>2221</v>
      </c>
      <c r="X569" t="s">
        <v>2222</v>
      </c>
      <c r="Z569" t="s">
        <v>2181</v>
      </c>
      <c r="AA569" t="str">
        <f t="shared" si="16"/>
        <v>Toxicity; EMS code: 0461</v>
      </c>
      <c r="AB569" t="s">
        <v>43</v>
      </c>
      <c r="AD569" t="s">
        <v>44</v>
      </c>
      <c r="AE569" t="str">
        <f t="shared" si="17"/>
        <v/>
      </c>
    </row>
    <row r="570" spans="1:31" x14ac:dyDescent="0.25">
      <c r="A570" t="s">
        <v>2207</v>
      </c>
      <c r="B570" t="s">
        <v>2216</v>
      </c>
      <c r="C570" t="s">
        <v>2208</v>
      </c>
      <c r="D570" t="s">
        <v>2237</v>
      </c>
      <c r="E570" t="s">
        <v>2238</v>
      </c>
      <c r="F570" t="s">
        <v>2239</v>
      </c>
      <c r="G570">
        <v>0</v>
      </c>
      <c r="H570" t="s">
        <v>36</v>
      </c>
      <c r="I570" t="s">
        <v>36</v>
      </c>
      <c r="J570" t="s">
        <v>36</v>
      </c>
      <c r="K570">
        <v>7750</v>
      </c>
      <c r="L570" t="s">
        <v>2240</v>
      </c>
      <c r="M570" t="s">
        <v>2241</v>
      </c>
      <c r="N570" t="s">
        <v>2232</v>
      </c>
      <c r="O570" s="2">
        <v>35489</v>
      </c>
      <c r="P570" t="s">
        <v>133</v>
      </c>
      <c r="Q570" t="s">
        <v>143</v>
      </c>
      <c r="S570" t="s">
        <v>544</v>
      </c>
      <c r="T570" t="s">
        <v>540</v>
      </c>
      <c r="U570" t="s">
        <v>35</v>
      </c>
      <c r="V570" t="s">
        <v>545</v>
      </c>
      <c r="W570" t="s">
        <v>2221</v>
      </c>
      <c r="X570" t="s">
        <v>2222</v>
      </c>
      <c r="Z570" t="s">
        <v>2181</v>
      </c>
      <c r="AA570" t="str">
        <f t="shared" si="16"/>
        <v>Toxicity; EMS code: 0461</v>
      </c>
      <c r="AB570" t="s">
        <v>43</v>
      </c>
      <c r="AD570" t="s">
        <v>44</v>
      </c>
      <c r="AE570" t="str">
        <f t="shared" si="17"/>
        <v/>
      </c>
    </row>
    <row r="571" spans="1:31" x14ac:dyDescent="0.25">
      <c r="A571" t="s">
        <v>2207</v>
      </c>
      <c r="B571" t="s">
        <v>2144</v>
      </c>
      <c r="C571" t="s">
        <v>2208</v>
      </c>
      <c r="D571" t="s">
        <v>2242</v>
      </c>
      <c r="E571" t="s">
        <v>2243</v>
      </c>
      <c r="F571" t="s">
        <v>2243</v>
      </c>
      <c r="G571">
        <v>0</v>
      </c>
      <c r="H571" t="s">
        <v>36</v>
      </c>
      <c r="I571" t="s">
        <v>36</v>
      </c>
      <c r="J571" t="s">
        <v>36</v>
      </c>
      <c r="K571">
        <v>1762</v>
      </c>
      <c r="L571" t="s">
        <v>1755</v>
      </c>
      <c r="M571" t="s">
        <v>2244</v>
      </c>
      <c r="N571" t="s">
        <v>364</v>
      </c>
      <c r="O571" s="2">
        <v>35167</v>
      </c>
      <c r="P571" t="s">
        <v>960</v>
      </c>
      <c r="Q571" t="s">
        <v>39</v>
      </c>
      <c r="S571" t="s">
        <v>544</v>
      </c>
      <c r="T571" t="s">
        <v>540</v>
      </c>
      <c r="U571" t="s">
        <v>35</v>
      </c>
      <c r="V571" t="s">
        <v>545</v>
      </c>
      <c r="W571" t="s">
        <v>2151</v>
      </c>
      <c r="X571" t="s">
        <v>2227</v>
      </c>
      <c r="Z571" t="s">
        <v>2181</v>
      </c>
      <c r="AA571" t="str">
        <f t="shared" si="16"/>
        <v>Toxicity; EMS code: 0461</v>
      </c>
      <c r="AB571" t="s">
        <v>43</v>
      </c>
      <c r="AD571" t="s">
        <v>44</v>
      </c>
      <c r="AE571" t="str">
        <f t="shared" si="17"/>
        <v/>
      </c>
    </row>
    <row r="572" spans="1:31" x14ac:dyDescent="0.25">
      <c r="A572" t="s">
        <v>2207</v>
      </c>
      <c r="B572" t="s">
        <v>2216</v>
      </c>
      <c r="C572" t="s">
        <v>2208</v>
      </c>
      <c r="D572" t="s">
        <v>2245</v>
      </c>
      <c r="E572" t="s">
        <v>2246</v>
      </c>
      <c r="F572" t="s">
        <v>2247</v>
      </c>
      <c r="G572">
        <v>0</v>
      </c>
      <c r="H572" t="s">
        <v>36</v>
      </c>
      <c r="I572" t="s">
        <v>36</v>
      </c>
      <c r="J572" t="s">
        <v>36</v>
      </c>
      <c r="K572">
        <v>50</v>
      </c>
      <c r="N572" t="s">
        <v>2248</v>
      </c>
      <c r="O572" s="2">
        <v>35986</v>
      </c>
      <c r="Q572" t="s">
        <v>187</v>
      </c>
      <c r="S572" t="s">
        <v>544</v>
      </c>
      <c r="T572" t="s">
        <v>540</v>
      </c>
      <c r="U572" t="s">
        <v>35</v>
      </c>
      <c r="V572" t="s">
        <v>545</v>
      </c>
      <c r="W572" t="s">
        <v>2221</v>
      </c>
      <c r="X572" t="s">
        <v>2222</v>
      </c>
      <c r="Z572" t="s">
        <v>2181</v>
      </c>
      <c r="AA572" t="str">
        <f t="shared" si="16"/>
        <v>Toxicity; EMS code: 0461</v>
      </c>
      <c r="AB572" t="s">
        <v>43</v>
      </c>
      <c r="AD572" t="s">
        <v>44</v>
      </c>
      <c r="AE572" t="str">
        <f t="shared" si="17"/>
        <v/>
      </c>
    </row>
    <row r="573" spans="1:31" x14ac:dyDescent="0.25">
      <c r="A573" t="s">
        <v>2249</v>
      </c>
      <c r="B573" t="s">
        <v>1902</v>
      </c>
      <c r="C573" t="s">
        <v>2250</v>
      </c>
      <c r="D573" t="s">
        <v>2251</v>
      </c>
      <c r="E573" t="s">
        <v>2252</v>
      </c>
      <c r="F573" t="s">
        <v>2253</v>
      </c>
      <c r="G573">
        <v>1</v>
      </c>
      <c r="H573" t="s">
        <v>36</v>
      </c>
      <c r="I573" t="s">
        <v>36</v>
      </c>
      <c r="J573" t="s">
        <v>36</v>
      </c>
      <c r="K573">
        <v>38</v>
      </c>
      <c r="L573" t="s">
        <v>2254</v>
      </c>
      <c r="M573" t="s">
        <v>2255</v>
      </c>
      <c r="N573" t="s">
        <v>2256</v>
      </c>
      <c r="O573" s="2">
        <v>35803</v>
      </c>
      <c r="P573" t="s">
        <v>300</v>
      </c>
      <c r="Q573" t="s">
        <v>187</v>
      </c>
      <c r="S573" t="s">
        <v>1907</v>
      </c>
      <c r="T573" t="s">
        <v>1902</v>
      </c>
      <c r="U573" t="s">
        <v>36</v>
      </c>
      <c r="V573" t="s">
        <v>1908</v>
      </c>
      <c r="X573" t="s">
        <v>2257</v>
      </c>
      <c r="Z573" t="s">
        <v>1829</v>
      </c>
      <c r="AA573" t="str">
        <f t="shared" si="16"/>
        <v>Biological Examination; EMS code: 0462</v>
      </c>
      <c r="AB573" t="s">
        <v>43</v>
      </c>
      <c r="AD573" t="s">
        <v>44</v>
      </c>
      <c r="AE573" t="str">
        <f t="shared" si="17"/>
        <v/>
      </c>
    </row>
    <row r="574" spans="1:31" x14ac:dyDescent="0.25">
      <c r="A574" t="s">
        <v>2249</v>
      </c>
      <c r="B574" t="s">
        <v>1902</v>
      </c>
      <c r="C574" t="s">
        <v>2250</v>
      </c>
      <c r="D574" t="s">
        <v>2198</v>
      </c>
      <c r="E574" t="s">
        <v>2199</v>
      </c>
      <c r="F574" t="s">
        <v>2199</v>
      </c>
      <c r="G574">
        <v>1</v>
      </c>
      <c r="H574" t="s">
        <v>35</v>
      </c>
      <c r="I574" t="s">
        <v>36</v>
      </c>
      <c r="J574" t="s">
        <v>36</v>
      </c>
      <c r="K574">
        <v>366</v>
      </c>
      <c r="N574" t="s">
        <v>2200</v>
      </c>
      <c r="O574" s="2">
        <v>35167</v>
      </c>
      <c r="P574" t="s">
        <v>960</v>
      </c>
      <c r="Q574" t="s">
        <v>39</v>
      </c>
      <c r="S574" t="s">
        <v>1907</v>
      </c>
      <c r="T574" t="s">
        <v>1902</v>
      </c>
      <c r="U574" t="s">
        <v>36</v>
      </c>
      <c r="V574" t="s">
        <v>1908</v>
      </c>
      <c r="X574" t="s">
        <v>2257</v>
      </c>
      <c r="Z574" t="s">
        <v>1829</v>
      </c>
      <c r="AA574" t="str">
        <f t="shared" si="16"/>
        <v>Biological Examination; EMS code: 0462</v>
      </c>
      <c r="AB574" t="s">
        <v>43</v>
      </c>
      <c r="AD574" t="s">
        <v>44</v>
      </c>
      <c r="AE574" t="str">
        <f t="shared" si="17"/>
        <v/>
      </c>
    </row>
    <row r="575" spans="1:31" x14ac:dyDescent="0.25">
      <c r="A575" t="s">
        <v>2249</v>
      </c>
      <c r="B575" t="s">
        <v>1902</v>
      </c>
      <c r="C575" t="s">
        <v>2250</v>
      </c>
      <c r="D575" t="s">
        <v>855</v>
      </c>
      <c r="E575" t="s">
        <v>856</v>
      </c>
      <c r="F575" t="s">
        <v>857</v>
      </c>
      <c r="G575">
        <v>1</v>
      </c>
      <c r="H575" t="s">
        <v>35</v>
      </c>
      <c r="I575" t="s">
        <v>36</v>
      </c>
      <c r="J575" t="s">
        <v>36</v>
      </c>
      <c r="K575">
        <v>1077</v>
      </c>
      <c r="N575" t="s">
        <v>2258</v>
      </c>
      <c r="O575" s="2">
        <v>35167</v>
      </c>
      <c r="P575" t="s">
        <v>276</v>
      </c>
      <c r="Q575" t="s">
        <v>39</v>
      </c>
      <c r="S575" t="s">
        <v>1907</v>
      </c>
      <c r="T575" t="s">
        <v>1902</v>
      </c>
      <c r="U575" t="s">
        <v>36</v>
      </c>
      <c r="V575" t="s">
        <v>1908</v>
      </c>
      <c r="X575" t="s">
        <v>2257</v>
      </c>
      <c r="Z575" t="s">
        <v>1829</v>
      </c>
      <c r="AA575" t="str">
        <f t="shared" si="16"/>
        <v>Biological Examination; EMS code: 0462</v>
      </c>
      <c r="AB575" t="s">
        <v>43</v>
      </c>
      <c r="AD575" t="s">
        <v>44</v>
      </c>
      <c r="AE575" t="str">
        <f t="shared" si="17"/>
        <v/>
      </c>
    </row>
    <row r="576" spans="1:31" x14ac:dyDescent="0.25">
      <c r="A576" t="s">
        <v>2249</v>
      </c>
      <c r="B576" t="s">
        <v>99</v>
      </c>
      <c r="C576" t="s">
        <v>2250</v>
      </c>
      <c r="D576" t="s">
        <v>281</v>
      </c>
      <c r="E576" t="s">
        <v>278</v>
      </c>
      <c r="F576" t="s">
        <v>282</v>
      </c>
      <c r="G576">
        <v>4</v>
      </c>
      <c r="H576" t="s">
        <v>36</v>
      </c>
      <c r="I576" t="s">
        <v>36</v>
      </c>
      <c r="J576" t="s">
        <v>36</v>
      </c>
      <c r="K576">
        <v>86</v>
      </c>
      <c r="L576" t="s">
        <v>2194</v>
      </c>
      <c r="M576" t="s">
        <v>2259</v>
      </c>
      <c r="N576" t="s">
        <v>2196</v>
      </c>
      <c r="O576" s="2">
        <v>35167</v>
      </c>
      <c r="P576" t="s">
        <v>115</v>
      </c>
      <c r="Q576" t="s">
        <v>39</v>
      </c>
      <c r="S576" t="s">
        <v>106</v>
      </c>
      <c r="T576" t="s">
        <v>99</v>
      </c>
      <c r="U576" t="s">
        <v>36</v>
      </c>
      <c r="V576" t="s">
        <v>107</v>
      </c>
      <c r="X576" t="s">
        <v>2260</v>
      </c>
      <c r="Z576" t="s">
        <v>1829</v>
      </c>
      <c r="AA576" t="str">
        <f t="shared" si="16"/>
        <v>Biological Examination; EMS code: 0462</v>
      </c>
      <c r="AB576" t="s">
        <v>43</v>
      </c>
      <c r="AD576" t="s">
        <v>44</v>
      </c>
      <c r="AE576" t="str">
        <f t="shared" si="17"/>
        <v/>
      </c>
    </row>
    <row r="577" spans="1:31" x14ac:dyDescent="0.25">
      <c r="A577" t="s">
        <v>2261</v>
      </c>
      <c r="B577" t="s">
        <v>2144</v>
      </c>
      <c r="C577" t="s">
        <v>2262</v>
      </c>
      <c r="D577" t="s">
        <v>2228</v>
      </c>
      <c r="E577" t="s">
        <v>2229</v>
      </c>
      <c r="F577" t="s">
        <v>2230</v>
      </c>
      <c r="G577">
        <v>0</v>
      </c>
      <c r="H577" t="s">
        <v>36</v>
      </c>
      <c r="I577" t="s">
        <v>36</v>
      </c>
      <c r="J577" t="s">
        <v>36</v>
      </c>
      <c r="K577">
        <v>145</v>
      </c>
      <c r="L577" t="s">
        <v>2231</v>
      </c>
      <c r="M577" t="s">
        <v>2263</v>
      </c>
      <c r="N577" t="s">
        <v>2264</v>
      </c>
      <c r="O577" s="2">
        <v>35506</v>
      </c>
      <c r="P577" t="s">
        <v>133</v>
      </c>
      <c r="Q577" t="s">
        <v>143</v>
      </c>
      <c r="S577" t="s">
        <v>544</v>
      </c>
      <c r="T577" t="s">
        <v>540</v>
      </c>
      <c r="U577" t="s">
        <v>35</v>
      </c>
      <c r="V577" t="s">
        <v>545</v>
      </c>
      <c r="W577" t="s">
        <v>2151</v>
      </c>
      <c r="X577" t="s">
        <v>2265</v>
      </c>
      <c r="Z577" t="s">
        <v>2181</v>
      </c>
      <c r="AA577" t="str">
        <f t="shared" si="16"/>
        <v>Toxicity; EMS code: 0466</v>
      </c>
      <c r="AB577" t="s">
        <v>43</v>
      </c>
      <c r="AD577" t="s">
        <v>44</v>
      </c>
      <c r="AE577" t="str">
        <f t="shared" si="17"/>
        <v/>
      </c>
    </row>
    <row r="578" spans="1:31" x14ac:dyDescent="0.25">
      <c r="A578" t="s">
        <v>2261</v>
      </c>
      <c r="B578" t="s">
        <v>2216</v>
      </c>
      <c r="C578" t="s">
        <v>2262</v>
      </c>
      <c r="D578" t="s">
        <v>2237</v>
      </c>
      <c r="E578" t="s">
        <v>2238</v>
      </c>
      <c r="F578" t="s">
        <v>2239</v>
      </c>
      <c r="G578">
        <v>0</v>
      </c>
      <c r="H578" t="s">
        <v>36</v>
      </c>
      <c r="I578" t="s">
        <v>36</v>
      </c>
      <c r="J578" t="s">
        <v>36</v>
      </c>
      <c r="K578">
        <v>749</v>
      </c>
      <c r="L578" t="s">
        <v>2266</v>
      </c>
      <c r="M578" t="s">
        <v>2267</v>
      </c>
      <c r="N578" t="s">
        <v>2268</v>
      </c>
      <c r="O578" s="2">
        <v>35503</v>
      </c>
      <c r="P578" t="s">
        <v>133</v>
      </c>
      <c r="Q578" t="s">
        <v>143</v>
      </c>
      <c r="S578" t="s">
        <v>544</v>
      </c>
      <c r="T578" t="s">
        <v>540</v>
      </c>
      <c r="U578" t="s">
        <v>35</v>
      </c>
      <c r="V578" t="s">
        <v>545</v>
      </c>
      <c r="W578" t="s">
        <v>2221</v>
      </c>
      <c r="X578" t="s">
        <v>2269</v>
      </c>
      <c r="Z578" t="s">
        <v>2181</v>
      </c>
      <c r="AA578" t="str">
        <f t="shared" si="16"/>
        <v>Toxicity; EMS code: 0466</v>
      </c>
      <c r="AB578" t="s">
        <v>43</v>
      </c>
      <c r="AD578" t="s">
        <v>44</v>
      </c>
      <c r="AE578" t="str">
        <f t="shared" si="17"/>
        <v/>
      </c>
    </row>
    <row r="579" spans="1:31" x14ac:dyDescent="0.25">
      <c r="A579" t="s">
        <v>2270</v>
      </c>
      <c r="B579" t="s">
        <v>2271</v>
      </c>
      <c r="C579" t="s">
        <v>2272</v>
      </c>
      <c r="D579" t="s">
        <v>2273</v>
      </c>
      <c r="E579" t="s">
        <v>2274</v>
      </c>
      <c r="F579" t="s">
        <v>2274</v>
      </c>
      <c r="G579">
        <v>0</v>
      </c>
      <c r="H579" t="s">
        <v>36</v>
      </c>
      <c r="I579" t="s">
        <v>36</v>
      </c>
      <c r="J579" t="s">
        <v>36</v>
      </c>
      <c r="K579">
        <v>282</v>
      </c>
      <c r="L579" t="s">
        <v>654</v>
      </c>
      <c r="M579" t="s">
        <v>655</v>
      </c>
      <c r="N579" t="s">
        <v>656</v>
      </c>
      <c r="O579" s="2">
        <v>35167</v>
      </c>
      <c r="P579" t="s">
        <v>276</v>
      </c>
      <c r="Q579" t="s">
        <v>39</v>
      </c>
      <c r="S579" t="s">
        <v>2275</v>
      </c>
      <c r="T579" t="s">
        <v>2271</v>
      </c>
      <c r="U579" t="s">
        <v>36</v>
      </c>
      <c r="V579" t="s">
        <v>2276</v>
      </c>
      <c r="X579" t="s">
        <v>2277</v>
      </c>
      <c r="Z579" t="s">
        <v>642</v>
      </c>
      <c r="AA579" t="str">
        <f t="shared" ref="AA579:AA642" si="18">_xlfn.CONCAT(Z579, "EMS code: ",A579)</f>
        <v>Physical Properties; EMS code: 0470</v>
      </c>
      <c r="AB579" t="s">
        <v>691</v>
      </c>
      <c r="AD579" t="s">
        <v>44</v>
      </c>
      <c r="AE579" t="str">
        <f t="shared" si="17"/>
        <v/>
      </c>
    </row>
    <row r="580" spans="1:31" x14ac:dyDescent="0.25">
      <c r="A580" t="s">
        <v>2270</v>
      </c>
      <c r="B580" t="s">
        <v>2278</v>
      </c>
      <c r="C580" t="s">
        <v>2272</v>
      </c>
      <c r="D580" t="s">
        <v>2279</v>
      </c>
      <c r="E580" t="s">
        <v>12287</v>
      </c>
      <c r="F580" t="s">
        <v>2280</v>
      </c>
      <c r="G580">
        <v>0</v>
      </c>
      <c r="H580" t="s">
        <v>36</v>
      </c>
      <c r="I580" t="s">
        <v>36</v>
      </c>
      <c r="J580" t="s">
        <v>36</v>
      </c>
      <c r="K580">
        <v>187</v>
      </c>
      <c r="N580" t="s">
        <v>656</v>
      </c>
      <c r="O580" s="2">
        <v>35167</v>
      </c>
      <c r="P580" t="s">
        <v>276</v>
      </c>
      <c r="Q580" t="s">
        <v>39</v>
      </c>
      <c r="S580" t="s">
        <v>1907</v>
      </c>
      <c r="T580" t="s">
        <v>2278</v>
      </c>
      <c r="U580" t="s">
        <v>36</v>
      </c>
      <c r="V580" t="s">
        <v>1908</v>
      </c>
      <c r="X580" t="s">
        <v>2281</v>
      </c>
      <c r="Z580" t="s">
        <v>642</v>
      </c>
      <c r="AA580" t="str">
        <f t="shared" si="18"/>
        <v>Physical Properties; EMS code: 0470</v>
      </c>
      <c r="AB580" t="s">
        <v>691</v>
      </c>
      <c r="AD580" t="s">
        <v>44</v>
      </c>
      <c r="AE580" t="str">
        <f t="shared" si="17"/>
        <v/>
      </c>
    </row>
    <row r="581" spans="1:31" x14ac:dyDescent="0.25">
      <c r="A581" t="s">
        <v>2270</v>
      </c>
      <c r="B581" t="s">
        <v>2271</v>
      </c>
      <c r="C581" t="s">
        <v>2272</v>
      </c>
      <c r="D581" t="s">
        <v>2282</v>
      </c>
      <c r="E581" t="s">
        <v>2283</v>
      </c>
      <c r="F581" t="s">
        <v>2283</v>
      </c>
      <c r="G581">
        <v>0</v>
      </c>
      <c r="H581" t="s">
        <v>36</v>
      </c>
      <c r="I581" t="s">
        <v>36</v>
      </c>
      <c r="J581" t="s">
        <v>36</v>
      </c>
      <c r="K581">
        <v>15448</v>
      </c>
      <c r="L581" t="s">
        <v>2284</v>
      </c>
      <c r="M581" t="s">
        <v>2285</v>
      </c>
      <c r="N581" t="s">
        <v>2286</v>
      </c>
      <c r="O581" s="2">
        <v>35167</v>
      </c>
      <c r="P581" t="s">
        <v>960</v>
      </c>
      <c r="Q581" t="s">
        <v>39</v>
      </c>
      <c r="S581" t="s">
        <v>2275</v>
      </c>
      <c r="T581" t="s">
        <v>2271</v>
      </c>
      <c r="U581" t="s">
        <v>36</v>
      </c>
      <c r="V581" t="s">
        <v>2276</v>
      </c>
      <c r="X581" t="s">
        <v>2277</v>
      </c>
      <c r="Z581" t="s">
        <v>642</v>
      </c>
      <c r="AA581" t="str">
        <f t="shared" si="18"/>
        <v>Physical Properties; EMS code: 0470</v>
      </c>
      <c r="AB581" t="s">
        <v>691</v>
      </c>
      <c r="AD581" t="s">
        <v>44</v>
      </c>
      <c r="AE581" t="str">
        <f t="shared" si="17"/>
        <v/>
      </c>
    </row>
    <row r="582" spans="1:31" x14ac:dyDescent="0.25">
      <c r="A582" t="s">
        <v>2270</v>
      </c>
      <c r="B582" t="s">
        <v>631</v>
      </c>
      <c r="C582" t="s">
        <v>2272</v>
      </c>
      <c r="D582" t="s">
        <v>2287</v>
      </c>
      <c r="E582" t="s">
        <v>2288</v>
      </c>
      <c r="F582" t="s">
        <v>2288</v>
      </c>
      <c r="G582">
        <v>0</v>
      </c>
      <c r="H582" t="s">
        <v>36</v>
      </c>
      <c r="I582" t="s">
        <v>36</v>
      </c>
      <c r="J582" t="s">
        <v>36</v>
      </c>
      <c r="K582">
        <v>142</v>
      </c>
      <c r="N582" t="s">
        <v>2289</v>
      </c>
      <c r="O582" s="2">
        <v>35167</v>
      </c>
      <c r="P582" t="s">
        <v>960</v>
      </c>
      <c r="Q582" t="s">
        <v>39</v>
      </c>
      <c r="S582" t="s">
        <v>638</v>
      </c>
      <c r="T582" t="s">
        <v>639</v>
      </c>
      <c r="U582" t="s">
        <v>36</v>
      </c>
      <c r="V582" t="s">
        <v>640</v>
      </c>
      <c r="X582" t="s">
        <v>2290</v>
      </c>
      <c r="Z582" t="s">
        <v>642</v>
      </c>
      <c r="AA582" t="str">
        <f t="shared" si="18"/>
        <v>Physical Properties; EMS code: 0470</v>
      </c>
      <c r="AB582" t="s">
        <v>691</v>
      </c>
      <c r="AD582" t="s">
        <v>44</v>
      </c>
      <c r="AE582" t="str">
        <f t="shared" si="17"/>
        <v/>
      </c>
    </row>
    <row r="583" spans="1:31" x14ac:dyDescent="0.25">
      <c r="A583" t="s">
        <v>2270</v>
      </c>
      <c r="B583" t="s">
        <v>356</v>
      </c>
      <c r="C583" t="s">
        <v>2272</v>
      </c>
      <c r="D583" t="s">
        <v>2291</v>
      </c>
      <c r="E583" t="s">
        <v>2292</v>
      </c>
      <c r="F583" t="s">
        <v>2292</v>
      </c>
      <c r="G583">
        <v>0</v>
      </c>
      <c r="H583" t="s">
        <v>36</v>
      </c>
      <c r="I583" t="s">
        <v>36</v>
      </c>
      <c r="J583" t="s">
        <v>36</v>
      </c>
      <c r="K583">
        <v>23243</v>
      </c>
      <c r="L583" t="s">
        <v>662</v>
      </c>
      <c r="M583" t="s">
        <v>377</v>
      </c>
      <c r="N583" t="s">
        <v>258</v>
      </c>
      <c r="O583" s="2">
        <v>35167</v>
      </c>
      <c r="P583" t="s">
        <v>960</v>
      </c>
      <c r="Q583" t="s">
        <v>39</v>
      </c>
      <c r="S583" t="s">
        <v>360</v>
      </c>
      <c r="T583" t="s">
        <v>356</v>
      </c>
      <c r="U583" t="s">
        <v>36</v>
      </c>
      <c r="V583" t="s">
        <v>361</v>
      </c>
      <c r="X583" t="s">
        <v>2293</v>
      </c>
      <c r="Z583" t="s">
        <v>642</v>
      </c>
      <c r="AA583" t="str">
        <f t="shared" si="18"/>
        <v>Physical Properties; EMS code: 0470</v>
      </c>
      <c r="AB583" t="s">
        <v>691</v>
      </c>
      <c r="AD583" t="s">
        <v>44</v>
      </c>
      <c r="AE583" t="str">
        <f t="shared" si="17"/>
        <v/>
      </c>
    </row>
    <row r="584" spans="1:31" x14ac:dyDescent="0.25">
      <c r="A584" t="s">
        <v>2270</v>
      </c>
      <c r="B584" t="s">
        <v>2271</v>
      </c>
      <c r="C584" t="s">
        <v>2272</v>
      </c>
      <c r="D584" t="s">
        <v>2294</v>
      </c>
      <c r="E584" t="s">
        <v>2295</v>
      </c>
      <c r="F584" t="s">
        <v>2295</v>
      </c>
      <c r="G584">
        <v>0</v>
      </c>
      <c r="H584" t="s">
        <v>36</v>
      </c>
      <c r="I584" t="s">
        <v>36</v>
      </c>
      <c r="J584" t="s">
        <v>36</v>
      </c>
      <c r="K584">
        <v>122623</v>
      </c>
      <c r="L584" t="s">
        <v>363</v>
      </c>
      <c r="M584" t="s">
        <v>257</v>
      </c>
      <c r="N584" t="s">
        <v>532</v>
      </c>
      <c r="O584" s="2">
        <v>35167</v>
      </c>
      <c r="P584" t="s">
        <v>133</v>
      </c>
      <c r="Q584" t="s">
        <v>39</v>
      </c>
      <c r="S584" t="s">
        <v>2275</v>
      </c>
      <c r="T584" t="s">
        <v>2271</v>
      </c>
      <c r="U584" t="s">
        <v>36</v>
      </c>
      <c r="V584" t="s">
        <v>2276</v>
      </c>
      <c r="X584" t="s">
        <v>2277</v>
      </c>
      <c r="Z584" t="s">
        <v>642</v>
      </c>
      <c r="AA584" t="str">
        <f t="shared" si="18"/>
        <v>Physical Properties; EMS code: 0470</v>
      </c>
      <c r="AB584" t="s">
        <v>691</v>
      </c>
      <c r="AD584" t="s">
        <v>44</v>
      </c>
      <c r="AE584" t="str">
        <f t="shared" si="17"/>
        <v/>
      </c>
    </row>
    <row r="585" spans="1:31" x14ac:dyDescent="0.25">
      <c r="A585" t="s">
        <v>2270</v>
      </c>
      <c r="B585" t="s">
        <v>356</v>
      </c>
      <c r="C585" t="s">
        <v>2272</v>
      </c>
      <c r="D585" t="s">
        <v>357</v>
      </c>
      <c r="E585" t="s">
        <v>358</v>
      </c>
      <c r="F585" t="s">
        <v>358</v>
      </c>
      <c r="G585">
        <v>0</v>
      </c>
      <c r="H585" t="s">
        <v>35</v>
      </c>
      <c r="I585" t="s">
        <v>36</v>
      </c>
      <c r="J585" t="s">
        <v>36</v>
      </c>
      <c r="K585">
        <v>2157</v>
      </c>
      <c r="N585" t="s">
        <v>2296</v>
      </c>
      <c r="O585" s="2">
        <v>35167</v>
      </c>
      <c r="P585" t="s">
        <v>960</v>
      </c>
      <c r="Q585" t="s">
        <v>39</v>
      </c>
      <c r="S585" t="s">
        <v>360</v>
      </c>
      <c r="T585" t="s">
        <v>356</v>
      </c>
      <c r="U585" t="s">
        <v>36</v>
      </c>
      <c r="V585" t="s">
        <v>361</v>
      </c>
      <c r="X585" t="s">
        <v>2293</v>
      </c>
      <c r="Z585" t="s">
        <v>642</v>
      </c>
      <c r="AA585" t="str">
        <f t="shared" si="18"/>
        <v>Physical Properties; EMS code: 0470</v>
      </c>
      <c r="AB585" t="s">
        <v>691</v>
      </c>
      <c r="AD585" t="s">
        <v>44</v>
      </c>
      <c r="AE585" t="str">
        <f t="shared" si="17"/>
        <v/>
      </c>
    </row>
    <row r="586" spans="1:31" x14ac:dyDescent="0.25">
      <c r="A586" t="s">
        <v>2270</v>
      </c>
      <c r="B586" t="s">
        <v>2271</v>
      </c>
      <c r="C586" t="s">
        <v>2272</v>
      </c>
      <c r="D586" t="s">
        <v>2297</v>
      </c>
      <c r="E586" t="s">
        <v>2298</v>
      </c>
      <c r="F586" t="s">
        <v>2298</v>
      </c>
      <c r="G586">
        <v>0</v>
      </c>
      <c r="H586" t="s">
        <v>36</v>
      </c>
      <c r="I586" t="s">
        <v>36</v>
      </c>
      <c r="J586" t="s">
        <v>36</v>
      </c>
      <c r="K586">
        <v>426</v>
      </c>
      <c r="L586" t="s">
        <v>376</v>
      </c>
      <c r="M586" t="s">
        <v>655</v>
      </c>
      <c r="N586" t="s">
        <v>2299</v>
      </c>
      <c r="O586" s="2">
        <v>35167</v>
      </c>
      <c r="P586" t="s">
        <v>276</v>
      </c>
      <c r="Q586" t="s">
        <v>39</v>
      </c>
      <c r="S586" t="s">
        <v>2275</v>
      </c>
      <c r="T586" t="s">
        <v>2271</v>
      </c>
      <c r="U586" t="s">
        <v>36</v>
      </c>
      <c r="V586" t="s">
        <v>2276</v>
      </c>
      <c r="X586" t="s">
        <v>2277</v>
      </c>
      <c r="Z586" t="s">
        <v>642</v>
      </c>
      <c r="AA586" t="str">
        <f t="shared" si="18"/>
        <v>Physical Properties; EMS code: 0470</v>
      </c>
      <c r="AB586" t="s">
        <v>691</v>
      </c>
      <c r="AD586" t="s">
        <v>44</v>
      </c>
      <c r="AE586" t="str">
        <f t="shared" si="17"/>
        <v/>
      </c>
    </row>
    <row r="587" spans="1:31" x14ac:dyDescent="0.25">
      <c r="A587" t="s">
        <v>2270</v>
      </c>
      <c r="B587" t="s">
        <v>2278</v>
      </c>
      <c r="C587" t="s">
        <v>2272</v>
      </c>
      <c r="D587" t="s">
        <v>2300</v>
      </c>
      <c r="E587" t="s">
        <v>2301</v>
      </c>
      <c r="F587" t="s">
        <v>2301</v>
      </c>
      <c r="G587">
        <v>0</v>
      </c>
      <c r="H587" t="s">
        <v>35</v>
      </c>
      <c r="I587" t="s">
        <v>36</v>
      </c>
      <c r="J587" t="s">
        <v>36</v>
      </c>
      <c r="K587">
        <v>1</v>
      </c>
      <c r="N587" t="s">
        <v>2302</v>
      </c>
      <c r="O587" s="2">
        <v>35167</v>
      </c>
      <c r="P587" t="s">
        <v>960</v>
      </c>
      <c r="Q587" t="s">
        <v>39</v>
      </c>
      <c r="S587" t="s">
        <v>1907</v>
      </c>
      <c r="T587" t="s">
        <v>2278</v>
      </c>
      <c r="U587" t="s">
        <v>36</v>
      </c>
      <c r="V587" t="s">
        <v>1908</v>
      </c>
      <c r="X587" t="s">
        <v>2281</v>
      </c>
      <c r="Z587" t="s">
        <v>642</v>
      </c>
      <c r="AA587" t="str">
        <f t="shared" si="18"/>
        <v>Physical Properties; EMS code: 0470</v>
      </c>
      <c r="AB587" t="s">
        <v>691</v>
      </c>
      <c r="AD587" t="s">
        <v>44</v>
      </c>
      <c r="AE587" t="str">
        <f t="shared" si="17"/>
        <v/>
      </c>
    </row>
    <row r="588" spans="1:31" x14ac:dyDescent="0.25">
      <c r="A588" t="s">
        <v>2270</v>
      </c>
      <c r="B588" t="s">
        <v>356</v>
      </c>
      <c r="C588" t="s">
        <v>2272</v>
      </c>
      <c r="D588" t="s">
        <v>2303</v>
      </c>
      <c r="E588" t="s">
        <v>2304</v>
      </c>
      <c r="F588" t="s">
        <v>2304</v>
      </c>
      <c r="G588">
        <v>0</v>
      </c>
      <c r="H588" t="s">
        <v>36</v>
      </c>
      <c r="I588" t="s">
        <v>36</v>
      </c>
      <c r="J588" t="s">
        <v>36</v>
      </c>
      <c r="K588">
        <v>8</v>
      </c>
      <c r="N588" t="s">
        <v>2305</v>
      </c>
      <c r="O588" s="2">
        <v>35167</v>
      </c>
      <c r="P588" t="s">
        <v>960</v>
      </c>
      <c r="Q588" t="s">
        <v>39</v>
      </c>
      <c r="S588" t="s">
        <v>360</v>
      </c>
      <c r="T588" t="s">
        <v>356</v>
      </c>
      <c r="U588" t="s">
        <v>36</v>
      </c>
      <c r="V588" t="s">
        <v>361</v>
      </c>
      <c r="X588" t="s">
        <v>2293</v>
      </c>
      <c r="Z588" t="s">
        <v>642</v>
      </c>
      <c r="AA588" t="str">
        <f t="shared" si="18"/>
        <v>Physical Properties; EMS code: 0470</v>
      </c>
      <c r="AB588" t="s">
        <v>691</v>
      </c>
      <c r="AD588" t="s">
        <v>44</v>
      </c>
      <c r="AE588" t="str">
        <f t="shared" si="17"/>
        <v/>
      </c>
    </row>
    <row r="589" spans="1:31" x14ac:dyDescent="0.25">
      <c r="A589" t="s">
        <v>2270</v>
      </c>
      <c r="B589" t="s">
        <v>2271</v>
      </c>
      <c r="C589" t="s">
        <v>2272</v>
      </c>
      <c r="D589" t="s">
        <v>2306</v>
      </c>
      <c r="E589" t="s">
        <v>2307</v>
      </c>
      <c r="F589" t="s">
        <v>2307</v>
      </c>
      <c r="G589">
        <v>0</v>
      </c>
      <c r="H589" t="s">
        <v>36</v>
      </c>
      <c r="I589" t="s">
        <v>36</v>
      </c>
      <c r="J589" t="s">
        <v>36</v>
      </c>
      <c r="K589">
        <v>61412</v>
      </c>
      <c r="L589" t="s">
        <v>2308</v>
      </c>
      <c r="M589" t="s">
        <v>2309</v>
      </c>
      <c r="N589" t="s">
        <v>532</v>
      </c>
      <c r="O589" s="2">
        <v>35662</v>
      </c>
      <c r="P589" t="s">
        <v>300</v>
      </c>
      <c r="Q589" t="s">
        <v>187</v>
      </c>
      <c r="S589" t="s">
        <v>2275</v>
      </c>
      <c r="T589" t="s">
        <v>2271</v>
      </c>
      <c r="U589" t="s">
        <v>36</v>
      </c>
      <c r="V589" t="s">
        <v>2276</v>
      </c>
      <c r="X589" t="s">
        <v>2277</v>
      </c>
      <c r="Z589" t="s">
        <v>642</v>
      </c>
      <c r="AA589" t="str">
        <f t="shared" si="18"/>
        <v>Physical Properties; EMS code: 0470</v>
      </c>
      <c r="AB589" t="s">
        <v>691</v>
      </c>
      <c r="AD589" t="s">
        <v>44</v>
      </c>
      <c r="AE589" t="str">
        <f t="shared" si="17"/>
        <v/>
      </c>
    </row>
    <row r="590" spans="1:31" x14ac:dyDescent="0.25">
      <c r="A590" t="s">
        <v>2270</v>
      </c>
      <c r="B590" t="s">
        <v>2310</v>
      </c>
      <c r="C590" t="s">
        <v>2272</v>
      </c>
      <c r="D590" t="s">
        <v>2311</v>
      </c>
      <c r="E590" t="s">
        <v>2312</v>
      </c>
      <c r="F590" t="s">
        <v>2312</v>
      </c>
      <c r="G590">
        <v>0</v>
      </c>
      <c r="H590" t="s">
        <v>35</v>
      </c>
      <c r="I590" t="s">
        <v>36</v>
      </c>
      <c r="J590" t="s">
        <v>36</v>
      </c>
      <c r="K590">
        <v>1127</v>
      </c>
      <c r="N590" t="s">
        <v>2313</v>
      </c>
      <c r="O590" s="2">
        <v>35167</v>
      </c>
      <c r="P590" t="s">
        <v>960</v>
      </c>
      <c r="Q590" t="s">
        <v>39</v>
      </c>
      <c r="S590" t="s">
        <v>638</v>
      </c>
      <c r="T590" t="s">
        <v>2314</v>
      </c>
      <c r="U590" t="s">
        <v>36</v>
      </c>
      <c r="V590" t="s">
        <v>640</v>
      </c>
      <c r="X590" t="s">
        <v>2290</v>
      </c>
      <c r="Z590" t="s">
        <v>642</v>
      </c>
      <c r="AA590" t="str">
        <f t="shared" si="18"/>
        <v>Physical Properties; EMS code: 0470</v>
      </c>
      <c r="AB590" t="s">
        <v>691</v>
      </c>
      <c r="AD590" t="s">
        <v>44</v>
      </c>
      <c r="AE590" t="str">
        <f t="shared" si="17"/>
        <v/>
      </c>
    </row>
    <row r="591" spans="1:31" x14ac:dyDescent="0.25">
      <c r="A591" t="s">
        <v>2315</v>
      </c>
      <c r="B591" t="s">
        <v>356</v>
      </c>
      <c r="C591" t="s">
        <v>2316</v>
      </c>
      <c r="D591" t="s">
        <v>357</v>
      </c>
      <c r="E591" t="s">
        <v>358</v>
      </c>
      <c r="F591" t="s">
        <v>358</v>
      </c>
      <c r="G591">
        <v>0</v>
      </c>
      <c r="H591" t="s">
        <v>35</v>
      </c>
      <c r="I591" t="s">
        <v>36</v>
      </c>
      <c r="J591" t="s">
        <v>36</v>
      </c>
      <c r="K591">
        <v>39</v>
      </c>
      <c r="N591" t="s">
        <v>2317</v>
      </c>
      <c r="O591" s="2">
        <v>35167</v>
      </c>
      <c r="P591" t="s">
        <v>960</v>
      </c>
      <c r="Q591" t="s">
        <v>39</v>
      </c>
      <c r="S591" t="s">
        <v>360</v>
      </c>
      <c r="T591" t="s">
        <v>356</v>
      </c>
      <c r="U591" t="s">
        <v>36</v>
      </c>
      <c r="V591" t="s">
        <v>361</v>
      </c>
      <c r="X591" t="s">
        <v>2318</v>
      </c>
      <c r="Z591" t="s">
        <v>642</v>
      </c>
      <c r="AA591" t="str">
        <f t="shared" si="18"/>
        <v>Physical Properties; EMS code: 0471</v>
      </c>
      <c r="AB591" t="s">
        <v>691</v>
      </c>
      <c r="AD591" t="s">
        <v>44</v>
      </c>
      <c r="AE591" t="str">
        <f t="shared" si="17"/>
        <v/>
      </c>
    </row>
    <row r="592" spans="1:31" x14ac:dyDescent="0.25">
      <c r="A592" t="s">
        <v>2315</v>
      </c>
      <c r="B592" t="s">
        <v>356</v>
      </c>
      <c r="C592" t="s">
        <v>2316</v>
      </c>
      <c r="D592" t="s">
        <v>2319</v>
      </c>
      <c r="E592" t="s">
        <v>2320</v>
      </c>
      <c r="F592" t="s">
        <v>2320</v>
      </c>
      <c r="G592">
        <v>0</v>
      </c>
      <c r="H592" t="s">
        <v>36</v>
      </c>
      <c r="I592" t="s">
        <v>36</v>
      </c>
      <c r="J592" t="s">
        <v>36</v>
      </c>
      <c r="K592">
        <v>2460</v>
      </c>
      <c r="L592" t="s">
        <v>2321</v>
      </c>
      <c r="M592" t="s">
        <v>2322</v>
      </c>
      <c r="N592" t="s">
        <v>2323</v>
      </c>
      <c r="O592" s="2">
        <v>35167</v>
      </c>
      <c r="P592" t="s">
        <v>960</v>
      </c>
      <c r="Q592" t="s">
        <v>39</v>
      </c>
      <c r="S592" t="s">
        <v>360</v>
      </c>
      <c r="T592" t="s">
        <v>356</v>
      </c>
      <c r="U592" t="s">
        <v>36</v>
      </c>
      <c r="V592" t="s">
        <v>361</v>
      </c>
      <c r="X592" t="s">
        <v>2318</v>
      </c>
      <c r="Z592" t="s">
        <v>642</v>
      </c>
      <c r="AA592" t="str">
        <f t="shared" si="18"/>
        <v>Physical Properties; EMS code: 0471</v>
      </c>
      <c r="AB592" t="s">
        <v>691</v>
      </c>
      <c r="AD592" t="s">
        <v>44</v>
      </c>
      <c r="AE592" t="str">
        <f t="shared" si="17"/>
        <v/>
      </c>
    </row>
    <row r="593" spans="1:31" x14ac:dyDescent="0.25">
      <c r="A593" t="s">
        <v>2324</v>
      </c>
      <c r="B593" t="s">
        <v>2271</v>
      </c>
      <c r="C593" t="s">
        <v>2325</v>
      </c>
      <c r="D593" t="s">
        <v>2326</v>
      </c>
      <c r="E593" t="s">
        <v>12288</v>
      </c>
      <c r="F593" t="s">
        <v>2327</v>
      </c>
      <c r="G593">
        <v>0</v>
      </c>
      <c r="H593" t="s">
        <v>36</v>
      </c>
      <c r="I593" t="s">
        <v>36</v>
      </c>
      <c r="J593" t="s">
        <v>36</v>
      </c>
      <c r="K593">
        <v>38</v>
      </c>
      <c r="N593" t="s">
        <v>2328</v>
      </c>
      <c r="O593" s="2">
        <v>36108</v>
      </c>
      <c r="Q593" t="s">
        <v>187</v>
      </c>
      <c r="S593" t="s">
        <v>2275</v>
      </c>
      <c r="T593" t="s">
        <v>2271</v>
      </c>
      <c r="U593" t="s">
        <v>36</v>
      </c>
      <c r="V593" t="s">
        <v>2276</v>
      </c>
      <c r="X593" t="s">
        <v>2329</v>
      </c>
      <c r="Z593" t="s">
        <v>642</v>
      </c>
      <c r="AA593" t="str">
        <f t="shared" si="18"/>
        <v>Physical Properties; EMS code: 0474</v>
      </c>
      <c r="AB593" t="s">
        <v>691</v>
      </c>
      <c r="AD593" t="s">
        <v>44</v>
      </c>
      <c r="AE593" t="str">
        <f t="shared" si="17"/>
        <v/>
      </c>
    </row>
    <row r="594" spans="1:31" x14ac:dyDescent="0.25">
      <c r="A594" t="s">
        <v>2330</v>
      </c>
      <c r="B594" t="s">
        <v>2271</v>
      </c>
      <c r="C594" t="s">
        <v>2331</v>
      </c>
      <c r="D594" t="s">
        <v>2273</v>
      </c>
      <c r="E594" t="s">
        <v>2274</v>
      </c>
      <c r="F594" t="s">
        <v>2274</v>
      </c>
      <c r="G594">
        <v>0</v>
      </c>
      <c r="H594" t="s">
        <v>36</v>
      </c>
      <c r="I594" t="s">
        <v>36</v>
      </c>
      <c r="J594" t="s">
        <v>36</v>
      </c>
      <c r="K594">
        <v>550</v>
      </c>
      <c r="L594" t="s">
        <v>2332</v>
      </c>
      <c r="M594" t="s">
        <v>372</v>
      </c>
      <c r="N594" t="s">
        <v>355</v>
      </c>
      <c r="O594" s="2">
        <v>36075</v>
      </c>
      <c r="Q594" t="s">
        <v>187</v>
      </c>
      <c r="S594" t="s">
        <v>2275</v>
      </c>
      <c r="T594" t="s">
        <v>2271</v>
      </c>
      <c r="U594" t="s">
        <v>36</v>
      </c>
      <c r="V594" t="s">
        <v>2276</v>
      </c>
      <c r="X594" t="s">
        <v>2333</v>
      </c>
      <c r="Z594" t="s">
        <v>642</v>
      </c>
      <c r="AA594" t="str">
        <f t="shared" si="18"/>
        <v>Physical Properties; EMS code: 0475</v>
      </c>
      <c r="AB594" t="s">
        <v>691</v>
      </c>
      <c r="AD594" t="s">
        <v>44</v>
      </c>
      <c r="AE594" t="str">
        <f t="shared" si="17"/>
        <v/>
      </c>
    </row>
    <row r="595" spans="1:31" x14ac:dyDescent="0.25">
      <c r="A595" t="s">
        <v>2334</v>
      </c>
      <c r="B595" t="s">
        <v>2271</v>
      </c>
      <c r="C595" t="s">
        <v>2335</v>
      </c>
      <c r="D595" t="s">
        <v>2297</v>
      </c>
      <c r="E595" t="s">
        <v>2298</v>
      </c>
      <c r="F595" t="s">
        <v>2298</v>
      </c>
      <c r="G595">
        <v>0</v>
      </c>
      <c r="H595" t="s">
        <v>36</v>
      </c>
      <c r="I595" t="s">
        <v>36</v>
      </c>
      <c r="J595" t="s">
        <v>36</v>
      </c>
      <c r="K595">
        <v>771</v>
      </c>
      <c r="L595" t="s">
        <v>2332</v>
      </c>
      <c r="M595" t="s">
        <v>372</v>
      </c>
      <c r="N595" t="s">
        <v>355</v>
      </c>
      <c r="O595" s="2">
        <v>36075</v>
      </c>
      <c r="Q595" t="s">
        <v>187</v>
      </c>
      <c r="S595" t="s">
        <v>2275</v>
      </c>
      <c r="T595" t="s">
        <v>2271</v>
      </c>
      <c r="U595" t="s">
        <v>36</v>
      </c>
      <c r="V595" t="s">
        <v>2276</v>
      </c>
      <c r="X595" t="s">
        <v>2336</v>
      </c>
      <c r="Z595" t="s">
        <v>642</v>
      </c>
      <c r="AA595" t="str">
        <f t="shared" si="18"/>
        <v>Physical Properties; EMS code: 0476</v>
      </c>
      <c r="AB595" t="s">
        <v>691</v>
      </c>
      <c r="AD595" t="s">
        <v>44</v>
      </c>
      <c r="AE595" t="str">
        <f t="shared" si="17"/>
        <v/>
      </c>
    </row>
    <row r="596" spans="1:31" x14ac:dyDescent="0.25">
      <c r="A596" t="s">
        <v>2337</v>
      </c>
      <c r="B596" t="s">
        <v>631</v>
      </c>
      <c r="C596" t="s">
        <v>2338</v>
      </c>
      <c r="D596" t="s">
        <v>652</v>
      </c>
      <c r="E596" t="s">
        <v>653</v>
      </c>
      <c r="F596" t="s">
        <v>653</v>
      </c>
      <c r="G596">
        <v>0</v>
      </c>
      <c r="H596" t="s">
        <v>36</v>
      </c>
      <c r="I596" t="s">
        <v>36</v>
      </c>
      <c r="J596" t="s">
        <v>36</v>
      </c>
      <c r="K596">
        <v>739</v>
      </c>
      <c r="L596" t="s">
        <v>2332</v>
      </c>
      <c r="M596" t="s">
        <v>372</v>
      </c>
      <c r="N596" t="s">
        <v>355</v>
      </c>
      <c r="O596" s="2">
        <v>36075</v>
      </c>
      <c r="P596" t="s">
        <v>2339</v>
      </c>
      <c r="Q596" t="s">
        <v>187</v>
      </c>
      <c r="R596" t="s">
        <v>187</v>
      </c>
      <c r="S596" t="s">
        <v>638</v>
      </c>
      <c r="T596" t="s">
        <v>639</v>
      </c>
      <c r="U596" t="s">
        <v>36</v>
      </c>
      <c r="V596" t="s">
        <v>640</v>
      </c>
      <c r="X596" t="s">
        <v>2340</v>
      </c>
      <c r="Z596" t="s">
        <v>642</v>
      </c>
      <c r="AA596" t="str">
        <f t="shared" si="18"/>
        <v>Physical Properties; EMS code: 0477</v>
      </c>
      <c r="AB596" t="s">
        <v>691</v>
      </c>
      <c r="AD596" t="s">
        <v>44</v>
      </c>
      <c r="AE596" t="str">
        <f t="shared" si="17"/>
        <v/>
      </c>
    </row>
    <row r="597" spans="1:31" x14ac:dyDescent="0.25">
      <c r="A597" t="s">
        <v>868</v>
      </c>
      <c r="B597" t="s">
        <v>2310</v>
      </c>
      <c r="C597" t="s">
        <v>2341</v>
      </c>
      <c r="D597" t="s">
        <v>2311</v>
      </c>
      <c r="E597" t="s">
        <v>2312</v>
      </c>
      <c r="F597" t="s">
        <v>2312</v>
      </c>
      <c r="G597">
        <v>0</v>
      </c>
      <c r="H597" t="s">
        <v>35</v>
      </c>
      <c r="I597" t="s">
        <v>36</v>
      </c>
      <c r="J597" t="s">
        <v>36</v>
      </c>
      <c r="K597">
        <v>5594</v>
      </c>
      <c r="N597" t="s">
        <v>2342</v>
      </c>
      <c r="O597" s="2">
        <v>35167</v>
      </c>
      <c r="P597" t="s">
        <v>960</v>
      </c>
      <c r="Q597" t="s">
        <v>39</v>
      </c>
      <c r="S597" t="s">
        <v>638</v>
      </c>
      <c r="T597" t="s">
        <v>2314</v>
      </c>
      <c r="U597" t="s">
        <v>36</v>
      </c>
      <c r="V597" t="s">
        <v>640</v>
      </c>
      <c r="X597" t="s">
        <v>2343</v>
      </c>
      <c r="Z597" t="s">
        <v>642</v>
      </c>
      <c r="AA597" t="str">
        <f t="shared" si="18"/>
        <v>Physical Properties; EMS code: 0660</v>
      </c>
      <c r="AB597" t="s">
        <v>691</v>
      </c>
      <c r="AD597" t="s">
        <v>44</v>
      </c>
      <c r="AE597" t="str">
        <f t="shared" si="17"/>
        <v/>
      </c>
    </row>
    <row r="598" spans="1:31" x14ac:dyDescent="0.25">
      <c r="A598" t="s">
        <v>868</v>
      </c>
      <c r="B598" t="s">
        <v>631</v>
      </c>
      <c r="C598" t="s">
        <v>2341</v>
      </c>
      <c r="D598" t="s">
        <v>657</v>
      </c>
      <c r="E598" t="s">
        <v>658</v>
      </c>
      <c r="F598" t="s">
        <v>658</v>
      </c>
      <c r="G598">
        <v>0</v>
      </c>
      <c r="H598" t="s">
        <v>35</v>
      </c>
      <c r="I598" t="s">
        <v>36</v>
      </c>
      <c r="J598" t="s">
        <v>36</v>
      </c>
      <c r="K598">
        <v>36</v>
      </c>
      <c r="N598" t="s">
        <v>2344</v>
      </c>
      <c r="O598" s="2">
        <v>35167</v>
      </c>
      <c r="P598" t="s">
        <v>960</v>
      </c>
      <c r="Q598" t="s">
        <v>39</v>
      </c>
      <c r="S598" t="s">
        <v>638</v>
      </c>
      <c r="T598" t="s">
        <v>639</v>
      </c>
      <c r="U598" t="s">
        <v>36</v>
      </c>
      <c r="V598" t="s">
        <v>640</v>
      </c>
      <c r="X598" t="s">
        <v>2343</v>
      </c>
      <c r="Z598" t="s">
        <v>642</v>
      </c>
      <c r="AA598" t="str">
        <f t="shared" si="18"/>
        <v>Physical Properties; EMS code: 0660</v>
      </c>
      <c r="AB598" t="s">
        <v>691</v>
      </c>
      <c r="AD598" t="s">
        <v>44</v>
      </c>
      <c r="AE598" t="str">
        <f t="shared" si="17"/>
        <v/>
      </c>
    </row>
    <row r="599" spans="1:31" x14ac:dyDescent="0.25">
      <c r="A599" t="s">
        <v>2345</v>
      </c>
      <c r="B599" t="s">
        <v>109</v>
      </c>
      <c r="C599" t="s">
        <v>2346</v>
      </c>
      <c r="D599" t="s">
        <v>2347</v>
      </c>
      <c r="E599" t="s">
        <v>2348</v>
      </c>
      <c r="F599" t="s">
        <v>2349</v>
      </c>
      <c r="G599">
        <v>5.0000000000000001E-3</v>
      </c>
      <c r="H599" t="s">
        <v>36</v>
      </c>
      <c r="I599" t="s">
        <v>36</v>
      </c>
      <c r="J599" t="s">
        <v>36</v>
      </c>
      <c r="K599">
        <v>2</v>
      </c>
      <c r="L599" t="s">
        <v>2350</v>
      </c>
      <c r="M599" t="s">
        <v>2350</v>
      </c>
      <c r="N599" t="s">
        <v>2351</v>
      </c>
      <c r="O599" s="2">
        <v>44735</v>
      </c>
      <c r="Q599" t="s">
        <v>39</v>
      </c>
      <c r="S599" t="s">
        <v>116</v>
      </c>
      <c r="T599" t="s">
        <v>117</v>
      </c>
      <c r="U599" t="s">
        <v>36</v>
      </c>
      <c r="V599" t="s">
        <v>118</v>
      </c>
      <c r="X599" t="s">
        <v>2352</v>
      </c>
      <c r="Y599" t="s">
        <v>2353</v>
      </c>
      <c r="Z599" t="s">
        <v>2354</v>
      </c>
      <c r="AA599" t="str">
        <f t="shared" si="18"/>
        <v>Pesticides; EMS code: 0X03</v>
      </c>
      <c r="AB599" t="s">
        <v>43</v>
      </c>
      <c r="AD599" t="s">
        <v>44</v>
      </c>
      <c r="AE599" t="str">
        <f t="shared" si="17"/>
        <v/>
      </c>
    </row>
    <row r="600" spans="1:31" x14ac:dyDescent="0.25">
      <c r="A600" t="s">
        <v>2345</v>
      </c>
      <c r="B600" t="s">
        <v>109</v>
      </c>
      <c r="C600" t="s">
        <v>2346</v>
      </c>
      <c r="D600" t="s">
        <v>2355</v>
      </c>
      <c r="E600" t="s">
        <v>2356</v>
      </c>
      <c r="F600" t="s">
        <v>2357</v>
      </c>
      <c r="G600">
        <v>1E-3</v>
      </c>
      <c r="H600" t="s">
        <v>36</v>
      </c>
      <c r="I600" t="s">
        <v>36</v>
      </c>
      <c r="J600" t="s">
        <v>36</v>
      </c>
      <c r="K600">
        <v>9</v>
      </c>
      <c r="L600" t="s">
        <v>2358</v>
      </c>
      <c r="M600" t="s">
        <v>1887</v>
      </c>
      <c r="N600" t="s">
        <v>2033</v>
      </c>
      <c r="O600" s="2">
        <v>44771</v>
      </c>
      <c r="Q600" t="s">
        <v>39</v>
      </c>
      <c r="S600" t="s">
        <v>116</v>
      </c>
      <c r="T600" t="s">
        <v>117</v>
      </c>
      <c r="U600" t="s">
        <v>36</v>
      </c>
      <c r="V600" t="s">
        <v>118</v>
      </c>
      <c r="X600" t="s">
        <v>2352</v>
      </c>
      <c r="Y600" t="s">
        <v>2353</v>
      </c>
      <c r="Z600" t="s">
        <v>2354</v>
      </c>
      <c r="AA600" t="str">
        <f t="shared" si="18"/>
        <v>Pesticides; EMS code: 0X03</v>
      </c>
      <c r="AB600" t="s">
        <v>43</v>
      </c>
      <c r="AD600" t="s">
        <v>44</v>
      </c>
      <c r="AE600" t="str">
        <f t="shared" si="17"/>
        <v/>
      </c>
    </row>
    <row r="601" spans="1:31" x14ac:dyDescent="0.25">
      <c r="A601" t="s">
        <v>2345</v>
      </c>
      <c r="B601" t="s">
        <v>99</v>
      </c>
      <c r="C601" t="s">
        <v>2346</v>
      </c>
      <c r="D601" t="s">
        <v>1587</v>
      </c>
      <c r="E601" t="s">
        <v>1588</v>
      </c>
      <c r="F601" t="s">
        <v>1588</v>
      </c>
      <c r="H601" t="s">
        <v>36</v>
      </c>
      <c r="I601" t="s">
        <v>36</v>
      </c>
      <c r="J601" t="s">
        <v>36</v>
      </c>
      <c r="K601">
        <v>16</v>
      </c>
      <c r="L601" t="s">
        <v>2359</v>
      </c>
      <c r="M601" t="s">
        <v>2360</v>
      </c>
      <c r="N601" t="s">
        <v>2361</v>
      </c>
      <c r="O601" s="2">
        <v>44672</v>
      </c>
      <c r="Q601" t="s">
        <v>39</v>
      </c>
      <c r="S601" t="s">
        <v>106</v>
      </c>
      <c r="T601" t="s">
        <v>99</v>
      </c>
      <c r="U601" t="s">
        <v>36</v>
      </c>
      <c r="V601" t="s">
        <v>107</v>
      </c>
      <c r="X601" t="s">
        <v>2362</v>
      </c>
      <c r="Y601" t="s">
        <v>2353</v>
      </c>
      <c r="Z601" t="s">
        <v>2354</v>
      </c>
      <c r="AA601" t="str">
        <f t="shared" si="18"/>
        <v>Pesticides; EMS code: 0X03</v>
      </c>
      <c r="AB601" t="s">
        <v>43</v>
      </c>
      <c r="AD601" t="s">
        <v>44</v>
      </c>
      <c r="AE601" t="str">
        <f t="shared" si="17"/>
        <v/>
      </c>
    </row>
    <row r="602" spans="1:31" x14ac:dyDescent="0.25">
      <c r="A602" t="s">
        <v>2345</v>
      </c>
      <c r="B602" t="s">
        <v>99</v>
      </c>
      <c r="C602" t="s">
        <v>2346</v>
      </c>
      <c r="D602" t="s">
        <v>2363</v>
      </c>
      <c r="E602" t="s">
        <v>2364</v>
      </c>
      <c r="F602" t="s">
        <v>2365</v>
      </c>
      <c r="G602">
        <v>1.9999999999999999E-6</v>
      </c>
      <c r="H602" t="s">
        <v>36</v>
      </c>
      <c r="I602" t="s">
        <v>36</v>
      </c>
      <c r="J602" t="s">
        <v>36</v>
      </c>
      <c r="K602">
        <v>2</v>
      </c>
      <c r="L602" t="s">
        <v>2366</v>
      </c>
      <c r="M602" t="s">
        <v>2366</v>
      </c>
      <c r="N602" t="s">
        <v>2367</v>
      </c>
      <c r="O602" s="2">
        <v>44901</v>
      </c>
      <c r="Q602" t="s">
        <v>39</v>
      </c>
      <c r="S602" t="s">
        <v>106</v>
      </c>
      <c r="T602" t="s">
        <v>99</v>
      </c>
      <c r="U602" t="s">
        <v>36</v>
      </c>
      <c r="V602" t="s">
        <v>107</v>
      </c>
      <c r="X602" t="s">
        <v>2362</v>
      </c>
      <c r="Y602" t="s">
        <v>2353</v>
      </c>
      <c r="Z602" t="s">
        <v>2354</v>
      </c>
      <c r="AA602" t="str">
        <f t="shared" si="18"/>
        <v>Pesticides; EMS code: 0X03</v>
      </c>
      <c r="AB602" t="s">
        <v>43</v>
      </c>
      <c r="AD602" t="s">
        <v>44</v>
      </c>
      <c r="AE602" t="str">
        <f t="shared" si="17"/>
        <v/>
      </c>
    </row>
    <row r="603" spans="1:31" x14ac:dyDescent="0.25">
      <c r="A603" t="s">
        <v>2345</v>
      </c>
      <c r="B603" t="s">
        <v>99</v>
      </c>
      <c r="C603" t="s">
        <v>2346</v>
      </c>
      <c r="D603" t="s">
        <v>2368</v>
      </c>
      <c r="E603" t="s">
        <v>2369</v>
      </c>
      <c r="F603" t="s">
        <v>2370</v>
      </c>
      <c r="G603">
        <v>5.0000000000000002E-5</v>
      </c>
      <c r="H603" t="s">
        <v>36</v>
      </c>
      <c r="I603" t="s">
        <v>36</v>
      </c>
      <c r="J603" t="s">
        <v>36</v>
      </c>
      <c r="K603">
        <v>10</v>
      </c>
      <c r="L603" t="s">
        <v>2371</v>
      </c>
      <c r="M603" t="s">
        <v>2372</v>
      </c>
      <c r="N603" t="s">
        <v>2373</v>
      </c>
      <c r="O603" s="2">
        <v>43654</v>
      </c>
      <c r="P603" t="s">
        <v>2374</v>
      </c>
      <c r="Q603" t="s">
        <v>193</v>
      </c>
      <c r="R603" t="s">
        <v>193</v>
      </c>
      <c r="S603" t="s">
        <v>106</v>
      </c>
      <c r="T603" t="s">
        <v>99</v>
      </c>
      <c r="U603" t="s">
        <v>36</v>
      </c>
      <c r="V603" t="s">
        <v>107</v>
      </c>
      <c r="X603" t="s">
        <v>2362</v>
      </c>
      <c r="Y603" t="s">
        <v>2353</v>
      </c>
      <c r="Z603" t="s">
        <v>2354</v>
      </c>
      <c r="AA603" t="str">
        <f t="shared" si="18"/>
        <v>Pesticides; EMS code: 0X03</v>
      </c>
      <c r="AB603" t="s">
        <v>43</v>
      </c>
      <c r="AD603" t="s">
        <v>44</v>
      </c>
      <c r="AE603" t="str">
        <f t="shared" si="17"/>
        <v/>
      </c>
    </row>
    <row r="604" spans="1:31" x14ac:dyDescent="0.25">
      <c r="A604" t="s">
        <v>2375</v>
      </c>
      <c r="B604" t="s">
        <v>99</v>
      </c>
      <c r="C604" t="s">
        <v>2376</v>
      </c>
      <c r="D604" t="s">
        <v>600</v>
      </c>
      <c r="E604" t="s">
        <v>601</v>
      </c>
      <c r="F604" t="s">
        <v>602</v>
      </c>
      <c r="G604">
        <v>0.2</v>
      </c>
      <c r="H604" t="s">
        <v>36</v>
      </c>
      <c r="I604" t="s">
        <v>36</v>
      </c>
      <c r="J604" t="s">
        <v>36</v>
      </c>
      <c r="K604">
        <v>7472</v>
      </c>
      <c r="L604" t="s">
        <v>2377</v>
      </c>
      <c r="M604" t="s">
        <v>636</v>
      </c>
      <c r="N604" t="s">
        <v>822</v>
      </c>
      <c r="O604" s="2">
        <v>35167</v>
      </c>
      <c r="P604" t="s">
        <v>2378</v>
      </c>
      <c r="Q604" t="s">
        <v>39</v>
      </c>
      <c r="R604" t="s">
        <v>187</v>
      </c>
      <c r="S604" t="s">
        <v>106</v>
      </c>
      <c r="T604" t="s">
        <v>99</v>
      </c>
      <c r="U604" t="s">
        <v>36</v>
      </c>
      <c r="V604" t="s">
        <v>107</v>
      </c>
      <c r="X604" t="s">
        <v>2379</v>
      </c>
      <c r="Y604" t="s">
        <v>599</v>
      </c>
      <c r="Z604" t="s">
        <v>535</v>
      </c>
      <c r="AA604" t="str">
        <f t="shared" si="18"/>
        <v>Inorganics; EMS code: 1016</v>
      </c>
      <c r="AB604" t="s">
        <v>43</v>
      </c>
      <c r="AC604" t="s">
        <v>268</v>
      </c>
      <c r="AD604" t="s">
        <v>44</v>
      </c>
      <c r="AE604" t="str">
        <f t="shared" si="17"/>
        <v/>
      </c>
    </row>
    <row r="605" spans="1:31" x14ac:dyDescent="0.25">
      <c r="A605" t="s">
        <v>2375</v>
      </c>
      <c r="B605" t="s">
        <v>99</v>
      </c>
      <c r="C605" t="s">
        <v>2376</v>
      </c>
      <c r="D605" t="s">
        <v>606</v>
      </c>
      <c r="E605" t="s">
        <v>607</v>
      </c>
      <c r="F605" t="s">
        <v>607</v>
      </c>
      <c r="G605">
        <v>0</v>
      </c>
      <c r="H605" t="s">
        <v>36</v>
      </c>
      <c r="I605" t="s">
        <v>36</v>
      </c>
      <c r="J605" t="s">
        <v>36</v>
      </c>
      <c r="K605">
        <v>5943</v>
      </c>
      <c r="L605" t="s">
        <v>2380</v>
      </c>
      <c r="M605" t="s">
        <v>2381</v>
      </c>
      <c r="N605" t="s">
        <v>2382</v>
      </c>
      <c r="O605" s="2">
        <v>35167</v>
      </c>
      <c r="P605" t="s">
        <v>609</v>
      </c>
      <c r="Q605" t="s">
        <v>39</v>
      </c>
      <c r="R605" t="s">
        <v>384</v>
      </c>
      <c r="S605" t="s">
        <v>106</v>
      </c>
      <c r="T605" t="s">
        <v>99</v>
      </c>
      <c r="U605" t="s">
        <v>36</v>
      </c>
      <c r="V605" t="s">
        <v>107</v>
      </c>
      <c r="X605" t="s">
        <v>2379</v>
      </c>
      <c r="Y605" t="s">
        <v>599</v>
      </c>
      <c r="Z605" t="s">
        <v>535</v>
      </c>
      <c r="AA605" t="str">
        <f t="shared" si="18"/>
        <v>Inorganics; EMS code: 1016</v>
      </c>
      <c r="AB605" t="s">
        <v>43</v>
      </c>
      <c r="AC605" t="s">
        <v>268</v>
      </c>
      <c r="AD605" t="s">
        <v>44</v>
      </c>
      <c r="AE605" t="str">
        <f t="shared" si="17"/>
        <v/>
      </c>
    </row>
    <row r="606" spans="1:31" x14ac:dyDescent="0.25">
      <c r="A606" t="s">
        <v>2375</v>
      </c>
      <c r="B606" t="s">
        <v>99</v>
      </c>
      <c r="C606" t="s">
        <v>2376</v>
      </c>
      <c r="D606" t="s">
        <v>152</v>
      </c>
      <c r="E606" t="s">
        <v>153</v>
      </c>
      <c r="F606" t="s">
        <v>153</v>
      </c>
      <c r="G606">
        <v>0</v>
      </c>
      <c r="H606" t="s">
        <v>35</v>
      </c>
      <c r="I606" t="s">
        <v>36</v>
      </c>
      <c r="J606" t="s">
        <v>36</v>
      </c>
      <c r="K606">
        <v>13</v>
      </c>
      <c r="N606" t="s">
        <v>2383</v>
      </c>
      <c r="O606" s="2">
        <v>35167</v>
      </c>
      <c r="P606" t="s">
        <v>2378</v>
      </c>
      <c r="Q606" t="s">
        <v>39</v>
      </c>
      <c r="R606" t="s">
        <v>187</v>
      </c>
      <c r="S606" t="s">
        <v>106</v>
      </c>
      <c r="T606" t="s">
        <v>99</v>
      </c>
      <c r="U606" t="s">
        <v>36</v>
      </c>
      <c r="V606" t="s">
        <v>107</v>
      </c>
      <c r="X606" t="s">
        <v>2379</v>
      </c>
      <c r="Y606" t="s">
        <v>599</v>
      </c>
      <c r="Z606" t="s">
        <v>535</v>
      </c>
      <c r="AA606" t="str">
        <f t="shared" si="18"/>
        <v>Inorganics; EMS code: 1016</v>
      </c>
      <c r="AB606" t="s">
        <v>43</v>
      </c>
      <c r="AC606" t="s">
        <v>268</v>
      </c>
      <c r="AD606" t="s">
        <v>44</v>
      </c>
      <c r="AE606" t="str">
        <f t="shared" si="17"/>
        <v/>
      </c>
    </row>
    <row r="607" spans="1:31" x14ac:dyDescent="0.25">
      <c r="A607" t="s">
        <v>2375</v>
      </c>
      <c r="B607" t="s">
        <v>99</v>
      </c>
      <c r="C607" t="s">
        <v>2376</v>
      </c>
      <c r="D607" t="s">
        <v>592</v>
      </c>
      <c r="E607" t="s">
        <v>593</v>
      </c>
      <c r="F607" t="s">
        <v>594</v>
      </c>
      <c r="G607">
        <v>0</v>
      </c>
      <c r="H607" t="s">
        <v>36</v>
      </c>
      <c r="I607" t="s">
        <v>36</v>
      </c>
      <c r="J607" t="s">
        <v>36</v>
      </c>
      <c r="K607">
        <v>611</v>
      </c>
      <c r="L607" t="s">
        <v>2384</v>
      </c>
      <c r="M607" t="s">
        <v>2385</v>
      </c>
      <c r="N607" t="s">
        <v>2386</v>
      </c>
      <c r="O607" s="2">
        <v>35167</v>
      </c>
      <c r="P607" t="s">
        <v>960</v>
      </c>
      <c r="Q607" t="s">
        <v>39</v>
      </c>
      <c r="S607" t="s">
        <v>106</v>
      </c>
      <c r="T607" t="s">
        <v>99</v>
      </c>
      <c r="U607" t="s">
        <v>36</v>
      </c>
      <c r="V607" t="s">
        <v>107</v>
      </c>
      <c r="X607" t="s">
        <v>2379</v>
      </c>
      <c r="Y607" t="s">
        <v>599</v>
      </c>
      <c r="Z607" t="s">
        <v>535</v>
      </c>
      <c r="AA607" t="str">
        <f t="shared" si="18"/>
        <v>Inorganics; EMS code: 1016</v>
      </c>
      <c r="AB607" t="s">
        <v>43</v>
      </c>
      <c r="AC607" t="s">
        <v>268</v>
      </c>
      <c r="AD607" t="s">
        <v>44</v>
      </c>
      <c r="AE607" t="str">
        <f t="shared" si="17"/>
        <v/>
      </c>
    </row>
    <row r="608" spans="1:31" x14ac:dyDescent="0.25">
      <c r="A608" t="s">
        <v>2375</v>
      </c>
      <c r="B608" t="s">
        <v>99</v>
      </c>
      <c r="C608" t="s">
        <v>2376</v>
      </c>
      <c r="D608" t="s">
        <v>554</v>
      </c>
      <c r="E608" t="s">
        <v>555</v>
      </c>
      <c r="F608" t="s">
        <v>555</v>
      </c>
      <c r="G608">
        <v>0</v>
      </c>
      <c r="H608" t="s">
        <v>35</v>
      </c>
      <c r="I608" t="s">
        <v>36</v>
      </c>
      <c r="J608" t="s">
        <v>36</v>
      </c>
      <c r="K608">
        <v>1793</v>
      </c>
      <c r="N608" t="s">
        <v>2387</v>
      </c>
      <c r="O608" s="2">
        <v>35167</v>
      </c>
      <c r="P608" t="s">
        <v>960</v>
      </c>
      <c r="Q608" t="s">
        <v>39</v>
      </c>
      <c r="S608" t="s">
        <v>106</v>
      </c>
      <c r="T608" t="s">
        <v>99</v>
      </c>
      <c r="U608" t="s">
        <v>36</v>
      </c>
      <c r="V608" t="s">
        <v>107</v>
      </c>
      <c r="X608" t="s">
        <v>2379</v>
      </c>
      <c r="Y608" t="s">
        <v>599</v>
      </c>
      <c r="Z608" t="s">
        <v>535</v>
      </c>
      <c r="AA608" t="str">
        <f t="shared" si="18"/>
        <v>Inorganics; EMS code: 1016</v>
      </c>
      <c r="AB608" t="s">
        <v>43</v>
      </c>
      <c r="AC608" t="s">
        <v>268</v>
      </c>
      <c r="AD608" t="s">
        <v>44</v>
      </c>
      <c r="AE608" t="str">
        <f t="shared" si="17"/>
        <v/>
      </c>
    </row>
    <row r="609" spans="1:31" x14ac:dyDescent="0.25">
      <c r="A609" t="s">
        <v>2375</v>
      </c>
      <c r="B609" t="s">
        <v>99</v>
      </c>
      <c r="C609" t="s">
        <v>2376</v>
      </c>
      <c r="D609" t="s">
        <v>2388</v>
      </c>
      <c r="E609" t="s">
        <v>2389</v>
      </c>
      <c r="F609" t="s">
        <v>2390</v>
      </c>
      <c r="G609">
        <v>0</v>
      </c>
      <c r="H609" t="s">
        <v>36</v>
      </c>
      <c r="I609" t="s">
        <v>36</v>
      </c>
      <c r="J609" t="s">
        <v>36</v>
      </c>
      <c r="K609">
        <v>3</v>
      </c>
      <c r="N609" t="s">
        <v>2391</v>
      </c>
      <c r="O609" s="2">
        <v>35167</v>
      </c>
      <c r="P609" t="s">
        <v>960</v>
      </c>
      <c r="Q609" t="s">
        <v>39</v>
      </c>
      <c r="S609" t="s">
        <v>106</v>
      </c>
      <c r="T609" t="s">
        <v>99</v>
      </c>
      <c r="U609" t="s">
        <v>36</v>
      </c>
      <c r="V609" t="s">
        <v>107</v>
      </c>
      <c r="X609" t="s">
        <v>2379</v>
      </c>
      <c r="Y609" t="s">
        <v>599</v>
      </c>
      <c r="Z609" t="s">
        <v>535</v>
      </c>
      <c r="AA609" t="str">
        <f t="shared" si="18"/>
        <v>Inorganics; EMS code: 1016</v>
      </c>
      <c r="AB609" t="s">
        <v>43</v>
      </c>
      <c r="AC609" t="s">
        <v>268</v>
      </c>
      <c r="AD609" t="s">
        <v>44</v>
      </c>
      <c r="AE609" t="str">
        <f t="shared" si="17"/>
        <v/>
      </c>
    </row>
    <row r="610" spans="1:31" x14ac:dyDescent="0.25">
      <c r="A610" t="s">
        <v>2392</v>
      </c>
      <c r="B610" t="s">
        <v>812</v>
      </c>
      <c r="C610" t="s">
        <v>2393</v>
      </c>
      <c r="D610" t="s">
        <v>2394</v>
      </c>
      <c r="E610" t="s">
        <v>2395</v>
      </c>
      <c r="F610" t="s">
        <v>2395</v>
      </c>
      <c r="G610">
        <v>0</v>
      </c>
      <c r="H610" t="s">
        <v>36</v>
      </c>
      <c r="I610" t="s">
        <v>36</v>
      </c>
      <c r="J610" t="s">
        <v>36</v>
      </c>
      <c r="K610">
        <v>27002</v>
      </c>
      <c r="N610" t="s">
        <v>2396</v>
      </c>
      <c r="O610" s="2">
        <v>35167</v>
      </c>
      <c r="P610" t="s">
        <v>115</v>
      </c>
      <c r="Q610" t="s">
        <v>39</v>
      </c>
      <c r="S610" t="s">
        <v>638</v>
      </c>
      <c r="T610" t="s">
        <v>816</v>
      </c>
      <c r="U610" t="s">
        <v>36</v>
      </c>
      <c r="V610" t="s">
        <v>640</v>
      </c>
      <c r="X610" t="s">
        <v>2397</v>
      </c>
      <c r="Z610" t="s">
        <v>642</v>
      </c>
      <c r="AA610" t="str">
        <f t="shared" si="18"/>
        <v>Physical Properties; EMS code: 1018</v>
      </c>
      <c r="AB610" t="s">
        <v>691</v>
      </c>
      <c r="AD610" t="s">
        <v>44</v>
      </c>
      <c r="AE610" t="str">
        <f t="shared" si="17"/>
        <v/>
      </c>
    </row>
    <row r="611" spans="1:31" x14ac:dyDescent="0.25">
      <c r="A611" t="s">
        <v>2392</v>
      </c>
      <c r="B611" t="s">
        <v>812</v>
      </c>
      <c r="C611" t="s">
        <v>2393</v>
      </c>
      <c r="D611" t="s">
        <v>643</v>
      </c>
      <c r="E611" t="s">
        <v>644</v>
      </c>
      <c r="F611" t="s">
        <v>644</v>
      </c>
      <c r="G611">
        <v>0</v>
      </c>
      <c r="H611" t="s">
        <v>36</v>
      </c>
      <c r="I611" t="s">
        <v>36</v>
      </c>
      <c r="J611" t="s">
        <v>36</v>
      </c>
      <c r="K611">
        <v>457</v>
      </c>
      <c r="N611" t="s">
        <v>2398</v>
      </c>
      <c r="O611" s="2">
        <v>35167</v>
      </c>
      <c r="P611" t="s">
        <v>960</v>
      </c>
      <c r="Q611" t="s">
        <v>39</v>
      </c>
      <c r="S611" t="s">
        <v>638</v>
      </c>
      <c r="T611" t="s">
        <v>816</v>
      </c>
      <c r="U611" t="s">
        <v>36</v>
      </c>
      <c r="V611" t="s">
        <v>640</v>
      </c>
      <c r="X611" t="s">
        <v>2397</v>
      </c>
      <c r="Z611" t="s">
        <v>642</v>
      </c>
      <c r="AA611" t="str">
        <f t="shared" si="18"/>
        <v>Physical Properties; EMS code: 1018</v>
      </c>
      <c r="AB611" t="s">
        <v>691</v>
      </c>
      <c r="AD611" t="s">
        <v>44</v>
      </c>
      <c r="AE611" t="str">
        <f t="shared" si="17"/>
        <v/>
      </c>
    </row>
    <row r="612" spans="1:31" x14ac:dyDescent="0.25">
      <c r="A612" t="s">
        <v>2392</v>
      </c>
      <c r="B612" t="s">
        <v>812</v>
      </c>
      <c r="C612" t="s">
        <v>2393</v>
      </c>
      <c r="D612" t="s">
        <v>242</v>
      </c>
      <c r="E612" t="s">
        <v>243</v>
      </c>
      <c r="F612" t="s">
        <v>243</v>
      </c>
      <c r="G612">
        <v>0</v>
      </c>
      <c r="H612" t="s">
        <v>36</v>
      </c>
      <c r="I612" t="s">
        <v>36</v>
      </c>
      <c r="J612" t="s">
        <v>36</v>
      </c>
      <c r="K612">
        <v>92</v>
      </c>
      <c r="N612" t="s">
        <v>2399</v>
      </c>
      <c r="O612" s="2">
        <v>35167</v>
      </c>
      <c r="P612" t="s">
        <v>115</v>
      </c>
      <c r="Q612" t="s">
        <v>39</v>
      </c>
      <c r="S612" t="s">
        <v>638</v>
      </c>
      <c r="T612" t="s">
        <v>816</v>
      </c>
      <c r="U612" t="s">
        <v>36</v>
      </c>
      <c r="V612" t="s">
        <v>640</v>
      </c>
      <c r="X612" t="s">
        <v>2397</v>
      </c>
      <c r="Z612" t="s">
        <v>642</v>
      </c>
      <c r="AA612" t="str">
        <f t="shared" si="18"/>
        <v>Physical Properties; EMS code: 1018</v>
      </c>
      <c r="AB612" t="s">
        <v>691</v>
      </c>
      <c r="AD612" t="s">
        <v>44</v>
      </c>
      <c r="AE612" t="str">
        <f t="shared" si="17"/>
        <v/>
      </c>
    </row>
    <row r="613" spans="1:31" x14ac:dyDescent="0.25">
      <c r="A613" t="s">
        <v>2392</v>
      </c>
      <c r="B613" t="s">
        <v>812</v>
      </c>
      <c r="C613" t="s">
        <v>2393</v>
      </c>
      <c r="D613" t="s">
        <v>666</v>
      </c>
      <c r="E613" t="s">
        <v>667</v>
      </c>
      <c r="F613" t="s">
        <v>667</v>
      </c>
      <c r="G613">
        <v>0</v>
      </c>
      <c r="H613" t="s">
        <v>36</v>
      </c>
      <c r="I613" t="s">
        <v>36</v>
      </c>
      <c r="J613" t="s">
        <v>36</v>
      </c>
      <c r="K613">
        <v>1002</v>
      </c>
      <c r="N613" t="s">
        <v>2400</v>
      </c>
      <c r="O613" s="2">
        <v>35167</v>
      </c>
      <c r="P613" t="s">
        <v>960</v>
      </c>
      <c r="Q613" t="s">
        <v>39</v>
      </c>
      <c r="S613" t="s">
        <v>638</v>
      </c>
      <c r="T613" t="s">
        <v>816</v>
      </c>
      <c r="U613" t="s">
        <v>36</v>
      </c>
      <c r="V613" t="s">
        <v>640</v>
      </c>
      <c r="X613" t="s">
        <v>2397</v>
      </c>
      <c r="Z613" t="s">
        <v>642</v>
      </c>
      <c r="AA613" t="str">
        <f t="shared" si="18"/>
        <v>Physical Properties; EMS code: 1018</v>
      </c>
      <c r="AB613" t="s">
        <v>691</v>
      </c>
      <c r="AD613" t="s">
        <v>44</v>
      </c>
      <c r="AE613" t="str">
        <f t="shared" ref="AE613:AE676" si="19">IF(AD613="FIELD_RESULT",E613,"")</f>
        <v/>
      </c>
    </row>
    <row r="614" spans="1:31" x14ac:dyDescent="0.25">
      <c r="A614" t="s">
        <v>2392</v>
      </c>
      <c r="B614" t="s">
        <v>812</v>
      </c>
      <c r="C614" t="s">
        <v>2393</v>
      </c>
      <c r="D614" t="s">
        <v>2401</v>
      </c>
      <c r="E614" t="s">
        <v>2402</v>
      </c>
      <c r="F614" t="s">
        <v>2402</v>
      </c>
      <c r="G614">
        <v>0</v>
      </c>
      <c r="H614" t="s">
        <v>35</v>
      </c>
      <c r="I614" t="s">
        <v>36</v>
      </c>
      <c r="J614" t="s">
        <v>36</v>
      </c>
      <c r="K614">
        <v>6574</v>
      </c>
      <c r="N614" t="s">
        <v>2403</v>
      </c>
      <c r="O614" s="2">
        <v>35167</v>
      </c>
      <c r="P614" t="s">
        <v>960</v>
      </c>
      <c r="Q614" t="s">
        <v>39</v>
      </c>
      <c r="S614" t="s">
        <v>638</v>
      </c>
      <c r="T614" t="s">
        <v>816</v>
      </c>
      <c r="U614" t="s">
        <v>36</v>
      </c>
      <c r="V614" t="s">
        <v>640</v>
      </c>
      <c r="X614" t="s">
        <v>2397</v>
      </c>
      <c r="Z614" t="s">
        <v>642</v>
      </c>
      <c r="AA614" t="str">
        <f t="shared" si="18"/>
        <v>Physical Properties; EMS code: 1018</v>
      </c>
      <c r="AB614" t="s">
        <v>691</v>
      </c>
      <c r="AD614" t="s">
        <v>44</v>
      </c>
      <c r="AE614" t="str">
        <f t="shared" si="19"/>
        <v/>
      </c>
    </row>
    <row r="615" spans="1:31" x14ac:dyDescent="0.25">
      <c r="A615" t="s">
        <v>2392</v>
      </c>
      <c r="B615" t="s">
        <v>812</v>
      </c>
      <c r="C615" t="s">
        <v>2393</v>
      </c>
      <c r="D615" t="s">
        <v>674</v>
      </c>
      <c r="E615" t="s">
        <v>675</v>
      </c>
      <c r="F615" t="s">
        <v>675</v>
      </c>
      <c r="G615">
        <v>0</v>
      </c>
      <c r="H615" t="s">
        <v>36</v>
      </c>
      <c r="I615" t="s">
        <v>36</v>
      </c>
      <c r="J615" t="s">
        <v>36</v>
      </c>
      <c r="K615">
        <v>25553</v>
      </c>
      <c r="L615" t="s">
        <v>2404</v>
      </c>
      <c r="M615" t="s">
        <v>2405</v>
      </c>
      <c r="N615" t="s">
        <v>2399</v>
      </c>
      <c r="O615" s="2">
        <v>35167</v>
      </c>
      <c r="P615" t="s">
        <v>960</v>
      </c>
      <c r="Q615" t="s">
        <v>39</v>
      </c>
      <c r="S615" t="s">
        <v>638</v>
      </c>
      <c r="T615" t="s">
        <v>816</v>
      </c>
      <c r="U615" t="s">
        <v>36</v>
      </c>
      <c r="V615" t="s">
        <v>640</v>
      </c>
      <c r="X615" t="s">
        <v>2397</v>
      </c>
      <c r="Z615" t="s">
        <v>642</v>
      </c>
      <c r="AA615" t="str">
        <f t="shared" si="18"/>
        <v>Physical Properties; EMS code: 1018</v>
      </c>
      <c r="AB615" t="s">
        <v>691</v>
      </c>
      <c r="AD615" t="s">
        <v>44</v>
      </c>
      <c r="AE615" t="str">
        <f t="shared" si="19"/>
        <v/>
      </c>
    </row>
    <row r="616" spans="1:31" x14ac:dyDescent="0.25">
      <c r="A616" t="s">
        <v>2392</v>
      </c>
      <c r="B616" t="s">
        <v>812</v>
      </c>
      <c r="C616" t="s">
        <v>2393</v>
      </c>
      <c r="D616" t="s">
        <v>2406</v>
      </c>
      <c r="E616" t="s">
        <v>2407</v>
      </c>
      <c r="F616" t="s">
        <v>2407</v>
      </c>
      <c r="G616">
        <v>0</v>
      </c>
      <c r="H616" t="s">
        <v>36</v>
      </c>
      <c r="I616" t="s">
        <v>36</v>
      </c>
      <c r="J616" t="s">
        <v>36</v>
      </c>
      <c r="K616">
        <v>45104</v>
      </c>
      <c r="L616" t="s">
        <v>2408</v>
      </c>
      <c r="M616" t="s">
        <v>191</v>
      </c>
      <c r="N616" t="s">
        <v>2409</v>
      </c>
      <c r="O616" s="2">
        <v>35167</v>
      </c>
      <c r="P616" t="s">
        <v>960</v>
      </c>
      <c r="Q616" t="s">
        <v>39</v>
      </c>
      <c r="S616" t="s">
        <v>638</v>
      </c>
      <c r="T616" t="s">
        <v>816</v>
      </c>
      <c r="U616" t="s">
        <v>36</v>
      </c>
      <c r="V616" t="s">
        <v>640</v>
      </c>
      <c r="X616" t="s">
        <v>2397</v>
      </c>
      <c r="Z616" t="s">
        <v>642</v>
      </c>
      <c r="AA616" t="str">
        <f t="shared" si="18"/>
        <v>Physical Properties; EMS code: 1018</v>
      </c>
      <c r="AB616" t="s">
        <v>691</v>
      </c>
      <c r="AD616" t="s">
        <v>44</v>
      </c>
      <c r="AE616" t="str">
        <f t="shared" si="19"/>
        <v/>
      </c>
    </row>
    <row r="617" spans="1:31" x14ac:dyDescent="0.25">
      <c r="A617" t="s">
        <v>2392</v>
      </c>
      <c r="B617" t="s">
        <v>812</v>
      </c>
      <c r="C617" t="s">
        <v>2393</v>
      </c>
      <c r="D617" t="s">
        <v>633</v>
      </c>
      <c r="E617" t="s">
        <v>634</v>
      </c>
      <c r="F617" t="s">
        <v>634</v>
      </c>
      <c r="G617">
        <v>0</v>
      </c>
      <c r="H617" t="s">
        <v>36</v>
      </c>
      <c r="I617" t="s">
        <v>36</v>
      </c>
      <c r="J617" t="s">
        <v>36</v>
      </c>
      <c r="K617">
        <v>18835</v>
      </c>
      <c r="N617" t="s">
        <v>2410</v>
      </c>
      <c r="O617" s="2">
        <v>35167</v>
      </c>
      <c r="P617" t="s">
        <v>960</v>
      </c>
      <c r="Q617" t="s">
        <v>39</v>
      </c>
      <c r="S617" t="s">
        <v>638</v>
      </c>
      <c r="T617" t="s">
        <v>816</v>
      </c>
      <c r="U617" t="s">
        <v>36</v>
      </c>
      <c r="V617" t="s">
        <v>640</v>
      </c>
      <c r="X617" t="s">
        <v>2397</v>
      </c>
      <c r="Z617" t="s">
        <v>642</v>
      </c>
      <c r="AA617" t="str">
        <f t="shared" si="18"/>
        <v>Physical Properties; EMS code: 1018</v>
      </c>
      <c r="AB617" t="s">
        <v>691</v>
      </c>
      <c r="AD617" t="s">
        <v>44</v>
      </c>
      <c r="AE617" t="str">
        <f t="shared" si="19"/>
        <v/>
      </c>
    </row>
    <row r="618" spans="1:31" x14ac:dyDescent="0.25">
      <c r="A618" t="s">
        <v>2411</v>
      </c>
      <c r="B618" t="s">
        <v>2412</v>
      </c>
      <c r="C618" t="s">
        <v>2413</v>
      </c>
      <c r="D618" t="s">
        <v>2414</v>
      </c>
      <c r="E618" t="s">
        <v>12289</v>
      </c>
      <c r="F618" t="s">
        <v>2415</v>
      </c>
      <c r="G618">
        <v>5</v>
      </c>
      <c r="H618" t="s">
        <v>36</v>
      </c>
      <c r="I618" t="s">
        <v>36</v>
      </c>
      <c r="J618" t="s">
        <v>36</v>
      </c>
      <c r="K618">
        <v>23743</v>
      </c>
      <c r="L618" t="s">
        <v>2416</v>
      </c>
      <c r="M618" t="s">
        <v>2417</v>
      </c>
      <c r="N618" t="s">
        <v>2418</v>
      </c>
      <c r="O618" s="2">
        <v>35167</v>
      </c>
      <c r="P618" t="s">
        <v>960</v>
      </c>
      <c r="Q618" t="s">
        <v>39</v>
      </c>
      <c r="S618" t="s">
        <v>40</v>
      </c>
      <c r="T618" t="s">
        <v>2412</v>
      </c>
      <c r="U618" t="s">
        <v>35</v>
      </c>
      <c r="V618" t="s">
        <v>41</v>
      </c>
      <c r="X618" t="s">
        <v>2419</v>
      </c>
      <c r="Z618" t="s">
        <v>642</v>
      </c>
      <c r="AA618" t="str">
        <f t="shared" si="18"/>
        <v>Physical Properties; EMS code: 1052</v>
      </c>
      <c r="AB618" t="s">
        <v>691</v>
      </c>
      <c r="AD618" t="s">
        <v>44</v>
      </c>
      <c r="AE618" t="str">
        <f t="shared" si="19"/>
        <v/>
      </c>
    </row>
    <row r="619" spans="1:31" x14ac:dyDescent="0.25">
      <c r="A619" t="s">
        <v>2411</v>
      </c>
      <c r="B619" t="s">
        <v>2412</v>
      </c>
      <c r="C619" t="s">
        <v>2413</v>
      </c>
      <c r="D619" t="s">
        <v>2420</v>
      </c>
      <c r="E619" t="s">
        <v>12290</v>
      </c>
      <c r="F619" t="s">
        <v>2421</v>
      </c>
      <c r="G619">
        <v>5</v>
      </c>
      <c r="H619" t="s">
        <v>36</v>
      </c>
      <c r="I619" t="s">
        <v>36</v>
      </c>
      <c r="J619" t="s">
        <v>36</v>
      </c>
      <c r="K619">
        <v>2351</v>
      </c>
      <c r="L619" t="s">
        <v>2422</v>
      </c>
      <c r="M619" t="s">
        <v>2423</v>
      </c>
      <c r="N619" t="s">
        <v>2424</v>
      </c>
      <c r="O619" s="2">
        <v>35167</v>
      </c>
      <c r="P619" t="s">
        <v>960</v>
      </c>
      <c r="Q619" t="s">
        <v>39</v>
      </c>
      <c r="S619" t="s">
        <v>40</v>
      </c>
      <c r="T619" t="s">
        <v>2412</v>
      </c>
      <c r="U619" t="s">
        <v>35</v>
      </c>
      <c r="V619" t="s">
        <v>41</v>
      </c>
      <c r="X619" t="s">
        <v>2419</v>
      </c>
      <c r="Z619" t="s">
        <v>642</v>
      </c>
      <c r="AA619" t="str">
        <f t="shared" si="18"/>
        <v>Physical Properties; EMS code: 1052</v>
      </c>
      <c r="AB619" t="s">
        <v>691</v>
      </c>
      <c r="AD619" t="s">
        <v>44</v>
      </c>
      <c r="AE619" t="str">
        <f t="shared" si="19"/>
        <v/>
      </c>
    </row>
    <row r="620" spans="1:31" x14ac:dyDescent="0.25">
      <c r="A620" t="s">
        <v>2411</v>
      </c>
      <c r="B620" t="s">
        <v>2412</v>
      </c>
      <c r="C620" t="s">
        <v>2413</v>
      </c>
      <c r="D620" t="s">
        <v>2425</v>
      </c>
      <c r="E620" t="s">
        <v>2426</v>
      </c>
      <c r="F620" t="s">
        <v>2426</v>
      </c>
      <c r="G620">
        <v>5</v>
      </c>
      <c r="H620" t="s">
        <v>35</v>
      </c>
      <c r="I620" t="s">
        <v>36</v>
      </c>
      <c r="J620" t="s">
        <v>36</v>
      </c>
      <c r="K620">
        <v>2104</v>
      </c>
      <c r="N620" t="s">
        <v>2427</v>
      </c>
      <c r="O620" s="2">
        <v>35167</v>
      </c>
      <c r="P620" t="s">
        <v>960</v>
      </c>
      <c r="Q620" t="s">
        <v>39</v>
      </c>
      <c r="S620" t="s">
        <v>40</v>
      </c>
      <c r="T620" t="s">
        <v>2412</v>
      </c>
      <c r="U620" t="s">
        <v>35</v>
      </c>
      <c r="V620" t="s">
        <v>41</v>
      </c>
      <c r="X620" t="s">
        <v>2419</v>
      </c>
      <c r="Z620" t="s">
        <v>642</v>
      </c>
      <c r="AA620" t="str">
        <f t="shared" si="18"/>
        <v>Physical Properties; EMS code: 1052</v>
      </c>
      <c r="AB620" t="s">
        <v>691</v>
      </c>
      <c r="AD620" t="s">
        <v>44</v>
      </c>
      <c r="AE620" t="str">
        <f t="shared" si="19"/>
        <v/>
      </c>
    </row>
    <row r="621" spans="1:31" x14ac:dyDescent="0.25">
      <c r="A621" t="s">
        <v>2428</v>
      </c>
      <c r="B621" t="s">
        <v>99</v>
      </c>
      <c r="C621" t="s">
        <v>2429</v>
      </c>
      <c r="D621" t="s">
        <v>2430</v>
      </c>
      <c r="E621" t="s">
        <v>1136</v>
      </c>
      <c r="F621" t="s">
        <v>2431</v>
      </c>
      <c r="G621">
        <v>0.4</v>
      </c>
      <c r="H621" t="s">
        <v>36</v>
      </c>
      <c r="I621" t="s">
        <v>36</v>
      </c>
      <c r="J621" t="s">
        <v>36</v>
      </c>
      <c r="K621">
        <v>1044</v>
      </c>
      <c r="L621" t="s">
        <v>2432</v>
      </c>
      <c r="M621" t="s">
        <v>2433</v>
      </c>
      <c r="N621" t="s">
        <v>2434</v>
      </c>
      <c r="O621" s="2">
        <v>40016</v>
      </c>
      <c r="P621" t="s">
        <v>2435</v>
      </c>
      <c r="Q621" t="s">
        <v>126</v>
      </c>
      <c r="R621" t="s">
        <v>126</v>
      </c>
      <c r="S621" t="s">
        <v>106</v>
      </c>
      <c r="T621" t="s">
        <v>99</v>
      </c>
      <c r="U621" t="s">
        <v>36</v>
      </c>
      <c r="V621" t="s">
        <v>107</v>
      </c>
      <c r="X621" t="s">
        <v>2436</v>
      </c>
      <c r="Y621" t="s">
        <v>2437</v>
      </c>
      <c r="Z621" t="s">
        <v>2438</v>
      </c>
      <c r="AA621" t="str">
        <f t="shared" si="18"/>
        <v>Metals - Dissolved; EMS code: 1101</v>
      </c>
      <c r="AB621" t="s">
        <v>43</v>
      </c>
      <c r="AC621" t="s">
        <v>536</v>
      </c>
      <c r="AD621" t="s">
        <v>44</v>
      </c>
      <c r="AE621" t="str">
        <f t="shared" si="19"/>
        <v/>
      </c>
    </row>
    <row r="622" spans="1:31" x14ac:dyDescent="0.25">
      <c r="A622" t="s">
        <v>2428</v>
      </c>
      <c r="B622" t="s">
        <v>99</v>
      </c>
      <c r="C622" t="s">
        <v>2429</v>
      </c>
      <c r="D622" t="s">
        <v>2439</v>
      </c>
      <c r="E622" t="s">
        <v>2440</v>
      </c>
      <c r="F622" t="s">
        <v>2440</v>
      </c>
      <c r="G622">
        <v>5</v>
      </c>
      <c r="H622" t="s">
        <v>36</v>
      </c>
      <c r="I622" t="s">
        <v>36</v>
      </c>
      <c r="J622" t="s">
        <v>36</v>
      </c>
      <c r="K622">
        <v>85</v>
      </c>
      <c r="L622" t="s">
        <v>190</v>
      </c>
      <c r="M622" t="s">
        <v>2441</v>
      </c>
      <c r="N622" t="s">
        <v>1393</v>
      </c>
      <c r="O622" s="2">
        <v>43738</v>
      </c>
      <c r="Q622" t="s">
        <v>193</v>
      </c>
      <c r="S622" t="s">
        <v>106</v>
      </c>
      <c r="T622" t="s">
        <v>99</v>
      </c>
      <c r="U622" t="s">
        <v>36</v>
      </c>
      <c r="V622" t="s">
        <v>107</v>
      </c>
      <c r="X622" t="s">
        <v>2436</v>
      </c>
      <c r="Y622" t="s">
        <v>2437</v>
      </c>
      <c r="Z622" t="s">
        <v>2438</v>
      </c>
      <c r="AA622" t="str">
        <f t="shared" si="18"/>
        <v>Metals - Dissolved; EMS code: 1101</v>
      </c>
      <c r="AB622" t="s">
        <v>43</v>
      </c>
      <c r="AC622" t="s">
        <v>536</v>
      </c>
      <c r="AD622" t="s">
        <v>44</v>
      </c>
      <c r="AE622" t="str">
        <f t="shared" si="19"/>
        <v/>
      </c>
    </row>
    <row r="623" spans="1:31" x14ac:dyDescent="0.25">
      <c r="A623" t="s">
        <v>2428</v>
      </c>
      <c r="B623" t="s">
        <v>99</v>
      </c>
      <c r="C623" t="s">
        <v>2429</v>
      </c>
      <c r="D623" t="s">
        <v>1135</v>
      </c>
      <c r="E623" t="s">
        <v>1136</v>
      </c>
      <c r="F623" t="s">
        <v>1137</v>
      </c>
      <c r="G623">
        <v>0.05</v>
      </c>
      <c r="H623" t="s">
        <v>36</v>
      </c>
      <c r="I623" t="s">
        <v>36</v>
      </c>
      <c r="J623" t="s">
        <v>36</v>
      </c>
      <c r="K623">
        <v>91163</v>
      </c>
      <c r="L623" t="s">
        <v>1236</v>
      </c>
      <c r="M623" t="s">
        <v>703</v>
      </c>
      <c r="N623" t="s">
        <v>163</v>
      </c>
      <c r="O623" s="2">
        <v>35446</v>
      </c>
      <c r="P623" t="s">
        <v>133</v>
      </c>
      <c r="Q623" t="s">
        <v>143</v>
      </c>
      <c r="S623" t="s">
        <v>106</v>
      </c>
      <c r="T623" t="s">
        <v>99</v>
      </c>
      <c r="U623" t="s">
        <v>36</v>
      </c>
      <c r="V623" t="s">
        <v>107</v>
      </c>
      <c r="X623" t="s">
        <v>2436</v>
      </c>
      <c r="Y623" t="s">
        <v>2437</v>
      </c>
      <c r="Z623" t="s">
        <v>2438</v>
      </c>
      <c r="AA623" t="str">
        <f t="shared" si="18"/>
        <v>Metals - Dissolved; EMS code: 1101</v>
      </c>
      <c r="AB623" t="s">
        <v>43</v>
      </c>
      <c r="AC623" t="s">
        <v>536</v>
      </c>
      <c r="AD623" t="s">
        <v>44</v>
      </c>
      <c r="AE623" t="str">
        <f t="shared" si="19"/>
        <v/>
      </c>
    </row>
    <row r="624" spans="1:31" x14ac:dyDescent="0.25">
      <c r="A624" t="s">
        <v>2428</v>
      </c>
      <c r="B624" t="s">
        <v>99</v>
      </c>
      <c r="C624" t="s">
        <v>2429</v>
      </c>
      <c r="D624" t="s">
        <v>2442</v>
      </c>
      <c r="E624" t="s">
        <v>2443</v>
      </c>
      <c r="F624" t="s">
        <v>2444</v>
      </c>
      <c r="G624">
        <v>0.01</v>
      </c>
      <c r="H624" t="s">
        <v>36</v>
      </c>
      <c r="I624" t="s">
        <v>36</v>
      </c>
      <c r="J624" t="s">
        <v>36</v>
      </c>
      <c r="K624">
        <v>1013</v>
      </c>
      <c r="L624" t="s">
        <v>2445</v>
      </c>
      <c r="M624" t="s">
        <v>2446</v>
      </c>
      <c r="N624" t="s">
        <v>2447</v>
      </c>
      <c r="O624" s="2">
        <v>39764</v>
      </c>
      <c r="P624" t="s">
        <v>2448</v>
      </c>
      <c r="Q624" t="s">
        <v>2449</v>
      </c>
      <c r="R624" t="s">
        <v>2449</v>
      </c>
      <c r="S624" t="s">
        <v>106</v>
      </c>
      <c r="T624" t="s">
        <v>99</v>
      </c>
      <c r="U624" t="s">
        <v>36</v>
      </c>
      <c r="V624" t="s">
        <v>107</v>
      </c>
      <c r="X624" t="s">
        <v>2436</v>
      </c>
      <c r="Y624" t="s">
        <v>2437</v>
      </c>
      <c r="Z624" t="s">
        <v>2438</v>
      </c>
      <c r="AA624" t="str">
        <f t="shared" si="18"/>
        <v>Metals - Dissolved; EMS code: 1101</v>
      </c>
      <c r="AB624" t="s">
        <v>43</v>
      </c>
      <c r="AC624" t="s">
        <v>536</v>
      </c>
      <c r="AD624" t="s">
        <v>44</v>
      </c>
      <c r="AE624" t="str">
        <f t="shared" si="19"/>
        <v/>
      </c>
    </row>
    <row r="625" spans="1:31" x14ac:dyDescent="0.25">
      <c r="A625" t="s">
        <v>2450</v>
      </c>
      <c r="B625" t="s">
        <v>99</v>
      </c>
      <c r="C625" t="s">
        <v>2451</v>
      </c>
      <c r="D625" t="s">
        <v>152</v>
      </c>
      <c r="E625" t="s">
        <v>153</v>
      </c>
      <c r="F625" t="s">
        <v>153</v>
      </c>
      <c r="G625">
        <v>0.5</v>
      </c>
      <c r="H625" t="s">
        <v>35</v>
      </c>
      <c r="I625" t="s">
        <v>36</v>
      </c>
      <c r="J625" t="s">
        <v>36</v>
      </c>
      <c r="K625">
        <v>150</v>
      </c>
      <c r="N625" t="s">
        <v>2452</v>
      </c>
      <c r="O625" s="2">
        <v>35167</v>
      </c>
      <c r="P625" t="s">
        <v>960</v>
      </c>
      <c r="Q625" t="s">
        <v>39</v>
      </c>
      <c r="S625" t="s">
        <v>106</v>
      </c>
      <c r="T625" t="s">
        <v>99</v>
      </c>
      <c r="U625" t="s">
        <v>36</v>
      </c>
      <c r="V625" t="s">
        <v>107</v>
      </c>
      <c r="X625" t="s">
        <v>2453</v>
      </c>
      <c r="Z625" t="s">
        <v>1041</v>
      </c>
      <c r="AA625" t="str">
        <f t="shared" si="18"/>
        <v>Major Ions; EMS code: 1102</v>
      </c>
      <c r="AB625" t="s">
        <v>43</v>
      </c>
      <c r="AD625" t="s">
        <v>44</v>
      </c>
      <c r="AE625" t="str">
        <f t="shared" si="19"/>
        <v/>
      </c>
    </row>
    <row r="626" spans="1:31" x14ac:dyDescent="0.25">
      <c r="A626" t="s">
        <v>2450</v>
      </c>
      <c r="B626" t="s">
        <v>99</v>
      </c>
      <c r="C626" t="s">
        <v>2451</v>
      </c>
      <c r="D626" t="s">
        <v>158</v>
      </c>
      <c r="E626" t="s">
        <v>159</v>
      </c>
      <c r="F626" t="s">
        <v>160</v>
      </c>
      <c r="G626">
        <v>0.5</v>
      </c>
      <c r="H626" t="s">
        <v>36</v>
      </c>
      <c r="I626" t="s">
        <v>36</v>
      </c>
      <c r="J626" t="s">
        <v>36</v>
      </c>
      <c r="K626">
        <v>10</v>
      </c>
      <c r="N626" t="s">
        <v>2454</v>
      </c>
      <c r="O626" s="2">
        <v>35167</v>
      </c>
      <c r="P626" t="s">
        <v>960</v>
      </c>
      <c r="Q626" t="s">
        <v>39</v>
      </c>
      <c r="S626" t="s">
        <v>106</v>
      </c>
      <c r="T626" t="s">
        <v>99</v>
      </c>
      <c r="U626" t="s">
        <v>36</v>
      </c>
      <c r="V626" t="s">
        <v>107</v>
      </c>
      <c r="X626" t="s">
        <v>2453</v>
      </c>
      <c r="Z626" t="s">
        <v>1041</v>
      </c>
      <c r="AA626" t="str">
        <f t="shared" si="18"/>
        <v>Major Ions; EMS code: 1102</v>
      </c>
      <c r="AB626" t="s">
        <v>43</v>
      </c>
      <c r="AD626" t="s">
        <v>44</v>
      </c>
      <c r="AE626" t="str">
        <f t="shared" si="19"/>
        <v/>
      </c>
    </row>
    <row r="627" spans="1:31" x14ac:dyDescent="0.25">
      <c r="A627" t="s">
        <v>2455</v>
      </c>
      <c r="B627" t="s">
        <v>99</v>
      </c>
      <c r="C627" t="s">
        <v>2456</v>
      </c>
      <c r="D627" t="s">
        <v>1092</v>
      </c>
      <c r="E627" t="s">
        <v>1093</v>
      </c>
      <c r="F627" t="s">
        <v>1094</v>
      </c>
      <c r="G627">
        <v>1</v>
      </c>
      <c r="H627" t="s">
        <v>36</v>
      </c>
      <c r="I627" t="s">
        <v>36</v>
      </c>
      <c r="J627" t="s">
        <v>36</v>
      </c>
      <c r="K627">
        <v>66436</v>
      </c>
      <c r="L627" t="s">
        <v>2457</v>
      </c>
      <c r="M627" t="s">
        <v>703</v>
      </c>
      <c r="N627" t="s">
        <v>163</v>
      </c>
      <c r="O627" s="2">
        <v>37698</v>
      </c>
      <c r="P627" t="s">
        <v>2458</v>
      </c>
      <c r="Q627" t="s">
        <v>384</v>
      </c>
      <c r="R627" t="s">
        <v>384</v>
      </c>
      <c r="S627" t="s">
        <v>106</v>
      </c>
      <c r="T627" t="s">
        <v>99</v>
      </c>
      <c r="U627" t="s">
        <v>36</v>
      </c>
      <c r="V627" t="s">
        <v>107</v>
      </c>
      <c r="X627" t="s">
        <v>2459</v>
      </c>
      <c r="Z627" t="s">
        <v>1076</v>
      </c>
      <c r="AA627" t="str">
        <f t="shared" si="18"/>
        <v>Carbon; EMS code: 1103</v>
      </c>
      <c r="AB627" t="s">
        <v>43</v>
      </c>
      <c r="AC627" t="s">
        <v>536</v>
      </c>
      <c r="AD627" t="s">
        <v>44</v>
      </c>
      <c r="AE627" t="str">
        <f t="shared" si="19"/>
        <v/>
      </c>
    </row>
    <row r="628" spans="1:31" x14ac:dyDescent="0.25">
      <c r="A628" t="s">
        <v>2455</v>
      </c>
      <c r="B628" t="s">
        <v>99</v>
      </c>
      <c r="C628" t="s">
        <v>2456</v>
      </c>
      <c r="D628" t="s">
        <v>2460</v>
      </c>
      <c r="E628" t="s">
        <v>2461</v>
      </c>
      <c r="F628" t="s">
        <v>2462</v>
      </c>
      <c r="G628">
        <v>1</v>
      </c>
      <c r="H628" t="s">
        <v>36</v>
      </c>
      <c r="I628" t="s">
        <v>36</v>
      </c>
      <c r="J628" t="s">
        <v>36</v>
      </c>
      <c r="K628">
        <v>4964</v>
      </c>
      <c r="N628" t="s">
        <v>312</v>
      </c>
      <c r="O628" s="2">
        <v>35167</v>
      </c>
      <c r="P628" t="s">
        <v>115</v>
      </c>
      <c r="Q628" t="s">
        <v>39</v>
      </c>
      <c r="S628" t="s">
        <v>106</v>
      </c>
      <c r="T628" t="s">
        <v>99</v>
      </c>
      <c r="U628" t="s">
        <v>36</v>
      </c>
      <c r="V628" t="s">
        <v>107</v>
      </c>
      <c r="X628" t="s">
        <v>2459</v>
      </c>
      <c r="Z628" t="s">
        <v>1076</v>
      </c>
      <c r="AA628" t="str">
        <f t="shared" si="18"/>
        <v>Carbon; EMS code: 1103</v>
      </c>
      <c r="AB628" t="s">
        <v>43</v>
      </c>
      <c r="AC628" t="s">
        <v>536</v>
      </c>
      <c r="AD628" t="s">
        <v>44</v>
      </c>
      <c r="AE628" t="str">
        <f t="shared" si="19"/>
        <v/>
      </c>
    </row>
    <row r="629" spans="1:31" x14ac:dyDescent="0.25">
      <c r="A629" t="s">
        <v>2455</v>
      </c>
      <c r="B629" t="s">
        <v>99</v>
      </c>
      <c r="C629" t="s">
        <v>2456</v>
      </c>
      <c r="D629" t="s">
        <v>2463</v>
      </c>
      <c r="E629" t="s">
        <v>2464</v>
      </c>
      <c r="F629" t="s">
        <v>2464</v>
      </c>
      <c r="G629">
        <v>1</v>
      </c>
      <c r="H629" t="s">
        <v>36</v>
      </c>
      <c r="I629" t="s">
        <v>36</v>
      </c>
      <c r="J629" t="s">
        <v>36</v>
      </c>
      <c r="K629">
        <v>22852</v>
      </c>
      <c r="L629" t="s">
        <v>2465</v>
      </c>
      <c r="M629" t="s">
        <v>2466</v>
      </c>
      <c r="N629" t="s">
        <v>2467</v>
      </c>
      <c r="O629" s="2">
        <v>35167</v>
      </c>
      <c r="P629" t="s">
        <v>115</v>
      </c>
      <c r="Q629" t="s">
        <v>39</v>
      </c>
      <c r="S629" t="s">
        <v>106</v>
      </c>
      <c r="T629" t="s">
        <v>99</v>
      </c>
      <c r="U629" t="s">
        <v>36</v>
      </c>
      <c r="V629" t="s">
        <v>107</v>
      </c>
      <c r="X629" t="s">
        <v>2459</v>
      </c>
      <c r="Z629" t="s">
        <v>1076</v>
      </c>
      <c r="AA629" t="str">
        <f t="shared" si="18"/>
        <v>Carbon; EMS code: 1103</v>
      </c>
      <c r="AB629" t="s">
        <v>43</v>
      </c>
      <c r="AC629" t="s">
        <v>536</v>
      </c>
      <c r="AD629" t="s">
        <v>44</v>
      </c>
      <c r="AE629" t="str">
        <f t="shared" si="19"/>
        <v/>
      </c>
    </row>
    <row r="630" spans="1:31" x14ac:dyDescent="0.25">
      <c r="A630" t="s">
        <v>2455</v>
      </c>
      <c r="B630" t="s">
        <v>99</v>
      </c>
      <c r="C630" t="s">
        <v>2456</v>
      </c>
      <c r="D630" t="s">
        <v>323</v>
      </c>
      <c r="E630" t="s">
        <v>324</v>
      </c>
      <c r="F630" t="s">
        <v>324</v>
      </c>
      <c r="G630">
        <v>0.5</v>
      </c>
      <c r="H630" t="s">
        <v>36</v>
      </c>
      <c r="I630" t="s">
        <v>36</v>
      </c>
      <c r="J630" t="s">
        <v>36</v>
      </c>
      <c r="K630">
        <v>9426</v>
      </c>
      <c r="L630" t="s">
        <v>2468</v>
      </c>
      <c r="M630" t="s">
        <v>1128</v>
      </c>
      <c r="N630" t="s">
        <v>1129</v>
      </c>
      <c r="O630" s="2">
        <v>35167</v>
      </c>
      <c r="P630" t="s">
        <v>319</v>
      </c>
      <c r="Q630" t="s">
        <v>39</v>
      </c>
      <c r="S630" t="s">
        <v>106</v>
      </c>
      <c r="T630" t="s">
        <v>99</v>
      </c>
      <c r="U630" t="s">
        <v>36</v>
      </c>
      <c r="V630" t="s">
        <v>107</v>
      </c>
      <c r="X630" t="s">
        <v>2459</v>
      </c>
      <c r="Z630" t="s">
        <v>1076</v>
      </c>
      <c r="AA630" t="str">
        <f t="shared" si="18"/>
        <v>Carbon; EMS code: 1103</v>
      </c>
      <c r="AB630" t="s">
        <v>43</v>
      </c>
      <c r="AC630" t="s">
        <v>536</v>
      </c>
      <c r="AD630" t="s">
        <v>44</v>
      </c>
      <c r="AE630" t="str">
        <f t="shared" si="19"/>
        <v/>
      </c>
    </row>
    <row r="631" spans="1:31" x14ac:dyDescent="0.25">
      <c r="A631" t="s">
        <v>2455</v>
      </c>
      <c r="B631" t="s">
        <v>99</v>
      </c>
      <c r="C631" t="s">
        <v>2456</v>
      </c>
      <c r="D631" t="s">
        <v>152</v>
      </c>
      <c r="E631" t="s">
        <v>153</v>
      </c>
      <c r="F631" t="s">
        <v>153</v>
      </c>
      <c r="G631">
        <v>1</v>
      </c>
      <c r="H631" t="s">
        <v>35</v>
      </c>
      <c r="I631" t="s">
        <v>36</v>
      </c>
      <c r="J631" t="s">
        <v>36</v>
      </c>
      <c r="K631">
        <v>8</v>
      </c>
      <c r="N631" t="s">
        <v>2469</v>
      </c>
      <c r="O631" s="2">
        <v>35167</v>
      </c>
      <c r="P631" t="s">
        <v>960</v>
      </c>
      <c r="Q631" t="s">
        <v>39</v>
      </c>
      <c r="S631" t="s">
        <v>106</v>
      </c>
      <c r="T631" t="s">
        <v>99</v>
      </c>
      <c r="U631" t="s">
        <v>36</v>
      </c>
      <c r="V631" t="s">
        <v>107</v>
      </c>
      <c r="X631" t="s">
        <v>2459</v>
      </c>
      <c r="Z631" t="s">
        <v>1076</v>
      </c>
      <c r="AA631" t="str">
        <f t="shared" si="18"/>
        <v>Carbon; EMS code: 1103</v>
      </c>
      <c r="AB631" t="s">
        <v>43</v>
      </c>
      <c r="AC631" t="s">
        <v>536</v>
      </c>
      <c r="AD631" t="s">
        <v>44</v>
      </c>
      <c r="AE631" t="str">
        <f t="shared" si="19"/>
        <v/>
      </c>
    </row>
    <row r="632" spans="1:31" x14ac:dyDescent="0.25">
      <c r="A632" t="s">
        <v>2470</v>
      </c>
      <c r="B632" t="s">
        <v>99</v>
      </c>
      <c r="C632" t="s">
        <v>2471</v>
      </c>
      <c r="D632" t="s">
        <v>152</v>
      </c>
      <c r="E632" t="s">
        <v>153</v>
      </c>
      <c r="F632" t="s">
        <v>153</v>
      </c>
      <c r="G632">
        <v>0.5</v>
      </c>
      <c r="H632" t="s">
        <v>35</v>
      </c>
      <c r="I632" t="s">
        <v>36</v>
      </c>
      <c r="J632" t="s">
        <v>36</v>
      </c>
      <c r="K632">
        <v>8801</v>
      </c>
      <c r="N632" t="s">
        <v>2472</v>
      </c>
      <c r="O632" s="2">
        <v>35167</v>
      </c>
      <c r="P632" t="s">
        <v>960</v>
      </c>
      <c r="Q632" t="s">
        <v>39</v>
      </c>
      <c r="S632" t="s">
        <v>106</v>
      </c>
      <c r="T632" t="s">
        <v>99</v>
      </c>
      <c r="U632" t="s">
        <v>36</v>
      </c>
      <c r="V632" t="s">
        <v>107</v>
      </c>
      <c r="X632" t="s">
        <v>2473</v>
      </c>
      <c r="Y632" t="s">
        <v>1140</v>
      </c>
      <c r="Z632" t="s">
        <v>1041</v>
      </c>
      <c r="AA632" t="str">
        <f t="shared" si="18"/>
        <v>Major Ions; EMS code: 1104</v>
      </c>
      <c r="AB632" t="s">
        <v>43</v>
      </c>
      <c r="AC632" t="s">
        <v>536</v>
      </c>
      <c r="AD632" t="s">
        <v>44</v>
      </c>
      <c r="AE632" t="str">
        <f t="shared" si="19"/>
        <v/>
      </c>
    </row>
    <row r="633" spans="1:31" x14ac:dyDescent="0.25">
      <c r="A633" t="s">
        <v>2470</v>
      </c>
      <c r="B633" t="s">
        <v>99</v>
      </c>
      <c r="C633" t="s">
        <v>2471</v>
      </c>
      <c r="D633" t="s">
        <v>2474</v>
      </c>
      <c r="E633" t="s">
        <v>12291</v>
      </c>
      <c r="F633" t="s">
        <v>2475</v>
      </c>
      <c r="G633">
        <v>0.5</v>
      </c>
      <c r="H633" t="s">
        <v>36</v>
      </c>
      <c r="I633" t="s">
        <v>36</v>
      </c>
      <c r="J633" t="s">
        <v>36</v>
      </c>
      <c r="K633">
        <v>34650</v>
      </c>
      <c r="L633" t="s">
        <v>2476</v>
      </c>
      <c r="M633" t="s">
        <v>2477</v>
      </c>
      <c r="N633" t="s">
        <v>180</v>
      </c>
      <c r="O633" s="2">
        <v>35167</v>
      </c>
      <c r="P633" t="s">
        <v>960</v>
      </c>
      <c r="Q633" t="s">
        <v>39</v>
      </c>
      <c r="S633" t="s">
        <v>106</v>
      </c>
      <c r="T633" t="s">
        <v>99</v>
      </c>
      <c r="U633" t="s">
        <v>36</v>
      </c>
      <c r="V633" t="s">
        <v>107</v>
      </c>
      <c r="X633" t="s">
        <v>2473</v>
      </c>
      <c r="Y633" t="s">
        <v>1140</v>
      </c>
      <c r="Z633" t="s">
        <v>1041</v>
      </c>
      <c r="AA633" t="str">
        <f t="shared" si="18"/>
        <v>Major Ions; EMS code: 1104</v>
      </c>
      <c r="AB633" t="s">
        <v>43</v>
      </c>
      <c r="AC633" t="s">
        <v>536</v>
      </c>
      <c r="AD633" t="s">
        <v>44</v>
      </c>
      <c r="AE633" t="str">
        <f t="shared" si="19"/>
        <v/>
      </c>
    </row>
    <row r="634" spans="1:31" x14ac:dyDescent="0.25">
      <c r="A634" t="s">
        <v>2470</v>
      </c>
      <c r="B634" t="s">
        <v>99</v>
      </c>
      <c r="C634" t="s">
        <v>2471</v>
      </c>
      <c r="D634" t="s">
        <v>2478</v>
      </c>
      <c r="E634" t="s">
        <v>2479</v>
      </c>
      <c r="F634" t="s">
        <v>2479</v>
      </c>
      <c r="G634">
        <v>50</v>
      </c>
      <c r="H634" t="s">
        <v>36</v>
      </c>
      <c r="I634" t="s">
        <v>36</v>
      </c>
      <c r="J634" t="s">
        <v>36</v>
      </c>
      <c r="K634">
        <v>90</v>
      </c>
      <c r="L634" t="s">
        <v>190</v>
      </c>
      <c r="M634" t="s">
        <v>2480</v>
      </c>
      <c r="N634" t="s">
        <v>1393</v>
      </c>
      <c r="O634" s="2">
        <v>43738</v>
      </c>
      <c r="Q634" t="s">
        <v>193</v>
      </c>
      <c r="S634" t="s">
        <v>106</v>
      </c>
      <c r="T634" t="s">
        <v>99</v>
      </c>
      <c r="U634" t="s">
        <v>36</v>
      </c>
      <c r="V634" t="s">
        <v>107</v>
      </c>
      <c r="X634" t="s">
        <v>2473</v>
      </c>
      <c r="Y634" t="s">
        <v>1140</v>
      </c>
      <c r="Z634" t="s">
        <v>1041</v>
      </c>
      <c r="AA634" t="str">
        <f t="shared" si="18"/>
        <v>Major Ions; EMS code: 1104</v>
      </c>
      <c r="AB634" t="s">
        <v>43</v>
      </c>
      <c r="AC634" t="s">
        <v>536</v>
      </c>
      <c r="AD634" t="s">
        <v>44</v>
      </c>
      <c r="AE634" t="str">
        <f t="shared" si="19"/>
        <v/>
      </c>
    </row>
    <row r="635" spans="1:31" x14ac:dyDescent="0.25">
      <c r="A635" t="s">
        <v>2470</v>
      </c>
      <c r="B635" t="s">
        <v>99</v>
      </c>
      <c r="C635" t="s">
        <v>2471</v>
      </c>
      <c r="D635" t="s">
        <v>2481</v>
      </c>
      <c r="E635" t="s">
        <v>2482</v>
      </c>
      <c r="F635" t="s">
        <v>2482</v>
      </c>
      <c r="G635">
        <v>0.5</v>
      </c>
      <c r="H635" t="s">
        <v>36</v>
      </c>
      <c r="I635" t="s">
        <v>36</v>
      </c>
      <c r="J635" t="s">
        <v>36</v>
      </c>
      <c r="K635">
        <v>12367</v>
      </c>
      <c r="L635" t="s">
        <v>2483</v>
      </c>
      <c r="M635" t="s">
        <v>2484</v>
      </c>
      <c r="N635" t="s">
        <v>2485</v>
      </c>
      <c r="O635" s="2">
        <v>35167</v>
      </c>
      <c r="P635" t="s">
        <v>133</v>
      </c>
      <c r="Q635" t="s">
        <v>39</v>
      </c>
      <c r="S635" t="s">
        <v>106</v>
      </c>
      <c r="T635" t="s">
        <v>99</v>
      </c>
      <c r="U635" t="s">
        <v>36</v>
      </c>
      <c r="V635" t="s">
        <v>107</v>
      </c>
      <c r="X635" t="s">
        <v>2473</v>
      </c>
      <c r="Y635" t="s">
        <v>1140</v>
      </c>
      <c r="Z635" t="s">
        <v>1041</v>
      </c>
      <c r="AA635" t="str">
        <f t="shared" si="18"/>
        <v>Major Ions; EMS code: 1104</v>
      </c>
      <c r="AB635" t="s">
        <v>43</v>
      </c>
      <c r="AC635" t="s">
        <v>536</v>
      </c>
      <c r="AD635" t="s">
        <v>44</v>
      </c>
      <c r="AE635" t="str">
        <f t="shared" si="19"/>
        <v/>
      </c>
    </row>
    <row r="636" spans="1:31" x14ac:dyDescent="0.25">
      <c r="A636" t="s">
        <v>2470</v>
      </c>
      <c r="B636" t="s">
        <v>109</v>
      </c>
      <c r="C636" t="s">
        <v>2471</v>
      </c>
      <c r="D636" t="s">
        <v>2486</v>
      </c>
      <c r="E636" t="s">
        <v>2487</v>
      </c>
      <c r="F636" t="s">
        <v>2488</v>
      </c>
      <c r="G636">
        <v>12</v>
      </c>
      <c r="H636" t="s">
        <v>36</v>
      </c>
      <c r="I636" t="s">
        <v>36</v>
      </c>
      <c r="J636" t="s">
        <v>36</v>
      </c>
      <c r="K636">
        <v>14</v>
      </c>
      <c r="L636" t="s">
        <v>2489</v>
      </c>
      <c r="M636" t="s">
        <v>1398</v>
      </c>
      <c r="N636" t="s">
        <v>1335</v>
      </c>
      <c r="O636" s="2">
        <v>43109</v>
      </c>
      <c r="Q636" t="s">
        <v>1090</v>
      </c>
      <c r="S636" t="s">
        <v>116</v>
      </c>
      <c r="T636" t="s">
        <v>117</v>
      </c>
      <c r="U636" t="s">
        <v>36</v>
      </c>
      <c r="V636" t="s">
        <v>118</v>
      </c>
      <c r="X636" t="s">
        <v>2490</v>
      </c>
      <c r="Y636" t="s">
        <v>1140</v>
      </c>
      <c r="Z636" t="s">
        <v>1041</v>
      </c>
      <c r="AA636" t="str">
        <f t="shared" si="18"/>
        <v>Major Ions; EMS code: 1104</v>
      </c>
      <c r="AB636" t="s">
        <v>43</v>
      </c>
      <c r="AC636" t="s">
        <v>536</v>
      </c>
      <c r="AD636" t="s">
        <v>44</v>
      </c>
      <c r="AE636" t="str">
        <f t="shared" si="19"/>
        <v/>
      </c>
    </row>
    <row r="637" spans="1:31" x14ac:dyDescent="0.25">
      <c r="A637" t="s">
        <v>2470</v>
      </c>
      <c r="B637" t="s">
        <v>99</v>
      </c>
      <c r="C637" t="s">
        <v>2471</v>
      </c>
      <c r="D637" t="s">
        <v>2491</v>
      </c>
      <c r="E637" t="s">
        <v>2492</v>
      </c>
      <c r="F637" t="s">
        <v>2492</v>
      </c>
      <c r="G637">
        <v>0.5</v>
      </c>
      <c r="H637" t="s">
        <v>36</v>
      </c>
      <c r="I637" t="s">
        <v>36</v>
      </c>
      <c r="J637" t="s">
        <v>36</v>
      </c>
      <c r="K637">
        <v>1143</v>
      </c>
      <c r="L637" t="s">
        <v>521</v>
      </c>
      <c r="M637" t="s">
        <v>1268</v>
      </c>
      <c r="N637" t="s">
        <v>2493</v>
      </c>
      <c r="O637" s="2">
        <v>35167</v>
      </c>
      <c r="P637" t="s">
        <v>115</v>
      </c>
      <c r="Q637" t="s">
        <v>39</v>
      </c>
      <c r="S637" t="s">
        <v>106</v>
      </c>
      <c r="T637" t="s">
        <v>99</v>
      </c>
      <c r="U637" t="s">
        <v>36</v>
      </c>
      <c r="V637" t="s">
        <v>107</v>
      </c>
      <c r="X637" t="s">
        <v>2473</v>
      </c>
      <c r="Y637" t="s">
        <v>1140</v>
      </c>
      <c r="Z637" t="s">
        <v>1041</v>
      </c>
      <c r="AA637" t="str">
        <f t="shared" si="18"/>
        <v>Major Ions; EMS code: 1104</v>
      </c>
      <c r="AB637" t="s">
        <v>43</v>
      </c>
      <c r="AC637" t="s">
        <v>536</v>
      </c>
      <c r="AD637" t="s">
        <v>44</v>
      </c>
      <c r="AE637" t="str">
        <f t="shared" si="19"/>
        <v/>
      </c>
    </row>
    <row r="638" spans="1:31" x14ac:dyDescent="0.25">
      <c r="A638" t="s">
        <v>2470</v>
      </c>
      <c r="B638" t="s">
        <v>99</v>
      </c>
      <c r="C638" t="s">
        <v>2471</v>
      </c>
      <c r="D638" t="s">
        <v>1135</v>
      </c>
      <c r="E638" t="s">
        <v>1136</v>
      </c>
      <c r="F638" t="s">
        <v>1137</v>
      </c>
      <c r="G638">
        <v>0.05</v>
      </c>
      <c r="H638" t="s">
        <v>36</v>
      </c>
      <c r="I638" t="s">
        <v>36</v>
      </c>
      <c r="J638" t="s">
        <v>36</v>
      </c>
      <c r="K638">
        <v>132152</v>
      </c>
      <c r="L638" t="s">
        <v>2494</v>
      </c>
      <c r="M638" t="s">
        <v>703</v>
      </c>
      <c r="N638" t="s">
        <v>163</v>
      </c>
      <c r="O638" s="2">
        <v>35351</v>
      </c>
      <c r="P638" t="s">
        <v>2495</v>
      </c>
      <c r="Q638" t="s">
        <v>39</v>
      </c>
      <c r="R638" t="s">
        <v>193</v>
      </c>
      <c r="S638" t="s">
        <v>106</v>
      </c>
      <c r="T638" t="s">
        <v>99</v>
      </c>
      <c r="U638" t="s">
        <v>36</v>
      </c>
      <c r="V638" t="s">
        <v>107</v>
      </c>
      <c r="X638" t="s">
        <v>2473</v>
      </c>
      <c r="Y638" t="s">
        <v>1140</v>
      </c>
      <c r="Z638" t="s">
        <v>1041</v>
      </c>
      <c r="AA638" t="str">
        <f t="shared" si="18"/>
        <v>Major Ions; EMS code: 1104</v>
      </c>
      <c r="AB638" t="s">
        <v>43</v>
      </c>
      <c r="AC638" t="s">
        <v>536</v>
      </c>
      <c r="AD638" t="s">
        <v>44</v>
      </c>
      <c r="AE638" t="str">
        <f t="shared" si="19"/>
        <v/>
      </c>
    </row>
    <row r="639" spans="1:31" x14ac:dyDescent="0.25">
      <c r="A639" t="s">
        <v>2470</v>
      </c>
      <c r="B639" t="s">
        <v>109</v>
      </c>
      <c r="C639" t="s">
        <v>2471</v>
      </c>
      <c r="D639" t="s">
        <v>2496</v>
      </c>
      <c r="E639" t="s">
        <v>2497</v>
      </c>
      <c r="F639" t="s">
        <v>2497</v>
      </c>
      <c r="G639">
        <v>2.5</v>
      </c>
      <c r="H639" t="s">
        <v>36</v>
      </c>
      <c r="I639" t="s">
        <v>36</v>
      </c>
      <c r="J639" t="s">
        <v>36</v>
      </c>
      <c r="K639">
        <v>2</v>
      </c>
      <c r="L639" t="s">
        <v>2498</v>
      </c>
      <c r="M639" t="s">
        <v>2499</v>
      </c>
      <c r="N639" t="s">
        <v>2500</v>
      </c>
      <c r="O639" s="2">
        <v>35167</v>
      </c>
      <c r="P639" t="s">
        <v>960</v>
      </c>
      <c r="Q639" t="s">
        <v>39</v>
      </c>
      <c r="S639" t="s">
        <v>116</v>
      </c>
      <c r="T639" t="s">
        <v>117</v>
      </c>
      <c r="U639" t="s">
        <v>36</v>
      </c>
      <c r="V639" t="s">
        <v>118</v>
      </c>
      <c r="X639" t="s">
        <v>2490</v>
      </c>
      <c r="Y639" t="s">
        <v>1140</v>
      </c>
      <c r="Z639" t="s">
        <v>1041</v>
      </c>
      <c r="AA639" t="str">
        <f t="shared" si="18"/>
        <v>Major Ions; EMS code: 1104</v>
      </c>
      <c r="AB639" t="s">
        <v>43</v>
      </c>
      <c r="AC639" t="s">
        <v>536</v>
      </c>
      <c r="AD639" t="s">
        <v>44</v>
      </c>
      <c r="AE639" t="str">
        <f t="shared" si="19"/>
        <v/>
      </c>
    </row>
    <row r="640" spans="1:31" x14ac:dyDescent="0.25">
      <c r="A640" t="s">
        <v>2470</v>
      </c>
      <c r="B640" t="s">
        <v>99</v>
      </c>
      <c r="C640" t="s">
        <v>2471</v>
      </c>
      <c r="D640" t="s">
        <v>1142</v>
      </c>
      <c r="E640" t="s">
        <v>1143</v>
      </c>
      <c r="F640" t="s">
        <v>1143</v>
      </c>
      <c r="G640">
        <v>1</v>
      </c>
      <c r="H640" t="s">
        <v>36</v>
      </c>
      <c r="I640" t="s">
        <v>36</v>
      </c>
      <c r="J640" t="s">
        <v>36</v>
      </c>
      <c r="K640">
        <v>29</v>
      </c>
      <c r="L640" t="s">
        <v>2501</v>
      </c>
      <c r="M640" t="s">
        <v>2502</v>
      </c>
      <c r="N640" t="s">
        <v>822</v>
      </c>
      <c r="O640" s="2">
        <v>42109</v>
      </c>
      <c r="Q640" t="s">
        <v>126</v>
      </c>
      <c r="S640" t="s">
        <v>106</v>
      </c>
      <c r="T640" t="s">
        <v>99</v>
      </c>
      <c r="U640" t="s">
        <v>36</v>
      </c>
      <c r="V640" t="s">
        <v>107</v>
      </c>
      <c r="X640" t="s">
        <v>2473</v>
      </c>
      <c r="Y640" t="s">
        <v>1140</v>
      </c>
      <c r="Z640" t="s">
        <v>1041</v>
      </c>
      <c r="AA640" t="str">
        <f t="shared" si="18"/>
        <v>Major Ions; EMS code: 1104</v>
      </c>
      <c r="AB640" t="s">
        <v>43</v>
      </c>
      <c r="AC640" t="s">
        <v>536</v>
      </c>
      <c r="AD640" t="s">
        <v>44</v>
      </c>
      <c r="AE640" t="str">
        <f t="shared" si="19"/>
        <v/>
      </c>
    </row>
    <row r="641" spans="1:31" x14ac:dyDescent="0.25">
      <c r="A641" t="s">
        <v>2470</v>
      </c>
      <c r="B641" t="s">
        <v>99</v>
      </c>
      <c r="C641" t="s">
        <v>2471</v>
      </c>
      <c r="D641" t="s">
        <v>2503</v>
      </c>
      <c r="E641" t="s">
        <v>12292</v>
      </c>
      <c r="F641" t="s">
        <v>2504</v>
      </c>
      <c r="G641">
        <v>0.5</v>
      </c>
      <c r="H641" t="s">
        <v>36</v>
      </c>
      <c r="I641" t="s">
        <v>36</v>
      </c>
      <c r="J641" t="s">
        <v>36</v>
      </c>
      <c r="K641">
        <v>1270</v>
      </c>
      <c r="L641" t="s">
        <v>2505</v>
      </c>
      <c r="M641" t="s">
        <v>2506</v>
      </c>
      <c r="N641" t="s">
        <v>2507</v>
      </c>
      <c r="O641" s="2">
        <v>35167</v>
      </c>
      <c r="P641" t="s">
        <v>960</v>
      </c>
      <c r="Q641" t="s">
        <v>39</v>
      </c>
      <c r="S641" t="s">
        <v>106</v>
      </c>
      <c r="T641" t="s">
        <v>99</v>
      </c>
      <c r="U641" t="s">
        <v>36</v>
      </c>
      <c r="V641" t="s">
        <v>107</v>
      </c>
      <c r="X641" t="s">
        <v>2473</v>
      </c>
      <c r="Y641" t="s">
        <v>1140</v>
      </c>
      <c r="Z641" t="s">
        <v>1041</v>
      </c>
      <c r="AA641" t="str">
        <f t="shared" si="18"/>
        <v>Major Ions; EMS code: 1104</v>
      </c>
      <c r="AB641" t="s">
        <v>43</v>
      </c>
      <c r="AC641" t="s">
        <v>536</v>
      </c>
      <c r="AD641" t="s">
        <v>44</v>
      </c>
      <c r="AE641" t="str">
        <f t="shared" si="19"/>
        <v/>
      </c>
    </row>
    <row r="642" spans="1:31" x14ac:dyDescent="0.25">
      <c r="A642" t="s">
        <v>2508</v>
      </c>
      <c r="B642" t="s">
        <v>99</v>
      </c>
      <c r="C642" t="s">
        <v>2509</v>
      </c>
      <c r="D642" t="s">
        <v>2510</v>
      </c>
      <c r="E642" t="s">
        <v>12293</v>
      </c>
      <c r="F642" t="s">
        <v>2511</v>
      </c>
      <c r="G642">
        <v>0.01</v>
      </c>
      <c r="H642" t="s">
        <v>36</v>
      </c>
      <c r="I642" t="s">
        <v>36</v>
      </c>
      <c r="J642" t="s">
        <v>36</v>
      </c>
      <c r="K642">
        <v>4</v>
      </c>
      <c r="N642" t="s">
        <v>2512</v>
      </c>
      <c r="O642" s="2">
        <v>35167</v>
      </c>
      <c r="P642" t="s">
        <v>960</v>
      </c>
      <c r="Q642" t="s">
        <v>39</v>
      </c>
      <c r="S642" t="s">
        <v>106</v>
      </c>
      <c r="T642" t="s">
        <v>99</v>
      </c>
      <c r="U642" t="s">
        <v>36</v>
      </c>
      <c r="V642" t="s">
        <v>107</v>
      </c>
      <c r="X642" t="s">
        <v>2513</v>
      </c>
      <c r="Y642" t="s">
        <v>1156</v>
      </c>
      <c r="Z642" t="s">
        <v>535</v>
      </c>
      <c r="AA642" t="str">
        <f t="shared" si="18"/>
        <v>Inorganics; EMS code: 1105</v>
      </c>
      <c r="AB642" t="s">
        <v>43</v>
      </c>
      <c r="AC642" t="s">
        <v>536</v>
      </c>
      <c r="AD642" t="s">
        <v>44</v>
      </c>
      <c r="AE642" t="str">
        <f t="shared" si="19"/>
        <v/>
      </c>
    </row>
    <row r="643" spans="1:31" x14ac:dyDescent="0.25">
      <c r="A643" t="s">
        <v>2508</v>
      </c>
      <c r="B643" t="s">
        <v>99</v>
      </c>
      <c r="C643" t="s">
        <v>2509</v>
      </c>
      <c r="D643" t="s">
        <v>152</v>
      </c>
      <c r="E643" t="s">
        <v>153</v>
      </c>
      <c r="F643" t="s">
        <v>153</v>
      </c>
      <c r="G643">
        <v>0.01</v>
      </c>
      <c r="H643" t="s">
        <v>35</v>
      </c>
      <c r="I643" t="s">
        <v>36</v>
      </c>
      <c r="J643" t="s">
        <v>36</v>
      </c>
      <c r="K643">
        <v>1004</v>
      </c>
      <c r="N643" t="s">
        <v>2514</v>
      </c>
      <c r="O643" s="2">
        <v>35167</v>
      </c>
      <c r="P643" t="s">
        <v>960</v>
      </c>
      <c r="Q643" t="s">
        <v>39</v>
      </c>
      <c r="S643" t="s">
        <v>106</v>
      </c>
      <c r="T643" t="s">
        <v>99</v>
      </c>
      <c r="U643" t="s">
        <v>36</v>
      </c>
      <c r="V643" t="s">
        <v>107</v>
      </c>
      <c r="X643" t="s">
        <v>2513</v>
      </c>
      <c r="Y643" t="s">
        <v>1156</v>
      </c>
      <c r="Z643" t="s">
        <v>535</v>
      </c>
      <c r="AA643" t="str">
        <f t="shared" ref="AA643:AA706" si="20">_xlfn.CONCAT(Z643, "EMS code: ",A643)</f>
        <v>Inorganics; EMS code: 1105</v>
      </c>
      <c r="AB643" t="s">
        <v>43</v>
      </c>
      <c r="AC643" t="s">
        <v>536</v>
      </c>
      <c r="AD643" t="s">
        <v>44</v>
      </c>
      <c r="AE643" t="str">
        <f t="shared" si="19"/>
        <v/>
      </c>
    </row>
    <row r="644" spans="1:31" x14ac:dyDescent="0.25">
      <c r="A644" t="s">
        <v>2515</v>
      </c>
      <c r="B644" t="s">
        <v>99</v>
      </c>
      <c r="C644" t="s">
        <v>2516</v>
      </c>
      <c r="D644" t="s">
        <v>2517</v>
      </c>
      <c r="E644" t="s">
        <v>2518</v>
      </c>
      <c r="F644" t="s">
        <v>2518</v>
      </c>
      <c r="G644">
        <v>1</v>
      </c>
      <c r="H644" t="s">
        <v>36</v>
      </c>
      <c r="I644" t="s">
        <v>36</v>
      </c>
      <c r="J644" t="s">
        <v>36</v>
      </c>
      <c r="K644">
        <v>85</v>
      </c>
      <c r="L644" t="s">
        <v>190</v>
      </c>
      <c r="M644" t="s">
        <v>2441</v>
      </c>
      <c r="N644" t="s">
        <v>1393</v>
      </c>
      <c r="O644" s="2">
        <v>43738</v>
      </c>
      <c r="Q644" t="s">
        <v>193</v>
      </c>
      <c r="S644" t="s">
        <v>106</v>
      </c>
      <c r="T644" t="s">
        <v>99</v>
      </c>
      <c r="U644" t="s">
        <v>36</v>
      </c>
      <c r="V644" t="s">
        <v>107</v>
      </c>
      <c r="X644" t="s">
        <v>2519</v>
      </c>
      <c r="Y644" t="s">
        <v>1218</v>
      </c>
      <c r="Z644" t="s">
        <v>1041</v>
      </c>
      <c r="AA644" t="str">
        <f t="shared" si="20"/>
        <v>Major Ions; EMS code: 1106</v>
      </c>
      <c r="AB644" t="s">
        <v>43</v>
      </c>
      <c r="AC644" t="s">
        <v>536</v>
      </c>
      <c r="AD644" t="s">
        <v>44</v>
      </c>
      <c r="AE644" t="str">
        <f t="shared" si="19"/>
        <v/>
      </c>
    </row>
    <row r="645" spans="1:31" x14ac:dyDescent="0.25">
      <c r="A645" t="s">
        <v>2515</v>
      </c>
      <c r="B645" t="s">
        <v>99</v>
      </c>
      <c r="C645" t="s">
        <v>2516</v>
      </c>
      <c r="D645" t="s">
        <v>1135</v>
      </c>
      <c r="E645" t="s">
        <v>1136</v>
      </c>
      <c r="F645" t="s">
        <v>1137</v>
      </c>
      <c r="G645">
        <v>0.02</v>
      </c>
      <c r="H645" t="s">
        <v>36</v>
      </c>
      <c r="I645" t="s">
        <v>36</v>
      </c>
      <c r="J645" t="s">
        <v>36</v>
      </c>
      <c r="K645">
        <v>85248</v>
      </c>
      <c r="L645" t="s">
        <v>2520</v>
      </c>
      <c r="M645" t="s">
        <v>703</v>
      </c>
      <c r="N645" t="s">
        <v>163</v>
      </c>
      <c r="O645" s="2">
        <v>35473</v>
      </c>
      <c r="P645" t="s">
        <v>2521</v>
      </c>
      <c r="Q645" t="s">
        <v>143</v>
      </c>
      <c r="R645" t="s">
        <v>193</v>
      </c>
      <c r="S645" t="s">
        <v>106</v>
      </c>
      <c r="T645" t="s">
        <v>99</v>
      </c>
      <c r="U645" t="s">
        <v>36</v>
      </c>
      <c r="V645" t="s">
        <v>107</v>
      </c>
      <c r="X645" t="s">
        <v>2519</v>
      </c>
      <c r="Y645" t="s">
        <v>1218</v>
      </c>
      <c r="Z645" t="s">
        <v>1041</v>
      </c>
      <c r="AA645" t="str">
        <f t="shared" si="20"/>
        <v>Major Ions; EMS code: 1106</v>
      </c>
      <c r="AB645" t="s">
        <v>43</v>
      </c>
      <c r="AC645" t="s">
        <v>536</v>
      </c>
      <c r="AD645" t="s">
        <v>44</v>
      </c>
      <c r="AE645" t="str">
        <f t="shared" si="19"/>
        <v/>
      </c>
    </row>
    <row r="646" spans="1:31" x14ac:dyDescent="0.25">
      <c r="A646" t="s">
        <v>2515</v>
      </c>
      <c r="B646" t="s">
        <v>99</v>
      </c>
      <c r="C646" t="s">
        <v>2516</v>
      </c>
      <c r="D646" t="s">
        <v>2522</v>
      </c>
      <c r="E646" t="s">
        <v>2523</v>
      </c>
      <c r="F646" t="s">
        <v>2523</v>
      </c>
      <c r="G646">
        <v>0.1</v>
      </c>
      <c r="H646" t="s">
        <v>36</v>
      </c>
      <c r="I646" t="s">
        <v>36</v>
      </c>
      <c r="J646" t="s">
        <v>36</v>
      </c>
      <c r="K646">
        <v>11037</v>
      </c>
      <c r="L646" t="s">
        <v>1045</v>
      </c>
      <c r="M646" t="s">
        <v>2524</v>
      </c>
      <c r="N646" t="s">
        <v>2525</v>
      </c>
      <c r="O646" s="2">
        <v>35167</v>
      </c>
      <c r="P646" t="s">
        <v>960</v>
      </c>
      <c r="Q646" t="s">
        <v>39</v>
      </c>
      <c r="S646" t="s">
        <v>106</v>
      </c>
      <c r="T646" t="s">
        <v>99</v>
      </c>
      <c r="U646" t="s">
        <v>36</v>
      </c>
      <c r="V646" t="s">
        <v>107</v>
      </c>
      <c r="X646" t="s">
        <v>2519</v>
      </c>
      <c r="Y646" t="s">
        <v>1218</v>
      </c>
      <c r="Z646" t="s">
        <v>1041</v>
      </c>
      <c r="AA646" t="str">
        <f t="shared" si="20"/>
        <v>Major Ions; EMS code: 1106</v>
      </c>
      <c r="AB646" t="s">
        <v>43</v>
      </c>
      <c r="AC646" t="s">
        <v>536</v>
      </c>
      <c r="AD646" t="s">
        <v>44</v>
      </c>
      <c r="AE646" t="str">
        <f t="shared" si="19"/>
        <v/>
      </c>
    </row>
    <row r="647" spans="1:31" x14ac:dyDescent="0.25">
      <c r="A647" t="s">
        <v>2515</v>
      </c>
      <c r="B647" t="s">
        <v>99</v>
      </c>
      <c r="C647" t="s">
        <v>2516</v>
      </c>
      <c r="D647" t="s">
        <v>2442</v>
      </c>
      <c r="E647" t="s">
        <v>2443</v>
      </c>
      <c r="F647" t="s">
        <v>2444</v>
      </c>
      <c r="G647">
        <v>0.1</v>
      </c>
      <c r="H647" t="s">
        <v>36</v>
      </c>
      <c r="I647" t="s">
        <v>36</v>
      </c>
      <c r="J647" t="s">
        <v>36</v>
      </c>
      <c r="K647">
        <v>553</v>
      </c>
      <c r="N647" t="s">
        <v>2526</v>
      </c>
      <c r="O647" s="2">
        <v>35167</v>
      </c>
      <c r="P647" t="s">
        <v>960</v>
      </c>
      <c r="Q647" t="s">
        <v>39</v>
      </c>
      <c r="S647" t="s">
        <v>106</v>
      </c>
      <c r="T647" t="s">
        <v>99</v>
      </c>
      <c r="U647" t="s">
        <v>36</v>
      </c>
      <c r="V647" t="s">
        <v>107</v>
      </c>
      <c r="X647" t="s">
        <v>2519</v>
      </c>
      <c r="Y647" t="s">
        <v>1218</v>
      </c>
      <c r="Z647" t="s">
        <v>1041</v>
      </c>
      <c r="AA647" t="str">
        <f t="shared" si="20"/>
        <v>Major Ions; EMS code: 1106</v>
      </c>
      <c r="AB647" t="s">
        <v>43</v>
      </c>
      <c r="AC647" t="s">
        <v>536</v>
      </c>
      <c r="AD647" t="s">
        <v>44</v>
      </c>
      <c r="AE647" t="str">
        <f t="shared" si="19"/>
        <v/>
      </c>
    </row>
    <row r="648" spans="1:31" x14ac:dyDescent="0.25">
      <c r="A648" t="s">
        <v>2515</v>
      </c>
      <c r="B648" t="s">
        <v>99</v>
      </c>
      <c r="C648" t="s">
        <v>2516</v>
      </c>
      <c r="D648" t="s">
        <v>2527</v>
      </c>
      <c r="E648" t="s">
        <v>12294</v>
      </c>
      <c r="F648" t="s">
        <v>2528</v>
      </c>
      <c r="G648">
        <v>0.05</v>
      </c>
      <c r="H648" t="s">
        <v>36</v>
      </c>
      <c r="I648" t="s">
        <v>36</v>
      </c>
      <c r="J648" t="s">
        <v>36</v>
      </c>
      <c r="K648">
        <v>7423</v>
      </c>
      <c r="N648" t="s">
        <v>2529</v>
      </c>
      <c r="O648" s="2">
        <v>36272</v>
      </c>
      <c r="Q648" t="s">
        <v>187</v>
      </c>
      <c r="S648" t="s">
        <v>106</v>
      </c>
      <c r="T648" t="s">
        <v>99</v>
      </c>
      <c r="U648" t="s">
        <v>36</v>
      </c>
      <c r="V648" t="s">
        <v>107</v>
      </c>
      <c r="X648" t="s">
        <v>2519</v>
      </c>
      <c r="Y648" t="s">
        <v>1218</v>
      </c>
      <c r="Z648" t="s">
        <v>1041</v>
      </c>
      <c r="AA648" t="str">
        <f t="shared" si="20"/>
        <v>Major Ions; EMS code: 1106</v>
      </c>
      <c r="AB648" t="s">
        <v>43</v>
      </c>
      <c r="AC648" t="s">
        <v>536</v>
      </c>
      <c r="AD648" t="s">
        <v>44</v>
      </c>
      <c r="AE648" t="str">
        <f t="shared" si="19"/>
        <v/>
      </c>
    </row>
    <row r="649" spans="1:31" x14ac:dyDescent="0.25">
      <c r="A649" t="s">
        <v>2515</v>
      </c>
      <c r="B649" t="s">
        <v>99</v>
      </c>
      <c r="C649" t="s">
        <v>2516</v>
      </c>
      <c r="D649" t="s">
        <v>152</v>
      </c>
      <c r="E649" t="s">
        <v>153</v>
      </c>
      <c r="F649" t="s">
        <v>153</v>
      </c>
      <c r="G649">
        <v>0.1</v>
      </c>
      <c r="H649" t="s">
        <v>35</v>
      </c>
      <c r="I649" t="s">
        <v>36</v>
      </c>
      <c r="J649" t="s">
        <v>36</v>
      </c>
      <c r="K649">
        <v>3374</v>
      </c>
      <c r="N649" t="s">
        <v>1069</v>
      </c>
      <c r="O649" s="2">
        <v>35167</v>
      </c>
      <c r="P649" t="s">
        <v>960</v>
      </c>
      <c r="Q649" t="s">
        <v>39</v>
      </c>
      <c r="S649" t="s">
        <v>106</v>
      </c>
      <c r="T649" t="s">
        <v>99</v>
      </c>
      <c r="U649" t="s">
        <v>36</v>
      </c>
      <c r="V649" t="s">
        <v>107</v>
      </c>
      <c r="X649" t="s">
        <v>2519</v>
      </c>
      <c r="Y649" t="s">
        <v>1218</v>
      </c>
      <c r="Z649" t="s">
        <v>1041</v>
      </c>
      <c r="AA649" t="str">
        <f t="shared" si="20"/>
        <v>Major Ions; EMS code: 1106</v>
      </c>
      <c r="AB649" t="s">
        <v>43</v>
      </c>
      <c r="AC649" t="s">
        <v>536</v>
      </c>
      <c r="AD649" t="s">
        <v>44</v>
      </c>
      <c r="AE649" t="str">
        <f t="shared" si="19"/>
        <v/>
      </c>
    </row>
    <row r="650" spans="1:31" x14ac:dyDescent="0.25">
      <c r="A650" t="s">
        <v>2515</v>
      </c>
      <c r="B650" t="s">
        <v>356</v>
      </c>
      <c r="C650" t="s">
        <v>2516</v>
      </c>
      <c r="D650" t="s">
        <v>374</v>
      </c>
      <c r="E650" t="s">
        <v>375</v>
      </c>
      <c r="F650" t="s">
        <v>375</v>
      </c>
      <c r="G650">
        <v>0</v>
      </c>
      <c r="H650" t="s">
        <v>36</v>
      </c>
      <c r="I650" t="s">
        <v>36</v>
      </c>
      <c r="J650" t="s">
        <v>36</v>
      </c>
      <c r="K650">
        <v>693</v>
      </c>
      <c r="N650" t="s">
        <v>2530</v>
      </c>
      <c r="O650" s="2">
        <v>35167</v>
      </c>
      <c r="P650" t="s">
        <v>115</v>
      </c>
      <c r="Q650" t="s">
        <v>39</v>
      </c>
      <c r="S650" t="s">
        <v>360</v>
      </c>
      <c r="T650" t="s">
        <v>356</v>
      </c>
      <c r="U650" t="s">
        <v>36</v>
      </c>
      <c r="V650" t="s">
        <v>361</v>
      </c>
      <c r="X650" t="s">
        <v>2531</v>
      </c>
      <c r="Y650" t="s">
        <v>1218</v>
      </c>
      <c r="Z650" t="s">
        <v>1041</v>
      </c>
      <c r="AA650" t="str">
        <f t="shared" si="20"/>
        <v>Major Ions; EMS code: 1106</v>
      </c>
      <c r="AB650" t="s">
        <v>43</v>
      </c>
      <c r="AC650" t="s">
        <v>536</v>
      </c>
      <c r="AD650" t="s">
        <v>44</v>
      </c>
      <c r="AE650" t="str">
        <f t="shared" si="19"/>
        <v/>
      </c>
    </row>
    <row r="651" spans="1:31" x14ac:dyDescent="0.25">
      <c r="A651" t="s">
        <v>2515</v>
      </c>
      <c r="B651" t="s">
        <v>99</v>
      </c>
      <c r="C651" t="s">
        <v>2516</v>
      </c>
      <c r="D651" t="s">
        <v>2532</v>
      </c>
      <c r="E651" t="s">
        <v>12295</v>
      </c>
      <c r="F651" t="s">
        <v>2533</v>
      </c>
      <c r="G651">
        <v>0.1</v>
      </c>
      <c r="H651" t="s">
        <v>36</v>
      </c>
      <c r="I651" t="s">
        <v>36</v>
      </c>
      <c r="J651" t="s">
        <v>36</v>
      </c>
      <c r="K651">
        <v>1155</v>
      </c>
      <c r="N651" t="s">
        <v>2534</v>
      </c>
      <c r="O651" s="2">
        <v>35167</v>
      </c>
      <c r="P651" t="s">
        <v>960</v>
      </c>
      <c r="Q651" t="s">
        <v>39</v>
      </c>
      <c r="S651" t="s">
        <v>106</v>
      </c>
      <c r="T651" t="s">
        <v>99</v>
      </c>
      <c r="U651" t="s">
        <v>36</v>
      </c>
      <c r="V651" t="s">
        <v>107</v>
      </c>
      <c r="X651" t="s">
        <v>2519</v>
      </c>
      <c r="Y651" t="s">
        <v>1218</v>
      </c>
      <c r="Z651" t="s">
        <v>1041</v>
      </c>
      <c r="AA651" t="str">
        <f t="shared" si="20"/>
        <v>Major Ions; EMS code: 1106</v>
      </c>
      <c r="AB651" t="s">
        <v>43</v>
      </c>
      <c r="AC651" t="s">
        <v>536</v>
      </c>
      <c r="AD651" t="s">
        <v>44</v>
      </c>
      <c r="AE651" t="str">
        <f t="shared" si="19"/>
        <v/>
      </c>
    </row>
    <row r="652" spans="1:31" x14ac:dyDescent="0.25">
      <c r="A652" t="s">
        <v>2515</v>
      </c>
      <c r="B652" t="s">
        <v>99</v>
      </c>
      <c r="C652" t="s">
        <v>2516</v>
      </c>
      <c r="D652" t="s">
        <v>1228</v>
      </c>
      <c r="E652" t="s">
        <v>1229</v>
      </c>
      <c r="F652" t="s">
        <v>1230</v>
      </c>
      <c r="G652">
        <v>0.05</v>
      </c>
      <c r="H652" t="s">
        <v>36</v>
      </c>
      <c r="I652" t="s">
        <v>36</v>
      </c>
      <c r="J652" t="s">
        <v>36</v>
      </c>
      <c r="K652">
        <v>21303</v>
      </c>
      <c r="L652" t="s">
        <v>2535</v>
      </c>
      <c r="M652" t="s">
        <v>2536</v>
      </c>
      <c r="N652" t="s">
        <v>180</v>
      </c>
      <c r="O652" s="2">
        <v>35167</v>
      </c>
      <c r="P652" t="s">
        <v>276</v>
      </c>
      <c r="Q652" t="s">
        <v>39</v>
      </c>
      <c r="S652" t="s">
        <v>106</v>
      </c>
      <c r="T652" t="s">
        <v>99</v>
      </c>
      <c r="U652" t="s">
        <v>36</v>
      </c>
      <c r="V652" t="s">
        <v>107</v>
      </c>
      <c r="X652" t="s">
        <v>2519</v>
      </c>
      <c r="Y652" t="s">
        <v>1218</v>
      </c>
      <c r="Z652" t="s">
        <v>1041</v>
      </c>
      <c r="AA652" t="str">
        <f t="shared" si="20"/>
        <v>Major Ions; EMS code: 1106</v>
      </c>
      <c r="AB652" t="s">
        <v>43</v>
      </c>
      <c r="AC652" t="s">
        <v>536</v>
      </c>
      <c r="AD652" t="s">
        <v>44</v>
      </c>
      <c r="AE652" t="str">
        <f t="shared" si="19"/>
        <v/>
      </c>
    </row>
    <row r="653" spans="1:31" x14ac:dyDescent="0.25">
      <c r="A653" t="s">
        <v>2537</v>
      </c>
      <c r="B653" t="s">
        <v>99</v>
      </c>
      <c r="C653" t="s">
        <v>2538</v>
      </c>
      <c r="D653" t="s">
        <v>1257</v>
      </c>
      <c r="E653" t="s">
        <v>12237</v>
      </c>
      <c r="F653" t="s">
        <v>1258</v>
      </c>
      <c r="G653">
        <v>1</v>
      </c>
      <c r="H653" t="s">
        <v>36</v>
      </c>
      <c r="I653" t="s">
        <v>36</v>
      </c>
      <c r="J653" t="s">
        <v>36</v>
      </c>
      <c r="K653">
        <v>94370</v>
      </c>
      <c r="L653" t="s">
        <v>2539</v>
      </c>
      <c r="M653" t="s">
        <v>1265</v>
      </c>
      <c r="N653" t="s">
        <v>312</v>
      </c>
      <c r="O653" s="2">
        <v>35444</v>
      </c>
      <c r="P653" t="s">
        <v>133</v>
      </c>
      <c r="Q653" t="s">
        <v>143</v>
      </c>
      <c r="S653" t="s">
        <v>106</v>
      </c>
      <c r="T653" t="s">
        <v>99</v>
      </c>
      <c r="U653" t="s">
        <v>36</v>
      </c>
      <c r="V653" t="s">
        <v>107</v>
      </c>
      <c r="X653" t="s">
        <v>2540</v>
      </c>
      <c r="Z653" t="s">
        <v>1041</v>
      </c>
      <c r="AA653" t="str">
        <f t="shared" si="20"/>
        <v>Major Ions; EMS code: 1107</v>
      </c>
      <c r="AB653" t="s">
        <v>43</v>
      </c>
      <c r="AC653" t="s">
        <v>536</v>
      </c>
      <c r="AD653" t="s">
        <v>44</v>
      </c>
      <c r="AE653" t="str">
        <f t="shared" si="19"/>
        <v/>
      </c>
    </row>
    <row r="654" spans="1:31" x14ac:dyDescent="0.25">
      <c r="A654" t="s">
        <v>2537</v>
      </c>
      <c r="B654" t="s">
        <v>99</v>
      </c>
      <c r="C654" t="s">
        <v>2538</v>
      </c>
      <c r="D654" t="s">
        <v>152</v>
      </c>
      <c r="E654" t="s">
        <v>153</v>
      </c>
      <c r="F654" t="s">
        <v>153</v>
      </c>
      <c r="G654">
        <v>0.1</v>
      </c>
      <c r="H654" t="s">
        <v>35</v>
      </c>
      <c r="I654" t="s">
        <v>36</v>
      </c>
      <c r="J654" t="s">
        <v>36</v>
      </c>
      <c r="K654">
        <v>8493</v>
      </c>
      <c r="N654" t="s">
        <v>2541</v>
      </c>
      <c r="O654" s="2">
        <v>35167</v>
      </c>
      <c r="P654" t="s">
        <v>960</v>
      </c>
      <c r="Q654" t="s">
        <v>39</v>
      </c>
      <c r="S654" t="s">
        <v>106</v>
      </c>
      <c r="T654" t="s">
        <v>99</v>
      </c>
      <c r="U654" t="s">
        <v>36</v>
      </c>
      <c r="V654" t="s">
        <v>107</v>
      </c>
      <c r="X654" t="s">
        <v>2540</v>
      </c>
      <c r="Z654" t="s">
        <v>1041</v>
      </c>
      <c r="AA654" t="str">
        <f t="shared" si="20"/>
        <v>Major Ions; EMS code: 1107</v>
      </c>
      <c r="AB654" t="s">
        <v>43</v>
      </c>
      <c r="AC654" t="s">
        <v>536</v>
      </c>
      <c r="AD654" t="s">
        <v>44</v>
      </c>
      <c r="AE654" t="str">
        <f t="shared" si="19"/>
        <v/>
      </c>
    </row>
    <row r="655" spans="1:31" x14ac:dyDescent="0.25">
      <c r="A655" t="s">
        <v>2537</v>
      </c>
      <c r="B655" t="s">
        <v>99</v>
      </c>
      <c r="C655" t="s">
        <v>2538</v>
      </c>
      <c r="D655" t="s">
        <v>1244</v>
      </c>
      <c r="E655" t="s">
        <v>12236</v>
      </c>
      <c r="F655" t="s">
        <v>1245</v>
      </c>
      <c r="G655">
        <v>1</v>
      </c>
      <c r="H655" t="s">
        <v>36</v>
      </c>
      <c r="I655" t="s">
        <v>36</v>
      </c>
      <c r="J655" t="s">
        <v>36</v>
      </c>
      <c r="K655">
        <v>5530</v>
      </c>
      <c r="L655" t="s">
        <v>2539</v>
      </c>
      <c r="M655" t="s">
        <v>2542</v>
      </c>
      <c r="N655" t="s">
        <v>712</v>
      </c>
      <c r="O655" s="2">
        <v>35444</v>
      </c>
      <c r="P655" t="s">
        <v>133</v>
      </c>
      <c r="Q655" t="s">
        <v>143</v>
      </c>
      <c r="S655" t="s">
        <v>106</v>
      </c>
      <c r="T655" t="s">
        <v>99</v>
      </c>
      <c r="U655" t="s">
        <v>36</v>
      </c>
      <c r="V655" t="s">
        <v>107</v>
      </c>
      <c r="X655" t="s">
        <v>2540</v>
      </c>
      <c r="Z655" t="s">
        <v>1041</v>
      </c>
      <c r="AA655" t="str">
        <f t="shared" si="20"/>
        <v>Major Ions; EMS code: 1107</v>
      </c>
      <c r="AB655" t="s">
        <v>43</v>
      </c>
      <c r="AC655" t="s">
        <v>536</v>
      </c>
      <c r="AD655" t="s">
        <v>44</v>
      </c>
      <c r="AE655" t="str">
        <f t="shared" si="19"/>
        <v/>
      </c>
    </row>
    <row r="656" spans="1:31" x14ac:dyDescent="0.25">
      <c r="A656" t="s">
        <v>2537</v>
      </c>
      <c r="B656" t="s">
        <v>99</v>
      </c>
      <c r="C656" t="s">
        <v>2538</v>
      </c>
      <c r="D656" t="s">
        <v>272</v>
      </c>
      <c r="E656" t="s">
        <v>273</v>
      </c>
      <c r="F656" t="s">
        <v>274</v>
      </c>
      <c r="H656" t="s">
        <v>35</v>
      </c>
      <c r="I656" t="s">
        <v>36</v>
      </c>
      <c r="J656" t="s">
        <v>35</v>
      </c>
      <c r="K656">
        <v>16781</v>
      </c>
      <c r="N656" t="s">
        <v>2543</v>
      </c>
      <c r="O656" s="2">
        <v>35167</v>
      </c>
      <c r="P656" t="s">
        <v>1284</v>
      </c>
      <c r="Q656" t="s">
        <v>39</v>
      </c>
      <c r="S656" t="s">
        <v>106</v>
      </c>
      <c r="T656" t="s">
        <v>99</v>
      </c>
      <c r="U656" t="s">
        <v>36</v>
      </c>
      <c r="V656" t="s">
        <v>107</v>
      </c>
      <c r="X656" t="s">
        <v>2540</v>
      </c>
      <c r="Z656" t="s">
        <v>1041</v>
      </c>
      <c r="AA656" t="str">
        <f t="shared" si="20"/>
        <v>Major Ions; EMS code: 1107</v>
      </c>
      <c r="AB656" t="s">
        <v>43</v>
      </c>
      <c r="AC656" t="s">
        <v>536</v>
      </c>
      <c r="AD656" t="s">
        <v>44</v>
      </c>
      <c r="AE656" t="str">
        <f t="shared" si="19"/>
        <v/>
      </c>
    </row>
    <row r="657" spans="1:31" x14ac:dyDescent="0.25">
      <c r="A657" t="s">
        <v>2537</v>
      </c>
      <c r="B657" t="s">
        <v>99</v>
      </c>
      <c r="C657" t="s">
        <v>2538</v>
      </c>
      <c r="D657" t="s">
        <v>1247</v>
      </c>
      <c r="E657" t="s">
        <v>1248</v>
      </c>
      <c r="F657" t="s">
        <v>1249</v>
      </c>
      <c r="G657">
        <v>0.1</v>
      </c>
      <c r="H657" t="s">
        <v>36</v>
      </c>
      <c r="I657" t="s">
        <v>36</v>
      </c>
      <c r="J657" t="s">
        <v>36</v>
      </c>
      <c r="K657">
        <v>2605</v>
      </c>
      <c r="N657" t="s">
        <v>2544</v>
      </c>
      <c r="O657" s="2">
        <v>35167</v>
      </c>
      <c r="P657" t="s">
        <v>115</v>
      </c>
      <c r="Q657" t="s">
        <v>39</v>
      </c>
      <c r="S657" t="s">
        <v>106</v>
      </c>
      <c r="T657" t="s">
        <v>99</v>
      </c>
      <c r="U657" t="s">
        <v>36</v>
      </c>
      <c r="V657" t="s">
        <v>107</v>
      </c>
      <c r="X657" t="s">
        <v>2540</v>
      </c>
      <c r="Z657" t="s">
        <v>1041</v>
      </c>
      <c r="AA657" t="str">
        <f t="shared" si="20"/>
        <v>Major Ions; EMS code: 1107</v>
      </c>
      <c r="AB657" t="s">
        <v>43</v>
      </c>
      <c r="AC657" t="s">
        <v>536</v>
      </c>
      <c r="AD657" t="s">
        <v>44</v>
      </c>
      <c r="AE657" t="str">
        <f t="shared" si="19"/>
        <v/>
      </c>
    </row>
    <row r="658" spans="1:31" x14ac:dyDescent="0.25">
      <c r="A658" t="s">
        <v>2537</v>
      </c>
      <c r="B658" t="s">
        <v>99</v>
      </c>
      <c r="C658" t="s">
        <v>2538</v>
      </c>
      <c r="D658" t="s">
        <v>323</v>
      </c>
      <c r="E658" t="s">
        <v>324</v>
      </c>
      <c r="F658" t="s">
        <v>324</v>
      </c>
      <c r="G658">
        <v>0.5</v>
      </c>
      <c r="H658" t="s">
        <v>36</v>
      </c>
      <c r="I658" t="s">
        <v>36</v>
      </c>
      <c r="J658" t="s">
        <v>36</v>
      </c>
      <c r="K658">
        <v>67856</v>
      </c>
      <c r="L658" t="s">
        <v>2545</v>
      </c>
      <c r="M658" t="s">
        <v>2546</v>
      </c>
      <c r="N658" t="s">
        <v>163</v>
      </c>
      <c r="O658" s="2">
        <v>35167</v>
      </c>
      <c r="P658" t="s">
        <v>2547</v>
      </c>
      <c r="Q658" t="s">
        <v>39</v>
      </c>
      <c r="R658" t="s">
        <v>193</v>
      </c>
      <c r="S658" t="s">
        <v>106</v>
      </c>
      <c r="T658" t="s">
        <v>99</v>
      </c>
      <c r="U658" t="s">
        <v>36</v>
      </c>
      <c r="V658" t="s">
        <v>107</v>
      </c>
      <c r="X658" t="s">
        <v>2540</v>
      </c>
      <c r="Z658" t="s">
        <v>1041</v>
      </c>
      <c r="AA658" t="str">
        <f t="shared" si="20"/>
        <v>Major Ions; EMS code: 1107</v>
      </c>
      <c r="AB658" t="s">
        <v>43</v>
      </c>
      <c r="AC658" t="s">
        <v>536</v>
      </c>
      <c r="AD658" t="s">
        <v>44</v>
      </c>
      <c r="AE658" t="str">
        <f t="shared" si="19"/>
        <v/>
      </c>
    </row>
    <row r="659" spans="1:31" x14ac:dyDescent="0.25">
      <c r="A659" t="s">
        <v>2548</v>
      </c>
      <c r="B659" t="s">
        <v>99</v>
      </c>
      <c r="C659" t="s">
        <v>2549</v>
      </c>
      <c r="D659" t="s">
        <v>2550</v>
      </c>
      <c r="E659" t="s">
        <v>2551</v>
      </c>
      <c r="F659" t="s">
        <v>2551</v>
      </c>
      <c r="G659">
        <v>5.0000000000000001E-3</v>
      </c>
      <c r="H659" t="s">
        <v>36</v>
      </c>
      <c r="I659" t="s">
        <v>36</v>
      </c>
      <c r="J659" t="s">
        <v>36</v>
      </c>
      <c r="K659">
        <v>1915</v>
      </c>
      <c r="N659" t="s">
        <v>2552</v>
      </c>
      <c r="O659" s="2">
        <v>35167</v>
      </c>
      <c r="P659" t="s">
        <v>960</v>
      </c>
      <c r="Q659" t="s">
        <v>39</v>
      </c>
      <c r="S659" t="s">
        <v>106</v>
      </c>
      <c r="T659" t="s">
        <v>99</v>
      </c>
      <c r="U659" t="s">
        <v>36</v>
      </c>
      <c r="V659" t="s">
        <v>107</v>
      </c>
      <c r="X659" t="s">
        <v>2553</v>
      </c>
      <c r="Y659" t="s">
        <v>1286</v>
      </c>
      <c r="Z659" t="s">
        <v>1287</v>
      </c>
      <c r="AA659" t="str">
        <f t="shared" si="20"/>
        <v>Nutrients; EMS code: 1108</v>
      </c>
      <c r="AB659" t="s">
        <v>43</v>
      </c>
      <c r="AC659" t="s">
        <v>536</v>
      </c>
      <c r="AD659" t="s">
        <v>44</v>
      </c>
      <c r="AE659" t="str">
        <f t="shared" si="19"/>
        <v/>
      </c>
    </row>
    <row r="660" spans="1:31" x14ac:dyDescent="0.25">
      <c r="A660" t="s">
        <v>2548</v>
      </c>
      <c r="B660" t="s">
        <v>99</v>
      </c>
      <c r="C660" t="s">
        <v>2549</v>
      </c>
      <c r="D660" t="s">
        <v>1292</v>
      </c>
      <c r="E660" t="s">
        <v>12239</v>
      </c>
      <c r="F660" t="s">
        <v>1293</v>
      </c>
      <c r="G660">
        <v>5.0000000000000001E-3</v>
      </c>
      <c r="H660" t="s">
        <v>36</v>
      </c>
      <c r="I660" t="s">
        <v>36</v>
      </c>
      <c r="J660" t="s">
        <v>36</v>
      </c>
      <c r="K660">
        <v>12</v>
      </c>
      <c r="L660" t="s">
        <v>2119</v>
      </c>
      <c r="M660" t="s">
        <v>478</v>
      </c>
      <c r="N660" t="s">
        <v>2120</v>
      </c>
      <c r="O660" s="2">
        <v>40394</v>
      </c>
      <c r="Q660" t="s">
        <v>126</v>
      </c>
      <c r="S660" t="s">
        <v>106</v>
      </c>
      <c r="T660" t="s">
        <v>99</v>
      </c>
      <c r="U660" t="s">
        <v>36</v>
      </c>
      <c r="V660" t="s">
        <v>107</v>
      </c>
      <c r="X660" t="s">
        <v>2553</v>
      </c>
      <c r="Y660" t="s">
        <v>1286</v>
      </c>
      <c r="Z660" t="s">
        <v>1287</v>
      </c>
      <c r="AA660" t="str">
        <f t="shared" si="20"/>
        <v>Nutrients; EMS code: 1108</v>
      </c>
      <c r="AB660" t="s">
        <v>43</v>
      </c>
      <c r="AC660" t="s">
        <v>536</v>
      </c>
      <c r="AD660" t="s">
        <v>44</v>
      </c>
      <c r="AE660" t="str">
        <f t="shared" si="19"/>
        <v/>
      </c>
    </row>
    <row r="661" spans="1:31" x14ac:dyDescent="0.25">
      <c r="A661" t="s">
        <v>2548</v>
      </c>
      <c r="B661" t="s">
        <v>356</v>
      </c>
      <c r="C661" t="s">
        <v>2549</v>
      </c>
      <c r="D661" t="s">
        <v>374</v>
      </c>
      <c r="E661" t="s">
        <v>375</v>
      </c>
      <c r="F661" t="s">
        <v>375</v>
      </c>
      <c r="G661">
        <v>0</v>
      </c>
      <c r="H661" t="s">
        <v>36</v>
      </c>
      <c r="I661" t="s">
        <v>36</v>
      </c>
      <c r="J661" t="s">
        <v>36</v>
      </c>
      <c r="K661">
        <v>6528</v>
      </c>
      <c r="N661" t="s">
        <v>510</v>
      </c>
      <c r="O661" s="2">
        <v>35167</v>
      </c>
      <c r="P661" t="s">
        <v>960</v>
      </c>
      <c r="Q661" t="s">
        <v>39</v>
      </c>
      <c r="S661" t="s">
        <v>360</v>
      </c>
      <c r="T661" t="s">
        <v>356</v>
      </c>
      <c r="U661" t="s">
        <v>36</v>
      </c>
      <c r="V661" t="s">
        <v>361</v>
      </c>
      <c r="X661" t="s">
        <v>2554</v>
      </c>
      <c r="Y661" t="s">
        <v>1286</v>
      </c>
      <c r="Z661" t="s">
        <v>1287</v>
      </c>
      <c r="AA661" t="str">
        <f t="shared" si="20"/>
        <v>Nutrients; EMS code: 1108</v>
      </c>
      <c r="AB661" t="s">
        <v>43</v>
      </c>
      <c r="AC661" t="s">
        <v>536</v>
      </c>
      <c r="AD661" t="s">
        <v>44</v>
      </c>
      <c r="AE661" t="str">
        <f t="shared" si="19"/>
        <v/>
      </c>
    </row>
    <row r="662" spans="1:31" x14ac:dyDescent="0.25">
      <c r="A662" t="s">
        <v>2548</v>
      </c>
      <c r="B662" t="s">
        <v>99</v>
      </c>
      <c r="C662" t="s">
        <v>2549</v>
      </c>
      <c r="D662" t="s">
        <v>1288</v>
      </c>
      <c r="E662" t="s">
        <v>1289</v>
      </c>
      <c r="F662" t="s">
        <v>1289</v>
      </c>
      <c r="G662">
        <v>5.0000000000000001E-3</v>
      </c>
      <c r="H662" t="s">
        <v>36</v>
      </c>
      <c r="I662" t="s">
        <v>36</v>
      </c>
      <c r="J662" t="s">
        <v>36</v>
      </c>
      <c r="K662">
        <v>27011</v>
      </c>
      <c r="L662" t="s">
        <v>1344</v>
      </c>
      <c r="M662" t="s">
        <v>86</v>
      </c>
      <c r="N662" t="s">
        <v>369</v>
      </c>
      <c r="O662" s="2">
        <v>35167</v>
      </c>
      <c r="P662" t="s">
        <v>960</v>
      </c>
      <c r="Q662" t="s">
        <v>39</v>
      </c>
      <c r="S662" t="s">
        <v>106</v>
      </c>
      <c r="T662" t="s">
        <v>99</v>
      </c>
      <c r="U662" t="s">
        <v>36</v>
      </c>
      <c r="V662" t="s">
        <v>107</v>
      </c>
      <c r="X662" t="s">
        <v>2553</v>
      </c>
      <c r="Y662" t="s">
        <v>1286</v>
      </c>
      <c r="Z662" t="s">
        <v>1287</v>
      </c>
      <c r="AA662" t="str">
        <f t="shared" si="20"/>
        <v>Nutrients; EMS code: 1108</v>
      </c>
      <c r="AB662" t="s">
        <v>43</v>
      </c>
      <c r="AC662" t="s">
        <v>536</v>
      </c>
      <c r="AD662" t="s">
        <v>44</v>
      </c>
      <c r="AE662" t="str">
        <f t="shared" si="19"/>
        <v/>
      </c>
    </row>
    <row r="663" spans="1:31" x14ac:dyDescent="0.25">
      <c r="A663" t="s">
        <v>2548</v>
      </c>
      <c r="B663" t="s">
        <v>99</v>
      </c>
      <c r="C663" t="s">
        <v>2549</v>
      </c>
      <c r="D663" t="s">
        <v>2555</v>
      </c>
      <c r="E663" t="s">
        <v>12296</v>
      </c>
      <c r="F663" t="s">
        <v>2556</v>
      </c>
      <c r="G663">
        <v>5.0000000000000001E-3</v>
      </c>
      <c r="H663" t="s">
        <v>36</v>
      </c>
      <c r="I663" t="s">
        <v>36</v>
      </c>
      <c r="J663" t="s">
        <v>36</v>
      </c>
      <c r="K663">
        <v>21082</v>
      </c>
      <c r="L663" t="s">
        <v>2557</v>
      </c>
      <c r="M663" t="s">
        <v>2558</v>
      </c>
      <c r="N663" t="s">
        <v>2559</v>
      </c>
      <c r="O663" s="2">
        <v>35236</v>
      </c>
      <c r="P663" t="s">
        <v>142</v>
      </c>
      <c r="Q663" t="s">
        <v>143</v>
      </c>
      <c r="S663" t="s">
        <v>106</v>
      </c>
      <c r="T663" t="s">
        <v>99</v>
      </c>
      <c r="U663" t="s">
        <v>36</v>
      </c>
      <c r="V663" t="s">
        <v>107</v>
      </c>
      <c r="X663" t="s">
        <v>2553</v>
      </c>
      <c r="Y663" t="s">
        <v>1286</v>
      </c>
      <c r="Z663" t="s">
        <v>1287</v>
      </c>
      <c r="AA663" t="str">
        <f t="shared" si="20"/>
        <v>Nutrients; EMS code: 1108</v>
      </c>
      <c r="AB663" t="s">
        <v>43</v>
      </c>
      <c r="AC663" t="s">
        <v>536</v>
      </c>
      <c r="AD663" t="s">
        <v>44</v>
      </c>
      <c r="AE663" t="str">
        <f t="shared" si="19"/>
        <v/>
      </c>
    </row>
    <row r="664" spans="1:31" x14ac:dyDescent="0.25">
      <c r="A664" t="s">
        <v>2548</v>
      </c>
      <c r="B664" t="s">
        <v>99</v>
      </c>
      <c r="C664" t="s">
        <v>2549</v>
      </c>
      <c r="D664" t="s">
        <v>152</v>
      </c>
      <c r="E664" t="s">
        <v>153</v>
      </c>
      <c r="F664" t="s">
        <v>153</v>
      </c>
      <c r="G664">
        <v>5.0000000000000001E-3</v>
      </c>
      <c r="H664" t="s">
        <v>35</v>
      </c>
      <c r="I664" t="s">
        <v>36</v>
      </c>
      <c r="J664" t="s">
        <v>36</v>
      </c>
      <c r="K664">
        <v>14236</v>
      </c>
      <c r="N664" t="s">
        <v>1481</v>
      </c>
      <c r="O664" s="2">
        <v>35167</v>
      </c>
      <c r="P664" t="s">
        <v>960</v>
      </c>
      <c r="Q664" t="s">
        <v>39</v>
      </c>
      <c r="S664" t="s">
        <v>106</v>
      </c>
      <c r="T664" t="s">
        <v>99</v>
      </c>
      <c r="U664" t="s">
        <v>36</v>
      </c>
      <c r="V664" t="s">
        <v>107</v>
      </c>
      <c r="X664" t="s">
        <v>2553</v>
      </c>
      <c r="Y664" t="s">
        <v>1286</v>
      </c>
      <c r="Z664" t="s">
        <v>1287</v>
      </c>
      <c r="AA664" t="str">
        <f t="shared" si="20"/>
        <v>Nutrients; EMS code: 1108</v>
      </c>
      <c r="AB664" t="s">
        <v>43</v>
      </c>
      <c r="AC664" t="s">
        <v>536</v>
      </c>
      <c r="AD664" t="s">
        <v>44</v>
      </c>
      <c r="AE664" t="str">
        <f t="shared" si="19"/>
        <v/>
      </c>
    </row>
    <row r="665" spans="1:31" x14ac:dyDescent="0.25">
      <c r="A665" t="s">
        <v>2548</v>
      </c>
      <c r="B665" t="s">
        <v>99</v>
      </c>
      <c r="C665" t="s">
        <v>2549</v>
      </c>
      <c r="D665" t="s">
        <v>1228</v>
      </c>
      <c r="E665" t="s">
        <v>1229</v>
      </c>
      <c r="F665" t="s">
        <v>1230</v>
      </c>
      <c r="G665">
        <v>0.01</v>
      </c>
      <c r="H665" t="s">
        <v>36</v>
      </c>
      <c r="I665" t="s">
        <v>36</v>
      </c>
      <c r="J665" t="s">
        <v>36</v>
      </c>
      <c r="K665">
        <v>1628</v>
      </c>
      <c r="L665" t="s">
        <v>2010</v>
      </c>
      <c r="M665" t="s">
        <v>2560</v>
      </c>
      <c r="N665" t="s">
        <v>2561</v>
      </c>
      <c r="O665" s="2">
        <v>35167</v>
      </c>
      <c r="P665" t="s">
        <v>960</v>
      </c>
      <c r="Q665" t="s">
        <v>39</v>
      </c>
      <c r="S665" t="s">
        <v>106</v>
      </c>
      <c r="T665" t="s">
        <v>99</v>
      </c>
      <c r="U665" t="s">
        <v>36</v>
      </c>
      <c r="V665" t="s">
        <v>107</v>
      </c>
      <c r="X665" t="s">
        <v>2553</v>
      </c>
      <c r="Y665" t="s">
        <v>1286</v>
      </c>
      <c r="Z665" t="s">
        <v>1287</v>
      </c>
      <c r="AA665" t="str">
        <f t="shared" si="20"/>
        <v>Nutrients; EMS code: 1108</v>
      </c>
      <c r="AB665" t="s">
        <v>43</v>
      </c>
      <c r="AC665" t="s">
        <v>536</v>
      </c>
      <c r="AD665" t="s">
        <v>44</v>
      </c>
      <c r="AE665" t="str">
        <f t="shared" si="19"/>
        <v/>
      </c>
    </row>
    <row r="666" spans="1:31" x14ac:dyDescent="0.25">
      <c r="A666" t="s">
        <v>2548</v>
      </c>
      <c r="B666" t="s">
        <v>99</v>
      </c>
      <c r="C666" t="s">
        <v>2549</v>
      </c>
      <c r="D666" t="s">
        <v>2562</v>
      </c>
      <c r="E666" t="s">
        <v>2563</v>
      </c>
      <c r="F666" t="s">
        <v>2563</v>
      </c>
      <c r="G666">
        <v>2E-3</v>
      </c>
      <c r="H666" t="s">
        <v>36</v>
      </c>
      <c r="I666" t="s">
        <v>36</v>
      </c>
      <c r="J666" t="s">
        <v>36</v>
      </c>
      <c r="K666">
        <v>29362</v>
      </c>
      <c r="L666" t="s">
        <v>1760</v>
      </c>
      <c r="M666" t="s">
        <v>1347</v>
      </c>
      <c r="N666" t="s">
        <v>2418</v>
      </c>
      <c r="O666" s="2">
        <v>35167</v>
      </c>
      <c r="P666" t="s">
        <v>115</v>
      </c>
      <c r="Q666" t="s">
        <v>39</v>
      </c>
      <c r="S666" t="s">
        <v>106</v>
      </c>
      <c r="T666" t="s">
        <v>99</v>
      </c>
      <c r="U666" t="s">
        <v>36</v>
      </c>
      <c r="V666" t="s">
        <v>107</v>
      </c>
      <c r="X666" t="s">
        <v>2553</v>
      </c>
      <c r="Y666" t="s">
        <v>1286</v>
      </c>
      <c r="Z666" t="s">
        <v>1287</v>
      </c>
      <c r="AA666" t="str">
        <f t="shared" si="20"/>
        <v>Nutrients; EMS code: 1108</v>
      </c>
      <c r="AB666" t="s">
        <v>43</v>
      </c>
      <c r="AC666" t="s">
        <v>536</v>
      </c>
      <c r="AD666" t="s">
        <v>44</v>
      </c>
      <c r="AE666" t="str">
        <f t="shared" si="19"/>
        <v/>
      </c>
    </row>
    <row r="667" spans="1:31" x14ac:dyDescent="0.25">
      <c r="A667" t="s">
        <v>2548</v>
      </c>
      <c r="B667" t="s">
        <v>99</v>
      </c>
      <c r="C667" t="s">
        <v>2549</v>
      </c>
      <c r="D667" t="s">
        <v>2564</v>
      </c>
      <c r="E667" t="s">
        <v>12297</v>
      </c>
      <c r="F667" t="s">
        <v>2565</v>
      </c>
      <c r="G667">
        <v>5.0000000000000001E-3</v>
      </c>
      <c r="H667" t="s">
        <v>36</v>
      </c>
      <c r="I667" t="s">
        <v>36</v>
      </c>
      <c r="J667" t="s">
        <v>36</v>
      </c>
      <c r="K667">
        <v>2844</v>
      </c>
      <c r="N667" t="s">
        <v>2566</v>
      </c>
      <c r="O667" s="2">
        <v>35167</v>
      </c>
      <c r="P667" t="s">
        <v>115</v>
      </c>
      <c r="Q667" t="s">
        <v>39</v>
      </c>
      <c r="S667" t="s">
        <v>106</v>
      </c>
      <c r="T667" t="s">
        <v>99</v>
      </c>
      <c r="U667" t="s">
        <v>36</v>
      </c>
      <c r="V667" t="s">
        <v>107</v>
      </c>
      <c r="X667" t="s">
        <v>2553</v>
      </c>
      <c r="Y667" t="s">
        <v>1286</v>
      </c>
      <c r="Z667" t="s">
        <v>1287</v>
      </c>
      <c r="AA667" t="str">
        <f t="shared" si="20"/>
        <v>Nutrients; EMS code: 1108</v>
      </c>
      <c r="AB667" t="s">
        <v>43</v>
      </c>
      <c r="AC667" t="s">
        <v>536</v>
      </c>
      <c r="AD667" t="s">
        <v>44</v>
      </c>
      <c r="AE667" t="str">
        <f t="shared" si="19"/>
        <v/>
      </c>
    </row>
    <row r="668" spans="1:31" x14ac:dyDescent="0.25">
      <c r="A668" t="s">
        <v>2548</v>
      </c>
      <c r="B668" t="s">
        <v>99</v>
      </c>
      <c r="C668" t="s">
        <v>2549</v>
      </c>
      <c r="D668" t="s">
        <v>1302</v>
      </c>
      <c r="E668" t="s">
        <v>1303</v>
      </c>
      <c r="F668" t="s">
        <v>1304</v>
      </c>
      <c r="G668">
        <v>5.0000000000000001E-3</v>
      </c>
      <c r="H668" t="s">
        <v>36</v>
      </c>
      <c r="I668" t="s">
        <v>36</v>
      </c>
      <c r="J668" t="s">
        <v>36</v>
      </c>
      <c r="K668">
        <v>9293</v>
      </c>
      <c r="L668" t="s">
        <v>2567</v>
      </c>
      <c r="M668" t="s">
        <v>903</v>
      </c>
      <c r="N668" t="s">
        <v>87</v>
      </c>
      <c r="O668" s="2">
        <v>42072</v>
      </c>
      <c r="Q668" t="s">
        <v>126</v>
      </c>
      <c r="S668" t="s">
        <v>106</v>
      </c>
      <c r="T668" t="s">
        <v>99</v>
      </c>
      <c r="U668" t="s">
        <v>36</v>
      </c>
      <c r="V668" t="s">
        <v>107</v>
      </c>
      <c r="X668" t="s">
        <v>2553</v>
      </c>
      <c r="Y668" t="s">
        <v>1286</v>
      </c>
      <c r="Z668" t="s">
        <v>1287</v>
      </c>
      <c r="AA668" t="str">
        <f t="shared" si="20"/>
        <v>Nutrients; EMS code: 1108</v>
      </c>
      <c r="AB668" t="s">
        <v>43</v>
      </c>
      <c r="AC668" t="s">
        <v>536</v>
      </c>
      <c r="AD668" t="s">
        <v>44</v>
      </c>
      <c r="AE668" t="str">
        <f t="shared" si="19"/>
        <v/>
      </c>
    </row>
    <row r="669" spans="1:31" x14ac:dyDescent="0.25">
      <c r="A669" t="s">
        <v>2548</v>
      </c>
      <c r="B669" t="s">
        <v>99</v>
      </c>
      <c r="C669" t="s">
        <v>2549</v>
      </c>
      <c r="D669" t="s">
        <v>2568</v>
      </c>
      <c r="E669" t="s">
        <v>2569</v>
      </c>
      <c r="F669" t="s">
        <v>2570</v>
      </c>
      <c r="G669">
        <v>5.0000000000000001E-3</v>
      </c>
      <c r="H669" t="s">
        <v>36</v>
      </c>
      <c r="I669" t="s">
        <v>36</v>
      </c>
      <c r="J669" t="s">
        <v>36</v>
      </c>
      <c r="K669">
        <v>64865</v>
      </c>
      <c r="L669" t="s">
        <v>1755</v>
      </c>
      <c r="M669" t="s">
        <v>2571</v>
      </c>
      <c r="N669" t="s">
        <v>312</v>
      </c>
      <c r="O669" s="2">
        <v>35167</v>
      </c>
      <c r="P669" t="s">
        <v>960</v>
      </c>
      <c r="Q669" t="s">
        <v>39</v>
      </c>
      <c r="S669" t="s">
        <v>106</v>
      </c>
      <c r="T669" t="s">
        <v>99</v>
      </c>
      <c r="U669" t="s">
        <v>36</v>
      </c>
      <c r="V669" t="s">
        <v>107</v>
      </c>
      <c r="X669" t="s">
        <v>2553</v>
      </c>
      <c r="Y669" t="s">
        <v>1286</v>
      </c>
      <c r="Z669" t="s">
        <v>1287</v>
      </c>
      <c r="AA669" t="str">
        <f t="shared" si="20"/>
        <v>Nutrients; EMS code: 1108</v>
      </c>
      <c r="AB669" t="s">
        <v>43</v>
      </c>
      <c r="AC669" t="s">
        <v>536</v>
      </c>
      <c r="AD669" t="s">
        <v>44</v>
      </c>
      <c r="AE669" t="str">
        <f t="shared" si="19"/>
        <v/>
      </c>
    </row>
    <row r="670" spans="1:31" x14ac:dyDescent="0.25">
      <c r="A670" t="s">
        <v>2548</v>
      </c>
      <c r="B670" t="s">
        <v>99</v>
      </c>
      <c r="C670" t="s">
        <v>2549</v>
      </c>
      <c r="D670" t="s">
        <v>1316</v>
      </c>
      <c r="E670" t="s">
        <v>12243</v>
      </c>
      <c r="F670" t="s">
        <v>1317</v>
      </c>
      <c r="G670">
        <v>5.0000000000000001E-3</v>
      </c>
      <c r="H670" t="s">
        <v>36</v>
      </c>
      <c r="I670" t="s">
        <v>36</v>
      </c>
      <c r="J670" t="s">
        <v>36</v>
      </c>
      <c r="K670">
        <v>70</v>
      </c>
      <c r="N670" t="s">
        <v>2572</v>
      </c>
      <c r="O670" s="2">
        <v>35167</v>
      </c>
      <c r="P670" t="s">
        <v>960</v>
      </c>
      <c r="Q670" t="s">
        <v>39</v>
      </c>
      <c r="S670" t="s">
        <v>106</v>
      </c>
      <c r="T670" t="s">
        <v>99</v>
      </c>
      <c r="U670" t="s">
        <v>36</v>
      </c>
      <c r="V670" t="s">
        <v>107</v>
      </c>
      <c r="X670" t="s">
        <v>2553</v>
      </c>
      <c r="Y670" t="s">
        <v>1286</v>
      </c>
      <c r="Z670" t="s">
        <v>1287</v>
      </c>
      <c r="AA670" t="str">
        <f t="shared" si="20"/>
        <v>Nutrients; EMS code: 1108</v>
      </c>
      <c r="AB670" t="s">
        <v>43</v>
      </c>
      <c r="AC670" t="s">
        <v>536</v>
      </c>
      <c r="AD670" t="s">
        <v>44</v>
      </c>
      <c r="AE670" t="str">
        <f t="shared" si="19"/>
        <v/>
      </c>
    </row>
    <row r="671" spans="1:31" x14ac:dyDescent="0.25">
      <c r="A671" t="s">
        <v>2548</v>
      </c>
      <c r="B671" t="s">
        <v>109</v>
      </c>
      <c r="C671" t="s">
        <v>2549</v>
      </c>
      <c r="D671" t="s">
        <v>2496</v>
      </c>
      <c r="E671" t="s">
        <v>2497</v>
      </c>
      <c r="F671" t="s">
        <v>2497</v>
      </c>
      <c r="G671">
        <v>2.5000000000000001E-2</v>
      </c>
      <c r="H671" t="s">
        <v>36</v>
      </c>
      <c r="I671" t="s">
        <v>36</v>
      </c>
      <c r="J671" t="s">
        <v>36</v>
      </c>
      <c r="K671">
        <v>29716</v>
      </c>
      <c r="L671" t="s">
        <v>2573</v>
      </c>
      <c r="M671" t="s">
        <v>1398</v>
      </c>
      <c r="N671" t="s">
        <v>1335</v>
      </c>
      <c r="O671" s="2">
        <v>35167</v>
      </c>
      <c r="P671" t="s">
        <v>960</v>
      </c>
      <c r="Q671" t="s">
        <v>39</v>
      </c>
      <c r="S671" t="s">
        <v>116</v>
      </c>
      <c r="T671" t="s">
        <v>117</v>
      </c>
      <c r="U671" t="s">
        <v>36</v>
      </c>
      <c r="V671" t="s">
        <v>118</v>
      </c>
      <c r="X671" t="s">
        <v>2574</v>
      </c>
      <c r="Y671" t="s">
        <v>1286</v>
      </c>
      <c r="Z671" t="s">
        <v>1287</v>
      </c>
      <c r="AA671" t="str">
        <f t="shared" si="20"/>
        <v>Nutrients; EMS code: 1108</v>
      </c>
      <c r="AB671" t="s">
        <v>43</v>
      </c>
      <c r="AC671" t="s">
        <v>536</v>
      </c>
      <c r="AD671" t="s">
        <v>44</v>
      </c>
      <c r="AE671" t="str">
        <f t="shared" si="19"/>
        <v/>
      </c>
    </row>
    <row r="672" spans="1:31" x14ac:dyDescent="0.25">
      <c r="A672" t="s">
        <v>2575</v>
      </c>
      <c r="B672" t="s">
        <v>99</v>
      </c>
      <c r="C672" t="s">
        <v>2576</v>
      </c>
      <c r="D672" t="s">
        <v>2577</v>
      </c>
      <c r="E672" t="s">
        <v>2578</v>
      </c>
      <c r="F672" t="s">
        <v>2579</v>
      </c>
      <c r="G672">
        <v>1</v>
      </c>
      <c r="H672" t="s">
        <v>36</v>
      </c>
      <c r="I672" t="s">
        <v>36</v>
      </c>
      <c r="J672" t="s">
        <v>36</v>
      </c>
      <c r="K672">
        <v>15</v>
      </c>
      <c r="L672" t="s">
        <v>2580</v>
      </c>
      <c r="M672" t="s">
        <v>2581</v>
      </c>
      <c r="N672" t="s">
        <v>1584</v>
      </c>
      <c r="O672" s="2">
        <v>44741</v>
      </c>
      <c r="Q672" t="s">
        <v>39</v>
      </c>
      <c r="S672" t="s">
        <v>106</v>
      </c>
      <c r="T672" t="s">
        <v>99</v>
      </c>
      <c r="U672" t="s">
        <v>36</v>
      </c>
      <c r="V672" t="s">
        <v>107</v>
      </c>
      <c r="X672" t="s">
        <v>2582</v>
      </c>
      <c r="Y672" t="s">
        <v>1286</v>
      </c>
      <c r="Z672" t="s">
        <v>1287</v>
      </c>
      <c r="AA672" t="str">
        <f t="shared" si="20"/>
        <v>Nutrients; EMS code: 1108-E</v>
      </c>
      <c r="AB672" t="s">
        <v>43</v>
      </c>
      <c r="AC672" t="s">
        <v>2583</v>
      </c>
      <c r="AD672" t="s">
        <v>44</v>
      </c>
      <c r="AE672" t="str">
        <f t="shared" si="19"/>
        <v/>
      </c>
    </row>
    <row r="673" spans="1:31" x14ac:dyDescent="0.25">
      <c r="A673" t="s">
        <v>2584</v>
      </c>
      <c r="B673" t="s">
        <v>99</v>
      </c>
      <c r="C673" t="s">
        <v>2585</v>
      </c>
      <c r="D673" t="s">
        <v>2577</v>
      </c>
      <c r="E673" t="s">
        <v>2578</v>
      </c>
      <c r="F673" t="s">
        <v>2579</v>
      </c>
      <c r="G673">
        <v>1</v>
      </c>
      <c r="H673" t="s">
        <v>36</v>
      </c>
      <c r="I673" t="s">
        <v>36</v>
      </c>
      <c r="J673" t="s">
        <v>36</v>
      </c>
      <c r="K673">
        <v>0</v>
      </c>
      <c r="O673" s="2">
        <v>45324</v>
      </c>
      <c r="Q673" t="s">
        <v>39</v>
      </c>
      <c r="S673" t="s">
        <v>106</v>
      </c>
      <c r="T673" t="s">
        <v>99</v>
      </c>
      <c r="U673" t="s">
        <v>36</v>
      </c>
      <c r="V673" t="s">
        <v>107</v>
      </c>
      <c r="X673" t="s">
        <v>2586</v>
      </c>
      <c r="Z673" t="s">
        <v>1287</v>
      </c>
      <c r="AA673" t="str">
        <f t="shared" si="20"/>
        <v>Nutrients; EMS code: 1108-S</v>
      </c>
      <c r="AB673" t="s">
        <v>43</v>
      </c>
      <c r="AD673" t="s">
        <v>44</v>
      </c>
      <c r="AE673" t="str">
        <f t="shared" si="19"/>
        <v/>
      </c>
    </row>
    <row r="674" spans="1:31" x14ac:dyDescent="0.25">
      <c r="A674" t="s">
        <v>2587</v>
      </c>
      <c r="B674" t="s">
        <v>99</v>
      </c>
      <c r="C674" t="s">
        <v>2588</v>
      </c>
      <c r="D674" t="s">
        <v>2589</v>
      </c>
      <c r="E674" t="s">
        <v>12298</v>
      </c>
      <c r="F674" t="s">
        <v>2590</v>
      </c>
      <c r="G674">
        <v>2E-3</v>
      </c>
      <c r="H674" t="s">
        <v>36</v>
      </c>
      <c r="I674" t="s">
        <v>36</v>
      </c>
      <c r="J674" t="s">
        <v>36</v>
      </c>
      <c r="K674">
        <v>28982</v>
      </c>
      <c r="L674" t="s">
        <v>2591</v>
      </c>
      <c r="M674" t="s">
        <v>2558</v>
      </c>
      <c r="N674" t="s">
        <v>312</v>
      </c>
      <c r="O674" s="2">
        <v>35167</v>
      </c>
      <c r="P674" t="s">
        <v>960</v>
      </c>
      <c r="Q674" t="s">
        <v>39</v>
      </c>
      <c r="S674" t="s">
        <v>106</v>
      </c>
      <c r="T674" t="s">
        <v>99</v>
      </c>
      <c r="U674" t="s">
        <v>36</v>
      </c>
      <c r="V674" t="s">
        <v>107</v>
      </c>
      <c r="X674" t="s">
        <v>2592</v>
      </c>
      <c r="Y674" t="s">
        <v>12648</v>
      </c>
      <c r="Z674" t="s">
        <v>1287</v>
      </c>
      <c r="AA674" t="str">
        <f t="shared" si="20"/>
        <v>Nutrients; EMS code: 1109</v>
      </c>
      <c r="AB674" t="s">
        <v>43</v>
      </c>
      <c r="AC674" t="s">
        <v>536</v>
      </c>
      <c r="AD674" t="s">
        <v>44</v>
      </c>
      <c r="AE674" t="str">
        <f t="shared" si="19"/>
        <v/>
      </c>
    </row>
    <row r="675" spans="1:31" x14ac:dyDescent="0.25">
      <c r="A675" t="s">
        <v>2587</v>
      </c>
      <c r="B675" t="s">
        <v>99</v>
      </c>
      <c r="C675" t="s">
        <v>2588</v>
      </c>
      <c r="D675" t="s">
        <v>2593</v>
      </c>
      <c r="E675" t="s">
        <v>2594</v>
      </c>
      <c r="F675" t="s">
        <v>2594</v>
      </c>
      <c r="G675">
        <v>2E-3</v>
      </c>
      <c r="H675" t="s">
        <v>36</v>
      </c>
      <c r="I675" t="s">
        <v>36</v>
      </c>
      <c r="J675" t="s">
        <v>36</v>
      </c>
      <c r="K675">
        <v>4608</v>
      </c>
      <c r="L675" t="s">
        <v>2595</v>
      </c>
      <c r="M675" t="s">
        <v>2596</v>
      </c>
      <c r="N675" t="s">
        <v>74</v>
      </c>
      <c r="O675" s="2">
        <v>35167</v>
      </c>
      <c r="P675" t="s">
        <v>960</v>
      </c>
      <c r="Q675" t="s">
        <v>39</v>
      </c>
      <c r="S675" t="s">
        <v>106</v>
      </c>
      <c r="T675" t="s">
        <v>99</v>
      </c>
      <c r="U675" t="s">
        <v>36</v>
      </c>
      <c r="V675" t="s">
        <v>107</v>
      </c>
      <c r="X675" t="s">
        <v>2592</v>
      </c>
      <c r="Y675" t="s">
        <v>12648</v>
      </c>
      <c r="Z675" t="s">
        <v>1287</v>
      </c>
      <c r="AA675" t="str">
        <f t="shared" si="20"/>
        <v>Nutrients; EMS code: 1109</v>
      </c>
      <c r="AB675" t="s">
        <v>43</v>
      </c>
      <c r="AC675" t="s">
        <v>536</v>
      </c>
      <c r="AD675" t="s">
        <v>44</v>
      </c>
      <c r="AE675" t="str">
        <f t="shared" si="19"/>
        <v/>
      </c>
    </row>
    <row r="676" spans="1:31" x14ac:dyDescent="0.25">
      <c r="A676" t="s">
        <v>2587</v>
      </c>
      <c r="B676" t="s">
        <v>99</v>
      </c>
      <c r="C676" t="s">
        <v>2588</v>
      </c>
      <c r="D676" t="s">
        <v>1353</v>
      </c>
      <c r="E676" t="s">
        <v>1354</v>
      </c>
      <c r="F676" t="s">
        <v>1355</v>
      </c>
      <c r="G676">
        <v>0.02</v>
      </c>
      <c r="H676" t="s">
        <v>36</v>
      </c>
      <c r="I676" t="s">
        <v>36</v>
      </c>
      <c r="J676" t="s">
        <v>36</v>
      </c>
      <c r="K676">
        <v>3168</v>
      </c>
      <c r="N676" t="s">
        <v>2597</v>
      </c>
      <c r="O676" s="2">
        <v>35167</v>
      </c>
      <c r="P676" t="s">
        <v>960</v>
      </c>
      <c r="Q676" t="s">
        <v>39</v>
      </c>
      <c r="S676" t="s">
        <v>106</v>
      </c>
      <c r="T676" t="s">
        <v>99</v>
      </c>
      <c r="U676" t="s">
        <v>36</v>
      </c>
      <c r="V676" t="s">
        <v>107</v>
      </c>
      <c r="X676" t="s">
        <v>2592</v>
      </c>
      <c r="Y676" t="s">
        <v>12648</v>
      </c>
      <c r="Z676" t="s">
        <v>1287</v>
      </c>
      <c r="AA676" t="str">
        <f t="shared" si="20"/>
        <v>Nutrients; EMS code: 1109</v>
      </c>
      <c r="AB676" t="s">
        <v>43</v>
      </c>
      <c r="AC676" t="s">
        <v>536</v>
      </c>
      <c r="AD676" t="s">
        <v>44</v>
      </c>
      <c r="AE676" t="str">
        <f t="shared" si="19"/>
        <v/>
      </c>
    </row>
    <row r="677" spans="1:31" x14ac:dyDescent="0.25">
      <c r="A677" t="s">
        <v>2587</v>
      </c>
      <c r="B677" t="s">
        <v>99</v>
      </c>
      <c r="C677" t="s">
        <v>2588</v>
      </c>
      <c r="D677" t="s">
        <v>272</v>
      </c>
      <c r="E677" t="s">
        <v>273</v>
      </c>
      <c r="F677" t="s">
        <v>274</v>
      </c>
      <c r="H677" t="s">
        <v>35</v>
      </c>
      <c r="I677" t="s">
        <v>36</v>
      </c>
      <c r="J677" t="s">
        <v>35</v>
      </c>
      <c r="K677">
        <v>94658</v>
      </c>
      <c r="N677" t="s">
        <v>275</v>
      </c>
      <c r="O677" s="2">
        <v>35167</v>
      </c>
      <c r="P677" t="s">
        <v>1284</v>
      </c>
      <c r="Q677" t="s">
        <v>39</v>
      </c>
      <c r="S677" t="s">
        <v>106</v>
      </c>
      <c r="T677" t="s">
        <v>99</v>
      </c>
      <c r="U677" t="s">
        <v>36</v>
      </c>
      <c r="V677" t="s">
        <v>107</v>
      </c>
      <c r="X677" t="s">
        <v>2592</v>
      </c>
      <c r="Y677" t="s">
        <v>12648</v>
      </c>
      <c r="Z677" t="s">
        <v>1287</v>
      </c>
      <c r="AA677" t="str">
        <f t="shared" si="20"/>
        <v>Nutrients; EMS code: 1109</v>
      </c>
      <c r="AB677" t="s">
        <v>43</v>
      </c>
      <c r="AC677" t="s">
        <v>536</v>
      </c>
      <c r="AD677" t="s">
        <v>44</v>
      </c>
      <c r="AE677" t="str">
        <f t="shared" ref="AE677:AE740" si="21">IF(AD677="FIELD_RESULT",E677,"")</f>
        <v/>
      </c>
    </row>
    <row r="678" spans="1:31" x14ac:dyDescent="0.25">
      <c r="A678" t="s">
        <v>2587</v>
      </c>
      <c r="B678" t="s">
        <v>99</v>
      </c>
      <c r="C678" t="s">
        <v>2588</v>
      </c>
      <c r="D678" t="s">
        <v>1135</v>
      </c>
      <c r="E678" t="s">
        <v>1136</v>
      </c>
      <c r="F678" t="s">
        <v>1137</v>
      </c>
      <c r="G678">
        <v>5.1000000000000004E-3</v>
      </c>
      <c r="H678" t="s">
        <v>36</v>
      </c>
      <c r="I678" t="s">
        <v>36</v>
      </c>
      <c r="J678" t="s">
        <v>36</v>
      </c>
      <c r="K678">
        <v>14379</v>
      </c>
      <c r="L678" t="s">
        <v>2598</v>
      </c>
      <c r="M678" t="s">
        <v>2599</v>
      </c>
      <c r="N678" t="s">
        <v>2600</v>
      </c>
      <c r="O678" s="2">
        <v>42074</v>
      </c>
      <c r="Q678" t="s">
        <v>126</v>
      </c>
      <c r="S678" t="s">
        <v>106</v>
      </c>
      <c r="T678" t="s">
        <v>99</v>
      </c>
      <c r="U678" t="s">
        <v>36</v>
      </c>
      <c r="V678" t="s">
        <v>107</v>
      </c>
      <c r="X678" t="s">
        <v>2592</v>
      </c>
      <c r="Y678" t="s">
        <v>12648</v>
      </c>
      <c r="Z678" t="s">
        <v>1287</v>
      </c>
      <c r="AA678" t="str">
        <f t="shared" si="20"/>
        <v>Nutrients; EMS code: 1109</v>
      </c>
      <c r="AB678" t="s">
        <v>43</v>
      </c>
      <c r="AC678" t="s">
        <v>536</v>
      </c>
      <c r="AD678" t="s">
        <v>44</v>
      </c>
      <c r="AE678" t="str">
        <f t="shared" si="21"/>
        <v/>
      </c>
    </row>
    <row r="679" spans="1:31" x14ac:dyDescent="0.25">
      <c r="A679" t="s">
        <v>2587</v>
      </c>
      <c r="B679" t="s">
        <v>99</v>
      </c>
      <c r="C679" t="s">
        <v>2588</v>
      </c>
      <c r="D679" t="s">
        <v>152</v>
      </c>
      <c r="E679" t="s">
        <v>153</v>
      </c>
      <c r="F679" t="s">
        <v>153</v>
      </c>
      <c r="G679">
        <v>0.02</v>
      </c>
      <c r="H679" t="s">
        <v>35</v>
      </c>
      <c r="I679" t="s">
        <v>36</v>
      </c>
      <c r="J679" t="s">
        <v>36</v>
      </c>
      <c r="K679">
        <v>15213</v>
      </c>
      <c r="N679" t="s">
        <v>1481</v>
      </c>
      <c r="O679" s="2">
        <v>35167</v>
      </c>
      <c r="P679" t="s">
        <v>115</v>
      </c>
      <c r="Q679" t="s">
        <v>39</v>
      </c>
      <c r="S679" t="s">
        <v>106</v>
      </c>
      <c r="T679" t="s">
        <v>99</v>
      </c>
      <c r="U679" t="s">
        <v>36</v>
      </c>
      <c r="V679" t="s">
        <v>107</v>
      </c>
      <c r="X679" t="s">
        <v>2592</v>
      </c>
      <c r="Y679" t="s">
        <v>12648</v>
      </c>
      <c r="Z679" t="s">
        <v>1287</v>
      </c>
      <c r="AA679" t="str">
        <f t="shared" si="20"/>
        <v>Nutrients; EMS code: 1109</v>
      </c>
      <c r="AB679" t="s">
        <v>43</v>
      </c>
      <c r="AC679" t="s">
        <v>536</v>
      </c>
      <c r="AD679" t="s">
        <v>44</v>
      </c>
      <c r="AE679" t="str">
        <f t="shared" si="21"/>
        <v/>
      </c>
    </row>
    <row r="680" spans="1:31" x14ac:dyDescent="0.25">
      <c r="A680" t="s">
        <v>2587</v>
      </c>
      <c r="B680" t="s">
        <v>99</v>
      </c>
      <c r="C680" t="s">
        <v>2588</v>
      </c>
      <c r="D680" t="s">
        <v>323</v>
      </c>
      <c r="E680" t="s">
        <v>324</v>
      </c>
      <c r="F680" t="s">
        <v>324</v>
      </c>
      <c r="G680">
        <v>2E-3</v>
      </c>
      <c r="H680" t="s">
        <v>36</v>
      </c>
      <c r="I680" t="s">
        <v>36</v>
      </c>
      <c r="J680" t="s">
        <v>36</v>
      </c>
      <c r="K680">
        <v>21231</v>
      </c>
      <c r="L680" t="s">
        <v>2601</v>
      </c>
      <c r="M680" t="s">
        <v>368</v>
      </c>
      <c r="N680" t="s">
        <v>1027</v>
      </c>
      <c r="O680" s="2">
        <v>40602</v>
      </c>
      <c r="P680" t="s">
        <v>2602</v>
      </c>
      <c r="Q680" t="s">
        <v>126</v>
      </c>
      <c r="R680" t="s">
        <v>126</v>
      </c>
      <c r="S680" t="s">
        <v>106</v>
      </c>
      <c r="T680" t="s">
        <v>99</v>
      </c>
      <c r="U680" t="s">
        <v>36</v>
      </c>
      <c r="V680" t="s">
        <v>107</v>
      </c>
      <c r="X680" t="s">
        <v>2592</v>
      </c>
      <c r="Y680" t="s">
        <v>12648</v>
      </c>
      <c r="Z680" t="s">
        <v>1287</v>
      </c>
      <c r="AA680" t="str">
        <f t="shared" si="20"/>
        <v>Nutrients; EMS code: 1109</v>
      </c>
      <c r="AB680" t="s">
        <v>43</v>
      </c>
      <c r="AC680" t="s">
        <v>536</v>
      </c>
      <c r="AD680" t="s">
        <v>44</v>
      </c>
      <c r="AE680" t="str">
        <f t="shared" si="21"/>
        <v/>
      </c>
    </row>
    <row r="681" spans="1:31" x14ac:dyDescent="0.25">
      <c r="A681" t="s">
        <v>2587</v>
      </c>
      <c r="B681" t="s">
        <v>99</v>
      </c>
      <c r="C681" t="s">
        <v>2588</v>
      </c>
      <c r="D681" t="s">
        <v>2603</v>
      </c>
      <c r="E681" t="s">
        <v>12299</v>
      </c>
      <c r="F681" t="s">
        <v>2604</v>
      </c>
      <c r="G681">
        <v>0.02</v>
      </c>
      <c r="H681" t="s">
        <v>36</v>
      </c>
      <c r="I681" t="s">
        <v>36</v>
      </c>
      <c r="J681" t="s">
        <v>36</v>
      </c>
      <c r="K681">
        <v>987</v>
      </c>
      <c r="L681" t="s">
        <v>2605</v>
      </c>
      <c r="M681" t="s">
        <v>2606</v>
      </c>
      <c r="N681" t="s">
        <v>2607</v>
      </c>
      <c r="O681" s="2">
        <v>35167</v>
      </c>
      <c r="P681" t="s">
        <v>133</v>
      </c>
      <c r="Q681" t="s">
        <v>39</v>
      </c>
      <c r="S681" t="s">
        <v>106</v>
      </c>
      <c r="T681" t="s">
        <v>99</v>
      </c>
      <c r="U681" t="s">
        <v>36</v>
      </c>
      <c r="V681" t="s">
        <v>107</v>
      </c>
      <c r="X681" t="s">
        <v>2592</v>
      </c>
      <c r="Y681" t="s">
        <v>12648</v>
      </c>
      <c r="Z681" t="s">
        <v>1287</v>
      </c>
      <c r="AA681" t="str">
        <f t="shared" si="20"/>
        <v>Nutrients; EMS code: 1109</v>
      </c>
      <c r="AB681" t="s">
        <v>43</v>
      </c>
      <c r="AC681" t="s">
        <v>536</v>
      </c>
      <c r="AD681" t="s">
        <v>44</v>
      </c>
      <c r="AE681" t="str">
        <f t="shared" si="21"/>
        <v/>
      </c>
    </row>
    <row r="682" spans="1:31" x14ac:dyDescent="0.25">
      <c r="A682" t="s">
        <v>2587</v>
      </c>
      <c r="B682" t="s">
        <v>99</v>
      </c>
      <c r="C682" t="s">
        <v>2588</v>
      </c>
      <c r="D682" t="s">
        <v>2608</v>
      </c>
      <c r="E682" t="s">
        <v>2609</v>
      </c>
      <c r="F682" t="s">
        <v>2609</v>
      </c>
      <c r="G682">
        <v>0.51</v>
      </c>
      <c r="H682" t="s">
        <v>36</v>
      </c>
      <c r="I682" t="s">
        <v>36</v>
      </c>
      <c r="J682" t="s">
        <v>36</v>
      </c>
      <c r="K682">
        <v>67</v>
      </c>
      <c r="L682" t="s">
        <v>1391</v>
      </c>
      <c r="M682" t="s">
        <v>2610</v>
      </c>
      <c r="N682" t="s">
        <v>2611</v>
      </c>
      <c r="O682" s="2">
        <v>43738</v>
      </c>
      <c r="Q682" t="s">
        <v>193</v>
      </c>
      <c r="S682" t="s">
        <v>106</v>
      </c>
      <c r="T682" t="s">
        <v>99</v>
      </c>
      <c r="U682" t="s">
        <v>36</v>
      </c>
      <c r="V682" t="s">
        <v>107</v>
      </c>
      <c r="X682" t="s">
        <v>2592</v>
      </c>
      <c r="Y682" t="s">
        <v>12648</v>
      </c>
      <c r="Z682" t="s">
        <v>1287</v>
      </c>
      <c r="AA682" t="str">
        <f t="shared" si="20"/>
        <v>Nutrients; EMS code: 1109</v>
      </c>
      <c r="AB682" t="s">
        <v>43</v>
      </c>
      <c r="AC682" t="s">
        <v>536</v>
      </c>
      <c r="AD682" t="s">
        <v>44</v>
      </c>
      <c r="AE682" t="str">
        <f t="shared" si="21"/>
        <v/>
      </c>
    </row>
    <row r="683" spans="1:31" x14ac:dyDescent="0.25">
      <c r="A683" t="s">
        <v>2587</v>
      </c>
      <c r="B683" t="s">
        <v>99</v>
      </c>
      <c r="C683" t="s">
        <v>2588</v>
      </c>
      <c r="D683" t="s">
        <v>2612</v>
      </c>
      <c r="E683" t="s">
        <v>2613</v>
      </c>
      <c r="F683" t="s">
        <v>2613</v>
      </c>
      <c r="G683">
        <v>0.02</v>
      </c>
      <c r="H683" t="s">
        <v>36</v>
      </c>
      <c r="I683" t="s">
        <v>36</v>
      </c>
      <c r="J683" t="s">
        <v>36</v>
      </c>
      <c r="K683">
        <v>91226</v>
      </c>
      <c r="L683" t="s">
        <v>2557</v>
      </c>
      <c r="M683" t="s">
        <v>2614</v>
      </c>
      <c r="N683" t="s">
        <v>180</v>
      </c>
      <c r="O683" s="2">
        <v>35167</v>
      </c>
      <c r="P683" t="s">
        <v>960</v>
      </c>
      <c r="Q683" t="s">
        <v>39</v>
      </c>
      <c r="S683" t="s">
        <v>106</v>
      </c>
      <c r="T683" t="s">
        <v>99</v>
      </c>
      <c r="U683" t="s">
        <v>36</v>
      </c>
      <c r="V683" t="s">
        <v>107</v>
      </c>
      <c r="X683" t="s">
        <v>2592</v>
      </c>
      <c r="Y683" t="s">
        <v>12648</v>
      </c>
      <c r="Z683" t="s">
        <v>1287</v>
      </c>
      <c r="AA683" t="str">
        <f t="shared" si="20"/>
        <v>Nutrients; EMS code: 1109</v>
      </c>
      <c r="AB683" t="s">
        <v>43</v>
      </c>
      <c r="AC683" t="s">
        <v>536</v>
      </c>
      <c r="AD683" t="s">
        <v>44</v>
      </c>
      <c r="AE683" t="str">
        <f t="shared" si="21"/>
        <v/>
      </c>
    </row>
    <row r="684" spans="1:31" x14ac:dyDescent="0.25">
      <c r="A684" t="s">
        <v>2587</v>
      </c>
      <c r="B684" t="s">
        <v>99</v>
      </c>
      <c r="C684" t="s">
        <v>2588</v>
      </c>
      <c r="D684" t="s">
        <v>2615</v>
      </c>
      <c r="E684" t="s">
        <v>2616</v>
      </c>
      <c r="F684" t="s">
        <v>2616</v>
      </c>
      <c r="G684">
        <v>0.02</v>
      </c>
      <c r="H684" t="s">
        <v>36</v>
      </c>
      <c r="I684" t="s">
        <v>36</v>
      </c>
      <c r="J684" t="s">
        <v>36</v>
      </c>
      <c r="K684">
        <v>1582</v>
      </c>
      <c r="N684" t="s">
        <v>2617</v>
      </c>
      <c r="O684" s="2">
        <v>35167</v>
      </c>
      <c r="P684" t="s">
        <v>960</v>
      </c>
      <c r="Q684" t="s">
        <v>39</v>
      </c>
      <c r="S684" t="s">
        <v>106</v>
      </c>
      <c r="T684" t="s">
        <v>99</v>
      </c>
      <c r="U684" t="s">
        <v>36</v>
      </c>
      <c r="V684" t="s">
        <v>107</v>
      </c>
      <c r="X684" t="s">
        <v>2592</v>
      </c>
      <c r="Y684" t="s">
        <v>12648</v>
      </c>
      <c r="Z684" t="s">
        <v>1287</v>
      </c>
      <c r="AA684" t="str">
        <f t="shared" si="20"/>
        <v>Nutrients; EMS code: 1109</v>
      </c>
      <c r="AB684" t="s">
        <v>43</v>
      </c>
      <c r="AC684" t="s">
        <v>536</v>
      </c>
      <c r="AD684" t="s">
        <v>44</v>
      </c>
      <c r="AE684" t="str">
        <f t="shared" si="21"/>
        <v/>
      </c>
    </row>
    <row r="685" spans="1:31" x14ac:dyDescent="0.25">
      <c r="A685" t="s">
        <v>2587</v>
      </c>
      <c r="B685" t="s">
        <v>99</v>
      </c>
      <c r="C685" t="s">
        <v>2588</v>
      </c>
      <c r="D685" t="s">
        <v>2618</v>
      </c>
      <c r="E685" t="s">
        <v>2619</v>
      </c>
      <c r="F685" t="s">
        <v>2619</v>
      </c>
      <c r="G685">
        <v>5.0000000000000001E-3</v>
      </c>
      <c r="H685" t="s">
        <v>35</v>
      </c>
      <c r="I685" t="s">
        <v>36</v>
      </c>
      <c r="J685" t="s">
        <v>36</v>
      </c>
      <c r="K685">
        <v>1141</v>
      </c>
      <c r="N685" t="s">
        <v>2620</v>
      </c>
      <c r="O685" s="2">
        <v>35167</v>
      </c>
      <c r="P685" t="s">
        <v>276</v>
      </c>
      <c r="Q685" t="s">
        <v>39</v>
      </c>
      <c r="S685" t="s">
        <v>106</v>
      </c>
      <c r="T685" t="s">
        <v>99</v>
      </c>
      <c r="U685" t="s">
        <v>36</v>
      </c>
      <c r="V685" t="s">
        <v>107</v>
      </c>
      <c r="X685" t="s">
        <v>2592</v>
      </c>
      <c r="Y685" t="s">
        <v>12648</v>
      </c>
      <c r="Z685" t="s">
        <v>1287</v>
      </c>
      <c r="AA685" t="str">
        <f t="shared" si="20"/>
        <v>Nutrients; EMS code: 1109</v>
      </c>
      <c r="AB685" t="s">
        <v>43</v>
      </c>
      <c r="AC685" t="s">
        <v>536</v>
      </c>
      <c r="AD685" t="s">
        <v>44</v>
      </c>
      <c r="AE685" t="str">
        <f t="shared" si="21"/>
        <v/>
      </c>
    </row>
    <row r="686" spans="1:31" x14ac:dyDescent="0.25">
      <c r="A686" t="s">
        <v>2587</v>
      </c>
      <c r="B686" t="s">
        <v>99</v>
      </c>
      <c r="C686" t="s">
        <v>2588</v>
      </c>
      <c r="D686" t="s">
        <v>2621</v>
      </c>
      <c r="E686" t="s">
        <v>12300</v>
      </c>
      <c r="F686" t="s">
        <v>2622</v>
      </c>
      <c r="G686">
        <v>2E-3</v>
      </c>
      <c r="H686" t="s">
        <v>36</v>
      </c>
      <c r="I686" t="s">
        <v>36</v>
      </c>
      <c r="J686" t="s">
        <v>36</v>
      </c>
      <c r="K686">
        <v>1304</v>
      </c>
      <c r="L686" t="s">
        <v>2623</v>
      </c>
      <c r="M686" t="s">
        <v>2624</v>
      </c>
      <c r="N686" t="s">
        <v>2625</v>
      </c>
      <c r="O686" s="2">
        <v>35723</v>
      </c>
      <c r="P686" t="s">
        <v>300</v>
      </c>
      <c r="Q686" t="s">
        <v>187</v>
      </c>
      <c r="S686" t="s">
        <v>106</v>
      </c>
      <c r="T686" t="s">
        <v>99</v>
      </c>
      <c r="U686" t="s">
        <v>36</v>
      </c>
      <c r="V686" t="s">
        <v>107</v>
      </c>
      <c r="X686" t="s">
        <v>2592</v>
      </c>
      <c r="Y686" t="s">
        <v>12648</v>
      </c>
      <c r="Z686" t="s">
        <v>1287</v>
      </c>
      <c r="AA686" t="str">
        <f t="shared" si="20"/>
        <v>Nutrients; EMS code: 1109</v>
      </c>
      <c r="AB686" t="s">
        <v>43</v>
      </c>
      <c r="AC686" t="s">
        <v>536</v>
      </c>
      <c r="AD686" t="s">
        <v>44</v>
      </c>
      <c r="AE686" t="str">
        <f t="shared" si="21"/>
        <v/>
      </c>
    </row>
    <row r="687" spans="1:31" x14ac:dyDescent="0.25">
      <c r="A687" t="s">
        <v>2587</v>
      </c>
      <c r="B687" t="s">
        <v>99</v>
      </c>
      <c r="C687" t="s">
        <v>2588</v>
      </c>
      <c r="D687" t="s">
        <v>1331</v>
      </c>
      <c r="E687" t="s">
        <v>12245</v>
      </c>
      <c r="F687" t="s">
        <v>1332</v>
      </c>
      <c r="G687">
        <v>1E-3</v>
      </c>
      <c r="H687" t="s">
        <v>36</v>
      </c>
      <c r="I687" t="s">
        <v>36</v>
      </c>
      <c r="J687" t="s">
        <v>36</v>
      </c>
      <c r="K687">
        <v>20457</v>
      </c>
      <c r="N687" t="s">
        <v>2626</v>
      </c>
      <c r="O687" s="2">
        <v>36272</v>
      </c>
      <c r="Q687" t="s">
        <v>187</v>
      </c>
      <c r="S687" t="s">
        <v>106</v>
      </c>
      <c r="T687" t="s">
        <v>99</v>
      </c>
      <c r="U687" t="s">
        <v>36</v>
      </c>
      <c r="V687" t="s">
        <v>107</v>
      </c>
      <c r="X687" t="s">
        <v>2592</v>
      </c>
      <c r="Y687" t="s">
        <v>12648</v>
      </c>
      <c r="Z687" t="s">
        <v>1287</v>
      </c>
      <c r="AA687" t="str">
        <f t="shared" si="20"/>
        <v>Nutrients; EMS code: 1109</v>
      </c>
      <c r="AB687" t="s">
        <v>43</v>
      </c>
      <c r="AC687" t="s">
        <v>536</v>
      </c>
      <c r="AD687" t="s">
        <v>44</v>
      </c>
      <c r="AE687" t="str">
        <f t="shared" si="21"/>
        <v/>
      </c>
    </row>
    <row r="688" spans="1:31" x14ac:dyDescent="0.25">
      <c r="A688" t="s">
        <v>2587</v>
      </c>
      <c r="B688" t="s">
        <v>109</v>
      </c>
      <c r="C688" t="s">
        <v>2588</v>
      </c>
      <c r="D688" t="s">
        <v>2496</v>
      </c>
      <c r="E688" t="s">
        <v>2497</v>
      </c>
      <c r="F688" t="s">
        <v>2497</v>
      </c>
      <c r="G688">
        <v>0.1</v>
      </c>
      <c r="H688" t="s">
        <v>36</v>
      </c>
      <c r="I688" t="s">
        <v>36</v>
      </c>
      <c r="J688" t="s">
        <v>36</v>
      </c>
      <c r="K688">
        <v>21</v>
      </c>
      <c r="L688" t="s">
        <v>2627</v>
      </c>
      <c r="M688" t="s">
        <v>2628</v>
      </c>
      <c r="N688" t="s">
        <v>2629</v>
      </c>
      <c r="O688" s="2">
        <v>35167</v>
      </c>
      <c r="P688" t="s">
        <v>960</v>
      </c>
      <c r="Q688" t="s">
        <v>39</v>
      </c>
      <c r="S688" t="s">
        <v>116</v>
      </c>
      <c r="T688" t="s">
        <v>117</v>
      </c>
      <c r="U688" t="s">
        <v>36</v>
      </c>
      <c r="V688" t="s">
        <v>118</v>
      </c>
      <c r="X688" t="s">
        <v>2630</v>
      </c>
      <c r="Y688" t="s">
        <v>12648</v>
      </c>
      <c r="Z688" t="s">
        <v>1287</v>
      </c>
      <c r="AA688" t="str">
        <f t="shared" si="20"/>
        <v>Nutrients; EMS code: 1109</v>
      </c>
      <c r="AB688" t="s">
        <v>43</v>
      </c>
      <c r="AC688" t="s">
        <v>536</v>
      </c>
      <c r="AD688" t="s">
        <v>44</v>
      </c>
      <c r="AE688" t="str">
        <f t="shared" si="21"/>
        <v/>
      </c>
    </row>
    <row r="689" spans="1:31" x14ac:dyDescent="0.25">
      <c r="A689" t="s">
        <v>2631</v>
      </c>
      <c r="B689" t="s">
        <v>109</v>
      </c>
      <c r="C689" t="s">
        <v>2632</v>
      </c>
      <c r="D689" t="s">
        <v>2633</v>
      </c>
      <c r="E689" t="s">
        <v>2634</v>
      </c>
      <c r="F689" t="s">
        <v>2635</v>
      </c>
      <c r="G689">
        <v>1</v>
      </c>
      <c r="H689" t="s">
        <v>36</v>
      </c>
      <c r="I689" t="s">
        <v>36</v>
      </c>
      <c r="J689" t="s">
        <v>36</v>
      </c>
      <c r="K689">
        <v>18</v>
      </c>
      <c r="L689" t="s">
        <v>2636</v>
      </c>
      <c r="M689" t="s">
        <v>2637</v>
      </c>
      <c r="N689" t="s">
        <v>1584</v>
      </c>
      <c r="O689" s="2">
        <v>44741</v>
      </c>
      <c r="Q689" t="s">
        <v>39</v>
      </c>
      <c r="S689" t="s">
        <v>116</v>
      </c>
      <c r="T689" t="s">
        <v>117</v>
      </c>
      <c r="U689" t="s">
        <v>36</v>
      </c>
      <c r="V689" t="s">
        <v>118</v>
      </c>
      <c r="X689" t="s">
        <v>2638</v>
      </c>
      <c r="Y689" t="s">
        <v>12648</v>
      </c>
      <c r="Z689" t="s">
        <v>1287</v>
      </c>
      <c r="AA689" t="str">
        <f t="shared" si="20"/>
        <v>Nutrients; EMS code: 1109-A</v>
      </c>
      <c r="AB689" t="s">
        <v>43</v>
      </c>
      <c r="AD689" t="s">
        <v>44</v>
      </c>
      <c r="AE689" t="str">
        <f t="shared" si="21"/>
        <v/>
      </c>
    </row>
    <row r="690" spans="1:31" x14ac:dyDescent="0.25">
      <c r="A690" t="s">
        <v>1492</v>
      </c>
      <c r="B690" t="s">
        <v>99</v>
      </c>
      <c r="C690" t="s">
        <v>2639</v>
      </c>
      <c r="D690" t="s">
        <v>2603</v>
      </c>
      <c r="E690" t="s">
        <v>12299</v>
      </c>
      <c r="F690" t="s">
        <v>2604</v>
      </c>
      <c r="G690">
        <v>0.02</v>
      </c>
      <c r="H690" t="s">
        <v>36</v>
      </c>
      <c r="I690" t="s">
        <v>36</v>
      </c>
      <c r="J690" t="s">
        <v>36</v>
      </c>
      <c r="K690">
        <v>6773</v>
      </c>
      <c r="L690" t="s">
        <v>2640</v>
      </c>
      <c r="M690" t="s">
        <v>2641</v>
      </c>
      <c r="N690" t="s">
        <v>2642</v>
      </c>
      <c r="O690" s="2">
        <v>35167</v>
      </c>
      <c r="P690" t="s">
        <v>960</v>
      </c>
      <c r="Q690" t="s">
        <v>39</v>
      </c>
      <c r="S690" t="s">
        <v>106</v>
      </c>
      <c r="T690" t="s">
        <v>99</v>
      </c>
      <c r="U690" t="s">
        <v>36</v>
      </c>
      <c r="V690" t="s">
        <v>107</v>
      </c>
      <c r="X690" t="s">
        <v>2643</v>
      </c>
      <c r="Y690" t="s">
        <v>1342</v>
      </c>
      <c r="Z690" t="s">
        <v>1287</v>
      </c>
      <c r="AA690" t="str">
        <f t="shared" si="20"/>
        <v>Nutrients; EMS code: 1110</v>
      </c>
      <c r="AB690" t="s">
        <v>43</v>
      </c>
      <c r="AC690" t="s">
        <v>536</v>
      </c>
      <c r="AD690" t="s">
        <v>44</v>
      </c>
      <c r="AE690" t="str">
        <f t="shared" si="21"/>
        <v/>
      </c>
    </row>
    <row r="691" spans="1:31" x14ac:dyDescent="0.25">
      <c r="A691" t="s">
        <v>1492</v>
      </c>
      <c r="B691" t="s">
        <v>99</v>
      </c>
      <c r="C691" t="s">
        <v>2639</v>
      </c>
      <c r="D691" t="s">
        <v>1135</v>
      </c>
      <c r="E691" t="s">
        <v>1136</v>
      </c>
      <c r="F691" t="s">
        <v>1137</v>
      </c>
      <c r="G691">
        <v>5.0000000000000001E-3</v>
      </c>
      <c r="H691" t="s">
        <v>36</v>
      </c>
      <c r="I691" t="s">
        <v>36</v>
      </c>
      <c r="J691" t="s">
        <v>36</v>
      </c>
      <c r="K691">
        <v>189967</v>
      </c>
      <c r="L691" t="s">
        <v>1236</v>
      </c>
      <c r="M691" t="s">
        <v>703</v>
      </c>
      <c r="N691" t="s">
        <v>163</v>
      </c>
      <c r="O691" s="2">
        <v>35167</v>
      </c>
      <c r="P691" t="s">
        <v>2644</v>
      </c>
      <c r="Q691" t="s">
        <v>39</v>
      </c>
      <c r="R691" t="s">
        <v>193</v>
      </c>
      <c r="S691" t="s">
        <v>106</v>
      </c>
      <c r="T691" t="s">
        <v>99</v>
      </c>
      <c r="U691" t="s">
        <v>36</v>
      </c>
      <c r="V691" t="s">
        <v>107</v>
      </c>
      <c r="X691" t="s">
        <v>2643</v>
      </c>
      <c r="Y691" t="s">
        <v>1342</v>
      </c>
      <c r="Z691" t="s">
        <v>1287</v>
      </c>
      <c r="AA691" t="str">
        <f t="shared" si="20"/>
        <v>Nutrients; EMS code: 1110</v>
      </c>
      <c r="AB691" t="s">
        <v>43</v>
      </c>
      <c r="AC691" t="s">
        <v>536</v>
      </c>
      <c r="AD691" t="s">
        <v>44</v>
      </c>
      <c r="AE691" t="str">
        <f t="shared" si="21"/>
        <v/>
      </c>
    </row>
    <row r="692" spans="1:31" x14ac:dyDescent="0.25">
      <c r="A692" t="s">
        <v>1492</v>
      </c>
      <c r="B692" t="s">
        <v>109</v>
      </c>
      <c r="C692" t="s">
        <v>2639</v>
      </c>
      <c r="D692" t="s">
        <v>286</v>
      </c>
      <c r="E692" t="s">
        <v>273</v>
      </c>
      <c r="F692" t="s">
        <v>287</v>
      </c>
      <c r="H692" t="s">
        <v>35</v>
      </c>
      <c r="I692" t="s">
        <v>36</v>
      </c>
      <c r="J692" t="s">
        <v>35</v>
      </c>
      <c r="K692">
        <v>7</v>
      </c>
      <c r="N692" t="s">
        <v>2645</v>
      </c>
      <c r="O692" s="2">
        <v>35167</v>
      </c>
      <c r="P692" t="s">
        <v>1284</v>
      </c>
      <c r="Q692" t="s">
        <v>39</v>
      </c>
      <c r="S692" t="s">
        <v>116</v>
      </c>
      <c r="T692" t="s">
        <v>117</v>
      </c>
      <c r="U692" t="s">
        <v>36</v>
      </c>
      <c r="V692" t="s">
        <v>118</v>
      </c>
      <c r="X692" t="s">
        <v>2646</v>
      </c>
      <c r="Y692" t="s">
        <v>1342</v>
      </c>
      <c r="Z692" t="s">
        <v>1287</v>
      </c>
      <c r="AA692" t="str">
        <f t="shared" si="20"/>
        <v>Nutrients; EMS code: 1110</v>
      </c>
      <c r="AB692" t="s">
        <v>43</v>
      </c>
      <c r="AC692" t="s">
        <v>536</v>
      </c>
      <c r="AD692" t="s">
        <v>44</v>
      </c>
      <c r="AE692" t="str">
        <f t="shared" si="21"/>
        <v/>
      </c>
    </row>
    <row r="693" spans="1:31" x14ac:dyDescent="0.25">
      <c r="A693" t="s">
        <v>1492</v>
      </c>
      <c r="B693" t="s">
        <v>99</v>
      </c>
      <c r="C693" t="s">
        <v>2639</v>
      </c>
      <c r="D693" t="s">
        <v>1348</v>
      </c>
      <c r="E693" t="s">
        <v>1349</v>
      </c>
      <c r="F693" t="s">
        <v>1349</v>
      </c>
      <c r="G693">
        <v>0.02</v>
      </c>
      <c r="H693" t="s">
        <v>36</v>
      </c>
      <c r="I693" t="s">
        <v>36</v>
      </c>
      <c r="J693" t="s">
        <v>36</v>
      </c>
      <c r="K693">
        <v>293</v>
      </c>
      <c r="N693" t="s">
        <v>2647</v>
      </c>
      <c r="O693" s="2">
        <v>35167</v>
      </c>
      <c r="P693" t="s">
        <v>960</v>
      </c>
      <c r="Q693" t="s">
        <v>39</v>
      </c>
      <c r="S693" t="s">
        <v>106</v>
      </c>
      <c r="T693" t="s">
        <v>99</v>
      </c>
      <c r="U693" t="s">
        <v>36</v>
      </c>
      <c r="V693" t="s">
        <v>107</v>
      </c>
      <c r="X693" t="s">
        <v>2643</v>
      </c>
      <c r="Y693" t="s">
        <v>1342</v>
      </c>
      <c r="Z693" t="s">
        <v>1287</v>
      </c>
      <c r="AA693" t="str">
        <f t="shared" si="20"/>
        <v>Nutrients; EMS code: 1110</v>
      </c>
      <c r="AB693" t="s">
        <v>43</v>
      </c>
      <c r="AC693" t="s">
        <v>536</v>
      </c>
      <c r="AD693" t="s">
        <v>44</v>
      </c>
      <c r="AE693" t="str">
        <f t="shared" si="21"/>
        <v/>
      </c>
    </row>
    <row r="694" spans="1:31" x14ac:dyDescent="0.25">
      <c r="A694" t="s">
        <v>1492</v>
      </c>
      <c r="B694" t="s">
        <v>99</v>
      </c>
      <c r="C694" t="s">
        <v>2639</v>
      </c>
      <c r="D694" t="s">
        <v>2648</v>
      </c>
      <c r="E694" t="s">
        <v>2649</v>
      </c>
      <c r="F694" t="s">
        <v>2649</v>
      </c>
      <c r="G694">
        <v>0.5</v>
      </c>
      <c r="H694" t="s">
        <v>36</v>
      </c>
      <c r="I694" t="s">
        <v>36</v>
      </c>
      <c r="J694" t="s">
        <v>36</v>
      </c>
      <c r="K694">
        <v>108</v>
      </c>
      <c r="L694" t="s">
        <v>190</v>
      </c>
      <c r="M694" t="s">
        <v>2441</v>
      </c>
      <c r="N694" t="s">
        <v>1393</v>
      </c>
      <c r="O694" s="2">
        <v>43738</v>
      </c>
      <c r="Q694" t="s">
        <v>193</v>
      </c>
      <c r="S694" t="s">
        <v>106</v>
      </c>
      <c r="T694" t="s">
        <v>99</v>
      </c>
      <c r="U694" t="s">
        <v>36</v>
      </c>
      <c r="V694" t="s">
        <v>107</v>
      </c>
      <c r="X694" t="s">
        <v>2643</v>
      </c>
      <c r="Y694" t="s">
        <v>1342</v>
      </c>
      <c r="Z694" t="s">
        <v>1287</v>
      </c>
      <c r="AA694" t="str">
        <f t="shared" si="20"/>
        <v>Nutrients; EMS code: 1110</v>
      </c>
      <c r="AB694" t="s">
        <v>43</v>
      </c>
      <c r="AC694" t="s">
        <v>536</v>
      </c>
      <c r="AD694" t="s">
        <v>44</v>
      </c>
      <c r="AE694" t="str">
        <f t="shared" si="21"/>
        <v/>
      </c>
    </row>
    <row r="695" spans="1:31" x14ac:dyDescent="0.25">
      <c r="A695" t="s">
        <v>1492</v>
      </c>
      <c r="B695" t="s">
        <v>99</v>
      </c>
      <c r="C695" t="s">
        <v>2639</v>
      </c>
      <c r="D695" t="s">
        <v>2650</v>
      </c>
      <c r="E695" t="s">
        <v>2651</v>
      </c>
      <c r="F695" t="s">
        <v>2652</v>
      </c>
      <c r="H695" t="s">
        <v>36</v>
      </c>
      <c r="I695" t="s">
        <v>36</v>
      </c>
      <c r="J695" t="s">
        <v>36</v>
      </c>
      <c r="K695">
        <v>15181</v>
      </c>
      <c r="N695" t="s">
        <v>2653</v>
      </c>
      <c r="O695" s="2">
        <v>38027</v>
      </c>
      <c r="Q695" t="s">
        <v>384</v>
      </c>
      <c r="S695" t="s">
        <v>106</v>
      </c>
      <c r="T695" t="s">
        <v>99</v>
      </c>
      <c r="U695" t="s">
        <v>36</v>
      </c>
      <c r="V695" t="s">
        <v>107</v>
      </c>
      <c r="X695" t="s">
        <v>2643</v>
      </c>
      <c r="Y695" t="s">
        <v>1342</v>
      </c>
      <c r="Z695" t="s">
        <v>1287</v>
      </c>
      <c r="AA695" t="str">
        <f t="shared" si="20"/>
        <v>Nutrients; EMS code: 1110</v>
      </c>
      <c r="AB695" t="s">
        <v>43</v>
      </c>
      <c r="AC695" t="s">
        <v>536</v>
      </c>
      <c r="AD695" t="s">
        <v>44</v>
      </c>
      <c r="AE695" t="str">
        <f t="shared" si="21"/>
        <v/>
      </c>
    </row>
    <row r="696" spans="1:31" x14ac:dyDescent="0.25">
      <c r="A696" t="s">
        <v>1492</v>
      </c>
      <c r="B696" t="s">
        <v>99</v>
      </c>
      <c r="C696" t="s">
        <v>2639</v>
      </c>
      <c r="D696" t="s">
        <v>272</v>
      </c>
      <c r="E696" t="s">
        <v>273</v>
      </c>
      <c r="F696" t="s">
        <v>274</v>
      </c>
      <c r="H696" t="s">
        <v>35</v>
      </c>
      <c r="I696" t="s">
        <v>36</v>
      </c>
      <c r="J696" t="s">
        <v>35</v>
      </c>
      <c r="K696">
        <v>14516</v>
      </c>
      <c r="N696" t="s">
        <v>2654</v>
      </c>
      <c r="O696" s="2">
        <v>35167</v>
      </c>
      <c r="P696" t="s">
        <v>1284</v>
      </c>
      <c r="Q696" t="s">
        <v>39</v>
      </c>
      <c r="S696" t="s">
        <v>106</v>
      </c>
      <c r="T696" t="s">
        <v>99</v>
      </c>
      <c r="U696" t="s">
        <v>36</v>
      </c>
      <c r="V696" t="s">
        <v>107</v>
      </c>
      <c r="X696" t="s">
        <v>2643</v>
      </c>
      <c r="Y696" t="s">
        <v>1342</v>
      </c>
      <c r="Z696" t="s">
        <v>1287</v>
      </c>
      <c r="AA696" t="str">
        <f t="shared" si="20"/>
        <v>Nutrients; EMS code: 1110</v>
      </c>
      <c r="AB696" t="s">
        <v>43</v>
      </c>
      <c r="AC696" t="s">
        <v>536</v>
      </c>
      <c r="AD696" t="s">
        <v>44</v>
      </c>
      <c r="AE696" t="str">
        <f t="shared" si="21"/>
        <v/>
      </c>
    </row>
    <row r="697" spans="1:31" x14ac:dyDescent="0.25">
      <c r="A697" t="s">
        <v>1492</v>
      </c>
      <c r="B697" t="s">
        <v>99</v>
      </c>
      <c r="C697" t="s">
        <v>2639</v>
      </c>
      <c r="D697" t="s">
        <v>1078</v>
      </c>
      <c r="E697" t="s">
        <v>1079</v>
      </c>
      <c r="F697" t="s">
        <v>1080</v>
      </c>
      <c r="G697">
        <v>0.02</v>
      </c>
      <c r="H697" t="s">
        <v>36</v>
      </c>
      <c r="I697" t="s">
        <v>36</v>
      </c>
      <c r="J697" t="s">
        <v>36</v>
      </c>
      <c r="K697">
        <v>6313</v>
      </c>
      <c r="L697" t="s">
        <v>2655</v>
      </c>
      <c r="M697" t="s">
        <v>2502</v>
      </c>
      <c r="N697" t="s">
        <v>822</v>
      </c>
      <c r="O697" s="2">
        <v>35167</v>
      </c>
      <c r="P697" t="s">
        <v>960</v>
      </c>
      <c r="Q697" t="s">
        <v>39</v>
      </c>
      <c r="S697" t="s">
        <v>106</v>
      </c>
      <c r="T697" t="s">
        <v>99</v>
      </c>
      <c r="U697" t="s">
        <v>36</v>
      </c>
      <c r="V697" t="s">
        <v>107</v>
      </c>
      <c r="X697" t="s">
        <v>2643</v>
      </c>
      <c r="Y697" t="s">
        <v>1342</v>
      </c>
      <c r="Z697" t="s">
        <v>1287</v>
      </c>
      <c r="AA697" t="str">
        <f t="shared" si="20"/>
        <v>Nutrients; EMS code: 1110</v>
      </c>
      <c r="AB697" t="s">
        <v>43</v>
      </c>
      <c r="AC697" t="s">
        <v>536</v>
      </c>
      <c r="AD697" t="s">
        <v>44</v>
      </c>
      <c r="AE697" t="str">
        <f t="shared" si="21"/>
        <v/>
      </c>
    </row>
    <row r="698" spans="1:31" x14ac:dyDescent="0.25">
      <c r="A698" t="s">
        <v>1492</v>
      </c>
      <c r="B698" t="s">
        <v>99</v>
      </c>
      <c r="C698" t="s">
        <v>2639</v>
      </c>
      <c r="D698" t="s">
        <v>323</v>
      </c>
      <c r="E698" t="s">
        <v>324</v>
      </c>
      <c r="F698" t="s">
        <v>324</v>
      </c>
      <c r="G698">
        <v>2E-3</v>
      </c>
      <c r="H698" t="s">
        <v>36</v>
      </c>
      <c r="I698" t="s">
        <v>36</v>
      </c>
      <c r="J698" t="s">
        <v>36</v>
      </c>
      <c r="K698">
        <v>37011</v>
      </c>
      <c r="L698" t="s">
        <v>2557</v>
      </c>
      <c r="M698" t="s">
        <v>2596</v>
      </c>
      <c r="N698" t="s">
        <v>180</v>
      </c>
      <c r="O698" s="2">
        <v>35167</v>
      </c>
      <c r="P698" t="s">
        <v>319</v>
      </c>
      <c r="Q698" t="s">
        <v>39</v>
      </c>
      <c r="S698" t="s">
        <v>106</v>
      </c>
      <c r="T698" t="s">
        <v>99</v>
      </c>
      <c r="U698" t="s">
        <v>36</v>
      </c>
      <c r="V698" t="s">
        <v>107</v>
      </c>
      <c r="X698" t="s">
        <v>2643</v>
      </c>
      <c r="Y698" t="s">
        <v>1342</v>
      </c>
      <c r="Z698" t="s">
        <v>1287</v>
      </c>
      <c r="AA698" t="str">
        <f t="shared" si="20"/>
        <v>Nutrients; EMS code: 1110</v>
      </c>
      <c r="AB698" t="s">
        <v>43</v>
      </c>
      <c r="AC698" t="s">
        <v>536</v>
      </c>
      <c r="AD698" t="s">
        <v>44</v>
      </c>
      <c r="AE698" t="str">
        <f t="shared" si="21"/>
        <v/>
      </c>
    </row>
    <row r="699" spans="1:31" x14ac:dyDescent="0.25">
      <c r="A699" t="s">
        <v>1492</v>
      </c>
      <c r="B699" t="s">
        <v>99</v>
      </c>
      <c r="C699" t="s">
        <v>2639</v>
      </c>
      <c r="D699" t="s">
        <v>152</v>
      </c>
      <c r="E699" t="s">
        <v>153</v>
      </c>
      <c r="F699" t="s">
        <v>153</v>
      </c>
      <c r="G699">
        <v>0.02</v>
      </c>
      <c r="H699" t="s">
        <v>35</v>
      </c>
      <c r="I699" t="s">
        <v>36</v>
      </c>
      <c r="J699" t="s">
        <v>36</v>
      </c>
      <c r="K699">
        <v>4647</v>
      </c>
      <c r="N699" t="s">
        <v>280</v>
      </c>
      <c r="O699" s="2">
        <v>35167</v>
      </c>
      <c r="P699" t="s">
        <v>960</v>
      </c>
      <c r="Q699" t="s">
        <v>39</v>
      </c>
      <c r="S699" t="s">
        <v>106</v>
      </c>
      <c r="T699" t="s">
        <v>99</v>
      </c>
      <c r="U699" t="s">
        <v>36</v>
      </c>
      <c r="V699" t="s">
        <v>107</v>
      </c>
      <c r="X699" t="s">
        <v>2643</v>
      </c>
      <c r="Y699" t="s">
        <v>1342</v>
      </c>
      <c r="Z699" t="s">
        <v>1287</v>
      </c>
      <c r="AA699" t="str">
        <f t="shared" si="20"/>
        <v>Nutrients; EMS code: 1110</v>
      </c>
      <c r="AB699" t="s">
        <v>43</v>
      </c>
      <c r="AC699" t="s">
        <v>536</v>
      </c>
      <c r="AD699" t="s">
        <v>44</v>
      </c>
      <c r="AE699" t="str">
        <f t="shared" si="21"/>
        <v/>
      </c>
    </row>
    <row r="700" spans="1:31" x14ac:dyDescent="0.25">
      <c r="A700" t="s">
        <v>1492</v>
      </c>
      <c r="B700" t="s">
        <v>109</v>
      </c>
      <c r="C700" t="s">
        <v>2639</v>
      </c>
      <c r="D700" t="s">
        <v>2612</v>
      </c>
      <c r="E700" t="s">
        <v>2613</v>
      </c>
      <c r="F700" t="s">
        <v>2613</v>
      </c>
      <c r="G700">
        <v>1</v>
      </c>
      <c r="H700" t="s">
        <v>36</v>
      </c>
      <c r="I700" t="s">
        <v>36</v>
      </c>
      <c r="J700" t="s">
        <v>36</v>
      </c>
      <c r="K700">
        <v>354</v>
      </c>
      <c r="N700" t="s">
        <v>2656</v>
      </c>
      <c r="O700" s="2">
        <v>43979</v>
      </c>
      <c r="P700" t="s">
        <v>2657</v>
      </c>
      <c r="Q700" t="s">
        <v>126</v>
      </c>
      <c r="R700" t="s">
        <v>126</v>
      </c>
      <c r="S700" t="s">
        <v>116</v>
      </c>
      <c r="T700" t="s">
        <v>117</v>
      </c>
      <c r="U700" t="s">
        <v>36</v>
      </c>
      <c r="V700" t="s">
        <v>118</v>
      </c>
      <c r="X700" t="s">
        <v>2646</v>
      </c>
      <c r="Y700" t="s">
        <v>1342</v>
      </c>
      <c r="Z700" t="s">
        <v>1287</v>
      </c>
      <c r="AA700" t="str">
        <f t="shared" si="20"/>
        <v>Nutrients; EMS code: 1110</v>
      </c>
      <c r="AB700" t="s">
        <v>43</v>
      </c>
      <c r="AC700" t="s">
        <v>536</v>
      </c>
      <c r="AD700" t="s">
        <v>44</v>
      </c>
      <c r="AE700" t="str">
        <f t="shared" si="21"/>
        <v/>
      </c>
    </row>
    <row r="701" spans="1:31" x14ac:dyDescent="0.25">
      <c r="A701" t="s">
        <v>1492</v>
      </c>
      <c r="B701" t="s">
        <v>99</v>
      </c>
      <c r="C701" t="s">
        <v>2639</v>
      </c>
      <c r="D701" t="s">
        <v>2593</v>
      </c>
      <c r="E701" t="s">
        <v>2594</v>
      </c>
      <c r="F701" t="s">
        <v>2594</v>
      </c>
      <c r="G701">
        <v>1E-3</v>
      </c>
      <c r="H701" t="s">
        <v>36</v>
      </c>
      <c r="I701" t="s">
        <v>36</v>
      </c>
      <c r="J701" t="s">
        <v>36</v>
      </c>
      <c r="K701">
        <v>15</v>
      </c>
      <c r="L701" t="s">
        <v>2658</v>
      </c>
      <c r="M701" t="s">
        <v>2659</v>
      </c>
      <c r="N701" t="s">
        <v>2660</v>
      </c>
      <c r="O701" s="2">
        <v>37698</v>
      </c>
      <c r="P701" t="s">
        <v>2661</v>
      </c>
      <c r="Q701" t="s">
        <v>384</v>
      </c>
      <c r="R701" t="s">
        <v>384</v>
      </c>
      <c r="S701" t="s">
        <v>106</v>
      </c>
      <c r="T701" t="s">
        <v>99</v>
      </c>
      <c r="U701" t="s">
        <v>36</v>
      </c>
      <c r="V701" t="s">
        <v>107</v>
      </c>
      <c r="X701" t="s">
        <v>2643</v>
      </c>
      <c r="Y701" t="s">
        <v>1342</v>
      </c>
      <c r="Z701" t="s">
        <v>1287</v>
      </c>
      <c r="AA701" t="str">
        <f t="shared" si="20"/>
        <v>Nutrients; EMS code: 1110</v>
      </c>
      <c r="AB701" t="s">
        <v>43</v>
      </c>
      <c r="AC701" t="s">
        <v>536</v>
      </c>
      <c r="AD701" t="s">
        <v>44</v>
      </c>
      <c r="AE701" t="str">
        <f t="shared" si="21"/>
        <v/>
      </c>
    </row>
    <row r="702" spans="1:31" x14ac:dyDescent="0.25">
      <c r="A702" t="s">
        <v>2662</v>
      </c>
      <c r="B702" t="s">
        <v>99</v>
      </c>
      <c r="C702" t="s">
        <v>2663</v>
      </c>
      <c r="D702" t="s">
        <v>2664</v>
      </c>
      <c r="E702" t="s">
        <v>2665</v>
      </c>
      <c r="F702" t="s">
        <v>2666</v>
      </c>
      <c r="G702">
        <v>0.5</v>
      </c>
      <c r="H702" t="s">
        <v>36</v>
      </c>
      <c r="I702" t="s">
        <v>36</v>
      </c>
      <c r="J702" t="s">
        <v>36</v>
      </c>
      <c r="K702">
        <v>15</v>
      </c>
      <c r="L702" t="s">
        <v>2580</v>
      </c>
      <c r="M702" t="s">
        <v>2667</v>
      </c>
      <c r="N702" t="s">
        <v>1584</v>
      </c>
      <c r="O702" s="2">
        <v>44741</v>
      </c>
      <c r="Q702" t="s">
        <v>39</v>
      </c>
      <c r="S702" t="s">
        <v>106</v>
      </c>
      <c r="T702" t="s">
        <v>99</v>
      </c>
      <c r="U702" t="s">
        <v>36</v>
      </c>
      <c r="V702" t="s">
        <v>107</v>
      </c>
      <c r="X702" t="s">
        <v>2668</v>
      </c>
      <c r="Y702" t="s">
        <v>1342</v>
      </c>
      <c r="Z702" t="s">
        <v>1287</v>
      </c>
      <c r="AA702" t="str">
        <f t="shared" si="20"/>
        <v>Nutrients; EMS code: 1110-E</v>
      </c>
      <c r="AB702" t="s">
        <v>43</v>
      </c>
      <c r="AC702" t="s">
        <v>2583</v>
      </c>
      <c r="AD702" t="s">
        <v>44</v>
      </c>
      <c r="AE702" t="str">
        <f t="shared" si="21"/>
        <v/>
      </c>
    </row>
    <row r="703" spans="1:31" x14ac:dyDescent="0.25">
      <c r="A703" t="s">
        <v>2662</v>
      </c>
      <c r="B703" t="s">
        <v>109</v>
      </c>
      <c r="C703" t="s">
        <v>2663</v>
      </c>
      <c r="D703" t="s">
        <v>1106</v>
      </c>
      <c r="E703" t="s">
        <v>1107</v>
      </c>
      <c r="F703" t="s">
        <v>1107</v>
      </c>
      <c r="G703">
        <v>0.5</v>
      </c>
      <c r="H703" t="s">
        <v>36</v>
      </c>
      <c r="I703" t="s">
        <v>36</v>
      </c>
      <c r="J703" t="s">
        <v>36</v>
      </c>
      <c r="K703">
        <v>15</v>
      </c>
      <c r="L703" t="s">
        <v>1679</v>
      </c>
      <c r="M703" t="s">
        <v>2669</v>
      </c>
      <c r="N703" t="s">
        <v>1584</v>
      </c>
      <c r="O703" s="2">
        <v>44748</v>
      </c>
      <c r="Q703" t="s">
        <v>39</v>
      </c>
      <c r="S703" t="s">
        <v>116</v>
      </c>
      <c r="T703" t="s">
        <v>117</v>
      </c>
      <c r="U703" t="s">
        <v>36</v>
      </c>
      <c r="V703" t="s">
        <v>118</v>
      </c>
      <c r="X703" t="s">
        <v>2670</v>
      </c>
      <c r="Y703" t="s">
        <v>1342</v>
      </c>
      <c r="Z703" t="s">
        <v>1287</v>
      </c>
      <c r="AA703" t="str">
        <f t="shared" si="20"/>
        <v>Nutrients; EMS code: 1110-E</v>
      </c>
      <c r="AB703" t="s">
        <v>43</v>
      </c>
      <c r="AC703" t="s">
        <v>2583</v>
      </c>
      <c r="AD703" t="s">
        <v>44</v>
      </c>
      <c r="AE703" t="str">
        <f t="shared" si="21"/>
        <v/>
      </c>
    </row>
    <row r="704" spans="1:31" x14ac:dyDescent="0.25">
      <c r="A704" t="s">
        <v>2671</v>
      </c>
      <c r="B704" t="s">
        <v>99</v>
      </c>
      <c r="C704" t="s">
        <v>2672</v>
      </c>
      <c r="D704" t="s">
        <v>2673</v>
      </c>
      <c r="E704" t="s">
        <v>2674</v>
      </c>
      <c r="F704" t="s">
        <v>2675</v>
      </c>
      <c r="G704">
        <v>5.0000000000000001E-3</v>
      </c>
      <c r="H704" t="s">
        <v>36</v>
      </c>
      <c r="I704" t="s">
        <v>36</v>
      </c>
      <c r="J704" t="s">
        <v>36</v>
      </c>
      <c r="K704">
        <v>0</v>
      </c>
      <c r="O704" s="2">
        <v>45315</v>
      </c>
      <c r="Q704" t="s">
        <v>126</v>
      </c>
      <c r="S704" t="s">
        <v>106</v>
      </c>
      <c r="T704" t="s">
        <v>99</v>
      </c>
      <c r="U704" t="s">
        <v>36</v>
      </c>
      <c r="V704" t="s">
        <v>107</v>
      </c>
      <c r="X704" t="s">
        <v>2676</v>
      </c>
      <c r="Z704" t="s">
        <v>1287</v>
      </c>
      <c r="AA704" t="str">
        <f t="shared" si="20"/>
        <v>Nutrients; EMS code: 1110-L</v>
      </c>
      <c r="AB704" t="s">
        <v>43</v>
      </c>
      <c r="AD704" t="s">
        <v>44</v>
      </c>
      <c r="AE704" t="str">
        <f t="shared" si="21"/>
        <v/>
      </c>
    </row>
    <row r="705" spans="1:31" x14ac:dyDescent="0.25">
      <c r="A705" t="s">
        <v>2677</v>
      </c>
      <c r="B705" t="s">
        <v>109</v>
      </c>
      <c r="C705" t="s">
        <v>2678</v>
      </c>
      <c r="D705" t="s">
        <v>2679</v>
      </c>
      <c r="E705" t="s">
        <v>1136</v>
      </c>
      <c r="F705" t="s">
        <v>1136</v>
      </c>
      <c r="G705">
        <v>0.05</v>
      </c>
      <c r="H705" t="s">
        <v>36</v>
      </c>
      <c r="I705" t="s">
        <v>36</v>
      </c>
      <c r="J705" t="s">
        <v>36</v>
      </c>
      <c r="K705">
        <v>7</v>
      </c>
      <c r="L705" t="s">
        <v>2680</v>
      </c>
      <c r="M705" t="s">
        <v>2680</v>
      </c>
      <c r="N705" t="s">
        <v>1452</v>
      </c>
      <c r="O705" s="2">
        <v>44833</v>
      </c>
      <c r="Q705" t="s">
        <v>39</v>
      </c>
      <c r="S705" t="s">
        <v>116</v>
      </c>
      <c r="T705" t="s">
        <v>117</v>
      </c>
      <c r="U705" t="s">
        <v>36</v>
      </c>
      <c r="V705" t="s">
        <v>118</v>
      </c>
      <c r="X705" t="s">
        <v>12909</v>
      </c>
      <c r="Y705" t="s">
        <v>1342</v>
      </c>
      <c r="Z705" t="s">
        <v>1287</v>
      </c>
      <c r="AA705" t="str">
        <f t="shared" si="20"/>
        <v>Nutrients; EMS code: 1110-N</v>
      </c>
      <c r="AB705" t="s">
        <v>43</v>
      </c>
      <c r="AC705" t="s">
        <v>2681</v>
      </c>
      <c r="AD705" t="s">
        <v>44</v>
      </c>
      <c r="AE705" t="str">
        <f t="shared" si="21"/>
        <v/>
      </c>
    </row>
    <row r="706" spans="1:31" x14ac:dyDescent="0.25">
      <c r="A706" t="s">
        <v>2682</v>
      </c>
      <c r="B706" t="s">
        <v>109</v>
      </c>
      <c r="C706" t="s">
        <v>2683</v>
      </c>
      <c r="D706" t="s">
        <v>1106</v>
      </c>
      <c r="E706" t="s">
        <v>1107</v>
      </c>
      <c r="F706" t="s">
        <v>1107</v>
      </c>
      <c r="G706">
        <v>0.5</v>
      </c>
      <c r="H706" t="s">
        <v>36</v>
      </c>
      <c r="I706" t="s">
        <v>36</v>
      </c>
      <c r="J706" t="s">
        <v>36</v>
      </c>
      <c r="K706">
        <v>0</v>
      </c>
      <c r="O706" s="2">
        <v>45324</v>
      </c>
      <c r="Q706" t="s">
        <v>39</v>
      </c>
      <c r="S706" t="s">
        <v>116</v>
      </c>
      <c r="T706" t="s">
        <v>117</v>
      </c>
      <c r="U706" t="s">
        <v>36</v>
      </c>
      <c r="V706" t="s">
        <v>118</v>
      </c>
      <c r="X706" t="s">
        <v>2684</v>
      </c>
      <c r="Z706" t="s">
        <v>1287</v>
      </c>
      <c r="AA706" t="str">
        <f t="shared" si="20"/>
        <v>Nutrients; EMS code: 1110-S</v>
      </c>
      <c r="AB706" t="s">
        <v>43</v>
      </c>
      <c r="AD706" t="s">
        <v>44</v>
      </c>
      <c r="AE706" t="str">
        <f t="shared" si="21"/>
        <v/>
      </c>
    </row>
    <row r="707" spans="1:31" x14ac:dyDescent="0.25">
      <c r="A707" t="s">
        <v>2682</v>
      </c>
      <c r="B707" t="s">
        <v>99</v>
      </c>
      <c r="C707" t="s">
        <v>2683</v>
      </c>
      <c r="D707" t="s">
        <v>2664</v>
      </c>
      <c r="E707" t="s">
        <v>2665</v>
      </c>
      <c r="F707" t="s">
        <v>2666</v>
      </c>
      <c r="G707">
        <v>0.5</v>
      </c>
      <c r="H707" t="s">
        <v>36</v>
      </c>
      <c r="I707" t="s">
        <v>36</v>
      </c>
      <c r="J707" t="s">
        <v>36</v>
      </c>
      <c r="K707">
        <v>0</v>
      </c>
      <c r="O707" s="2">
        <v>45324</v>
      </c>
      <c r="Q707" t="s">
        <v>39</v>
      </c>
      <c r="S707" t="s">
        <v>106</v>
      </c>
      <c r="T707" t="s">
        <v>99</v>
      </c>
      <c r="U707" t="s">
        <v>36</v>
      </c>
      <c r="V707" t="s">
        <v>107</v>
      </c>
      <c r="X707" t="s">
        <v>2685</v>
      </c>
      <c r="Z707" t="s">
        <v>1287</v>
      </c>
      <c r="AA707" t="str">
        <f t="shared" ref="AA707:AA770" si="22">_xlfn.CONCAT(Z707, "EMS code: ",A707)</f>
        <v>Nutrients; EMS code: 1110-S</v>
      </c>
      <c r="AB707" t="s">
        <v>43</v>
      </c>
      <c r="AD707" t="s">
        <v>44</v>
      </c>
      <c r="AE707" t="str">
        <f t="shared" si="21"/>
        <v/>
      </c>
    </row>
    <row r="708" spans="1:31" x14ac:dyDescent="0.25">
      <c r="A708" t="s">
        <v>2686</v>
      </c>
      <c r="B708" t="s">
        <v>99</v>
      </c>
      <c r="C708" t="s">
        <v>2687</v>
      </c>
      <c r="D708" t="s">
        <v>272</v>
      </c>
      <c r="E708" t="s">
        <v>273</v>
      </c>
      <c r="F708" t="s">
        <v>274</v>
      </c>
      <c r="H708" t="s">
        <v>35</v>
      </c>
      <c r="I708" t="s">
        <v>36</v>
      </c>
      <c r="J708" t="s">
        <v>35</v>
      </c>
      <c r="K708">
        <v>5111</v>
      </c>
      <c r="N708" t="s">
        <v>312</v>
      </c>
      <c r="O708" s="2">
        <v>35167</v>
      </c>
      <c r="P708" t="s">
        <v>1284</v>
      </c>
      <c r="Q708" t="s">
        <v>39</v>
      </c>
      <c r="S708" t="s">
        <v>106</v>
      </c>
      <c r="T708" t="s">
        <v>99</v>
      </c>
      <c r="U708" t="s">
        <v>36</v>
      </c>
      <c r="V708" t="s">
        <v>107</v>
      </c>
      <c r="X708" t="s">
        <v>2688</v>
      </c>
      <c r="Y708" t="s">
        <v>1358</v>
      </c>
      <c r="Z708" t="s">
        <v>1287</v>
      </c>
      <c r="AA708" t="str">
        <f t="shared" si="22"/>
        <v>Nutrients; EMS code: 1111</v>
      </c>
      <c r="AB708" t="s">
        <v>43</v>
      </c>
      <c r="AC708" t="s">
        <v>536</v>
      </c>
      <c r="AD708" t="s">
        <v>44</v>
      </c>
      <c r="AE708" t="str">
        <f t="shared" si="21"/>
        <v/>
      </c>
    </row>
    <row r="709" spans="1:31" x14ac:dyDescent="0.25">
      <c r="A709" t="s">
        <v>2686</v>
      </c>
      <c r="B709" t="s">
        <v>99</v>
      </c>
      <c r="C709" t="s">
        <v>2687</v>
      </c>
      <c r="D709" t="s">
        <v>2593</v>
      </c>
      <c r="E709" t="s">
        <v>2594</v>
      </c>
      <c r="F709" t="s">
        <v>2594</v>
      </c>
      <c r="G709">
        <v>1E-3</v>
      </c>
      <c r="H709" t="s">
        <v>36</v>
      </c>
      <c r="I709" t="s">
        <v>36</v>
      </c>
      <c r="J709" t="s">
        <v>36</v>
      </c>
      <c r="K709">
        <v>5524</v>
      </c>
      <c r="L709" t="s">
        <v>2689</v>
      </c>
      <c r="M709" t="s">
        <v>2690</v>
      </c>
      <c r="N709" t="s">
        <v>2642</v>
      </c>
      <c r="O709" s="2">
        <v>35167</v>
      </c>
      <c r="P709" t="s">
        <v>319</v>
      </c>
      <c r="Q709" t="s">
        <v>39</v>
      </c>
      <c r="S709" t="s">
        <v>106</v>
      </c>
      <c r="T709" t="s">
        <v>99</v>
      </c>
      <c r="U709" t="s">
        <v>36</v>
      </c>
      <c r="V709" t="s">
        <v>107</v>
      </c>
      <c r="X709" t="s">
        <v>2688</v>
      </c>
      <c r="Y709" t="s">
        <v>1358</v>
      </c>
      <c r="Z709" t="s">
        <v>1287</v>
      </c>
      <c r="AA709" t="str">
        <f t="shared" si="22"/>
        <v>Nutrients; EMS code: 1111</v>
      </c>
      <c r="AB709" t="s">
        <v>43</v>
      </c>
      <c r="AC709" t="s">
        <v>536</v>
      </c>
      <c r="AD709" t="s">
        <v>44</v>
      </c>
      <c r="AE709" t="str">
        <f t="shared" si="21"/>
        <v/>
      </c>
    </row>
    <row r="710" spans="1:31" x14ac:dyDescent="0.25">
      <c r="A710" t="s">
        <v>2686</v>
      </c>
      <c r="B710" t="s">
        <v>109</v>
      </c>
      <c r="C710" t="s">
        <v>2687</v>
      </c>
      <c r="D710" t="s">
        <v>2496</v>
      </c>
      <c r="E710" t="s">
        <v>2497</v>
      </c>
      <c r="F710" t="s">
        <v>2497</v>
      </c>
      <c r="G710">
        <v>2.5000000000000001E-2</v>
      </c>
      <c r="H710" t="s">
        <v>36</v>
      </c>
      <c r="I710" t="s">
        <v>36</v>
      </c>
      <c r="J710" t="s">
        <v>36</v>
      </c>
      <c r="K710">
        <v>387</v>
      </c>
      <c r="L710" t="s">
        <v>2691</v>
      </c>
      <c r="M710" t="s">
        <v>1398</v>
      </c>
      <c r="N710" t="s">
        <v>1335</v>
      </c>
      <c r="O710" s="2">
        <v>35167</v>
      </c>
      <c r="P710" t="s">
        <v>115</v>
      </c>
      <c r="Q710" t="s">
        <v>39</v>
      </c>
      <c r="S710" t="s">
        <v>116</v>
      </c>
      <c r="T710" t="s">
        <v>117</v>
      </c>
      <c r="U710" t="s">
        <v>36</v>
      </c>
      <c r="V710" t="s">
        <v>118</v>
      </c>
      <c r="X710" t="s">
        <v>2692</v>
      </c>
      <c r="Y710" t="s">
        <v>1358</v>
      </c>
      <c r="Z710" t="s">
        <v>1287</v>
      </c>
      <c r="AA710" t="str">
        <f t="shared" si="22"/>
        <v>Nutrients; EMS code: 1111</v>
      </c>
      <c r="AB710" t="s">
        <v>43</v>
      </c>
      <c r="AC710" t="s">
        <v>536</v>
      </c>
      <c r="AD710" t="s">
        <v>44</v>
      </c>
      <c r="AE710" t="str">
        <f t="shared" si="21"/>
        <v/>
      </c>
    </row>
    <row r="711" spans="1:31" x14ac:dyDescent="0.25">
      <c r="A711" t="s">
        <v>2686</v>
      </c>
      <c r="B711" t="s">
        <v>99</v>
      </c>
      <c r="C711" t="s">
        <v>2687</v>
      </c>
      <c r="D711" t="s">
        <v>2693</v>
      </c>
      <c r="E711" t="s">
        <v>12301</v>
      </c>
      <c r="F711" t="s">
        <v>2694</v>
      </c>
      <c r="G711">
        <v>5.0000000000000001E-3</v>
      </c>
      <c r="H711" t="s">
        <v>36</v>
      </c>
      <c r="I711" t="s">
        <v>36</v>
      </c>
      <c r="J711" t="s">
        <v>36</v>
      </c>
      <c r="K711">
        <v>4483</v>
      </c>
      <c r="L711" t="s">
        <v>1755</v>
      </c>
      <c r="M711" t="s">
        <v>2695</v>
      </c>
      <c r="N711" t="s">
        <v>2696</v>
      </c>
      <c r="O711" s="2">
        <v>35167</v>
      </c>
      <c r="P711" t="s">
        <v>960</v>
      </c>
      <c r="Q711" t="s">
        <v>39</v>
      </c>
      <c r="S711" t="s">
        <v>106</v>
      </c>
      <c r="T711" t="s">
        <v>99</v>
      </c>
      <c r="U711" t="s">
        <v>36</v>
      </c>
      <c r="V711" t="s">
        <v>107</v>
      </c>
      <c r="X711" t="s">
        <v>2688</v>
      </c>
      <c r="Y711" t="s">
        <v>1358</v>
      </c>
      <c r="Z711" t="s">
        <v>1287</v>
      </c>
      <c r="AA711" t="str">
        <f t="shared" si="22"/>
        <v>Nutrients; EMS code: 1111</v>
      </c>
      <c r="AB711" t="s">
        <v>43</v>
      </c>
      <c r="AC711" t="s">
        <v>536</v>
      </c>
      <c r="AD711" t="s">
        <v>44</v>
      </c>
      <c r="AE711" t="str">
        <f t="shared" si="21"/>
        <v/>
      </c>
    </row>
    <row r="712" spans="1:31" x14ac:dyDescent="0.25">
      <c r="A712" t="s">
        <v>2686</v>
      </c>
      <c r="B712" t="s">
        <v>99</v>
      </c>
      <c r="C712" t="s">
        <v>2687</v>
      </c>
      <c r="D712" t="s">
        <v>2697</v>
      </c>
      <c r="E712" t="s">
        <v>2698</v>
      </c>
      <c r="F712" t="s">
        <v>2698</v>
      </c>
      <c r="G712">
        <v>0.1</v>
      </c>
      <c r="H712" t="s">
        <v>36</v>
      </c>
      <c r="I712" t="s">
        <v>36</v>
      </c>
      <c r="J712" t="s">
        <v>36</v>
      </c>
      <c r="K712">
        <v>90</v>
      </c>
      <c r="L712" t="s">
        <v>190</v>
      </c>
      <c r="M712" t="s">
        <v>2480</v>
      </c>
      <c r="N712" t="s">
        <v>1393</v>
      </c>
      <c r="O712" s="2">
        <v>43738</v>
      </c>
      <c r="Q712" t="s">
        <v>193</v>
      </c>
      <c r="S712" t="s">
        <v>106</v>
      </c>
      <c r="T712" t="s">
        <v>99</v>
      </c>
      <c r="U712" t="s">
        <v>36</v>
      </c>
      <c r="V712" t="s">
        <v>107</v>
      </c>
      <c r="X712" t="s">
        <v>2688</v>
      </c>
      <c r="Y712" t="s">
        <v>1358</v>
      </c>
      <c r="Z712" t="s">
        <v>1287</v>
      </c>
      <c r="AA712" t="str">
        <f t="shared" si="22"/>
        <v>Nutrients; EMS code: 1111</v>
      </c>
      <c r="AB712" t="s">
        <v>43</v>
      </c>
      <c r="AC712" t="s">
        <v>536</v>
      </c>
      <c r="AD712" t="s">
        <v>44</v>
      </c>
      <c r="AE712" t="str">
        <f t="shared" si="21"/>
        <v/>
      </c>
    </row>
    <row r="713" spans="1:31" x14ac:dyDescent="0.25">
      <c r="A713" t="s">
        <v>2686</v>
      </c>
      <c r="B713" t="s">
        <v>99</v>
      </c>
      <c r="C713" t="s">
        <v>2687</v>
      </c>
      <c r="D713" t="s">
        <v>2699</v>
      </c>
      <c r="E713" t="s">
        <v>2700</v>
      </c>
      <c r="F713" t="s">
        <v>2700</v>
      </c>
      <c r="G713">
        <v>5.0000000000000001E-3</v>
      </c>
      <c r="H713" t="s">
        <v>36</v>
      </c>
      <c r="I713" t="s">
        <v>36</v>
      </c>
      <c r="J713" t="s">
        <v>36</v>
      </c>
      <c r="K713">
        <v>858</v>
      </c>
      <c r="N713" t="s">
        <v>2701</v>
      </c>
      <c r="O713" s="2">
        <v>35167</v>
      </c>
      <c r="P713" t="s">
        <v>960</v>
      </c>
      <c r="Q713" t="s">
        <v>39</v>
      </c>
      <c r="S713" t="s">
        <v>106</v>
      </c>
      <c r="T713" t="s">
        <v>99</v>
      </c>
      <c r="U713" t="s">
        <v>36</v>
      </c>
      <c r="V713" t="s">
        <v>107</v>
      </c>
      <c r="X713" t="s">
        <v>2688</v>
      </c>
      <c r="Y713" t="s">
        <v>1358</v>
      </c>
      <c r="Z713" t="s">
        <v>1287</v>
      </c>
      <c r="AA713" t="str">
        <f t="shared" si="22"/>
        <v>Nutrients; EMS code: 1111</v>
      </c>
      <c r="AB713" t="s">
        <v>43</v>
      </c>
      <c r="AC713" t="s">
        <v>536</v>
      </c>
      <c r="AD713" t="s">
        <v>44</v>
      </c>
      <c r="AE713" t="str">
        <f t="shared" si="21"/>
        <v/>
      </c>
    </row>
    <row r="714" spans="1:31" x14ac:dyDescent="0.25">
      <c r="A714" t="s">
        <v>2686</v>
      </c>
      <c r="B714" t="s">
        <v>99</v>
      </c>
      <c r="C714" t="s">
        <v>2687</v>
      </c>
      <c r="D714" t="s">
        <v>1135</v>
      </c>
      <c r="E714" t="s">
        <v>1136</v>
      </c>
      <c r="F714" t="s">
        <v>1137</v>
      </c>
      <c r="G714">
        <v>1E-3</v>
      </c>
      <c r="H714" t="s">
        <v>36</v>
      </c>
      <c r="I714" t="s">
        <v>36</v>
      </c>
      <c r="J714" t="s">
        <v>36</v>
      </c>
      <c r="K714">
        <v>120767</v>
      </c>
      <c r="L714" t="s">
        <v>2520</v>
      </c>
      <c r="M714" t="s">
        <v>703</v>
      </c>
      <c r="N714" t="s">
        <v>163</v>
      </c>
      <c r="O714" s="2">
        <v>35473</v>
      </c>
      <c r="P714" t="s">
        <v>2702</v>
      </c>
      <c r="Q714" t="s">
        <v>143</v>
      </c>
      <c r="R714" t="s">
        <v>193</v>
      </c>
      <c r="S714" t="s">
        <v>106</v>
      </c>
      <c r="T714" t="s">
        <v>99</v>
      </c>
      <c r="U714" t="s">
        <v>36</v>
      </c>
      <c r="V714" t="s">
        <v>107</v>
      </c>
      <c r="X714" t="s">
        <v>2688</v>
      </c>
      <c r="Y714" t="s">
        <v>1358</v>
      </c>
      <c r="Z714" t="s">
        <v>1287</v>
      </c>
      <c r="AA714" t="str">
        <f t="shared" si="22"/>
        <v>Nutrients; EMS code: 1111</v>
      </c>
      <c r="AB714" t="s">
        <v>43</v>
      </c>
      <c r="AC714" t="s">
        <v>536</v>
      </c>
      <c r="AD714" t="s">
        <v>44</v>
      </c>
      <c r="AE714" t="str">
        <f t="shared" si="21"/>
        <v/>
      </c>
    </row>
    <row r="715" spans="1:31" x14ac:dyDescent="0.25">
      <c r="A715" t="s">
        <v>2686</v>
      </c>
      <c r="B715" t="s">
        <v>99</v>
      </c>
      <c r="C715" t="s">
        <v>2687</v>
      </c>
      <c r="D715" t="s">
        <v>2703</v>
      </c>
      <c r="E715" t="s">
        <v>2704</v>
      </c>
      <c r="F715" t="s">
        <v>2705</v>
      </c>
      <c r="G715">
        <v>2E-3</v>
      </c>
      <c r="H715" t="s">
        <v>36</v>
      </c>
      <c r="I715" t="s">
        <v>36</v>
      </c>
      <c r="J715" t="s">
        <v>36</v>
      </c>
      <c r="K715">
        <v>59224</v>
      </c>
      <c r="L715" t="s">
        <v>2557</v>
      </c>
      <c r="M715" t="s">
        <v>2706</v>
      </c>
      <c r="N715" t="s">
        <v>180</v>
      </c>
      <c r="O715" s="2">
        <v>35167</v>
      </c>
      <c r="P715" t="s">
        <v>960</v>
      </c>
      <c r="Q715" t="s">
        <v>39</v>
      </c>
      <c r="S715" t="s">
        <v>106</v>
      </c>
      <c r="T715" t="s">
        <v>99</v>
      </c>
      <c r="U715" t="s">
        <v>36</v>
      </c>
      <c r="V715" t="s">
        <v>107</v>
      </c>
      <c r="X715" t="s">
        <v>2688</v>
      </c>
      <c r="Y715" t="s">
        <v>1358</v>
      </c>
      <c r="Z715" t="s">
        <v>1287</v>
      </c>
      <c r="AA715" t="str">
        <f t="shared" si="22"/>
        <v>Nutrients; EMS code: 1111</v>
      </c>
      <c r="AB715" t="s">
        <v>43</v>
      </c>
      <c r="AC715" t="s">
        <v>536</v>
      </c>
      <c r="AD715" t="s">
        <v>44</v>
      </c>
      <c r="AE715" t="str">
        <f t="shared" si="21"/>
        <v/>
      </c>
    </row>
    <row r="716" spans="1:31" x14ac:dyDescent="0.25">
      <c r="A716" t="s">
        <v>2686</v>
      </c>
      <c r="B716" t="s">
        <v>99</v>
      </c>
      <c r="C716" t="s">
        <v>2687</v>
      </c>
      <c r="D716" t="s">
        <v>2707</v>
      </c>
      <c r="E716" t="s">
        <v>12302</v>
      </c>
      <c r="F716" t="s">
        <v>2708</v>
      </c>
      <c r="G716">
        <v>5.0000000000000001E-3</v>
      </c>
      <c r="H716" t="s">
        <v>36</v>
      </c>
      <c r="I716" t="s">
        <v>36</v>
      </c>
      <c r="J716" t="s">
        <v>36</v>
      </c>
      <c r="K716">
        <v>6001</v>
      </c>
      <c r="L716" t="s">
        <v>1377</v>
      </c>
      <c r="M716" t="s">
        <v>2709</v>
      </c>
      <c r="N716" t="s">
        <v>74</v>
      </c>
      <c r="O716" s="2">
        <v>35167</v>
      </c>
      <c r="P716" t="s">
        <v>960</v>
      </c>
      <c r="Q716" t="s">
        <v>39</v>
      </c>
      <c r="S716" t="s">
        <v>106</v>
      </c>
      <c r="T716" t="s">
        <v>99</v>
      </c>
      <c r="U716" t="s">
        <v>36</v>
      </c>
      <c r="V716" t="s">
        <v>107</v>
      </c>
      <c r="X716" t="s">
        <v>2688</v>
      </c>
      <c r="Y716" t="s">
        <v>1358</v>
      </c>
      <c r="Z716" t="s">
        <v>1287</v>
      </c>
      <c r="AA716" t="str">
        <f t="shared" si="22"/>
        <v>Nutrients; EMS code: 1111</v>
      </c>
      <c r="AB716" t="s">
        <v>43</v>
      </c>
      <c r="AC716" t="s">
        <v>536</v>
      </c>
      <c r="AD716" t="s">
        <v>44</v>
      </c>
      <c r="AE716" t="str">
        <f t="shared" si="21"/>
        <v/>
      </c>
    </row>
    <row r="717" spans="1:31" x14ac:dyDescent="0.25">
      <c r="A717" t="s">
        <v>2686</v>
      </c>
      <c r="B717" t="s">
        <v>99</v>
      </c>
      <c r="C717" t="s">
        <v>2687</v>
      </c>
      <c r="D717" t="s">
        <v>152</v>
      </c>
      <c r="E717" t="s">
        <v>153</v>
      </c>
      <c r="F717" t="s">
        <v>153</v>
      </c>
      <c r="G717">
        <v>5.0000000000000001E-3</v>
      </c>
      <c r="H717" t="s">
        <v>35</v>
      </c>
      <c r="I717" t="s">
        <v>36</v>
      </c>
      <c r="J717" t="s">
        <v>36</v>
      </c>
      <c r="K717">
        <v>10311</v>
      </c>
      <c r="N717" t="s">
        <v>280</v>
      </c>
      <c r="O717" s="2">
        <v>35167</v>
      </c>
      <c r="P717" t="s">
        <v>960</v>
      </c>
      <c r="Q717" t="s">
        <v>39</v>
      </c>
      <c r="S717" t="s">
        <v>106</v>
      </c>
      <c r="T717" t="s">
        <v>99</v>
      </c>
      <c r="U717" t="s">
        <v>36</v>
      </c>
      <c r="V717" t="s">
        <v>107</v>
      </c>
      <c r="X717" t="s">
        <v>2688</v>
      </c>
      <c r="Y717" t="s">
        <v>1358</v>
      </c>
      <c r="Z717" t="s">
        <v>1287</v>
      </c>
      <c r="AA717" t="str">
        <f t="shared" si="22"/>
        <v>Nutrients; EMS code: 1111</v>
      </c>
      <c r="AB717" t="s">
        <v>43</v>
      </c>
      <c r="AC717" t="s">
        <v>536</v>
      </c>
      <c r="AD717" t="s">
        <v>44</v>
      </c>
      <c r="AE717" t="str">
        <f t="shared" si="21"/>
        <v/>
      </c>
    </row>
    <row r="718" spans="1:31" x14ac:dyDescent="0.25">
      <c r="A718" t="s">
        <v>2686</v>
      </c>
      <c r="B718" t="s">
        <v>99</v>
      </c>
      <c r="C718" t="s">
        <v>2687</v>
      </c>
      <c r="D718" t="s">
        <v>1329</v>
      </c>
      <c r="E718" t="s">
        <v>1330</v>
      </c>
      <c r="F718" t="s">
        <v>1330</v>
      </c>
      <c r="G718">
        <v>5.0000000000000001E-3</v>
      </c>
      <c r="H718" t="s">
        <v>36</v>
      </c>
      <c r="I718" t="s">
        <v>36</v>
      </c>
      <c r="J718" t="s">
        <v>36</v>
      </c>
      <c r="K718">
        <v>2465</v>
      </c>
      <c r="L718" t="s">
        <v>2710</v>
      </c>
      <c r="M718" t="s">
        <v>2641</v>
      </c>
      <c r="N718" t="s">
        <v>2711</v>
      </c>
      <c r="O718" s="2">
        <v>35167</v>
      </c>
      <c r="P718" t="s">
        <v>960</v>
      </c>
      <c r="Q718" t="s">
        <v>39</v>
      </c>
      <c r="S718" t="s">
        <v>106</v>
      </c>
      <c r="T718" t="s">
        <v>99</v>
      </c>
      <c r="U718" t="s">
        <v>36</v>
      </c>
      <c r="V718" t="s">
        <v>107</v>
      </c>
      <c r="X718" t="s">
        <v>2688</v>
      </c>
      <c r="Y718" t="s">
        <v>1358</v>
      </c>
      <c r="Z718" t="s">
        <v>1287</v>
      </c>
      <c r="AA718" t="str">
        <f t="shared" si="22"/>
        <v>Nutrients; EMS code: 1111</v>
      </c>
      <c r="AB718" t="s">
        <v>43</v>
      </c>
      <c r="AC718" t="s">
        <v>536</v>
      </c>
      <c r="AD718" t="s">
        <v>44</v>
      </c>
      <c r="AE718" t="str">
        <f t="shared" si="21"/>
        <v/>
      </c>
    </row>
    <row r="719" spans="1:31" x14ac:dyDescent="0.25">
      <c r="A719" t="s">
        <v>2712</v>
      </c>
      <c r="B719" t="s">
        <v>109</v>
      </c>
      <c r="C719" t="s">
        <v>2713</v>
      </c>
      <c r="D719" t="s">
        <v>2633</v>
      </c>
      <c r="E719" t="s">
        <v>2634</v>
      </c>
      <c r="F719" t="s">
        <v>2635</v>
      </c>
      <c r="G719">
        <v>0.4</v>
      </c>
      <c r="H719" t="s">
        <v>36</v>
      </c>
      <c r="I719" t="s">
        <v>36</v>
      </c>
      <c r="J719" t="s">
        <v>36</v>
      </c>
      <c r="K719">
        <v>2</v>
      </c>
      <c r="L719" t="s">
        <v>2636</v>
      </c>
      <c r="M719" t="s">
        <v>2636</v>
      </c>
      <c r="N719" t="s">
        <v>2714</v>
      </c>
      <c r="O719" s="2">
        <v>44853</v>
      </c>
      <c r="Q719" t="s">
        <v>39</v>
      </c>
      <c r="S719" t="s">
        <v>116</v>
      </c>
      <c r="T719" t="s">
        <v>117</v>
      </c>
      <c r="U719" t="s">
        <v>36</v>
      </c>
      <c r="V719" t="s">
        <v>118</v>
      </c>
      <c r="X719" t="s">
        <v>2715</v>
      </c>
      <c r="Y719" t="s">
        <v>1358</v>
      </c>
      <c r="Z719" t="s">
        <v>1287</v>
      </c>
      <c r="AA719" t="str">
        <f t="shared" si="22"/>
        <v>Nutrients; EMS code: 1111-A</v>
      </c>
      <c r="AB719" t="s">
        <v>43</v>
      </c>
      <c r="AD719" t="s">
        <v>44</v>
      </c>
      <c r="AE719" t="str">
        <f t="shared" si="21"/>
        <v/>
      </c>
    </row>
    <row r="720" spans="1:31" x14ac:dyDescent="0.25">
      <c r="A720" t="s">
        <v>2716</v>
      </c>
      <c r="B720" t="s">
        <v>99</v>
      </c>
      <c r="C720" t="s">
        <v>2717</v>
      </c>
      <c r="D720" t="s">
        <v>2673</v>
      </c>
      <c r="E720" t="s">
        <v>2674</v>
      </c>
      <c r="F720" t="s">
        <v>2675</v>
      </c>
      <c r="G720">
        <v>1E-3</v>
      </c>
      <c r="H720" t="s">
        <v>36</v>
      </c>
      <c r="I720" t="s">
        <v>36</v>
      </c>
      <c r="J720" t="s">
        <v>36</v>
      </c>
      <c r="K720">
        <v>0</v>
      </c>
      <c r="O720" s="2">
        <v>45315</v>
      </c>
      <c r="Q720" t="s">
        <v>126</v>
      </c>
      <c r="S720" t="s">
        <v>106</v>
      </c>
      <c r="T720" t="s">
        <v>99</v>
      </c>
      <c r="U720" t="s">
        <v>36</v>
      </c>
      <c r="V720" t="s">
        <v>107</v>
      </c>
      <c r="X720" t="s">
        <v>2718</v>
      </c>
      <c r="Z720" t="s">
        <v>1287</v>
      </c>
      <c r="AA720" t="str">
        <f t="shared" si="22"/>
        <v>Nutrients; EMS code: 1111-L</v>
      </c>
      <c r="AB720" t="s">
        <v>43</v>
      </c>
      <c r="AD720" t="s">
        <v>44</v>
      </c>
      <c r="AE720" t="str">
        <f t="shared" si="21"/>
        <v/>
      </c>
    </row>
    <row r="721" spans="1:31" x14ac:dyDescent="0.25">
      <c r="A721" t="s">
        <v>2719</v>
      </c>
      <c r="B721" t="s">
        <v>109</v>
      </c>
      <c r="C721" t="s">
        <v>2720</v>
      </c>
      <c r="D721" t="s">
        <v>2679</v>
      </c>
      <c r="E721" t="s">
        <v>1136</v>
      </c>
      <c r="F721" t="s">
        <v>1136</v>
      </c>
      <c r="G721">
        <v>0.05</v>
      </c>
      <c r="H721" t="s">
        <v>36</v>
      </c>
      <c r="I721" t="s">
        <v>36</v>
      </c>
      <c r="J721" t="s">
        <v>36</v>
      </c>
      <c r="K721">
        <v>7</v>
      </c>
      <c r="L721" t="s">
        <v>2680</v>
      </c>
      <c r="M721" t="s">
        <v>2680</v>
      </c>
      <c r="N721" t="s">
        <v>1452</v>
      </c>
      <c r="O721" s="2">
        <v>44833</v>
      </c>
      <c r="Q721" t="s">
        <v>39</v>
      </c>
      <c r="S721" t="s">
        <v>116</v>
      </c>
      <c r="T721" t="s">
        <v>117</v>
      </c>
      <c r="U721" t="s">
        <v>36</v>
      </c>
      <c r="V721" t="s">
        <v>118</v>
      </c>
      <c r="X721" t="s">
        <v>2721</v>
      </c>
      <c r="Y721" t="s">
        <v>1358</v>
      </c>
      <c r="Z721" t="s">
        <v>1287</v>
      </c>
      <c r="AA721" t="str">
        <f t="shared" si="22"/>
        <v>Nutrients; EMS code: 1111-N</v>
      </c>
      <c r="AB721" t="s">
        <v>43</v>
      </c>
      <c r="AC721" t="s">
        <v>2681</v>
      </c>
      <c r="AD721" t="s">
        <v>44</v>
      </c>
      <c r="AE721" t="str">
        <f t="shared" si="21"/>
        <v/>
      </c>
    </row>
    <row r="722" spans="1:31" x14ac:dyDescent="0.25">
      <c r="A722" t="s">
        <v>2722</v>
      </c>
      <c r="B722" t="s">
        <v>99</v>
      </c>
      <c r="C722" t="s">
        <v>2723</v>
      </c>
      <c r="D722" t="s">
        <v>323</v>
      </c>
      <c r="E722" t="s">
        <v>324</v>
      </c>
      <c r="F722" t="s">
        <v>324</v>
      </c>
      <c r="G722">
        <v>0.02</v>
      </c>
      <c r="H722" t="s">
        <v>36</v>
      </c>
      <c r="I722" t="s">
        <v>36</v>
      </c>
      <c r="J722" t="s">
        <v>36</v>
      </c>
      <c r="K722">
        <v>6653</v>
      </c>
      <c r="L722" t="s">
        <v>2724</v>
      </c>
      <c r="M722" t="s">
        <v>2725</v>
      </c>
      <c r="N722" t="s">
        <v>2726</v>
      </c>
      <c r="O722" s="2">
        <v>35558</v>
      </c>
      <c r="P722" t="s">
        <v>133</v>
      </c>
      <c r="Q722" t="s">
        <v>143</v>
      </c>
      <c r="S722" t="s">
        <v>106</v>
      </c>
      <c r="T722" t="s">
        <v>99</v>
      </c>
      <c r="U722" t="s">
        <v>36</v>
      </c>
      <c r="V722" t="s">
        <v>107</v>
      </c>
      <c r="X722" t="s">
        <v>2727</v>
      </c>
      <c r="Z722" t="s">
        <v>1287</v>
      </c>
      <c r="AA722" t="str">
        <f t="shared" si="22"/>
        <v>Nutrients; EMS code: 1112</v>
      </c>
      <c r="AB722" t="s">
        <v>43</v>
      </c>
      <c r="AC722" t="s">
        <v>536</v>
      </c>
      <c r="AD722" t="s">
        <v>44</v>
      </c>
      <c r="AE722" t="str">
        <f t="shared" si="21"/>
        <v/>
      </c>
    </row>
    <row r="723" spans="1:31" x14ac:dyDescent="0.25">
      <c r="A723" t="s">
        <v>2728</v>
      </c>
      <c r="B723" t="s">
        <v>99</v>
      </c>
      <c r="C723" t="s">
        <v>2729</v>
      </c>
      <c r="D723" t="s">
        <v>1435</v>
      </c>
      <c r="E723" t="s">
        <v>1436</v>
      </c>
      <c r="F723" t="s">
        <v>1436</v>
      </c>
      <c r="G723">
        <v>0.01</v>
      </c>
      <c r="H723" t="s">
        <v>36</v>
      </c>
      <c r="I723" t="s">
        <v>36</v>
      </c>
      <c r="J723" t="s">
        <v>36</v>
      </c>
      <c r="K723">
        <v>1362</v>
      </c>
      <c r="L723" t="s">
        <v>81</v>
      </c>
      <c r="M723" t="s">
        <v>2730</v>
      </c>
      <c r="N723" t="s">
        <v>2731</v>
      </c>
      <c r="O723" s="2">
        <v>35167</v>
      </c>
      <c r="P723" t="s">
        <v>960</v>
      </c>
      <c r="Q723" t="s">
        <v>39</v>
      </c>
      <c r="S723" t="s">
        <v>106</v>
      </c>
      <c r="T723" t="s">
        <v>99</v>
      </c>
      <c r="U723" t="s">
        <v>36</v>
      </c>
      <c r="V723" t="s">
        <v>107</v>
      </c>
      <c r="X723" t="s">
        <v>2732</v>
      </c>
      <c r="Z723" t="s">
        <v>1287</v>
      </c>
      <c r="AA723" t="str">
        <f t="shared" si="22"/>
        <v>Nutrients; EMS code: 1113</v>
      </c>
      <c r="AB723" t="s">
        <v>43</v>
      </c>
      <c r="AC723" t="s">
        <v>536</v>
      </c>
      <c r="AD723" t="s">
        <v>44</v>
      </c>
      <c r="AE723" t="str">
        <f t="shared" si="21"/>
        <v/>
      </c>
    </row>
    <row r="724" spans="1:31" x14ac:dyDescent="0.25">
      <c r="A724" t="s">
        <v>2728</v>
      </c>
      <c r="B724" t="s">
        <v>99</v>
      </c>
      <c r="C724" t="s">
        <v>2729</v>
      </c>
      <c r="D724" t="s">
        <v>2733</v>
      </c>
      <c r="E724" t="s">
        <v>12303</v>
      </c>
      <c r="F724" t="s">
        <v>2734</v>
      </c>
      <c r="G724">
        <v>0.05</v>
      </c>
      <c r="H724" t="s">
        <v>36</v>
      </c>
      <c r="I724" t="s">
        <v>36</v>
      </c>
      <c r="J724" t="s">
        <v>36</v>
      </c>
      <c r="K724">
        <v>278</v>
      </c>
      <c r="L724" t="s">
        <v>2735</v>
      </c>
      <c r="M724" t="s">
        <v>2736</v>
      </c>
      <c r="N724" t="s">
        <v>2737</v>
      </c>
      <c r="O724" s="2">
        <v>42353</v>
      </c>
      <c r="Q724" t="s">
        <v>126</v>
      </c>
      <c r="S724" t="s">
        <v>106</v>
      </c>
      <c r="T724" t="s">
        <v>99</v>
      </c>
      <c r="U724" t="s">
        <v>36</v>
      </c>
      <c r="V724" t="s">
        <v>107</v>
      </c>
      <c r="X724" t="s">
        <v>2732</v>
      </c>
      <c r="Z724" t="s">
        <v>1287</v>
      </c>
      <c r="AA724" t="str">
        <f t="shared" si="22"/>
        <v>Nutrients; EMS code: 1113</v>
      </c>
      <c r="AB724" t="s">
        <v>43</v>
      </c>
      <c r="AC724" t="s">
        <v>536</v>
      </c>
      <c r="AD724" t="s">
        <v>44</v>
      </c>
      <c r="AE724" t="str">
        <f t="shared" si="21"/>
        <v/>
      </c>
    </row>
    <row r="725" spans="1:31" x14ac:dyDescent="0.25">
      <c r="A725" t="s">
        <v>2728</v>
      </c>
      <c r="B725" t="s">
        <v>99</v>
      </c>
      <c r="C725" t="s">
        <v>2729</v>
      </c>
      <c r="D725" t="s">
        <v>1399</v>
      </c>
      <c r="E725" t="s">
        <v>1400</v>
      </c>
      <c r="F725" t="s">
        <v>1400</v>
      </c>
      <c r="G725">
        <v>0.01</v>
      </c>
      <c r="H725" t="s">
        <v>36</v>
      </c>
      <c r="I725" t="s">
        <v>36</v>
      </c>
      <c r="J725" t="s">
        <v>36</v>
      </c>
      <c r="K725">
        <v>3</v>
      </c>
      <c r="N725" t="s">
        <v>2738</v>
      </c>
      <c r="O725" s="2">
        <v>35167</v>
      </c>
      <c r="P725" t="s">
        <v>960</v>
      </c>
      <c r="Q725" t="s">
        <v>39</v>
      </c>
      <c r="S725" t="s">
        <v>106</v>
      </c>
      <c r="T725" t="s">
        <v>99</v>
      </c>
      <c r="U725" t="s">
        <v>36</v>
      </c>
      <c r="V725" t="s">
        <v>107</v>
      </c>
      <c r="X725" t="s">
        <v>2732</v>
      </c>
      <c r="Z725" t="s">
        <v>1287</v>
      </c>
      <c r="AA725" t="str">
        <f t="shared" si="22"/>
        <v>Nutrients; EMS code: 1113</v>
      </c>
      <c r="AB725" t="s">
        <v>43</v>
      </c>
      <c r="AC725" t="s">
        <v>536</v>
      </c>
      <c r="AD725" t="s">
        <v>44</v>
      </c>
      <c r="AE725" t="str">
        <f t="shared" si="21"/>
        <v/>
      </c>
    </row>
    <row r="726" spans="1:31" x14ac:dyDescent="0.25">
      <c r="A726" t="s">
        <v>2728</v>
      </c>
      <c r="B726" t="s">
        <v>99</v>
      </c>
      <c r="C726" t="s">
        <v>2729</v>
      </c>
      <c r="D726" t="s">
        <v>272</v>
      </c>
      <c r="E726" t="s">
        <v>273</v>
      </c>
      <c r="F726" t="s">
        <v>274</v>
      </c>
      <c r="H726" t="s">
        <v>35</v>
      </c>
      <c r="I726" t="s">
        <v>36</v>
      </c>
      <c r="J726" t="s">
        <v>35</v>
      </c>
      <c r="K726">
        <v>31277</v>
      </c>
      <c r="N726" t="s">
        <v>1426</v>
      </c>
      <c r="O726" s="2">
        <v>35167</v>
      </c>
      <c r="P726" t="s">
        <v>1284</v>
      </c>
      <c r="Q726" t="s">
        <v>39</v>
      </c>
      <c r="S726" t="s">
        <v>106</v>
      </c>
      <c r="T726" t="s">
        <v>99</v>
      </c>
      <c r="U726" t="s">
        <v>36</v>
      </c>
      <c r="V726" t="s">
        <v>107</v>
      </c>
      <c r="X726" t="s">
        <v>2732</v>
      </c>
      <c r="Z726" t="s">
        <v>1287</v>
      </c>
      <c r="AA726" t="str">
        <f t="shared" si="22"/>
        <v>Nutrients; EMS code: 1113</v>
      </c>
      <c r="AB726" t="s">
        <v>43</v>
      </c>
      <c r="AC726" t="s">
        <v>536</v>
      </c>
      <c r="AD726" t="s">
        <v>44</v>
      </c>
      <c r="AE726" t="str">
        <f t="shared" si="21"/>
        <v/>
      </c>
    </row>
    <row r="727" spans="1:31" x14ac:dyDescent="0.25">
      <c r="A727" t="s">
        <v>2728</v>
      </c>
      <c r="B727" t="s">
        <v>99</v>
      </c>
      <c r="C727" t="s">
        <v>2729</v>
      </c>
      <c r="D727" t="s">
        <v>152</v>
      </c>
      <c r="E727" t="s">
        <v>153</v>
      </c>
      <c r="F727" t="s">
        <v>153</v>
      </c>
      <c r="G727">
        <v>5.0000000000000001E-3</v>
      </c>
      <c r="H727" t="s">
        <v>35</v>
      </c>
      <c r="I727" t="s">
        <v>36</v>
      </c>
      <c r="J727" t="s">
        <v>36</v>
      </c>
      <c r="K727">
        <v>261</v>
      </c>
      <c r="N727" t="s">
        <v>1481</v>
      </c>
      <c r="O727" s="2">
        <v>35167</v>
      </c>
      <c r="P727" t="s">
        <v>115</v>
      </c>
      <c r="Q727" t="s">
        <v>39</v>
      </c>
      <c r="S727" t="s">
        <v>106</v>
      </c>
      <c r="T727" t="s">
        <v>99</v>
      </c>
      <c r="U727" t="s">
        <v>36</v>
      </c>
      <c r="V727" t="s">
        <v>107</v>
      </c>
      <c r="X727" t="s">
        <v>2732</v>
      </c>
      <c r="Z727" t="s">
        <v>1287</v>
      </c>
      <c r="AA727" t="str">
        <f t="shared" si="22"/>
        <v>Nutrients; EMS code: 1113</v>
      </c>
      <c r="AB727" t="s">
        <v>43</v>
      </c>
      <c r="AC727" t="s">
        <v>536</v>
      </c>
      <c r="AD727" t="s">
        <v>44</v>
      </c>
      <c r="AE727" t="str">
        <f t="shared" si="21"/>
        <v/>
      </c>
    </row>
    <row r="728" spans="1:31" x14ac:dyDescent="0.25">
      <c r="A728" t="s">
        <v>2728</v>
      </c>
      <c r="B728" t="s">
        <v>99</v>
      </c>
      <c r="C728" t="s">
        <v>2729</v>
      </c>
      <c r="D728" t="s">
        <v>1422</v>
      </c>
      <c r="E728" t="s">
        <v>1423</v>
      </c>
      <c r="F728" t="s">
        <v>1423</v>
      </c>
      <c r="G728">
        <v>0.04</v>
      </c>
      <c r="H728" t="s">
        <v>36</v>
      </c>
      <c r="I728" t="s">
        <v>36</v>
      </c>
      <c r="J728" t="s">
        <v>36</v>
      </c>
      <c r="K728">
        <v>272</v>
      </c>
      <c r="N728" t="s">
        <v>2739</v>
      </c>
      <c r="O728" s="2">
        <v>35167</v>
      </c>
      <c r="P728" t="s">
        <v>960</v>
      </c>
      <c r="Q728" t="s">
        <v>39</v>
      </c>
      <c r="S728" t="s">
        <v>106</v>
      </c>
      <c r="T728" t="s">
        <v>99</v>
      </c>
      <c r="U728" t="s">
        <v>36</v>
      </c>
      <c r="V728" t="s">
        <v>107</v>
      </c>
      <c r="X728" t="s">
        <v>2732</v>
      </c>
      <c r="Z728" t="s">
        <v>1287</v>
      </c>
      <c r="AA728" t="str">
        <f t="shared" si="22"/>
        <v>Nutrients; EMS code: 1113</v>
      </c>
      <c r="AB728" t="s">
        <v>43</v>
      </c>
      <c r="AC728" t="s">
        <v>536</v>
      </c>
      <c r="AD728" t="s">
        <v>44</v>
      </c>
      <c r="AE728" t="str">
        <f t="shared" si="21"/>
        <v/>
      </c>
    </row>
    <row r="729" spans="1:31" x14ac:dyDescent="0.25">
      <c r="A729" t="s">
        <v>2728</v>
      </c>
      <c r="B729" t="s">
        <v>99</v>
      </c>
      <c r="C729" t="s">
        <v>2729</v>
      </c>
      <c r="D729" t="s">
        <v>323</v>
      </c>
      <c r="E729" t="s">
        <v>324</v>
      </c>
      <c r="F729" t="s">
        <v>324</v>
      </c>
      <c r="G729">
        <v>0.02</v>
      </c>
      <c r="H729" t="s">
        <v>36</v>
      </c>
      <c r="I729" t="s">
        <v>36</v>
      </c>
      <c r="J729" t="s">
        <v>36</v>
      </c>
      <c r="K729">
        <v>17152</v>
      </c>
      <c r="L729" t="s">
        <v>2740</v>
      </c>
      <c r="M729" t="s">
        <v>2741</v>
      </c>
      <c r="N729" t="s">
        <v>2742</v>
      </c>
      <c r="O729" s="2">
        <v>35325</v>
      </c>
      <c r="P729" t="s">
        <v>115</v>
      </c>
      <c r="Q729" t="s">
        <v>143</v>
      </c>
      <c r="S729" t="s">
        <v>106</v>
      </c>
      <c r="T729" t="s">
        <v>99</v>
      </c>
      <c r="U729" t="s">
        <v>36</v>
      </c>
      <c r="V729" t="s">
        <v>107</v>
      </c>
      <c r="X729" t="s">
        <v>2732</v>
      </c>
      <c r="Z729" t="s">
        <v>1287</v>
      </c>
      <c r="AA729" t="str">
        <f t="shared" si="22"/>
        <v>Nutrients; EMS code: 1113</v>
      </c>
      <c r="AB729" t="s">
        <v>43</v>
      </c>
      <c r="AC729" t="s">
        <v>536</v>
      </c>
      <c r="AD729" t="s">
        <v>44</v>
      </c>
      <c r="AE729" t="str">
        <f t="shared" si="21"/>
        <v/>
      </c>
    </row>
    <row r="730" spans="1:31" x14ac:dyDescent="0.25">
      <c r="A730" t="s">
        <v>2743</v>
      </c>
      <c r="B730" t="s">
        <v>99</v>
      </c>
      <c r="C730" t="s">
        <v>2744</v>
      </c>
      <c r="D730" t="s">
        <v>152</v>
      </c>
      <c r="E730" t="s">
        <v>153</v>
      </c>
      <c r="F730" t="s">
        <v>153</v>
      </c>
      <c r="G730">
        <v>0.02</v>
      </c>
      <c r="H730" t="s">
        <v>35</v>
      </c>
      <c r="I730" t="s">
        <v>36</v>
      </c>
      <c r="J730" t="s">
        <v>36</v>
      </c>
      <c r="K730">
        <v>472</v>
      </c>
      <c r="N730" t="s">
        <v>2745</v>
      </c>
      <c r="O730" s="2">
        <v>35167</v>
      </c>
      <c r="P730" t="s">
        <v>960</v>
      </c>
      <c r="Q730" t="s">
        <v>39</v>
      </c>
      <c r="S730" t="s">
        <v>106</v>
      </c>
      <c r="T730" t="s">
        <v>99</v>
      </c>
      <c r="U730" t="s">
        <v>36</v>
      </c>
      <c r="V730" t="s">
        <v>107</v>
      </c>
      <c r="X730" t="s">
        <v>2746</v>
      </c>
      <c r="Z730" t="s">
        <v>1287</v>
      </c>
      <c r="AA730" t="str">
        <f t="shared" si="22"/>
        <v>Nutrients; EMS code: 1114</v>
      </c>
      <c r="AB730" t="s">
        <v>43</v>
      </c>
      <c r="AC730" t="s">
        <v>536</v>
      </c>
      <c r="AD730" t="s">
        <v>44</v>
      </c>
      <c r="AE730" t="str">
        <f t="shared" si="21"/>
        <v/>
      </c>
    </row>
    <row r="731" spans="1:31" x14ac:dyDescent="0.25">
      <c r="A731" t="s">
        <v>2743</v>
      </c>
      <c r="B731" t="s">
        <v>99</v>
      </c>
      <c r="C731" t="s">
        <v>2744</v>
      </c>
      <c r="D731" t="s">
        <v>1446</v>
      </c>
      <c r="E731" t="s">
        <v>12250</v>
      </c>
      <c r="F731" t="s">
        <v>1447</v>
      </c>
      <c r="G731">
        <v>0.02</v>
      </c>
      <c r="H731" t="s">
        <v>36</v>
      </c>
      <c r="I731" t="s">
        <v>36</v>
      </c>
      <c r="J731" t="s">
        <v>36</v>
      </c>
      <c r="K731">
        <v>7530</v>
      </c>
      <c r="L731" t="s">
        <v>1448</v>
      </c>
      <c r="M731" t="s">
        <v>2747</v>
      </c>
      <c r="N731" t="s">
        <v>2748</v>
      </c>
      <c r="O731" s="2">
        <v>39384</v>
      </c>
      <c r="Q731" t="s">
        <v>126</v>
      </c>
      <c r="S731" t="s">
        <v>106</v>
      </c>
      <c r="T731" t="s">
        <v>99</v>
      </c>
      <c r="U731" t="s">
        <v>36</v>
      </c>
      <c r="V731" t="s">
        <v>107</v>
      </c>
      <c r="X731" t="s">
        <v>2746</v>
      </c>
      <c r="Z731" t="s">
        <v>1287</v>
      </c>
      <c r="AA731" t="str">
        <f t="shared" si="22"/>
        <v>Nutrients; EMS code: 1114</v>
      </c>
      <c r="AB731" t="s">
        <v>43</v>
      </c>
      <c r="AC731" t="s">
        <v>536</v>
      </c>
      <c r="AD731" t="s">
        <v>44</v>
      </c>
      <c r="AE731" t="str">
        <f t="shared" si="21"/>
        <v/>
      </c>
    </row>
    <row r="732" spans="1:31" x14ac:dyDescent="0.25">
      <c r="A732" t="s">
        <v>2743</v>
      </c>
      <c r="B732" t="s">
        <v>99</v>
      </c>
      <c r="C732" t="s">
        <v>2744</v>
      </c>
      <c r="D732" t="s">
        <v>1463</v>
      </c>
      <c r="E732" t="s">
        <v>1464</v>
      </c>
      <c r="F732" t="s">
        <v>1464</v>
      </c>
      <c r="G732">
        <v>0.02</v>
      </c>
      <c r="H732" t="s">
        <v>36</v>
      </c>
      <c r="I732" t="s">
        <v>36</v>
      </c>
      <c r="J732" t="s">
        <v>36</v>
      </c>
      <c r="K732">
        <v>4</v>
      </c>
      <c r="L732" t="s">
        <v>1268</v>
      </c>
      <c r="M732" t="s">
        <v>1268</v>
      </c>
      <c r="N732" t="s">
        <v>2749</v>
      </c>
      <c r="O732" s="2">
        <v>35167</v>
      </c>
      <c r="P732" t="s">
        <v>960</v>
      </c>
      <c r="Q732" t="s">
        <v>39</v>
      </c>
      <c r="S732" t="s">
        <v>106</v>
      </c>
      <c r="T732" t="s">
        <v>99</v>
      </c>
      <c r="U732" t="s">
        <v>36</v>
      </c>
      <c r="V732" t="s">
        <v>107</v>
      </c>
      <c r="X732" t="s">
        <v>2746</v>
      </c>
      <c r="Z732" t="s">
        <v>1287</v>
      </c>
      <c r="AA732" t="str">
        <f t="shared" si="22"/>
        <v>Nutrients; EMS code: 1114</v>
      </c>
      <c r="AB732" t="s">
        <v>43</v>
      </c>
      <c r="AC732" t="s">
        <v>536</v>
      </c>
      <c r="AD732" t="s">
        <v>44</v>
      </c>
      <c r="AE732" t="str">
        <f t="shared" si="21"/>
        <v/>
      </c>
    </row>
    <row r="733" spans="1:31" x14ac:dyDescent="0.25">
      <c r="A733" t="s">
        <v>2743</v>
      </c>
      <c r="B733" t="s">
        <v>99</v>
      </c>
      <c r="C733" t="s">
        <v>2744</v>
      </c>
      <c r="D733" t="s">
        <v>323</v>
      </c>
      <c r="E733" t="s">
        <v>324</v>
      </c>
      <c r="F733" t="s">
        <v>324</v>
      </c>
      <c r="G733">
        <v>0.04</v>
      </c>
      <c r="H733" t="s">
        <v>36</v>
      </c>
      <c r="I733" t="s">
        <v>36</v>
      </c>
      <c r="J733" t="s">
        <v>36</v>
      </c>
      <c r="K733">
        <v>349</v>
      </c>
      <c r="L733" t="s">
        <v>2750</v>
      </c>
      <c r="M733" t="s">
        <v>2751</v>
      </c>
      <c r="N733" t="s">
        <v>2752</v>
      </c>
      <c r="O733" s="2">
        <v>35167</v>
      </c>
      <c r="P733" t="s">
        <v>276</v>
      </c>
      <c r="Q733" t="s">
        <v>39</v>
      </c>
      <c r="S733" t="s">
        <v>106</v>
      </c>
      <c r="T733" t="s">
        <v>99</v>
      </c>
      <c r="U733" t="s">
        <v>36</v>
      </c>
      <c r="V733" t="s">
        <v>107</v>
      </c>
      <c r="X733" t="s">
        <v>2746</v>
      </c>
      <c r="Z733" t="s">
        <v>1287</v>
      </c>
      <c r="AA733" t="str">
        <f t="shared" si="22"/>
        <v>Nutrients; EMS code: 1114</v>
      </c>
      <c r="AB733" t="s">
        <v>43</v>
      </c>
      <c r="AC733" t="s">
        <v>536</v>
      </c>
      <c r="AD733" t="s">
        <v>44</v>
      </c>
      <c r="AE733" t="str">
        <f t="shared" si="21"/>
        <v/>
      </c>
    </row>
    <row r="734" spans="1:31" x14ac:dyDescent="0.25">
      <c r="A734" t="s">
        <v>2743</v>
      </c>
      <c r="B734" t="s">
        <v>99</v>
      </c>
      <c r="C734" t="s">
        <v>2744</v>
      </c>
      <c r="D734" t="s">
        <v>2753</v>
      </c>
      <c r="E734" t="s">
        <v>12304</v>
      </c>
      <c r="F734" t="s">
        <v>2754</v>
      </c>
      <c r="H734" t="s">
        <v>36</v>
      </c>
      <c r="I734" t="s">
        <v>36</v>
      </c>
      <c r="J734" t="s">
        <v>36</v>
      </c>
      <c r="K734">
        <v>349</v>
      </c>
      <c r="N734" t="s">
        <v>2755</v>
      </c>
      <c r="O734" s="2">
        <v>36272</v>
      </c>
      <c r="Q734" t="s">
        <v>187</v>
      </c>
      <c r="S734" t="s">
        <v>106</v>
      </c>
      <c r="T734" t="s">
        <v>99</v>
      </c>
      <c r="U734" t="s">
        <v>36</v>
      </c>
      <c r="V734" t="s">
        <v>107</v>
      </c>
      <c r="X734" t="s">
        <v>2746</v>
      </c>
      <c r="Z734" t="s">
        <v>1287</v>
      </c>
      <c r="AA734" t="str">
        <f t="shared" si="22"/>
        <v>Nutrients; EMS code: 1114</v>
      </c>
      <c r="AB734" t="s">
        <v>43</v>
      </c>
      <c r="AC734" t="s">
        <v>536</v>
      </c>
      <c r="AD734" t="s">
        <v>44</v>
      </c>
      <c r="AE734" t="str">
        <f t="shared" si="21"/>
        <v/>
      </c>
    </row>
    <row r="735" spans="1:31" x14ac:dyDescent="0.25">
      <c r="A735" t="s">
        <v>2743</v>
      </c>
      <c r="B735" t="s">
        <v>99</v>
      </c>
      <c r="C735" t="s">
        <v>2744</v>
      </c>
      <c r="D735" t="s">
        <v>272</v>
      </c>
      <c r="E735" t="s">
        <v>273</v>
      </c>
      <c r="F735" t="s">
        <v>274</v>
      </c>
      <c r="H735" t="s">
        <v>35</v>
      </c>
      <c r="I735" t="s">
        <v>36</v>
      </c>
      <c r="J735" t="s">
        <v>35</v>
      </c>
      <c r="K735">
        <v>9087</v>
      </c>
      <c r="N735" t="s">
        <v>2731</v>
      </c>
      <c r="O735" s="2">
        <v>35167</v>
      </c>
      <c r="P735" t="s">
        <v>1284</v>
      </c>
      <c r="Q735" t="s">
        <v>39</v>
      </c>
      <c r="S735" t="s">
        <v>106</v>
      </c>
      <c r="T735" t="s">
        <v>99</v>
      </c>
      <c r="U735" t="s">
        <v>36</v>
      </c>
      <c r="V735" t="s">
        <v>107</v>
      </c>
      <c r="X735" t="s">
        <v>2746</v>
      </c>
      <c r="Z735" t="s">
        <v>1287</v>
      </c>
      <c r="AA735" t="str">
        <f t="shared" si="22"/>
        <v>Nutrients; EMS code: 1114</v>
      </c>
      <c r="AB735" t="s">
        <v>43</v>
      </c>
      <c r="AC735" t="s">
        <v>536</v>
      </c>
      <c r="AD735" t="s">
        <v>44</v>
      </c>
      <c r="AE735" t="str">
        <f t="shared" si="21"/>
        <v/>
      </c>
    </row>
    <row r="736" spans="1:31" x14ac:dyDescent="0.25">
      <c r="A736" t="s">
        <v>2743</v>
      </c>
      <c r="B736" t="s">
        <v>99</v>
      </c>
      <c r="C736" t="s">
        <v>2744</v>
      </c>
      <c r="D736" t="s">
        <v>2756</v>
      </c>
      <c r="E736" t="s">
        <v>12305</v>
      </c>
      <c r="F736" t="s">
        <v>2757</v>
      </c>
      <c r="G736">
        <v>0.02</v>
      </c>
      <c r="H736" t="s">
        <v>36</v>
      </c>
      <c r="I736" t="s">
        <v>36</v>
      </c>
      <c r="J736" t="s">
        <v>36</v>
      </c>
      <c r="K736">
        <v>18186</v>
      </c>
      <c r="L736" t="s">
        <v>2758</v>
      </c>
      <c r="M736" t="s">
        <v>2759</v>
      </c>
      <c r="N736" t="s">
        <v>2760</v>
      </c>
      <c r="O736" s="2">
        <v>35236</v>
      </c>
      <c r="P736" t="s">
        <v>142</v>
      </c>
      <c r="Q736" t="s">
        <v>143</v>
      </c>
      <c r="S736" t="s">
        <v>106</v>
      </c>
      <c r="T736" t="s">
        <v>99</v>
      </c>
      <c r="U736" t="s">
        <v>36</v>
      </c>
      <c r="V736" t="s">
        <v>107</v>
      </c>
      <c r="X736" t="s">
        <v>2746</v>
      </c>
      <c r="Z736" t="s">
        <v>1287</v>
      </c>
      <c r="AA736" t="str">
        <f t="shared" si="22"/>
        <v>Nutrients; EMS code: 1114</v>
      </c>
      <c r="AB736" t="s">
        <v>43</v>
      </c>
      <c r="AC736" t="s">
        <v>536</v>
      </c>
      <c r="AD736" t="s">
        <v>44</v>
      </c>
      <c r="AE736" t="str">
        <f t="shared" si="21"/>
        <v/>
      </c>
    </row>
    <row r="737" spans="1:31" x14ac:dyDescent="0.25">
      <c r="A737" t="s">
        <v>2743</v>
      </c>
      <c r="B737" t="s">
        <v>99</v>
      </c>
      <c r="C737" t="s">
        <v>2744</v>
      </c>
      <c r="D737" t="s">
        <v>2761</v>
      </c>
      <c r="E737" t="s">
        <v>12306</v>
      </c>
      <c r="F737" t="s">
        <v>2762</v>
      </c>
      <c r="G737">
        <v>0.01</v>
      </c>
      <c r="H737" t="s">
        <v>36</v>
      </c>
      <c r="I737" t="s">
        <v>36</v>
      </c>
      <c r="J737" t="s">
        <v>36</v>
      </c>
      <c r="K737">
        <v>21681</v>
      </c>
      <c r="N737" t="s">
        <v>2763</v>
      </c>
      <c r="O737" s="2">
        <v>35167</v>
      </c>
      <c r="P737" t="s">
        <v>2764</v>
      </c>
      <c r="Q737" t="s">
        <v>39</v>
      </c>
      <c r="R737" t="s">
        <v>187</v>
      </c>
      <c r="S737" t="s">
        <v>106</v>
      </c>
      <c r="T737" t="s">
        <v>99</v>
      </c>
      <c r="U737" t="s">
        <v>36</v>
      </c>
      <c r="V737" t="s">
        <v>107</v>
      </c>
      <c r="X737" t="s">
        <v>2746</v>
      </c>
      <c r="Z737" t="s">
        <v>1287</v>
      </c>
      <c r="AA737" t="str">
        <f t="shared" si="22"/>
        <v>Nutrients; EMS code: 1114</v>
      </c>
      <c r="AB737" t="s">
        <v>43</v>
      </c>
      <c r="AC737" t="s">
        <v>536</v>
      </c>
      <c r="AD737" t="s">
        <v>44</v>
      </c>
      <c r="AE737" t="str">
        <f t="shared" si="21"/>
        <v/>
      </c>
    </row>
    <row r="738" spans="1:31" x14ac:dyDescent="0.25">
      <c r="A738" t="s">
        <v>2765</v>
      </c>
      <c r="B738" t="s">
        <v>99</v>
      </c>
      <c r="C738" t="s">
        <v>2766</v>
      </c>
      <c r="D738" t="s">
        <v>2767</v>
      </c>
      <c r="E738" t="s">
        <v>2768</v>
      </c>
      <c r="F738" t="s">
        <v>2769</v>
      </c>
      <c r="G738">
        <v>2E-3</v>
      </c>
      <c r="H738" t="s">
        <v>36</v>
      </c>
      <c r="I738" t="s">
        <v>36</v>
      </c>
      <c r="J738" t="s">
        <v>36</v>
      </c>
      <c r="K738">
        <v>4207</v>
      </c>
      <c r="L738" t="s">
        <v>724</v>
      </c>
      <c r="M738" t="s">
        <v>1622</v>
      </c>
      <c r="N738" t="s">
        <v>898</v>
      </c>
      <c r="O738" s="2">
        <v>35167</v>
      </c>
      <c r="P738" t="s">
        <v>960</v>
      </c>
      <c r="Q738" t="s">
        <v>39</v>
      </c>
      <c r="S738" t="s">
        <v>106</v>
      </c>
      <c r="T738" t="s">
        <v>99</v>
      </c>
      <c r="U738" t="s">
        <v>36</v>
      </c>
      <c r="V738" t="s">
        <v>107</v>
      </c>
      <c r="X738" t="s">
        <v>2770</v>
      </c>
      <c r="Y738" t="s">
        <v>2771</v>
      </c>
      <c r="Z738" t="s">
        <v>1287</v>
      </c>
      <c r="AA738" t="str">
        <f t="shared" si="22"/>
        <v>Nutrients; EMS code: 1118</v>
      </c>
      <c r="AB738" t="s">
        <v>43</v>
      </c>
      <c r="AD738" t="s">
        <v>44</v>
      </c>
      <c r="AE738" t="str">
        <f t="shared" si="21"/>
        <v/>
      </c>
    </row>
    <row r="739" spans="1:31" x14ac:dyDescent="0.25">
      <c r="A739" t="s">
        <v>2765</v>
      </c>
      <c r="B739" t="s">
        <v>99</v>
      </c>
      <c r="C739" t="s">
        <v>2766</v>
      </c>
      <c r="D739" t="s">
        <v>152</v>
      </c>
      <c r="E739" t="s">
        <v>153</v>
      </c>
      <c r="F739" t="s">
        <v>153</v>
      </c>
      <c r="G739">
        <v>3.0000000000000001E-3</v>
      </c>
      <c r="H739" t="s">
        <v>35</v>
      </c>
      <c r="I739" t="s">
        <v>36</v>
      </c>
      <c r="J739" t="s">
        <v>36</v>
      </c>
      <c r="K739">
        <v>10866</v>
      </c>
      <c r="N739" t="s">
        <v>507</v>
      </c>
      <c r="O739" s="2">
        <v>35167</v>
      </c>
      <c r="P739" t="s">
        <v>115</v>
      </c>
      <c r="Q739" t="s">
        <v>39</v>
      </c>
      <c r="S739" t="s">
        <v>106</v>
      </c>
      <c r="T739" t="s">
        <v>99</v>
      </c>
      <c r="U739" t="s">
        <v>36</v>
      </c>
      <c r="V739" t="s">
        <v>107</v>
      </c>
      <c r="X739" t="s">
        <v>2770</v>
      </c>
      <c r="Y739" t="s">
        <v>2771</v>
      </c>
      <c r="Z739" t="s">
        <v>1287</v>
      </c>
      <c r="AA739" t="str">
        <f t="shared" si="22"/>
        <v>Nutrients; EMS code: 1118</v>
      </c>
      <c r="AB739" t="s">
        <v>43</v>
      </c>
      <c r="AD739" t="s">
        <v>44</v>
      </c>
      <c r="AE739" t="str">
        <f t="shared" si="21"/>
        <v/>
      </c>
    </row>
    <row r="740" spans="1:31" x14ac:dyDescent="0.25">
      <c r="A740" t="s">
        <v>2765</v>
      </c>
      <c r="B740" t="s">
        <v>99</v>
      </c>
      <c r="C740" t="s">
        <v>2766</v>
      </c>
      <c r="D740" t="s">
        <v>2772</v>
      </c>
      <c r="E740" t="s">
        <v>2773</v>
      </c>
      <c r="F740" t="s">
        <v>2773</v>
      </c>
      <c r="G740">
        <v>3.0000000000000001E-3</v>
      </c>
      <c r="H740" t="s">
        <v>36</v>
      </c>
      <c r="I740" t="s">
        <v>36</v>
      </c>
      <c r="J740" t="s">
        <v>36</v>
      </c>
      <c r="K740">
        <v>39737</v>
      </c>
      <c r="L740" t="s">
        <v>371</v>
      </c>
      <c r="M740" t="s">
        <v>371</v>
      </c>
      <c r="N740" t="s">
        <v>246</v>
      </c>
      <c r="O740" s="2">
        <v>35167</v>
      </c>
      <c r="P740" t="s">
        <v>960</v>
      </c>
      <c r="Q740" t="s">
        <v>39</v>
      </c>
      <c r="S740" t="s">
        <v>106</v>
      </c>
      <c r="T740" t="s">
        <v>99</v>
      </c>
      <c r="U740" t="s">
        <v>36</v>
      </c>
      <c r="V740" t="s">
        <v>107</v>
      </c>
      <c r="X740" t="s">
        <v>2770</v>
      </c>
      <c r="Y740" t="s">
        <v>2771</v>
      </c>
      <c r="Z740" t="s">
        <v>1287</v>
      </c>
      <c r="AA740" t="str">
        <f t="shared" si="22"/>
        <v>Nutrients; EMS code: 1118</v>
      </c>
      <c r="AB740" t="s">
        <v>43</v>
      </c>
      <c r="AD740" t="s">
        <v>44</v>
      </c>
      <c r="AE740" t="str">
        <f t="shared" si="21"/>
        <v/>
      </c>
    </row>
    <row r="741" spans="1:31" x14ac:dyDescent="0.25">
      <c r="A741" t="s">
        <v>2765</v>
      </c>
      <c r="B741" t="s">
        <v>99</v>
      </c>
      <c r="C741" t="s">
        <v>2766</v>
      </c>
      <c r="D741" t="s">
        <v>1573</v>
      </c>
      <c r="E741" t="s">
        <v>12261</v>
      </c>
      <c r="F741" t="s">
        <v>1574</v>
      </c>
      <c r="G741">
        <v>3.0000000000000001E-3</v>
      </c>
      <c r="H741" t="s">
        <v>36</v>
      </c>
      <c r="I741" t="s">
        <v>36</v>
      </c>
      <c r="J741" t="s">
        <v>36</v>
      </c>
      <c r="K741">
        <v>1013</v>
      </c>
      <c r="L741" t="s">
        <v>72</v>
      </c>
      <c r="M741" t="s">
        <v>2774</v>
      </c>
      <c r="N741" t="s">
        <v>2775</v>
      </c>
      <c r="O741" s="2">
        <v>35167</v>
      </c>
      <c r="P741" t="s">
        <v>115</v>
      </c>
      <c r="Q741" t="s">
        <v>39</v>
      </c>
      <c r="S741" t="s">
        <v>106</v>
      </c>
      <c r="T741" t="s">
        <v>99</v>
      </c>
      <c r="U741" t="s">
        <v>36</v>
      </c>
      <c r="V741" t="s">
        <v>107</v>
      </c>
      <c r="X741" t="s">
        <v>2770</v>
      </c>
      <c r="Y741" t="s">
        <v>2771</v>
      </c>
      <c r="Z741" t="s">
        <v>1287</v>
      </c>
      <c r="AA741" t="str">
        <f t="shared" si="22"/>
        <v>Nutrients; EMS code: 1118</v>
      </c>
      <c r="AB741" t="s">
        <v>43</v>
      </c>
      <c r="AD741" t="s">
        <v>44</v>
      </c>
      <c r="AE741" t="str">
        <f t="shared" ref="AE741:AE804" si="23">IF(AD741="FIELD_RESULT",E741,"")</f>
        <v/>
      </c>
    </row>
    <row r="742" spans="1:31" x14ac:dyDescent="0.25">
      <c r="A742" t="s">
        <v>2765</v>
      </c>
      <c r="B742" t="s">
        <v>356</v>
      </c>
      <c r="C742" t="s">
        <v>2766</v>
      </c>
      <c r="D742" t="s">
        <v>374</v>
      </c>
      <c r="E742" t="s">
        <v>375</v>
      </c>
      <c r="F742" t="s">
        <v>375</v>
      </c>
      <c r="G742">
        <v>0</v>
      </c>
      <c r="H742" t="s">
        <v>36</v>
      </c>
      <c r="I742" t="s">
        <v>36</v>
      </c>
      <c r="J742" t="s">
        <v>36</v>
      </c>
      <c r="K742">
        <v>372</v>
      </c>
      <c r="N742" t="s">
        <v>2776</v>
      </c>
      <c r="O742" s="2">
        <v>35167</v>
      </c>
      <c r="P742" t="s">
        <v>960</v>
      </c>
      <c r="Q742" t="s">
        <v>39</v>
      </c>
      <c r="S742" t="s">
        <v>360</v>
      </c>
      <c r="T742" t="s">
        <v>356</v>
      </c>
      <c r="U742" t="s">
        <v>36</v>
      </c>
      <c r="V742" t="s">
        <v>361</v>
      </c>
      <c r="X742" t="s">
        <v>2777</v>
      </c>
      <c r="Y742" t="s">
        <v>2771</v>
      </c>
      <c r="Z742" t="s">
        <v>1287</v>
      </c>
      <c r="AA742" t="str">
        <f t="shared" si="22"/>
        <v>Nutrients; EMS code: 1118</v>
      </c>
      <c r="AB742" t="s">
        <v>43</v>
      </c>
      <c r="AD742" t="s">
        <v>44</v>
      </c>
      <c r="AE742" t="str">
        <f t="shared" si="23"/>
        <v/>
      </c>
    </row>
    <row r="743" spans="1:31" x14ac:dyDescent="0.25">
      <c r="A743" t="s">
        <v>2765</v>
      </c>
      <c r="B743" t="s">
        <v>99</v>
      </c>
      <c r="C743" t="s">
        <v>2766</v>
      </c>
      <c r="D743" t="s">
        <v>2778</v>
      </c>
      <c r="E743" t="s">
        <v>2779</v>
      </c>
      <c r="F743" t="s">
        <v>2780</v>
      </c>
      <c r="G743">
        <v>1E-3</v>
      </c>
      <c r="H743" t="s">
        <v>36</v>
      </c>
      <c r="I743" t="s">
        <v>36</v>
      </c>
      <c r="J743" t="s">
        <v>36</v>
      </c>
      <c r="K743">
        <v>24697</v>
      </c>
      <c r="L743" t="s">
        <v>2781</v>
      </c>
      <c r="M743" t="s">
        <v>368</v>
      </c>
      <c r="N743" t="s">
        <v>87</v>
      </c>
      <c r="O743" s="2">
        <v>35167</v>
      </c>
      <c r="P743" t="s">
        <v>319</v>
      </c>
      <c r="Q743" t="s">
        <v>39</v>
      </c>
      <c r="S743" t="s">
        <v>106</v>
      </c>
      <c r="T743" t="s">
        <v>99</v>
      </c>
      <c r="U743" t="s">
        <v>36</v>
      </c>
      <c r="V743" t="s">
        <v>107</v>
      </c>
      <c r="X743" t="s">
        <v>2770</v>
      </c>
      <c r="Y743" t="s">
        <v>2771</v>
      </c>
      <c r="Z743" t="s">
        <v>1287</v>
      </c>
      <c r="AA743" t="str">
        <f t="shared" si="22"/>
        <v>Nutrients; EMS code: 1118</v>
      </c>
      <c r="AB743" t="s">
        <v>43</v>
      </c>
      <c r="AD743" t="s">
        <v>44</v>
      </c>
      <c r="AE743" t="str">
        <f t="shared" si="23"/>
        <v/>
      </c>
    </row>
    <row r="744" spans="1:31" x14ac:dyDescent="0.25">
      <c r="A744" t="s">
        <v>2765</v>
      </c>
      <c r="B744" t="s">
        <v>109</v>
      </c>
      <c r="C744" t="s">
        <v>2766</v>
      </c>
      <c r="D744" t="s">
        <v>2782</v>
      </c>
      <c r="E744" t="s">
        <v>2783</v>
      </c>
      <c r="F744" t="s">
        <v>2783</v>
      </c>
      <c r="G744">
        <v>1.4999999999999999E-2</v>
      </c>
      <c r="H744" t="s">
        <v>36</v>
      </c>
      <c r="I744" t="s">
        <v>36</v>
      </c>
      <c r="J744" t="s">
        <v>36</v>
      </c>
      <c r="K744">
        <v>3</v>
      </c>
      <c r="L744" t="s">
        <v>2784</v>
      </c>
      <c r="M744" t="s">
        <v>2784</v>
      </c>
      <c r="N744" t="s">
        <v>2785</v>
      </c>
      <c r="O744" s="2">
        <v>35351</v>
      </c>
      <c r="P744" t="s">
        <v>133</v>
      </c>
      <c r="Q744" t="s">
        <v>39</v>
      </c>
      <c r="S744" t="s">
        <v>116</v>
      </c>
      <c r="T744" t="s">
        <v>117</v>
      </c>
      <c r="U744" t="s">
        <v>36</v>
      </c>
      <c r="V744" t="s">
        <v>118</v>
      </c>
      <c r="X744" t="s">
        <v>2786</v>
      </c>
      <c r="Y744" t="s">
        <v>2771</v>
      </c>
      <c r="Z744" t="s">
        <v>1287</v>
      </c>
      <c r="AA744" t="str">
        <f t="shared" si="22"/>
        <v>Nutrients; EMS code: 1118</v>
      </c>
      <c r="AB744" t="s">
        <v>43</v>
      </c>
      <c r="AD744" t="s">
        <v>44</v>
      </c>
      <c r="AE744" t="str">
        <f t="shared" si="23"/>
        <v/>
      </c>
    </row>
    <row r="745" spans="1:31" x14ac:dyDescent="0.25">
      <c r="A745" t="s">
        <v>2765</v>
      </c>
      <c r="B745" t="s">
        <v>99</v>
      </c>
      <c r="C745" t="s">
        <v>2766</v>
      </c>
      <c r="D745" t="s">
        <v>2787</v>
      </c>
      <c r="E745" t="s">
        <v>2788</v>
      </c>
      <c r="F745" t="s">
        <v>2789</v>
      </c>
      <c r="G745">
        <v>2E-3</v>
      </c>
      <c r="H745" t="s">
        <v>36</v>
      </c>
      <c r="I745" t="s">
        <v>36</v>
      </c>
      <c r="J745" t="s">
        <v>36</v>
      </c>
      <c r="K745">
        <v>99377</v>
      </c>
      <c r="L745" t="s">
        <v>2790</v>
      </c>
      <c r="M745" t="s">
        <v>2791</v>
      </c>
      <c r="N745" t="s">
        <v>180</v>
      </c>
      <c r="O745" s="2">
        <v>35167</v>
      </c>
      <c r="P745" t="s">
        <v>960</v>
      </c>
      <c r="Q745" t="s">
        <v>39</v>
      </c>
      <c r="S745" t="s">
        <v>106</v>
      </c>
      <c r="T745" t="s">
        <v>99</v>
      </c>
      <c r="U745" t="s">
        <v>36</v>
      </c>
      <c r="V745" t="s">
        <v>107</v>
      </c>
      <c r="X745" t="s">
        <v>2770</v>
      </c>
      <c r="Y745" t="s">
        <v>2771</v>
      </c>
      <c r="Z745" t="s">
        <v>1287</v>
      </c>
      <c r="AA745" t="str">
        <f t="shared" si="22"/>
        <v>Nutrients; EMS code: 1118</v>
      </c>
      <c r="AB745" t="s">
        <v>43</v>
      </c>
      <c r="AD745" t="s">
        <v>44</v>
      </c>
      <c r="AE745" t="str">
        <f t="shared" si="23"/>
        <v/>
      </c>
    </row>
    <row r="746" spans="1:31" x14ac:dyDescent="0.25">
      <c r="A746" t="s">
        <v>2765</v>
      </c>
      <c r="B746" t="s">
        <v>99</v>
      </c>
      <c r="C746" t="s">
        <v>2766</v>
      </c>
      <c r="D746" t="s">
        <v>2792</v>
      </c>
      <c r="E746" t="s">
        <v>2793</v>
      </c>
      <c r="F746" t="s">
        <v>2793</v>
      </c>
      <c r="G746">
        <v>3.0000000000000001E-3</v>
      </c>
      <c r="H746" t="s">
        <v>36</v>
      </c>
      <c r="I746" t="s">
        <v>36</v>
      </c>
      <c r="J746" t="s">
        <v>36</v>
      </c>
      <c r="K746">
        <v>7420</v>
      </c>
      <c r="L746" t="s">
        <v>2794</v>
      </c>
      <c r="M746" t="s">
        <v>2795</v>
      </c>
      <c r="N746" t="s">
        <v>518</v>
      </c>
      <c r="O746" s="2">
        <v>35167</v>
      </c>
      <c r="P746" t="s">
        <v>960</v>
      </c>
      <c r="Q746" t="s">
        <v>39</v>
      </c>
      <c r="S746" t="s">
        <v>106</v>
      </c>
      <c r="T746" t="s">
        <v>99</v>
      </c>
      <c r="U746" t="s">
        <v>36</v>
      </c>
      <c r="V746" t="s">
        <v>107</v>
      </c>
      <c r="X746" t="s">
        <v>2770</v>
      </c>
      <c r="Y746" t="s">
        <v>2771</v>
      </c>
      <c r="Z746" t="s">
        <v>1287</v>
      </c>
      <c r="AA746" t="str">
        <f t="shared" si="22"/>
        <v>Nutrients; EMS code: 1118</v>
      </c>
      <c r="AB746" t="s">
        <v>43</v>
      </c>
      <c r="AD746" t="s">
        <v>44</v>
      </c>
      <c r="AE746" t="str">
        <f t="shared" si="23"/>
        <v/>
      </c>
    </row>
    <row r="747" spans="1:31" x14ac:dyDescent="0.25">
      <c r="A747" t="s">
        <v>2765</v>
      </c>
      <c r="B747" t="s">
        <v>99</v>
      </c>
      <c r="C747" t="s">
        <v>2766</v>
      </c>
      <c r="D747" t="s">
        <v>1135</v>
      </c>
      <c r="E747" t="s">
        <v>1136</v>
      </c>
      <c r="F747" t="s">
        <v>1137</v>
      </c>
      <c r="G747">
        <v>0.05</v>
      </c>
      <c r="H747" t="s">
        <v>36</v>
      </c>
      <c r="I747" t="s">
        <v>36</v>
      </c>
      <c r="J747" t="s">
        <v>36</v>
      </c>
      <c r="K747">
        <v>21072</v>
      </c>
      <c r="L747" t="s">
        <v>2796</v>
      </c>
      <c r="M747" t="s">
        <v>2797</v>
      </c>
      <c r="N747" t="s">
        <v>369</v>
      </c>
      <c r="O747" s="2">
        <v>35446</v>
      </c>
      <c r="P747" t="s">
        <v>133</v>
      </c>
      <c r="Q747" t="s">
        <v>143</v>
      </c>
      <c r="S747" t="s">
        <v>106</v>
      </c>
      <c r="T747" t="s">
        <v>99</v>
      </c>
      <c r="U747" t="s">
        <v>36</v>
      </c>
      <c r="V747" t="s">
        <v>107</v>
      </c>
      <c r="X747" t="s">
        <v>2770</v>
      </c>
      <c r="Y747" t="s">
        <v>2771</v>
      </c>
      <c r="Z747" t="s">
        <v>1287</v>
      </c>
      <c r="AA747" t="str">
        <f t="shared" si="22"/>
        <v>Nutrients; EMS code: 1118</v>
      </c>
      <c r="AB747" t="s">
        <v>43</v>
      </c>
      <c r="AD747" t="s">
        <v>44</v>
      </c>
      <c r="AE747" t="str">
        <f t="shared" si="23"/>
        <v/>
      </c>
    </row>
    <row r="748" spans="1:31" x14ac:dyDescent="0.25">
      <c r="A748" t="s">
        <v>2765</v>
      </c>
      <c r="B748" t="s">
        <v>99</v>
      </c>
      <c r="C748" t="s">
        <v>2766</v>
      </c>
      <c r="D748" t="s">
        <v>2798</v>
      </c>
      <c r="E748" t="s">
        <v>2799</v>
      </c>
      <c r="F748" t="s">
        <v>2799</v>
      </c>
      <c r="G748">
        <v>3.0000000000000001E-3</v>
      </c>
      <c r="H748" t="s">
        <v>36</v>
      </c>
      <c r="I748" t="s">
        <v>36</v>
      </c>
      <c r="J748" t="s">
        <v>36</v>
      </c>
      <c r="K748">
        <v>1422</v>
      </c>
      <c r="N748" t="s">
        <v>2617</v>
      </c>
      <c r="O748" s="2">
        <v>35167</v>
      </c>
      <c r="P748" t="s">
        <v>960</v>
      </c>
      <c r="Q748" t="s">
        <v>39</v>
      </c>
      <c r="S748" t="s">
        <v>106</v>
      </c>
      <c r="T748" t="s">
        <v>99</v>
      </c>
      <c r="U748" t="s">
        <v>36</v>
      </c>
      <c r="V748" t="s">
        <v>107</v>
      </c>
      <c r="X748" t="s">
        <v>2770</v>
      </c>
      <c r="Y748" t="s">
        <v>2771</v>
      </c>
      <c r="Z748" t="s">
        <v>1287</v>
      </c>
      <c r="AA748" t="str">
        <f t="shared" si="22"/>
        <v>Nutrients; EMS code: 1118</v>
      </c>
      <c r="AB748" t="s">
        <v>43</v>
      </c>
      <c r="AD748" t="s">
        <v>44</v>
      </c>
      <c r="AE748" t="str">
        <f t="shared" si="23"/>
        <v/>
      </c>
    </row>
    <row r="749" spans="1:31" x14ac:dyDescent="0.25">
      <c r="A749" t="s">
        <v>1233</v>
      </c>
      <c r="B749" t="s">
        <v>99</v>
      </c>
      <c r="C749" t="s">
        <v>2800</v>
      </c>
      <c r="D749" t="s">
        <v>2801</v>
      </c>
      <c r="E749" t="s">
        <v>12307</v>
      </c>
      <c r="F749" t="s">
        <v>2802</v>
      </c>
      <c r="G749">
        <v>0.02</v>
      </c>
      <c r="H749" t="s">
        <v>36</v>
      </c>
      <c r="I749" t="s">
        <v>36</v>
      </c>
      <c r="J749" t="s">
        <v>36</v>
      </c>
      <c r="K749">
        <v>4539</v>
      </c>
      <c r="N749" t="s">
        <v>2803</v>
      </c>
      <c r="O749" s="2">
        <v>36378</v>
      </c>
      <c r="Q749" t="s">
        <v>187</v>
      </c>
      <c r="S749" t="s">
        <v>106</v>
      </c>
      <c r="T749" t="s">
        <v>99</v>
      </c>
      <c r="U749" t="s">
        <v>36</v>
      </c>
      <c r="V749" t="s">
        <v>107</v>
      </c>
      <c r="X749" t="s">
        <v>2804</v>
      </c>
      <c r="Y749" t="s">
        <v>1606</v>
      </c>
      <c r="Z749" t="s">
        <v>1287</v>
      </c>
      <c r="AA749" t="str">
        <f t="shared" si="22"/>
        <v>Nutrients; EMS code: 1120</v>
      </c>
      <c r="AB749" t="s">
        <v>43</v>
      </c>
      <c r="AD749" t="s">
        <v>44</v>
      </c>
      <c r="AE749" t="str">
        <f t="shared" si="23"/>
        <v/>
      </c>
    </row>
    <row r="750" spans="1:31" x14ac:dyDescent="0.25">
      <c r="A750" t="s">
        <v>1233</v>
      </c>
      <c r="B750" t="s">
        <v>99</v>
      </c>
      <c r="C750" t="s">
        <v>2800</v>
      </c>
      <c r="D750" t="s">
        <v>152</v>
      </c>
      <c r="E750" t="s">
        <v>153</v>
      </c>
      <c r="F750" t="s">
        <v>153</v>
      </c>
      <c r="G750">
        <v>0.2</v>
      </c>
      <c r="H750" t="s">
        <v>35</v>
      </c>
      <c r="I750" t="s">
        <v>36</v>
      </c>
      <c r="J750" t="s">
        <v>36</v>
      </c>
      <c r="K750">
        <v>8477</v>
      </c>
      <c r="N750" t="s">
        <v>2805</v>
      </c>
      <c r="O750" s="2">
        <v>35167</v>
      </c>
      <c r="P750" t="s">
        <v>960</v>
      </c>
      <c r="Q750" t="s">
        <v>39</v>
      </c>
      <c r="S750" t="s">
        <v>106</v>
      </c>
      <c r="T750" t="s">
        <v>99</v>
      </c>
      <c r="U750" t="s">
        <v>36</v>
      </c>
      <c r="V750" t="s">
        <v>107</v>
      </c>
      <c r="X750" t="s">
        <v>2804</v>
      </c>
      <c r="Y750" t="s">
        <v>1606</v>
      </c>
      <c r="Z750" t="s">
        <v>1287</v>
      </c>
      <c r="AA750" t="str">
        <f t="shared" si="22"/>
        <v>Nutrients; EMS code: 1120</v>
      </c>
      <c r="AB750" t="s">
        <v>43</v>
      </c>
      <c r="AD750" t="s">
        <v>44</v>
      </c>
      <c r="AE750" t="str">
        <f t="shared" si="23"/>
        <v/>
      </c>
    </row>
    <row r="751" spans="1:31" x14ac:dyDescent="0.25">
      <c r="A751" t="s">
        <v>1233</v>
      </c>
      <c r="B751" t="s">
        <v>99</v>
      </c>
      <c r="C751" t="s">
        <v>2800</v>
      </c>
      <c r="D751" t="s">
        <v>2806</v>
      </c>
      <c r="E751" t="s">
        <v>2807</v>
      </c>
      <c r="F751" t="s">
        <v>2808</v>
      </c>
      <c r="G751">
        <v>0.1</v>
      </c>
      <c r="H751" t="s">
        <v>36</v>
      </c>
      <c r="I751" t="s">
        <v>36</v>
      </c>
      <c r="J751" t="s">
        <v>36</v>
      </c>
      <c r="K751">
        <v>21527</v>
      </c>
      <c r="L751" t="s">
        <v>2809</v>
      </c>
      <c r="M751" t="s">
        <v>2810</v>
      </c>
      <c r="N751" t="s">
        <v>704</v>
      </c>
      <c r="O751" s="2">
        <v>35167</v>
      </c>
      <c r="P751" t="s">
        <v>960</v>
      </c>
      <c r="Q751" t="s">
        <v>39</v>
      </c>
      <c r="S751" t="s">
        <v>106</v>
      </c>
      <c r="T751" t="s">
        <v>99</v>
      </c>
      <c r="U751" t="s">
        <v>36</v>
      </c>
      <c r="V751" t="s">
        <v>107</v>
      </c>
      <c r="X751" t="s">
        <v>2804</v>
      </c>
      <c r="Y751" t="s">
        <v>1606</v>
      </c>
      <c r="Z751" t="s">
        <v>1287</v>
      </c>
      <c r="AA751" t="str">
        <f t="shared" si="22"/>
        <v>Nutrients; EMS code: 1120</v>
      </c>
      <c r="AB751" t="s">
        <v>43</v>
      </c>
      <c r="AD751" t="s">
        <v>44</v>
      </c>
      <c r="AE751" t="str">
        <f t="shared" si="23"/>
        <v/>
      </c>
    </row>
    <row r="752" spans="1:31" x14ac:dyDescent="0.25">
      <c r="A752" t="s">
        <v>2811</v>
      </c>
      <c r="B752" t="s">
        <v>99</v>
      </c>
      <c r="C752" t="s">
        <v>2812</v>
      </c>
      <c r="D752" t="s">
        <v>152</v>
      </c>
      <c r="E752" t="s">
        <v>153</v>
      </c>
      <c r="F752" t="s">
        <v>153</v>
      </c>
      <c r="G752">
        <v>0</v>
      </c>
      <c r="H752" t="s">
        <v>35</v>
      </c>
      <c r="I752" t="s">
        <v>36</v>
      </c>
      <c r="J752" t="s">
        <v>36</v>
      </c>
      <c r="K752">
        <v>10925</v>
      </c>
      <c r="N752" t="s">
        <v>1069</v>
      </c>
      <c r="O752" s="2">
        <v>35167</v>
      </c>
      <c r="P752" t="s">
        <v>960</v>
      </c>
      <c r="Q752" t="s">
        <v>39</v>
      </c>
      <c r="S752" t="s">
        <v>106</v>
      </c>
      <c r="T752" t="s">
        <v>99</v>
      </c>
      <c r="U752" t="s">
        <v>36</v>
      </c>
      <c r="V752" t="s">
        <v>107</v>
      </c>
      <c r="X752" t="s">
        <v>2813</v>
      </c>
      <c r="Y752" t="s">
        <v>1614</v>
      </c>
      <c r="Z752" t="s">
        <v>1041</v>
      </c>
      <c r="AA752" t="str">
        <f t="shared" si="22"/>
        <v>Major Ions; EMS code: 1121</v>
      </c>
      <c r="AB752" t="s">
        <v>43</v>
      </c>
      <c r="AC752" t="s">
        <v>536</v>
      </c>
      <c r="AD752" t="s">
        <v>44</v>
      </c>
      <c r="AE752" t="str">
        <f t="shared" si="23"/>
        <v/>
      </c>
    </row>
    <row r="753" spans="1:31" x14ac:dyDescent="0.25">
      <c r="A753" t="s">
        <v>2811</v>
      </c>
      <c r="B753" t="s">
        <v>99</v>
      </c>
      <c r="C753" t="s">
        <v>2812</v>
      </c>
      <c r="D753" t="s">
        <v>2814</v>
      </c>
      <c r="E753" t="s">
        <v>2815</v>
      </c>
      <c r="F753" t="s">
        <v>2815</v>
      </c>
      <c r="G753">
        <v>1</v>
      </c>
      <c r="H753" t="s">
        <v>36</v>
      </c>
      <c r="I753" t="s">
        <v>36</v>
      </c>
      <c r="J753" t="s">
        <v>36</v>
      </c>
      <c r="K753">
        <v>40626</v>
      </c>
      <c r="L753" t="s">
        <v>2816</v>
      </c>
      <c r="M753" t="s">
        <v>2817</v>
      </c>
      <c r="N753" t="s">
        <v>389</v>
      </c>
      <c r="O753" s="2">
        <v>35349</v>
      </c>
      <c r="P753" t="s">
        <v>133</v>
      </c>
      <c r="Q753" t="s">
        <v>187</v>
      </c>
      <c r="S753" t="s">
        <v>106</v>
      </c>
      <c r="T753" t="s">
        <v>99</v>
      </c>
      <c r="U753" t="s">
        <v>36</v>
      </c>
      <c r="V753" t="s">
        <v>107</v>
      </c>
      <c r="X753" t="s">
        <v>2813</v>
      </c>
      <c r="Y753" t="s">
        <v>1614</v>
      </c>
      <c r="Z753" t="s">
        <v>1041</v>
      </c>
      <c r="AA753" t="str">
        <f t="shared" si="22"/>
        <v>Major Ions; EMS code: 1121</v>
      </c>
      <c r="AB753" t="s">
        <v>43</v>
      </c>
      <c r="AC753" t="s">
        <v>536</v>
      </c>
      <c r="AD753" t="s">
        <v>44</v>
      </c>
      <c r="AE753" t="str">
        <f t="shared" si="23"/>
        <v/>
      </c>
    </row>
    <row r="754" spans="1:31" x14ac:dyDescent="0.25">
      <c r="A754" t="s">
        <v>2811</v>
      </c>
      <c r="B754" t="s">
        <v>99</v>
      </c>
      <c r="C754" t="s">
        <v>2812</v>
      </c>
      <c r="D754" t="s">
        <v>1615</v>
      </c>
      <c r="E754" t="s">
        <v>12263</v>
      </c>
      <c r="F754" t="s">
        <v>1616</v>
      </c>
      <c r="G754">
        <v>1</v>
      </c>
      <c r="H754" t="s">
        <v>36</v>
      </c>
      <c r="I754" t="s">
        <v>36</v>
      </c>
      <c r="J754" t="s">
        <v>36</v>
      </c>
      <c r="K754">
        <v>605</v>
      </c>
      <c r="N754" t="s">
        <v>2818</v>
      </c>
      <c r="O754" s="2">
        <v>35167</v>
      </c>
      <c r="P754" t="s">
        <v>960</v>
      </c>
      <c r="Q754" t="s">
        <v>39</v>
      </c>
      <c r="S754" t="s">
        <v>106</v>
      </c>
      <c r="T754" t="s">
        <v>99</v>
      </c>
      <c r="U754" t="s">
        <v>36</v>
      </c>
      <c r="V754" t="s">
        <v>107</v>
      </c>
      <c r="X754" t="s">
        <v>2813</v>
      </c>
      <c r="Y754" t="s">
        <v>1614</v>
      </c>
      <c r="Z754" t="s">
        <v>1041</v>
      </c>
      <c r="AA754" t="str">
        <f t="shared" si="22"/>
        <v>Major Ions; EMS code: 1121</v>
      </c>
      <c r="AB754" t="s">
        <v>43</v>
      </c>
      <c r="AC754" t="s">
        <v>536</v>
      </c>
      <c r="AD754" t="s">
        <v>44</v>
      </c>
      <c r="AE754" t="str">
        <f t="shared" si="23"/>
        <v/>
      </c>
    </row>
    <row r="755" spans="1:31" x14ac:dyDescent="0.25">
      <c r="A755" t="s">
        <v>2811</v>
      </c>
      <c r="B755" t="s">
        <v>356</v>
      </c>
      <c r="C755" t="s">
        <v>2812</v>
      </c>
      <c r="D755" t="s">
        <v>374</v>
      </c>
      <c r="E755" t="s">
        <v>375</v>
      </c>
      <c r="F755" t="s">
        <v>375</v>
      </c>
      <c r="G755">
        <v>0</v>
      </c>
      <c r="H755" t="s">
        <v>36</v>
      </c>
      <c r="I755" t="s">
        <v>36</v>
      </c>
      <c r="J755" t="s">
        <v>36</v>
      </c>
      <c r="K755">
        <v>661</v>
      </c>
      <c r="N755" t="s">
        <v>2566</v>
      </c>
      <c r="O755" s="2">
        <v>35167</v>
      </c>
      <c r="P755" t="s">
        <v>115</v>
      </c>
      <c r="Q755" t="s">
        <v>39</v>
      </c>
      <c r="S755" t="s">
        <v>360</v>
      </c>
      <c r="T755" t="s">
        <v>356</v>
      </c>
      <c r="U755" t="s">
        <v>36</v>
      </c>
      <c r="V755" t="s">
        <v>361</v>
      </c>
      <c r="X755" t="s">
        <v>2819</v>
      </c>
      <c r="Y755" t="s">
        <v>1614</v>
      </c>
      <c r="Z755" t="s">
        <v>1041</v>
      </c>
      <c r="AA755" t="str">
        <f t="shared" si="22"/>
        <v>Major Ions; EMS code: 1121</v>
      </c>
      <c r="AB755" t="s">
        <v>43</v>
      </c>
      <c r="AC755" t="s">
        <v>536</v>
      </c>
      <c r="AD755" t="s">
        <v>44</v>
      </c>
      <c r="AE755" t="str">
        <f t="shared" si="23"/>
        <v/>
      </c>
    </row>
    <row r="756" spans="1:31" x14ac:dyDescent="0.25">
      <c r="A756" t="s">
        <v>2811</v>
      </c>
      <c r="B756" t="s">
        <v>99</v>
      </c>
      <c r="C756" t="s">
        <v>2812</v>
      </c>
      <c r="D756" t="s">
        <v>2820</v>
      </c>
      <c r="E756" t="s">
        <v>2821</v>
      </c>
      <c r="F756" t="s">
        <v>2821</v>
      </c>
      <c r="G756">
        <v>30</v>
      </c>
      <c r="H756" t="s">
        <v>36</v>
      </c>
      <c r="I756" t="s">
        <v>36</v>
      </c>
      <c r="J756" t="s">
        <v>36</v>
      </c>
      <c r="K756">
        <v>85</v>
      </c>
      <c r="L756" t="s">
        <v>190</v>
      </c>
      <c r="M756" t="s">
        <v>2441</v>
      </c>
      <c r="N756" t="s">
        <v>1393</v>
      </c>
      <c r="O756" s="2">
        <v>43738</v>
      </c>
      <c r="Q756" t="s">
        <v>193</v>
      </c>
      <c r="S756" t="s">
        <v>106</v>
      </c>
      <c r="T756" t="s">
        <v>99</v>
      </c>
      <c r="U756" t="s">
        <v>36</v>
      </c>
      <c r="V756" t="s">
        <v>107</v>
      </c>
      <c r="X756" t="s">
        <v>2813</v>
      </c>
      <c r="Y756" t="s">
        <v>1614</v>
      </c>
      <c r="Z756" t="s">
        <v>1041</v>
      </c>
      <c r="AA756" t="str">
        <f t="shared" si="22"/>
        <v>Major Ions; EMS code: 1121</v>
      </c>
      <c r="AB756" t="s">
        <v>43</v>
      </c>
      <c r="AC756" t="s">
        <v>536</v>
      </c>
      <c r="AD756" t="s">
        <v>44</v>
      </c>
      <c r="AE756" t="str">
        <f t="shared" si="23"/>
        <v/>
      </c>
    </row>
    <row r="757" spans="1:31" x14ac:dyDescent="0.25">
      <c r="A757" t="s">
        <v>2811</v>
      </c>
      <c r="B757" t="s">
        <v>99</v>
      </c>
      <c r="C757" t="s">
        <v>2812</v>
      </c>
      <c r="D757" t="s">
        <v>1135</v>
      </c>
      <c r="E757" t="s">
        <v>1136</v>
      </c>
      <c r="F757" t="s">
        <v>1137</v>
      </c>
      <c r="G757">
        <v>0.3</v>
      </c>
      <c r="H757" t="s">
        <v>36</v>
      </c>
      <c r="I757" t="s">
        <v>36</v>
      </c>
      <c r="J757" t="s">
        <v>36</v>
      </c>
      <c r="K757">
        <v>132239</v>
      </c>
      <c r="L757" t="s">
        <v>2822</v>
      </c>
      <c r="M757" t="s">
        <v>332</v>
      </c>
      <c r="N757" t="s">
        <v>163</v>
      </c>
      <c r="O757" s="2">
        <v>35167</v>
      </c>
      <c r="P757" t="s">
        <v>2823</v>
      </c>
      <c r="Q757" t="s">
        <v>39</v>
      </c>
      <c r="R757" t="s">
        <v>193</v>
      </c>
      <c r="S757" t="s">
        <v>106</v>
      </c>
      <c r="T757" t="s">
        <v>99</v>
      </c>
      <c r="U757" t="s">
        <v>36</v>
      </c>
      <c r="V757" t="s">
        <v>107</v>
      </c>
      <c r="X757" t="s">
        <v>2813</v>
      </c>
      <c r="Y757" t="s">
        <v>1614</v>
      </c>
      <c r="Z757" t="s">
        <v>1041</v>
      </c>
      <c r="AA757" t="str">
        <f t="shared" si="22"/>
        <v>Major Ions; EMS code: 1121</v>
      </c>
      <c r="AB757" t="s">
        <v>43</v>
      </c>
      <c r="AC757" t="s">
        <v>536</v>
      </c>
      <c r="AD757" t="s">
        <v>44</v>
      </c>
      <c r="AE757" t="str">
        <f t="shared" si="23"/>
        <v/>
      </c>
    </row>
    <row r="758" spans="1:31" x14ac:dyDescent="0.25">
      <c r="A758" t="s">
        <v>2811</v>
      </c>
      <c r="B758" t="s">
        <v>99</v>
      </c>
      <c r="C758" t="s">
        <v>2812</v>
      </c>
      <c r="D758" t="s">
        <v>1623</v>
      </c>
      <c r="E758" t="s">
        <v>12264</v>
      </c>
      <c r="F758" t="s">
        <v>1624</v>
      </c>
      <c r="G758">
        <v>1</v>
      </c>
      <c r="H758" t="s">
        <v>36</v>
      </c>
      <c r="I758" t="s">
        <v>36</v>
      </c>
      <c r="J758" t="s">
        <v>36</v>
      </c>
      <c r="K758">
        <v>16745</v>
      </c>
      <c r="L758" t="s">
        <v>2824</v>
      </c>
      <c r="M758" t="s">
        <v>2825</v>
      </c>
      <c r="N758" t="s">
        <v>312</v>
      </c>
      <c r="O758" s="2">
        <v>35167</v>
      </c>
      <c r="P758" t="s">
        <v>115</v>
      </c>
      <c r="Q758" t="s">
        <v>39</v>
      </c>
      <c r="S758" t="s">
        <v>106</v>
      </c>
      <c r="T758" t="s">
        <v>99</v>
      </c>
      <c r="U758" t="s">
        <v>36</v>
      </c>
      <c r="V758" t="s">
        <v>107</v>
      </c>
      <c r="X758" t="s">
        <v>2813</v>
      </c>
      <c r="Y758" t="s">
        <v>1614</v>
      </c>
      <c r="Z758" t="s">
        <v>1041</v>
      </c>
      <c r="AA758" t="str">
        <f t="shared" si="22"/>
        <v>Major Ions; EMS code: 1121</v>
      </c>
      <c r="AB758" t="s">
        <v>43</v>
      </c>
      <c r="AC758" t="s">
        <v>536</v>
      </c>
      <c r="AD758" t="s">
        <v>44</v>
      </c>
      <c r="AE758" t="str">
        <f t="shared" si="23"/>
        <v/>
      </c>
    </row>
    <row r="759" spans="1:31" x14ac:dyDescent="0.25">
      <c r="A759" t="s">
        <v>2811</v>
      </c>
      <c r="B759" t="s">
        <v>99</v>
      </c>
      <c r="C759" t="s">
        <v>2812</v>
      </c>
      <c r="D759" t="s">
        <v>2826</v>
      </c>
      <c r="E759" t="s">
        <v>2827</v>
      </c>
      <c r="F759" t="s">
        <v>2828</v>
      </c>
      <c r="G759">
        <v>1</v>
      </c>
      <c r="H759" t="s">
        <v>36</v>
      </c>
      <c r="I759" t="s">
        <v>36</v>
      </c>
      <c r="J759" t="s">
        <v>36</v>
      </c>
      <c r="K759">
        <v>18618</v>
      </c>
      <c r="L759" t="s">
        <v>2535</v>
      </c>
      <c r="M759" t="s">
        <v>2829</v>
      </c>
      <c r="N759" t="s">
        <v>2830</v>
      </c>
      <c r="O759" s="2">
        <v>35167</v>
      </c>
      <c r="P759" t="s">
        <v>960</v>
      </c>
      <c r="Q759" t="s">
        <v>39</v>
      </c>
      <c r="S759" t="s">
        <v>106</v>
      </c>
      <c r="T759" t="s">
        <v>99</v>
      </c>
      <c r="U759" t="s">
        <v>36</v>
      </c>
      <c r="V759" t="s">
        <v>107</v>
      </c>
      <c r="X759" t="s">
        <v>2813</v>
      </c>
      <c r="Y759" t="s">
        <v>1614</v>
      </c>
      <c r="Z759" t="s">
        <v>1041</v>
      </c>
      <c r="AA759" t="str">
        <f t="shared" si="22"/>
        <v>Major Ions; EMS code: 1121</v>
      </c>
      <c r="AB759" t="s">
        <v>43</v>
      </c>
      <c r="AC759" t="s">
        <v>536</v>
      </c>
      <c r="AD759" t="s">
        <v>44</v>
      </c>
      <c r="AE759" t="str">
        <f t="shared" si="23"/>
        <v/>
      </c>
    </row>
    <row r="760" spans="1:31" x14ac:dyDescent="0.25">
      <c r="A760" t="s">
        <v>2811</v>
      </c>
      <c r="B760" t="s">
        <v>109</v>
      </c>
      <c r="C760" t="s">
        <v>2812</v>
      </c>
      <c r="D760" t="s">
        <v>2831</v>
      </c>
      <c r="E760" t="s">
        <v>12308</v>
      </c>
      <c r="F760" t="s">
        <v>2832</v>
      </c>
      <c r="G760">
        <v>5</v>
      </c>
      <c r="H760" t="s">
        <v>36</v>
      </c>
      <c r="I760" t="s">
        <v>36</v>
      </c>
      <c r="J760" t="s">
        <v>36</v>
      </c>
      <c r="K760">
        <v>17</v>
      </c>
      <c r="L760" t="s">
        <v>2833</v>
      </c>
      <c r="M760" t="s">
        <v>1398</v>
      </c>
      <c r="N760" t="s">
        <v>1335</v>
      </c>
      <c r="O760" s="2">
        <v>35351</v>
      </c>
      <c r="P760" t="s">
        <v>133</v>
      </c>
      <c r="Q760" t="s">
        <v>39</v>
      </c>
      <c r="S760" t="s">
        <v>116</v>
      </c>
      <c r="T760" t="s">
        <v>117</v>
      </c>
      <c r="U760" t="s">
        <v>36</v>
      </c>
      <c r="V760" t="s">
        <v>118</v>
      </c>
      <c r="X760" t="s">
        <v>2834</v>
      </c>
      <c r="Y760" t="s">
        <v>1614</v>
      </c>
      <c r="Z760" t="s">
        <v>1041</v>
      </c>
      <c r="AA760" t="str">
        <f t="shared" si="22"/>
        <v>Major Ions; EMS code: 1121</v>
      </c>
      <c r="AB760" t="s">
        <v>43</v>
      </c>
      <c r="AC760" t="s">
        <v>536</v>
      </c>
      <c r="AD760" t="s">
        <v>44</v>
      </c>
      <c r="AE760" t="str">
        <f t="shared" si="23"/>
        <v/>
      </c>
    </row>
    <row r="761" spans="1:31" x14ac:dyDescent="0.25">
      <c r="A761" t="s">
        <v>2835</v>
      </c>
      <c r="B761" t="s">
        <v>99</v>
      </c>
      <c r="C761" t="s">
        <v>2836</v>
      </c>
      <c r="D761" t="s">
        <v>152</v>
      </c>
      <c r="E761" t="s">
        <v>153</v>
      </c>
      <c r="F761" t="s">
        <v>153</v>
      </c>
      <c r="G761">
        <v>0</v>
      </c>
      <c r="H761" t="s">
        <v>35</v>
      </c>
      <c r="I761" t="s">
        <v>36</v>
      </c>
      <c r="J761" t="s">
        <v>36</v>
      </c>
      <c r="K761">
        <v>203</v>
      </c>
      <c r="N761" t="s">
        <v>2837</v>
      </c>
      <c r="O761" s="2">
        <v>35167</v>
      </c>
      <c r="P761" t="s">
        <v>960</v>
      </c>
      <c r="Q761" t="s">
        <v>39</v>
      </c>
      <c r="S761" t="s">
        <v>106</v>
      </c>
      <c r="T761" t="s">
        <v>99</v>
      </c>
      <c r="U761" t="s">
        <v>36</v>
      </c>
      <c r="V761" t="s">
        <v>107</v>
      </c>
      <c r="X761" t="s">
        <v>2838</v>
      </c>
      <c r="Z761" t="s">
        <v>1547</v>
      </c>
      <c r="AA761" t="str">
        <f t="shared" si="22"/>
        <v>Organics; EMS code: 1122</v>
      </c>
      <c r="AB761" t="s">
        <v>43</v>
      </c>
      <c r="AD761" t="s">
        <v>44</v>
      </c>
      <c r="AE761" t="str">
        <f t="shared" si="23"/>
        <v/>
      </c>
    </row>
    <row r="762" spans="1:31" x14ac:dyDescent="0.25">
      <c r="A762" t="s">
        <v>2839</v>
      </c>
      <c r="B762" t="s">
        <v>99</v>
      </c>
      <c r="C762" t="s">
        <v>2840</v>
      </c>
      <c r="D762" t="s">
        <v>1653</v>
      </c>
      <c r="E762" t="s">
        <v>1654</v>
      </c>
      <c r="F762" t="s">
        <v>1654</v>
      </c>
      <c r="G762">
        <v>0.1</v>
      </c>
      <c r="H762" t="s">
        <v>36</v>
      </c>
      <c r="I762" t="s">
        <v>36</v>
      </c>
      <c r="J762" t="s">
        <v>36</v>
      </c>
      <c r="K762">
        <v>39</v>
      </c>
      <c r="N762" t="s">
        <v>2841</v>
      </c>
      <c r="O762" s="2">
        <v>35167</v>
      </c>
      <c r="P762" t="s">
        <v>133</v>
      </c>
      <c r="Q762" t="s">
        <v>39</v>
      </c>
      <c r="S762" t="s">
        <v>106</v>
      </c>
      <c r="T762" t="s">
        <v>99</v>
      </c>
      <c r="U762" t="s">
        <v>36</v>
      </c>
      <c r="V762" t="s">
        <v>107</v>
      </c>
      <c r="X762" t="s">
        <v>2842</v>
      </c>
      <c r="Z762" t="s">
        <v>1547</v>
      </c>
      <c r="AA762" t="str">
        <f t="shared" si="22"/>
        <v>Organics; EMS code: 1123</v>
      </c>
      <c r="AB762" t="s">
        <v>43</v>
      </c>
      <c r="AD762" t="s">
        <v>44</v>
      </c>
      <c r="AE762" t="str">
        <f t="shared" si="23"/>
        <v/>
      </c>
    </row>
    <row r="763" spans="1:31" x14ac:dyDescent="0.25">
      <c r="A763" t="s">
        <v>2839</v>
      </c>
      <c r="B763" t="s">
        <v>99</v>
      </c>
      <c r="C763" t="s">
        <v>2840</v>
      </c>
      <c r="D763" t="s">
        <v>152</v>
      </c>
      <c r="E763" t="s">
        <v>153</v>
      </c>
      <c r="F763" t="s">
        <v>153</v>
      </c>
      <c r="G763">
        <v>0</v>
      </c>
      <c r="H763" t="s">
        <v>35</v>
      </c>
      <c r="I763" t="s">
        <v>36</v>
      </c>
      <c r="J763" t="s">
        <v>36</v>
      </c>
      <c r="K763">
        <v>22</v>
      </c>
      <c r="N763" t="s">
        <v>2843</v>
      </c>
      <c r="O763" s="2">
        <v>35167</v>
      </c>
      <c r="P763" t="s">
        <v>115</v>
      </c>
      <c r="Q763" t="s">
        <v>39</v>
      </c>
      <c r="S763" t="s">
        <v>106</v>
      </c>
      <c r="T763" t="s">
        <v>99</v>
      </c>
      <c r="U763" t="s">
        <v>36</v>
      </c>
      <c r="V763" t="s">
        <v>107</v>
      </c>
      <c r="X763" t="s">
        <v>2842</v>
      </c>
      <c r="Z763" t="s">
        <v>1547</v>
      </c>
      <c r="AA763" t="str">
        <f t="shared" si="22"/>
        <v>Organics; EMS code: 1123</v>
      </c>
      <c r="AB763" t="s">
        <v>43</v>
      </c>
      <c r="AD763" t="s">
        <v>44</v>
      </c>
      <c r="AE763" t="str">
        <f t="shared" si="23"/>
        <v/>
      </c>
    </row>
    <row r="764" spans="1:31" x14ac:dyDescent="0.25">
      <c r="A764" t="s">
        <v>2844</v>
      </c>
      <c r="B764" t="s">
        <v>99</v>
      </c>
      <c r="C764" t="s">
        <v>2845</v>
      </c>
      <c r="D764" t="s">
        <v>272</v>
      </c>
      <c r="E764" t="s">
        <v>273</v>
      </c>
      <c r="F764" t="s">
        <v>274</v>
      </c>
      <c r="H764" t="s">
        <v>35</v>
      </c>
      <c r="I764" t="s">
        <v>36</v>
      </c>
      <c r="J764" t="s">
        <v>35</v>
      </c>
      <c r="K764">
        <v>132</v>
      </c>
      <c r="N764" t="s">
        <v>2763</v>
      </c>
      <c r="O764" s="2">
        <v>35167</v>
      </c>
      <c r="P764" t="s">
        <v>1284</v>
      </c>
      <c r="Q764" t="s">
        <v>39</v>
      </c>
      <c r="S764" t="s">
        <v>106</v>
      </c>
      <c r="T764" t="s">
        <v>99</v>
      </c>
      <c r="U764" t="s">
        <v>36</v>
      </c>
      <c r="V764" t="s">
        <v>107</v>
      </c>
      <c r="X764" t="s">
        <v>2846</v>
      </c>
      <c r="Z764" t="s">
        <v>1076</v>
      </c>
      <c r="AA764" t="str">
        <f t="shared" si="22"/>
        <v>Carbon; EMS code: 1124</v>
      </c>
      <c r="AB764" t="s">
        <v>43</v>
      </c>
      <c r="AC764" t="s">
        <v>536</v>
      </c>
      <c r="AD764" t="s">
        <v>44</v>
      </c>
      <c r="AE764" t="str">
        <f t="shared" si="23"/>
        <v/>
      </c>
    </row>
    <row r="765" spans="1:31" x14ac:dyDescent="0.25">
      <c r="A765" t="s">
        <v>2844</v>
      </c>
      <c r="B765" t="s">
        <v>99</v>
      </c>
      <c r="C765" t="s">
        <v>2845</v>
      </c>
      <c r="D765" t="s">
        <v>152</v>
      </c>
      <c r="E765" t="s">
        <v>153</v>
      </c>
      <c r="F765" t="s">
        <v>153</v>
      </c>
      <c r="G765">
        <v>1</v>
      </c>
      <c r="H765" t="s">
        <v>35</v>
      </c>
      <c r="I765" t="s">
        <v>36</v>
      </c>
      <c r="J765" t="s">
        <v>36</v>
      </c>
      <c r="K765">
        <v>2</v>
      </c>
      <c r="N765" t="s">
        <v>2847</v>
      </c>
      <c r="O765" s="2">
        <v>35167</v>
      </c>
      <c r="P765" t="s">
        <v>960</v>
      </c>
      <c r="Q765" t="s">
        <v>39</v>
      </c>
      <c r="S765" t="s">
        <v>106</v>
      </c>
      <c r="T765" t="s">
        <v>99</v>
      </c>
      <c r="U765" t="s">
        <v>36</v>
      </c>
      <c r="V765" t="s">
        <v>107</v>
      </c>
      <c r="X765" t="s">
        <v>2846</v>
      </c>
      <c r="Z765" t="s">
        <v>1076</v>
      </c>
      <c r="AA765" t="str">
        <f t="shared" si="22"/>
        <v>Carbon; EMS code: 1124</v>
      </c>
      <c r="AB765" t="s">
        <v>43</v>
      </c>
      <c r="AC765" t="s">
        <v>536</v>
      </c>
      <c r="AD765" t="s">
        <v>44</v>
      </c>
      <c r="AE765" t="str">
        <f t="shared" si="23"/>
        <v/>
      </c>
    </row>
    <row r="766" spans="1:31" x14ac:dyDescent="0.25">
      <c r="A766" t="s">
        <v>2844</v>
      </c>
      <c r="B766" t="s">
        <v>99</v>
      </c>
      <c r="C766" t="s">
        <v>2845</v>
      </c>
      <c r="D766" t="s">
        <v>1708</v>
      </c>
      <c r="E766" t="s">
        <v>12271</v>
      </c>
      <c r="F766" t="s">
        <v>1709</v>
      </c>
      <c r="G766">
        <v>0.5</v>
      </c>
      <c r="H766" t="s">
        <v>36</v>
      </c>
      <c r="I766" t="s">
        <v>36</v>
      </c>
      <c r="J766" t="s">
        <v>36</v>
      </c>
      <c r="K766">
        <v>4053</v>
      </c>
      <c r="L766" t="s">
        <v>2848</v>
      </c>
      <c r="M766" t="s">
        <v>1128</v>
      </c>
      <c r="N766" t="s">
        <v>2849</v>
      </c>
      <c r="O766" s="2">
        <v>35474</v>
      </c>
      <c r="P766" t="s">
        <v>133</v>
      </c>
      <c r="Q766" t="s">
        <v>143</v>
      </c>
      <c r="S766" t="s">
        <v>106</v>
      </c>
      <c r="T766" t="s">
        <v>99</v>
      </c>
      <c r="U766" t="s">
        <v>36</v>
      </c>
      <c r="V766" t="s">
        <v>107</v>
      </c>
      <c r="X766" t="s">
        <v>2846</v>
      </c>
      <c r="Z766" t="s">
        <v>1076</v>
      </c>
      <c r="AA766" t="str">
        <f t="shared" si="22"/>
        <v>Carbon; EMS code: 1124</v>
      </c>
      <c r="AB766" t="s">
        <v>43</v>
      </c>
      <c r="AC766" t="s">
        <v>536</v>
      </c>
      <c r="AD766" t="s">
        <v>44</v>
      </c>
      <c r="AE766" t="str">
        <f t="shared" si="23"/>
        <v/>
      </c>
    </row>
    <row r="767" spans="1:31" x14ac:dyDescent="0.25">
      <c r="A767" t="s">
        <v>2844</v>
      </c>
      <c r="B767" t="s">
        <v>99</v>
      </c>
      <c r="C767" t="s">
        <v>2845</v>
      </c>
      <c r="D767" t="s">
        <v>1690</v>
      </c>
      <c r="E767" t="s">
        <v>12270</v>
      </c>
      <c r="F767" t="s">
        <v>1691</v>
      </c>
      <c r="G767">
        <v>0.5</v>
      </c>
      <c r="H767" t="s">
        <v>36</v>
      </c>
      <c r="I767" t="s">
        <v>36</v>
      </c>
      <c r="J767" t="s">
        <v>36</v>
      </c>
      <c r="K767">
        <v>930</v>
      </c>
      <c r="L767" t="s">
        <v>2850</v>
      </c>
      <c r="M767" t="s">
        <v>1590</v>
      </c>
      <c r="N767" t="s">
        <v>2851</v>
      </c>
      <c r="O767" s="2">
        <v>40415</v>
      </c>
      <c r="Q767" t="s">
        <v>126</v>
      </c>
      <c r="S767" t="s">
        <v>106</v>
      </c>
      <c r="T767" t="s">
        <v>99</v>
      </c>
      <c r="U767" t="s">
        <v>36</v>
      </c>
      <c r="V767" t="s">
        <v>107</v>
      </c>
      <c r="X767" t="s">
        <v>2846</v>
      </c>
      <c r="Z767" t="s">
        <v>1076</v>
      </c>
      <c r="AA767" t="str">
        <f t="shared" si="22"/>
        <v>Carbon; EMS code: 1124</v>
      </c>
      <c r="AB767" t="s">
        <v>43</v>
      </c>
      <c r="AC767" t="s">
        <v>536</v>
      </c>
      <c r="AD767" t="s">
        <v>44</v>
      </c>
      <c r="AE767" t="str">
        <f t="shared" si="23"/>
        <v/>
      </c>
    </row>
    <row r="768" spans="1:31" x14ac:dyDescent="0.25">
      <c r="A768" t="s">
        <v>2844</v>
      </c>
      <c r="B768" t="s">
        <v>99</v>
      </c>
      <c r="C768" t="s">
        <v>2845</v>
      </c>
      <c r="D768" t="s">
        <v>323</v>
      </c>
      <c r="E768" t="s">
        <v>324</v>
      </c>
      <c r="F768" t="s">
        <v>324</v>
      </c>
      <c r="G768">
        <v>0.5</v>
      </c>
      <c r="H768" t="s">
        <v>36</v>
      </c>
      <c r="I768" t="s">
        <v>36</v>
      </c>
      <c r="J768" t="s">
        <v>36</v>
      </c>
      <c r="K768">
        <v>625</v>
      </c>
      <c r="L768" t="s">
        <v>2468</v>
      </c>
      <c r="M768" t="s">
        <v>2852</v>
      </c>
      <c r="N768" t="s">
        <v>2853</v>
      </c>
      <c r="O768" s="2">
        <v>35167</v>
      </c>
      <c r="P768" t="s">
        <v>319</v>
      </c>
      <c r="Q768" t="s">
        <v>39</v>
      </c>
      <c r="S768" t="s">
        <v>106</v>
      </c>
      <c r="T768" t="s">
        <v>99</v>
      </c>
      <c r="U768" t="s">
        <v>36</v>
      </c>
      <c r="V768" t="s">
        <v>107</v>
      </c>
      <c r="X768" t="s">
        <v>2846</v>
      </c>
      <c r="Z768" t="s">
        <v>1076</v>
      </c>
      <c r="AA768" t="str">
        <f t="shared" si="22"/>
        <v>Carbon; EMS code: 1124</v>
      </c>
      <c r="AB768" t="s">
        <v>43</v>
      </c>
      <c r="AC768" t="s">
        <v>536</v>
      </c>
      <c r="AD768" t="s">
        <v>44</v>
      </c>
      <c r="AE768" t="str">
        <f t="shared" si="23"/>
        <v/>
      </c>
    </row>
    <row r="769" spans="1:31" x14ac:dyDescent="0.25">
      <c r="A769" t="s">
        <v>2854</v>
      </c>
      <c r="B769" t="s">
        <v>99</v>
      </c>
      <c r="C769" t="s">
        <v>2855</v>
      </c>
      <c r="D769" t="s">
        <v>1078</v>
      </c>
      <c r="E769" t="s">
        <v>1079</v>
      </c>
      <c r="F769" t="s">
        <v>1080</v>
      </c>
      <c r="G769">
        <v>0.02</v>
      </c>
      <c r="H769" t="s">
        <v>36</v>
      </c>
      <c r="I769" t="s">
        <v>36</v>
      </c>
      <c r="J769" t="s">
        <v>36</v>
      </c>
      <c r="K769">
        <v>1609</v>
      </c>
      <c r="L769" t="s">
        <v>2856</v>
      </c>
      <c r="M769" t="s">
        <v>2857</v>
      </c>
      <c r="N769" t="s">
        <v>2858</v>
      </c>
      <c r="O769" s="2">
        <v>40975</v>
      </c>
      <c r="Q769" t="s">
        <v>126</v>
      </c>
      <c r="S769" t="s">
        <v>106</v>
      </c>
      <c r="T769" t="s">
        <v>99</v>
      </c>
      <c r="U769" t="s">
        <v>36</v>
      </c>
      <c r="V769" t="s">
        <v>107</v>
      </c>
      <c r="X769" t="s">
        <v>2859</v>
      </c>
      <c r="Y769" t="s">
        <v>1716</v>
      </c>
      <c r="Z769" t="s">
        <v>4792</v>
      </c>
      <c r="AA769" t="str">
        <f t="shared" si="22"/>
        <v>Volatile Organic Compounds (VOCs); EMS code: 1125</v>
      </c>
      <c r="AB769" t="s">
        <v>43</v>
      </c>
      <c r="AC769" t="s">
        <v>536</v>
      </c>
      <c r="AD769" t="s">
        <v>44</v>
      </c>
      <c r="AE769" t="str">
        <f t="shared" si="23"/>
        <v/>
      </c>
    </row>
    <row r="770" spans="1:31" x14ac:dyDescent="0.25">
      <c r="A770" t="s">
        <v>2860</v>
      </c>
      <c r="B770" t="s">
        <v>99</v>
      </c>
      <c r="C770" t="s">
        <v>2861</v>
      </c>
      <c r="D770" t="s">
        <v>272</v>
      </c>
      <c r="E770" t="s">
        <v>273</v>
      </c>
      <c r="F770" t="s">
        <v>274</v>
      </c>
      <c r="H770" t="s">
        <v>35</v>
      </c>
      <c r="I770" t="s">
        <v>36</v>
      </c>
      <c r="J770" t="s">
        <v>35</v>
      </c>
      <c r="K770">
        <v>5598</v>
      </c>
      <c r="N770" t="s">
        <v>2851</v>
      </c>
      <c r="O770" s="2">
        <v>35167</v>
      </c>
      <c r="P770" t="s">
        <v>1284</v>
      </c>
      <c r="Q770" t="s">
        <v>39</v>
      </c>
      <c r="S770" t="s">
        <v>106</v>
      </c>
      <c r="T770" t="s">
        <v>99</v>
      </c>
      <c r="U770" t="s">
        <v>36</v>
      </c>
      <c r="V770" t="s">
        <v>107</v>
      </c>
      <c r="X770" t="s">
        <v>2862</v>
      </c>
      <c r="Z770" t="s">
        <v>1076</v>
      </c>
      <c r="AA770" t="str">
        <f t="shared" si="22"/>
        <v>Carbon; EMS code: 1126</v>
      </c>
      <c r="AB770" t="s">
        <v>43</v>
      </c>
      <c r="AC770" t="s">
        <v>536</v>
      </c>
      <c r="AD770" t="s">
        <v>44</v>
      </c>
      <c r="AE770" t="str">
        <f t="shared" si="23"/>
        <v/>
      </c>
    </row>
    <row r="771" spans="1:31" x14ac:dyDescent="0.25">
      <c r="A771" t="s">
        <v>2860</v>
      </c>
      <c r="B771" t="s">
        <v>99</v>
      </c>
      <c r="C771" t="s">
        <v>2861</v>
      </c>
      <c r="D771" t="s">
        <v>1708</v>
      </c>
      <c r="E771" t="s">
        <v>12271</v>
      </c>
      <c r="F771" t="s">
        <v>1709</v>
      </c>
      <c r="G771">
        <v>0.5</v>
      </c>
      <c r="H771" t="s">
        <v>36</v>
      </c>
      <c r="I771" t="s">
        <v>36</v>
      </c>
      <c r="J771" t="s">
        <v>36</v>
      </c>
      <c r="K771">
        <v>135</v>
      </c>
      <c r="N771" t="s">
        <v>2763</v>
      </c>
      <c r="O771" s="2">
        <v>35444</v>
      </c>
      <c r="P771" t="s">
        <v>133</v>
      </c>
      <c r="Q771" t="s">
        <v>143</v>
      </c>
      <c r="S771" t="s">
        <v>106</v>
      </c>
      <c r="T771" t="s">
        <v>99</v>
      </c>
      <c r="U771" t="s">
        <v>36</v>
      </c>
      <c r="V771" t="s">
        <v>107</v>
      </c>
      <c r="X771" t="s">
        <v>2862</v>
      </c>
      <c r="Z771" t="s">
        <v>1076</v>
      </c>
      <c r="AA771" t="str">
        <f t="shared" ref="AA771:AA834" si="24">_xlfn.CONCAT(Z771, "EMS code: ",A771)</f>
        <v>Carbon; EMS code: 1126</v>
      </c>
      <c r="AB771" t="s">
        <v>43</v>
      </c>
      <c r="AC771" t="s">
        <v>536</v>
      </c>
      <c r="AD771" t="s">
        <v>44</v>
      </c>
      <c r="AE771" t="str">
        <f t="shared" si="23"/>
        <v/>
      </c>
    </row>
    <row r="772" spans="1:31" x14ac:dyDescent="0.25">
      <c r="A772" t="s">
        <v>2860</v>
      </c>
      <c r="B772" t="s">
        <v>99</v>
      </c>
      <c r="C772" t="s">
        <v>2861</v>
      </c>
      <c r="D772" t="s">
        <v>2863</v>
      </c>
      <c r="E772" t="s">
        <v>2864</v>
      </c>
      <c r="F772" t="s">
        <v>2864</v>
      </c>
      <c r="G772">
        <v>3</v>
      </c>
      <c r="H772" t="s">
        <v>36</v>
      </c>
      <c r="I772" t="s">
        <v>36</v>
      </c>
      <c r="J772" t="s">
        <v>36</v>
      </c>
      <c r="K772">
        <v>23</v>
      </c>
      <c r="N772" t="s">
        <v>2865</v>
      </c>
      <c r="O772" s="2">
        <v>35167</v>
      </c>
      <c r="P772" t="s">
        <v>960</v>
      </c>
      <c r="Q772" t="s">
        <v>39</v>
      </c>
      <c r="S772" t="s">
        <v>106</v>
      </c>
      <c r="T772" t="s">
        <v>99</v>
      </c>
      <c r="U772" t="s">
        <v>36</v>
      </c>
      <c r="V772" t="s">
        <v>107</v>
      </c>
      <c r="X772" t="s">
        <v>2862</v>
      </c>
      <c r="Z772" t="s">
        <v>1076</v>
      </c>
      <c r="AA772" t="str">
        <f t="shared" si="24"/>
        <v>Carbon; EMS code: 1126</v>
      </c>
      <c r="AB772" t="s">
        <v>43</v>
      </c>
      <c r="AC772" t="s">
        <v>536</v>
      </c>
      <c r="AD772" t="s">
        <v>44</v>
      </c>
      <c r="AE772" t="str">
        <f t="shared" si="23"/>
        <v/>
      </c>
    </row>
    <row r="773" spans="1:31" x14ac:dyDescent="0.25">
      <c r="A773" t="s">
        <v>2866</v>
      </c>
      <c r="B773" t="s">
        <v>540</v>
      </c>
      <c r="C773" t="s">
        <v>2867</v>
      </c>
      <c r="D773" t="s">
        <v>2868</v>
      </c>
      <c r="E773" t="s">
        <v>2869</v>
      </c>
      <c r="F773" t="s">
        <v>2870</v>
      </c>
      <c r="G773">
        <v>0.1</v>
      </c>
      <c r="H773" t="s">
        <v>36</v>
      </c>
      <c r="I773" t="s">
        <v>36</v>
      </c>
      <c r="J773" t="s">
        <v>36</v>
      </c>
      <c r="K773">
        <v>19</v>
      </c>
      <c r="L773" t="s">
        <v>833</v>
      </c>
      <c r="M773" t="s">
        <v>834</v>
      </c>
      <c r="N773" t="s">
        <v>780</v>
      </c>
      <c r="O773" s="2">
        <v>44425</v>
      </c>
      <c r="Q773" t="s">
        <v>126</v>
      </c>
      <c r="S773" t="s">
        <v>544</v>
      </c>
      <c r="T773" t="s">
        <v>540</v>
      </c>
      <c r="U773" t="s">
        <v>35</v>
      </c>
      <c r="V773" t="s">
        <v>545</v>
      </c>
      <c r="X773" t="s">
        <v>2871</v>
      </c>
      <c r="Z773" t="s">
        <v>642</v>
      </c>
      <c r="AA773" t="str">
        <f t="shared" si="24"/>
        <v>Physical Properties; EMS code: 1127</v>
      </c>
      <c r="AB773" t="s">
        <v>691</v>
      </c>
      <c r="AD773" t="s">
        <v>44</v>
      </c>
      <c r="AE773" t="str">
        <f t="shared" si="23"/>
        <v/>
      </c>
    </row>
    <row r="774" spans="1:31" x14ac:dyDescent="0.25">
      <c r="A774" t="s">
        <v>2866</v>
      </c>
      <c r="B774" t="s">
        <v>99</v>
      </c>
      <c r="C774" t="s">
        <v>2867</v>
      </c>
      <c r="D774" t="s">
        <v>2872</v>
      </c>
      <c r="E774" t="s">
        <v>2873</v>
      </c>
      <c r="F774" t="s">
        <v>2874</v>
      </c>
      <c r="G774">
        <v>10</v>
      </c>
      <c r="H774" t="s">
        <v>36</v>
      </c>
      <c r="I774" t="s">
        <v>36</v>
      </c>
      <c r="J774" t="s">
        <v>36</v>
      </c>
      <c r="K774">
        <v>1</v>
      </c>
      <c r="L774" t="s">
        <v>2875</v>
      </c>
      <c r="M774" t="s">
        <v>2875</v>
      </c>
      <c r="N774" t="s">
        <v>2876</v>
      </c>
      <c r="O774" s="2">
        <v>43032</v>
      </c>
      <c r="Q774" t="s">
        <v>1090</v>
      </c>
      <c r="S774" t="s">
        <v>106</v>
      </c>
      <c r="T774" t="s">
        <v>99</v>
      </c>
      <c r="U774" t="s">
        <v>36</v>
      </c>
      <c r="V774" t="s">
        <v>107</v>
      </c>
      <c r="X774" t="s">
        <v>2877</v>
      </c>
      <c r="Z774" t="s">
        <v>642</v>
      </c>
      <c r="AA774" t="str">
        <f t="shared" si="24"/>
        <v>Physical Properties; EMS code: 1127</v>
      </c>
      <c r="AB774" t="s">
        <v>691</v>
      </c>
      <c r="AD774" t="s">
        <v>44</v>
      </c>
      <c r="AE774" t="str">
        <f t="shared" si="23"/>
        <v/>
      </c>
    </row>
    <row r="775" spans="1:31" x14ac:dyDescent="0.25">
      <c r="A775" t="s">
        <v>2878</v>
      </c>
      <c r="B775" t="s">
        <v>99</v>
      </c>
      <c r="C775" t="s">
        <v>2879</v>
      </c>
      <c r="D775" t="s">
        <v>2880</v>
      </c>
      <c r="E775" t="s">
        <v>12309</v>
      </c>
      <c r="F775" t="s">
        <v>2881</v>
      </c>
      <c r="H775" t="s">
        <v>36</v>
      </c>
      <c r="I775" t="s">
        <v>36</v>
      </c>
      <c r="J775" t="s">
        <v>36</v>
      </c>
      <c r="K775">
        <v>1</v>
      </c>
      <c r="L775" t="s">
        <v>2882</v>
      </c>
      <c r="M775" t="s">
        <v>2882</v>
      </c>
      <c r="N775" t="s">
        <v>2883</v>
      </c>
      <c r="O775" s="2">
        <v>39822</v>
      </c>
      <c r="Q775" t="s">
        <v>126</v>
      </c>
      <c r="S775" t="s">
        <v>106</v>
      </c>
      <c r="T775" t="s">
        <v>99</v>
      </c>
      <c r="U775" t="s">
        <v>36</v>
      </c>
      <c r="V775" t="s">
        <v>107</v>
      </c>
      <c r="X775" t="s">
        <v>2884</v>
      </c>
      <c r="Y775" t="s">
        <v>2885</v>
      </c>
      <c r="Z775" t="s">
        <v>12670</v>
      </c>
      <c r="AA775" t="str">
        <f t="shared" si="24"/>
        <v>Polychlorinated biphenylds (PCBs); EMS code: 1268</v>
      </c>
      <c r="AB775" t="s">
        <v>43</v>
      </c>
      <c r="AD775" t="s">
        <v>44</v>
      </c>
      <c r="AE775" t="str">
        <f t="shared" si="23"/>
        <v/>
      </c>
    </row>
    <row r="776" spans="1:31" x14ac:dyDescent="0.25">
      <c r="A776" t="s">
        <v>2878</v>
      </c>
      <c r="B776" t="s">
        <v>99</v>
      </c>
      <c r="C776" t="s">
        <v>2879</v>
      </c>
      <c r="D776" t="s">
        <v>2363</v>
      </c>
      <c r="E776" t="s">
        <v>2364</v>
      </c>
      <c r="F776" t="s">
        <v>2365</v>
      </c>
      <c r="G776">
        <v>2.0000000000000002E-5</v>
      </c>
      <c r="H776" t="s">
        <v>36</v>
      </c>
      <c r="I776" t="s">
        <v>36</v>
      </c>
      <c r="J776" t="s">
        <v>36</v>
      </c>
      <c r="K776">
        <v>8</v>
      </c>
      <c r="L776" t="s">
        <v>2886</v>
      </c>
      <c r="M776" t="s">
        <v>2887</v>
      </c>
      <c r="N776" t="s">
        <v>2888</v>
      </c>
      <c r="O776" s="2">
        <v>45154</v>
      </c>
      <c r="Q776" t="s">
        <v>39</v>
      </c>
      <c r="S776" t="s">
        <v>106</v>
      </c>
      <c r="T776" t="s">
        <v>99</v>
      </c>
      <c r="U776" t="s">
        <v>36</v>
      </c>
      <c r="V776" t="s">
        <v>107</v>
      </c>
      <c r="X776" t="s">
        <v>2884</v>
      </c>
      <c r="Y776" t="s">
        <v>2885</v>
      </c>
      <c r="Z776" t="s">
        <v>12670</v>
      </c>
      <c r="AA776" t="str">
        <f t="shared" si="24"/>
        <v>Polychlorinated biphenylds (PCBs); EMS code: 1268</v>
      </c>
      <c r="AB776" t="s">
        <v>43</v>
      </c>
      <c r="AD776" t="s">
        <v>44</v>
      </c>
      <c r="AE776" t="str">
        <f t="shared" si="23"/>
        <v/>
      </c>
    </row>
    <row r="777" spans="1:31" x14ac:dyDescent="0.25">
      <c r="A777" t="s">
        <v>2878</v>
      </c>
      <c r="B777" t="s">
        <v>109</v>
      </c>
      <c r="C777" t="s">
        <v>2879</v>
      </c>
      <c r="D777" t="s">
        <v>2889</v>
      </c>
      <c r="E777" t="s">
        <v>12310</v>
      </c>
      <c r="F777" t="s">
        <v>2890</v>
      </c>
      <c r="G777">
        <v>0.02</v>
      </c>
      <c r="H777" t="s">
        <v>36</v>
      </c>
      <c r="I777" t="s">
        <v>36</v>
      </c>
      <c r="J777" t="s">
        <v>36</v>
      </c>
      <c r="K777">
        <v>46</v>
      </c>
      <c r="L777" t="s">
        <v>2891</v>
      </c>
      <c r="M777" t="s">
        <v>2892</v>
      </c>
      <c r="N777" t="s">
        <v>1584</v>
      </c>
      <c r="O777" s="2">
        <v>44071</v>
      </c>
      <c r="Q777" t="s">
        <v>126</v>
      </c>
      <c r="S777" t="s">
        <v>116</v>
      </c>
      <c r="T777" t="s">
        <v>117</v>
      </c>
      <c r="U777" t="s">
        <v>36</v>
      </c>
      <c r="V777" t="s">
        <v>118</v>
      </c>
      <c r="X777" t="s">
        <v>2893</v>
      </c>
      <c r="Y777" t="s">
        <v>2885</v>
      </c>
      <c r="Z777" t="s">
        <v>12670</v>
      </c>
      <c r="AA777" t="str">
        <f t="shared" si="24"/>
        <v>Polychlorinated biphenylds (PCBs); EMS code: 1268</v>
      </c>
      <c r="AB777" t="s">
        <v>43</v>
      </c>
      <c r="AD777" t="s">
        <v>44</v>
      </c>
      <c r="AE777" t="str">
        <f t="shared" si="23"/>
        <v/>
      </c>
    </row>
    <row r="778" spans="1:31" x14ac:dyDescent="0.25">
      <c r="A778" t="s">
        <v>2878</v>
      </c>
      <c r="B778" t="s">
        <v>99</v>
      </c>
      <c r="C778" t="s">
        <v>2879</v>
      </c>
      <c r="D778" t="s">
        <v>2894</v>
      </c>
      <c r="E778" t="s">
        <v>2895</v>
      </c>
      <c r="F778" t="s">
        <v>2896</v>
      </c>
      <c r="H778" t="s">
        <v>36</v>
      </c>
      <c r="I778" t="s">
        <v>36</v>
      </c>
      <c r="J778" t="s">
        <v>36</v>
      </c>
      <c r="K778">
        <v>14</v>
      </c>
      <c r="L778" t="s">
        <v>2897</v>
      </c>
      <c r="M778" t="s">
        <v>2580</v>
      </c>
      <c r="N778" t="s">
        <v>2898</v>
      </c>
      <c r="O778" s="2">
        <v>44671</v>
      </c>
      <c r="Q778" t="s">
        <v>39</v>
      </c>
      <c r="S778" t="s">
        <v>106</v>
      </c>
      <c r="T778" t="s">
        <v>99</v>
      </c>
      <c r="U778" t="s">
        <v>36</v>
      </c>
      <c r="V778" t="s">
        <v>107</v>
      </c>
      <c r="X778" t="s">
        <v>2884</v>
      </c>
      <c r="Y778" t="s">
        <v>2885</v>
      </c>
      <c r="Z778" t="s">
        <v>12670</v>
      </c>
      <c r="AA778" t="str">
        <f t="shared" si="24"/>
        <v>Polychlorinated biphenylds (PCBs); EMS code: 1268</v>
      </c>
      <c r="AB778" t="s">
        <v>43</v>
      </c>
      <c r="AD778" t="s">
        <v>44</v>
      </c>
      <c r="AE778" t="str">
        <f t="shared" si="23"/>
        <v/>
      </c>
    </row>
    <row r="779" spans="1:31" x14ac:dyDescent="0.25">
      <c r="A779" t="s">
        <v>2899</v>
      </c>
      <c r="B779" t="s">
        <v>2144</v>
      </c>
      <c r="C779" t="s">
        <v>2900</v>
      </c>
      <c r="D779" t="s">
        <v>2228</v>
      </c>
      <c r="E779" t="s">
        <v>2229</v>
      </c>
      <c r="F779" t="s">
        <v>2230</v>
      </c>
      <c r="G779">
        <v>0</v>
      </c>
      <c r="H779" t="s">
        <v>36</v>
      </c>
      <c r="I779" t="s">
        <v>36</v>
      </c>
      <c r="J779" t="s">
        <v>36</v>
      </c>
      <c r="K779">
        <v>193</v>
      </c>
      <c r="L779" t="s">
        <v>2901</v>
      </c>
      <c r="M779" t="s">
        <v>2902</v>
      </c>
      <c r="N779" t="s">
        <v>2268</v>
      </c>
      <c r="O779" s="2">
        <v>35167</v>
      </c>
      <c r="P779" t="s">
        <v>115</v>
      </c>
      <c r="Q779" t="s">
        <v>39</v>
      </c>
      <c r="S779" t="s">
        <v>544</v>
      </c>
      <c r="T779" t="s">
        <v>540</v>
      </c>
      <c r="U779" t="s">
        <v>35</v>
      </c>
      <c r="V779" t="s">
        <v>545</v>
      </c>
      <c r="W779" t="s">
        <v>2151</v>
      </c>
      <c r="X779" t="s">
        <v>2903</v>
      </c>
      <c r="Z779" t="s">
        <v>2181</v>
      </c>
      <c r="AA779" t="str">
        <f t="shared" si="24"/>
        <v>Toxicity; EMS code: 1461</v>
      </c>
      <c r="AB779" t="s">
        <v>43</v>
      </c>
      <c r="AD779" t="s">
        <v>44</v>
      </c>
      <c r="AE779" t="str">
        <f t="shared" si="23"/>
        <v/>
      </c>
    </row>
    <row r="780" spans="1:31" x14ac:dyDescent="0.25">
      <c r="A780" t="s">
        <v>2899</v>
      </c>
      <c r="B780" t="s">
        <v>2216</v>
      </c>
      <c r="C780" t="s">
        <v>2900</v>
      </c>
      <c r="D780" t="s">
        <v>2237</v>
      </c>
      <c r="E780" t="s">
        <v>2238</v>
      </c>
      <c r="F780" t="s">
        <v>2239</v>
      </c>
      <c r="G780">
        <v>0</v>
      </c>
      <c r="H780" t="s">
        <v>36</v>
      </c>
      <c r="I780" t="s">
        <v>36</v>
      </c>
      <c r="J780" t="s">
        <v>36</v>
      </c>
      <c r="K780">
        <v>88</v>
      </c>
      <c r="N780" t="s">
        <v>2904</v>
      </c>
      <c r="O780" s="2">
        <v>36103</v>
      </c>
      <c r="Q780" t="s">
        <v>187</v>
      </c>
      <c r="S780" t="s">
        <v>544</v>
      </c>
      <c r="T780" t="s">
        <v>540</v>
      </c>
      <c r="U780" t="s">
        <v>35</v>
      </c>
      <c r="V780" t="s">
        <v>545</v>
      </c>
      <c r="W780" t="s">
        <v>2221</v>
      </c>
      <c r="X780" t="s">
        <v>2905</v>
      </c>
      <c r="Z780" t="s">
        <v>2181</v>
      </c>
      <c r="AA780" t="str">
        <f t="shared" si="24"/>
        <v>Toxicity; EMS code: 1461</v>
      </c>
      <c r="AB780" t="s">
        <v>43</v>
      </c>
      <c r="AD780" t="s">
        <v>44</v>
      </c>
      <c r="AE780" t="str">
        <f t="shared" si="23"/>
        <v/>
      </c>
    </row>
    <row r="781" spans="1:31" x14ac:dyDescent="0.25">
      <c r="A781" t="s">
        <v>2899</v>
      </c>
      <c r="B781" t="s">
        <v>99</v>
      </c>
      <c r="C781" t="s">
        <v>2900</v>
      </c>
      <c r="D781" t="s">
        <v>2906</v>
      </c>
      <c r="E781" t="s">
        <v>2907</v>
      </c>
      <c r="F781" t="s">
        <v>2908</v>
      </c>
      <c r="G781">
        <v>0</v>
      </c>
      <c r="H781" t="s">
        <v>36</v>
      </c>
      <c r="I781" t="s">
        <v>36</v>
      </c>
      <c r="J781" t="s">
        <v>36</v>
      </c>
      <c r="K781">
        <v>16</v>
      </c>
      <c r="N781" t="s">
        <v>2909</v>
      </c>
      <c r="O781" s="2">
        <v>35475</v>
      </c>
      <c r="P781" t="s">
        <v>133</v>
      </c>
      <c r="Q781" t="s">
        <v>143</v>
      </c>
      <c r="S781" t="s">
        <v>106</v>
      </c>
      <c r="T781" t="s">
        <v>99</v>
      </c>
      <c r="U781" t="s">
        <v>36</v>
      </c>
      <c r="V781" t="s">
        <v>107</v>
      </c>
      <c r="X781" t="s">
        <v>2910</v>
      </c>
      <c r="Z781" t="s">
        <v>2181</v>
      </c>
      <c r="AA781" t="str">
        <f t="shared" si="24"/>
        <v>Toxicity; EMS code: 1461</v>
      </c>
      <c r="AB781" t="s">
        <v>43</v>
      </c>
      <c r="AD781" t="s">
        <v>44</v>
      </c>
      <c r="AE781" t="str">
        <f t="shared" si="23"/>
        <v/>
      </c>
    </row>
    <row r="782" spans="1:31" x14ac:dyDescent="0.25">
      <c r="A782" t="s">
        <v>2911</v>
      </c>
      <c r="B782" t="s">
        <v>99</v>
      </c>
      <c r="C782" t="s">
        <v>2912</v>
      </c>
      <c r="D782" t="s">
        <v>2913</v>
      </c>
      <c r="E782" t="s">
        <v>2914</v>
      </c>
      <c r="F782" t="s">
        <v>2914</v>
      </c>
      <c r="G782">
        <v>0.1</v>
      </c>
      <c r="H782" t="s">
        <v>36</v>
      </c>
      <c r="I782" t="s">
        <v>36</v>
      </c>
      <c r="J782" t="s">
        <v>36</v>
      </c>
      <c r="K782">
        <v>2</v>
      </c>
      <c r="L782" t="s">
        <v>233</v>
      </c>
      <c r="M782" t="s">
        <v>2915</v>
      </c>
      <c r="N782" t="s">
        <v>235</v>
      </c>
      <c r="O782" s="2">
        <v>45016</v>
      </c>
      <c r="Q782" t="s">
        <v>39</v>
      </c>
      <c r="S782" t="s">
        <v>106</v>
      </c>
      <c r="T782" t="s">
        <v>99</v>
      </c>
      <c r="U782" t="s">
        <v>36</v>
      </c>
      <c r="V782" t="s">
        <v>107</v>
      </c>
      <c r="X782" t="s">
        <v>2916</v>
      </c>
      <c r="Y782" t="s">
        <v>599</v>
      </c>
      <c r="AA782" t="str">
        <f t="shared" si="24"/>
        <v>EMS code: 2016</v>
      </c>
      <c r="AB782" t="s">
        <v>43</v>
      </c>
      <c r="AD782" t="s">
        <v>44</v>
      </c>
      <c r="AE782" t="str">
        <f t="shared" si="23"/>
        <v/>
      </c>
    </row>
    <row r="783" spans="1:31" x14ac:dyDescent="0.25">
      <c r="A783" t="s">
        <v>2917</v>
      </c>
      <c r="B783" t="s">
        <v>99</v>
      </c>
      <c r="C783" t="s">
        <v>2918</v>
      </c>
      <c r="D783" t="s">
        <v>2919</v>
      </c>
      <c r="E783" t="s">
        <v>12311</v>
      </c>
      <c r="F783" t="s">
        <v>2920</v>
      </c>
      <c r="G783">
        <v>10</v>
      </c>
      <c r="H783" t="s">
        <v>36</v>
      </c>
      <c r="I783" t="s">
        <v>36</v>
      </c>
      <c r="J783" t="s">
        <v>36</v>
      </c>
      <c r="K783">
        <v>1400</v>
      </c>
      <c r="N783" t="s">
        <v>2921</v>
      </c>
      <c r="O783" s="2">
        <v>36586</v>
      </c>
      <c r="Q783" t="s">
        <v>187</v>
      </c>
      <c r="S783" t="s">
        <v>106</v>
      </c>
      <c r="T783" t="s">
        <v>99</v>
      </c>
      <c r="U783" t="s">
        <v>36</v>
      </c>
      <c r="V783" t="s">
        <v>107</v>
      </c>
      <c r="X783" t="s">
        <v>2922</v>
      </c>
      <c r="Y783" t="s">
        <v>2923</v>
      </c>
      <c r="Z783" t="s">
        <v>535</v>
      </c>
      <c r="AA783" t="str">
        <f t="shared" si="24"/>
        <v>Inorganics; EMS code: 2101</v>
      </c>
      <c r="AB783" t="s">
        <v>43</v>
      </c>
      <c r="AC783" t="s">
        <v>536</v>
      </c>
      <c r="AD783" t="s">
        <v>44</v>
      </c>
      <c r="AE783" t="str">
        <f t="shared" si="23"/>
        <v/>
      </c>
    </row>
    <row r="784" spans="1:31" x14ac:dyDescent="0.25">
      <c r="A784" t="s">
        <v>2924</v>
      </c>
      <c r="B784" t="s">
        <v>99</v>
      </c>
      <c r="C784" t="s">
        <v>2925</v>
      </c>
      <c r="D784" t="s">
        <v>2926</v>
      </c>
      <c r="E784" t="s">
        <v>12312</v>
      </c>
      <c r="F784" t="s">
        <v>2927</v>
      </c>
      <c r="G784">
        <v>5.0000000000000001E-4</v>
      </c>
      <c r="H784" t="s">
        <v>36</v>
      </c>
      <c r="I784" t="s">
        <v>36</v>
      </c>
      <c r="J784" t="s">
        <v>36</v>
      </c>
      <c r="K784">
        <v>3053</v>
      </c>
      <c r="L784" t="s">
        <v>2928</v>
      </c>
      <c r="M784" t="s">
        <v>2929</v>
      </c>
      <c r="N784" t="s">
        <v>2930</v>
      </c>
      <c r="O784" s="2">
        <v>35167</v>
      </c>
      <c r="P784" t="s">
        <v>319</v>
      </c>
      <c r="Q784" t="s">
        <v>39</v>
      </c>
      <c r="S784" t="s">
        <v>106</v>
      </c>
      <c r="T784" t="s">
        <v>99</v>
      </c>
      <c r="U784" t="s">
        <v>36</v>
      </c>
      <c r="V784" t="s">
        <v>107</v>
      </c>
      <c r="X784" t="s">
        <v>2931</v>
      </c>
      <c r="Y784" t="s">
        <v>12664</v>
      </c>
      <c r="Z784" t="s">
        <v>535</v>
      </c>
      <c r="AA784" t="str">
        <f t="shared" si="24"/>
        <v>Inorganics; EMS code: 2105</v>
      </c>
      <c r="AB784" t="s">
        <v>43</v>
      </c>
      <c r="AD784" t="s">
        <v>44</v>
      </c>
      <c r="AE784" t="str">
        <f t="shared" si="23"/>
        <v/>
      </c>
    </row>
    <row r="785" spans="1:31" x14ac:dyDescent="0.25">
      <c r="A785" t="s">
        <v>2924</v>
      </c>
      <c r="B785" t="s">
        <v>99</v>
      </c>
      <c r="C785" t="s">
        <v>2925</v>
      </c>
      <c r="D785" t="s">
        <v>272</v>
      </c>
      <c r="E785" t="s">
        <v>273</v>
      </c>
      <c r="F785" t="s">
        <v>274</v>
      </c>
      <c r="H785" t="s">
        <v>35</v>
      </c>
      <c r="I785" t="s">
        <v>36</v>
      </c>
      <c r="J785" t="s">
        <v>35</v>
      </c>
      <c r="K785">
        <v>28233</v>
      </c>
      <c r="N785" t="s">
        <v>2058</v>
      </c>
      <c r="O785" s="2">
        <v>35167</v>
      </c>
      <c r="P785" t="s">
        <v>142</v>
      </c>
      <c r="Q785" t="s">
        <v>39</v>
      </c>
      <c r="S785" t="s">
        <v>106</v>
      </c>
      <c r="T785" t="s">
        <v>99</v>
      </c>
      <c r="U785" t="s">
        <v>36</v>
      </c>
      <c r="V785" t="s">
        <v>107</v>
      </c>
      <c r="X785" t="s">
        <v>2931</v>
      </c>
      <c r="Y785" t="s">
        <v>12664</v>
      </c>
      <c r="Z785" t="s">
        <v>535</v>
      </c>
      <c r="AA785" t="str">
        <f t="shared" si="24"/>
        <v>Inorganics; EMS code: 2105</v>
      </c>
      <c r="AB785" t="s">
        <v>43</v>
      </c>
      <c r="AD785" t="s">
        <v>44</v>
      </c>
      <c r="AE785" t="str">
        <f t="shared" si="23"/>
        <v/>
      </c>
    </row>
    <row r="786" spans="1:31" x14ac:dyDescent="0.25">
      <c r="A786" t="s">
        <v>2932</v>
      </c>
      <c r="B786" t="s">
        <v>99</v>
      </c>
      <c r="C786" t="s">
        <v>2933</v>
      </c>
      <c r="D786" t="s">
        <v>1257</v>
      </c>
      <c r="E786" t="s">
        <v>12237</v>
      </c>
      <c r="F786" t="s">
        <v>1258</v>
      </c>
      <c r="G786">
        <v>1</v>
      </c>
      <c r="H786" t="s">
        <v>36</v>
      </c>
      <c r="I786" t="s">
        <v>36</v>
      </c>
      <c r="J786" t="s">
        <v>36</v>
      </c>
      <c r="K786">
        <v>3811</v>
      </c>
      <c r="L786" t="s">
        <v>1259</v>
      </c>
      <c r="M786" t="s">
        <v>2934</v>
      </c>
      <c r="N786" t="s">
        <v>2935</v>
      </c>
      <c r="O786" s="2">
        <v>35906</v>
      </c>
      <c r="P786" t="s">
        <v>206</v>
      </c>
      <c r="Q786" t="s">
        <v>187</v>
      </c>
      <c r="S786" t="s">
        <v>106</v>
      </c>
      <c r="T786" t="s">
        <v>99</v>
      </c>
      <c r="U786" t="s">
        <v>36</v>
      </c>
      <c r="V786" t="s">
        <v>107</v>
      </c>
      <c r="X786" t="s">
        <v>2936</v>
      </c>
      <c r="Z786" t="s">
        <v>1041</v>
      </c>
      <c r="AA786" t="str">
        <f t="shared" si="24"/>
        <v>Major Ions; EMS code: 2107</v>
      </c>
      <c r="AB786" t="s">
        <v>43</v>
      </c>
      <c r="AC786" t="s">
        <v>2583</v>
      </c>
      <c r="AD786" t="s">
        <v>44</v>
      </c>
      <c r="AE786" t="str">
        <f t="shared" si="23"/>
        <v/>
      </c>
    </row>
    <row r="787" spans="1:31" x14ac:dyDescent="0.25">
      <c r="A787" t="s">
        <v>2932</v>
      </c>
      <c r="B787" t="s">
        <v>99</v>
      </c>
      <c r="C787" t="s">
        <v>2933</v>
      </c>
      <c r="D787" t="s">
        <v>1244</v>
      </c>
      <c r="E787" t="s">
        <v>12236</v>
      </c>
      <c r="F787" t="s">
        <v>1245</v>
      </c>
      <c r="G787">
        <v>1</v>
      </c>
      <c r="H787" t="s">
        <v>36</v>
      </c>
      <c r="I787" t="s">
        <v>36</v>
      </c>
      <c r="J787" t="s">
        <v>36</v>
      </c>
      <c r="K787">
        <v>2242</v>
      </c>
      <c r="L787" t="s">
        <v>2937</v>
      </c>
      <c r="M787" t="s">
        <v>2938</v>
      </c>
      <c r="N787" t="s">
        <v>2935</v>
      </c>
      <c r="O787" s="2">
        <v>35906</v>
      </c>
      <c r="P787" t="s">
        <v>206</v>
      </c>
      <c r="Q787" t="s">
        <v>187</v>
      </c>
      <c r="S787" t="s">
        <v>106</v>
      </c>
      <c r="T787" t="s">
        <v>99</v>
      </c>
      <c r="U787" t="s">
        <v>36</v>
      </c>
      <c r="V787" t="s">
        <v>107</v>
      </c>
      <c r="X787" t="s">
        <v>2936</v>
      </c>
      <c r="Z787" t="s">
        <v>1041</v>
      </c>
      <c r="AA787" t="str">
        <f t="shared" si="24"/>
        <v>Major Ions; EMS code: 2107</v>
      </c>
      <c r="AB787" t="s">
        <v>43</v>
      </c>
      <c r="AC787" t="s">
        <v>2583</v>
      </c>
      <c r="AD787" t="s">
        <v>44</v>
      </c>
      <c r="AE787" t="str">
        <f t="shared" si="23"/>
        <v/>
      </c>
    </row>
    <row r="788" spans="1:31" x14ac:dyDescent="0.25">
      <c r="A788" t="s">
        <v>2932</v>
      </c>
      <c r="B788" t="s">
        <v>99</v>
      </c>
      <c r="C788" t="s">
        <v>2933</v>
      </c>
      <c r="D788" t="s">
        <v>2939</v>
      </c>
      <c r="E788" t="s">
        <v>12313</v>
      </c>
      <c r="F788" t="s">
        <v>2940</v>
      </c>
      <c r="G788">
        <v>1</v>
      </c>
      <c r="H788" t="s">
        <v>36</v>
      </c>
      <c r="I788" t="s">
        <v>36</v>
      </c>
      <c r="J788" t="s">
        <v>36</v>
      </c>
      <c r="K788">
        <v>496</v>
      </c>
      <c r="L788" t="s">
        <v>2941</v>
      </c>
      <c r="M788" t="s">
        <v>2942</v>
      </c>
      <c r="N788" t="s">
        <v>50</v>
      </c>
      <c r="O788" s="2">
        <v>35906</v>
      </c>
      <c r="P788" t="s">
        <v>206</v>
      </c>
      <c r="Q788" t="s">
        <v>187</v>
      </c>
      <c r="S788" t="s">
        <v>106</v>
      </c>
      <c r="T788" t="s">
        <v>99</v>
      </c>
      <c r="U788" t="s">
        <v>36</v>
      </c>
      <c r="V788" t="s">
        <v>107</v>
      </c>
      <c r="X788" t="s">
        <v>2936</v>
      </c>
      <c r="Z788" t="s">
        <v>1041</v>
      </c>
      <c r="AA788" t="str">
        <f t="shared" si="24"/>
        <v>Major Ions; EMS code: 2107</v>
      </c>
      <c r="AB788" t="s">
        <v>43</v>
      </c>
      <c r="AC788" t="s">
        <v>2583</v>
      </c>
      <c r="AD788" t="s">
        <v>44</v>
      </c>
      <c r="AE788" t="str">
        <f t="shared" si="23"/>
        <v/>
      </c>
    </row>
    <row r="789" spans="1:31" x14ac:dyDescent="0.25">
      <c r="A789" t="s">
        <v>2943</v>
      </c>
      <c r="B789" t="s">
        <v>109</v>
      </c>
      <c r="C789" t="s">
        <v>2944</v>
      </c>
      <c r="D789" t="s">
        <v>1078</v>
      </c>
      <c r="E789" t="s">
        <v>1079</v>
      </c>
      <c r="F789" t="s">
        <v>1080</v>
      </c>
      <c r="G789">
        <v>5</v>
      </c>
      <c r="H789" t="s">
        <v>36</v>
      </c>
      <c r="I789" t="s">
        <v>36</v>
      </c>
      <c r="J789" t="s">
        <v>36</v>
      </c>
      <c r="K789">
        <v>70</v>
      </c>
      <c r="N789" t="s">
        <v>2945</v>
      </c>
      <c r="O789" s="2">
        <v>35167</v>
      </c>
      <c r="P789" t="s">
        <v>960</v>
      </c>
      <c r="Q789" t="s">
        <v>39</v>
      </c>
      <c r="S789" t="s">
        <v>116</v>
      </c>
      <c r="T789" t="s">
        <v>117</v>
      </c>
      <c r="U789" t="s">
        <v>36</v>
      </c>
      <c r="V789" t="s">
        <v>118</v>
      </c>
      <c r="X789" t="s">
        <v>2946</v>
      </c>
      <c r="Z789" t="s">
        <v>4792</v>
      </c>
      <c r="AA789" t="str">
        <f t="shared" si="24"/>
        <v>Volatile Organic Compounds (VOCs); EMS code: 2125</v>
      </c>
      <c r="AB789" t="s">
        <v>43</v>
      </c>
      <c r="AD789" t="s">
        <v>44</v>
      </c>
      <c r="AE789" t="str">
        <f t="shared" si="23"/>
        <v/>
      </c>
    </row>
    <row r="790" spans="1:31" x14ac:dyDescent="0.25">
      <c r="A790" t="s">
        <v>2947</v>
      </c>
      <c r="B790" t="s">
        <v>2948</v>
      </c>
      <c r="C790" t="s">
        <v>2949</v>
      </c>
      <c r="D790" t="s">
        <v>2950</v>
      </c>
      <c r="E790" t="s">
        <v>12314</v>
      </c>
      <c r="F790" t="s">
        <v>2951</v>
      </c>
      <c r="G790">
        <v>0.2</v>
      </c>
      <c r="H790" t="s">
        <v>36</v>
      </c>
      <c r="I790" t="s">
        <v>36</v>
      </c>
      <c r="J790" t="s">
        <v>36</v>
      </c>
      <c r="K790">
        <v>19</v>
      </c>
      <c r="L790" t="s">
        <v>2032</v>
      </c>
      <c r="M790" t="s">
        <v>2952</v>
      </c>
      <c r="N790" t="s">
        <v>2033</v>
      </c>
      <c r="O790" s="2">
        <v>36350</v>
      </c>
      <c r="Q790" t="s">
        <v>187</v>
      </c>
      <c r="S790" t="s">
        <v>2953</v>
      </c>
      <c r="T790" t="s">
        <v>2954</v>
      </c>
      <c r="U790" t="s">
        <v>36</v>
      </c>
      <c r="V790" t="s">
        <v>2955</v>
      </c>
      <c r="X790" t="s">
        <v>2956</v>
      </c>
      <c r="AA790" t="str">
        <f t="shared" si="24"/>
        <v>EMS code: 2128</v>
      </c>
      <c r="AB790" t="s">
        <v>43</v>
      </c>
      <c r="AD790" t="s">
        <v>44</v>
      </c>
      <c r="AE790" t="str">
        <f t="shared" si="23"/>
        <v/>
      </c>
    </row>
    <row r="791" spans="1:31" x14ac:dyDescent="0.25">
      <c r="A791" t="s">
        <v>2957</v>
      </c>
      <c r="B791" t="s">
        <v>248</v>
      </c>
      <c r="C791" t="s">
        <v>2958</v>
      </c>
      <c r="D791" t="s">
        <v>2959</v>
      </c>
      <c r="E791" t="s">
        <v>2960</v>
      </c>
      <c r="F791" t="s">
        <v>2960</v>
      </c>
      <c r="G791">
        <v>0</v>
      </c>
      <c r="H791" t="s">
        <v>35</v>
      </c>
      <c r="I791" t="s">
        <v>36</v>
      </c>
      <c r="J791" t="s">
        <v>36</v>
      </c>
      <c r="K791">
        <v>2</v>
      </c>
      <c r="N791" t="s">
        <v>2961</v>
      </c>
      <c r="O791" s="2">
        <v>35167</v>
      </c>
      <c r="P791" t="s">
        <v>960</v>
      </c>
      <c r="Q791" t="s">
        <v>39</v>
      </c>
      <c r="S791" t="s">
        <v>248</v>
      </c>
      <c r="T791" t="s">
        <v>248</v>
      </c>
      <c r="U791" t="s">
        <v>35</v>
      </c>
      <c r="V791" t="s">
        <v>252</v>
      </c>
      <c r="X791" t="s">
        <v>2962</v>
      </c>
      <c r="Z791" t="s">
        <v>2181</v>
      </c>
      <c r="AA791" t="str">
        <f t="shared" si="24"/>
        <v>Toxicity; EMS code: 2461</v>
      </c>
      <c r="AB791" t="s">
        <v>43</v>
      </c>
      <c r="AD791" t="s">
        <v>44</v>
      </c>
      <c r="AE791" t="str">
        <f t="shared" si="23"/>
        <v/>
      </c>
    </row>
    <row r="792" spans="1:31" x14ac:dyDescent="0.25">
      <c r="A792" t="s">
        <v>2957</v>
      </c>
      <c r="B792" t="s">
        <v>2216</v>
      </c>
      <c r="C792" t="s">
        <v>2958</v>
      </c>
      <c r="D792" t="s">
        <v>2237</v>
      </c>
      <c r="E792" t="s">
        <v>2238</v>
      </c>
      <c r="F792" t="s">
        <v>2239</v>
      </c>
      <c r="H792" t="s">
        <v>36</v>
      </c>
      <c r="I792" t="s">
        <v>36</v>
      </c>
      <c r="J792" t="s">
        <v>36</v>
      </c>
      <c r="K792">
        <v>4140</v>
      </c>
      <c r="L792" t="s">
        <v>2119</v>
      </c>
      <c r="M792" t="s">
        <v>2119</v>
      </c>
      <c r="N792" t="s">
        <v>2963</v>
      </c>
      <c r="O792" s="2">
        <v>42179</v>
      </c>
      <c r="Q792" t="s">
        <v>126</v>
      </c>
      <c r="S792" t="s">
        <v>544</v>
      </c>
      <c r="T792" t="s">
        <v>540</v>
      </c>
      <c r="U792" t="s">
        <v>35</v>
      </c>
      <c r="V792" t="s">
        <v>545</v>
      </c>
      <c r="W792" t="s">
        <v>2221</v>
      </c>
      <c r="X792" t="s">
        <v>2964</v>
      </c>
      <c r="Z792" t="s">
        <v>2181</v>
      </c>
      <c r="AA792" t="str">
        <f t="shared" si="24"/>
        <v>Toxicity; EMS code: 2461</v>
      </c>
      <c r="AB792" t="s">
        <v>43</v>
      </c>
      <c r="AD792" t="s">
        <v>44</v>
      </c>
      <c r="AE792" t="str">
        <f t="shared" si="23"/>
        <v/>
      </c>
    </row>
    <row r="793" spans="1:31" x14ac:dyDescent="0.25">
      <c r="A793" t="s">
        <v>2957</v>
      </c>
      <c r="B793" t="s">
        <v>540</v>
      </c>
      <c r="C793" t="s">
        <v>2958</v>
      </c>
      <c r="D793" t="s">
        <v>2965</v>
      </c>
      <c r="E793" t="s">
        <v>2966</v>
      </c>
      <c r="F793" t="s">
        <v>2966</v>
      </c>
      <c r="G793">
        <v>0</v>
      </c>
      <c r="H793" t="s">
        <v>36</v>
      </c>
      <c r="I793" t="s">
        <v>36</v>
      </c>
      <c r="J793" t="s">
        <v>36</v>
      </c>
      <c r="K793">
        <v>569</v>
      </c>
      <c r="N793" t="s">
        <v>2967</v>
      </c>
      <c r="O793" s="2">
        <v>35167</v>
      </c>
      <c r="P793" t="s">
        <v>115</v>
      </c>
      <c r="Q793" t="s">
        <v>39</v>
      </c>
      <c r="S793" t="s">
        <v>544</v>
      </c>
      <c r="T793" t="s">
        <v>540</v>
      </c>
      <c r="U793" t="s">
        <v>35</v>
      </c>
      <c r="V793" t="s">
        <v>545</v>
      </c>
      <c r="X793" t="s">
        <v>2968</v>
      </c>
      <c r="Z793" t="s">
        <v>2181</v>
      </c>
      <c r="AA793" t="str">
        <f t="shared" si="24"/>
        <v>Toxicity; EMS code: 2461</v>
      </c>
      <c r="AB793" t="s">
        <v>43</v>
      </c>
      <c r="AD793" t="s">
        <v>44</v>
      </c>
      <c r="AE793" t="str">
        <f t="shared" si="23"/>
        <v/>
      </c>
    </row>
    <row r="794" spans="1:31" x14ac:dyDescent="0.25">
      <c r="A794" t="s">
        <v>2957</v>
      </c>
      <c r="B794" t="s">
        <v>540</v>
      </c>
      <c r="C794" t="s">
        <v>2958</v>
      </c>
      <c r="D794" t="s">
        <v>551</v>
      </c>
      <c r="E794" t="s">
        <v>552</v>
      </c>
      <c r="F794" t="s">
        <v>552</v>
      </c>
      <c r="G794">
        <v>0</v>
      </c>
      <c r="H794" t="s">
        <v>35</v>
      </c>
      <c r="I794" t="s">
        <v>36</v>
      </c>
      <c r="J794" t="s">
        <v>36</v>
      </c>
      <c r="K794">
        <v>180</v>
      </c>
      <c r="N794" t="s">
        <v>2969</v>
      </c>
      <c r="O794" s="2">
        <v>35167</v>
      </c>
      <c r="P794" t="s">
        <v>960</v>
      </c>
      <c r="Q794" t="s">
        <v>39</v>
      </c>
      <c r="S794" t="s">
        <v>544</v>
      </c>
      <c r="T794" t="s">
        <v>540</v>
      </c>
      <c r="U794" t="s">
        <v>35</v>
      </c>
      <c r="V794" t="s">
        <v>545</v>
      </c>
      <c r="X794" t="s">
        <v>2968</v>
      </c>
      <c r="Z794" t="s">
        <v>2181</v>
      </c>
      <c r="AA794" t="str">
        <f t="shared" si="24"/>
        <v>Toxicity; EMS code: 2461</v>
      </c>
      <c r="AB794" t="s">
        <v>43</v>
      </c>
      <c r="AD794" t="s">
        <v>44</v>
      </c>
      <c r="AE794" t="str">
        <f t="shared" si="23"/>
        <v/>
      </c>
    </row>
    <row r="795" spans="1:31" x14ac:dyDescent="0.25">
      <c r="A795" t="s">
        <v>2970</v>
      </c>
      <c r="B795" t="s">
        <v>2216</v>
      </c>
      <c r="C795" t="s">
        <v>2971</v>
      </c>
      <c r="D795" t="s">
        <v>2972</v>
      </c>
      <c r="E795" t="s">
        <v>2973</v>
      </c>
      <c r="F795" t="s">
        <v>2974</v>
      </c>
      <c r="H795" t="s">
        <v>36</v>
      </c>
      <c r="I795" t="s">
        <v>36</v>
      </c>
      <c r="J795" t="s">
        <v>36</v>
      </c>
      <c r="K795">
        <v>77</v>
      </c>
      <c r="N795" t="s">
        <v>510</v>
      </c>
      <c r="O795" s="2">
        <v>43965</v>
      </c>
      <c r="P795" t="s">
        <v>2975</v>
      </c>
      <c r="Q795" t="s">
        <v>126</v>
      </c>
      <c r="R795" t="s">
        <v>126</v>
      </c>
      <c r="S795" t="s">
        <v>544</v>
      </c>
      <c r="T795" t="s">
        <v>540</v>
      </c>
      <c r="U795" t="s">
        <v>35</v>
      </c>
      <c r="V795" t="s">
        <v>545</v>
      </c>
      <c r="W795" t="s">
        <v>2221</v>
      </c>
      <c r="X795" t="s">
        <v>2976</v>
      </c>
      <c r="Z795" t="s">
        <v>2181</v>
      </c>
      <c r="AA795" t="str">
        <f t="shared" si="24"/>
        <v>Toxicity; EMS code: 2462</v>
      </c>
      <c r="AB795" t="s">
        <v>43</v>
      </c>
      <c r="AD795" t="s">
        <v>44</v>
      </c>
      <c r="AE795" t="str">
        <f t="shared" si="23"/>
        <v/>
      </c>
    </row>
    <row r="796" spans="1:31" x14ac:dyDescent="0.25">
      <c r="A796" t="s">
        <v>2977</v>
      </c>
      <c r="B796" t="s">
        <v>109</v>
      </c>
      <c r="C796" t="s">
        <v>2978</v>
      </c>
      <c r="D796" t="s">
        <v>2347</v>
      </c>
      <c r="E796" t="s">
        <v>2348</v>
      </c>
      <c r="F796" t="s">
        <v>2349</v>
      </c>
      <c r="G796">
        <v>5.0000000000000001E-4</v>
      </c>
      <c r="H796" t="s">
        <v>36</v>
      </c>
      <c r="I796" t="s">
        <v>36</v>
      </c>
      <c r="J796" t="s">
        <v>36</v>
      </c>
      <c r="K796">
        <v>15</v>
      </c>
      <c r="L796" t="s">
        <v>2979</v>
      </c>
      <c r="M796" t="s">
        <v>1583</v>
      </c>
      <c r="N796" t="s">
        <v>1584</v>
      </c>
      <c r="O796" s="2">
        <v>44769</v>
      </c>
      <c r="Q796" t="s">
        <v>39</v>
      </c>
      <c r="S796" t="s">
        <v>116</v>
      </c>
      <c r="T796" t="s">
        <v>117</v>
      </c>
      <c r="U796" t="s">
        <v>36</v>
      </c>
      <c r="V796" t="s">
        <v>118</v>
      </c>
      <c r="X796" t="s">
        <v>2980</v>
      </c>
      <c r="Z796" t="s">
        <v>2354</v>
      </c>
      <c r="AA796" t="str">
        <f t="shared" si="24"/>
        <v>Pesticides; EMS code: 24DB</v>
      </c>
      <c r="AB796" t="s">
        <v>43</v>
      </c>
      <c r="AD796" t="s">
        <v>44</v>
      </c>
      <c r="AE796" t="str">
        <f t="shared" si="23"/>
        <v/>
      </c>
    </row>
    <row r="797" spans="1:31" x14ac:dyDescent="0.25">
      <c r="A797" t="s">
        <v>2977</v>
      </c>
      <c r="B797" t="s">
        <v>99</v>
      </c>
      <c r="C797" t="s">
        <v>2978</v>
      </c>
      <c r="D797" t="s">
        <v>2981</v>
      </c>
      <c r="E797" t="s">
        <v>2982</v>
      </c>
      <c r="F797" t="s">
        <v>2982</v>
      </c>
      <c r="G797">
        <v>5.0000000000000002E-5</v>
      </c>
      <c r="H797" t="s">
        <v>36</v>
      </c>
      <c r="I797" t="s">
        <v>36</v>
      </c>
      <c r="J797" t="s">
        <v>36</v>
      </c>
      <c r="K797">
        <v>68</v>
      </c>
      <c r="L797" t="s">
        <v>2983</v>
      </c>
      <c r="M797" t="s">
        <v>2984</v>
      </c>
      <c r="N797" t="s">
        <v>2985</v>
      </c>
      <c r="O797" s="2">
        <v>44539</v>
      </c>
      <c r="P797" t="s">
        <v>2986</v>
      </c>
      <c r="Q797" t="s">
        <v>39</v>
      </c>
      <c r="R797" t="s">
        <v>39</v>
      </c>
      <c r="S797" t="s">
        <v>106</v>
      </c>
      <c r="T797" t="s">
        <v>99</v>
      </c>
      <c r="U797" t="s">
        <v>36</v>
      </c>
      <c r="V797" t="s">
        <v>107</v>
      </c>
      <c r="X797" t="s">
        <v>2987</v>
      </c>
      <c r="Z797" t="s">
        <v>2354</v>
      </c>
      <c r="AA797" t="str">
        <f t="shared" si="24"/>
        <v>Pesticides; EMS code: 24DB</v>
      </c>
      <c r="AB797" t="s">
        <v>43</v>
      </c>
      <c r="AD797" t="s">
        <v>44</v>
      </c>
      <c r="AE797" t="str">
        <f t="shared" si="23"/>
        <v/>
      </c>
    </row>
    <row r="798" spans="1:31" x14ac:dyDescent="0.25">
      <c r="A798" t="s">
        <v>2988</v>
      </c>
      <c r="B798" t="s">
        <v>99</v>
      </c>
      <c r="C798" t="s">
        <v>2989</v>
      </c>
      <c r="D798" t="s">
        <v>2990</v>
      </c>
      <c r="E798" t="s">
        <v>2991</v>
      </c>
      <c r="F798" t="s">
        <v>2992</v>
      </c>
      <c r="H798" t="s">
        <v>36</v>
      </c>
      <c r="I798" t="s">
        <v>36</v>
      </c>
      <c r="J798" t="s">
        <v>36</v>
      </c>
      <c r="K798">
        <v>14</v>
      </c>
      <c r="L798" t="s">
        <v>2359</v>
      </c>
      <c r="M798" t="s">
        <v>2993</v>
      </c>
      <c r="N798" t="s">
        <v>2898</v>
      </c>
      <c r="O798" s="2">
        <v>44655</v>
      </c>
      <c r="Q798" t="s">
        <v>39</v>
      </c>
      <c r="S798" t="s">
        <v>106</v>
      </c>
      <c r="T798" t="s">
        <v>99</v>
      </c>
      <c r="U798" t="s">
        <v>36</v>
      </c>
      <c r="V798" t="s">
        <v>107</v>
      </c>
      <c r="X798" t="s">
        <v>12554</v>
      </c>
      <c r="Y798" t="s">
        <v>2994</v>
      </c>
      <c r="Z798" t="s">
        <v>1547</v>
      </c>
      <c r="AA798" t="str">
        <f t="shared" si="24"/>
        <v>Organics; EMS code: 2BUOH</v>
      </c>
      <c r="AB798" t="s">
        <v>43</v>
      </c>
      <c r="AD798" t="s">
        <v>44</v>
      </c>
      <c r="AE798" t="str">
        <f t="shared" si="23"/>
        <v/>
      </c>
    </row>
    <row r="799" spans="1:31" x14ac:dyDescent="0.25">
      <c r="A799" t="s">
        <v>2988</v>
      </c>
      <c r="B799" t="s">
        <v>109</v>
      </c>
      <c r="C799" t="s">
        <v>2989</v>
      </c>
      <c r="D799" t="s">
        <v>2995</v>
      </c>
      <c r="E799" t="s">
        <v>2996</v>
      </c>
      <c r="F799" t="s">
        <v>2997</v>
      </c>
      <c r="G799">
        <v>10</v>
      </c>
      <c r="H799" t="s">
        <v>36</v>
      </c>
      <c r="I799" t="s">
        <v>36</v>
      </c>
      <c r="J799" t="s">
        <v>36</v>
      </c>
      <c r="K799">
        <v>15</v>
      </c>
      <c r="L799" t="s">
        <v>2993</v>
      </c>
      <c r="M799" t="s">
        <v>2998</v>
      </c>
      <c r="N799" t="s">
        <v>1584</v>
      </c>
      <c r="O799" s="2">
        <v>44735</v>
      </c>
      <c r="Q799" t="s">
        <v>39</v>
      </c>
      <c r="S799" t="s">
        <v>116</v>
      </c>
      <c r="T799" t="s">
        <v>117</v>
      </c>
      <c r="U799" t="s">
        <v>36</v>
      </c>
      <c r="V799" t="s">
        <v>118</v>
      </c>
      <c r="X799" t="s">
        <v>12553</v>
      </c>
      <c r="Y799" t="s">
        <v>2994</v>
      </c>
      <c r="Z799" t="s">
        <v>1547</v>
      </c>
      <c r="AA799" t="str">
        <f t="shared" si="24"/>
        <v>Organics; EMS code: 2BUOH</v>
      </c>
      <c r="AB799" t="s">
        <v>43</v>
      </c>
      <c r="AD799" t="s">
        <v>44</v>
      </c>
      <c r="AE799" t="str">
        <f t="shared" si="23"/>
        <v/>
      </c>
    </row>
    <row r="800" spans="1:31" x14ac:dyDescent="0.25">
      <c r="A800" t="s">
        <v>2999</v>
      </c>
      <c r="B800" t="s">
        <v>99</v>
      </c>
      <c r="C800" t="s">
        <v>3000</v>
      </c>
      <c r="D800" t="s">
        <v>1587</v>
      </c>
      <c r="E800" t="s">
        <v>1588</v>
      </c>
      <c r="F800" t="s">
        <v>1588</v>
      </c>
      <c r="H800" t="s">
        <v>36</v>
      </c>
      <c r="I800" t="s">
        <v>36</v>
      </c>
      <c r="J800" t="s">
        <v>36</v>
      </c>
      <c r="K800">
        <v>33</v>
      </c>
      <c r="L800" t="s">
        <v>2359</v>
      </c>
      <c r="M800" t="s">
        <v>3001</v>
      </c>
      <c r="N800" t="s">
        <v>3002</v>
      </c>
      <c r="O800" s="2">
        <v>44637</v>
      </c>
      <c r="Q800" t="s">
        <v>39</v>
      </c>
      <c r="S800" t="s">
        <v>106</v>
      </c>
      <c r="T800" t="s">
        <v>99</v>
      </c>
      <c r="U800" t="s">
        <v>36</v>
      </c>
      <c r="V800" t="s">
        <v>107</v>
      </c>
      <c r="X800" t="s">
        <v>12552</v>
      </c>
      <c r="Y800" t="s">
        <v>3003</v>
      </c>
      <c r="Z800" t="s">
        <v>1547</v>
      </c>
      <c r="AA800" t="str">
        <f t="shared" si="24"/>
        <v>Organics; EMS code: 2HOP</v>
      </c>
      <c r="AB800" t="s">
        <v>43</v>
      </c>
      <c r="AD800" t="s">
        <v>44</v>
      </c>
      <c r="AE800" t="str">
        <f t="shared" si="23"/>
        <v/>
      </c>
    </row>
    <row r="801" spans="1:31" x14ac:dyDescent="0.25">
      <c r="A801" t="s">
        <v>3004</v>
      </c>
      <c r="B801" t="s">
        <v>99</v>
      </c>
      <c r="C801" t="s">
        <v>3005</v>
      </c>
      <c r="D801" t="s">
        <v>606</v>
      </c>
      <c r="E801" t="s">
        <v>607</v>
      </c>
      <c r="F801" t="s">
        <v>607</v>
      </c>
      <c r="G801">
        <v>0</v>
      </c>
      <c r="H801" t="s">
        <v>36</v>
      </c>
      <c r="I801" t="s">
        <v>36</v>
      </c>
      <c r="J801" t="s">
        <v>36</v>
      </c>
      <c r="K801">
        <v>5079</v>
      </c>
      <c r="N801" t="s">
        <v>364</v>
      </c>
      <c r="O801" s="2">
        <v>35167</v>
      </c>
      <c r="P801" t="s">
        <v>609</v>
      </c>
      <c r="Q801" t="s">
        <v>39</v>
      </c>
      <c r="R801" t="s">
        <v>384</v>
      </c>
      <c r="S801" t="s">
        <v>106</v>
      </c>
      <c r="T801" t="s">
        <v>99</v>
      </c>
      <c r="U801" t="s">
        <v>36</v>
      </c>
      <c r="V801" t="s">
        <v>107</v>
      </c>
      <c r="X801" t="s">
        <v>3006</v>
      </c>
      <c r="Z801" t="s">
        <v>535</v>
      </c>
      <c r="AA801" t="str">
        <f t="shared" si="24"/>
        <v>Inorganics; EMS code: 3016</v>
      </c>
      <c r="AB801" t="s">
        <v>43</v>
      </c>
      <c r="AC801" t="s">
        <v>268</v>
      </c>
      <c r="AD801" t="s">
        <v>44</v>
      </c>
      <c r="AE801" t="str">
        <f t="shared" si="23"/>
        <v/>
      </c>
    </row>
    <row r="802" spans="1:31" x14ac:dyDescent="0.25">
      <c r="A802" t="s">
        <v>3007</v>
      </c>
      <c r="B802" t="s">
        <v>99</v>
      </c>
      <c r="C802" t="s">
        <v>3008</v>
      </c>
      <c r="D802" t="s">
        <v>1587</v>
      </c>
      <c r="E802" t="s">
        <v>1588</v>
      </c>
      <c r="F802" t="s">
        <v>1588</v>
      </c>
      <c r="H802" t="s">
        <v>36</v>
      </c>
      <c r="I802" t="s">
        <v>36</v>
      </c>
      <c r="J802" t="s">
        <v>36</v>
      </c>
      <c r="K802">
        <v>37</v>
      </c>
      <c r="L802" t="s">
        <v>2359</v>
      </c>
      <c r="M802" t="s">
        <v>3001</v>
      </c>
      <c r="N802" t="s">
        <v>3002</v>
      </c>
      <c r="O802" s="2">
        <v>44641</v>
      </c>
      <c r="Q802" t="s">
        <v>39</v>
      </c>
      <c r="S802" t="s">
        <v>106</v>
      </c>
      <c r="T802" t="s">
        <v>99</v>
      </c>
      <c r="U802" t="s">
        <v>36</v>
      </c>
      <c r="V802" t="s">
        <v>107</v>
      </c>
      <c r="X802" t="s">
        <v>12551</v>
      </c>
      <c r="Y802" t="s">
        <v>3009</v>
      </c>
      <c r="Z802" t="s">
        <v>1547</v>
      </c>
      <c r="AA802" t="str">
        <f t="shared" si="24"/>
        <v>Organics; EMS code: 3HOP</v>
      </c>
      <c r="AB802" t="s">
        <v>43</v>
      </c>
      <c r="AD802" t="s">
        <v>44</v>
      </c>
      <c r="AE802" t="str">
        <f t="shared" si="23"/>
        <v/>
      </c>
    </row>
    <row r="803" spans="1:31" x14ac:dyDescent="0.25">
      <c r="A803" t="s">
        <v>3010</v>
      </c>
      <c r="B803" t="s">
        <v>99</v>
      </c>
      <c r="C803" t="s">
        <v>3011</v>
      </c>
      <c r="D803" t="s">
        <v>1587</v>
      </c>
      <c r="E803" t="s">
        <v>1588</v>
      </c>
      <c r="F803" t="s">
        <v>1588</v>
      </c>
      <c r="H803" t="s">
        <v>36</v>
      </c>
      <c r="I803" t="s">
        <v>36</v>
      </c>
      <c r="J803" t="s">
        <v>36</v>
      </c>
      <c r="K803">
        <v>37</v>
      </c>
      <c r="L803" t="s">
        <v>2359</v>
      </c>
      <c r="M803" t="s">
        <v>3001</v>
      </c>
      <c r="N803" t="s">
        <v>3002</v>
      </c>
      <c r="O803" s="2">
        <v>44641</v>
      </c>
      <c r="Q803" t="s">
        <v>39</v>
      </c>
      <c r="S803" t="s">
        <v>106</v>
      </c>
      <c r="T803" t="s">
        <v>99</v>
      </c>
      <c r="U803" t="s">
        <v>36</v>
      </c>
      <c r="V803" t="s">
        <v>107</v>
      </c>
      <c r="X803" t="s">
        <v>12550</v>
      </c>
      <c r="Y803" t="s">
        <v>3012</v>
      </c>
      <c r="Z803" t="s">
        <v>1547</v>
      </c>
      <c r="AA803" t="str">
        <f t="shared" si="24"/>
        <v>Organics; EMS code: 4HOP</v>
      </c>
      <c r="AB803" t="s">
        <v>43</v>
      </c>
      <c r="AD803" t="s">
        <v>44</v>
      </c>
      <c r="AE803" t="str">
        <f t="shared" si="23"/>
        <v/>
      </c>
    </row>
    <row r="804" spans="1:31" x14ac:dyDescent="0.25">
      <c r="A804" t="s">
        <v>3013</v>
      </c>
      <c r="B804" t="s">
        <v>99</v>
      </c>
      <c r="C804" t="s">
        <v>3014</v>
      </c>
      <c r="D804" t="s">
        <v>3015</v>
      </c>
      <c r="E804" t="s">
        <v>12315</v>
      </c>
      <c r="F804" t="s">
        <v>3016</v>
      </c>
      <c r="G804">
        <v>5.0000000000000001E-3</v>
      </c>
      <c r="H804" t="s">
        <v>36</v>
      </c>
      <c r="I804" t="s">
        <v>36</v>
      </c>
      <c r="J804" t="s">
        <v>36</v>
      </c>
      <c r="K804">
        <v>19</v>
      </c>
      <c r="L804" t="s">
        <v>3017</v>
      </c>
      <c r="M804" t="s">
        <v>3018</v>
      </c>
      <c r="N804" t="s">
        <v>3019</v>
      </c>
      <c r="O804" s="2">
        <v>35167</v>
      </c>
      <c r="P804" t="s">
        <v>115</v>
      </c>
      <c r="Q804" t="s">
        <v>39</v>
      </c>
      <c r="S804" t="s">
        <v>106</v>
      </c>
      <c r="T804" t="s">
        <v>99</v>
      </c>
      <c r="U804" t="s">
        <v>36</v>
      </c>
      <c r="V804" t="s">
        <v>107</v>
      </c>
      <c r="X804" t="s">
        <v>12547</v>
      </c>
      <c r="Y804" t="s">
        <v>12549</v>
      </c>
      <c r="Z804" t="s">
        <v>2354</v>
      </c>
      <c r="AA804" t="str">
        <f t="shared" si="24"/>
        <v>Pesticides; EMS code: A001</v>
      </c>
      <c r="AB804" t="s">
        <v>43</v>
      </c>
      <c r="AD804" t="s">
        <v>44</v>
      </c>
      <c r="AE804" t="str">
        <f t="shared" si="23"/>
        <v/>
      </c>
    </row>
    <row r="805" spans="1:31" x14ac:dyDescent="0.25">
      <c r="A805" t="s">
        <v>3013</v>
      </c>
      <c r="B805" t="s">
        <v>109</v>
      </c>
      <c r="C805" t="s">
        <v>3014</v>
      </c>
      <c r="D805" t="s">
        <v>3020</v>
      </c>
      <c r="E805" t="s">
        <v>3021</v>
      </c>
      <c r="F805" t="s">
        <v>3021</v>
      </c>
      <c r="G805">
        <v>0.05</v>
      </c>
      <c r="H805" t="s">
        <v>36</v>
      </c>
      <c r="I805" t="s">
        <v>36</v>
      </c>
      <c r="J805" t="s">
        <v>36</v>
      </c>
      <c r="K805">
        <v>24</v>
      </c>
      <c r="L805" t="s">
        <v>3022</v>
      </c>
      <c r="M805" t="s">
        <v>3023</v>
      </c>
      <c r="N805" t="s">
        <v>3024</v>
      </c>
      <c r="O805" s="2">
        <v>35167</v>
      </c>
      <c r="P805" t="s">
        <v>960</v>
      </c>
      <c r="Q805" t="s">
        <v>39</v>
      </c>
      <c r="S805" t="s">
        <v>116</v>
      </c>
      <c r="T805" t="s">
        <v>117</v>
      </c>
      <c r="U805" t="s">
        <v>36</v>
      </c>
      <c r="V805" t="s">
        <v>118</v>
      </c>
      <c r="X805" t="s">
        <v>12548</v>
      </c>
      <c r="Y805" t="s">
        <v>12549</v>
      </c>
      <c r="Z805" t="s">
        <v>2354</v>
      </c>
      <c r="AA805" t="str">
        <f t="shared" si="24"/>
        <v>Pesticides; EMS code: A001</v>
      </c>
      <c r="AB805" t="s">
        <v>43</v>
      </c>
      <c r="AD805" t="s">
        <v>44</v>
      </c>
      <c r="AE805" t="str">
        <f t="shared" ref="AE805:AE868" si="25">IF(AD805="FIELD_RESULT",E805,"")</f>
        <v/>
      </c>
    </row>
    <row r="806" spans="1:31" x14ac:dyDescent="0.25">
      <c r="A806" t="s">
        <v>3013</v>
      </c>
      <c r="B806" t="s">
        <v>99</v>
      </c>
      <c r="C806" t="s">
        <v>3014</v>
      </c>
      <c r="D806" t="s">
        <v>3025</v>
      </c>
      <c r="E806" t="s">
        <v>3026</v>
      </c>
      <c r="F806" t="s">
        <v>3026</v>
      </c>
      <c r="G806">
        <v>5.0000000000000001E-3</v>
      </c>
      <c r="H806" t="s">
        <v>36</v>
      </c>
      <c r="I806" t="s">
        <v>36</v>
      </c>
      <c r="J806" t="s">
        <v>36</v>
      </c>
      <c r="K806">
        <v>8</v>
      </c>
      <c r="L806" t="s">
        <v>3027</v>
      </c>
      <c r="M806" t="s">
        <v>3027</v>
      </c>
      <c r="N806" t="s">
        <v>3028</v>
      </c>
      <c r="O806" s="2">
        <v>35167</v>
      </c>
      <c r="P806" t="s">
        <v>960</v>
      </c>
      <c r="Q806" t="s">
        <v>39</v>
      </c>
      <c r="S806" t="s">
        <v>106</v>
      </c>
      <c r="T806" t="s">
        <v>99</v>
      </c>
      <c r="U806" t="s">
        <v>36</v>
      </c>
      <c r="V806" t="s">
        <v>107</v>
      </c>
      <c r="X806" t="s">
        <v>12547</v>
      </c>
      <c r="Y806" t="s">
        <v>12549</v>
      </c>
      <c r="Z806" t="s">
        <v>2354</v>
      </c>
      <c r="AA806" t="str">
        <f t="shared" si="24"/>
        <v>Pesticides; EMS code: A001</v>
      </c>
      <c r="AB806" t="s">
        <v>43</v>
      </c>
      <c r="AD806" t="s">
        <v>44</v>
      </c>
      <c r="AE806" t="str">
        <f t="shared" si="25"/>
        <v/>
      </c>
    </row>
    <row r="807" spans="1:31" x14ac:dyDescent="0.25">
      <c r="A807" t="s">
        <v>3029</v>
      </c>
      <c r="B807" t="s">
        <v>99</v>
      </c>
      <c r="C807" t="s">
        <v>3030</v>
      </c>
      <c r="D807" t="s">
        <v>2363</v>
      </c>
      <c r="E807" t="s">
        <v>2364</v>
      </c>
      <c r="F807" t="s">
        <v>2365</v>
      </c>
      <c r="G807">
        <v>1.9999999999999999E-6</v>
      </c>
      <c r="H807" t="s">
        <v>36</v>
      </c>
      <c r="I807" t="s">
        <v>36</v>
      </c>
      <c r="J807" t="s">
        <v>36</v>
      </c>
      <c r="K807">
        <v>2</v>
      </c>
      <c r="L807" t="s">
        <v>2366</v>
      </c>
      <c r="M807" t="s">
        <v>2366</v>
      </c>
      <c r="N807" t="s">
        <v>2367</v>
      </c>
      <c r="O807" s="2">
        <v>44901</v>
      </c>
      <c r="Q807" t="s">
        <v>39</v>
      </c>
      <c r="S807" t="s">
        <v>106</v>
      </c>
      <c r="T807" t="s">
        <v>99</v>
      </c>
      <c r="U807" t="s">
        <v>36</v>
      </c>
      <c r="V807" t="s">
        <v>107</v>
      </c>
      <c r="X807" t="s">
        <v>3031</v>
      </c>
      <c r="Y807" t="s">
        <v>3032</v>
      </c>
      <c r="Z807" t="s">
        <v>2354</v>
      </c>
      <c r="AA807" t="str">
        <f t="shared" si="24"/>
        <v>Pesticides; EMS code: A002</v>
      </c>
      <c r="AB807" t="s">
        <v>43</v>
      </c>
      <c r="AD807" t="s">
        <v>44</v>
      </c>
      <c r="AE807" t="str">
        <f t="shared" si="25"/>
        <v/>
      </c>
    </row>
    <row r="808" spans="1:31" x14ac:dyDescent="0.25">
      <c r="A808" t="s">
        <v>3029</v>
      </c>
      <c r="B808" t="s">
        <v>99</v>
      </c>
      <c r="C808" t="s">
        <v>3030</v>
      </c>
      <c r="D808" t="s">
        <v>3033</v>
      </c>
      <c r="E808" t="s">
        <v>12316</v>
      </c>
      <c r="F808" t="s">
        <v>3034</v>
      </c>
      <c r="G808">
        <v>5.0000000000000002E-5</v>
      </c>
      <c r="H808" t="s">
        <v>36</v>
      </c>
      <c r="I808" t="s">
        <v>36</v>
      </c>
      <c r="J808" t="s">
        <v>36</v>
      </c>
      <c r="K808">
        <v>20</v>
      </c>
      <c r="L808" t="s">
        <v>3035</v>
      </c>
      <c r="M808" t="s">
        <v>3036</v>
      </c>
      <c r="N808" t="s">
        <v>3037</v>
      </c>
      <c r="O808" s="2">
        <v>37412</v>
      </c>
      <c r="P808" t="s">
        <v>3038</v>
      </c>
      <c r="Q808" t="s">
        <v>384</v>
      </c>
      <c r="R808" t="s">
        <v>384</v>
      </c>
      <c r="S808" t="s">
        <v>106</v>
      </c>
      <c r="T808" t="s">
        <v>99</v>
      </c>
      <c r="U808" t="s">
        <v>36</v>
      </c>
      <c r="V808" t="s">
        <v>107</v>
      </c>
      <c r="X808" t="s">
        <v>3031</v>
      </c>
      <c r="Y808" t="s">
        <v>3032</v>
      </c>
      <c r="Z808" t="s">
        <v>2354</v>
      </c>
      <c r="AA808" t="str">
        <f t="shared" si="24"/>
        <v>Pesticides; EMS code: A002</v>
      </c>
      <c r="AB808" t="s">
        <v>43</v>
      </c>
      <c r="AD808" t="s">
        <v>44</v>
      </c>
      <c r="AE808" t="str">
        <f t="shared" si="25"/>
        <v/>
      </c>
    </row>
    <row r="809" spans="1:31" x14ac:dyDescent="0.25">
      <c r="A809" t="s">
        <v>3029</v>
      </c>
      <c r="B809" t="s">
        <v>109</v>
      </c>
      <c r="C809" t="s">
        <v>3030</v>
      </c>
      <c r="D809" t="s">
        <v>2355</v>
      </c>
      <c r="E809" t="s">
        <v>2356</v>
      </c>
      <c r="F809" t="s">
        <v>2357</v>
      </c>
      <c r="G809">
        <v>1E-3</v>
      </c>
      <c r="H809" t="s">
        <v>36</v>
      </c>
      <c r="I809" t="s">
        <v>36</v>
      </c>
      <c r="J809" t="s">
        <v>36</v>
      </c>
      <c r="K809">
        <v>9</v>
      </c>
      <c r="L809" t="s">
        <v>2358</v>
      </c>
      <c r="M809" t="s">
        <v>1887</v>
      </c>
      <c r="N809" t="s">
        <v>2033</v>
      </c>
      <c r="O809" s="2">
        <v>44771</v>
      </c>
      <c r="Q809" t="s">
        <v>39</v>
      </c>
      <c r="S809" t="s">
        <v>116</v>
      </c>
      <c r="T809" t="s">
        <v>117</v>
      </c>
      <c r="U809" t="s">
        <v>36</v>
      </c>
      <c r="V809" t="s">
        <v>118</v>
      </c>
      <c r="X809" t="s">
        <v>3039</v>
      </c>
      <c r="Y809" t="s">
        <v>3032</v>
      </c>
      <c r="Z809" t="s">
        <v>2354</v>
      </c>
      <c r="AA809" t="str">
        <f t="shared" si="24"/>
        <v>Pesticides; EMS code: A002</v>
      </c>
      <c r="AB809" t="s">
        <v>43</v>
      </c>
      <c r="AD809" t="s">
        <v>44</v>
      </c>
      <c r="AE809" t="str">
        <f t="shared" si="25"/>
        <v/>
      </c>
    </row>
    <row r="810" spans="1:31" x14ac:dyDescent="0.25">
      <c r="A810" t="s">
        <v>3029</v>
      </c>
      <c r="B810" t="s">
        <v>109</v>
      </c>
      <c r="C810" t="s">
        <v>3030</v>
      </c>
      <c r="D810" t="s">
        <v>2347</v>
      </c>
      <c r="E810" t="s">
        <v>2348</v>
      </c>
      <c r="F810" t="s">
        <v>2349</v>
      </c>
      <c r="G810">
        <v>0.03</v>
      </c>
      <c r="H810" t="s">
        <v>36</v>
      </c>
      <c r="I810" t="s">
        <v>36</v>
      </c>
      <c r="J810" t="s">
        <v>36</v>
      </c>
      <c r="K810">
        <v>19</v>
      </c>
      <c r="L810" t="s">
        <v>1582</v>
      </c>
      <c r="M810" t="s">
        <v>2350</v>
      </c>
      <c r="N810" t="s">
        <v>1584</v>
      </c>
      <c r="O810" s="2">
        <v>35167</v>
      </c>
      <c r="P810" t="s">
        <v>3040</v>
      </c>
      <c r="Q810" t="s">
        <v>39</v>
      </c>
      <c r="R810" t="s">
        <v>187</v>
      </c>
      <c r="S810" t="s">
        <v>116</v>
      </c>
      <c r="T810" t="s">
        <v>117</v>
      </c>
      <c r="U810" t="s">
        <v>36</v>
      </c>
      <c r="V810" t="s">
        <v>118</v>
      </c>
      <c r="X810" t="s">
        <v>3039</v>
      </c>
      <c r="Y810" t="s">
        <v>3032</v>
      </c>
      <c r="Z810" t="s">
        <v>2354</v>
      </c>
      <c r="AA810" t="str">
        <f t="shared" si="24"/>
        <v>Pesticides; EMS code: A002</v>
      </c>
      <c r="AB810" t="s">
        <v>43</v>
      </c>
      <c r="AD810" t="s">
        <v>44</v>
      </c>
      <c r="AE810" t="str">
        <f t="shared" si="25"/>
        <v/>
      </c>
    </row>
    <row r="811" spans="1:31" x14ac:dyDescent="0.25">
      <c r="A811" t="s">
        <v>3029</v>
      </c>
      <c r="B811" t="s">
        <v>99</v>
      </c>
      <c r="C811" t="s">
        <v>3030</v>
      </c>
      <c r="D811" t="s">
        <v>1587</v>
      </c>
      <c r="E811" t="s">
        <v>1588</v>
      </c>
      <c r="F811" t="s">
        <v>1588</v>
      </c>
      <c r="H811" t="s">
        <v>36</v>
      </c>
      <c r="I811" t="s">
        <v>36</v>
      </c>
      <c r="J811" t="s">
        <v>36</v>
      </c>
      <c r="K811">
        <v>16</v>
      </c>
      <c r="L811" t="s">
        <v>2359</v>
      </c>
      <c r="M811" t="s">
        <v>2360</v>
      </c>
      <c r="N811" t="s">
        <v>2361</v>
      </c>
      <c r="O811" s="2">
        <v>44659</v>
      </c>
      <c r="Q811" t="s">
        <v>39</v>
      </c>
      <c r="S811" t="s">
        <v>106</v>
      </c>
      <c r="T811" t="s">
        <v>99</v>
      </c>
      <c r="U811" t="s">
        <v>36</v>
      </c>
      <c r="V811" t="s">
        <v>107</v>
      </c>
      <c r="X811" t="s">
        <v>3031</v>
      </c>
      <c r="Y811" t="s">
        <v>3032</v>
      </c>
      <c r="Z811" t="s">
        <v>2354</v>
      </c>
      <c r="AA811" t="str">
        <f t="shared" si="24"/>
        <v>Pesticides; EMS code: A002</v>
      </c>
      <c r="AB811" t="s">
        <v>43</v>
      </c>
      <c r="AD811" t="s">
        <v>44</v>
      </c>
      <c r="AE811" t="str">
        <f t="shared" si="25"/>
        <v/>
      </c>
    </row>
    <row r="812" spans="1:31" x14ac:dyDescent="0.25">
      <c r="A812" t="s">
        <v>3029</v>
      </c>
      <c r="B812" t="s">
        <v>99</v>
      </c>
      <c r="C812" t="s">
        <v>3030</v>
      </c>
      <c r="D812" t="s">
        <v>3041</v>
      </c>
      <c r="E812" t="s">
        <v>2348</v>
      </c>
      <c r="F812" t="s">
        <v>2348</v>
      </c>
      <c r="G812">
        <v>2.9999999999999997E-4</v>
      </c>
      <c r="H812" t="s">
        <v>36</v>
      </c>
      <c r="I812" t="s">
        <v>36</v>
      </c>
      <c r="J812" t="s">
        <v>36</v>
      </c>
      <c r="K812">
        <v>52</v>
      </c>
      <c r="L812" t="s">
        <v>3042</v>
      </c>
      <c r="M812" t="s">
        <v>3043</v>
      </c>
      <c r="N812" t="s">
        <v>3044</v>
      </c>
      <c r="O812" s="2">
        <v>35167</v>
      </c>
      <c r="P812" t="s">
        <v>3045</v>
      </c>
      <c r="Q812" t="s">
        <v>39</v>
      </c>
      <c r="R812" t="s">
        <v>187</v>
      </c>
      <c r="S812" t="s">
        <v>106</v>
      </c>
      <c r="T812" t="s">
        <v>99</v>
      </c>
      <c r="U812" t="s">
        <v>36</v>
      </c>
      <c r="V812" t="s">
        <v>107</v>
      </c>
      <c r="X812" t="s">
        <v>3031</v>
      </c>
      <c r="Y812" t="s">
        <v>3032</v>
      </c>
      <c r="Z812" t="s">
        <v>2354</v>
      </c>
      <c r="AA812" t="str">
        <f t="shared" si="24"/>
        <v>Pesticides; EMS code: A002</v>
      </c>
      <c r="AB812" t="s">
        <v>43</v>
      </c>
      <c r="AD812" t="s">
        <v>44</v>
      </c>
      <c r="AE812" t="str">
        <f t="shared" si="25"/>
        <v/>
      </c>
    </row>
    <row r="813" spans="1:31" x14ac:dyDescent="0.25">
      <c r="A813" t="s">
        <v>3029</v>
      </c>
      <c r="B813" t="s">
        <v>1207</v>
      </c>
      <c r="C813" t="s">
        <v>3030</v>
      </c>
      <c r="D813" t="s">
        <v>3046</v>
      </c>
      <c r="E813" t="s">
        <v>12317</v>
      </c>
      <c r="F813" t="s">
        <v>3047</v>
      </c>
      <c r="G813">
        <v>2.0000000000000001E-4</v>
      </c>
      <c r="H813" t="s">
        <v>36</v>
      </c>
      <c r="I813" t="s">
        <v>36</v>
      </c>
      <c r="J813" t="s">
        <v>36</v>
      </c>
      <c r="K813">
        <v>72</v>
      </c>
      <c r="N813" t="s">
        <v>3048</v>
      </c>
      <c r="O813" s="2">
        <v>35167</v>
      </c>
      <c r="P813" t="s">
        <v>319</v>
      </c>
      <c r="Q813" t="s">
        <v>39</v>
      </c>
      <c r="S813" t="s">
        <v>116</v>
      </c>
      <c r="T813" t="s">
        <v>1213</v>
      </c>
      <c r="U813" t="s">
        <v>36</v>
      </c>
      <c r="V813" t="s">
        <v>118</v>
      </c>
      <c r="W813" t="s">
        <v>776</v>
      </c>
      <c r="X813" t="s">
        <v>3049</v>
      </c>
      <c r="Y813" t="s">
        <v>3032</v>
      </c>
      <c r="Z813" t="s">
        <v>2354</v>
      </c>
      <c r="AA813" t="str">
        <f t="shared" si="24"/>
        <v>Pesticides; EMS code: A002</v>
      </c>
      <c r="AB813" t="s">
        <v>43</v>
      </c>
      <c r="AD813" t="s">
        <v>44</v>
      </c>
      <c r="AE813" t="str">
        <f t="shared" si="25"/>
        <v/>
      </c>
    </row>
    <row r="814" spans="1:31" x14ac:dyDescent="0.25">
      <c r="A814" t="s">
        <v>3029</v>
      </c>
      <c r="B814" t="s">
        <v>109</v>
      </c>
      <c r="C814" t="s">
        <v>3030</v>
      </c>
      <c r="D814" t="s">
        <v>3050</v>
      </c>
      <c r="E814" t="s">
        <v>12317</v>
      </c>
      <c r="F814" t="s">
        <v>3047</v>
      </c>
      <c r="G814">
        <v>1E-3</v>
      </c>
      <c r="H814" t="s">
        <v>36</v>
      </c>
      <c r="I814" t="s">
        <v>36</v>
      </c>
      <c r="J814" t="s">
        <v>36</v>
      </c>
      <c r="K814">
        <v>187</v>
      </c>
      <c r="L814" t="s">
        <v>3051</v>
      </c>
      <c r="M814" t="s">
        <v>3052</v>
      </c>
      <c r="N814" t="s">
        <v>3053</v>
      </c>
      <c r="O814" s="2">
        <v>35167</v>
      </c>
      <c r="P814" t="s">
        <v>276</v>
      </c>
      <c r="Q814" t="s">
        <v>39</v>
      </c>
      <c r="S814" t="s">
        <v>116</v>
      </c>
      <c r="T814" t="s">
        <v>117</v>
      </c>
      <c r="U814" t="s">
        <v>36</v>
      </c>
      <c r="V814" t="s">
        <v>118</v>
      </c>
      <c r="X814" t="s">
        <v>3039</v>
      </c>
      <c r="Y814" t="s">
        <v>3032</v>
      </c>
      <c r="Z814" t="s">
        <v>2354</v>
      </c>
      <c r="AA814" t="str">
        <f t="shared" si="24"/>
        <v>Pesticides; EMS code: A002</v>
      </c>
      <c r="AB814" t="s">
        <v>43</v>
      </c>
      <c r="AD814" t="s">
        <v>44</v>
      </c>
      <c r="AE814" t="str">
        <f t="shared" si="25"/>
        <v/>
      </c>
    </row>
    <row r="815" spans="1:31" x14ac:dyDescent="0.25">
      <c r="A815" t="s">
        <v>3029</v>
      </c>
      <c r="B815" t="s">
        <v>99</v>
      </c>
      <c r="C815" t="s">
        <v>3030</v>
      </c>
      <c r="D815" t="s">
        <v>152</v>
      </c>
      <c r="E815" t="s">
        <v>153</v>
      </c>
      <c r="F815" t="s">
        <v>153</v>
      </c>
      <c r="G815">
        <v>0</v>
      </c>
      <c r="H815" t="s">
        <v>35</v>
      </c>
      <c r="I815" t="s">
        <v>36</v>
      </c>
      <c r="J815" t="s">
        <v>36</v>
      </c>
      <c r="K815">
        <v>17</v>
      </c>
      <c r="N815" t="s">
        <v>3054</v>
      </c>
      <c r="O815" s="2">
        <v>35167</v>
      </c>
      <c r="P815" t="s">
        <v>960</v>
      </c>
      <c r="Q815" t="s">
        <v>39</v>
      </c>
      <c r="S815" t="s">
        <v>106</v>
      </c>
      <c r="T815" t="s">
        <v>99</v>
      </c>
      <c r="U815" t="s">
        <v>36</v>
      </c>
      <c r="V815" t="s">
        <v>107</v>
      </c>
      <c r="X815" t="s">
        <v>3031</v>
      </c>
      <c r="Y815" t="s">
        <v>3032</v>
      </c>
      <c r="Z815" t="s">
        <v>2354</v>
      </c>
      <c r="AA815" t="str">
        <f t="shared" si="24"/>
        <v>Pesticides; EMS code: A002</v>
      </c>
      <c r="AB815" t="s">
        <v>43</v>
      </c>
      <c r="AD815" t="s">
        <v>44</v>
      </c>
      <c r="AE815" t="str">
        <f t="shared" si="25"/>
        <v/>
      </c>
    </row>
    <row r="816" spans="1:31" x14ac:dyDescent="0.25">
      <c r="A816" t="s">
        <v>3029</v>
      </c>
      <c r="B816" t="s">
        <v>99</v>
      </c>
      <c r="C816" t="s">
        <v>3030</v>
      </c>
      <c r="D816" t="s">
        <v>2368</v>
      </c>
      <c r="E816" t="s">
        <v>2369</v>
      </c>
      <c r="F816" t="s">
        <v>2370</v>
      </c>
      <c r="G816">
        <v>5.0000000000000002E-5</v>
      </c>
      <c r="H816" t="s">
        <v>36</v>
      </c>
      <c r="I816" t="s">
        <v>36</v>
      </c>
      <c r="J816" t="s">
        <v>36</v>
      </c>
      <c r="K816">
        <v>10</v>
      </c>
      <c r="L816" t="s">
        <v>2371</v>
      </c>
      <c r="M816" t="s">
        <v>2372</v>
      </c>
      <c r="N816" t="s">
        <v>2373</v>
      </c>
      <c r="O816" s="2">
        <v>43692</v>
      </c>
      <c r="Q816" t="s">
        <v>193</v>
      </c>
      <c r="S816" t="s">
        <v>106</v>
      </c>
      <c r="T816" t="s">
        <v>99</v>
      </c>
      <c r="U816" t="s">
        <v>36</v>
      </c>
      <c r="V816" t="s">
        <v>107</v>
      </c>
      <c r="X816" t="s">
        <v>3031</v>
      </c>
      <c r="Y816" t="s">
        <v>3032</v>
      </c>
      <c r="Z816" t="s">
        <v>2354</v>
      </c>
      <c r="AA816" t="str">
        <f t="shared" si="24"/>
        <v>Pesticides; EMS code: A002</v>
      </c>
      <c r="AB816" t="s">
        <v>43</v>
      </c>
      <c r="AD816" t="s">
        <v>44</v>
      </c>
      <c r="AE816" t="str">
        <f t="shared" si="25"/>
        <v/>
      </c>
    </row>
    <row r="817" spans="1:31" x14ac:dyDescent="0.25">
      <c r="A817" t="s">
        <v>3055</v>
      </c>
      <c r="B817" t="s">
        <v>99</v>
      </c>
      <c r="C817" t="s">
        <v>3056</v>
      </c>
      <c r="D817" t="s">
        <v>3057</v>
      </c>
      <c r="E817" t="s">
        <v>3058</v>
      </c>
      <c r="F817" t="s">
        <v>3058</v>
      </c>
      <c r="G817">
        <v>1</v>
      </c>
      <c r="H817" t="s">
        <v>36</v>
      </c>
      <c r="I817" t="s">
        <v>36</v>
      </c>
      <c r="J817" t="s">
        <v>36</v>
      </c>
      <c r="K817">
        <v>3</v>
      </c>
      <c r="L817" t="s">
        <v>3059</v>
      </c>
      <c r="M817" t="s">
        <v>3060</v>
      </c>
      <c r="N817" t="s">
        <v>3061</v>
      </c>
      <c r="O817" s="2">
        <v>35167</v>
      </c>
      <c r="P817" t="s">
        <v>960</v>
      </c>
      <c r="Q817" t="s">
        <v>39</v>
      </c>
      <c r="S817" t="s">
        <v>106</v>
      </c>
      <c r="T817" t="s">
        <v>99</v>
      </c>
      <c r="U817" t="s">
        <v>36</v>
      </c>
      <c r="V817" t="s">
        <v>107</v>
      </c>
      <c r="X817" t="s">
        <v>3062</v>
      </c>
      <c r="Y817" t="s">
        <v>3063</v>
      </c>
      <c r="Z817" t="s">
        <v>2354</v>
      </c>
      <c r="AA817" t="str">
        <f t="shared" si="24"/>
        <v>Pesticides; EMS code: A003</v>
      </c>
      <c r="AB817" t="s">
        <v>43</v>
      </c>
      <c r="AD817" t="s">
        <v>44</v>
      </c>
      <c r="AE817" t="str">
        <f t="shared" si="25"/>
        <v/>
      </c>
    </row>
    <row r="818" spans="1:31" x14ac:dyDescent="0.25">
      <c r="A818" t="s">
        <v>3064</v>
      </c>
      <c r="B818" t="s">
        <v>99</v>
      </c>
      <c r="C818" t="s">
        <v>3065</v>
      </c>
      <c r="D818" t="s">
        <v>2363</v>
      </c>
      <c r="E818" t="s">
        <v>2364</v>
      </c>
      <c r="F818" t="s">
        <v>2365</v>
      </c>
      <c r="G818">
        <v>1E-4</v>
      </c>
      <c r="H818" t="s">
        <v>36</v>
      </c>
      <c r="I818" t="s">
        <v>36</v>
      </c>
      <c r="J818" t="s">
        <v>36</v>
      </c>
      <c r="K818">
        <v>68</v>
      </c>
      <c r="L818" t="s">
        <v>3066</v>
      </c>
      <c r="M818" t="s">
        <v>3067</v>
      </c>
      <c r="N818" t="s">
        <v>2985</v>
      </c>
      <c r="O818" s="2">
        <v>44539</v>
      </c>
      <c r="P818" t="s">
        <v>2986</v>
      </c>
      <c r="Q818" t="s">
        <v>39</v>
      </c>
      <c r="R818" t="s">
        <v>39</v>
      </c>
      <c r="S818" t="s">
        <v>106</v>
      </c>
      <c r="T818" t="s">
        <v>99</v>
      </c>
      <c r="U818" t="s">
        <v>36</v>
      </c>
      <c r="V818" t="s">
        <v>107</v>
      </c>
      <c r="X818" t="s">
        <v>3068</v>
      </c>
      <c r="Y818" t="s">
        <v>3069</v>
      </c>
      <c r="Z818" t="s">
        <v>2354</v>
      </c>
      <c r="AA818" t="str">
        <f t="shared" si="24"/>
        <v>Pesticides; EMS code: A004</v>
      </c>
      <c r="AB818" t="s">
        <v>43</v>
      </c>
      <c r="AD818" t="s">
        <v>44</v>
      </c>
      <c r="AE818" t="str">
        <f t="shared" si="25"/>
        <v/>
      </c>
    </row>
    <row r="819" spans="1:31" x14ac:dyDescent="0.25">
      <c r="A819" t="s">
        <v>3064</v>
      </c>
      <c r="B819" t="s">
        <v>99</v>
      </c>
      <c r="C819" t="s">
        <v>3065</v>
      </c>
      <c r="D819" t="s">
        <v>3041</v>
      </c>
      <c r="E819" t="s">
        <v>2348</v>
      </c>
      <c r="F819" t="s">
        <v>2348</v>
      </c>
      <c r="G819">
        <v>5.0000000000000001E-4</v>
      </c>
      <c r="H819" t="s">
        <v>36</v>
      </c>
      <c r="I819" t="s">
        <v>36</v>
      </c>
      <c r="J819" t="s">
        <v>36</v>
      </c>
      <c r="K819">
        <v>28</v>
      </c>
      <c r="L819" t="s">
        <v>3070</v>
      </c>
      <c r="M819" t="s">
        <v>3043</v>
      </c>
      <c r="N819" t="s">
        <v>3044</v>
      </c>
      <c r="O819" s="2">
        <v>35167</v>
      </c>
      <c r="P819" t="s">
        <v>3071</v>
      </c>
      <c r="Q819" t="s">
        <v>39</v>
      </c>
      <c r="R819" t="s">
        <v>187</v>
      </c>
      <c r="S819" t="s">
        <v>106</v>
      </c>
      <c r="T819" t="s">
        <v>99</v>
      </c>
      <c r="U819" t="s">
        <v>36</v>
      </c>
      <c r="V819" t="s">
        <v>107</v>
      </c>
      <c r="X819" t="s">
        <v>3068</v>
      </c>
      <c r="Y819" t="s">
        <v>3069</v>
      </c>
      <c r="Z819" t="s">
        <v>2354</v>
      </c>
      <c r="AA819" t="str">
        <f t="shared" si="24"/>
        <v>Pesticides; EMS code: A004</v>
      </c>
      <c r="AB819" t="s">
        <v>43</v>
      </c>
      <c r="AD819" t="s">
        <v>44</v>
      </c>
      <c r="AE819" t="str">
        <f t="shared" si="25"/>
        <v/>
      </c>
    </row>
    <row r="820" spans="1:31" x14ac:dyDescent="0.25">
      <c r="A820" t="s">
        <v>3064</v>
      </c>
      <c r="B820" t="s">
        <v>109</v>
      </c>
      <c r="C820" t="s">
        <v>3065</v>
      </c>
      <c r="D820" t="s">
        <v>2347</v>
      </c>
      <c r="E820" t="s">
        <v>2348</v>
      </c>
      <c r="F820" t="s">
        <v>2349</v>
      </c>
      <c r="G820">
        <v>0.05</v>
      </c>
      <c r="H820" t="s">
        <v>36</v>
      </c>
      <c r="I820" t="s">
        <v>36</v>
      </c>
      <c r="J820" t="s">
        <v>36</v>
      </c>
      <c r="K820">
        <v>16</v>
      </c>
      <c r="L820" t="s">
        <v>3072</v>
      </c>
      <c r="M820" t="s">
        <v>3073</v>
      </c>
      <c r="N820" t="s">
        <v>3074</v>
      </c>
      <c r="O820" s="2">
        <v>35167</v>
      </c>
      <c r="P820" t="s">
        <v>3071</v>
      </c>
      <c r="Q820" t="s">
        <v>39</v>
      </c>
      <c r="R820" t="s">
        <v>187</v>
      </c>
      <c r="S820" t="s">
        <v>116</v>
      </c>
      <c r="T820" t="s">
        <v>117</v>
      </c>
      <c r="U820" t="s">
        <v>36</v>
      </c>
      <c r="V820" t="s">
        <v>118</v>
      </c>
      <c r="X820" t="s">
        <v>3075</v>
      </c>
      <c r="Y820" t="s">
        <v>3069</v>
      </c>
      <c r="Z820" t="s">
        <v>2354</v>
      </c>
      <c r="AA820" t="str">
        <f t="shared" si="24"/>
        <v>Pesticides; EMS code: A004</v>
      </c>
      <c r="AB820" t="s">
        <v>43</v>
      </c>
      <c r="AD820" t="s">
        <v>44</v>
      </c>
      <c r="AE820" t="str">
        <f t="shared" si="25"/>
        <v/>
      </c>
    </row>
    <row r="821" spans="1:31" x14ac:dyDescent="0.25">
      <c r="A821" t="s">
        <v>3076</v>
      </c>
      <c r="B821" t="s">
        <v>109</v>
      </c>
      <c r="C821" t="s">
        <v>3077</v>
      </c>
      <c r="D821" t="s">
        <v>2347</v>
      </c>
      <c r="E821" t="s">
        <v>2348</v>
      </c>
      <c r="F821" t="s">
        <v>2349</v>
      </c>
      <c r="G821">
        <v>0.1</v>
      </c>
      <c r="H821" t="s">
        <v>36</v>
      </c>
      <c r="I821" t="s">
        <v>36</v>
      </c>
      <c r="J821" t="s">
        <v>36</v>
      </c>
      <c r="K821">
        <v>19</v>
      </c>
      <c r="L821" t="s">
        <v>3078</v>
      </c>
      <c r="M821" t="s">
        <v>3079</v>
      </c>
      <c r="N821" t="s">
        <v>3080</v>
      </c>
      <c r="O821" s="2">
        <v>35167</v>
      </c>
      <c r="P821" t="s">
        <v>3081</v>
      </c>
      <c r="Q821" t="s">
        <v>39</v>
      </c>
      <c r="R821" t="s">
        <v>187</v>
      </c>
      <c r="S821" t="s">
        <v>116</v>
      </c>
      <c r="T821" t="s">
        <v>117</v>
      </c>
      <c r="U821" t="s">
        <v>36</v>
      </c>
      <c r="V821" t="s">
        <v>118</v>
      </c>
      <c r="X821" t="s">
        <v>3082</v>
      </c>
      <c r="Y821" t="s">
        <v>3083</v>
      </c>
      <c r="Z821" t="s">
        <v>2354</v>
      </c>
      <c r="AA821" t="str">
        <f t="shared" si="24"/>
        <v>Pesticides; EMS code: A007</v>
      </c>
      <c r="AB821" t="s">
        <v>43</v>
      </c>
      <c r="AD821" t="s">
        <v>44</v>
      </c>
      <c r="AE821" t="str">
        <f t="shared" si="25"/>
        <v/>
      </c>
    </row>
    <row r="822" spans="1:31" x14ac:dyDescent="0.25">
      <c r="A822" t="s">
        <v>3076</v>
      </c>
      <c r="B822" t="s">
        <v>99</v>
      </c>
      <c r="C822" t="s">
        <v>3077</v>
      </c>
      <c r="D822" t="s">
        <v>3041</v>
      </c>
      <c r="E822" t="s">
        <v>2348</v>
      </c>
      <c r="F822" t="s">
        <v>2348</v>
      </c>
      <c r="G822">
        <v>1E-3</v>
      </c>
      <c r="H822" t="s">
        <v>36</v>
      </c>
      <c r="I822" t="s">
        <v>36</v>
      </c>
      <c r="J822" t="s">
        <v>36</v>
      </c>
      <c r="K822">
        <v>4</v>
      </c>
      <c r="L822" t="s">
        <v>3042</v>
      </c>
      <c r="M822" t="s">
        <v>3084</v>
      </c>
      <c r="N822" t="s">
        <v>3061</v>
      </c>
      <c r="O822" s="2">
        <v>35167</v>
      </c>
      <c r="P822" t="s">
        <v>3045</v>
      </c>
      <c r="Q822" t="s">
        <v>39</v>
      </c>
      <c r="R822" t="s">
        <v>187</v>
      </c>
      <c r="S822" t="s">
        <v>106</v>
      </c>
      <c r="T822" t="s">
        <v>99</v>
      </c>
      <c r="U822" t="s">
        <v>36</v>
      </c>
      <c r="V822" t="s">
        <v>107</v>
      </c>
      <c r="X822" t="s">
        <v>3085</v>
      </c>
      <c r="Y822" t="s">
        <v>3083</v>
      </c>
      <c r="Z822" t="s">
        <v>2354</v>
      </c>
      <c r="AA822" t="str">
        <f t="shared" si="24"/>
        <v>Pesticides; EMS code: A007</v>
      </c>
      <c r="AB822" t="s">
        <v>43</v>
      </c>
      <c r="AD822" t="s">
        <v>44</v>
      </c>
      <c r="AE822" t="str">
        <f t="shared" si="25"/>
        <v/>
      </c>
    </row>
    <row r="823" spans="1:31" x14ac:dyDescent="0.25">
      <c r="A823" t="s">
        <v>3086</v>
      </c>
      <c r="B823" t="s">
        <v>99</v>
      </c>
      <c r="C823" t="s">
        <v>3087</v>
      </c>
      <c r="D823" t="s">
        <v>2363</v>
      </c>
      <c r="E823" t="s">
        <v>2364</v>
      </c>
      <c r="F823" t="s">
        <v>2365</v>
      </c>
      <c r="G823">
        <v>1E-4</v>
      </c>
      <c r="H823" t="s">
        <v>36</v>
      </c>
      <c r="I823" t="s">
        <v>36</v>
      </c>
      <c r="J823" t="s">
        <v>36</v>
      </c>
      <c r="K823">
        <v>68</v>
      </c>
      <c r="L823" t="s">
        <v>3066</v>
      </c>
      <c r="M823" t="s">
        <v>3067</v>
      </c>
      <c r="N823" t="s">
        <v>2985</v>
      </c>
      <c r="O823" s="2">
        <v>44539</v>
      </c>
      <c r="P823" t="s">
        <v>2986</v>
      </c>
      <c r="Q823" t="s">
        <v>39</v>
      </c>
      <c r="R823" t="s">
        <v>39</v>
      </c>
      <c r="S823" t="s">
        <v>106</v>
      </c>
      <c r="T823" t="s">
        <v>99</v>
      </c>
      <c r="U823" t="s">
        <v>36</v>
      </c>
      <c r="V823" t="s">
        <v>107</v>
      </c>
      <c r="X823" t="s">
        <v>3088</v>
      </c>
      <c r="Y823" t="s">
        <v>3089</v>
      </c>
      <c r="Z823" t="s">
        <v>2354</v>
      </c>
      <c r="AA823" t="str">
        <f t="shared" si="24"/>
        <v>Pesticides; EMS code: A008</v>
      </c>
      <c r="AB823" t="s">
        <v>43</v>
      </c>
      <c r="AD823" t="s">
        <v>44</v>
      </c>
      <c r="AE823" t="str">
        <f t="shared" si="25"/>
        <v/>
      </c>
    </row>
    <row r="824" spans="1:31" x14ac:dyDescent="0.25">
      <c r="A824" t="s">
        <v>3086</v>
      </c>
      <c r="B824" t="s">
        <v>109</v>
      </c>
      <c r="C824" t="s">
        <v>3087</v>
      </c>
      <c r="D824" t="s">
        <v>3090</v>
      </c>
      <c r="E824" t="s">
        <v>3091</v>
      </c>
      <c r="F824" t="s">
        <v>3091</v>
      </c>
      <c r="G824">
        <v>0.05</v>
      </c>
      <c r="H824" t="s">
        <v>36</v>
      </c>
      <c r="I824" t="s">
        <v>36</v>
      </c>
      <c r="J824" t="s">
        <v>36</v>
      </c>
      <c r="K824">
        <v>117</v>
      </c>
      <c r="L824" t="s">
        <v>3078</v>
      </c>
      <c r="M824" t="s">
        <v>3079</v>
      </c>
      <c r="N824" t="s">
        <v>3053</v>
      </c>
      <c r="O824" s="2">
        <v>35167</v>
      </c>
      <c r="P824" t="s">
        <v>960</v>
      </c>
      <c r="Q824" t="s">
        <v>39</v>
      </c>
      <c r="S824" t="s">
        <v>116</v>
      </c>
      <c r="T824" t="s">
        <v>117</v>
      </c>
      <c r="U824" t="s">
        <v>36</v>
      </c>
      <c r="V824" t="s">
        <v>118</v>
      </c>
      <c r="X824" t="s">
        <v>3092</v>
      </c>
      <c r="Y824" t="s">
        <v>3089</v>
      </c>
      <c r="Z824" t="s">
        <v>2354</v>
      </c>
      <c r="AA824" t="str">
        <f t="shared" si="24"/>
        <v>Pesticides; EMS code: A008</v>
      </c>
      <c r="AB824" t="s">
        <v>43</v>
      </c>
      <c r="AD824" t="s">
        <v>44</v>
      </c>
      <c r="AE824" t="str">
        <f t="shared" si="25"/>
        <v/>
      </c>
    </row>
    <row r="825" spans="1:31" x14ac:dyDescent="0.25">
      <c r="A825" t="s">
        <v>3086</v>
      </c>
      <c r="B825" t="s">
        <v>99</v>
      </c>
      <c r="C825" t="s">
        <v>3087</v>
      </c>
      <c r="D825" t="s">
        <v>3041</v>
      </c>
      <c r="E825" t="s">
        <v>2348</v>
      </c>
      <c r="F825" t="s">
        <v>2348</v>
      </c>
      <c r="G825">
        <v>1E-3</v>
      </c>
      <c r="H825" t="s">
        <v>36</v>
      </c>
      <c r="I825" t="s">
        <v>36</v>
      </c>
      <c r="J825" t="s">
        <v>36</v>
      </c>
      <c r="K825">
        <v>1</v>
      </c>
      <c r="L825" t="s">
        <v>3084</v>
      </c>
      <c r="M825" t="s">
        <v>3084</v>
      </c>
      <c r="N825" t="s">
        <v>3061</v>
      </c>
      <c r="O825" s="2">
        <v>35167</v>
      </c>
      <c r="P825" t="s">
        <v>3093</v>
      </c>
      <c r="Q825" t="s">
        <v>39</v>
      </c>
      <c r="R825" t="s">
        <v>187</v>
      </c>
      <c r="S825" t="s">
        <v>106</v>
      </c>
      <c r="T825" t="s">
        <v>99</v>
      </c>
      <c r="U825" t="s">
        <v>36</v>
      </c>
      <c r="V825" t="s">
        <v>107</v>
      </c>
      <c r="X825" t="s">
        <v>3088</v>
      </c>
      <c r="Y825" t="s">
        <v>3089</v>
      </c>
      <c r="Z825" t="s">
        <v>2354</v>
      </c>
      <c r="AA825" t="str">
        <f t="shared" si="24"/>
        <v>Pesticides; EMS code: A008</v>
      </c>
      <c r="AB825" t="s">
        <v>43</v>
      </c>
      <c r="AD825" t="s">
        <v>44</v>
      </c>
      <c r="AE825" t="str">
        <f t="shared" si="25"/>
        <v/>
      </c>
    </row>
    <row r="826" spans="1:31" x14ac:dyDescent="0.25">
      <c r="A826" t="s">
        <v>3086</v>
      </c>
      <c r="B826" t="s">
        <v>109</v>
      </c>
      <c r="C826" t="s">
        <v>3087</v>
      </c>
      <c r="D826" t="s">
        <v>2347</v>
      </c>
      <c r="E826" t="s">
        <v>2348</v>
      </c>
      <c r="F826" t="s">
        <v>2349</v>
      </c>
      <c r="G826">
        <v>0.1</v>
      </c>
      <c r="H826" t="s">
        <v>36</v>
      </c>
      <c r="I826" t="s">
        <v>36</v>
      </c>
      <c r="J826" t="s">
        <v>36</v>
      </c>
      <c r="K826">
        <v>16</v>
      </c>
      <c r="L826" t="s">
        <v>3072</v>
      </c>
      <c r="M826" t="s">
        <v>3073</v>
      </c>
      <c r="N826" t="s">
        <v>3074</v>
      </c>
      <c r="O826" s="2">
        <v>36480</v>
      </c>
      <c r="Q826" t="s">
        <v>187</v>
      </c>
      <c r="S826" t="s">
        <v>116</v>
      </c>
      <c r="T826" t="s">
        <v>117</v>
      </c>
      <c r="U826" t="s">
        <v>36</v>
      </c>
      <c r="V826" t="s">
        <v>118</v>
      </c>
      <c r="X826" t="s">
        <v>3092</v>
      </c>
      <c r="Y826" t="s">
        <v>3089</v>
      </c>
      <c r="Z826" t="s">
        <v>2354</v>
      </c>
      <c r="AA826" t="str">
        <f t="shared" si="24"/>
        <v>Pesticides; EMS code: A008</v>
      </c>
      <c r="AB826" t="s">
        <v>43</v>
      </c>
      <c r="AD826" t="s">
        <v>44</v>
      </c>
      <c r="AE826" t="str">
        <f t="shared" si="25"/>
        <v/>
      </c>
    </row>
    <row r="827" spans="1:31" x14ac:dyDescent="0.25">
      <c r="A827" t="s">
        <v>3086</v>
      </c>
      <c r="B827" t="s">
        <v>99</v>
      </c>
      <c r="C827" t="s">
        <v>3087</v>
      </c>
      <c r="D827" t="s">
        <v>3094</v>
      </c>
      <c r="E827" t="s">
        <v>12318</v>
      </c>
      <c r="F827" t="s">
        <v>3095</v>
      </c>
      <c r="G827">
        <v>1E-4</v>
      </c>
      <c r="H827" t="s">
        <v>36</v>
      </c>
      <c r="I827" t="s">
        <v>36</v>
      </c>
      <c r="J827" t="s">
        <v>36</v>
      </c>
      <c r="K827">
        <v>31</v>
      </c>
      <c r="L827" t="s">
        <v>3035</v>
      </c>
      <c r="M827" t="s">
        <v>3096</v>
      </c>
      <c r="N827" t="s">
        <v>3037</v>
      </c>
      <c r="O827" s="2">
        <v>35723</v>
      </c>
      <c r="P827" t="s">
        <v>300</v>
      </c>
      <c r="Q827" t="s">
        <v>187</v>
      </c>
      <c r="S827" t="s">
        <v>106</v>
      </c>
      <c r="T827" t="s">
        <v>99</v>
      </c>
      <c r="U827" t="s">
        <v>36</v>
      </c>
      <c r="V827" t="s">
        <v>107</v>
      </c>
      <c r="X827" t="s">
        <v>3088</v>
      </c>
      <c r="Y827" t="s">
        <v>3089</v>
      </c>
      <c r="Z827" t="s">
        <v>2354</v>
      </c>
      <c r="AA827" t="str">
        <f t="shared" si="24"/>
        <v>Pesticides; EMS code: A008</v>
      </c>
      <c r="AB827" t="s">
        <v>43</v>
      </c>
      <c r="AD827" t="s">
        <v>44</v>
      </c>
      <c r="AE827" t="str">
        <f t="shared" si="25"/>
        <v/>
      </c>
    </row>
    <row r="828" spans="1:31" x14ac:dyDescent="0.25">
      <c r="A828" t="s">
        <v>3097</v>
      </c>
      <c r="B828" t="s">
        <v>99</v>
      </c>
      <c r="C828" t="s">
        <v>3098</v>
      </c>
      <c r="D828" t="s">
        <v>3041</v>
      </c>
      <c r="E828" t="s">
        <v>2348</v>
      </c>
      <c r="F828" t="s">
        <v>2348</v>
      </c>
      <c r="G828">
        <v>5.0000000000000001E-4</v>
      </c>
      <c r="H828" t="s">
        <v>36</v>
      </c>
      <c r="I828" t="s">
        <v>36</v>
      </c>
      <c r="J828" t="s">
        <v>36</v>
      </c>
      <c r="K828">
        <v>1</v>
      </c>
      <c r="L828" t="s">
        <v>3084</v>
      </c>
      <c r="M828" t="s">
        <v>3084</v>
      </c>
      <c r="N828" t="s">
        <v>3061</v>
      </c>
      <c r="O828" s="2">
        <v>35167</v>
      </c>
      <c r="P828" t="s">
        <v>3093</v>
      </c>
      <c r="Q828" t="s">
        <v>39</v>
      </c>
      <c r="R828" t="s">
        <v>187</v>
      </c>
      <c r="S828" t="s">
        <v>106</v>
      </c>
      <c r="T828" t="s">
        <v>99</v>
      </c>
      <c r="U828" t="s">
        <v>36</v>
      </c>
      <c r="V828" t="s">
        <v>107</v>
      </c>
      <c r="X828" t="s">
        <v>3099</v>
      </c>
      <c r="Y828" t="s">
        <v>3100</v>
      </c>
      <c r="Z828" t="s">
        <v>2354</v>
      </c>
      <c r="AA828" t="str">
        <f t="shared" si="24"/>
        <v>Pesticides; EMS code: A009</v>
      </c>
      <c r="AB828" t="s">
        <v>43</v>
      </c>
      <c r="AD828" t="s">
        <v>44</v>
      </c>
      <c r="AE828" t="str">
        <f t="shared" si="25"/>
        <v/>
      </c>
    </row>
    <row r="829" spans="1:31" x14ac:dyDescent="0.25">
      <c r="A829" t="s">
        <v>3101</v>
      </c>
      <c r="B829" t="s">
        <v>99</v>
      </c>
      <c r="C829" t="s">
        <v>3102</v>
      </c>
      <c r="D829" t="s">
        <v>3041</v>
      </c>
      <c r="E829" t="s">
        <v>2348</v>
      </c>
      <c r="F829" t="s">
        <v>2348</v>
      </c>
      <c r="G829">
        <v>2.0000000000000001E-4</v>
      </c>
      <c r="H829" t="s">
        <v>36</v>
      </c>
      <c r="I829" t="s">
        <v>36</v>
      </c>
      <c r="J829" t="s">
        <v>36</v>
      </c>
      <c r="K829">
        <v>52</v>
      </c>
      <c r="L829" t="s">
        <v>3042</v>
      </c>
      <c r="M829" t="s">
        <v>3043</v>
      </c>
      <c r="N829" t="s">
        <v>3044</v>
      </c>
      <c r="O829" s="2">
        <v>35167</v>
      </c>
      <c r="P829" t="s">
        <v>3045</v>
      </c>
      <c r="Q829" t="s">
        <v>39</v>
      </c>
      <c r="R829" t="s">
        <v>187</v>
      </c>
      <c r="S829" t="s">
        <v>106</v>
      </c>
      <c r="T829" t="s">
        <v>99</v>
      </c>
      <c r="U829" t="s">
        <v>36</v>
      </c>
      <c r="V829" t="s">
        <v>107</v>
      </c>
      <c r="X829" t="s">
        <v>3103</v>
      </c>
      <c r="Z829" t="s">
        <v>2354</v>
      </c>
      <c r="AA829" t="str">
        <f t="shared" si="24"/>
        <v>Pesticides; EMS code: A010</v>
      </c>
      <c r="AB829" t="s">
        <v>43</v>
      </c>
      <c r="AD829" t="s">
        <v>44</v>
      </c>
      <c r="AE829" t="str">
        <f t="shared" si="25"/>
        <v/>
      </c>
    </row>
    <row r="830" spans="1:31" x14ac:dyDescent="0.25">
      <c r="A830" t="s">
        <v>3104</v>
      </c>
      <c r="B830" t="s">
        <v>99</v>
      </c>
      <c r="C830" t="s">
        <v>3105</v>
      </c>
      <c r="D830" t="s">
        <v>3106</v>
      </c>
      <c r="E830" t="s">
        <v>3107</v>
      </c>
      <c r="F830" t="s">
        <v>3107</v>
      </c>
      <c r="G830">
        <v>5.0000000000000001E-4</v>
      </c>
      <c r="H830" t="s">
        <v>36</v>
      </c>
      <c r="I830" t="s">
        <v>36</v>
      </c>
      <c r="J830" t="s">
        <v>36</v>
      </c>
      <c r="K830">
        <v>1</v>
      </c>
      <c r="L830" t="s">
        <v>3084</v>
      </c>
      <c r="M830" t="s">
        <v>3084</v>
      </c>
      <c r="N830" t="s">
        <v>3061</v>
      </c>
      <c r="O830" s="2">
        <v>35167</v>
      </c>
      <c r="P830" t="s">
        <v>319</v>
      </c>
      <c r="Q830" t="s">
        <v>39</v>
      </c>
      <c r="S830" t="s">
        <v>106</v>
      </c>
      <c r="T830" t="s">
        <v>99</v>
      </c>
      <c r="U830" t="s">
        <v>36</v>
      </c>
      <c r="V830" t="s">
        <v>107</v>
      </c>
      <c r="X830" t="s">
        <v>3108</v>
      </c>
      <c r="Y830" t="s">
        <v>3109</v>
      </c>
      <c r="Z830" t="s">
        <v>2354</v>
      </c>
      <c r="AA830" t="str">
        <f t="shared" si="24"/>
        <v>Pesticides; EMS code: A013</v>
      </c>
      <c r="AB830" t="s">
        <v>43</v>
      </c>
      <c r="AD830" t="s">
        <v>44</v>
      </c>
      <c r="AE830" t="str">
        <f t="shared" si="25"/>
        <v/>
      </c>
    </row>
    <row r="831" spans="1:31" x14ac:dyDescent="0.25">
      <c r="A831" t="s">
        <v>3110</v>
      </c>
      <c r="B831" t="s">
        <v>99</v>
      </c>
      <c r="C831" t="s">
        <v>3111</v>
      </c>
      <c r="D831" t="s">
        <v>3106</v>
      </c>
      <c r="E831" t="s">
        <v>3107</v>
      </c>
      <c r="F831" t="s">
        <v>3107</v>
      </c>
      <c r="G831">
        <v>5.0000000000000001E-4</v>
      </c>
      <c r="H831" t="s">
        <v>36</v>
      </c>
      <c r="I831" t="s">
        <v>36</v>
      </c>
      <c r="J831" t="s">
        <v>36</v>
      </c>
      <c r="K831">
        <v>1</v>
      </c>
      <c r="L831" t="s">
        <v>3084</v>
      </c>
      <c r="M831" t="s">
        <v>3084</v>
      </c>
      <c r="N831" t="s">
        <v>3061</v>
      </c>
      <c r="O831" s="2">
        <v>35167</v>
      </c>
      <c r="P831" t="s">
        <v>276</v>
      </c>
      <c r="Q831" t="s">
        <v>39</v>
      </c>
      <c r="S831" t="s">
        <v>106</v>
      </c>
      <c r="T831" t="s">
        <v>99</v>
      </c>
      <c r="U831" t="s">
        <v>36</v>
      </c>
      <c r="V831" t="s">
        <v>107</v>
      </c>
      <c r="X831" t="s">
        <v>3112</v>
      </c>
      <c r="Z831" t="s">
        <v>2354</v>
      </c>
      <c r="AA831" t="str">
        <f t="shared" si="24"/>
        <v>Pesticides; EMS code: A014</v>
      </c>
      <c r="AB831" t="s">
        <v>43</v>
      </c>
      <c r="AD831" t="s">
        <v>44</v>
      </c>
      <c r="AE831" t="str">
        <f t="shared" si="25"/>
        <v/>
      </c>
    </row>
    <row r="832" spans="1:31" x14ac:dyDescent="0.25">
      <c r="A832" t="s">
        <v>3113</v>
      </c>
      <c r="B832" t="s">
        <v>99</v>
      </c>
      <c r="C832" t="s">
        <v>3114</v>
      </c>
      <c r="D832" t="s">
        <v>3115</v>
      </c>
      <c r="E832" t="s">
        <v>3116</v>
      </c>
      <c r="F832" t="s">
        <v>3117</v>
      </c>
      <c r="G832">
        <v>5.0000000000000002E-5</v>
      </c>
      <c r="H832" t="s">
        <v>36</v>
      </c>
      <c r="I832" t="s">
        <v>36</v>
      </c>
      <c r="J832" t="s">
        <v>36</v>
      </c>
      <c r="K832">
        <v>39</v>
      </c>
      <c r="L832" t="s">
        <v>3118</v>
      </c>
      <c r="M832" t="s">
        <v>3119</v>
      </c>
      <c r="N832" t="s">
        <v>3120</v>
      </c>
      <c r="O832" s="2">
        <v>44544</v>
      </c>
      <c r="Q832" t="s">
        <v>39</v>
      </c>
      <c r="S832" t="s">
        <v>106</v>
      </c>
      <c r="T832" t="s">
        <v>99</v>
      </c>
      <c r="U832" t="s">
        <v>36</v>
      </c>
      <c r="V832" t="s">
        <v>107</v>
      </c>
      <c r="X832" t="s">
        <v>3121</v>
      </c>
      <c r="Y832" t="s">
        <v>3122</v>
      </c>
      <c r="Z832" t="s">
        <v>2354</v>
      </c>
      <c r="AA832" t="str">
        <f t="shared" si="24"/>
        <v>Pesticides; EMS code: A015</v>
      </c>
      <c r="AB832" t="s">
        <v>43</v>
      </c>
      <c r="AD832" t="s">
        <v>44</v>
      </c>
      <c r="AE832" t="str">
        <f t="shared" si="25"/>
        <v/>
      </c>
    </row>
    <row r="833" spans="1:31" x14ac:dyDescent="0.25">
      <c r="A833" t="s">
        <v>3113</v>
      </c>
      <c r="B833" t="s">
        <v>99</v>
      </c>
      <c r="C833" t="s">
        <v>3114</v>
      </c>
      <c r="D833" t="s">
        <v>3041</v>
      </c>
      <c r="E833" t="s">
        <v>2348</v>
      </c>
      <c r="F833" t="s">
        <v>2348</v>
      </c>
      <c r="G833">
        <v>2.9999999999999997E-4</v>
      </c>
      <c r="H833" t="s">
        <v>36</v>
      </c>
      <c r="I833" t="s">
        <v>36</v>
      </c>
      <c r="J833" t="s">
        <v>36</v>
      </c>
      <c r="K833">
        <v>28</v>
      </c>
      <c r="L833" t="s">
        <v>3070</v>
      </c>
      <c r="M833" t="s">
        <v>3043</v>
      </c>
      <c r="N833" t="s">
        <v>3044</v>
      </c>
      <c r="O833" s="2">
        <v>35167</v>
      </c>
      <c r="P833" t="s">
        <v>3093</v>
      </c>
      <c r="Q833" t="s">
        <v>39</v>
      </c>
      <c r="R833" t="s">
        <v>187</v>
      </c>
      <c r="S833" t="s">
        <v>106</v>
      </c>
      <c r="T833" t="s">
        <v>99</v>
      </c>
      <c r="U833" t="s">
        <v>36</v>
      </c>
      <c r="V833" t="s">
        <v>107</v>
      </c>
      <c r="X833" t="s">
        <v>3121</v>
      </c>
      <c r="Y833" t="s">
        <v>3122</v>
      </c>
      <c r="Z833" t="s">
        <v>2354</v>
      </c>
      <c r="AA833" t="str">
        <f t="shared" si="24"/>
        <v>Pesticides; EMS code: A015</v>
      </c>
      <c r="AB833" t="s">
        <v>43</v>
      </c>
      <c r="AD833" t="s">
        <v>44</v>
      </c>
      <c r="AE833" t="str">
        <f t="shared" si="25"/>
        <v/>
      </c>
    </row>
    <row r="834" spans="1:31" x14ac:dyDescent="0.25">
      <c r="A834" t="s">
        <v>3113</v>
      </c>
      <c r="B834" t="s">
        <v>109</v>
      </c>
      <c r="C834" t="s">
        <v>3114</v>
      </c>
      <c r="D834" t="s">
        <v>2347</v>
      </c>
      <c r="E834" t="s">
        <v>2348</v>
      </c>
      <c r="F834" t="s">
        <v>2349</v>
      </c>
      <c r="G834">
        <v>0.03</v>
      </c>
      <c r="H834" t="s">
        <v>36</v>
      </c>
      <c r="I834" t="s">
        <v>36</v>
      </c>
      <c r="J834" t="s">
        <v>36</v>
      </c>
      <c r="K834">
        <v>2</v>
      </c>
      <c r="L834" t="s">
        <v>3123</v>
      </c>
      <c r="M834" t="s">
        <v>3123</v>
      </c>
      <c r="N834" t="s">
        <v>3124</v>
      </c>
      <c r="O834" s="2">
        <v>35167</v>
      </c>
      <c r="P834" t="s">
        <v>3040</v>
      </c>
      <c r="Q834" t="s">
        <v>39</v>
      </c>
      <c r="R834" t="s">
        <v>187</v>
      </c>
      <c r="S834" t="s">
        <v>116</v>
      </c>
      <c r="T834" t="s">
        <v>117</v>
      </c>
      <c r="U834" t="s">
        <v>36</v>
      </c>
      <c r="V834" t="s">
        <v>118</v>
      </c>
      <c r="X834" t="s">
        <v>3125</v>
      </c>
      <c r="Y834" t="s">
        <v>3122</v>
      </c>
      <c r="Z834" t="s">
        <v>2354</v>
      </c>
      <c r="AA834" t="str">
        <f t="shared" si="24"/>
        <v>Pesticides; EMS code: A015</v>
      </c>
      <c r="AB834" t="s">
        <v>43</v>
      </c>
      <c r="AD834" t="s">
        <v>44</v>
      </c>
      <c r="AE834" t="str">
        <f t="shared" si="25"/>
        <v/>
      </c>
    </row>
    <row r="835" spans="1:31" x14ac:dyDescent="0.25">
      <c r="A835" t="s">
        <v>3113</v>
      </c>
      <c r="B835" t="s">
        <v>99</v>
      </c>
      <c r="C835" t="s">
        <v>3114</v>
      </c>
      <c r="D835" t="s">
        <v>2363</v>
      </c>
      <c r="E835" t="s">
        <v>2364</v>
      </c>
      <c r="F835" t="s">
        <v>2365</v>
      </c>
      <c r="G835">
        <v>1E-4</v>
      </c>
      <c r="H835" t="s">
        <v>36</v>
      </c>
      <c r="I835" t="s">
        <v>36</v>
      </c>
      <c r="J835" t="s">
        <v>36</v>
      </c>
      <c r="K835">
        <v>68</v>
      </c>
      <c r="L835" t="s">
        <v>3066</v>
      </c>
      <c r="M835" t="s">
        <v>3067</v>
      </c>
      <c r="N835" t="s">
        <v>2985</v>
      </c>
      <c r="O835" s="2">
        <v>44539</v>
      </c>
      <c r="P835" t="s">
        <v>2986</v>
      </c>
      <c r="Q835" t="s">
        <v>39</v>
      </c>
      <c r="R835" t="s">
        <v>39</v>
      </c>
      <c r="S835" t="s">
        <v>106</v>
      </c>
      <c r="T835" t="s">
        <v>99</v>
      </c>
      <c r="U835" t="s">
        <v>36</v>
      </c>
      <c r="V835" t="s">
        <v>107</v>
      </c>
      <c r="X835" t="s">
        <v>3121</v>
      </c>
      <c r="Y835" t="s">
        <v>3122</v>
      </c>
      <c r="Z835" t="s">
        <v>2354</v>
      </c>
      <c r="AA835" t="str">
        <f t="shared" ref="AA835:AA898" si="26">_xlfn.CONCAT(Z835, "EMS code: ",A835)</f>
        <v>Pesticides; EMS code: A015</v>
      </c>
      <c r="AB835" t="s">
        <v>43</v>
      </c>
      <c r="AD835" t="s">
        <v>44</v>
      </c>
      <c r="AE835" t="str">
        <f t="shared" si="25"/>
        <v/>
      </c>
    </row>
    <row r="836" spans="1:31" x14ac:dyDescent="0.25">
      <c r="A836" t="s">
        <v>3126</v>
      </c>
      <c r="B836" t="s">
        <v>99</v>
      </c>
      <c r="C836" t="s">
        <v>3127</v>
      </c>
      <c r="D836" t="s">
        <v>3041</v>
      </c>
      <c r="E836" t="s">
        <v>2348</v>
      </c>
      <c r="F836" t="s">
        <v>2348</v>
      </c>
      <c r="G836">
        <v>2.0000000000000001E-4</v>
      </c>
      <c r="H836" t="s">
        <v>36</v>
      </c>
      <c r="I836" t="s">
        <v>36</v>
      </c>
      <c r="J836" t="s">
        <v>36</v>
      </c>
      <c r="K836">
        <v>52</v>
      </c>
      <c r="L836" t="s">
        <v>3042</v>
      </c>
      <c r="M836" t="s">
        <v>3043</v>
      </c>
      <c r="N836" t="s">
        <v>3044</v>
      </c>
      <c r="O836" s="2">
        <v>35167</v>
      </c>
      <c r="P836" t="s">
        <v>3045</v>
      </c>
      <c r="Q836" t="s">
        <v>39</v>
      </c>
      <c r="R836" t="s">
        <v>187</v>
      </c>
      <c r="S836" t="s">
        <v>106</v>
      </c>
      <c r="T836" t="s">
        <v>99</v>
      </c>
      <c r="U836" t="s">
        <v>36</v>
      </c>
      <c r="V836" t="s">
        <v>107</v>
      </c>
      <c r="X836" t="s">
        <v>3128</v>
      </c>
      <c r="Y836" t="s">
        <v>3129</v>
      </c>
      <c r="Z836" t="s">
        <v>2354</v>
      </c>
      <c r="AA836" t="str">
        <f t="shared" si="26"/>
        <v>Pesticides; EMS code: A016</v>
      </c>
      <c r="AB836" t="s">
        <v>43</v>
      </c>
      <c r="AD836" t="s">
        <v>44</v>
      </c>
      <c r="AE836" t="str">
        <f t="shared" si="25"/>
        <v/>
      </c>
    </row>
    <row r="837" spans="1:31" x14ac:dyDescent="0.25">
      <c r="A837" t="s">
        <v>3126</v>
      </c>
      <c r="B837" t="s">
        <v>99</v>
      </c>
      <c r="C837" t="s">
        <v>3127</v>
      </c>
      <c r="D837" t="s">
        <v>3115</v>
      </c>
      <c r="E837" t="s">
        <v>3116</v>
      </c>
      <c r="F837" t="s">
        <v>3117</v>
      </c>
      <c r="G837">
        <v>5.0000000000000002E-5</v>
      </c>
      <c r="H837" t="s">
        <v>36</v>
      </c>
      <c r="I837" t="s">
        <v>36</v>
      </c>
      <c r="J837" t="s">
        <v>36</v>
      </c>
      <c r="K837">
        <v>39</v>
      </c>
      <c r="L837" t="s">
        <v>3118</v>
      </c>
      <c r="M837" t="s">
        <v>3119</v>
      </c>
      <c r="N837" t="s">
        <v>3120</v>
      </c>
      <c r="O837" s="2">
        <v>44544</v>
      </c>
      <c r="Q837" t="s">
        <v>39</v>
      </c>
      <c r="S837" t="s">
        <v>106</v>
      </c>
      <c r="T837" t="s">
        <v>99</v>
      </c>
      <c r="U837" t="s">
        <v>36</v>
      </c>
      <c r="V837" t="s">
        <v>107</v>
      </c>
      <c r="X837" t="s">
        <v>3128</v>
      </c>
      <c r="Y837" t="s">
        <v>3129</v>
      </c>
      <c r="Z837" t="s">
        <v>2354</v>
      </c>
      <c r="AA837" t="str">
        <f t="shared" si="26"/>
        <v>Pesticides; EMS code: A016</v>
      </c>
      <c r="AB837" t="s">
        <v>43</v>
      </c>
      <c r="AD837" t="s">
        <v>44</v>
      </c>
      <c r="AE837" t="str">
        <f t="shared" si="25"/>
        <v/>
      </c>
    </row>
    <row r="838" spans="1:31" x14ac:dyDescent="0.25">
      <c r="A838" t="s">
        <v>3126</v>
      </c>
      <c r="B838" t="s">
        <v>109</v>
      </c>
      <c r="C838" t="s">
        <v>3127</v>
      </c>
      <c r="D838" t="s">
        <v>2347</v>
      </c>
      <c r="E838" t="s">
        <v>2348</v>
      </c>
      <c r="F838" t="s">
        <v>2349</v>
      </c>
      <c r="G838">
        <v>0.02</v>
      </c>
      <c r="H838" t="s">
        <v>36</v>
      </c>
      <c r="I838" t="s">
        <v>36</v>
      </c>
      <c r="J838" t="s">
        <v>36</v>
      </c>
      <c r="K838">
        <v>14</v>
      </c>
      <c r="L838" t="s">
        <v>3072</v>
      </c>
      <c r="M838" t="s">
        <v>3123</v>
      </c>
      <c r="N838" t="s">
        <v>3124</v>
      </c>
      <c r="O838" s="2">
        <v>35167</v>
      </c>
      <c r="P838" t="s">
        <v>3040</v>
      </c>
      <c r="Q838" t="s">
        <v>39</v>
      </c>
      <c r="R838" t="s">
        <v>187</v>
      </c>
      <c r="S838" t="s">
        <v>116</v>
      </c>
      <c r="T838" t="s">
        <v>117</v>
      </c>
      <c r="U838" t="s">
        <v>36</v>
      </c>
      <c r="V838" t="s">
        <v>118</v>
      </c>
      <c r="X838" t="s">
        <v>3130</v>
      </c>
      <c r="Y838" t="s">
        <v>3129</v>
      </c>
      <c r="Z838" t="s">
        <v>2354</v>
      </c>
      <c r="AA838" t="str">
        <f t="shared" si="26"/>
        <v>Pesticides; EMS code: A016</v>
      </c>
      <c r="AB838" t="s">
        <v>43</v>
      </c>
      <c r="AD838" t="s">
        <v>44</v>
      </c>
      <c r="AE838" t="str">
        <f t="shared" si="25"/>
        <v/>
      </c>
    </row>
    <row r="839" spans="1:31" x14ac:dyDescent="0.25">
      <c r="A839" t="s">
        <v>3126</v>
      </c>
      <c r="B839" t="s">
        <v>99</v>
      </c>
      <c r="C839" t="s">
        <v>3127</v>
      </c>
      <c r="D839" t="s">
        <v>3131</v>
      </c>
      <c r="E839" t="s">
        <v>12319</v>
      </c>
      <c r="F839" t="s">
        <v>3132</v>
      </c>
      <c r="G839">
        <v>5.0000000000000001E-4</v>
      </c>
      <c r="H839" t="s">
        <v>36</v>
      </c>
      <c r="I839" t="s">
        <v>36</v>
      </c>
      <c r="J839" t="s">
        <v>36</v>
      </c>
      <c r="K839">
        <v>12</v>
      </c>
      <c r="L839" t="s">
        <v>3133</v>
      </c>
      <c r="M839" t="s">
        <v>3134</v>
      </c>
      <c r="N839" t="s">
        <v>3135</v>
      </c>
      <c r="O839" s="2">
        <v>36070</v>
      </c>
      <c r="P839" t="s">
        <v>3136</v>
      </c>
      <c r="Q839" t="s">
        <v>187</v>
      </c>
      <c r="R839" t="s">
        <v>187</v>
      </c>
      <c r="S839" t="s">
        <v>106</v>
      </c>
      <c r="T839" t="s">
        <v>99</v>
      </c>
      <c r="U839" t="s">
        <v>36</v>
      </c>
      <c r="V839" t="s">
        <v>107</v>
      </c>
      <c r="X839" t="s">
        <v>3128</v>
      </c>
      <c r="Y839" t="s">
        <v>3129</v>
      </c>
      <c r="Z839" t="s">
        <v>2354</v>
      </c>
      <c r="AA839" t="str">
        <f t="shared" si="26"/>
        <v>Pesticides; EMS code: A016</v>
      </c>
      <c r="AB839" t="s">
        <v>43</v>
      </c>
      <c r="AD839" t="s">
        <v>44</v>
      </c>
      <c r="AE839" t="str">
        <f t="shared" si="25"/>
        <v/>
      </c>
    </row>
    <row r="840" spans="1:31" x14ac:dyDescent="0.25">
      <c r="A840" t="s">
        <v>3126</v>
      </c>
      <c r="B840" t="s">
        <v>99</v>
      </c>
      <c r="C840" t="s">
        <v>3127</v>
      </c>
      <c r="D840" t="s">
        <v>2363</v>
      </c>
      <c r="E840" t="s">
        <v>2364</v>
      </c>
      <c r="F840" t="s">
        <v>2365</v>
      </c>
      <c r="G840">
        <v>1E-4</v>
      </c>
      <c r="H840" t="s">
        <v>36</v>
      </c>
      <c r="I840" t="s">
        <v>36</v>
      </c>
      <c r="J840" t="s">
        <v>36</v>
      </c>
      <c r="K840">
        <v>68</v>
      </c>
      <c r="L840" t="s">
        <v>3066</v>
      </c>
      <c r="M840" t="s">
        <v>3067</v>
      </c>
      <c r="N840" t="s">
        <v>2985</v>
      </c>
      <c r="O840" s="2">
        <v>44539</v>
      </c>
      <c r="P840" t="s">
        <v>2986</v>
      </c>
      <c r="Q840" t="s">
        <v>39</v>
      </c>
      <c r="R840" t="s">
        <v>39</v>
      </c>
      <c r="S840" t="s">
        <v>106</v>
      </c>
      <c r="T840" t="s">
        <v>99</v>
      </c>
      <c r="U840" t="s">
        <v>36</v>
      </c>
      <c r="V840" t="s">
        <v>107</v>
      </c>
      <c r="X840" t="s">
        <v>3128</v>
      </c>
      <c r="Y840" t="s">
        <v>3129</v>
      </c>
      <c r="Z840" t="s">
        <v>2354</v>
      </c>
      <c r="AA840" t="str">
        <f t="shared" si="26"/>
        <v>Pesticides; EMS code: A016</v>
      </c>
      <c r="AB840" t="s">
        <v>43</v>
      </c>
      <c r="AD840" t="s">
        <v>44</v>
      </c>
      <c r="AE840" t="str">
        <f t="shared" si="25"/>
        <v/>
      </c>
    </row>
    <row r="841" spans="1:31" x14ac:dyDescent="0.25">
      <c r="A841" t="s">
        <v>3126</v>
      </c>
      <c r="B841" t="s">
        <v>109</v>
      </c>
      <c r="C841" t="s">
        <v>3127</v>
      </c>
      <c r="D841" t="s">
        <v>3137</v>
      </c>
      <c r="E841" t="s">
        <v>12320</v>
      </c>
      <c r="F841" t="s">
        <v>3138</v>
      </c>
      <c r="G841">
        <v>0.01</v>
      </c>
      <c r="H841" t="s">
        <v>36</v>
      </c>
      <c r="I841" t="s">
        <v>36</v>
      </c>
      <c r="J841" t="s">
        <v>36</v>
      </c>
      <c r="K841">
        <v>34</v>
      </c>
      <c r="L841" t="s">
        <v>3139</v>
      </c>
      <c r="M841" t="s">
        <v>3140</v>
      </c>
      <c r="N841" t="s">
        <v>3053</v>
      </c>
      <c r="O841" s="2">
        <v>36070</v>
      </c>
      <c r="Q841" t="s">
        <v>187</v>
      </c>
      <c r="S841" t="s">
        <v>116</v>
      </c>
      <c r="T841" t="s">
        <v>117</v>
      </c>
      <c r="U841" t="s">
        <v>36</v>
      </c>
      <c r="V841" t="s">
        <v>118</v>
      </c>
      <c r="X841" t="s">
        <v>3130</v>
      </c>
      <c r="Y841" t="s">
        <v>3129</v>
      </c>
      <c r="Z841" t="s">
        <v>2354</v>
      </c>
      <c r="AA841" t="str">
        <f t="shared" si="26"/>
        <v>Pesticides; EMS code: A016</v>
      </c>
      <c r="AB841" t="s">
        <v>43</v>
      </c>
      <c r="AD841" t="s">
        <v>44</v>
      </c>
      <c r="AE841" t="str">
        <f t="shared" si="25"/>
        <v/>
      </c>
    </row>
    <row r="842" spans="1:31" x14ac:dyDescent="0.25">
      <c r="A842" t="s">
        <v>3141</v>
      </c>
      <c r="B842" t="s">
        <v>99</v>
      </c>
      <c r="C842" t="s">
        <v>3142</v>
      </c>
      <c r="D842" t="s">
        <v>2363</v>
      </c>
      <c r="E842" t="s">
        <v>2364</v>
      </c>
      <c r="F842" t="s">
        <v>2365</v>
      </c>
      <c r="G842">
        <v>2.0000000000000002E-5</v>
      </c>
      <c r="H842" t="s">
        <v>36</v>
      </c>
      <c r="I842" t="s">
        <v>36</v>
      </c>
      <c r="J842" t="s">
        <v>36</v>
      </c>
      <c r="K842">
        <v>8</v>
      </c>
      <c r="L842" t="s">
        <v>2886</v>
      </c>
      <c r="M842" t="s">
        <v>2887</v>
      </c>
      <c r="N842" t="s">
        <v>2888</v>
      </c>
      <c r="O842" s="2">
        <v>45154</v>
      </c>
      <c r="Q842" t="s">
        <v>39</v>
      </c>
      <c r="S842" t="s">
        <v>106</v>
      </c>
      <c r="T842" t="s">
        <v>99</v>
      </c>
      <c r="U842" t="s">
        <v>36</v>
      </c>
      <c r="V842" t="s">
        <v>107</v>
      </c>
      <c r="X842" t="s">
        <v>3143</v>
      </c>
      <c r="Y842" t="s">
        <v>3144</v>
      </c>
      <c r="Z842" t="s">
        <v>12670</v>
      </c>
      <c r="AA842" t="str">
        <f t="shared" si="26"/>
        <v>Polychlorinated biphenylds (PCBs); EMS code: A017</v>
      </c>
      <c r="AB842" t="s">
        <v>43</v>
      </c>
      <c r="AD842" t="s">
        <v>44</v>
      </c>
      <c r="AE842" t="str">
        <f t="shared" si="25"/>
        <v/>
      </c>
    </row>
    <row r="843" spans="1:31" x14ac:dyDescent="0.25">
      <c r="A843" t="s">
        <v>3141</v>
      </c>
      <c r="B843" t="s">
        <v>1207</v>
      </c>
      <c r="C843" t="s">
        <v>3142</v>
      </c>
      <c r="D843" t="s">
        <v>3145</v>
      </c>
      <c r="E843" t="s">
        <v>12321</v>
      </c>
      <c r="F843" t="s">
        <v>3146</v>
      </c>
      <c r="G843">
        <v>0.01</v>
      </c>
      <c r="H843" t="s">
        <v>36</v>
      </c>
      <c r="I843" t="s">
        <v>36</v>
      </c>
      <c r="J843" t="s">
        <v>36</v>
      </c>
      <c r="K843">
        <v>2</v>
      </c>
      <c r="L843" t="s">
        <v>3147</v>
      </c>
      <c r="M843" t="s">
        <v>3147</v>
      </c>
      <c r="N843" t="s">
        <v>3148</v>
      </c>
      <c r="O843" s="2">
        <v>35565</v>
      </c>
      <c r="P843" t="s">
        <v>300</v>
      </c>
      <c r="Q843" t="s">
        <v>143</v>
      </c>
      <c r="S843" t="s">
        <v>116</v>
      </c>
      <c r="T843" t="s">
        <v>1213</v>
      </c>
      <c r="U843" t="s">
        <v>36</v>
      </c>
      <c r="V843" t="s">
        <v>118</v>
      </c>
      <c r="W843" t="s">
        <v>776</v>
      </c>
      <c r="X843" t="s">
        <v>3149</v>
      </c>
      <c r="Y843" t="s">
        <v>3144</v>
      </c>
      <c r="Z843" t="s">
        <v>12670</v>
      </c>
      <c r="AA843" t="str">
        <f t="shared" si="26"/>
        <v>Polychlorinated biphenylds (PCBs); EMS code: A017</v>
      </c>
      <c r="AB843" t="s">
        <v>43</v>
      </c>
      <c r="AD843" t="s">
        <v>44</v>
      </c>
      <c r="AE843" t="str">
        <f t="shared" si="25"/>
        <v/>
      </c>
    </row>
    <row r="844" spans="1:31" x14ac:dyDescent="0.25">
      <c r="A844" t="s">
        <v>3141</v>
      </c>
      <c r="B844" t="s">
        <v>109</v>
      </c>
      <c r="C844" t="s">
        <v>3142</v>
      </c>
      <c r="D844" t="s">
        <v>3150</v>
      </c>
      <c r="E844" t="s">
        <v>12322</v>
      </c>
      <c r="F844" t="s">
        <v>3151</v>
      </c>
      <c r="G844">
        <v>0.01</v>
      </c>
      <c r="H844" t="s">
        <v>36</v>
      </c>
      <c r="I844" t="s">
        <v>36</v>
      </c>
      <c r="J844" t="s">
        <v>36</v>
      </c>
      <c r="K844">
        <v>62</v>
      </c>
      <c r="L844" t="s">
        <v>3152</v>
      </c>
      <c r="M844" t="s">
        <v>3153</v>
      </c>
      <c r="N844" t="s">
        <v>3154</v>
      </c>
      <c r="O844" s="2">
        <v>35565</v>
      </c>
      <c r="P844" t="s">
        <v>300</v>
      </c>
      <c r="Q844" t="s">
        <v>143</v>
      </c>
      <c r="S844" t="s">
        <v>116</v>
      </c>
      <c r="T844" t="s">
        <v>117</v>
      </c>
      <c r="U844" t="s">
        <v>36</v>
      </c>
      <c r="V844" t="s">
        <v>118</v>
      </c>
      <c r="X844" t="s">
        <v>3155</v>
      </c>
      <c r="Y844" t="s">
        <v>3144</v>
      </c>
      <c r="Z844" t="s">
        <v>12670</v>
      </c>
      <c r="AA844" t="str">
        <f t="shared" si="26"/>
        <v>Polychlorinated biphenylds (PCBs); EMS code: A017</v>
      </c>
      <c r="AB844" t="s">
        <v>43</v>
      </c>
      <c r="AD844" t="s">
        <v>44</v>
      </c>
      <c r="AE844" t="str">
        <f t="shared" si="25"/>
        <v/>
      </c>
    </row>
    <row r="845" spans="1:31" x14ac:dyDescent="0.25">
      <c r="A845" t="s">
        <v>3141</v>
      </c>
      <c r="B845" t="s">
        <v>99</v>
      </c>
      <c r="C845" t="s">
        <v>3142</v>
      </c>
      <c r="D845" t="s">
        <v>3156</v>
      </c>
      <c r="E845" t="s">
        <v>3157</v>
      </c>
      <c r="F845" t="s">
        <v>3158</v>
      </c>
      <c r="G845">
        <v>1E-3</v>
      </c>
      <c r="H845" t="s">
        <v>36</v>
      </c>
      <c r="I845" t="s">
        <v>36</v>
      </c>
      <c r="J845" t="s">
        <v>36</v>
      </c>
      <c r="K845">
        <v>2</v>
      </c>
      <c r="L845" t="s">
        <v>3159</v>
      </c>
      <c r="M845" t="s">
        <v>3160</v>
      </c>
      <c r="N845" t="s">
        <v>3161</v>
      </c>
      <c r="O845" s="2">
        <v>41304</v>
      </c>
      <c r="Q845" t="s">
        <v>126</v>
      </c>
      <c r="S845" t="s">
        <v>106</v>
      </c>
      <c r="T845" t="s">
        <v>99</v>
      </c>
      <c r="U845" t="s">
        <v>36</v>
      </c>
      <c r="V845" t="s">
        <v>107</v>
      </c>
      <c r="X845" t="s">
        <v>3143</v>
      </c>
      <c r="Y845" t="s">
        <v>3144</v>
      </c>
      <c r="Z845" t="s">
        <v>12670</v>
      </c>
      <c r="AA845" t="str">
        <f t="shared" si="26"/>
        <v>Polychlorinated biphenylds (PCBs); EMS code: A017</v>
      </c>
      <c r="AB845" t="s">
        <v>43</v>
      </c>
      <c r="AD845" t="s">
        <v>44</v>
      </c>
      <c r="AE845" t="str">
        <f t="shared" si="25"/>
        <v/>
      </c>
    </row>
    <row r="846" spans="1:31" x14ac:dyDescent="0.25">
      <c r="A846" t="s">
        <v>3141</v>
      </c>
      <c r="B846" t="s">
        <v>109</v>
      </c>
      <c r="C846" t="s">
        <v>3142</v>
      </c>
      <c r="D846" t="s">
        <v>2889</v>
      </c>
      <c r="E846" t="s">
        <v>12310</v>
      </c>
      <c r="F846" t="s">
        <v>2890</v>
      </c>
      <c r="G846">
        <v>0.03</v>
      </c>
      <c r="H846" t="s">
        <v>36</v>
      </c>
      <c r="I846" t="s">
        <v>36</v>
      </c>
      <c r="J846" t="s">
        <v>36</v>
      </c>
      <c r="K846">
        <v>46</v>
      </c>
      <c r="L846" t="s">
        <v>2891</v>
      </c>
      <c r="M846" t="s">
        <v>2892</v>
      </c>
      <c r="N846" t="s">
        <v>1584</v>
      </c>
      <c r="O846" s="2">
        <v>41304</v>
      </c>
      <c r="Q846" t="s">
        <v>126</v>
      </c>
      <c r="S846" t="s">
        <v>116</v>
      </c>
      <c r="T846" t="s">
        <v>117</v>
      </c>
      <c r="U846" t="s">
        <v>36</v>
      </c>
      <c r="V846" t="s">
        <v>118</v>
      </c>
      <c r="X846" t="s">
        <v>3155</v>
      </c>
      <c r="Y846" t="s">
        <v>3144</v>
      </c>
      <c r="Z846" t="s">
        <v>12670</v>
      </c>
      <c r="AA846" t="str">
        <f t="shared" si="26"/>
        <v>Polychlorinated biphenylds (PCBs); EMS code: A017</v>
      </c>
      <c r="AB846" t="s">
        <v>43</v>
      </c>
      <c r="AD846" t="s">
        <v>44</v>
      </c>
      <c r="AE846" t="str">
        <f t="shared" si="25"/>
        <v/>
      </c>
    </row>
    <row r="847" spans="1:31" x14ac:dyDescent="0.25">
      <c r="A847" t="s">
        <v>3141</v>
      </c>
      <c r="B847" t="s">
        <v>109</v>
      </c>
      <c r="C847" t="s">
        <v>3142</v>
      </c>
      <c r="D847" t="s">
        <v>3162</v>
      </c>
      <c r="E847" t="s">
        <v>12323</v>
      </c>
      <c r="F847" t="s">
        <v>2881</v>
      </c>
      <c r="G847">
        <v>0.1</v>
      </c>
      <c r="H847" t="s">
        <v>36</v>
      </c>
      <c r="I847" t="s">
        <v>36</v>
      </c>
      <c r="J847" t="s">
        <v>36</v>
      </c>
      <c r="K847">
        <v>3</v>
      </c>
      <c r="L847" t="s">
        <v>3163</v>
      </c>
      <c r="M847" t="s">
        <v>3164</v>
      </c>
      <c r="N847" t="s">
        <v>3165</v>
      </c>
      <c r="O847" s="2">
        <v>37035</v>
      </c>
      <c r="Q847" t="s">
        <v>187</v>
      </c>
      <c r="S847" t="s">
        <v>116</v>
      </c>
      <c r="T847" t="s">
        <v>117</v>
      </c>
      <c r="U847" t="s">
        <v>36</v>
      </c>
      <c r="V847" t="s">
        <v>118</v>
      </c>
      <c r="X847" t="s">
        <v>3155</v>
      </c>
      <c r="Y847" t="s">
        <v>3144</v>
      </c>
      <c r="Z847" t="s">
        <v>12670</v>
      </c>
      <c r="AA847" t="str">
        <f t="shared" si="26"/>
        <v>Polychlorinated biphenylds (PCBs); EMS code: A017</v>
      </c>
      <c r="AB847" t="s">
        <v>43</v>
      </c>
      <c r="AD847" t="s">
        <v>44</v>
      </c>
      <c r="AE847" t="str">
        <f t="shared" si="25"/>
        <v/>
      </c>
    </row>
    <row r="848" spans="1:31" x14ac:dyDescent="0.25">
      <c r="A848" t="s">
        <v>3141</v>
      </c>
      <c r="B848" t="s">
        <v>99</v>
      </c>
      <c r="C848" t="s">
        <v>3142</v>
      </c>
      <c r="D848" t="s">
        <v>152</v>
      </c>
      <c r="E848" t="s">
        <v>153</v>
      </c>
      <c r="F848" t="s">
        <v>153</v>
      </c>
      <c r="G848">
        <v>4.0000000000000002E-4</v>
      </c>
      <c r="H848" t="s">
        <v>35</v>
      </c>
      <c r="I848" t="s">
        <v>36</v>
      </c>
      <c r="J848" t="s">
        <v>36</v>
      </c>
      <c r="K848">
        <v>3</v>
      </c>
      <c r="N848" t="s">
        <v>3166</v>
      </c>
      <c r="O848" s="2">
        <v>35167</v>
      </c>
      <c r="P848" t="s">
        <v>960</v>
      </c>
      <c r="Q848" t="s">
        <v>39</v>
      </c>
      <c r="S848" t="s">
        <v>106</v>
      </c>
      <c r="T848" t="s">
        <v>99</v>
      </c>
      <c r="U848" t="s">
        <v>36</v>
      </c>
      <c r="V848" t="s">
        <v>107</v>
      </c>
      <c r="X848" t="s">
        <v>3143</v>
      </c>
      <c r="Y848" t="s">
        <v>3144</v>
      </c>
      <c r="Z848" t="s">
        <v>12670</v>
      </c>
      <c r="AA848" t="str">
        <f t="shared" si="26"/>
        <v>Polychlorinated biphenylds (PCBs); EMS code: A017</v>
      </c>
      <c r="AB848" t="s">
        <v>43</v>
      </c>
      <c r="AD848" t="s">
        <v>44</v>
      </c>
      <c r="AE848" t="str">
        <f t="shared" si="25"/>
        <v/>
      </c>
    </row>
    <row r="849" spans="1:31" x14ac:dyDescent="0.25">
      <c r="A849" t="s">
        <v>3141</v>
      </c>
      <c r="B849" t="s">
        <v>99</v>
      </c>
      <c r="C849" t="s">
        <v>3142</v>
      </c>
      <c r="D849" t="s">
        <v>2894</v>
      </c>
      <c r="E849" t="s">
        <v>2895</v>
      </c>
      <c r="F849" t="s">
        <v>2896</v>
      </c>
      <c r="H849" t="s">
        <v>36</v>
      </c>
      <c r="I849" t="s">
        <v>36</v>
      </c>
      <c r="J849" t="s">
        <v>36</v>
      </c>
      <c r="K849">
        <v>14</v>
      </c>
      <c r="L849" t="s">
        <v>2897</v>
      </c>
      <c r="M849" t="s">
        <v>2580</v>
      </c>
      <c r="N849" t="s">
        <v>2898</v>
      </c>
      <c r="O849" s="2">
        <v>44657</v>
      </c>
      <c r="Q849" t="s">
        <v>39</v>
      </c>
      <c r="S849" t="s">
        <v>106</v>
      </c>
      <c r="T849" t="s">
        <v>99</v>
      </c>
      <c r="U849" t="s">
        <v>36</v>
      </c>
      <c r="V849" t="s">
        <v>107</v>
      </c>
      <c r="X849" t="s">
        <v>3143</v>
      </c>
      <c r="Y849" t="s">
        <v>3144</v>
      </c>
      <c r="Z849" t="s">
        <v>12670</v>
      </c>
      <c r="AA849" t="str">
        <f t="shared" si="26"/>
        <v>Polychlorinated biphenylds (PCBs); EMS code: A017</v>
      </c>
      <c r="AB849" t="s">
        <v>43</v>
      </c>
      <c r="AD849" t="s">
        <v>44</v>
      </c>
      <c r="AE849" t="str">
        <f t="shared" si="25"/>
        <v/>
      </c>
    </row>
    <row r="850" spans="1:31" x14ac:dyDescent="0.25">
      <c r="A850" t="s">
        <v>3141</v>
      </c>
      <c r="B850" t="s">
        <v>1207</v>
      </c>
      <c r="C850" t="s">
        <v>3142</v>
      </c>
      <c r="D850" t="s">
        <v>3167</v>
      </c>
      <c r="E850" t="s">
        <v>3168</v>
      </c>
      <c r="F850" t="s">
        <v>3168</v>
      </c>
      <c r="G850">
        <v>0.02</v>
      </c>
      <c r="H850" t="s">
        <v>35</v>
      </c>
      <c r="I850" t="s">
        <v>36</v>
      </c>
      <c r="J850" t="s">
        <v>36</v>
      </c>
      <c r="K850">
        <v>2</v>
      </c>
      <c r="N850" t="s">
        <v>3169</v>
      </c>
      <c r="O850" s="2">
        <v>35167</v>
      </c>
      <c r="P850" t="s">
        <v>960</v>
      </c>
      <c r="Q850" t="s">
        <v>39</v>
      </c>
      <c r="S850" t="s">
        <v>116</v>
      </c>
      <c r="T850" t="s">
        <v>1213</v>
      </c>
      <c r="U850" t="s">
        <v>36</v>
      </c>
      <c r="V850" t="s">
        <v>118</v>
      </c>
      <c r="W850" t="s">
        <v>776</v>
      </c>
      <c r="X850" t="s">
        <v>3149</v>
      </c>
      <c r="Y850" t="s">
        <v>3144</v>
      </c>
      <c r="Z850" t="s">
        <v>12670</v>
      </c>
      <c r="AA850" t="str">
        <f t="shared" si="26"/>
        <v>Polychlorinated biphenylds (PCBs); EMS code: A017</v>
      </c>
      <c r="AB850" t="s">
        <v>43</v>
      </c>
      <c r="AD850" t="s">
        <v>44</v>
      </c>
      <c r="AE850" t="str">
        <f t="shared" si="25"/>
        <v/>
      </c>
    </row>
    <row r="851" spans="1:31" x14ac:dyDescent="0.25">
      <c r="A851" t="s">
        <v>3141</v>
      </c>
      <c r="B851" t="s">
        <v>99</v>
      </c>
      <c r="C851" t="s">
        <v>3142</v>
      </c>
      <c r="D851" t="s">
        <v>2880</v>
      </c>
      <c r="E851" t="s">
        <v>12309</v>
      </c>
      <c r="F851" t="s">
        <v>2881</v>
      </c>
      <c r="G851">
        <v>1E-4</v>
      </c>
      <c r="H851" t="s">
        <v>36</v>
      </c>
      <c r="I851" t="s">
        <v>36</v>
      </c>
      <c r="J851" t="s">
        <v>36</v>
      </c>
      <c r="K851">
        <v>18</v>
      </c>
      <c r="L851" t="s">
        <v>3170</v>
      </c>
      <c r="M851" t="s">
        <v>2882</v>
      </c>
      <c r="N851" t="s">
        <v>2883</v>
      </c>
      <c r="O851" s="2">
        <v>35565</v>
      </c>
      <c r="P851" t="s">
        <v>300</v>
      </c>
      <c r="Q851" t="s">
        <v>143</v>
      </c>
      <c r="S851" t="s">
        <v>106</v>
      </c>
      <c r="T851" t="s">
        <v>99</v>
      </c>
      <c r="U851" t="s">
        <v>36</v>
      </c>
      <c r="V851" t="s">
        <v>107</v>
      </c>
      <c r="X851" t="s">
        <v>3143</v>
      </c>
      <c r="Y851" t="s">
        <v>3144</v>
      </c>
      <c r="Z851" t="s">
        <v>12670</v>
      </c>
      <c r="AA851" t="str">
        <f t="shared" si="26"/>
        <v>Polychlorinated biphenylds (PCBs); EMS code: A017</v>
      </c>
      <c r="AB851" t="s">
        <v>43</v>
      </c>
      <c r="AD851" t="s">
        <v>44</v>
      </c>
      <c r="AE851" t="str">
        <f t="shared" si="25"/>
        <v/>
      </c>
    </row>
    <row r="852" spans="1:31" x14ac:dyDescent="0.25">
      <c r="A852" t="s">
        <v>3171</v>
      </c>
      <c r="B852" t="s">
        <v>1207</v>
      </c>
      <c r="C852" t="s">
        <v>3172</v>
      </c>
      <c r="D852" t="s">
        <v>3145</v>
      </c>
      <c r="E852" t="s">
        <v>12321</v>
      </c>
      <c r="F852" t="s">
        <v>3146</v>
      </c>
      <c r="G852">
        <v>0.01</v>
      </c>
      <c r="H852" t="s">
        <v>36</v>
      </c>
      <c r="I852" t="s">
        <v>36</v>
      </c>
      <c r="J852" t="s">
        <v>36</v>
      </c>
      <c r="K852">
        <v>2</v>
      </c>
      <c r="L852" t="s">
        <v>3147</v>
      </c>
      <c r="M852" t="s">
        <v>3147</v>
      </c>
      <c r="N852" t="s">
        <v>3148</v>
      </c>
      <c r="O852" s="2">
        <v>35565</v>
      </c>
      <c r="P852" t="s">
        <v>300</v>
      </c>
      <c r="Q852" t="s">
        <v>143</v>
      </c>
      <c r="S852" t="s">
        <v>116</v>
      </c>
      <c r="T852" t="s">
        <v>1213</v>
      </c>
      <c r="U852" t="s">
        <v>36</v>
      </c>
      <c r="V852" t="s">
        <v>118</v>
      </c>
      <c r="W852" t="s">
        <v>776</v>
      </c>
      <c r="X852" t="s">
        <v>3173</v>
      </c>
      <c r="Y852" t="s">
        <v>3174</v>
      </c>
      <c r="Z852" t="s">
        <v>12670</v>
      </c>
      <c r="AA852" t="str">
        <f t="shared" si="26"/>
        <v>Polychlorinated biphenylds (PCBs); EMS code: A018</v>
      </c>
      <c r="AB852" t="s">
        <v>43</v>
      </c>
      <c r="AD852" t="s">
        <v>44</v>
      </c>
      <c r="AE852" t="str">
        <f t="shared" si="25"/>
        <v/>
      </c>
    </row>
    <row r="853" spans="1:31" x14ac:dyDescent="0.25">
      <c r="A853" t="s">
        <v>3171</v>
      </c>
      <c r="B853" t="s">
        <v>99</v>
      </c>
      <c r="C853" t="s">
        <v>3172</v>
      </c>
      <c r="D853" t="s">
        <v>2880</v>
      </c>
      <c r="E853" t="s">
        <v>12309</v>
      </c>
      <c r="F853" t="s">
        <v>2881</v>
      </c>
      <c r="G853">
        <v>1E-4</v>
      </c>
      <c r="H853" t="s">
        <v>36</v>
      </c>
      <c r="I853" t="s">
        <v>36</v>
      </c>
      <c r="J853" t="s">
        <v>36</v>
      </c>
      <c r="K853">
        <v>18</v>
      </c>
      <c r="L853" t="s">
        <v>3170</v>
      </c>
      <c r="M853" t="s">
        <v>2882</v>
      </c>
      <c r="N853" t="s">
        <v>2883</v>
      </c>
      <c r="O853" s="2">
        <v>35565</v>
      </c>
      <c r="P853" t="s">
        <v>300</v>
      </c>
      <c r="Q853" t="s">
        <v>143</v>
      </c>
      <c r="S853" t="s">
        <v>106</v>
      </c>
      <c r="T853" t="s">
        <v>99</v>
      </c>
      <c r="U853" t="s">
        <v>36</v>
      </c>
      <c r="V853" t="s">
        <v>107</v>
      </c>
      <c r="X853" t="s">
        <v>3175</v>
      </c>
      <c r="Y853" t="s">
        <v>3174</v>
      </c>
      <c r="Z853" t="s">
        <v>12670</v>
      </c>
      <c r="AA853" t="str">
        <f t="shared" si="26"/>
        <v>Polychlorinated biphenylds (PCBs); EMS code: A018</v>
      </c>
      <c r="AB853" t="s">
        <v>43</v>
      </c>
      <c r="AD853" t="s">
        <v>44</v>
      </c>
      <c r="AE853" t="str">
        <f t="shared" si="25"/>
        <v/>
      </c>
    </row>
    <row r="854" spans="1:31" x14ac:dyDescent="0.25">
      <c r="A854" t="s">
        <v>3171</v>
      </c>
      <c r="B854" t="s">
        <v>109</v>
      </c>
      <c r="C854" t="s">
        <v>3172</v>
      </c>
      <c r="D854" t="s">
        <v>2889</v>
      </c>
      <c r="E854" t="s">
        <v>12310</v>
      </c>
      <c r="F854" t="s">
        <v>2890</v>
      </c>
      <c r="G854">
        <v>0.03</v>
      </c>
      <c r="H854" t="s">
        <v>36</v>
      </c>
      <c r="I854" t="s">
        <v>36</v>
      </c>
      <c r="J854" t="s">
        <v>36</v>
      </c>
      <c r="K854">
        <v>46</v>
      </c>
      <c r="L854" t="s">
        <v>2891</v>
      </c>
      <c r="M854" t="s">
        <v>2892</v>
      </c>
      <c r="N854" t="s">
        <v>1584</v>
      </c>
      <c r="O854" s="2">
        <v>41304</v>
      </c>
      <c r="Q854" t="s">
        <v>126</v>
      </c>
      <c r="S854" t="s">
        <v>116</v>
      </c>
      <c r="T854" t="s">
        <v>117</v>
      </c>
      <c r="U854" t="s">
        <v>36</v>
      </c>
      <c r="V854" t="s">
        <v>118</v>
      </c>
      <c r="X854" t="s">
        <v>3176</v>
      </c>
      <c r="Y854" t="s">
        <v>3174</v>
      </c>
      <c r="Z854" t="s">
        <v>12670</v>
      </c>
      <c r="AA854" t="str">
        <f t="shared" si="26"/>
        <v>Polychlorinated biphenylds (PCBs); EMS code: A018</v>
      </c>
      <c r="AB854" t="s">
        <v>43</v>
      </c>
      <c r="AD854" t="s">
        <v>44</v>
      </c>
      <c r="AE854" t="str">
        <f t="shared" si="25"/>
        <v/>
      </c>
    </row>
    <row r="855" spans="1:31" x14ac:dyDescent="0.25">
      <c r="A855" t="s">
        <v>3171</v>
      </c>
      <c r="B855" t="s">
        <v>109</v>
      </c>
      <c r="C855" t="s">
        <v>3172</v>
      </c>
      <c r="D855" t="s">
        <v>3150</v>
      </c>
      <c r="E855" t="s">
        <v>12322</v>
      </c>
      <c r="F855" t="s">
        <v>3151</v>
      </c>
      <c r="G855">
        <v>0.01</v>
      </c>
      <c r="H855" t="s">
        <v>36</v>
      </c>
      <c r="I855" t="s">
        <v>36</v>
      </c>
      <c r="J855" t="s">
        <v>36</v>
      </c>
      <c r="K855">
        <v>60</v>
      </c>
      <c r="L855" t="s">
        <v>3177</v>
      </c>
      <c r="M855" t="s">
        <v>3153</v>
      </c>
      <c r="N855" t="s">
        <v>3154</v>
      </c>
      <c r="O855" s="2">
        <v>35565</v>
      </c>
      <c r="P855" t="s">
        <v>300</v>
      </c>
      <c r="Q855" t="s">
        <v>143</v>
      </c>
      <c r="S855" t="s">
        <v>116</v>
      </c>
      <c r="T855" t="s">
        <v>117</v>
      </c>
      <c r="U855" t="s">
        <v>36</v>
      </c>
      <c r="V855" t="s">
        <v>118</v>
      </c>
      <c r="X855" t="s">
        <v>3176</v>
      </c>
      <c r="Y855" t="s">
        <v>3174</v>
      </c>
      <c r="Z855" t="s">
        <v>12670</v>
      </c>
      <c r="AA855" t="str">
        <f t="shared" si="26"/>
        <v>Polychlorinated biphenylds (PCBs); EMS code: A018</v>
      </c>
      <c r="AB855" t="s">
        <v>43</v>
      </c>
      <c r="AD855" t="s">
        <v>44</v>
      </c>
      <c r="AE855" t="str">
        <f t="shared" si="25"/>
        <v/>
      </c>
    </row>
    <row r="856" spans="1:31" x14ac:dyDescent="0.25">
      <c r="A856" t="s">
        <v>3171</v>
      </c>
      <c r="B856" t="s">
        <v>99</v>
      </c>
      <c r="C856" t="s">
        <v>3172</v>
      </c>
      <c r="D856" t="s">
        <v>2894</v>
      </c>
      <c r="E856" t="s">
        <v>2895</v>
      </c>
      <c r="F856" t="s">
        <v>2896</v>
      </c>
      <c r="H856" t="s">
        <v>36</v>
      </c>
      <c r="I856" t="s">
        <v>36</v>
      </c>
      <c r="J856" t="s">
        <v>36</v>
      </c>
      <c r="K856">
        <v>14</v>
      </c>
      <c r="L856" t="s">
        <v>2897</v>
      </c>
      <c r="M856" t="s">
        <v>2580</v>
      </c>
      <c r="N856" t="s">
        <v>2898</v>
      </c>
      <c r="O856" s="2">
        <v>44657</v>
      </c>
      <c r="Q856" t="s">
        <v>39</v>
      </c>
      <c r="S856" t="s">
        <v>106</v>
      </c>
      <c r="T856" t="s">
        <v>99</v>
      </c>
      <c r="U856" t="s">
        <v>36</v>
      </c>
      <c r="V856" t="s">
        <v>107</v>
      </c>
      <c r="X856" t="s">
        <v>3175</v>
      </c>
      <c r="Y856" t="s">
        <v>3174</v>
      </c>
      <c r="Z856" t="s">
        <v>12670</v>
      </c>
      <c r="AA856" t="str">
        <f t="shared" si="26"/>
        <v>Polychlorinated biphenylds (PCBs); EMS code: A018</v>
      </c>
      <c r="AB856" t="s">
        <v>43</v>
      </c>
      <c r="AD856" t="s">
        <v>44</v>
      </c>
      <c r="AE856" t="str">
        <f t="shared" si="25"/>
        <v/>
      </c>
    </row>
    <row r="857" spans="1:31" x14ac:dyDescent="0.25">
      <c r="A857" t="s">
        <v>3171</v>
      </c>
      <c r="B857" t="s">
        <v>99</v>
      </c>
      <c r="C857" t="s">
        <v>3172</v>
      </c>
      <c r="D857" t="s">
        <v>2363</v>
      </c>
      <c r="E857" t="s">
        <v>2364</v>
      </c>
      <c r="F857" t="s">
        <v>2365</v>
      </c>
      <c r="G857">
        <v>2.0000000000000002E-5</v>
      </c>
      <c r="H857" t="s">
        <v>36</v>
      </c>
      <c r="I857" t="s">
        <v>36</v>
      </c>
      <c r="J857" t="s">
        <v>36</v>
      </c>
      <c r="K857">
        <v>8</v>
      </c>
      <c r="L857" t="s">
        <v>2886</v>
      </c>
      <c r="M857" t="s">
        <v>2887</v>
      </c>
      <c r="N857" t="s">
        <v>2888</v>
      </c>
      <c r="O857" s="2">
        <v>45154</v>
      </c>
      <c r="Q857" t="s">
        <v>39</v>
      </c>
      <c r="S857" t="s">
        <v>106</v>
      </c>
      <c r="T857" t="s">
        <v>99</v>
      </c>
      <c r="U857" t="s">
        <v>36</v>
      </c>
      <c r="V857" t="s">
        <v>107</v>
      </c>
      <c r="X857" t="s">
        <v>3175</v>
      </c>
      <c r="Y857" t="s">
        <v>3174</v>
      </c>
      <c r="Z857" t="s">
        <v>12670</v>
      </c>
      <c r="AA857" t="str">
        <f t="shared" si="26"/>
        <v>Polychlorinated biphenylds (PCBs); EMS code: A018</v>
      </c>
      <c r="AB857" t="s">
        <v>43</v>
      </c>
      <c r="AD857" t="s">
        <v>44</v>
      </c>
      <c r="AE857" t="str">
        <f t="shared" si="25"/>
        <v/>
      </c>
    </row>
    <row r="858" spans="1:31" x14ac:dyDescent="0.25">
      <c r="A858" t="s">
        <v>3171</v>
      </c>
      <c r="B858" t="s">
        <v>109</v>
      </c>
      <c r="C858" t="s">
        <v>3172</v>
      </c>
      <c r="D858" t="s">
        <v>3162</v>
      </c>
      <c r="E858" t="s">
        <v>12323</v>
      </c>
      <c r="F858" t="s">
        <v>2881</v>
      </c>
      <c r="G858">
        <v>0.1</v>
      </c>
      <c r="H858" t="s">
        <v>36</v>
      </c>
      <c r="I858" t="s">
        <v>36</v>
      </c>
      <c r="J858" t="s">
        <v>36</v>
      </c>
      <c r="K858">
        <v>3</v>
      </c>
      <c r="L858" t="s">
        <v>3163</v>
      </c>
      <c r="M858" t="s">
        <v>3164</v>
      </c>
      <c r="N858" t="s">
        <v>3178</v>
      </c>
      <c r="O858" s="2">
        <v>37035</v>
      </c>
      <c r="Q858" t="s">
        <v>187</v>
      </c>
      <c r="S858" t="s">
        <v>116</v>
      </c>
      <c r="T858" t="s">
        <v>117</v>
      </c>
      <c r="U858" t="s">
        <v>36</v>
      </c>
      <c r="V858" t="s">
        <v>118</v>
      </c>
      <c r="X858" t="s">
        <v>3176</v>
      </c>
      <c r="Y858" t="s">
        <v>3174</v>
      </c>
      <c r="Z858" t="s">
        <v>12670</v>
      </c>
      <c r="AA858" t="str">
        <f t="shared" si="26"/>
        <v>Polychlorinated biphenylds (PCBs); EMS code: A018</v>
      </c>
      <c r="AB858" t="s">
        <v>43</v>
      </c>
      <c r="AD858" t="s">
        <v>44</v>
      </c>
      <c r="AE858" t="str">
        <f t="shared" si="25"/>
        <v/>
      </c>
    </row>
    <row r="859" spans="1:31" x14ac:dyDescent="0.25">
      <c r="A859" t="s">
        <v>3179</v>
      </c>
      <c r="B859" t="s">
        <v>99</v>
      </c>
      <c r="C859" t="s">
        <v>3180</v>
      </c>
      <c r="D859" t="s">
        <v>2363</v>
      </c>
      <c r="E859" t="s">
        <v>2364</v>
      </c>
      <c r="F859" t="s">
        <v>2365</v>
      </c>
      <c r="G859">
        <v>2.0000000000000002E-5</v>
      </c>
      <c r="H859" t="s">
        <v>36</v>
      </c>
      <c r="I859" t="s">
        <v>36</v>
      </c>
      <c r="J859" t="s">
        <v>36</v>
      </c>
      <c r="K859">
        <v>8</v>
      </c>
      <c r="L859" t="s">
        <v>2886</v>
      </c>
      <c r="M859" t="s">
        <v>2887</v>
      </c>
      <c r="N859" t="s">
        <v>2888</v>
      </c>
      <c r="O859" s="2">
        <v>45154</v>
      </c>
      <c r="Q859" t="s">
        <v>39</v>
      </c>
      <c r="S859" t="s">
        <v>106</v>
      </c>
      <c r="T859" t="s">
        <v>99</v>
      </c>
      <c r="U859" t="s">
        <v>36</v>
      </c>
      <c r="V859" t="s">
        <v>107</v>
      </c>
      <c r="X859" t="s">
        <v>3181</v>
      </c>
      <c r="Y859" t="s">
        <v>3182</v>
      </c>
      <c r="Z859" t="s">
        <v>12670</v>
      </c>
      <c r="AA859" t="str">
        <f t="shared" si="26"/>
        <v>Polychlorinated biphenylds (PCBs); EMS code: A019</v>
      </c>
      <c r="AB859" t="s">
        <v>43</v>
      </c>
      <c r="AD859" t="s">
        <v>44</v>
      </c>
      <c r="AE859" t="str">
        <f t="shared" si="25"/>
        <v/>
      </c>
    </row>
    <row r="860" spans="1:31" x14ac:dyDescent="0.25">
      <c r="A860" t="s">
        <v>3179</v>
      </c>
      <c r="B860" t="s">
        <v>109</v>
      </c>
      <c r="C860" t="s">
        <v>3180</v>
      </c>
      <c r="D860" t="s">
        <v>3150</v>
      </c>
      <c r="E860" t="s">
        <v>12322</v>
      </c>
      <c r="F860" t="s">
        <v>3151</v>
      </c>
      <c r="G860">
        <v>0.01</v>
      </c>
      <c r="H860" t="s">
        <v>36</v>
      </c>
      <c r="I860" t="s">
        <v>36</v>
      </c>
      <c r="J860" t="s">
        <v>36</v>
      </c>
      <c r="K860">
        <v>60</v>
      </c>
      <c r="L860" t="s">
        <v>3177</v>
      </c>
      <c r="M860" t="s">
        <v>3153</v>
      </c>
      <c r="N860" t="s">
        <v>3183</v>
      </c>
      <c r="O860" s="2">
        <v>35565</v>
      </c>
      <c r="P860" t="s">
        <v>300</v>
      </c>
      <c r="Q860" t="s">
        <v>143</v>
      </c>
      <c r="S860" t="s">
        <v>116</v>
      </c>
      <c r="T860" t="s">
        <v>117</v>
      </c>
      <c r="U860" t="s">
        <v>36</v>
      </c>
      <c r="V860" t="s">
        <v>118</v>
      </c>
      <c r="X860" t="s">
        <v>3184</v>
      </c>
      <c r="Y860" t="s">
        <v>3182</v>
      </c>
      <c r="Z860" t="s">
        <v>12670</v>
      </c>
      <c r="AA860" t="str">
        <f t="shared" si="26"/>
        <v>Polychlorinated biphenylds (PCBs); EMS code: A019</v>
      </c>
      <c r="AB860" t="s">
        <v>43</v>
      </c>
      <c r="AD860" t="s">
        <v>44</v>
      </c>
      <c r="AE860" t="str">
        <f t="shared" si="25"/>
        <v/>
      </c>
    </row>
    <row r="861" spans="1:31" x14ac:dyDescent="0.25">
      <c r="A861" t="s">
        <v>3179</v>
      </c>
      <c r="B861" t="s">
        <v>1207</v>
      </c>
      <c r="C861" t="s">
        <v>3180</v>
      </c>
      <c r="D861" t="s">
        <v>3145</v>
      </c>
      <c r="E861" t="s">
        <v>12321</v>
      </c>
      <c r="F861" t="s">
        <v>3146</v>
      </c>
      <c r="G861">
        <v>0.01</v>
      </c>
      <c r="H861" t="s">
        <v>36</v>
      </c>
      <c r="I861" t="s">
        <v>36</v>
      </c>
      <c r="J861" t="s">
        <v>36</v>
      </c>
      <c r="K861">
        <v>2</v>
      </c>
      <c r="L861" t="s">
        <v>3147</v>
      </c>
      <c r="M861" t="s">
        <v>3147</v>
      </c>
      <c r="N861" t="s">
        <v>3148</v>
      </c>
      <c r="O861" s="2">
        <v>35565</v>
      </c>
      <c r="P861" t="s">
        <v>300</v>
      </c>
      <c r="Q861" t="s">
        <v>143</v>
      </c>
      <c r="S861" t="s">
        <v>116</v>
      </c>
      <c r="T861" t="s">
        <v>1213</v>
      </c>
      <c r="U861" t="s">
        <v>36</v>
      </c>
      <c r="V861" t="s">
        <v>118</v>
      </c>
      <c r="W861" t="s">
        <v>776</v>
      </c>
      <c r="X861" t="s">
        <v>3185</v>
      </c>
      <c r="Y861" t="s">
        <v>3182</v>
      </c>
      <c r="Z861" t="s">
        <v>12670</v>
      </c>
      <c r="AA861" t="str">
        <f t="shared" si="26"/>
        <v>Polychlorinated biphenylds (PCBs); EMS code: A019</v>
      </c>
      <c r="AB861" t="s">
        <v>43</v>
      </c>
      <c r="AD861" t="s">
        <v>44</v>
      </c>
      <c r="AE861" t="str">
        <f t="shared" si="25"/>
        <v/>
      </c>
    </row>
    <row r="862" spans="1:31" x14ac:dyDescent="0.25">
      <c r="A862" t="s">
        <v>3179</v>
      </c>
      <c r="B862" t="s">
        <v>99</v>
      </c>
      <c r="C862" t="s">
        <v>3180</v>
      </c>
      <c r="D862" t="s">
        <v>2880</v>
      </c>
      <c r="E862" t="s">
        <v>12309</v>
      </c>
      <c r="F862" t="s">
        <v>2881</v>
      </c>
      <c r="G862">
        <v>1E-4</v>
      </c>
      <c r="H862" t="s">
        <v>36</v>
      </c>
      <c r="I862" t="s">
        <v>36</v>
      </c>
      <c r="J862" t="s">
        <v>36</v>
      </c>
      <c r="K862">
        <v>18</v>
      </c>
      <c r="L862" t="s">
        <v>3170</v>
      </c>
      <c r="M862" t="s">
        <v>2882</v>
      </c>
      <c r="N862" t="s">
        <v>3186</v>
      </c>
      <c r="O862" s="2">
        <v>35565</v>
      </c>
      <c r="P862" t="s">
        <v>300</v>
      </c>
      <c r="Q862" t="s">
        <v>143</v>
      </c>
      <c r="S862" t="s">
        <v>106</v>
      </c>
      <c r="T862" t="s">
        <v>99</v>
      </c>
      <c r="U862" t="s">
        <v>36</v>
      </c>
      <c r="V862" t="s">
        <v>107</v>
      </c>
      <c r="X862" t="s">
        <v>3181</v>
      </c>
      <c r="Y862" t="s">
        <v>3182</v>
      </c>
      <c r="Z862" t="s">
        <v>12670</v>
      </c>
      <c r="AA862" t="str">
        <f t="shared" si="26"/>
        <v>Polychlorinated biphenylds (PCBs); EMS code: A019</v>
      </c>
      <c r="AB862" t="s">
        <v>43</v>
      </c>
      <c r="AD862" t="s">
        <v>44</v>
      </c>
      <c r="AE862" t="str">
        <f t="shared" si="25"/>
        <v/>
      </c>
    </row>
    <row r="863" spans="1:31" x14ac:dyDescent="0.25">
      <c r="A863" t="s">
        <v>3179</v>
      </c>
      <c r="B863" t="s">
        <v>109</v>
      </c>
      <c r="C863" t="s">
        <v>3180</v>
      </c>
      <c r="D863" t="s">
        <v>3162</v>
      </c>
      <c r="E863" t="s">
        <v>12323</v>
      </c>
      <c r="F863" t="s">
        <v>2881</v>
      </c>
      <c r="G863">
        <v>0.1</v>
      </c>
      <c r="H863" t="s">
        <v>36</v>
      </c>
      <c r="I863" t="s">
        <v>36</v>
      </c>
      <c r="J863" t="s">
        <v>36</v>
      </c>
      <c r="K863">
        <v>3</v>
      </c>
      <c r="L863" t="s">
        <v>3163</v>
      </c>
      <c r="M863" t="s">
        <v>3164</v>
      </c>
      <c r="N863" t="s">
        <v>3178</v>
      </c>
      <c r="O863" s="2">
        <v>37035</v>
      </c>
      <c r="Q863" t="s">
        <v>187</v>
      </c>
      <c r="S863" t="s">
        <v>116</v>
      </c>
      <c r="T863" t="s">
        <v>117</v>
      </c>
      <c r="U863" t="s">
        <v>36</v>
      </c>
      <c r="V863" t="s">
        <v>118</v>
      </c>
      <c r="X863" t="s">
        <v>3184</v>
      </c>
      <c r="Y863" t="s">
        <v>3182</v>
      </c>
      <c r="Z863" t="s">
        <v>12670</v>
      </c>
      <c r="AA863" t="str">
        <f t="shared" si="26"/>
        <v>Polychlorinated biphenylds (PCBs); EMS code: A019</v>
      </c>
      <c r="AB863" t="s">
        <v>43</v>
      </c>
      <c r="AD863" t="s">
        <v>44</v>
      </c>
      <c r="AE863" t="str">
        <f t="shared" si="25"/>
        <v/>
      </c>
    </row>
    <row r="864" spans="1:31" x14ac:dyDescent="0.25">
      <c r="A864" t="s">
        <v>3179</v>
      </c>
      <c r="B864" t="s">
        <v>99</v>
      </c>
      <c r="C864" t="s">
        <v>3180</v>
      </c>
      <c r="D864" t="s">
        <v>2894</v>
      </c>
      <c r="E864" t="s">
        <v>2895</v>
      </c>
      <c r="F864" t="s">
        <v>2896</v>
      </c>
      <c r="H864" t="s">
        <v>36</v>
      </c>
      <c r="I864" t="s">
        <v>36</v>
      </c>
      <c r="J864" t="s">
        <v>36</v>
      </c>
      <c r="K864">
        <v>14</v>
      </c>
      <c r="L864" t="s">
        <v>2897</v>
      </c>
      <c r="M864" t="s">
        <v>2580</v>
      </c>
      <c r="N864" t="s">
        <v>2898</v>
      </c>
      <c r="O864" s="2">
        <v>44657</v>
      </c>
      <c r="Q864" t="s">
        <v>39</v>
      </c>
      <c r="S864" t="s">
        <v>106</v>
      </c>
      <c r="T864" t="s">
        <v>99</v>
      </c>
      <c r="U864" t="s">
        <v>36</v>
      </c>
      <c r="V864" t="s">
        <v>107</v>
      </c>
      <c r="X864" t="s">
        <v>3181</v>
      </c>
      <c r="Y864" t="s">
        <v>3182</v>
      </c>
      <c r="Z864" t="s">
        <v>12670</v>
      </c>
      <c r="AA864" t="str">
        <f t="shared" si="26"/>
        <v>Polychlorinated biphenylds (PCBs); EMS code: A019</v>
      </c>
      <c r="AB864" t="s">
        <v>43</v>
      </c>
      <c r="AD864" t="s">
        <v>44</v>
      </c>
      <c r="AE864" t="str">
        <f t="shared" si="25"/>
        <v/>
      </c>
    </row>
    <row r="865" spans="1:31" x14ac:dyDescent="0.25">
      <c r="A865" t="s">
        <v>3179</v>
      </c>
      <c r="B865" t="s">
        <v>109</v>
      </c>
      <c r="C865" t="s">
        <v>3180</v>
      </c>
      <c r="D865" t="s">
        <v>2889</v>
      </c>
      <c r="E865" t="s">
        <v>12310</v>
      </c>
      <c r="F865" t="s">
        <v>2890</v>
      </c>
      <c r="G865">
        <v>0.03</v>
      </c>
      <c r="H865" t="s">
        <v>36</v>
      </c>
      <c r="I865" t="s">
        <v>36</v>
      </c>
      <c r="J865" t="s">
        <v>36</v>
      </c>
      <c r="K865">
        <v>46</v>
      </c>
      <c r="L865" t="s">
        <v>2891</v>
      </c>
      <c r="M865" t="s">
        <v>2892</v>
      </c>
      <c r="N865" t="s">
        <v>1584</v>
      </c>
      <c r="O865" s="2">
        <v>41304</v>
      </c>
      <c r="Q865" t="s">
        <v>126</v>
      </c>
      <c r="S865" t="s">
        <v>116</v>
      </c>
      <c r="T865" t="s">
        <v>117</v>
      </c>
      <c r="U865" t="s">
        <v>36</v>
      </c>
      <c r="V865" t="s">
        <v>118</v>
      </c>
      <c r="X865" t="s">
        <v>3184</v>
      </c>
      <c r="Y865" t="s">
        <v>3182</v>
      </c>
      <c r="Z865" t="s">
        <v>12670</v>
      </c>
      <c r="AA865" t="str">
        <f t="shared" si="26"/>
        <v>Polychlorinated biphenylds (PCBs); EMS code: A019</v>
      </c>
      <c r="AB865" t="s">
        <v>43</v>
      </c>
      <c r="AD865" t="s">
        <v>44</v>
      </c>
      <c r="AE865" t="str">
        <f t="shared" si="25"/>
        <v/>
      </c>
    </row>
    <row r="866" spans="1:31" x14ac:dyDescent="0.25">
      <c r="A866" t="s">
        <v>3187</v>
      </c>
      <c r="B866" t="s">
        <v>99</v>
      </c>
      <c r="C866" t="s">
        <v>3188</v>
      </c>
      <c r="D866" t="s">
        <v>2363</v>
      </c>
      <c r="E866" t="s">
        <v>2364</v>
      </c>
      <c r="F866" t="s">
        <v>2365</v>
      </c>
      <c r="G866">
        <v>2.0000000000000002E-5</v>
      </c>
      <c r="H866" t="s">
        <v>36</v>
      </c>
      <c r="I866" t="s">
        <v>36</v>
      </c>
      <c r="J866" t="s">
        <v>36</v>
      </c>
      <c r="K866">
        <v>8</v>
      </c>
      <c r="L866" t="s">
        <v>2886</v>
      </c>
      <c r="M866" t="s">
        <v>2887</v>
      </c>
      <c r="N866" t="s">
        <v>2888</v>
      </c>
      <c r="O866" s="2">
        <v>45154</v>
      </c>
      <c r="Q866" t="s">
        <v>39</v>
      </c>
      <c r="S866" t="s">
        <v>106</v>
      </c>
      <c r="T866" t="s">
        <v>99</v>
      </c>
      <c r="U866" t="s">
        <v>36</v>
      </c>
      <c r="V866" t="s">
        <v>107</v>
      </c>
      <c r="X866" t="s">
        <v>3189</v>
      </c>
      <c r="Y866" t="s">
        <v>3190</v>
      </c>
      <c r="Z866" t="s">
        <v>12670</v>
      </c>
      <c r="AA866" t="str">
        <f t="shared" si="26"/>
        <v>Polychlorinated biphenylds (PCBs); EMS code: A020</v>
      </c>
      <c r="AB866" t="s">
        <v>43</v>
      </c>
      <c r="AD866" t="s">
        <v>44</v>
      </c>
      <c r="AE866" t="str">
        <f t="shared" si="25"/>
        <v/>
      </c>
    </row>
    <row r="867" spans="1:31" x14ac:dyDescent="0.25">
      <c r="A867" t="s">
        <v>3187</v>
      </c>
      <c r="B867" t="s">
        <v>1207</v>
      </c>
      <c r="C867" t="s">
        <v>3188</v>
      </c>
      <c r="D867" t="s">
        <v>3145</v>
      </c>
      <c r="E867" t="s">
        <v>12321</v>
      </c>
      <c r="F867" t="s">
        <v>3146</v>
      </c>
      <c r="G867">
        <v>0.01</v>
      </c>
      <c r="H867" t="s">
        <v>36</v>
      </c>
      <c r="I867" t="s">
        <v>36</v>
      </c>
      <c r="J867" t="s">
        <v>36</v>
      </c>
      <c r="K867">
        <v>2</v>
      </c>
      <c r="L867" t="s">
        <v>3147</v>
      </c>
      <c r="M867" t="s">
        <v>3147</v>
      </c>
      <c r="N867" t="s">
        <v>3148</v>
      </c>
      <c r="O867" s="2">
        <v>35565</v>
      </c>
      <c r="P867" t="s">
        <v>300</v>
      </c>
      <c r="Q867" t="s">
        <v>143</v>
      </c>
      <c r="S867" t="s">
        <v>116</v>
      </c>
      <c r="T867" t="s">
        <v>1213</v>
      </c>
      <c r="U867" t="s">
        <v>36</v>
      </c>
      <c r="V867" t="s">
        <v>118</v>
      </c>
      <c r="W867" t="s">
        <v>776</v>
      </c>
      <c r="X867" t="s">
        <v>3191</v>
      </c>
      <c r="Y867" t="s">
        <v>3190</v>
      </c>
      <c r="Z867" t="s">
        <v>12670</v>
      </c>
      <c r="AA867" t="str">
        <f t="shared" si="26"/>
        <v>Polychlorinated biphenylds (PCBs); EMS code: A020</v>
      </c>
      <c r="AB867" t="s">
        <v>43</v>
      </c>
      <c r="AD867" t="s">
        <v>44</v>
      </c>
      <c r="AE867" t="str">
        <f t="shared" si="25"/>
        <v/>
      </c>
    </row>
    <row r="868" spans="1:31" x14ac:dyDescent="0.25">
      <c r="A868" t="s">
        <v>3187</v>
      </c>
      <c r="B868" t="s">
        <v>109</v>
      </c>
      <c r="C868" t="s">
        <v>3188</v>
      </c>
      <c r="D868" t="s">
        <v>2889</v>
      </c>
      <c r="E868" t="s">
        <v>12310</v>
      </c>
      <c r="F868" t="s">
        <v>2890</v>
      </c>
      <c r="G868">
        <v>0.03</v>
      </c>
      <c r="H868" t="s">
        <v>36</v>
      </c>
      <c r="I868" t="s">
        <v>36</v>
      </c>
      <c r="J868" t="s">
        <v>36</v>
      </c>
      <c r="K868">
        <v>46</v>
      </c>
      <c r="L868" t="s">
        <v>2891</v>
      </c>
      <c r="M868" t="s">
        <v>2892</v>
      </c>
      <c r="N868" t="s">
        <v>1584</v>
      </c>
      <c r="O868" s="2">
        <v>41304</v>
      </c>
      <c r="Q868" t="s">
        <v>126</v>
      </c>
      <c r="S868" t="s">
        <v>116</v>
      </c>
      <c r="T868" t="s">
        <v>117</v>
      </c>
      <c r="U868" t="s">
        <v>36</v>
      </c>
      <c r="V868" t="s">
        <v>118</v>
      </c>
      <c r="X868" t="s">
        <v>3192</v>
      </c>
      <c r="Y868" t="s">
        <v>3190</v>
      </c>
      <c r="Z868" t="s">
        <v>12670</v>
      </c>
      <c r="AA868" t="str">
        <f t="shared" si="26"/>
        <v>Polychlorinated biphenylds (PCBs); EMS code: A020</v>
      </c>
      <c r="AB868" t="s">
        <v>43</v>
      </c>
      <c r="AD868" t="s">
        <v>44</v>
      </c>
      <c r="AE868" t="str">
        <f t="shared" si="25"/>
        <v/>
      </c>
    </row>
    <row r="869" spans="1:31" x14ac:dyDescent="0.25">
      <c r="A869" t="s">
        <v>3187</v>
      </c>
      <c r="B869" t="s">
        <v>109</v>
      </c>
      <c r="C869" t="s">
        <v>3188</v>
      </c>
      <c r="D869" t="s">
        <v>3150</v>
      </c>
      <c r="E869" t="s">
        <v>12322</v>
      </c>
      <c r="F869" t="s">
        <v>3151</v>
      </c>
      <c r="G869">
        <v>0.01</v>
      </c>
      <c r="H869" t="s">
        <v>36</v>
      </c>
      <c r="I869" t="s">
        <v>36</v>
      </c>
      <c r="J869" t="s">
        <v>36</v>
      </c>
      <c r="K869">
        <v>60</v>
      </c>
      <c r="L869" t="s">
        <v>3177</v>
      </c>
      <c r="M869" t="s">
        <v>3153</v>
      </c>
      <c r="N869" t="s">
        <v>3183</v>
      </c>
      <c r="O869" s="2">
        <v>35565</v>
      </c>
      <c r="P869" t="s">
        <v>300</v>
      </c>
      <c r="Q869" t="s">
        <v>143</v>
      </c>
      <c r="S869" t="s">
        <v>116</v>
      </c>
      <c r="T869" t="s">
        <v>117</v>
      </c>
      <c r="U869" t="s">
        <v>36</v>
      </c>
      <c r="V869" t="s">
        <v>118</v>
      </c>
      <c r="X869" t="s">
        <v>3192</v>
      </c>
      <c r="Y869" t="s">
        <v>3190</v>
      </c>
      <c r="Z869" t="s">
        <v>12670</v>
      </c>
      <c r="AA869" t="str">
        <f t="shared" si="26"/>
        <v>Polychlorinated biphenylds (PCBs); EMS code: A020</v>
      </c>
      <c r="AB869" t="s">
        <v>43</v>
      </c>
      <c r="AD869" t="s">
        <v>44</v>
      </c>
      <c r="AE869" t="str">
        <f t="shared" ref="AE869:AE932" si="27">IF(AD869="FIELD_RESULT",E869,"")</f>
        <v/>
      </c>
    </row>
    <row r="870" spans="1:31" x14ac:dyDescent="0.25">
      <c r="A870" t="s">
        <v>3187</v>
      </c>
      <c r="B870" t="s">
        <v>109</v>
      </c>
      <c r="C870" t="s">
        <v>3188</v>
      </c>
      <c r="D870" t="s">
        <v>3162</v>
      </c>
      <c r="E870" t="s">
        <v>12323</v>
      </c>
      <c r="F870" t="s">
        <v>2881</v>
      </c>
      <c r="G870">
        <v>0.1</v>
      </c>
      <c r="H870" t="s">
        <v>36</v>
      </c>
      <c r="I870" t="s">
        <v>36</v>
      </c>
      <c r="J870" t="s">
        <v>36</v>
      </c>
      <c r="K870">
        <v>3</v>
      </c>
      <c r="L870" t="s">
        <v>3163</v>
      </c>
      <c r="M870" t="s">
        <v>3164</v>
      </c>
      <c r="N870" t="s">
        <v>3193</v>
      </c>
      <c r="O870" s="2">
        <v>37035</v>
      </c>
      <c r="Q870" t="s">
        <v>187</v>
      </c>
      <c r="S870" t="s">
        <v>116</v>
      </c>
      <c r="T870" t="s">
        <v>117</v>
      </c>
      <c r="U870" t="s">
        <v>36</v>
      </c>
      <c r="V870" t="s">
        <v>118</v>
      </c>
      <c r="X870" t="s">
        <v>3192</v>
      </c>
      <c r="Y870" t="s">
        <v>3190</v>
      </c>
      <c r="Z870" t="s">
        <v>12670</v>
      </c>
      <c r="AA870" t="str">
        <f t="shared" si="26"/>
        <v>Polychlorinated biphenylds (PCBs); EMS code: A020</v>
      </c>
      <c r="AB870" t="s">
        <v>43</v>
      </c>
      <c r="AD870" t="s">
        <v>44</v>
      </c>
      <c r="AE870" t="str">
        <f t="shared" si="27"/>
        <v/>
      </c>
    </row>
    <row r="871" spans="1:31" x14ac:dyDescent="0.25">
      <c r="A871" t="s">
        <v>3187</v>
      </c>
      <c r="B871" t="s">
        <v>99</v>
      </c>
      <c r="C871" t="s">
        <v>3188</v>
      </c>
      <c r="D871" t="s">
        <v>2880</v>
      </c>
      <c r="E871" t="s">
        <v>12309</v>
      </c>
      <c r="F871" t="s">
        <v>2881</v>
      </c>
      <c r="G871">
        <v>1E-4</v>
      </c>
      <c r="H871" t="s">
        <v>36</v>
      </c>
      <c r="I871" t="s">
        <v>36</v>
      </c>
      <c r="J871" t="s">
        <v>36</v>
      </c>
      <c r="K871">
        <v>18</v>
      </c>
      <c r="L871" t="s">
        <v>3170</v>
      </c>
      <c r="M871" t="s">
        <v>2882</v>
      </c>
      <c r="N871" t="s">
        <v>3186</v>
      </c>
      <c r="O871" s="2">
        <v>35565</v>
      </c>
      <c r="P871" t="s">
        <v>300</v>
      </c>
      <c r="Q871" t="s">
        <v>143</v>
      </c>
      <c r="S871" t="s">
        <v>106</v>
      </c>
      <c r="T871" t="s">
        <v>99</v>
      </c>
      <c r="U871" t="s">
        <v>36</v>
      </c>
      <c r="V871" t="s">
        <v>107</v>
      </c>
      <c r="X871" t="s">
        <v>3189</v>
      </c>
      <c r="Y871" t="s">
        <v>3190</v>
      </c>
      <c r="Z871" t="s">
        <v>12670</v>
      </c>
      <c r="AA871" t="str">
        <f t="shared" si="26"/>
        <v>Polychlorinated biphenylds (PCBs); EMS code: A020</v>
      </c>
      <c r="AB871" t="s">
        <v>43</v>
      </c>
      <c r="AD871" t="s">
        <v>44</v>
      </c>
      <c r="AE871" t="str">
        <f t="shared" si="27"/>
        <v/>
      </c>
    </row>
    <row r="872" spans="1:31" x14ac:dyDescent="0.25">
      <c r="A872" t="s">
        <v>3187</v>
      </c>
      <c r="B872" t="s">
        <v>99</v>
      </c>
      <c r="C872" t="s">
        <v>3188</v>
      </c>
      <c r="D872" t="s">
        <v>2894</v>
      </c>
      <c r="E872" t="s">
        <v>2895</v>
      </c>
      <c r="F872" t="s">
        <v>2896</v>
      </c>
      <c r="H872" t="s">
        <v>36</v>
      </c>
      <c r="I872" t="s">
        <v>36</v>
      </c>
      <c r="J872" t="s">
        <v>36</v>
      </c>
      <c r="K872">
        <v>14</v>
      </c>
      <c r="L872" t="s">
        <v>2897</v>
      </c>
      <c r="M872" t="s">
        <v>2580</v>
      </c>
      <c r="N872" t="s">
        <v>2898</v>
      </c>
      <c r="O872" s="2">
        <v>44657</v>
      </c>
      <c r="Q872" t="s">
        <v>39</v>
      </c>
      <c r="S872" t="s">
        <v>106</v>
      </c>
      <c r="T872" t="s">
        <v>99</v>
      </c>
      <c r="U872" t="s">
        <v>36</v>
      </c>
      <c r="V872" t="s">
        <v>107</v>
      </c>
      <c r="X872" t="s">
        <v>3189</v>
      </c>
      <c r="Y872" t="s">
        <v>3190</v>
      </c>
      <c r="Z872" t="s">
        <v>12670</v>
      </c>
      <c r="AA872" t="str">
        <f t="shared" si="26"/>
        <v>Polychlorinated biphenylds (PCBs); EMS code: A020</v>
      </c>
      <c r="AB872" t="s">
        <v>43</v>
      </c>
      <c r="AD872" t="s">
        <v>44</v>
      </c>
      <c r="AE872" t="str">
        <f t="shared" si="27"/>
        <v/>
      </c>
    </row>
    <row r="873" spans="1:31" x14ac:dyDescent="0.25">
      <c r="A873" t="s">
        <v>3194</v>
      </c>
      <c r="B873" t="s">
        <v>99</v>
      </c>
      <c r="C873" t="s">
        <v>3195</v>
      </c>
      <c r="D873" t="s">
        <v>2363</v>
      </c>
      <c r="E873" t="s">
        <v>2364</v>
      </c>
      <c r="F873" t="s">
        <v>2365</v>
      </c>
      <c r="G873">
        <v>2.0000000000000002E-5</v>
      </c>
      <c r="H873" t="s">
        <v>36</v>
      </c>
      <c r="I873" t="s">
        <v>36</v>
      </c>
      <c r="J873" t="s">
        <v>36</v>
      </c>
      <c r="K873">
        <v>8</v>
      </c>
      <c r="L873" t="s">
        <v>2886</v>
      </c>
      <c r="M873" t="s">
        <v>2887</v>
      </c>
      <c r="N873" t="s">
        <v>2888</v>
      </c>
      <c r="O873" s="2">
        <v>45154</v>
      </c>
      <c r="Q873" t="s">
        <v>39</v>
      </c>
      <c r="S873" t="s">
        <v>106</v>
      </c>
      <c r="T873" t="s">
        <v>99</v>
      </c>
      <c r="U873" t="s">
        <v>36</v>
      </c>
      <c r="V873" t="s">
        <v>107</v>
      </c>
      <c r="X873" t="s">
        <v>3196</v>
      </c>
      <c r="Y873" t="s">
        <v>3197</v>
      </c>
      <c r="Z873" t="s">
        <v>12670</v>
      </c>
      <c r="AA873" t="str">
        <f t="shared" si="26"/>
        <v>Polychlorinated biphenylds (PCBs); EMS code: A021</v>
      </c>
      <c r="AB873" t="s">
        <v>43</v>
      </c>
      <c r="AD873" t="s">
        <v>44</v>
      </c>
      <c r="AE873" t="str">
        <f t="shared" si="27"/>
        <v/>
      </c>
    </row>
    <row r="874" spans="1:31" x14ac:dyDescent="0.25">
      <c r="A874" t="s">
        <v>3194</v>
      </c>
      <c r="B874" t="s">
        <v>1207</v>
      </c>
      <c r="C874" t="s">
        <v>3195</v>
      </c>
      <c r="D874" t="s">
        <v>3145</v>
      </c>
      <c r="E874" t="s">
        <v>12321</v>
      </c>
      <c r="F874" t="s">
        <v>3146</v>
      </c>
      <c r="G874">
        <v>0.01</v>
      </c>
      <c r="H874" t="s">
        <v>36</v>
      </c>
      <c r="I874" t="s">
        <v>36</v>
      </c>
      <c r="J874" t="s">
        <v>36</v>
      </c>
      <c r="K874">
        <v>2</v>
      </c>
      <c r="L874" t="s">
        <v>3147</v>
      </c>
      <c r="M874" t="s">
        <v>3147</v>
      </c>
      <c r="N874" t="s">
        <v>3198</v>
      </c>
      <c r="O874" s="2">
        <v>35565</v>
      </c>
      <c r="P874" t="s">
        <v>300</v>
      </c>
      <c r="Q874" t="s">
        <v>143</v>
      </c>
      <c r="S874" t="s">
        <v>116</v>
      </c>
      <c r="T874" t="s">
        <v>1213</v>
      </c>
      <c r="U874" t="s">
        <v>36</v>
      </c>
      <c r="V874" t="s">
        <v>118</v>
      </c>
      <c r="W874" t="s">
        <v>776</v>
      </c>
      <c r="X874" t="s">
        <v>3199</v>
      </c>
      <c r="Y874" t="s">
        <v>3197</v>
      </c>
      <c r="Z874" t="s">
        <v>12670</v>
      </c>
      <c r="AA874" t="str">
        <f t="shared" si="26"/>
        <v>Polychlorinated biphenylds (PCBs); EMS code: A021</v>
      </c>
      <c r="AB874" t="s">
        <v>43</v>
      </c>
      <c r="AD874" t="s">
        <v>44</v>
      </c>
      <c r="AE874" t="str">
        <f t="shared" si="27"/>
        <v/>
      </c>
    </row>
    <row r="875" spans="1:31" x14ac:dyDescent="0.25">
      <c r="A875" t="s">
        <v>3194</v>
      </c>
      <c r="B875" t="s">
        <v>109</v>
      </c>
      <c r="C875" t="s">
        <v>3195</v>
      </c>
      <c r="D875" t="s">
        <v>2889</v>
      </c>
      <c r="E875" t="s">
        <v>12310</v>
      </c>
      <c r="F875" t="s">
        <v>2890</v>
      </c>
      <c r="G875">
        <v>0.03</v>
      </c>
      <c r="H875" t="s">
        <v>36</v>
      </c>
      <c r="I875" t="s">
        <v>36</v>
      </c>
      <c r="J875" t="s">
        <v>36</v>
      </c>
      <c r="K875">
        <v>46</v>
      </c>
      <c r="L875" t="s">
        <v>2891</v>
      </c>
      <c r="M875" t="s">
        <v>2892</v>
      </c>
      <c r="N875" t="s">
        <v>1584</v>
      </c>
      <c r="O875" s="2">
        <v>41304</v>
      </c>
      <c r="Q875" t="s">
        <v>126</v>
      </c>
      <c r="S875" t="s">
        <v>116</v>
      </c>
      <c r="T875" t="s">
        <v>117</v>
      </c>
      <c r="U875" t="s">
        <v>36</v>
      </c>
      <c r="V875" t="s">
        <v>118</v>
      </c>
      <c r="X875" t="s">
        <v>3200</v>
      </c>
      <c r="Y875" t="s">
        <v>3197</v>
      </c>
      <c r="Z875" t="s">
        <v>12670</v>
      </c>
      <c r="AA875" t="str">
        <f t="shared" si="26"/>
        <v>Polychlorinated biphenylds (PCBs); EMS code: A021</v>
      </c>
      <c r="AB875" t="s">
        <v>43</v>
      </c>
      <c r="AD875" t="s">
        <v>44</v>
      </c>
      <c r="AE875" t="str">
        <f t="shared" si="27"/>
        <v/>
      </c>
    </row>
    <row r="876" spans="1:31" x14ac:dyDescent="0.25">
      <c r="A876" t="s">
        <v>3194</v>
      </c>
      <c r="B876" t="s">
        <v>1207</v>
      </c>
      <c r="C876" t="s">
        <v>3195</v>
      </c>
      <c r="D876" t="s">
        <v>3167</v>
      </c>
      <c r="E876" t="s">
        <v>3168</v>
      </c>
      <c r="F876" t="s">
        <v>3168</v>
      </c>
      <c r="G876">
        <v>0.02</v>
      </c>
      <c r="H876" t="s">
        <v>35</v>
      </c>
      <c r="I876" t="s">
        <v>36</v>
      </c>
      <c r="J876" t="s">
        <v>36</v>
      </c>
      <c r="K876">
        <v>2</v>
      </c>
      <c r="N876" t="s">
        <v>3169</v>
      </c>
      <c r="O876" s="2">
        <v>35167</v>
      </c>
      <c r="P876" t="s">
        <v>960</v>
      </c>
      <c r="Q876" t="s">
        <v>39</v>
      </c>
      <c r="S876" t="s">
        <v>116</v>
      </c>
      <c r="T876" t="s">
        <v>1213</v>
      </c>
      <c r="U876" t="s">
        <v>36</v>
      </c>
      <c r="V876" t="s">
        <v>118</v>
      </c>
      <c r="W876" t="s">
        <v>776</v>
      </c>
      <c r="X876" t="s">
        <v>3199</v>
      </c>
      <c r="Y876" t="s">
        <v>3197</v>
      </c>
      <c r="Z876" t="s">
        <v>12670</v>
      </c>
      <c r="AA876" t="str">
        <f t="shared" si="26"/>
        <v>Polychlorinated biphenylds (PCBs); EMS code: A021</v>
      </c>
      <c r="AB876" t="s">
        <v>43</v>
      </c>
      <c r="AD876" t="s">
        <v>44</v>
      </c>
      <c r="AE876" t="str">
        <f t="shared" si="27"/>
        <v/>
      </c>
    </row>
    <row r="877" spans="1:31" x14ac:dyDescent="0.25">
      <c r="A877" t="s">
        <v>3194</v>
      </c>
      <c r="B877" t="s">
        <v>99</v>
      </c>
      <c r="C877" t="s">
        <v>3195</v>
      </c>
      <c r="D877" t="s">
        <v>152</v>
      </c>
      <c r="E877" t="s">
        <v>153</v>
      </c>
      <c r="F877" t="s">
        <v>153</v>
      </c>
      <c r="G877">
        <v>4.0000000000000002E-4</v>
      </c>
      <c r="H877" t="s">
        <v>35</v>
      </c>
      <c r="I877" t="s">
        <v>36</v>
      </c>
      <c r="J877" t="s">
        <v>36</v>
      </c>
      <c r="K877">
        <v>19</v>
      </c>
      <c r="N877" t="s">
        <v>3054</v>
      </c>
      <c r="O877" s="2">
        <v>35167</v>
      </c>
      <c r="P877" t="s">
        <v>960</v>
      </c>
      <c r="Q877" t="s">
        <v>39</v>
      </c>
      <c r="S877" t="s">
        <v>106</v>
      </c>
      <c r="T877" t="s">
        <v>99</v>
      </c>
      <c r="U877" t="s">
        <v>36</v>
      </c>
      <c r="V877" t="s">
        <v>107</v>
      </c>
      <c r="X877" t="s">
        <v>3196</v>
      </c>
      <c r="Y877" t="s">
        <v>3197</v>
      </c>
      <c r="Z877" t="s">
        <v>12670</v>
      </c>
      <c r="AA877" t="str">
        <f t="shared" si="26"/>
        <v>Polychlorinated biphenylds (PCBs); EMS code: A021</v>
      </c>
      <c r="AB877" t="s">
        <v>43</v>
      </c>
      <c r="AD877" t="s">
        <v>44</v>
      </c>
      <c r="AE877" t="str">
        <f t="shared" si="27"/>
        <v/>
      </c>
    </row>
    <row r="878" spans="1:31" x14ac:dyDescent="0.25">
      <c r="A878" t="s">
        <v>3194</v>
      </c>
      <c r="B878" t="s">
        <v>109</v>
      </c>
      <c r="C878" t="s">
        <v>3195</v>
      </c>
      <c r="D878" t="s">
        <v>3162</v>
      </c>
      <c r="E878" t="s">
        <v>12323</v>
      </c>
      <c r="F878" t="s">
        <v>2881</v>
      </c>
      <c r="G878">
        <v>0.1</v>
      </c>
      <c r="H878" t="s">
        <v>36</v>
      </c>
      <c r="I878" t="s">
        <v>36</v>
      </c>
      <c r="J878" t="s">
        <v>36</v>
      </c>
      <c r="K878">
        <v>3</v>
      </c>
      <c r="L878" t="s">
        <v>3163</v>
      </c>
      <c r="M878" t="s">
        <v>3164</v>
      </c>
      <c r="N878" t="s">
        <v>3193</v>
      </c>
      <c r="O878" s="2">
        <v>37035</v>
      </c>
      <c r="Q878" t="s">
        <v>187</v>
      </c>
      <c r="S878" t="s">
        <v>116</v>
      </c>
      <c r="T878" t="s">
        <v>117</v>
      </c>
      <c r="U878" t="s">
        <v>36</v>
      </c>
      <c r="V878" t="s">
        <v>118</v>
      </c>
      <c r="X878" t="s">
        <v>3200</v>
      </c>
      <c r="Y878" t="s">
        <v>3197</v>
      </c>
      <c r="Z878" t="s">
        <v>12670</v>
      </c>
      <c r="AA878" t="str">
        <f t="shared" si="26"/>
        <v>Polychlorinated biphenylds (PCBs); EMS code: A021</v>
      </c>
      <c r="AB878" t="s">
        <v>43</v>
      </c>
      <c r="AD878" t="s">
        <v>44</v>
      </c>
      <c r="AE878" t="str">
        <f t="shared" si="27"/>
        <v/>
      </c>
    </row>
    <row r="879" spans="1:31" x14ac:dyDescent="0.25">
      <c r="A879" t="s">
        <v>3194</v>
      </c>
      <c r="B879" t="s">
        <v>109</v>
      </c>
      <c r="C879" t="s">
        <v>3195</v>
      </c>
      <c r="D879" t="s">
        <v>3150</v>
      </c>
      <c r="E879" t="s">
        <v>12322</v>
      </c>
      <c r="F879" t="s">
        <v>3151</v>
      </c>
      <c r="G879">
        <v>0.01</v>
      </c>
      <c r="H879" t="s">
        <v>36</v>
      </c>
      <c r="I879" t="s">
        <v>36</v>
      </c>
      <c r="J879" t="s">
        <v>36</v>
      </c>
      <c r="K879">
        <v>60</v>
      </c>
      <c r="L879" t="s">
        <v>3177</v>
      </c>
      <c r="M879" t="s">
        <v>3153</v>
      </c>
      <c r="N879" t="s">
        <v>3183</v>
      </c>
      <c r="O879" s="2">
        <v>35565</v>
      </c>
      <c r="P879" t="s">
        <v>300</v>
      </c>
      <c r="Q879" t="s">
        <v>143</v>
      </c>
      <c r="S879" t="s">
        <v>116</v>
      </c>
      <c r="T879" t="s">
        <v>117</v>
      </c>
      <c r="U879" t="s">
        <v>36</v>
      </c>
      <c r="V879" t="s">
        <v>118</v>
      </c>
      <c r="X879" t="s">
        <v>3200</v>
      </c>
      <c r="Y879" t="s">
        <v>3197</v>
      </c>
      <c r="Z879" t="s">
        <v>12670</v>
      </c>
      <c r="AA879" t="str">
        <f t="shared" si="26"/>
        <v>Polychlorinated biphenylds (PCBs); EMS code: A021</v>
      </c>
      <c r="AB879" t="s">
        <v>43</v>
      </c>
      <c r="AD879" t="s">
        <v>44</v>
      </c>
      <c r="AE879" t="str">
        <f t="shared" si="27"/>
        <v/>
      </c>
    </row>
    <row r="880" spans="1:31" x14ac:dyDescent="0.25">
      <c r="A880" t="s">
        <v>3194</v>
      </c>
      <c r="B880" t="s">
        <v>99</v>
      </c>
      <c r="C880" t="s">
        <v>3195</v>
      </c>
      <c r="D880" t="s">
        <v>2894</v>
      </c>
      <c r="E880" t="s">
        <v>2895</v>
      </c>
      <c r="F880" t="s">
        <v>2896</v>
      </c>
      <c r="H880" t="s">
        <v>36</v>
      </c>
      <c r="I880" t="s">
        <v>36</v>
      </c>
      <c r="J880" t="s">
        <v>36</v>
      </c>
      <c r="K880">
        <v>14</v>
      </c>
      <c r="L880" t="s">
        <v>2897</v>
      </c>
      <c r="M880" t="s">
        <v>2580</v>
      </c>
      <c r="N880" t="s">
        <v>2898</v>
      </c>
      <c r="O880" s="2">
        <v>44657</v>
      </c>
      <c r="Q880" t="s">
        <v>39</v>
      </c>
      <c r="S880" t="s">
        <v>106</v>
      </c>
      <c r="T880" t="s">
        <v>99</v>
      </c>
      <c r="U880" t="s">
        <v>36</v>
      </c>
      <c r="V880" t="s">
        <v>107</v>
      </c>
      <c r="X880" t="s">
        <v>3196</v>
      </c>
      <c r="Y880" t="s">
        <v>3197</v>
      </c>
      <c r="Z880" t="s">
        <v>12670</v>
      </c>
      <c r="AA880" t="str">
        <f t="shared" si="26"/>
        <v>Polychlorinated biphenylds (PCBs); EMS code: A021</v>
      </c>
      <c r="AB880" t="s">
        <v>43</v>
      </c>
      <c r="AD880" t="s">
        <v>44</v>
      </c>
      <c r="AE880" t="str">
        <f t="shared" si="27"/>
        <v/>
      </c>
    </row>
    <row r="881" spans="1:31" x14ac:dyDescent="0.25">
      <c r="A881" t="s">
        <v>3194</v>
      </c>
      <c r="B881" t="s">
        <v>99</v>
      </c>
      <c r="C881" t="s">
        <v>3195</v>
      </c>
      <c r="D881" t="s">
        <v>3156</v>
      </c>
      <c r="E881" t="s">
        <v>3157</v>
      </c>
      <c r="F881" t="s">
        <v>3158</v>
      </c>
      <c r="G881">
        <v>1E-3</v>
      </c>
      <c r="H881" t="s">
        <v>36</v>
      </c>
      <c r="I881" t="s">
        <v>36</v>
      </c>
      <c r="J881" t="s">
        <v>36</v>
      </c>
      <c r="K881">
        <v>2</v>
      </c>
      <c r="L881" t="s">
        <v>3159</v>
      </c>
      <c r="M881" t="s">
        <v>3160</v>
      </c>
      <c r="N881" t="s">
        <v>3161</v>
      </c>
      <c r="O881" s="2">
        <v>41304</v>
      </c>
      <c r="Q881" t="s">
        <v>126</v>
      </c>
      <c r="S881" t="s">
        <v>106</v>
      </c>
      <c r="T881" t="s">
        <v>99</v>
      </c>
      <c r="U881" t="s">
        <v>36</v>
      </c>
      <c r="V881" t="s">
        <v>107</v>
      </c>
      <c r="X881" t="s">
        <v>3196</v>
      </c>
      <c r="Y881" t="s">
        <v>3197</v>
      </c>
      <c r="Z881" t="s">
        <v>12670</v>
      </c>
      <c r="AA881" t="str">
        <f t="shared" si="26"/>
        <v>Polychlorinated biphenylds (PCBs); EMS code: A021</v>
      </c>
      <c r="AB881" t="s">
        <v>43</v>
      </c>
      <c r="AD881" t="s">
        <v>44</v>
      </c>
      <c r="AE881" t="str">
        <f t="shared" si="27"/>
        <v/>
      </c>
    </row>
    <row r="882" spans="1:31" x14ac:dyDescent="0.25">
      <c r="A882" t="s">
        <v>3194</v>
      </c>
      <c r="B882" t="s">
        <v>99</v>
      </c>
      <c r="C882" t="s">
        <v>3195</v>
      </c>
      <c r="D882" t="s">
        <v>2880</v>
      </c>
      <c r="E882" t="s">
        <v>12309</v>
      </c>
      <c r="F882" t="s">
        <v>2881</v>
      </c>
      <c r="G882">
        <v>1E-4</v>
      </c>
      <c r="H882" t="s">
        <v>36</v>
      </c>
      <c r="I882" t="s">
        <v>36</v>
      </c>
      <c r="J882" t="s">
        <v>36</v>
      </c>
      <c r="K882">
        <v>18</v>
      </c>
      <c r="L882" t="s">
        <v>3170</v>
      </c>
      <c r="M882" t="s">
        <v>2882</v>
      </c>
      <c r="N882" t="s">
        <v>3186</v>
      </c>
      <c r="O882" s="2">
        <v>35565</v>
      </c>
      <c r="P882" t="s">
        <v>300</v>
      </c>
      <c r="Q882" t="s">
        <v>143</v>
      </c>
      <c r="S882" t="s">
        <v>106</v>
      </c>
      <c r="T882" t="s">
        <v>99</v>
      </c>
      <c r="U882" t="s">
        <v>36</v>
      </c>
      <c r="V882" t="s">
        <v>107</v>
      </c>
      <c r="X882" t="s">
        <v>3196</v>
      </c>
      <c r="Y882" t="s">
        <v>3197</v>
      </c>
      <c r="Z882" t="s">
        <v>12670</v>
      </c>
      <c r="AA882" t="str">
        <f t="shared" si="26"/>
        <v>Polychlorinated biphenylds (PCBs); EMS code: A021</v>
      </c>
      <c r="AB882" t="s">
        <v>43</v>
      </c>
      <c r="AD882" t="s">
        <v>44</v>
      </c>
      <c r="AE882" t="str">
        <f t="shared" si="27"/>
        <v/>
      </c>
    </row>
    <row r="883" spans="1:31" x14ac:dyDescent="0.25">
      <c r="A883" t="s">
        <v>3201</v>
      </c>
      <c r="B883" t="s">
        <v>99</v>
      </c>
      <c r="C883" t="s">
        <v>3202</v>
      </c>
      <c r="D883" t="s">
        <v>2880</v>
      </c>
      <c r="E883" t="s">
        <v>12309</v>
      </c>
      <c r="F883" t="s">
        <v>2881</v>
      </c>
      <c r="G883">
        <v>1E-4</v>
      </c>
      <c r="H883" t="s">
        <v>36</v>
      </c>
      <c r="I883" t="s">
        <v>36</v>
      </c>
      <c r="J883" t="s">
        <v>36</v>
      </c>
      <c r="K883">
        <v>18</v>
      </c>
      <c r="L883" t="s">
        <v>3170</v>
      </c>
      <c r="M883" t="s">
        <v>2882</v>
      </c>
      <c r="N883" t="s">
        <v>3186</v>
      </c>
      <c r="O883" s="2">
        <v>35565</v>
      </c>
      <c r="P883" t="s">
        <v>300</v>
      </c>
      <c r="Q883" t="s">
        <v>143</v>
      </c>
      <c r="S883" t="s">
        <v>106</v>
      </c>
      <c r="T883" t="s">
        <v>99</v>
      </c>
      <c r="U883" t="s">
        <v>36</v>
      </c>
      <c r="V883" t="s">
        <v>107</v>
      </c>
      <c r="X883" t="s">
        <v>3203</v>
      </c>
      <c r="Y883" t="s">
        <v>3204</v>
      </c>
      <c r="Z883" t="s">
        <v>12670</v>
      </c>
      <c r="AA883" t="str">
        <f t="shared" si="26"/>
        <v>Polychlorinated biphenylds (PCBs); EMS code: A022</v>
      </c>
      <c r="AB883" t="s">
        <v>43</v>
      </c>
      <c r="AD883" t="s">
        <v>44</v>
      </c>
      <c r="AE883" t="str">
        <f t="shared" si="27"/>
        <v/>
      </c>
    </row>
    <row r="884" spans="1:31" x14ac:dyDescent="0.25">
      <c r="A884" t="s">
        <v>3201</v>
      </c>
      <c r="B884" t="s">
        <v>1207</v>
      </c>
      <c r="C884" t="s">
        <v>3202</v>
      </c>
      <c r="D884" t="s">
        <v>3145</v>
      </c>
      <c r="E884" t="s">
        <v>12321</v>
      </c>
      <c r="F884" t="s">
        <v>3146</v>
      </c>
      <c r="G884">
        <v>0.01</v>
      </c>
      <c r="H884" t="s">
        <v>36</v>
      </c>
      <c r="I884" t="s">
        <v>36</v>
      </c>
      <c r="J884" t="s">
        <v>36</v>
      </c>
      <c r="K884">
        <v>2</v>
      </c>
      <c r="L884" t="s">
        <v>3147</v>
      </c>
      <c r="M884" t="s">
        <v>3147</v>
      </c>
      <c r="N884" t="s">
        <v>3198</v>
      </c>
      <c r="O884" s="2">
        <v>35565</v>
      </c>
      <c r="P884" t="s">
        <v>300</v>
      </c>
      <c r="Q884" t="s">
        <v>143</v>
      </c>
      <c r="S884" t="s">
        <v>116</v>
      </c>
      <c r="T884" t="s">
        <v>1213</v>
      </c>
      <c r="U884" t="s">
        <v>36</v>
      </c>
      <c r="V884" t="s">
        <v>118</v>
      </c>
      <c r="W884" t="s">
        <v>776</v>
      </c>
      <c r="X884" t="s">
        <v>3205</v>
      </c>
      <c r="Y884" t="s">
        <v>3204</v>
      </c>
      <c r="Z884" t="s">
        <v>12670</v>
      </c>
      <c r="AA884" t="str">
        <f t="shared" si="26"/>
        <v>Polychlorinated biphenylds (PCBs); EMS code: A022</v>
      </c>
      <c r="AB884" t="s">
        <v>43</v>
      </c>
      <c r="AD884" t="s">
        <v>44</v>
      </c>
      <c r="AE884" t="str">
        <f t="shared" si="27"/>
        <v/>
      </c>
    </row>
    <row r="885" spans="1:31" x14ac:dyDescent="0.25">
      <c r="A885" t="s">
        <v>3201</v>
      </c>
      <c r="B885" t="s">
        <v>109</v>
      </c>
      <c r="C885" t="s">
        <v>3202</v>
      </c>
      <c r="D885" t="s">
        <v>3150</v>
      </c>
      <c r="E885" t="s">
        <v>12322</v>
      </c>
      <c r="F885" t="s">
        <v>3151</v>
      </c>
      <c r="G885">
        <v>0.01</v>
      </c>
      <c r="H885" t="s">
        <v>36</v>
      </c>
      <c r="I885" t="s">
        <v>36</v>
      </c>
      <c r="J885" t="s">
        <v>36</v>
      </c>
      <c r="K885">
        <v>60</v>
      </c>
      <c r="L885" t="s">
        <v>3177</v>
      </c>
      <c r="M885" t="s">
        <v>3153</v>
      </c>
      <c r="N885" t="s">
        <v>3206</v>
      </c>
      <c r="O885" s="2">
        <v>35565</v>
      </c>
      <c r="P885" t="s">
        <v>300</v>
      </c>
      <c r="Q885" t="s">
        <v>143</v>
      </c>
      <c r="S885" t="s">
        <v>116</v>
      </c>
      <c r="T885" t="s">
        <v>117</v>
      </c>
      <c r="U885" t="s">
        <v>36</v>
      </c>
      <c r="V885" t="s">
        <v>118</v>
      </c>
      <c r="X885" t="s">
        <v>3207</v>
      </c>
      <c r="Y885" t="s">
        <v>3204</v>
      </c>
      <c r="Z885" t="s">
        <v>12670</v>
      </c>
      <c r="AA885" t="str">
        <f t="shared" si="26"/>
        <v>Polychlorinated biphenylds (PCBs); EMS code: A022</v>
      </c>
      <c r="AB885" t="s">
        <v>43</v>
      </c>
      <c r="AD885" t="s">
        <v>44</v>
      </c>
      <c r="AE885" t="str">
        <f t="shared" si="27"/>
        <v/>
      </c>
    </row>
    <row r="886" spans="1:31" x14ac:dyDescent="0.25">
      <c r="A886" t="s">
        <v>3201</v>
      </c>
      <c r="B886" t="s">
        <v>99</v>
      </c>
      <c r="C886" t="s">
        <v>3202</v>
      </c>
      <c r="D886" t="s">
        <v>2894</v>
      </c>
      <c r="E886" t="s">
        <v>2895</v>
      </c>
      <c r="F886" t="s">
        <v>2896</v>
      </c>
      <c r="H886" t="s">
        <v>36</v>
      </c>
      <c r="I886" t="s">
        <v>36</v>
      </c>
      <c r="J886" t="s">
        <v>36</v>
      </c>
      <c r="K886">
        <v>14</v>
      </c>
      <c r="L886" t="s">
        <v>2897</v>
      </c>
      <c r="M886" t="s">
        <v>2580</v>
      </c>
      <c r="N886" t="s">
        <v>2898</v>
      </c>
      <c r="O886" s="2">
        <v>44657</v>
      </c>
      <c r="Q886" t="s">
        <v>39</v>
      </c>
      <c r="S886" t="s">
        <v>106</v>
      </c>
      <c r="T886" t="s">
        <v>99</v>
      </c>
      <c r="U886" t="s">
        <v>36</v>
      </c>
      <c r="V886" t="s">
        <v>107</v>
      </c>
      <c r="X886" t="s">
        <v>3203</v>
      </c>
      <c r="Y886" t="s">
        <v>3204</v>
      </c>
      <c r="Z886" t="s">
        <v>12670</v>
      </c>
      <c r="AA886" t="str">
        <f t="shared" si="26"/>
        <v>Polychlorinated biphenylds (PCBs); EMS code: A022</v>
      </c>
      <c r="AB886" t="s">
        <v>43</v>
      </c>
      <c r="AD886" t="s">
        <v>44</v>
      </c>
      <c r="AE886" t="str">
        <f t="shared" si="27"/>
        <v/>
      </c>
    </row>
    <row r="887" spans="1:31" x14ac:dyDescent="0.25">
      <c r="A887" t="s">
        <v>3201</v>
      </c>
      <c r="B887" t="s">
        <v>109</v>
      </c>
      <c r="C887" t="s">
        <v>3202</v>
      </c>
      <c r="D887" t="s">
        <v>2889</v>
      </c>
      <c r="E887" t="s">
        <v>12310</v>
      </c>
      <c r="F887" t="s">
        <v>2890</v>
      </c>
      <c r="G887">
        <v>0.03</v>
      </c>
      <c r="H887" t="s">
        <v>36</v>
      </c>
      <c r="I887" t="s">
        <v>36</v>
      </c>
      <c r="J887" t="s">
        <v>36</v>
      </c>
      <c r="K887">
        <v>46</v>
      </c>
      <c r="L887" t="s">
        <v>2891</v>
      </c>
      <c r="M887" t="s">
        <v>2892</v>
      </c>
      <c r="N887" t="s">
        <v>1584</v>
      </c>
      <c r="O887" s="2">
        <v>41304</v>
      </c>
      <c r="Q887" t="s">
        <v>126</v>
      </c>
      <c r="S887" t="s">
        <v>116</v>
      </c>
      <c r="T887" t="s">
        <v>117</v>
      </c>
      <c r="U887" t="s">
        <v>36</v>
      </c>
      <c r="V887" t="s">
        <v>118</v>
      </c>
      <c r="X887" t="s">
        <v>3207</v>
      </c>
      <c r="Y887" t="s">
        <v>3204</v>
      </c>
      <c r="Z887" t="s">
        <v>12670</v>
      </c>
      <c r="AA887" t="str">
        <f t="shared" si="26"/>
        <v>Polychlorinated biphenylds (PCBs); EMS code: A022</v>
      </c>
      <c r="AB887" t="s">
        <v>43</v>
      </c>
      <c r="AD887" t="s">
        <v>44</v>
      </c>
      <c r="AE887" t="str">
        <f t="shared" si="27"/>
        <v/>
      </c>
    </row>
    <row r="888" spans="1:31" x14ac:dyDescent="0.25">
      <c r="A888" t="s">
        <v>3201</v>
      </c>
      <c r="B888" t="s">
        <v>1207</v>
      </c>
      <c r="C888" t="s">
        <v>3202</v>
      </c>
      <c r="D888" t="s">
        <v>3167</v>
      </c>
      <c r="E888" t="s">
        <v>3168</v>
      </c>
      <c r="F888" t="s">
        <v>3168</v>
      </c>
      <c r="G888">
        <v>0.02</v>
      </c>
      <c r="H888" t="s">
        <v>35</v>
      </c>
      <c r="I888" t="s">
        <v>36</v>
      </c>
      <c r="J888" t="s">
        <v>36</v>
      </c>
      <c r="K888">
        <v>2</v>
      </c>
      <c r="N888" t="s">
        <v>3169</v>
      </c>
      <c r="O888" s="2">
        <v>35167</v>
      </c>
      <c r="P888" t="s">
        <v>960</v>
      </c>
      <c r="Q888" t="s">
        <v>39</v>
      </c>
      <c r="S888" t="s">
        <v>116</v>
      </c>
      <c r="T888" t="s">
        <v>1213</v>
      </c>
      <c r="U888" t="s">
        <v>36</v>
      </c>
      <c r="V888" t="s">
        <v>118</v>
      </c>
      <c r="W888" t="s">
        <v>776</v>
      </c>
      <c r="X888" t="s">
        <v>3205</v>
      </c>
      <c r="Y888" t="s">
        <v>3204</v>
      </c>
      <c r="Z888" t="s">
        <v>12670</v>
      </c>
      <c r="AA888" t="str">
        <f t="shared" si="26"/>
        <v>Polychlorinated biphenylds (PCBs); EMS code: A022</v>
      </c>
      <c r="AB888" t="s">
        <v>43</v>
      </c>
      <c r="AD888" t="s">
        <v>44</v>
      </c>
      <c r="AE888" t="str">
        <f t="shared" si="27"/>
        <v/>
      </c>
    </row>
    <row r="889" spans="1:31" x14ac:dyDescent="0.25">
      <c r="A889" t="s">
        <v>3201</v>
      </c>
      <c r="B889" t="s">
        <v>99</v>
      </c>
      <c r="C889" t="s">
        <v>3202</v>
      </c>
      <c r="D889" t="s">
        <v>152</v>
      </c>
      <c r="E889" t="s">
        <v>153</v>
      </c>
      <c r="F889" t="s">
        <v>153</v>
      </c>
      <c r="G889">
        <v>4.0000000000000002E-4</v>
      </c>
      <c r="H889" t="s">
        <v>35</v>
      </c>
      <c r="I889" t="s">
        <v>36</v>
      </c>
      <c r="J889" t="s">
        <v>36</v>
      </c>
      <c r="K889">
        <v>19</v>
      </c>
      <c r="N889" t="s">
        <v>3054</v>
      </c>
      <c r="O889" s="2">
        <v>35167</v>
      </c>
      <c r="P889" t="s">
        <v>115</v>
      </c>
      <c r="Q889" t="s">
        <v>39</v>
      </c>
      <c r="S889" t="s">
        <v>106</v>
      </c>
      <c r="T889" t="s">
        <v>99</v>
      </c>
      <c r="U889" t="s">
        <v>36</v>
      </c>
      <c r="V889" t="s">
        <v>107</v>
      </c>
      <c r="X889" t="s">
        <v>3203</v>
      </c>
      <c r="Y889" t="s">
        <v>3204</v>
      </c>
      <c r="Z889" t="s">
        <v>12670</v>
      </c>
      <c r="AA889" t="str">
        <f t="shared" si="26"/>
        <v>Polychlorinated biphenylds (PCBs); EMS code: A022</v>
      </c>
      <c r="AB889" t="s">
        <v>43</v>
      </c>
      <c r="AD889" t="s">
        <v>44</v>
      </c>
      <c r="AE889" t="str">
        <f t="shared" si="27"/>
        <v/>
      </c>
    </row>
    <row r="890" spans="1:31" x14ac:dyDescent="0.25">
      <c r="A890" t="s">
        <v>3201</v>
      </c>
      <c r="B890" t="s">
        <v>99</v>
      </c>
      <c r="C890" t="s">
        <v>3202</v>
      </c>
      <c r="D890" t="s">
        <v>2363</v>
      </c>
      <c r="E890" t="s">
        <v>2364</v>
      </c>
      <c r="F890" t="s">
        <v>2365</v>
      </c>
      <c r="G890">
        <v>2.0000000000000002E-5</v>
      </c>
      <c r="H890" t="s">
        <v>36</v>
      </c>
      <c r="I890" t="s">
        <v>36</v>
      </c>
      <c r="J890" t="s">
        <v>36</v>
      </c>
      <c r="K890">
        <v>8</v>
      </c>
      <c r="L890" t="s">
        <v>2886</v>
      </c>
      <c r="M890" t="s">
        <v>2887</v>
      </c>
      <c r="N890" t="s">
        <v>2888</v>
      </c>
      <c r="O890" s="2">
        <v>45154</v>
      </c>
      <c r="Q890" t="s">
        <v>39</v>
      </c>
      <c r="S890" t="s">
        <v>106</v>
      </c>
      <c r="T890" t="s">
        <v>99</v>
      </c>
      <c r="U890" t="s">
        <v>36</v>
      </c>
      <c r="V890" t="s">
        <v>107</v>
      </c>
      <c r="X890" t="s">
        <v>3203</v>
      </c>
      <c r="Y890" t="s">
        <v>3204</v>
      </c>
      <c r="Z890" t="s">
        <v>12670</v>
      </c>
      <c r="AA890" t="str">
        <f t="shared" si="26"/>
        <v>Polychlorinated biphenylds (PCBs); EMS code: A022</v>
      </c>
      <c r="AB890" t="s">
        <v>43</v>
      </c>
      <c r="AD890" t="s">
        <v>44</v>
      </c>
      <c r="AE890" t="str">
        <f t="shared" si="27"/>
        <v/>
      </c>
    </row>
    <row r="891" spans="1:31" x14ac:dyDescent="0.25">
      <c r="A891" t="s">
        <v>3201</v>
      </c>
      <c r="B891" t="s">
        <v>109</v>
      </c>
      <c r="C891" t="s">
        <v>3202</v>
      </c>
      <c r="D891" t="s">
        <v>3162</v>
      </c>
      <c r="E891" t="s">
        <v>12323</v>
      </c>
      <c r="F891" t="s">
        <v>2881</v>
      </c>
      <c r="G891">
        <v>0.1</v>
      </c>
      <c r="H891" t="s">
        <v>36</v>
      </c>
      <c r="I891" t="s">
        <v>36</v>
      </c>
      <c r="J891" t="s">
        <v>36</v>
      </c>
      <c r="K891">
        <v>3</v>
      </c>
      <c r="L891" t="s">
        <v>3163</v>
      </c>
      <c r="M891" t="s">
        <v>3164</v>
      </c>
      <c r="N891" t="s">
        <v>3193</v>
      </c>
      <c r="O891" s="2">
        <v>37035</v>
      </c>
      <c r="Q891" t="s">
        <v>187</v>
      </c>
      <c r="S891" t="s">
        <v>116</v>
      </c>
      <c r="T891" t="s">
        <v>117</v>
      </c>
      <c r="U891" t="s">
        <v>36</v>
      </c>
      <c r="V891" t="s">
        <v>118</v>
      </c>
      <c r="X891" t="s">
        <v>3207</v>
      </c>
      <c r="Y891" t="s">
        <v>3204</v>
      </c>
      <c r="Z891" t="s">
        <v>12670</v>
      </c>
      <c r="AA891" t="str">
        <f t="shared" si="26"/>
        <v>Polychlorinated biphenylds (PCBs); EMS code: A022</v>
      </c>
      <c r="AB891" t="s">
        <v>43</v>
      </c>
      <c r="AD891" t="s">
        <v>44</v>
      </c>
      <c r="AE891" t="str">
        <f t="shared" si="27"/>
        <v/>
      </c>
    </row>
    <row r="892" spans="1:31" x14ac:dyDescent="0.25">
      <c r="A892" t="s">
        <v>3201</v>
      </c>
      <c r="B892" t="s">
        <v>99</v>
      </c>
      <c r="C892" t="s">
        <v>3202</v>
      </c>
      <c r="D892" t="s">
        <v>3156</v>
      </c>
      <c r="E892" t="s">
        <v>3157</v>
      </c>
      <c r="F892" t="s">
        <v>3158</v>
      </c>
      <c r="G892">
        <v>1E-3</v>
      </c>
      <c r="H892" t="s">
        <v>36</v>
      </c>
      <c r="I892" t="s">
        <v>36</v>
      </c>
      <c r="J892" t="s">
        <v>36</v>
      </c>
      <c r="K892">
        <v>2</v>
      </c>
      <c r="L892" t="s">
        <v>3159</v>
      </c>
      <c r="M892" t="s">
        <v>3160</v>
      </c>
      <c r="N892" t="s">
        <v>3161</v>
      </c>
      <c r="O892" s="2">
        <v>41304</v>
      </c>
      <c r="Q892" t="s">
        <v>126</v>
      </c>
      <c r="S892" t="s">
        <v>106</v>
      </c>
      <c r="T892" t="s">
        <v>99</v>
      </c>
      <c r="U892" t="s">
        <v>36</v>
      </c>
      <c r="V892" t="s">
        <v>107</v>
      </c>
      <c r="X892" t="s">
        <v>3203</v>
      </c>
      <c r="Y892" t="s">
        <v>3204</v>
      </c>
      <c r="Z892" t="s">
        <v>12670</v>
      </c>
      <c r="AA892" t="str">
        <f t="shared" si="26"/>
        <v>Polychlorinated biphenylds (PCBs); EMS code: A022</v>
      </c>
      <c r="AB892" t="s">
        <v>43</v>
      </c>
      <c r="AD892" t="s">
        <v>44</v>
      </c>
      <c r="AE892" t="str">
        <f t="shared" si="27"/>
        <v/>
      </c>
    </row>
    <row r="893" spans="1:31" x14ac:dyDescent="0.25">
      <c r="A893" t="s">
        <v>3208</v>
      </c>
      <c r="B893" t="s">
        <v>99</v>
      </c>
      <c r="C893" t="s">
        <v>3209</v>
      </c>
      <c r="D893" t="s">
        <v>2880</v>
      </c>
      <c r="E893" t="s">
        <v>12309</v>
      </c>
      <c r="F893" t="s">
        <v>2881</v>
      </c>
      <c r="G893">
        <v>1E-4</v>
      </c>
      <c r="H893" t="s">
        <v>36</v>
      </c>
      <c r="I893" t="s">
        <v>36</v>
      </c>
      <c r="J893" t="s">
        <v>36</v>
      </c>
      <c r="K893">
        <v>18</v>
      </c>
      <c r="L893" t="s">
        <v>3170</v>
      </c>
      <c r="M893" t="s">
        <v>2882</v>
      </c>
      <c r="N893" t="s">
        <v>3186</v>
      </c>
      <c r="O893" s="2">
        <v>35565</v>
      </c>
      <c r="P893" t="s">
        <v>300</v>
      </c>
      <c r="Q893" t="s">
        <v>143</v>
      </c>
      <c r="S893" t="s">
        <v>106</v>
      </c>
      <c r="T893" t="s">
        <v>99</v>
      </c>
      <c r="U893" t="s">
        <v>36</v>
      </c>
      <c r="V893" t="s">
        <v>107</v>
      </c>
      <c r="X893" t="s">
        <v>3210</v>
      </c>
      <c r="Y893" t="s">
        <v>3211</v>
      </c>
      <c r="Z893" t="s">
        <v>12670</v>
      </c>
      <c r="AA893" t="str">
        <f t="shared" si="26"/>
        <v>Polychlorinated biphenylds (PCBs); EMS code: A023</v>
      </c>
      <c r="AB893" t="s">
        <v>43</v>
      </c>
      <c r="AD893" t="s">
        <v>44</v>
      </c>
      <c r="AE893" t="str">
        <f t="shared" si="27"/>
        <v/>
      </c>
    </row>
    <row r="894" spans="1:31" x14ac:dyDescent="0.25">
      <c r="A894" t="s">
        <v>3208</v>
      </c>
      <c r="B894" t="s">
        <v>99</v>
      </c>
      <c r="C894" t="s">
        <v>3209</v>
      </c>
      <c r="D894" t="s">
        <v>2363</v>
      </c>
      <c r="E894" t="s">
        <v>2364</v>
      </c>
      <c r="F894" t="s">
        <v>2365</v>
      </c>
      <c r="G894">
        <v>2.0000000000000002E-5</v>
      </c>
      <c r="H894" t="s">
        <v>36</v>
      </c>
      <c r="I894" t="s">
        <v>36</v>
      </c>
      <c r="J894" t="s">
        <v>36</v>
      </c>
      <c r="K894">
        <v>8</v>
      </c>
      <c r="L894" t="s">
        <v>2886</v>
      </c>
      <c r="M894" t="s">
        <v>2887</v>
      </c>
      <c r="N894" t="s">
        <v>2888</v>
      </c>
      <c r="O894" s="2">
        <v>45154</v>
      </c>
      <c r="Q894" t="s">
        <v>39</v>
      </c>
      <c r="S894" t="s">
        <v>106</v>
      </c>
      <c r="T894" t="s">
        <v>99</v>
      </c>
      <c r="U894" t="s">
        <v>36</v>
      </c>
      <c r="V894" t="s">
        <v>107</v>
      </c>
      <c r="X894" t="s">
        <v>3210</v>
      </c>
      <c r="Y894" t="s">
        <v>3211</v>
      </c>
      <c r="Z894" t="s">
        <v>12670</v>
      </c>
      <c r="AA894" t="str">
        <f t="shared" si="26"/>
        <v>Polychlorinated biphenylds (PCBs); EMS code: A023</v>
      </c>
      <c r="AB894" t="s">
        <v>43</v>
      </c>
      <c r="AD894" t="s">
        <v>44</v>
      </c>
      <c r="AE894" t="str">
        <f t="shared" si="27"/>
        <v/>
      </c>
    </row>
    <row r="895" spans="1:31" x14ac:dyDescent="0.25">
      <c r="A895" t="s">
        <v>3208</v>
      </c>
      <c r="B895" t="s">
        <v>109</v>
      </c>
      <c r="C895" t="s">
        <v>3209</v>
      </c>
      <c r="D895" t="s">
        <v>3162</v>
      </c>
      <c r="E895" t="s">
        <v>12323</v>
      </c>
      <c r="F895" t="s">
        <v>2881</v>
      </c>
      <c r="G895">
        <v>0.1</v>
      </c>
      <c r="H895" t="s">
        <v>36</v>
      </c>
      <c r="I895" t="s">
        <v>36</v>
      </c>
      <c r="J895" t="s">
        <v>36</v>
      </c>
      <c r="K895">
        <v>3</v>
      </c>
      <c r="L895" t="s">
        <v>3163</v>
      </c>
      <c r="M895" t="s">
        <v>3164</v>
      </c>
      <c r="N895" t="s">
        <v>3212</v>
      </c>
      <c r="O895" s="2">
        <v>37035</v>
      </c>
      <c r="Q895" t="s">
        <v>187</v>
      </c>
      <c r="S895" t="s">
        <v>116</v>
      </c>
      <c r="T895" t="s">
        <v>117</v>
      </c>
      <c r="U895" t="s">
        <v>36</v>
      </c>
      <c r="V895" t="s">
        <v>118</v>
      </c>
      <c r="X895" t="s">
        <v>3213</v>
      </c>
      <c r="Y895" t="s">
        <v>3211</v>
      </c>
      <c r="Z895" t="s">
        <v>12670</v>
      </c>
      <c r="AA895" t="str">
        <f t="shared" si="26"/>
        <v>Polychlorinated biphenylds (PCBs); EMS code: A023</v>
      </c>
      <c r="AB895" t="s">
        <v>43</v>
      </c>
      <c r="AD895" t="s">
        <v>44</v>
      </c>
      <c r="AE895" t="str">
        <f t="shared" si="27"/>
        <v/>
      </c>
    </row>
    <row r="896" spans="1:31" x14ac:dyDescent="0.25">
      <c r="A896" t="s">
        <v>3208</v>
      </c>
      <c r="B896" t="s">
        <v>1207</v>
      </c>
      <c r="C896" t="s">
        <v>3209</v>
      </c>
      <c r="D896" t="s">
        <v>3145</v>
      </c>
      <c r="E896" t="s">
        <v>12321</v>
      </c>
      <c r="F896" t="s">
        <v>3146</v>
      </c>
      <c r="G896">
        <v>0.01</v>
      </c>
      <c r="H896" t="s">
        <v>36</v>
      </c>
      <c r="I896" t="s">
        <v>36</v>
      </c>
      <c r="J896" t="s">
        <v>36</v>
      </c>
      <c r="K896">
        <v>2</v>
      </c>
      <c r="L896" t="s">
        <v>3147</v>
      </c>
      <c r="M896" t="s">
        <v>3147</v>
      </c>
      <c r="N896" t="s">
        <v>3198</v>
      </c>
      <c r="O896" s="2">
        <v>35565</v>
      </c>
      <c r="P896" t="s">
        <v>300</v>
      </c>
      <c r="Q896" t="s">
        <v>143</v>
      </c>
      <c r="S896" t="s">
        <v>116</v>
      </c>
      <c r="T896" t="s">
        <v>1213</v>
      </c>
      <c r="U896" t="s">
        <v>36</v>
      </c>
      <c r="V896" t="s">
        <v>118</v>
      </c>
      <c r="W896" t="s">
        <v>776</v>
      </c>
      <c r="X896" t="s">
        <v>3214</v>
      </c>
      <c r="Y896" t="s">
        <v>3211</v>
      </c>
      <c r="Z896" t="s">
        <v>12670</v>
      </c>
      <c r="AA896" t="str">
        <f t="shared" si="26"/>
        <v>Polychlorinated biphenylds (PCBs); EMS code: A023</v>
      </c>
      <c r="AB896" t="s">
        <v>43</v>
      </c>
      <c r="AD896" t="s">
        <v>44</v>
      </c>
      <c r="AE896" t="str">
        <f t="shared" si="27"/>
        <v/>
      </c>
    </row>
    <row r="897" spans="1:31" x14ac:dyDescent="0.25">
      <c r="A897" t="s">
        <v>3208</v>
      </c>
      <c r="B897" t="s">
        <v>109</v>
      </c>
      <c r="C897" t="s">
        <v>3209</v>
      </c>
      <c r="D897" t="s">
        <v>2889</v>
      </c>
      <c r="E897" t="s">
        <v>12310</v>
      </c>
      <c r="F897" t="s">
        <v>2890</v>
      </c>
      <c r="G897">
        <v>0.03</v>
      </c>
      <c r="H897" t="s">
        <v>36</v>
      </c>
      <c r="I897" t="s">
        <v>36</v>
      </c>
      <c r="J897" t="s">
        <v>36</v>
      </c>
      <c r="K897">
        <v>46</v>
      </c>
      <c r="L897" t="s">
        <v>2891</v>
      </c>
      <c r="M897" t="s">
        <v>2892</v>
      </c>
      <c r="N897" t="s">
        <v>1584</v>
      </c>
      <c r="O897" s="2">
        <v>41304</v>
      </c>
      <c r="Q897" t="s">
        <v>126</v>
      </c>
      <c r="S897" t="s">
        <v>116</v>
      </c>
      <c r="T897" t="s">
        <v>117</v>
      </c>
      <c r="U897" t="s">
        <v>36</v>
      </c>
      <c r="V897" t="s">
        <v>118</v>
      </c>
      <c r="X897" t="s">
        <v>3213</v>
      </c>
      <c r="Y897" t="s">
        <v>3211</v>
      </c>
      <c r="Z897" t="s">
        <v>12670</v>
      </c>
      <c r="AA897" t="str">
        <f t="shared" si="26"/>
        <v>Polychlorinated biphenylds (PCBs); EMS code: A023</v>
      </c>
      <c r="AB897" t="s">
        <v>43</v>
      </c>
      <c r="AD897" t="s">
        <v>44</v>
      </c>
      <c r="AE897" t="str">
        <f t="shared" si="27"/>
        <v/>
      </c>
    </row>
    <row r="898" spans="1:31" x14ac:dyDescent="0.25">
      <c r="A898" t="s">
        <v>3208</v>
      </c>
      <c r="B898" t="s">
        <v>99</v>
      </c>
      <c r="C898" t="s">
        <v>3209</v>
      </c>
      <c r="D898" t="s">
        <v>2894</v>
      </c>
      <c r="E898" t="s">
        <v>2895</v>
      </c>
      <c r="F898" t="s">
        <v>2896</v>
      </c>
      <c r="H898" t="s">
        <v>36</v>
      </c>
      <c r="I898" t="s">
        <v>36</v>
      </c>
      <c r="J898" t="s">
        <v>36</v>
      </c>
      <c r="K898">
        <v>14</v>
      </c>
      <c r="L898" t="s">
        <v>2897</v>
      </c>
      <c r="M898" t="s">
        <v>2580</v>
      </c>
      <c r="N898" t="s">
        <v>2898</v>
      </c>
      <c r="O898" s="2">
        <v>44657</v>
      </c>
      <c r="Q898" t="s">
        <v>39</v>
      </c>
      <c r="S898" t="s">
        <v>106</v>
      </c>
      <c r="T898" t="s">
        <v>99</v>
      </c>
      <c r="U898" t="s">
        <v>36</v>
      </c>
      <c r="V898" t="s">
        <v>107</v>
      </c>
      <c r="X898" t="s">
        <v>3210</v>
      </c>
      <c r="Y898" t="s">
        <v>3211</v>
      </c>
      <c r="Z898" t="s">
        <v>12670</v>
      </c>
      <c r="AA898" t="str">
        <f t="shared" si="26"/>
        <v>Polychlorinated biphenylds (PCBs); EMS code: A023</v>
      </c>
      <c r="AB898" t="s">
        <v>43</v>
      </c>
      <c r="AD898" t="s">
        <v>44</v>
      </c>
      <c r="AE898" t="str">
        <f t="shared" si="27"/>
        <v/>
      </c>
    </row>
    <row r="899" spans="1:31" x14ac:dyDescent="0.25">
      <c r="A899" t="s">
        <v>3208</v>
      </c>
      <c r="B899" t="s">
        <v>109</v>
      </c>
      <c r="C899" t="s">
        <v>3209</v>
      </c>
      <c r="D899" t="s">
        <v>3150</v>
      </c>
      <c r="E899" t="s">
        <v>12322</v>
      </c>
      <c r="F899" t="s">
        <v>3151</v>
      </c>
      <c r="G899">
        <v>0.01</v>
      </c>
      <c r="H899" t="s">
        <v>36</v>
      </c>
      <c r="I899" t="s">
        <v>36</v>
      </c>
      <c r="J899" t="s">
        <v>36</v>
      </c>
      <c r="K899">
        <v>60</v>
      </c>
      <c r="L899" t="s">
        <v>3177</v>
      </c>
      <c r="M899" t="s">
        <v>3153</v>
      </c>
      <c r="N899" t="s">
        <v>3206</v>
      </c>
      <c r="O899" s="2">
        <v>35565</v>
      </c>
      <c r="P899" t="s">
        <v>300</v>
      </c>
      <c r="Q899" t="s">
        <v>143</v>
      </c>
      <c r="S899" t="s">
        <v>116</v>
      </c>
      <c r="T899" t="s">
        <v>117</v>
      </c>
      <c r="U899" t="s">
        <v>36</v>
      </c>
      <c r="V899" t="s">
        <v>118</v>
      </c>
      <c r="X899" t="s">
        <v>3213</v>
      </c>
      <c r="Y899" t="s">
        <v>3211</v>
      </c>
      <c r="Z899" t="s">
        <v>12670</v>
      </c>
      <c r="AA899" t="str">
        <f t="shared" ref="AA899:AA962" si="28">_xlfn.CONCAT(Z899, "EMS code: ",A899)</f>
        <v>Polychlorinated biphenylds (PCBs); EMS code: A023</v>
      </c>
      <c r="AB899" t="s">
        <v>43</v>
      </c>
      <c r="AD899" t="s">
        <v>44</v>
      </c>
      <c r="AE899" t="str">
        <f t="shared" si="27"/>
        <v/>
      </c>
    </row>
    <row r="900" spans="1:31" x14ac:dyDescent="0.25">
      <c r="A900" t="s">
        <v>3208</v>
      </c>
      <c r="B900" t="s">
        <v>99</v>
      </c>
      <c r="C900" t="s">
        <v>3209</v>
      </c>
      <c r="D900" t="s">
        <v>3156</v>
      </c>
      <c r="E900" t="s">
        <v>3157</v>
      </c>
      <c r="F900" t="s">
        <v>3158</v>
      </c>
      <c r="G900">
        <v>1E-3</v>
      </c>
      <c r="H900" t="s">
        <v>36</v>
      </c>
      <c r="I900" t="s">
        <v>36</v>
      </c>
      <c r="J900" t="s">
        <v>36</v>
      </c>
      <c r="K900">
        <v>2</v>
      </c>
      <c r="L900" t="s">
        <v>3159</v>
      </c>
      <c r="M900" t="s">
        <v>3160</v>
      </c>
      <c r="N900" t="s">
        <v>3161</v>
      </c>
      <c r="O900" s="2">
        <v>41304</v>
      </c>
      <c r="Q900" t="s">
        <v>126</v>
      </c>
      <c r="S900" t="s">
        <v>106</v>
      </c>
      <c r="T900" t="s">
        <v>99</v>
      </c>
      <c r="U900" t="s">
        <v>36</v>
      </c>
      <c r="V900" t="s">
        <v>107</v>
      </c>
      <c r="X900" t="s">
        <v>3210</v>
      </c>
      <c r="Y900" t="s">
        <v>3211</v>
      </c>
      <c r="Z900" t="s">
        <v>12670</v>
      </c>
      <c r="AA900" t="str">
        <f t="shared" si="28"/>
        <v>Polychlorinated biphenylds (PCBs); EMS code: A023</v>
      </c>
      <c r="AB900" t="s">
        <v>43</v>
      </c>
      <c r="AD900" t="s">
        <v>44</v>
      </c>
      <c r="AE900" t="str">
        <f t="shared" si="27"/>
        <v/>
      </c>
    </row>
    <row r="901" spans="1:31" x14ac:dyDescent="0.25">
      <c r="A901" t="s">
        <v>3215</v>
      </c>
      <c r="B901" t="s">
        <v>99</v>
      </c>
      <c r="C901" t="s">
        <v>3216</v>
      </c>
      <c r="D901" t="s">
        <v>2894</v>
      </c>
      <c r="E901" t="s">
        <v>2895</v>
      </c>
      <c r="F901" t="s">
        <v>2896</v>
      </c>
      <c r="H901" t="s">
        <v>36</v>
      </c>
      <c r="I901" t="s">
        <v>36</v>
      </c>
      <c r="J901" t="s">
        <v>36</v>
      </c>
      <c r="K901">
        <v>14</v>
      </c>
      <c r="L901" t="s">
        <v>2897</v>
      </c>
      <c r="M901" t="s">
        <v>2580</v>
      </c>
      <c r="N901" t="s">
        <v>2898</v>
      </c>
      <c r="O901" s="2">
        <v>44657</v>
      </c>
      <c r="Q901" t="s">
        <v>39</v>
      </c>
      <c r="S901" t="s">
        <v>106</v>
      </c>
      <c r="T901" t="s">
        <v>99</v>
      </c>
      <c r="U901" t="s">
        <v>36</v>
      </c>
      <c r="V901" t="s">
        <v>107</v>
      </c>
      <c r="X901" t="s">
        <v>3217</v>
      </c>
      <c r="Y901" t="s">
        <v>3218</v>
      </c>
      <c r="Z901" t="s">
        <v>12670</v>
      </c>
      <c r="AA901" t="str">
        <f t="shared" si="28"/>
        <v>Polychlorinated biphenylds (PCBs); EMS code: A024</v>
      </c>
      <c r="AB901" t="s">
        <v>43</v>
      </c>
      <c r="AD901" t="s">
        <v>44</v>
      </c>
      <c r="AE901" t="str">
        <f t="shared" si="27"/>
        <v/>
      </c>
    </row>
    <row r="902" spans="1:31" x14ac:dyDescent="0.25">
      <c r="A902" t="s">
        <v>3215</v>
      </c>
      <c r="B902" t="s">
        <v>109</v>
      </c>
      <c r="C902" t="s">
        <v>3216</v>
      </c>
      <c r="D902" t="s">
        <v>3150</v>
      </c>
      <c r="E902" t="s">
        <v>12322</v>
      </c>
      <c r="F902" t="s">
        <v>3151</v>
      </c>
      <c r="G902">
        <v>0.01</v>
      </c>
      <c r="H902" t="s">
        <v>36</v>
      </c>
      <c r="I902" t="s">
        <v>36</v>
      </c>
      <c r="J902" t="s">
        <v>36</v>
      </c>
      <c r="K902">
        <v>60</v>
      </c>
      <c r="L902" t="s">
        <v>3177</v>
      </c>
      <c r="M902" t="s">
        <v>3153</v>
      </c>
      <c r="N902" t="s">
        <v>3206</v>
      </c>
      <c r="O902" s="2">
        <v>35576</v>
      </c>
      <c r="P902" t="s">
        <v>300</v>
      </c>
      <c r="Q902" t="s">
        <v>143</v>
      </c>
      <c r="S902" t="s">
        <v>116</v>
      </c>
      <c r="T902" t="s">
        <v>117</v>
      </c>
      <c r="U902" t="s">
        <v>36</v>
      </c>
      <c r="V902" t="s">
        <v>118</v>
      </c>
      <c r="X902" t="s">
        <v>3219</v>
      </c>
      <c r="Y902" t="s">
        <v>3218</v>
      </c>
      <c r="Z902" t="s">
        <v>12670</v>
      </c>
      <c r="AA902" t="str">
        <f t="shared" si="28"/>
        <v>Polychlorinated biphenylds (PCBs); EMS code: A024</v>
      </c>
      <c r="AB902" t="s">
        <v>43</v>
      </c>
      <c r="AD902" t="s">
        <v>44</v>
      </c>
      <c r="AE902" t="str">
        <f t="shared" si="27"/>
        <v/>
      </c>
    </row>
    <row r="903" spans="1:31" x14ac:dyDescent="0.25">
      <c r="A903" t="s">
        <v>3215</v>
      </c>
      <c r="B903" t="s">
        <v>109</v>
      </c>
      <c r="C903" t="s">
        <v>3216</v>
      </c>
      <c r="D903" t="s">
        <v>2889</v>
      </c>
      <c r="E903" t="s">
        <v>12310</v>
      </c>
      <c r="F903" t="s">
        <v>2890</v>
      </c>
      <c r="G903">
        <v>0.02</v>
      </c>
      <c r="H903" t="s">
        <v>36</v>
      </c>
      <c r="I903" t="s">
        <v>36</v>
      </c>
      <c r="J903" t="s">
        <v>36</v>
      </c>
      <c r="K903">
        <v>46</v>
      </c>
      <c r="L903" t="s">
        <v>2891</v>
      </c>
      <c r="M903" t="s">
        <v>2892</v>
      </c>
      <c r="N903" t="s">
        <v>1584</v>
      </c>
      <c r="O903" s="2">
        <v>44071</v>
      </c>
      <c r="Q903" t="s">
        <v>126</v>
      </c>
      <c r="S903" t="s">
        <v>116</v>
      </c>
      <c r="T903" t="s">
        <v>117</v>
      </c>
      <c r="U903" t="s">
        <v>36</v>
      </c>
      <c r="V903" t="s">
        <v>118</v>
      </c>
      <c r="X903" t="s">
        <v>3219</v>
      </c>
      <c r="Y903" t="s">
        <v>3218</v>
      </c>
      <c r="Z903" t="s">
        <v>12670</v>
      </c>
      <c r="AA903" t="str">
        <f t="shared" si="28"/>
        <v>Polychlorinated biphenylds (PCBs); EMS code: A024</v>
      </c>
      <c r="AB903" t="s">
        <v>43</v>
      </c>
      <c r="AD903" t="s">
        <v>44</v>
      </c>
      <c r="AE903" t="str">
        <f t="shared" si="27"/>
        <v/>
      </c>
    </row>
    <row r="904" spans="1:31" x14ac:dyDescent="0.25">
      <c r="A904" t="s">
        <v>3215</v>
      </c>
      <c r="B904" t="s">
        <v>99</v>
      </c>
      <c r="C904" t="s">
        <v>3216</v>
      </c>
      <c r="D904" t="s">
        <v>2363</v>
      </c>
      <c r="E904" t="s">
        <v>2364</v>
      </c>
      <c r="F904" t="s">
        <v>2365</v>
      </c>
      <c r="G904">
        <v>2.0000000000000002E-5</v>
      </c>
      <c r="H904" t="s">
        <v>36</v>
      </c>
      <c r="I904" t="s">
        <v>36</v>
      </c>
      <c r="J904" t="s">
        <v>36</v>
      </c>
      <c r="K904">
        <v>8</v>
      </c>
      <c r="L904" t="s">
        <v>2886</v>
      </c>
      <c r="M904" t="s">
        <v>2887</v>
      </c>
      <c r="N904" t="s">
        <v>2888</v>
      </c>
      <c r="O904" s="2">
        <v>45154</v>
      </c>
      <c r="Q904" t="s">
        <v>39</v>
      </c>
      <c r="S904" t="s">
        <v>106</v>
      </c>
      <c r="T904" t="s">
        <v>99</v>
      </c>
      <c r="U904" t="s">
        <v>36</v>
      </c>
      <c r="V904" t="s">
        <v>107</v>
      </c>
      <c r="X904" t="s">
        <v>3217</v>
      </c>
      <c r="Y904" t="s">
        <v>3218</v>
      </c>
      <c r="Z904" t="s">
        <v>12670</v>
      </c>
      <c r="AA904" t="str">
        <f t="shared" si="28"/>
        <v>Polychlorinated biphenylds (PCBs); EMS code: A024</v>
      </c>
      <c r="AB904" t="s">
        <v>43</v>
      </c>
      <c r="AD904" t="s">
        <v>44</v>
      </c>
      <c r="AE904" t="str">
        <f t="shared" si="27"/>
        <v/>
      </c>
    </row>
    <row r="905" spans="1:31" x14ac:dyDescent="0.25">
      <c r="A905" t="s">
        <v>3215</v>
      </c>
      <c r="B905" t="s">
        <v>1207</v>
      </c>
      <c r="C905" t="s">
        <v>3216</v>
      </c>
      <c r="D905" t="s">
        <v>3145</v>
      </c>
      <c r="E905" t="s">
        <v>12321</v>
      </c>
      <c r="F905" t="s">
        <v>3146</v>
      </c>
      <c r="G905">
        <v>0.01</v>
      </c>
      <c r="H905" t="s">
        <v>36</v>
      </c>
      <c r="I905" t="s">
        <v>36</v>
      </c>
      <c r="J905" t="s">
        <v>36</v>
      </c>
      <c r="K905">
        <v>2</v>
      </c>
      <c r="L905" t="s">
        <v>3147</v>
      </c>
      <c r="M905" t="s">
        <v>3147</v>
      </c>
      <c r="N905" t="s">
        <v>3220</v>
      </c>
      <c r="O905" s="2">
        <v>35576</v>
      </c>
      <c r="P905" t="s">
        <v>300</v>
      </c>
      <c r="Q905" t="s">
        <v>143</v>
      </c>
      <c r="S905" t="s">
        <v>116</v>
      </c>
      <c r="T905" t="s">
        <v>1213</v>
      </c>
      <c r="U905" t="s">
        <v>36</v>
      </c>
      <c r="V905" t="s">
        <v>118</v>
      </c>
      <c r="W905" t="s">
        <v>776</v>
      </c>
      <c r="X905" t="s">
        <v>3221</v>
      </c>
      <c r="Y905" t="s">
        <v>3218</v>
      </c>
      <c r="Z905" t="s">
        <v>12670</v>
      </c>
      <c r="AA905" t="str">
        <f t="shared" si="28"/>
        <v>Polychlorinated biphenylds (PCBs); EMS code: A024</v>
      </c>
      <c r="AB905" t="s">
        <v>43</v>
      </c>
      <c r="AD905" t="s">
        <v>44</v>
      </c>
      <c r="AE905" t="str">
        <f t="shared" si="27"/>
        <v/>
      </c>
    </row>
    <row r="906" spans="1:31" x14ac:dyDescent="0.25">
      <c r="A906" t="s">
        <v>3215</v>
      </c>
      <c r="B906" t="s">
        <v>109</v>
      </c>
      <c r="C906" t="s">
        <v>3216</v>
      </c>
      <c r="D906" t="s">
        <v>3162</v>
      </c>
      <c r="E906" t="s">
        <v>12323</v>
      </c>
      <c r="F906" t="s">
        <v>2881</v>
      </c>
      <c r="G906">
        <v>0.1</v>
      </c>
      <c r="H906" t="s">
        <v>36</v>
      </c>
      <c r="I906" t="s">
        <v>36</v>
      </c>
      <c r="J906" t="s">
        <v>36</v>
      </c>
      <c r="K906">
        <v>3</v>
      </c>
      <c r="L906" t="s">
        <v>3163</v>
      </c>
      <c r="M906" t="s">
        <v>3164</v>
      </c>
      <c r="N906" t="s">
        <v>3212</v>
      </c>
      <c r="O906" s="2">
        <v>37035</v>
      </c>
      <c r="Q906" t="s">
        <v>187</v>
      </c>
      <c r="S906" t="s">
        <v>116</v>
      </c>
      <c r="T906" t="s">
        <v>117</v>
      </c>
      <c r="U906" t="s">
        <v>36</v>
      </c>
      <c r="V906" t="s">
        <v>118</v>
      </c>
      <c r="X906" t="s">
        <v>3219</v>
      </c>
      <c r="Y906" t="s">
        <v>3218</v>
      </c>
      <c r="Z906" t="s">
        <v>12670</v>
      </c>
      <c r="AA906" t="str">
        <f t="shared" si="28"/>
        <v>Polychlorinated biphenylds (PCBs); EMS code: A024</v>
      </c>
      <c r="AB906" t="s">
        <v>43</v>
      </c>
      <c r="AD906" t="s">
        <v>44</v>
      </c>
      <c r="AE906" t="str">
        <f t="shared" si="27"/>
        <v/>
      </c>
    </row>
    <row r="907" spans="1:31" x14ac:dyDescent="0.25">
      <c r="A907" t="s">
        <v>3215</v>
      </c>
      <c r="B907" t="s">
        <v>99</v>
      </c>
      <c r="C907" t="s">
        <v>3216</v>
      </c>
      <c r="D907" t="s">
        <v>2880</v>
      </c>
      <c r="E907" t="s">
        <v>12309</v>
      </c>
      <c r="F907" t="s">
        <v>2881</v>
      </c>
      <c r="G907">
        <v>1E-4</v>
      </c>
      <c r="H907" t="s">
        <v>36</v>
      </c>
      <c r="I907" t="s">
        <v>36</v>
      </c>
      <c r="J907" t="s">
        <v>36</v>
      </c>
      <c r="K907">
        <v>18</v>
      </c>
      <c r="L907" t="s">
        <v>3170</v>
      </c>
      <c r="M907" t="s">
        <v>2882</v>
      </c>
      <c r="N907" t="s">
        <v>3186</v>
      </c>
      <c r="O907" s="2">
        <v>35576</v>
      </c>
      <c r="P907" t="s">
        <v>300</v>
      </c>
      <c r="Q907" t="s">
        <v>143</v>
      </c>
      <c r="S907" t="s">
        <v>106</v>
      </c>
      <c r="T907" t="s">
        <v>99</v>
      </c>
      <c r="U907" t="s">
        <v>36</v>
      </c>
      <c r="V907" t="s">
        <v>107</v>
      </c>
      <c r="X907" t="s">
        <v>3217</v>
      </c>
      <c r="Y907" t="s">
        <v>3218</v>
      </c>
      <c r="Z907" t="s">
        <v>12670</v>
      </c>
      <c r="AA907" t="str">
        <f t="shared" si="28"/>
        <v>Polychlorinated biphenylds (PCBs); EMS code: A024</v>
      </c>
      <c r="AB907" t="s">
        <v>43</v>
      </c>
      <c r="AD907" t="s">
        <v>44</v>
      </c>
      <c r="AE907" t="str">
        <f t="shared" si="27"/>
        <v/>
      </c>
    </row>
    <row r="908" spans="1:31" x14ac:dyDescent="0.25">
      <c r="A908" t="s">
        <v>3222</v>
      </c>
      <c r="B908" t="s">
        <v>99</v>
      </c>
      <c r="C908" t="s">
        <v>3223</v>
      </c>
      <c r="D908" t="s">
        <v>2363</v>
      </c>
      <c r="E908" t="s">
        <v>2364</v>
      </c>
      <c r="F908" t="s">
        <v>2365</v>
      </c>
      <c r="G908">
        <v>1E-4</v>
      </c>
      <c r="H908" t="s">
        <v>36</v>
      </c>
      <c r="I908" t="s">
        <v>36</v>
      </c>
      <c r="J908" t="s">
        <v>36</v>
      </c>
      <c r="K908">
        <v>68</v>
      </c>
      <c r="L908" t="s">
        <v>3066</v>
      </c>
      <c r="M908" t="s">
        <v>3067</v>
      </c>
      <c r="N908" t="s">
        <v>2985</v>
      </c>
      <c r="O908" s="2">
        <v>44539</v>
      </c>
      <c r="P908" t="s">
        <v>2986</v>
      </c>
      <c r="Q908" t="s">
        <v>39</v>
      </c>
      <c r="R908" t="s">
        <v>39</v>
      </c>
      <c r="S908" t="s">
        <v>106</v>
      </c>
      <c r="T908" t="s">
        <v>99</v>
      </c>
      <c r="U908" t="s">
        <v>36</v>
      </c>
      <c r="V908" t="s">
        <v>107</v>
      </c>
      <c r="X908" t="s">
        <v>3224</v>
      </c>
      <c r="Y908" t="s">
        <v>3225</v>
      </c>
      <c r="Z908" t="s">
        <v>2354</v>
      </c>
      <c r="AA908" t="str">
        <f t="shared" si="28"/>
        <v>Pesticides; EMS code: A026</v>
      </c>
      <c r="AB908" t="s">
        <v>43</v>
      </c>
      <c r="AD908" t="s">
        <v>44</v>
      </c>
      <c r="AE908" t="str">
        <f t="shared" si="27"/>
        <v/>
      </c>
    </row>
    <row r="909" spans="1:31" x14ac:dyDescent="0.25">
      <c r="A909" t="s">
        <v>3222</v>
      </c>
      <c r="B909" t="s">
        <v>109</v>
      </c>
      <c r="C909" t="s">
        <v>3223</v>
      </c>
      <c r="D909" t="s">
        <v>2347</v>
      </c>
      <c r="E909" t="s">
        <v>2348</v>
      </c>
      <c r="F909" t="s">
        <v>2349</v>
      </c>
      <c r="G909">
        <v>0.05</v>
      </c>
      <c r="H909" t="s">
        <v>36</v>
      </c>
      <c r="I909" t="s">
        <v>36</v>
      </c>
      <c r="J909" t="s">
        <v>36</v>
      </c>
      <c r="K909">
        <v>14</v>
      </c>
      <c r="L909" t="s">
        <v>3072</v>
      </c>
      <c r="M909" t="s">
        <v>3123</v>
      </c>
      <c r="N909" t="s">
        <v>3124</v>
      </c>
      <c r="O909" s="2">
        <v>37788</v>
      </c>
      <c r="Q909" t="s">
        <v>384</v>
      </c>
      <c r="S909" t="s">
        <v>116</v>
      </c>
      <c r="T909" t="s">
        <v>117</v>
      </c>
      <c r="U909" t="s">
        <v>36</v>
      </c>
      <c r="V909" t="s">
        <v>118</v>
      </c>
      <c r="X909" t="s">
        <v>3226</v>
      </c>
      <c r="Y909" t="s">
        <v>3225</v>
      </c>
      <c r="Z909" t="s">
        <v>2354</v>
      </c>
      <c r="AA909" t="str">
        <f t="shared" si="28"/>
        <v>Pesticides; EMS code: A026</v>
      </c>
      <c r="AB909" t="s">
        <v>43</v>
      </c>
      <c r="AD909" t="s">
        <v>44</v>
      </c>
      <c r="AE909" t="str">
        <f t="shared" si="27"/>
        <v/>
      </c>
    </row>
    <row r="910" spans="1:31" x14ac:dyDescent="0.25">
      <c r="A910" t="s">
        <v>3227</v>
      </c>
      <c r="B910" t="s">
        <v>99</v>
      </c>
      <c r="C910" t="s">
        <v>3228</v>
      </c>
      <c r="D910" t="s">
        <v>3229</v>
      </c>
      <c r="E910" t="s">
        <v>3230</v>
      </c>
      <c r="F910" t="s">
        <v>3230</v>
      </c>
      <c r="G910">
        <v>1E-3</v>
      </c>
      <c r="H910" t="s">
        <v>36</v>
      </c>
      <c r="I910" t="s">
        <v>36</v>
      </c>
      <c r="J910" t="s">
        <v>36</v>
      </c>
      <c r="K910">
        <v>5</v>
      </c>
      <c r="N910" t="s">
        <v>3231</v>
      </c>
      <c r="O910" s="2">
        <v>35167</v>
      </c>
      <c r="P910" t="s">
        <v>960</v>
      </c>
      <c r="Q910" t="s">
        <v>39</v>
      </c>
      <c r="S910" t="s">
        <v>106</v>
      </c>
      <c r="T910" t="s">
        <v>99</v>
      </c>
      <c r="U910" t="s">
        <v>36</v>
      </c>
      <c r="V910" t="s">
        <v>107</v>
      </c>
      <c r="X910" t="s">
        <v>3232</v>
      </c>
      <c r="Z910" t="s">
        <v>1547</v>
      </c>
      <c r="AA910" t="str">
        <f t="shared" si="28"/>
        <v>Organics; EMS code: A029</v>
      </c>
      <c r="AB910" t="s">
        <v>43</v>
      </c>
      <c r="AD910" t="s">
        <v>44</v>
      </c>
      <c r="AE910" t="str">
        <f t="shared" si="27"/>
        <v/>
      </c>
    </row>
    <row r="911" spans="1:31" x14ac:dyDescent="0.25">
      <c r="A911" t="s">
        <v>3233</v>
      </c>
      <c r="B911" t="s">
        <v>99</v>
      </c>
      <c r="C911" t="s">
        <v>3234</v>
      </c>
      <c r="D911" t="s">
        <v>3235</v>
      </c>
      <c r="E911" t="s">
        <v>12324</v>
      </c>
      <c r="F911" t="s">
        <v>3236</v>
      </c>
      <c r="G911">
        <v>5.0000000000000001E-3</v>
      </c>
      <c r="H911" t="s">
        <v>36</v>
      </c>
      <c r="I911" t="s">
        <v>36</v>
      </c>
      <c r="J911" t="s">
        <v>36</v>
      </c>
      <c r="K911">
        <v>160</v>
      </c>
      <c r="L911" t="s">
        <v>3237</v>
      </c>
      <c r="M911" t="s">
        <v>3238</v>
      </c>
      <c r="N911" t="s">
        <v>3239</v>
      </c>
      <c r="O911" s="2">
        <v>35324</v>
      </c>
      <c r="P911" t="s">
        <v>142</v>
      </c>
      <c r="Q911" t="s">
        <v>143</v>
      </c>
      <c r="S911" t="s">
        <v>106</v>
      </c>
      <c r="T911" t="s">
        <v>99</v>
      </c>
      <c r="U911" t="s">
        <v>36</v>
      </c>
      <c r="V911" t="s">
        <v>107</v>
      </c>
      <c r="X911" t="s">
        <v>3240</v>
      </c>
      <c r="Z911" t="s">
        <v>1547</v>
      </c>
      <c r="AA911" t="str">
        <f t="shared" si="28"/>
        <v>Organics; EMS code: A030</v>
      </c>
      <c r="AB911" t="s">
        <v>43</v>
      </c>
      <c r="AD911" t="s">
        <v>44</v>
      </c>
      <c r="AE911" t="str">
        <f t="shared" si="27"/>
        <v/>
      </c>
    </row>
    <row r="912" spans="1:31" x14ac:dyDescent="0.25">
      <c r="A912" t="s">
        <v>3233</v>
      </c>
      <c r="B912" t="s">
        <v>99</v>
      </c>
      <c r="C912" t="s">
        <v>3234</v>
      </c>
      <c r="D912" t="s">
        <v>3241</v>
      </c>
      <c r="E912" t="s">
        <v>12325</v>
      </c>
      <c r="F912" t="s">
        <v>3242</v>
      </c>
      <c r="G912">
        <v>1E-3</v>
      </c>
      <c r="H912" t="s">
        <v>36</v>
      </c>
      <c r="I912" t="s">
        <v>36</v>
      </c>
      <c r="J912" t="s">
        <v>36</v>
      </c>
      <c r="K912">
        <v>34</v>
      </c>
      <c r="N912" t="s">
        <v>230</v>
      </c>
      <c r="O912" s="2">
        <v>35167</v>
      </c>
      <c r="P912" t="s">
        <v>115</v>
      </c>
      <c r="Q912" t="s">
        <v>39</v>
      </c>
      <c r="S912" t="s">
        <v>106</v>
      </c>
      <c r="T912" t="s">
        <v>99</v>
      </c>
      <c r="U912" t="s">
        <v>36</v>
      </c>
      <c r="V912" t="s">
        <v>107</v>
      </c>
      <c r="X912" t="s">
        <v>3240</v>
      </c>
      <c r="Z912" t="s">
        <v>1547</v>
      </c>
      <c r="AA912" t="str">
        <f t="shared" si="28"/>
        <v>Organics; EMS code: A030</v>
      </c>
      <c r="AB912" t="s">
        <v>43</v>
      </c>
      <c r="AD912" t="s">
        <v>44</v>
      </c>
      <c r="AE912" t="str">
        <f t="shared" si="27"/>
        <v/>
      </c>
    </row>
    <row r="913" spans="1:31" x14ac:dyDescent="0.25">
      <c r="A913" t="s">
        <v>3233</v>
      </c>
      <c r="B913" t="s">
        <v>99</v>
      </c>
      <c r="C913" t="s">
        <v>3234</v>
      </c>
      <c r="D913" t="s">
        <v>1751</v>
      </c>
      <c r="E913" t="s">
        <v>1752</v>
      </c>
      <c r="F913" t="s">
        <v>1752</v>
      </c>
      <c r="G913">
        <v>1E-3</v>
      </c>
      <c r="H913" t="s">
        <v>36</v>
      </c>
      <c r="I913" t="s">
        <v>36</v>
      </c>
      <c r="J913" t="s">
        <v>36</v>
      </c>
      <c r="K913">
        <v>12</v>
      </c>
      <c r="N913" t="s">
        <v>3243</v>
      </c>
      <c r="O913" s="2">
        <v>35167</v>
      </c>
      <c r="P913" t="s">
        <v>960</v>
      </c>
      <c r="Q913" t="s">
        <v>39</v>
      </c>
      <c r="S913" t="s">
        <v>106</v>
      </c>
      <c r="T913" t="s">
        <v>99</v>
      </c>
      <c r="U913" t="s">
        <v>36</v>
      </c>
      <c r="V913" t="s">
        <v>107</v>
      </c>
      <c r="X913" t="s">
        <v>3240</v>
      </c>
      <c r="Z913" t="s">
        <v>1547</v>
      </c>
      <c r="AA913" t="str">
        <f t="shared" si="28"/>
        <v>Organics; EMS code: A030</v>
      </c>
      <c r="AB913" t="s">
        <v>43</v>
      </c>
      <c r="AD913" t="s">
        <v>44</v>
      </c>
      <c r="AE913" t="str">
        <f t="shared" si="27"/>
        <v/>
      </c>
    </row>
    <row r="914" spans="1:31" x14ac:dyDescent="0.25">
      <c r="A914" t="s">
        <v>3233</v>
      </c>
      <c r="B914" t="s">
        <v>99</v>
      </c>
      <c r="C914" t="s">
        <v>3234</v>
      </c>
      <c r="D914" t="s">
        <v>3244</v>
      </c>
      <c r="E914" t="s">
        <v>1750</v>
      </c>
      <c r="F914" t="s">
        <v>3245</v>
      </c>
      <c r="G914">
        <v>1E-3</v>
      </c>
      <c r="H914" t="s">
        <v>36</v>
      </c>
      <c r="I914" t="s">
        <v>36</v>
      </c>
      <c r="J914" t="s">
        <v>36</v>
      </c>
      <c r="K914">
        <v>477</v>
      </c>
      <c r="L914" t="s">
        <v>3246</v>
      </c>
      <c r="M914" t="s">
        <v>3247</v>
      </c>
      <c r="N914" t="s">
        <v>3248</v>
      </c>
      <c r="O914" s="2">
        <v>35167</v>
      </c>
      <c r="P914" t="s">
        <v>960</v>
      </c>
      <c r="Q914" t="s">
        <v>39</v>
      </c>
      <c r="S914" t="s">
        <v>106</v>
      </c>
      <c r="T914" t="s">
        <v>99</v>
      </c>
      <c r="U914" t="s">
        <v>36</v>
      </c>
      <c r="V914" t="s">
        <v>107</v>
      </c>
      <c r="X914" t="s">
        <v>3240</v>
      </c>
      <c r="Z914" t="s">
        <v>1547</v>
      </c>
      <c r="AA914" t="str">
        <f t="shared" si="28"/>
        <v>Organics; EMS code: A030</v>
      </c>
      <c r="AB914" t="s">
        <v>43</v>
      </c>
      <c r="AD914" t="s">
        <v>44</v>
      </c>
      <c r="AE914" t="str">
        <f t="shared" si="27"/>
        <v/>
      </c>
    </row>
    <row r="915" spans="1:31" x14ac:dyDescent="0.25">
      <c r="A915" t="s">
        <v>3233</v>
      </c>
      <c r="B915" t="s">
        <v>99</v>
      </c>
      <c r="C915" t="s">
        <v>3234</v>
      </c>
      <c r="D915" t="s">
        <v>3249</v>
      </c>
      <c r="E915" t="s">
        <v>3250</v>
      </c>
      <c r="F915" t="s">
        <v>3250</v>
      </c>
      <c r="G915">
        <v>5.0000000000000001E-4</v>
      </c>
      <c r="H915" t="s">
        <v>36</v>
      </c>
      <c r="I915" t="s">
        <v>36</v>
      </c>
      <c r="J915" t="s">
        <v>36</v>
      </c>
      <c r="K915">
        <v>22</v>
      </c>
      <c r="N915" t="s">
        <v>3251</v>
      </c>
      <c r="O915" s="2">
        <v>35167</v>
      </c>
      <c r="P915" t="s">
        <v>960</v>
      </c>
      <c r="Q915" t="s">
        <v>39</v>
      </c>
      <c r="S915" t="s">
        <v>106</v>
      </c>
      <c r="T915" t="s">
        <v>99</v>
      </c>
      <c r="U915" t="s">
        <v>36</v>
      </c>
      <c r="V915" t="s">
        <v>107</v>
      </c>
      <c r="X915" t="s">
        <v>3240</v>
      </c>
      <c r="Z915" t="s">
        <v>1547</v>
      </c>
      <c r="AA915" t="str">
        <f t="shared" si="28"/>
        <v>Organics; EMS code: A030</v>
      </c>
      <c r="AB915" t="s">
        <v>43</v>
      </c>
      <c r="AD915" t="s">
        <v>44</v>
      </c>
      <c r="AE915" t="str">
        <f t="shared" si="27"/>
        <v/>
      </c>
    </row>
    <row r="916" spans="1:31" x14ac:dyDescent="0.25">
      <c r="A916" t="s">
        <v>3233</v>
      </c>
      <c r="B916" t="s">
        <v>99</v>
      </c>
      <c r="C916" t="s">
        <v>3234</v>
      </c>
      <c r="D916" t="s">
        <v>3252</v>
      </c>
      <c r="E916" t="s">
        <v>3253</v>
      </c>
      <c r="F916" t="s">
        <v>3254</v>
      </c>
      <c r="G916">
        <v>1E-3</v>
      </c>
      <c r="H916" t="s">
        <v>36</v>
      </c>
      <c r="I916" t="s">
        <v>36</v>
      </c>
      <c r="J916" t="s">
        <v>36</v>
      </c>
      <c r="K916">
        <v>12</v>
      </c>
      <c r="L916" t="s">
        <v>3255</v>
      </c>
      <c r="M916" t="s">
        <v>3256</v>
      </c>
      <c r="N916" t="s">
        <v>3257</v>
      </c>
      <c r="O916" s="2">
        <v>44560</v>
      </c>
      <c r="Q916" t="s">
        <v>39</v>
      </c>
      <c r="S916" t="s">
        <v>106</v>
      </c>
      <c r="T916" t="s">
        <v>99</v>
      </c>
      <c r="U916" t="s">
        <v>36</v>
      </c>
      <c r="V916" t="s">
        <v>107</v>
      </c>
      <c r="X916" t="s">
        <v>3240</v>
      </c>
      <c r="Z916" t="s">
        <v>1547</v>
      </c>
      <c r="AA916" t="str">
        <f t="shared" si="28"/>
        <v>Organics; EMS code: A030</v>
      </c>
      <c r="AB916" t="s">
        <v>43</v>
      </c>
      <c r="AD916" t="s">
        <v>44</v>
      </c>
      <c r="AE916" t="str">
        <f t="shared" si="27"/>
        <v/>
      </c>
    </row>
    <row r="917" spans="1:31" x14ac:dyDescent="0.25">
      <c r="A917" t="s">
        <v>3233</v>
      </c>
      <c r="B917" t="s">
        <v>99</v>
      </c>
      <c r="C917" t="s">
        <v>3234</v>
      </c>
      <c r="D917" t="s">
        <v>3258</v>
      </c>
      <c r="E917" t="s">
        <v>3259</v>
      </c>
      <c r="F917" t="s">
        <v>3260</v>
      </c>
      <c r="G917">
        <v>6.0000000000000001E-3</v>
      </c>
      <c r="H917" t="s">
        <v>36</v>
      </c>
      <c r="I917" t="s">
        <v>36</v>
      </c>
      <c r="J917" t="s">
        <v>36</v>
      </c>
      <c r="K917">
        <v>1</v>
      </c>
      <c r="L917" t="s">
        <v>3261</v>
      </c>
      <c r="M917" t="s">
        <v>3261</v>
      </c>
      <c r="N917" t="s">
        <v>1562</v>
      </c>
      <c r="O917" s="2">
        <v>44580</v>
      </c>
      <c r="Q917" t="s">
        <v>39</v>
      </c>
      <c r="S917" t="s">
        <v>106</v>
      </c>
      <c r="T917" t="s">
        <v>99</v>
      </c>
      <c r="U917" t="s">
        <v>36</v>
      </c>
      <c r="V917" t="s">
        <v>107</v>
      </c>
      <c r="X917" t="s">
        <v>3240</v>
      </c>
      <c r="Z917" t="s">
        <v>1547</v>
      </c>
      <c r="AA917" t="str">
        <f t="shared" si="28"/>
        <v>Organics; EMS code: A030</v>
      </c>
      <c r="AB917" t="s">
        <v>43</v>
      </c>
      <c r="AD917" t="s">
        <v>44</v>
      </c>
      <c r="AE917" t="str">
        <f t="shared" si="27"/>
        <v/>
      </c>
    </row>
    <row r="918" spans="1:31" x14ac:dyDescent="0.25">
      <c r="A918" t="s">
        <v>3233</v>
      </c>
      <c r="B918" t="s">
        <v>109</v>
      </c>
      <c r="C918" t="s">
        <v>3234</v>
      </c>
      <c r="D918" t="s">
        <v>3262</v>
      </c>
      <c r="E918" t="s">
        <v>12326</v>
      </c>
      <c r="F918" t="s">
        <v>3263</v>
      </c>
      <c r="G918">
        <v>0.2</v>
      </c>
      <c r="H918" t="s">
        <v>36</v>
      </c>
      <c r="I918" t="s">
        <v>36</v>
      </c>
      <c r="J918" t="s">
        <v>36</v>
      </c>
      <c r="K918">
        <v>1</v>
      </c>
      <c r="L918" t="s">
        <v>3264</v>
      </c>
      <c r="M918" t="s">
        <v>3264</v>
      </c>
      <c r="N918" t="s">
        <v>3265</v>
      </c>
      <c r="O918" s="2">
        <v>35324</v>
      </c>
      <c r="P918" t="s">
        <v>142</v>
      </c>
      <c r="Q918" t="s">
        <v>143</v>
      </c>
      <c r="S918" t="s">
        <v>116</v>
      </c>
      <c r="T918" t="s">
        <v>117</v>
      </c>
      <c r="U918" t="s">
        <v>36</v>
      </c>
      <c r="V918" t="s">
        <v>118</v>
      </c>
      <c r="X918" t="s">
        <v>3266</v>
      </c>
      <c r="Z918" t="s">
        <v>1547</v>
      </c>
      <c r="AA918" t="str">
        <f t="shared" si="28"/>
        <v>Organics; EMS code: A030</v>
      </c>
      <c r="AB918" t="s">
        <v>43</v>
      </c>
      <c r="AD918" t="s">
        <v>44</v>
      </c>
      <c r="AE918" t="str">
        <f t="shared" si="27"/>
        <v/>
      </c>
    </row>
    <row r="919" spans="1:31" x14ac:dyDescent="0.25">
      <c r="A919" t="s">
        <v>3267</v>
      </c>
      <c r="B919" t="s">
        <v>109</v>
      </c>
      <c r="C919" t="s">
        <v>3268</v>
      </c>
      <c r="D919" t="s">
        <v>3262</v>
      </c>
      <c r="E919" t="s">
        <v>12326</v>
      </c>
      <c r="F919" t="s">
        <v>3263</v>
      </c>
      <c r="G919">
        <v>0.2</v>
      </c>
      <c r="H919" t="s">
        <v>36</v>
      </c>
      <c r="I919" t="s">
        <v>36</v>
      </c>
      <c r="J919" t="s">
        <v>36</v>
      </c>
      <c r="K919">
        <v>1</v>
      </c>
      <c r="L919" t="s">
        <v>3264</v>
      </c>
      <c r="M919" t="s">
        <v>3264</v>
      </c>
      <c r="N919" t="s">
        <v>3269</v>
      </c>
      <c r="O919" s="2">
        <v>35443</v>
      </c>
      <c r="P919" t="s">
        <v>133</v>
      </c>
      <c r="Q919" t="s">
        <v>143</v>
      </c>
      <c r="S919" t="s">
        <v>116</v>
      </c>
      <c r="T919" t="s">
        <v>117</v>
      </c>
      <c r="U919" t="s">
        <v>36</v>
      </c>
      <c r="V919" t="s">
        <v>118</v>
      </c>
      <c r="X919" t="s">
        <v>3270</v>
      </c>
      <c r="Y919" t="s">
        <v>3271</v>
      </c>
      <c r="Z919" t="s">
        <v>1547</v>
      </c>
      <c r="AA919" t="str">
        <f t="shared" si="28"/>
        <v>Organics; EMS code: A031</v>
      </c>
      <c r="AB919" t="s">
        <v>43</v>
      </c>
      <c r="AD919" t="s">
        <v>44</v>
      </c>
      <c r="AE919" t="str">
        <f t="shared" si="27"/>
        <v/>
      </c>
    </row>
    <row r="920" spans="1:31" x14ac:dyDescent="0.25">
      <c r="A920" t="s">
        <v>3267</v>
      </c>
      <c r="B920" t="s">
        <v>99</v>
      </c>
      <c r="C920" t="s">
        <v>3268</v>
      </c>
      <c r="D920" t="s">
        <v>3235</v>
      </c>
      <c r="E920" t="s">
        <v>12324</v>
      </c>
      <c r="F920" t="s">
        <v>3236</v>
      </c>
      <c r="G920">
        <v>5.0000000000000001E-3</v>
      </c>
      <c r="H920" t="s">
        <v>36</v>
      </c>
      <c r="I920" t="s">
        <v>36</v>
      </c>
      <c r="J920" t="s">
        <v>36</v>
      </c>
      <c r="K920">
        <v>131</v>
      </c>
      <c r="L920" t="s">
        <v>3272</v>
      </c>
      <c r="M920" t="s">
        <v>3273</v>
      </c>
      <c r="N920" t="s">
        <v>3274</v>
      </c>
      <c r="O920" s="2">
        <v>35443</v>
      </c>
      <c r="P920" t="s">
        <v>133</v>
      </c>
      <c r="Q920" t="s">
        <v>143</v>
      </c>
      <c r="S920" t="s">
        <v>106</v>
      </c>
      <c r="T920" t="s">
        <v>99</v>
      </c>
      <c r="U920" t="s">
        <v>36</v>
      </c>
      <c r="V920" t="s">
        <v>107</v>
      </c>
      <c r="X920" t="s">
        <v>3275</v>
      </c>
      <c r="Y920" t="s">
        <v>3271</v>
      </c>
      <c r="Z920" t="s">
        <v>1547</v>
      </c>
      <c r="AA920" t="str">
        <f t="shared" si="28"/>
        <v>Organics; EMS code: A031</v>
      </c>
      <c r="AB920" t="s">
        <v>43</v>
      </c>
      <c r="AD920" t="s">
        <v>44</v>
      </c>
      <c r="AE920" t="str">
        <f t="shared" si="27"/>
        <v/>
      </c>
    </row>
    <row r="921" spans="1:31" x14ac:dyDescent="0.25">
      <c r="A921" t="s">
        <v>3276</v>
      </c>
      <c r="B921" t="s">
        <v>99</v>
      </c>
      <c r="C921" t="s">
        <v>3277</v>
      </c>
      <c r="D921" t="s">
        <v>3131</v>
      </c>
      <c r="E921" t="s">
        <v>12319</v>
      </c>
      <c r="F921" t="s">
        <v>3132</v>
      </c>
      <c r="G921">
        <v>5.0000000000000001E-3</v>
      </c>
      <c r="H921" t="s">
        <v>36</v>
      </c>
      <c r="I921" t="s">
        <v>36</v>
      </c>
      <c r="J921" t="s">
        <v>36</v>
      </c>
      <c r="K921">
        <v>12</v>
      </c>
      <c r="L921" t="s">
        <v>3133</v>
      </c>
      <c r="M921" t="s">
        <v>3134</v>
      </c>
      <c r="N921" t="s">
        <v>3278</v>
      </c>
      <c r="O921" s="2">
        <v>36070</v>
      </c>
      <c r="P921" t="s">
        <v>3136</v>
      </c>
      <c r="Q921" t="s">
        <v>187</v>
      </c>
      <c r="R921" t="s">
        <v>187</v>
      </c>
      <c r="S921" t="s">
        <v>106</v>
      </c>
      <c r="T921" t="s">
        <v>99</v>
      </c>
      <c r="U921" t="s">
        <v>36</v>
      </c>
      <c r="V921" t="s">
        <v>107</v>
      </c>
      <c r="X921" t="s">
        <v>3279</v>
      </c>
      <c r="Z921" t="s">
        <v>2354</v>
      </c>
      <c r="AA921" t="str">
        <f t="shared" si="28"/>
        <v>Pesticides; EMS code: A032</v>
      </c>
      <c r="AB921" t="s">
        <v>43</v>
      </c>
      <c r="AD921" t="s">
        <v>44</v>
      </c>
      <c r="AE921" t="str">
        <f t="shared" si="27"/>
        <v/>
      </c>
    </row>
    <row r="922" spans="1:31" x14ac:dyDescent="0.25">
      <c r="A922" t="s">
        <v>3280</v>
      </c>
      <c r="B922" t="s">
        <v>3281</v>
      </c>
      <c r="C922" t="s">
        <v>3282</v>
      </c>
      <c r="D922" t="s">
        <v>3283</v>
      </c>
      <c r="E922" t="s">
        <v>3284</v>
      </c>
      <c r="F922" t="s">
        <v>3284</v>
      </c>
      <c r="G922">
        <v>0.1</v>
      </c>
      <c r="H922" t="s">
        <v>36</v>
      </c>
      <c r="I922" t="s">
        <v>36</v>
      </c>
      <c r="J922" t="s">
        <v>36</v>
      </c>
      <c r="K922">
        <v>6399</v>
      </c>
      <c r="L922" t="s">
        <v>3285</v>
      </c>
      <c r="M922" t="s">
        <v>3286</v>
      </c>
      <c r="N922" t="s">
        <v>3287</v>
      </c>
      <c r="O922" s="2">
        <v>35167</v>
      </c>
      <c r="P922" t="s">
        <v>960</v>
      </c>
      <c r="Q922" t="s">
        <v>39</v>
      </c>
      <c r="S922" t="s">
        <v>3288</v>
      </c>
      <c r="T922" t="s">
        <v>3289</v>
      </c>
      <c r="U922" t="s">
        <v>36</v>
      </c>
      <c r="V922" t="s">
        <v>3290</v>
      </c>
      <c r="X922" t="s">
        <v>3291</v>
      </c>
      <c r="Z922" t="s">
        <v>1041</v>
      </c>
      <c r="AA922" t="str">
        <f t="shared" si="28"/>
        <v>Major Ions; EMS code: AC-F</v>
      </c>
      <c r="AB922" t="s">
        <v>43</v>
      </c>
      <c r="AD922" t="s">
        <v>44</v>
      </c>
      <c r="AE922" t="str">
        <f t="shared" si="27"/>
        <v/>
      </c>
    </row>
    <row r="923" spans="1:31" x14ac:dyDescent="0.25">
      <c r="A923" t="s">
        <v>3280</v>
      </c>
      <c r="B923" t="s">
        <v>3281</v>
      </c>
      <c r="C923" t="s">
        <v>3282</v>
      </c>
      <c r="D923" t="s">
        <v>3292</v>
      </c>
      <c r="E923" t="s">
        <v>3293</v>
      </c>
      <c r="F923" t="s">
        <v>3293</v>
      </c>
      <c r="G923">
        <v>0.1</v>
      </c>
      <c r="H923" t="s">
        <v>35</v>
      </c>
      <c r="I923" t="s">
        <v>36</v>
      </c>
      <c r="J923" t="s">
        <v>36</v>
      </c>
      <c r="K923">
        <v>126</v>
      </c>
      <c r="N923" t="s">
        <v>3294</v>
      </c>
      <c r="O923" s="2">
        <v>35167</v>
      </c>
      <c r="P923" t="s">
        <v>960</v>
      </c>
      <c r="Q923" t="s">
        <v>39</v>
      </c>
      <c r="S923" t="s">
        <v>3288</v>
      </c>
      <c r="T923" t="s">
        <v>3289</v>
      </c>
      <c r="U923" t="s">
        <v>36</v>
      </c>
      <c r="V923" t="s">
        <v>3290</v>
      </c>
      <c r="X923" t="s">
        <v>3291</v>
      </c>
      <c r="Z923" t="s">
        <v>1041</v>
      </c>
      <c r="AA923" t="str">
        <f t="shared" si="28"/>
        <v>Major Ions; EMS code: AC-F</v>
      </c>
      <c r="AB923" t="s">
        <v>43</v>
      </c>
      <c r="AD923" t="s">
        <v>44</v>
      </c>
      <c r="AE923" t="str">
        <f t="shared" si="27"/>
        <v/>
      </c>
    </row>
    <row r="924" spans="1:31" x14ac:dyDescent="0.25">
      <c r="A924" t="s">
        <v>3295</v>
      </c>
      <c r="B924" t="s">
        <v>3281</v>
      </c>
      <c r="C924" t="s">
        <v>3296</v>
      </c>
      <c r="D924" t="s">
        <v>3297</v>
      </c>
      <c r="E924" t="s">
        <v>3298</v>
      </c>
      <c r="F924" t="s">
        <v>3299</v>
      </c>
      <c r="G924">
        <v>15</v>
      </c>
      <c r="H924" t="s">
        <v>36</v>
      </c>
      <c r="I924" t="s">
        <v>36</v>
      </c>
      <c r="J924" t="s">
        <v>36</v>
      </c>
      <c r="K924">
        <v>464</v>
      </c>
      <c r="N924" t="s">
        <v>3300</v>
      </c>
      <c r="O924" s="2">
        <v>35167</v>
      </c>
      <c r="P924" t="s">
        <v>960</v>
      </c>
      <c r="Q924" t="s">
        <v>39</v>
      </c>
      <c r="S924" t="s">
        <v>3288</v>
      </c>
      <c r="T924" t="s">
        <v>3289</v>
      </c>
      <c r="U924" t="s">
        <v>36</v>
      </c>
      <c r="V924" t="s">
        <v>3290</v>
      </c>
      <c r="X924" t="s">
        <v>3301</v>
      </c>
      <c r="Z924" t="s">
        <v>1041</v>
      </c>
      <c r="AA924" t="str">
        <f t="shared" si="28"/>
        <v>Major Ions; EMS code: AC-T</v>
      </c>
      <c r="AB924" t="s">
        <v>43</v>
      </c>
      <c r="AC924" t="s">
        <v>268</v>
      </c>
      <c r="AD924" t="s">
        <v>44</v>
      </c>
      <c r="AE924" t="str">
        <f t="shared" si="27"/>
        <v/>
      </c>
    </row>
    <row r="925" spans="1:31" x14ac:dyDescent="0.25">
      <c r="A925" t="s">
        <v>3295</v>
      </c>
      <c r="B925" t="s">
        <v>3281</v>
      </c>
      <c r="C925" t="s">
        <v>3296</v>
      </c>
      <c r="D925" t="s">
        <v>3292</v>
      </c>
      <c r="E925" t="s">
        <v>3293</v>
      </c>
      <c r="F925" t="s">
        <v>3293</v>
      </c>
      <c r="G925">
        <v>15</v>
      </c>
      <c r="H925" t="s">
        <v>35</v>
      </c>
      <c r="I925" t="s">
        <v>36</v>
      </c>
      <c r="J925" t="s">
        <v>36</v>
      </c>
      <c r="K925">
        <v>118</v>
      </c>
      <c r="N925" t="s">
        <v>3294</v>
      </c>
      <c r="O925" s="2">
        <v>35167</v>
      </c>
      <c r="P925" t="s">
        <v>960</v>
      </c>
      <c r="Q925" t="s">
        <v>39</v>
      </c>
      <c r="S925" t="s">
        <v>3288</v>
      </c>
      <c r="T925" t="s">
        <v>3289</v>
      </c>
      <c r="U925" t="s">
        <v>36</v>
      </c>
      <c r="V925" t="s">
        <v>3290</v>
      </c>
      <c r="X925" t="s">
        <v>3301</v>
      </c>
      <c r="Z925" t="s">
        <v>1041</v>
      </c>
      <c r="AA925" t="str">
        <f t="shared" si="28"/>
        <v>Major Ions; EMS code: AC-T</v>
      </c>
      <c r="AB925" t="s">
        <v>43</v>
      </c>
      <c r="AC925" t="s">
        <v>268</v>
      </c>
      <c r="AD925" t="s">
        <v>44</v>
      </c>
      <c r="AE925" t="str">
        <f t="shared" si="27"/>
        <v/>
      </c>
    </row>
    <row r="926" spans="1:31" x14ac:dyDescent="0.25">
      <c r="A926" t="s">
        <v>3302</v>
      </c>
      <c r="B926" t="s">
        <v>3281</v>
      </c>
      <c r="C926" t="s">
        <v>3303</v>
      </c>
      <c r="D926" t="s">
        <v>3297</v>
      </c>
      <c r="E926" t="s">
        <v>3298</v>
      </c>
      <c r="F926" t="s">
        <v>3299</v>
      </c>
      <c r="G926">
        <v>0.1</v>
      </c>
      <c r="H926" t="s">
        <v>36</v>
      </c>
      <c r="I926" t="s">
        <v>36</v>
      </c>
      <c r="J926" t="s">
        <v>36</v>
      </c>
      <c r="K926">
        <v>6052</v>
      </c>
      <c r="L926" t="s">
        <v>3285</v>
      </c>
      <c r="M926" t="s">
        <v>3286</v>
      </c>
      <c r="N926" t="s">
        <v>3287</v>
      </c>
      <c r="O926" s="2">
        <v>35167</v>
      </c>
      <c r="P926" t="s">
        <v>960</v>
      </c>
      <c r="Q926" t="s">
        <v>39</v>
      </c>
      <c r="S926" t="s">
        <v>3288</v>
      </c>
      <c r="T926" t="s">
        <v>3289</v>
      </c>
      <c r="U926" t="s">
        <v>36</v>
      </c>
      <c r="V926" t="s">
        <v>3290</v>
      </c>
      <c r="X926" t="s">
        <v>3304</v>
      </c>
      <c r="Z926" t="s">
        <v>1041</v>
      </c>
      <c r="AA926" t="str">
        <f t="shared" si="28"/>
        <v>Major Ions; EMS code: AC83</v>
      </c>
      <c r="AB926" t="s">
        <v>43</v>
      </c>
      <c r="AD926" t="s">
        <v>44</v>
      </c>
      <c r="AE926" t="str">
        <f t="shared" si="27"/>
        <v/>
      </c>
    </row>
    <row r="927" spans="1:31" x14ac:dyDescent="0.25">
      <c r="A927" t="s">
        <v>3305</v>
      </c>
      <c r="B927" t="s">
        <v>540</v>
      </c>
      <c r="C927" t="s">
        <v>3306</v>
      </c>
      <c r="D927" t="s">
        <v>3307</v>
      </c>
      <c r="E927" t="s">
        <v>3308</v>
      </c>
      <c r="F927" t="s">
        <v>3309</v>
      </c>
      <c r="G927">
        <v>1</v>
      </c>
      <c r="H927" t="s">
        <v>36</v>
      </c>
      <c r="I927" t="s">
        <v>36</v>
      </c>
      <c r="J927" t="s">
        <v>36</v>
      </c>
      <c r="K927">
        <v>1</v>
      </c>
      <c r="L927" t="s">
        <v>3310</v>
      </c>
      <c r="M927" t="s">
        <v>3310</v>
      </c>
      <c r="N927" t="s">
        <v>3311</v>
      </c>
      <c r="O927" s="2">
        <v>42073</v>
      </c>
      <c r="Q927" t="s">
        <v>126</v>
      </c>
      <c r="S927" t="s">
        <v>544</v>
      </c>
      <c r="T927" t="s">
        <v>540</v>
      </c>
      <c r="U927" t="s">
        <v>35</v>
      </c>
      <c r="V927" t="s">
        <v>545</v>
      </c>
      <c r="X927" t="s">
        <v>3312</v>
      </c>
      <c r="Y927" t="s">
        <v>9650</v>
      </c>
      <c r="Z927" t="s">
        <v>1547</v>
      </c>
      <c r="AA927" t="str">
        <f t="shared" si="28"/>
        <v>Organics; EMS code: ACD9</v>
      </c>
      <c r="AB927" t="s">
        <v>43</v>
      </c>
      <c r="AD927" t="s">
        <v>3313</v>
      </c>
      <c r="AE927" t="str">
        <f t="shared" si="27"/>
        <v/>
      </c>
    </row>
    <row r="928" spans="1:31" x14ac:dyDescent="0.25">
      <c r="A928" t="s">
        <v>3305</v>
      </c>
      <c r="B928" t="s">
        <v>540</v>
      </c>
      <c r="C928" t="s">
        <v>3306</v>
      </c>
      <c r="D928" t="s">
        <v>3314</v>
      </c>
      <c r="E928" t="s">
        <v>3315</v>
      </c>
      <c r="F928" t="s">
        <v>3315</v>
      </c>
      <c r="G928">
        <v>1</v>
      </c>
      <c r="H928" t="s">
        <v>36</v>
      </c>
      <c r="I928" t="s">
        <v>36</v>
      </c>
      <c r="J928" t="s">
        <v>36</v>
      </c>
      <c r="K928">
        <v>705</v>
      </c>
      <c r="L928" t="s">
        <v>3316</v>
      </c>
      <c r="M928" t="s">
        <v>2984</v>
      </c>
      <c r="N928" t="s">
        <v>1584</v>
      </c>
      <c r="O928" s="2">
        <v>42192</v>
      </c>
      <c r="Q928" t="s">
        <v>126</v>
      </c>
      <c r="S928" t="s">
        <v>544</v>
      </c>
      <c r="T928" t="s">
        <v>540</v>
      </c>
      <c r="U928" t="s">
        <v>35</v>
      </c>
      <c r="V928" t="s">
        <v>545</v>
      </c>
      <c r="X928" t="s">
        <v>3312</v>
      </c>
      <c r="Y928" t="s">
        <v>9650</v>
      </c>
      <c r="Z928" t="s">
        <v>1547</v>
      </c>
      <c r="AA928" t="str">
        <f t="shared" si="28"/>
        <v>Organics; EMS code: ACD9</v>
      </c>
      <c r="AB928" t="s">
        <v>43</v>
      </c>
      <c r="AD928" t="s">
        <v>3313</v>
      </c>
      <c r="AE928" t="str">
        <f t="shared" si="27"/>
        <v/>
      </c>
    </row>
    <row r="929" spans="1:31" x14ac:dyDescent="0.25">
      <c r="A929" t="s">
        <v>3317</v>
      </c>
      <c r="B929" t="s">
        <v>540</v>
      </c>
      <c r="C929" t="s">
        <v>3318</v>
      </c>
      <c r="D929" t="s">
        <v>3319</v>
      </c>
      <c r="E929" t="s">
        <v>12327</v>
      </c>
      <c r="F929" t="s">
        <v>3320</v>
      </c>
      <c r="G929">
        <v>1</v>
      </c>
      <c r="H929" t="s">
        <v>36</v>
      </c>
      <c r="I929" t="s">
        <v>36</v>
      </c>
      <c r="J929" t="s">
        <v>36</v>
      </c>
      <c r="K929">
        <v>43</v>
      </c>
      <c r="L929" t="s">
        <v>3321</v>
      </c>
      <c r="M929" t="s">
        <v>3322</v>
      </c>
      <c r="N929" t="s">
        <v>3323</v>
      </c>
      <c r="O929" s="2">
        <v>42151</v>
      </c>
      <c r="P929" t="s">
        <v>3324</v>
      </c>
      <c r="Q929" t="s">
        <v>126</v>
      </c>
      <c r="R929" t="s">
        <v>126</v>
      </c>
      <c r="S929" t="s">
        <v>544</v>
      </c>
      <c r="T929" t="s">
        <v>540</v>
      </c>
      <c r="U929" t="s">
        <v>35</v>
      </c>
      <c r="V929" t="s">
        <v>545</v>
      </c>
      <c r="X929" t="s">
        <v>3325</v>
      </c>
      <c r="Y929" t="s">
        <v>3326</v>
      </c>
      <c r="Z929" t="s">
        <v>9477</v>
      </c>
      <c r="AA929" t="str">
        <f t="shared" si="28"/>
        <v>Polycyclic Aromatic Hydrocarbons (PAHs); EMS code: ACEN</v>
      </c>
      <c r="AB929" t="s">
        <v>43</v>
      </c>
      <c r="AD929" t="s">
        <v>3313</v>
      </c>
      <c r="AE929" t="str">
        <f t="shared" si="27"/>
        <v/>
      </c>
    </row>
    <row r="930" spans="1:31" x14ac:dyDescent="0.25">
      <c r="A930" t="s">
        <v>3317</v>
      </c>
      <c r="B930" t="s">
        <v>99</v>
      </c>
      <c r="C930" t="s">
        <v>3318</v>
      </c>
      <c r="D930" t="s">
        <v>3327</v>
      </c>
      <c r="E930" t="s">
        <v>12328</v>
      </c>
      <c r="F930" t="s">
        <v>3328</v>
      </c>
      <c r="G930">
        <v>1.0000000000000001E-5</v>
      </c>
      <c r="H930" t="s">
        <v>36</v>
      </c>
      <c r="I930" t="s">
        <v>36</v>
      </c>
      <c r="J930" t="s">
        <v>36</v>
      </c>
      <c r="K930">
        <v>71</v>
      </c>
      <c r="L930" t="s">
        <v>3329</v>
      </c>
      <c r="M930" t="s">
        <v>3330</v>
      </c>
      <c r="N930" t="s">
        <v>3331</v>
      </c>
      <c r="O930" s="2">
        <v>35167</v>
      </c>
      <c r="P930" t="s">
        <v>319</v>
      </c>
      <c r="Q930" t="s">
        <v>39</v>
      </c>
      <c r="S930" t="s">
        <v>106</v>
      </c>
      <c r="T930" t="s">
        <v>99</v>
      </c>
      <c r="U930" t="s">
        <v>36</v>
      </c>
      <c r="V930" t="s">
        <v>107</v>
      </c>
      <c r="X930" t="s">
        <v>3332</v>
      </c>
      <c r="Y930" t="s">
        <v>3326</v>
      </c>
      <c r="Z930" t="s">
        <v>9477</v>
      </c>
      <c r="AA930" t="str">
        <f t="shared" si="28"/>
        <v>Polycyclic Aromatic Hydrocarbons (PAHs); EMS code: ACEN</v>
      </c>
      <c r="AB930" t="s">
        <v>43</v>
      </c>
      <c r="AD930" t="s">
        <v>3313</v>
      </c>
      <c r="AE930" t="str">
        <f t="shared" si="27"/>
        <v/>
      </c>
    </row>
    <row r="931" spans="1:31" x14ac:dyDescent="0.25">
      <c r="A931" t="s">
        <v>3317</v>
      </c>
      <c r="B931" t="s">
        <v>540</v>
      </c>
      <c r="C931" t="s">
        <v>3318</v>
      </c>
      <c r="D931" t="s">
        <v>3307</v>
      </c>
      <c r="E931" t="s">
        <v>3308</v>
      </c>
      <c r="F931" t="s">
        <v>3309</v>
      </c>
      <c r="G931">
        <v>1</v>
      </c>
      <c r="H931" t="s">
        <v>36</v>
      </c>
      <c r="I931" t="s">
        <v>36</v>
      </c>
      <c r="J931" t="s">
        <v>36</v>
      </c>
      <c r="K931">
        <v>1</v>
      </c>
      <c r="L931" t="s">
        <v>3310</v>
      </c>
      <c r="M931" t="s">
        <v>3310</v>
      </c>
      <c r="N931" t="s">
        <v>3311</v>
      </c>
      <c r="O931" s="2">
        <v>42072</v>
      </c>
      <c r="Q931" t="s">
        <v>126</v>
      </c>
      <c r="S931" t="s">
        <v>544</v>
      </c>
      <c r="T931" t="s">
        <v>540</v>
      </c>
      <c r="U931" t="s">
        <v>35</v>
      </c>
      <c r="V931" t="s">
        <v>545</v>
      </c>
      <c r="X931" t="s">
        <v>3325</v>
      </c>
      <c r="Y931" t="s">
        <v>3326</v>
      </c>
      <c r="Z931" t="s">
        <v>9477</v>
      </c>
      <c r="AA931" t="str">
        <f t="shared" si="28"/>
        <v>Polycyclic Aromatic Hydrocarbons (PAHs); EMS code: ACEN</v>
      </c>
      <c r="AB931" t="s">
        <v>43</v>
      </c>
      <c r="AD931" t="s">
        <v>3313</v>
      </c>
      <c r="AE931" t="str">
        <f t="shared" si="27"/>
        <v/>
      </c>
    </row>
    <row r="932" spans="1:31" x14ac:dyDescent="0.25">
      <c r="A932" t="s">
        <v>3317</v>
      </c>
      <c r="B932" t="s">
        <v>540</v>
      </c>
      <c r="C932" t="s">
        <v>3318</v>
      </c>
      <c r="D932" t="s">
        <v>3314</v>
      </c>
      <c r="E932" t="s">
        <v>3315</v>
      </c>
      <c r="F932" t="s">
        <v>3315</v>
      </c>
      <c r="G932">
        <v>30</v>
      </c>
      <c r="H932" t="s">
        <v>36</v>
      </c>
      <c r="I932" t="s">
        <v>36</v>
      </c>
      <c r="J932" t="s">
        <v>36</v>
      </c>
      <c r="K932">
        <v>537</v>
      </c>
      <c r="L932" t="s">
        <v>3333</v>
      </c>
      <c r="M932" t="s">
        <v>3334</v>
      </c>
      <c r="N932" t="s">
        <v>3335</v>
      </c>
      <c r="O932" s="2">
        <v>35167</v>
      </c>
      <c r="P932" t="s">
        <v>960</v>
      </c>
      <c r="Q932" t="s">
        <v>39</v>
      </c>
      <c r="S932" t="s">
        <v>544</v>
      </c>
      <c r="T932" t="s">
        <v>540</v>
      </c>
      <c r="U932" t="s">
        <v>35</v>
      </c>
      <c r="V932" t="s">
        <v>545</v>
      </c>
      <c r="X932" t="s">
        <v>3325</v>
      </c>
      <c r="Y932" t="s">
        <v>3326</v>
      </c>
      <c r="Z932" t="s">
        <v>9477</v>
      </c>
      <c r="AA932" t="str">
        <f t="shared" si="28"/>
        <v>Polycyclic Aromatic Hydrocarbons (PAHs); EMS code: ACEN</v>
      </c>
      <c r="AB932" t="s">
        <v>43</v>
      </c>
      <c r="AD932" t="s">
        <v>3313</v>
      </c>
      <c r="AE932" t="str">
        <f t="shared" si="27"/>
        <v/>
      </c>
    </row>
    <row r="933" spans="1:31" x14ac:dyDescent="0.25">
      <c r="A933" t="s">
        <v>3317</v>
      </c>
      <c r="B933" t="s">
        <v>540</v>
      </c>
      <c r="C933" t="s">
        <v>3318</v>
      </c>
      <c r="D933" t="s">
        <v>3336</v>
      </c>
      <c r="E933" t="s">
        <v>3337</v>
      </c>
      <c r="F933" t="s">
        <v>3338</v>
      </c>
      <c r="G933">
        <v>0</v>
      </c>
      <c r="H933" t="s">
        <v>36</v>
      </c>
      <c r="I933" t="s">
        <v>36</v>
      </c>
      <c r="J933" t="s">
        <v>36</v>
      </c>
      <c r="K933">
        <v>100</v>
      </c>
      <c r="L933" t="s">
        <v>3339</v>
      </c>
      <c r="M933" t="s">
        <v>3340</v>
      </c>
      <c r="N933" t="s">
        <v>3341</v>
      </c>
      <c r="O933" s="2">
        <v>35167</v>
      </c>
      <c r="P933" t="s">
        <v>960</v>
      </c>
      <c r="Q933" t="s">
        <v>39</v>
      </c>
      <c r="S933" t="s">
        <v>544</v>
      </c>
      <c r="T933" t="s">
        <v>540</v>
      </c>
      <c r="U933" t="s">
        <v>35</v>
      </c>
      <c r="V933" t="s">
        <v>545</v>
      </c>
      <c r="X933" t="s">
        <v>3325</v>
      </c>
      <c r="Y933" t="s">
        <v>3326</v>
      </c>
      <c r="Z933" t="s">
        <v>9477</v>
      </c>
      <c r="AA933" t="str">
        <f t="shared" si="28"/>
        <v>Polycyclic Aromatic Hydrocarbons (PAHs); EMS code: ACEN</v>
      </c>
      <c r="AB933" t="s">
        <v>43</v>
      </c>
      <c r="AD933" t="s">
        <v>3313</v>
      </c>
      <c r="AE933" t="str">
        <f t="shared" ref="AE933:AE996" si="29">IF(AD933="FIELD_RESULT",E933,"")</f>
        <v/>
      </c>
    </row>
    <row r="934" spans="1:31" x14ac:dyDescent="0.25">
      <c r="A934" t="s">
        <v>3317</v>
      </c>
      <c r="B934" t="s">
        <v>109</v>
      </c>
      <c r="C934" t="s">
        <v>3318</v>
      </c>
      <c r="D934" t="s">
        <v>3342</v>
      </c>
      <c r="E934" t="s">
        <v>3343</v>
      </c>
      <c r="F934" t="s">
        <v>3343</v>
      </c>
      <c r="G934">
        <v>1E-3</v>
      </c>
      <c r="H934" t="s">
        <v>36</v>
      </c>
      <c r="I934" t="s">
        <v>36</v>
      </c>
      <c r="J934" t="s">
        <v>36</v>
      </c>
      <c r="K934">
        <v>101</v>
      </c>
      <c r="L934" t="s">
        <v>3344</v>
      </c>
      <c r="M934" t="s">
        <v>3345</v>
      </c>
      <c r="N934" t="s">
        <v>3346</v>
      </c>
      <c r="O934" s="2">
        <v>35167</v>
      </c>
      <c r="P934" t="s">
        <v>960</v>
      </c>
      <c r="Q934" t="s">
        <v>39</v>
      </c>
      <c r="S934" t="s">
        <v>116</v>
      </c>
      <c r="T934" t="s">
        <v>117</v>
      </c>
      <c r="U934" t="s">
        <v>36</v>
      </c>
      <c r="V934" t="s">
        <v>118</v>
      </c>
      <c r="X934" t="s">
        <v>3347</v>
      </c>
      <c r="Y934" t="s">
        <v>3326</v>
      </c>
      <c r="Z934" t="s">
        <v>9477</v>
      </c>
      <c r="AA934" t="str">
        <f t="shared" si="28"/>
        <v>Polycyclic Aromatic Hydrocarbons (PAHs); EMS code: ACEN</v>
      </c>
      <c r="AB934" t="s">
        <v>43</v>
      </c>
      <c r="AD934" t="s">
        <v>3313</v>
      </c>
      <c r="AE934" t="str">
        <f t="shared" si="29"/>
        <v/>
      </c>
    </row>
    <row r="935" spans="1:31" x14ac:dyDescent="0.25">
      <c r="A935" t="s">
        <v>3348</v>
      </c>
      <c r="B935" t="s">
        <v>99</v>
      </c>
      <c r="C935" t="s">
        <v>3349</v>
      </c>
      <c r="D935" t="s">
        <v>3350</v>
      </c>
      <c r="E935" t="s">
        <v>3351</v>
      </c>
      <c r="F935" t="s">
        <v>3352</v>
      </c>
      <c r="H935" t="s">
        <v>36</v>
      </c>
      <c r="I935" t="s">
        <v>36</v>
      </c>
      <c r="J935" t="s">
        <v>36</v>
      </c>
      <c r="K935">
        <v>12</v>
      </c>
      <c r="L935" t="s">
        <v>3353</v>
      </c>
      <c r="M935" t="s">
        <v>1761</v>
      </c>
      <c r="N935" t="s">
        <v>3354</v>
      </c>
      <c r="O935" s="2">
        <v>44684</v>
      </c>
      <c r="Q935" t="s">
        <v>39</v>
      </c>
      <c r="S935" t="s">
        <v>106</v>
      </c>
      <c r="T935" t="s">
        <v>99</v>
      </c>
      <c r="U935" t="s">
        <v>36</v>
      </c>
      <c r="V935" t="s">
        <v>107</v>
      </c>
      <c r="X935" t="s">
        <v>12546</v>
      </c>
      <c r="Y935" t="s">
        <v>3355</v>
      </c>
      <c r="Z935" t="s">
        <v>12669</v>
      </c>
      <c r="AA935" t="str">
        <f t="shared" si="28"/>
        <v>Pharmaceuticals and Personal Care Products (PPCP); EMS code: ACT</v>
      </c>
      <c r="AB935" t="s">
        <v>43</v>
      </c>
      <c r="AD935" t="s">
        <v>44</v>
      </c>
      <c r="AE935" t="str">
        <f t="shared" si="29"/>
        <v/>
      </c>
    </row>
    <row r="936" spans="1:31" x14ac:dyDescent="0.25">
      <c r="A936" t="s">
        <v>3356</v>
      </c>
      <c r="B936" t="s">
        <v>99</v>
      </c>
      <c r="C936" t="s">
        <v>3357</v>
      </c>
      <c r="D936" t="s">
        <v>3358</v>
      </c>
      <c r="E936" t="s">
        <v>3359</v>
      </c>
      <c r="F936" t="s">
        <v>3360</v>
      </c>
      <c r="G936">
        <v>3</v>
      </c>
      <c r="H936" t="s">
        <v>36</v>
      </c>
      <c r="I936" t="s">
        <v>36</v>
      </c>
      <c r="J936" t="s">
        <v>36</v>
      </c>
      <c r="K936">
        <v>5</v>
      </c>
      <c r="L936" t="s">
        <v>3361</v>
      </c>
      <c r="M936" t="s">
        <v>3362</v>
      </c>
      <c r="N936" t="s">
        <v>3363</v>
      </c>
      <c r="O936" s="2">
        <v>43270</v>
      </c>
      <c r="Q936" t="s">
        <v>126</v>
      </c>
      <c r="S936" t="s">
        <v>106</v>
      </c>
      <c r="T936" t="s">
        <v>99</v>
      </c>
      <c r="U936" t="s">
        <v>36</v>
      </c>
      <c r="V936" t="s">
        <v>107</v>
      </c>
      <c r="X936" t="s">
        <v>3364</v>
      </c>
      <c r="Z936" t="s">
        <v>1547</v>
      </c>
      <c r="AA936" t="str">
        <f t="shared" si="28"/>
        <v>Organics; EMS code: ACTA</v>
      </c>
      <c r="AB936" t="s">
        <v>43</v>
      </c>
      <c r="AD936" t="s">
        <v>44</v>
      </c>
      <c r="AE936" t="str">
        <f t="shared" si="29"/>
        <v/>
      </c>
    </row>
    <row r="937" spans="1:31" x14ac:dyDescent="0.25">
      <c r="A937" t="s">
        <v>3365</v>
      </c>
      <c r="B937" t="s">
        <v>109</v>
      </c>
      <c r="C937" t="s">
        <v>3366</v>
      </c>
      <c r="D937" t="s">
        <v>2347</v>
      </c>
      <c r="E937" t="s">
        <v>2348</v>
      </c>
      <c r="F937" t="s">
        <v>2349</v>
      </c>
      <c r="G937">
        <v>0.03</v>
      </c>
      <c r="H937" t="s">
        <v>36</v>
      </c>
      <c r="I937" t="s">
        <v>36</v>
      </c>
      <c r="J937" t="s">
        <v>36</v>
      </c>
      <c r="K937">
        <v>2</v>
      </c>
      <c r="L937" t="s">
        <v>2350</v>
      </c>
      <c r="M937" t="s">
        <v>2350</v>
      </c>
      <c r="N937" t="s">
        <v>2351</v>
      </c>
      <c r="O937" s="2">
        <v>44733</v>
      </c>
      <c r="Q937" t="s">
        <v>39</v>
      </c>
      <c r="S937" t="s">
        <v>116</v>
      </c>
      <c r="T937" t="s">
        <v>117</v>
      </c>
      <c r="U937" t="s">
        <v>36</v>
      </c>
      <c r="V937" t="s">
        <v>118</v>
      </c>
      <c r="X937" t="s">
        <v>12544</v>
      </c>
      <c r="Y937" t="s">
        <v>12543</v>
      </c>
      <c r="Z937" t="s">
        <v>2354</v>
      </c>
      <c r="AA937" t="str">
        <f t="shared" si="28"/>
        <v>Pesticides; EMS code: AD</v>
      </c>
      <c r="AB937" t="s">
        <v>43</v>
      </c>
      <c r="AD937" t="s">
        <v>44</v>
      </c>
      <c r="AE937" t="str">
        <f t="shared" si="29"/>
        <v/>
      </c>
    </row>
    <row r="938" spans="1:31" x14ac:dyDescent="0.25">
      <c r="A938" t="s">
        <v>3365</v>
      </c>
      <c r="B938" t="s">
        <v>99</v>
      </c>
      <c r="C938" t="s">
        <v>3366</v>
      </c>
      <c r="D938" t="s">
        <v>2363</v>
      </c>
      <c r="E938" t="s">
        <v>2364</v>
      </c>
      <c r="F938" t="s">
        <v>2365</v>
      </c>
      <c r="G938">
        <v>3.0000000000000001E-6</v>
      </c>
      <c r="H938" t="s">
        <v>36</v>
      </c>
      <c r="I938" t="s">
        <v>36</v>
      </c>
      <c r="J938" t="s">
        <v>36</v>
      </c>
      <c r="K938">
        <v>2</v>
      </c>
      <c r="L938" t="s">
        <v>2366</v>
      </c>
      <c r="M938" t="s">
        <v>2366</v>
      </c>
      <c r="N938" t="s">
        <v>2367</v>
      </c>
      <c r="O938" s="2">
        <v>44901</v>
      </c>
      <c r="Q938" t="s">
        <v>39</v>
      </c>
      <c r="S938" t="s">
        <v>106</v>
      </c>
      <c r="T938" t="s">
        <v>99</v>
      </c>
      <c r="U938" t="s">
        <v>36</v>
      </c>
      <c r="V938" t="s">
        <v>107</v>
      </c>
      <c r="X938" t="s">
        <v>12545</v>
      </c>
      <c r="Y938" t="s">
        <v>12543</v>
      </c>
      <c r="Z938" t="s">
        <v>2354</v>
      </c>
      <c r="AA938" t="str">
        <f t="shared" si="28"/>
        <v>Pesticides; EMS code: AD</v>
      </c>
      <c r="AB938" t="s">
        <v>43</v>
      </c>
      <c r="AD938" t="s">
        <v>44</v>
      </c>
      <c r="AE938" t="str">
        <f t="shared" si="29"/>
        <v/>
      </c>
    </row>
    <row r="939" spans="1:31" x14ac:dyDescent="0.25">
      <c r="A939" t="s">
        <v>3365</v>
      </c>
      <c r="B939" t="s">
        <v>99</v>
      </c>
      <c r="C939" t="s">
        <v>3366</v>
      </c>
      <c r="D939" t="s">
        <v>1587</v>
      </c>
      <c r="E939" t="s">
        <v>1588</v>
      </c>
      <c r="F939" t="s">
        <v>1588</v>
      </c>
      <c r="H939" t="s">
        <v>36</v>
      </c>
      <c r="I939" t="s">
        <v>36</v>
      </c>
      <c r="J939" t="s">
        <v>36</v>
      </c>
      <c r="K939">
        <v>16</v>
      </c>
      <c r="L939" t="s">
        <v>2359</v>
      </c>
      <c r="M939" t="s">
        <v>2360</v>
      </c>
      <c r="N939" t="s">
        <v>2361</v>
      </c>
      <c r="O939" s="2">
        <v>44641</v>
      </c>
      <c r="Q939" t="s">
        <v>39</v>
      </c>
      <c r="S939" t="s">
        <v>106</v>
      </c>
      <c r="T939" t="s">
        <v>99</v>
      </c>
      <c r="U939" t="s">
        <v>36</v>
      </c>
      <c r="V939" t="s">
        <v>107</v>
      </c>
      <c r="X939" t="s">
        <v>12545</v>
      </c>
      <c r="Y939" t="s">
        <v>12543</v>
      </c>
      <c r="Z939" t="s">
        <v>2354</v>
      </c>
      <c r="AA939" t="str">
        <f t="shared" si="28"/>
        <v>Pesticides; EMS code: AD</v>
      </c>
      <c r="AB939" t="s">
        <v>43</v>
      </c>
      <c r="AD939" t="s">
        <v>44</v>
      </c>
      <c r="AE939" t="str">
        <f t="shared" si="29"/>
        <v/>
      </c>
    </row>
    <row r="940" spans="1:31" x14ac:dyDescent="0.25">
      <c r="A940" t="s">
        <v>3367</v>
      </c>
      <c r="B940" t="s">
        <v>99</v>
      </c>
      <c r="C940" t="s">
        <v>3368</v>
      </c>
      <c r="D940" t="s">
        <v>3115</v>
      </c>
      <c r="E940" t="s">
        <v>3116</v>
      </c>
      <c r="F940" t="s">
        <v>3117</v>
      </c>
      <c r="G940">
        <v>5.0000000000000001E-4</v>
      </c>
      <c r="H940" t="s">
        <v>36</v>
      </c>
      <c r="I940" t="s">
        <v>36</v>
      </c>
      <c r="J940" t="s">
        <v>36</v>
      </c>
      <c r="K940">
        <v>39</v>
      </c>
      <c r="L940" t="s">
        <v>3118</v>
      </c>
      <c r="M940" t="s">
        <v>3119</v>
      </c>
      <c r="N940" t="s">
        <v>3120</v>
      </c>
      <c r="O940" s="2">
        <v>44544</v>
      </c>
      <c r="Q940" t="s">
        <v>39</v>
      </c>
      <c r="S940" t="s">
        <v>106</v>
      </c>
      <c r="T940" t="s">
        <v>99</v>
      </c>
      <c r="U940" t="s">
        <v>36</v>
      </c>
      <c r="V940" t="s">
        <v>107</v>
      </c>
      <c r="X940" t="s">
        <v>3369</v>
      </c>
      <c r="Y940" t="s">
        <v>3370</v>
      </c>
      <c r="Z940" t="s">
        <v>2354</v>
      </c>
      <c r="AA940" t="str">
        <f t="shared" si="28"/>
        <v>Pesticides; EMS code: ADDP</v>
      </c>
      <c r="AB940" t="s">
        <v>43</v>
      </c>
      <c r="AD940" t="s">
        <v>44</v>
      </c>
      <c r="AE940" t="str">
        <f t="shared" si="29"/>
        <v/>
      </c>
    </row>
    <row r="941" spans="1:31" x14ac:dyDescent="0.25">
      <c r="A941" t="s">
        <v>3371</v>
      </c>
      <c r="B941" t="s">
        <v>99</v>
      </c>
      <c r="C941" t="s">
        <v>3372</v>
      </c>
      <c r="D941" t="s">
        <v>3373</v>
      </c>
      <c r="E941" t="s">
        <v>3374</v>
      </c>
      <c r="F941" t="s">
        <v>3375</v>
      </c>
      <c r="G941">
        <v>2.0000000000000002E-5</v>
      </c>
      <c r="H941" t="s">
        <v>36</v>
      </c>
      <c r="I941" t="s">
        <v>36</v>
      </c>
      <c r="J941" t="s">
        <v>36</v>
      </c>
      <c r="K941">
        <v>2</v>
      </c>
      <c r="L941" t="s">
        <v>3376</v>
      </c>
      <c r="M941" t="s">
        <v>3376</v>
      </c>
      <c r="N941" t="s">
        <v>3354</v>
      </c>
      <c r="O941" s="2">
        <v>45245</v>
      </c>
      <c r="P941" t="s">
        <v>3377</v>
      </c>
      <c r="Q941" t="s">
        <v>39</v>
      </c>
      <c r="R941" t="s">
        <v>39</v>
      </c>
      <c r="S941" t="s">
        <v>106</v>
      </c>
      <c r="T941" t="s">
        <v>99</v>
      </c>
      <c r="U941" t="s">
        <v>36</v>
      </c>
      <c r="V941" t="s">
        <v>107</v>
      </c>
      <c r="X941" t="s">
        <v>12910</v>
      </c>
      <c r="Y941" t="s">
        <v>12148</v>
      </c>
      <c r="Z941" t="s">
        <v>12670</v>
      </c>
      <c r="AA941" t="str">
        <f t="shared" si="28"/>
        <v>Polychlorinated biphenylds (PCBs); EMS code: ADONA</v>
      </c>
      <c r="AB941" t="s">
        <v>43</v>
      </c>
      <c r="AD941" t="s">
        <v>44</v>
      </c>
      <c r="AE941" t="str">
        <f t="shared" si="29"/>
        <v/>
      </c>
    </row>
    <row r="942" spans="1:31" x14ac:dyDescent="0.25">
      <c r="A942" t="s">
        <v>3378</v>
      </c>
      <c r="B942" t="s">
        <v>248</v>
      </c>
      <c r="C942" t="s">
        <v>3379</v>
      </c>
      <c r="D942" t="s">
        <v>3380</v>
      </c>
      <c r="E942" t="s">
        <v>3381</v>
      </c>
      <c r="F942" t="s">
        <v>3381</v>
      </c>
      <c r="G942">
        <v>0</v>
      </c>
      <c r="H942" t="s">
        <v>35</v>
      </c>
      <c r="I942" t="s">
        <v>36</v>
      </c>
      <c r="J942" t="s">
        <v>36</v>
      </c>
      <c r="K942">
        <v>4</v>
      </c>
      <c r="N942" t="s">
        <v>3382</v>
      </c>
      <c r="O942" s="2">
        <v>35167</v>
      </c>
      <c r="P942" t="s">
        <v>960</v>
      </c>
      <c r="Q942" t="s">
        <v>39</v>
      </c>
      <c r="S942" t="s">
        <v>248</v>
      </c>
      <c r="T942" t="s">
        <v>248</v>
      </c>
      <c r="U942" t="s">
        <v>35</v>
      </c>
      <c r="V942" t="s">
        <v>252</v>
      </c>
      <c r="X942" t="s">
        <v>3383</v>
      </c>
      <c r="AA942" t="str">
        <f t="shared" si="28"/>
        <v>EMS code: AEHS</v>
      </c>
      <c r="AB942" t="s">
        <v>43</v>
      </c>
      <c r="AD942" t="s">
        <v>44</v>
      </c>
      <c r="AE942" t="str">
        <f t="shared" si="29"/>
        <v/>
      </c>
    </row>
    <row r="943" spans="1:31" x14ac:dyDescent="0.25">
      <c r="A943" t="s">
        <v>3384</v>
      </c>
      <c r="B943" t="s">
        <v>99</v>
      </c>
      <c r="C943" t="s">
        <v>3385</v>
      </c>
      <c r="D943" t="s">
        <v>3386</v>
      </c>
      <c r="E943" t="s">
        <v>12329</v>
      </c>
      <c r="F943" t="s">
        <v>3387</v>
      </c>
      <c r="G943">
        <v>5.0000000000000001E-4</v>
      </c>
      <c r="H943" t="s">
        <v>36</v>
      </c>
      <c r="I943" t="s">
        <v>36</v>
      </c>
      <c r="J943" t="s">
        <v>36</v>
      </c>
      <c r="K943">
        <v>18</v>
      </c>
      <c r="L943" t="s">
        <v>3388</v>
      </c>
      <c r="M943" t="s">
        <v>3389</v>
      </c>
      <c r="N943" t="s">
        <v>3390</v>
      </c>
      <c r="O943" s="2">
        <v>35522</v>
      </c>
      <c r="P943" t="s">
        <v>133</v>
      </c>
      <c r="Q943" t="s">
        <v>143</v>
      </c>
      <c r="S943" t="s">
        <v>106</v>
      </c>
      <c r="T943" t="s">
        <v>99</v>
      </c>
      <c r="U943" t="s">
        <v>36</v>
      </c>
      <c r="V943" t="s">
        <v>107</v>
      </c>
      <c r="X943" t="s">
        <v>3391</v>
      </c>
      <c r="Y943" t="s">
        <v>3392</v>
      </c>
      <c r="Z943" t="s">
        <v>2438</v>
      </c>
      <c r="AA943" t="str">
        <f t="shared" si="28"/>
        <v>Metals - Dissolved; EMS code: AG-D</v>
      </c>
      <c r="AB943" t="s">
        <v>43</v>
      </c>
      <c r="AC943" t="s">
        <v>536</v>
      </c>
      <c r="AD943" t="s">
        <v>44</v>
      </c>
      <c r="AE943" t="str">
        <f t="shared" si="29"/>
        <v/>
      </c>
    </row>
    <row r="944" spans="1:31" x14ac:dyDescent="0.25">
      <c r="A944" t="s">
        <v>3384</v>
      </c>
      <c r="B944" t="s">
        <v>99</v>
      </c>
      <c r="C944" t="s">
        <v>3385</v>
      </c>
      <c r="D944" t="s">
        <v>3394</v>
      </c>
      <c r="E944" t="s">
        <v>12330</v>
      </c>
      <c r="F944" t="s">
        <v>3395</v>
      </c>
      <c r="G944">
        <v>2.0000000000000002E-5</v>
      </c>
      <c r="H944" t="s">
        <v>36</v>
      </c>
      <c r="I944" t="s">
        <v>36</v>
      </c>
      <c r="J944" t="s">
        <v>36</v>
      </c>
      <c r="K944">
        <v>1513</v>
      </c>
      <c r="L944" t="s">
        <v>3396</v>
      </c>
      <c r="M944" t="s">
        <v>3397</v>
      </c>
      <c r="N944" t="s">
        <v>3398</v>
      </c>
      <c r="O944" s="2">
        <v>36339</v>
      </c>
      <c r="Q944" t="s">
        <v>187</v>
      </c>
      <c r="S944" t="s">
        <v>106</v>
      </c>
      <c r="T944" t="s">
        <v>99</v>
      </c>
      <c r="U944" t="s">
        <v>36</v>
      </c>
      <c r="V944" t="s">
        <v>107</v>
      </c>
      <c r="X944" t="s">
        <v>3391</v>
      </c>
      <c r="Y944" t="s">
        <v>3392</v>
      </c>
      <c r="Z944" t="s">
        <v>2438</v>
      </c>
      <c r="AA944" t="str">
        <f t="shared" si="28"/>
        <v>Metals - Dissolved; EMS code: AG-D</v>
      </c>
      <c r="AB944" t="s">
        <v>43</v>
      </c>
      <c r="AC944" t="s">
        <v>536</v>
      </c>
      <c r="AD944" t="s">
        <v>44</v>
      </c>
      <c r="AE944" t="str">
        <f t="shared" si="29"/>
        <v/>
      </c>
    </row>
    <row r="945" spans="1:31" x14ac:dyDescent="0.25">
      <c r="A945" t="s">
        <v>3384</v>
      </c>
      <c r="B945" t="s">
        <v>99</v>
      </c>
      <c r="C945" t="s">
        <v>3385</v>
      </c>
      <c r="D945" t="s">
        <v>3399</v>
      </c>
      <c r="E945" t="s">
        <v>3400</v>
      </c>
      <c r="F945" t="s">
        <v>3400</v>
      </c>
      <c r="G945">
        <v>5.0000000000000001E-3</v>
      </c>
      <c r="H945" t="s">
        <v>36</v>
      </c>
      <c r="I945" t="s">
        <v>36</v>
      </c>
      <c r="J945" t="s">
        <v>36</v>
      </c>
      <c r="K945">
        <v>70</v>
      </c>
      <c r="N945" t="s">
        <v>3401</v>
      </c>
      <c r="O945" s="2">
        <v>35167</v>
      </c>
      <c r="P945" t="s">
        <v>960</v>
      </c>
      <c r="Q945" t="s">
        <v>39</v>
      </c>
      <c r="S945" t="s">
        <v>106</v>
      </c>
      <c r="T945" t="s">
        <v>99</v>
      </c>
      <c r="U945" t="s">
        <v>36</v>
      </c>
      <c r="V945" t="s">
        <v>107</v>
      </c>
      <c r="X945" t="s">
        <v>3391</v>
      </c>
      <c r="Y945" t="s">
        <v>3392</v>
      </c>
      <c r="Z945" t="s">
        <v>2438</v>
      </c>
      <c r="AA945" t="str">
        <f t="shared" si="28"/>
        <v>Metals - Dissolved; EMS code: AG-D</v>
      </c>
      <c r="AB945" t="s">
        <v>43</v>
      </c>
      <c r="AC945" t="s">
        <v>536</v>
      </c>
      <c r="AD945" t="s">
        <v>44</v>
      </c>
      <c r="AE945" t="str">
        <f t="shared" si="29"/>
        <v/>
      </c>
    </row>
    <row r="946" spans="1:31" x14ac:dyDescent="0.25">
      <c r="A946" t="s">
        <v>3384</v>
      </c>
      <c r="B946" t="s">
        <v>99</v>
      </c>
      <c r="C946" t="s">
        <v>3385</v>
      </c>
      <c r="D946" t="s">
        <v>3402</v>
      </c>
      <c r="E946" t="s">
        <v>3403</v>
      </c>
      <c r="F946" t="s">
        <v>3404</v>
      </c>
      <c r="G946">
        <v>5.0000000000000004E-6</v>
      </c>
      <c r="H946" t="s">
        <v>36</v>
      </c>
      <c r="I946" t="s">
        <v>36</v>
      </c>
      <c r="J946" t="s">
        <v>36</v>
      </c>
      <c r="K946">
        <v>1776</v>
      </c>
      <c r="L946" t="s">
        <v>3405</v>
      </c>
      <c r="M946" t="s">
        <v>1744</v>
      </c>
      <c r="N946" t="s">
        <v>2011</v>
      </c>
      <c r="O946" s="2">
        <v>43697</v>
      </c>
      <c r="Q946" t="s">
        <v>193</v>
      </c>
      <c r="S946" t="s">
        <v>106</v>
      </c>
      <c r="T946" t="s">
        <v>99</v>
      </c>
      <c r="U946" t="s">
        <v>36</v>
      </c>
      <c r="V946" t="s">
        <v>107</v>
      </c>
      <c r="X946" t="s">
        <v>3391</v>
      </c>
      <c r="Y946" t="s">
        <v>3392</v>
      </c>
      <c r="Z946" t="s">
        <v>2438</v>
      </c>
      <c r="AA946" t="str">
        <f t="shared" si="28"/>
        <v>Metals - Dissolved; EMS code: AG-D</v>
      </c>
      <c r="AB946" t="s">
        <v>43</v>
      </c>
      <c r="AC946" t="s">
        <v>536</v>
      </c>
      <c r="AD946" t="s">
        <v>44</v>
      </c>
      <c r="AE946" t="str">
        <f t="shared" si="29"/>
        <v/>
      </c>
    </row>
    <row r="947" spans="1:31" x14ac:dyDescent="0.25">
      <c r="A947" t="s">
        <v>3384</v>
      </c>
      <c r="B947" t="s">
        <v>248</v>
      </c>
      <c r="C947" t="s">
        <v>3385</v>
      </c>
      <c r="D947" t="s">
        <v>249</v>
      </c>
      <c r="E947" t="s">
        <v>250</v>
      </c>
      <c r="F947" t="s">
        <v>250</v>
      </c>
      <c r="G947">
        <v>0</v>
      </c>
      <c r="H947" t="s">
        <v>35</v>
      </c>
      <c r="I947" t="s">
        <v>36</v>
      </c>
      <c r="J947" t="s">
        <v>35</v>
      </c>
      <c r="K947">
        <v>3</v>
      </c>
      <c r="N947" t="s">
        <v>3406</v>
      </c>
      <c r="O947" s="2">
        <v>35167</v>
      </c>
      <c r="P947" t="s">
        <v>960</v>
      </c>
      <c r="Q947" t="s">
        <v>39</v>
      </c>
      <c r="S947" t="s">
        <v>248</v>
      </c>
      <c r="T947" t="s">
        <v>248</v>
      </c>
      <c r="U947" t="s">
        <v>35</v>
      </c>
      <c r="V947" t="s">
        <v>252</v>
      </c>
      <c r="X947" t="s">
        <v>3407</v>
      </c>
      <c r="Y947" t="s">
        <v>3392</v>
      </c>
      <c r="Z947" t="s">
        <v>2438</v>
      </c>
      <c r="AA947" t="str">
        <f t="shared" si="28"/>
        <v>Metals - Dissolved; EMS code: AG-D</v>
      </c>
      <c r="AB947" t="s">
        <v>43</v>
      </c>
      <c r="AC947" t="s">
        <v>536</v>
      </c>
      <c r="AD947" t="s">
        <v>44</v>
      </c>
      <c r="AE947" t="str">
        <f t="shared" si="29"/>
        <v/>
      </c>
    </row>
    <row r="948" spans="1:31" x14ac:dyDescent="0.25">
      <c r="A948" t="s">
        <v>3384</v>
      </c>
      <c r="B948" t="s">
        <v>99</v>
      </c>
      <c r="C948" t="s">
        <v>3385</v>
      </c>
      <c r="D948" t="s">
        <v>3408</v>
      </c>
      <c r="E948" t="s">
        <v>12331</v>
      </c>
      <c r="F948" t="s">
        <v>3409</v>
      </c>
      <c r="G948">
        <v>2.0000000000000001E-4</v>
      </c>
      <c r="H948" t="s">
        <v>36</v>
      </c>
      <c r="I948" t="s">
        <v>36</v>
      </c>
      <c r="J948" t="s">
        <v>36</v>
      </c>
      <c r="K948">
        <v>8</v>
      </c>
      <c r="N948" t="s">
        <v>3410</v>
      </c>
      <c r="O948" s="2">
        <v>35167</v>
      </c>
      <c r="P948" t="s">
        <v>319</v>
      </c>
      <c r="Q948" t="s">
        <v>39</v>
      </c>
      <c r="S948" t="s">
        <v>106</v>
      </c>
      <c r="T948" t="s">
        <v>99</v>
      </c>
      <c r="U948" t="s">
        <v>36</v>
      </c>
      <c r="V948" t="s">
        <v>107</v>
      </c>
      <c r="X948" t="s">
        <v>3391</v>
      </c>
      <c r="Y948" t="s">
        <v>3392</v>
      </c>
      <c r="Z948" t="s">
        <v>2438</v>
      </c>
      <c r="AA948" t="str">
        <f t="shared" si="28"/>
        <v>Metals - Dissolved; EMS code: AG-D</v>
      </c>
      <c r="AB948" t="s">
        <v>43</v>
      </c>
      <c r="AC948" t="s">
        <v>536</v>
      </c>
      <c r="AD948" t="s">
        <v>44</v>
      </c>
      <c r="AE948" t="str">
        <f t="shared" si="29"/>
        <v/>
      </c>
    </row>
    <row r="949" spans="1:31" x14ac:dyDescent="0.25">
      <c r="A949" t="s">
        <v>3384</v>
      </c>
      <c r="B949" t="s">
        <v>99</v>
      </c>
      <c r="C949" t="s">
        <v>3385</v>
      </c>
      <c r="D949" t="s">
        <v>3411</v>
      </c>
      <c r="E949" t="s">
        <v>12332</v>
      </c>
      <c r="F949" t="s">
        <v>3412</v>
      </c>
      <c r="G949">
        <v>5.0000000000000001E-3</v>
      </c>
      <c r="H949" t="s">
        <v>36</v>
      </c>
      <c r="I949" t="s">
        <v>36</v>
      </c>
      <c r="J949" t="s">
        <v>36</v>
      </c>
      <c r="K949">
        <v>37</v>
      </c>
      <c r="L949" t="s">
        <v>3413</v>
      </c>
      <c r="M949" t="s">
        <v>1268</v>
      </c>
      <c r="N949" t="s">
        <v>2749</v>
      </c>
      <c r="O949" s="2">
        <v>35167</v>
      </c>
      <c r="P949" t="s">
        <v>319</v>
      </c>
      <c r="Q949" t="s">
        <v>39</v>
      </c>
      <c r="S949" t="s">
        <v>106</v>
      </c>
      <c r="T949" t="s">
        <v>99</v>
      </c>
      <c r="U949" t="s">
        <v>36</v>
      </c>
      <c r="V949" t="s">
        <v>107</v>
      </c>
      <c r="X949" t="s">
        <v>3391</v>
      </c>
      <c r="Y949" t="s">
        <v>3392</v>
      </c>
      <c r="Z949" t="s">
        <v>2438</v>
      </c>
      <c r="AA949" t="str">
        <f t="shared" si="28"/>
        <v>Metals - Dissolved; EMS code: AG-D</v>
      </c>
      <c r="AB949" t="s">
        <v>43</v>
      </c>
      <c r="AC949" t="s">
        <v>536</v>
      </c>
      <c r="AD949" t="s">
        <v>44</v>
      </c>
      <c r="AE949" t="str">
        <f t="shared" si="29"/>
        <v/>
      </c>
    </row>
    <row r="950" spans="1:31" x14ac:dyDescent="0.25">
      <c r="A950" t="s">
        <v>3384</v>
      </c>
      <c r="B950" t="s">
        <v>99</v>
      </c>
      <c r="C950" t="s">
        <v>3385</v>
      </c>
      <c r="D950" t="s">
        <v>3414</v>
      </c>
      <c r="E950" t="s">
        <v>12333</v>
      </c>
      <c r="F950" t="s">
        <v>3415</v>
      </c>
      <c r="G950">
        <v>0.01</v>
      </c>
      <c r="H950" t="s">
        <v>36</v>
      </c>
      <c r="I950" t="s">
        <v>36</v>
      </c>
      <c r="J950" t="s">
        <v>36</v>
      </c>
      <c r="K950">
        <v>1421</v>
      </c>
      <c r="N950" t="s">
        <v>3416</v>
      </c>
      <c r="O950" s="2">
        <v>36116</v>
      </c>
      <c r="Q950" t="s">
        <v>187</v>
      </c>
      <c r="S950" t="s">
        <v>106</v>
      </c>
      <c r="T950" t="s">
        <v>99</v>
      </c>
      <c r="U950" t="s">
        <v>36</v>
      </c>
      <c r="V950" t="s">
        <v>107</v>
      </c>
      <c r="X950" t="s">
        <v>3391</v>
      </c>
      <c r="Y950" t="s">
        <v>3392</v>
      </c>
      <c r="Z950" t="s">
        <v>2438</v>
      </c>
      <c r="AA950" t="str">
        <f t="shared" si="28"/>
        <v>Metals - Dissolved; EMS code: AG-D</v>
      </c>
      <c r="AB950" t="s">
        <v>43</v>
      </c>
      <c r="AC950" t="s">
        <v>536</v>
      </c>
      <c r="AD950" t="s">
        <v>44</v>
      </c>
      <c r="AE950" t="str">
        <f t="shared" si="29"/>
        <v/>
      </c>
    </row>
    <row r="951" spans="1:31" x14ac:dyDescent="0.25">
      <c r="A951" t="s">
        <v>3384</v>
      </c>
      <c r="B951" t="s">
        <v>99</v>
      </c>
      <c r="C951" t="s">
        <v>3385</v>
      </c>
      <c r="D951" t="s">
        <v>3417</v>
      </c>
      <c r="E951" t="s">
        <v>3418</v>
      </c>
      <c r="F951" t="s">
        <v>3419</v>
      </c>
      <c r="G951">
        <v>1E-4</v>
      </c>
      <c r="H951" t="s">
        <v>36</v>
      </c>
      <c r="I951" t="s">
        <v>36</v>
      </c>
      <c r="J951" t="s">
        <v>36</v>
      </c>
      <c r="K951">
        <v>31768</v>
      </c>
      <c r="L951" t="s">
        <v>3420</v>
      </c>
      <c r="M951" t="s">
        <v>3420</v>
      </c>
      <c r="N951" t="s">
        <v>479</v>
      </c>
      <c r="O951" s="2">
        <v>40171</v>
      </c>
      <c r="Q951" t="s">
        <v>126</v>
      </c>
      <c r="S951" t="s">
        <v>106</v>
      </c>
      <c r="T951" t="s">
        <v>99</v>
      </c>
      <c r="U951" t="s">
        <v>36</v>
      </c>
      <c r="V951" t="s">
        <v>107</v>
      </c>
      <c r="X951" t="s">
        <v>3391</v>
      </c>
      <c r="Y951" t="s">
        <v>3392</v>
      </c>
      <c r="Z951" t="s">
        <v>2438</v>
      </c>
      <c r="AA951" t="str">
        <f t="shared" si="28"/>
        <v>Metals - Dissolved; EMS code: AG-D</v>
      </c>
      <c r="AB951" t="s">
        <v>43</v>
      </c>
      <c r="AC951" t="s">
        <v>536</v>
      </c>
      <c r="AD951" t="s">
        <v>44</v>
      </c>
      <c r="AE951" t="str">
        <f t="shared" si="29"/>
        <v/>
      </c>
    </row>
    <row r="952" spans="1:31" x14ac:dyDescent="0.25">
      <c r="A952" t="s">
        <v>3384</v>
      </c>
      <c r="B952" t="s">
        <v>99</v>
      </c>
      <c r="C952" t="s">
        <v>3385</v>
      </c>
      <c r="D952" t="s">
        <v>3421</v>
      </c>
      <c r="E952" t="s">
        <v>3422</v>
      </c>
      <c r="F952" t="s">
        <v>3422</v>
      </c>
      <c r="G952">
        <v>1.4999999999999999E-2</v>
      </c>
      <c r="H952" t="s">
        <v>36</v>
      </c>
      <c r="I952" t="s">
        <v>36</v>
      </c>
      <c r="J952" t="s">
        <v>36</v>
      </c>
      <c r="K952">
        <v>673</v>
      </c>
      <c r="L952" t="s">
        <v>3423</v>
      </c>
      <c r="M952" t="s">
        <v>3424</v>
      </c>
      <c r="N952" t="s">
        <v>3425</v>
      </c>
      <c r="O952" s="2">
        <v>35937</v>
      </c>
      <c r="P952" t="s">
        <v>441</v>
      </c>
      <c r="Q952" t="s">
        <v>187</v>
      </c>
      <c r="S952" t="s">
        <v>106</v>
      </c>
      <c r="T952" t="s">
        <v>99</v>
      </c>
      <c r="U952" t="s">
        <v>36</v>
      </c>
      <c r="V952" t="s">
        <v>107</v>
      </c>
      <c r="X952" t="s">
        <v>3391</v>
      </c>
      <c r="Y952" t="s">
        <v>3392</v>
      </c>
      <c r="Z952" t="s">
        <v>2438</v>
      </c>
      <c r="AA952" t="str">
        <f t="shared" si="28"/>
        <v>Metals - Dissolved; EMS code: AG-D</v>
      </c>
      <c r="AB952" t="s">
        <v>43</v>
      </c>
      <c r="AC952" t="s">
        <v>536</v>
      </c>
      <c r="AD952" t="s">
        <v>44</v>
      </c>
      <c r="AE952" t="str">
        <f t="shared" si="29"/>
        <v/>
      </c>
    </row>
    <row r="953" spans="1:31" x14ac:dyDescent="0.25">
      <c r="A953" t="s">
        <v>3384</v>
      </c>
      <c r="B953" t="s">
        <v>99</v>
      </c>
      <c r="C953" t="s">
        <v>3385</v>
      </c>
      <c r="D953" t="s">
        <v>152</v>
      </c>
      <c r="E953" t="s">
        <v>153</v>
      </c>
      <c r="F953" t="s">
        <v>153</v>
      </c>
      <c r="G953">
        <v>0</v>
      </c>
      <c r="H953" t="s">
        <v>35</v>
      </c>
      <c r="I953" t="s">
        <v>36</v>
      </c>
      <c r="J953" t="s">
        <v>36</v>
      </c>
      <c r="K953">
        <v>7</v>
      </c>
      <c r="N953" t="s">
        <v>3426</v>
      </c>
      <c r="O953" s="2">
        <v>35167</v>
      </c>
      <c r="P953" t="s">
        <v>960</v>
      </c>
      <c r="Q953" t="s">
        <v>39</v>
      </c>
      <c r="S953" t="s">
        <v>106</v>
      </c>
      <c r="T953" t="s">
        <v>99</v>
      </c>
      <c r="U953" t="s">
        <v>36</v>
      </c>
      <c r="V953" t="s">
        <v>107</v>
      </c>
      <c r="X953" t="s">
        <v>3391</v>
      </c>
      <c r="Y953" t="s">
        <v>3392</v>
      </c>
      <c r="Z953" t="s">
        <v>2438</v>
      </c>
      <c r="AA953" t="str">
        <f t="shared" si="28"/>
        <v>Metals - Dissolved; EMS code: AG-D</v>
      </c>
      <c r="AB953" t="s">
        <v>43</v>
      </c>
      <c r="AC953" t="s">
        <v>536</v>
      </c>
      <c r="AD953" t="s">
        <v>44</v>
      </c>
      <c r="AE953" t="str">
        <f t="shared" si="29"/>
        <v/>
      </c>
    </row>
    <row r="954" spans="1:31" x14ac:dyDescent="0.25">
      <c r="A954" t="s">
        <v>3384</v>
      </c>
      <c r="B954" t="s">
        <v>99</v>
      </c>
      <c r="C954" t="s">
        <v>3385</v>
      </c>
      <c r="D954" t="s">
        <v>1618</v>
      </c>
      <c r="E954" t="s">
        <v>1619</v>
      </c>
      <c r="F954" t="s">
        <v>1620</v>
      </c>
      <c r="G954">
        <v>0.01</v>
      </c>
      <c r="H954" t="s">
        <v>36</v>
      </c>
      <c r="I954" t="s">
        <v>36</v>
      </c>
      <c r="J954" t="s">
        <v>36</v>
      </c>
      <c r="K954">
        <v>7144</v>
      </c>
      <c r="L954" t="s">
        <v>2539</v>
      </c>
      <c r="M954" t="s">
        <v>3427</v>
      </c>
      <c r="N954" t="s">
        <v>3428</v>
      </c>
      <c r="O954" s="2">
        <v>35167</v>
      </c>
      <c r="P954" t="s">
        <v>960</v>
      </c>
      <c r="Q954" t="s">
        <v>39</v>
      </c>
      <c r="S954" t="s">
        <v>106</v>
      </c>
      <c r="T954" t="s">
        <v>99</v>
      </c>
      <c r="U954" t="s">
        <v>36</v>
      </c>
      <c r="V954" t="s">
        <v>107</v>
      </c>
      <c r="X954" t="s">
        <v>3391</v>
      </c>
      <c r="Y954" t="s">
        <v>3392</v>
      </c>
      <c r="Z954" t="s">
        <v>2438</v>
      </c>
      <c r="AA954" t="str">
        <f t="shared" si="28"/>
        <v>Metals - Dissolved; EMS code: AG-D</v>
      </c>
      <c r="AB954" t="s">
        <v>43</v>
      </c>
      <c r="AC954" t="s">
        <v>536</v>
      </c>
      <c r="AD954" t="s">
        <v>44</v>
      </c>
      <c r="AE954" t="str">
        <f t="shared" si="29"/>
        <v/>
      </c>
    </row>
    <row r="955" spans="1:31" x14ac:dyDescent="0.25">
      <c r="A955" t="s">
        <v>3384</v>
      </c>
      <c r="B955" t="s">
        <v>99</v>
      </c>
      <c r="C955" t="s">
        <v>3385</v>
      </c>
      <c r="D955" t="s">
        <v>3429</v>
      </c>
      <c r="E955" t="s">
        <v>12334</v>
      </c>
      <c r="F955" t="s">
        <v>3430</v>
      </c>
      <c r="G955">
        <v>1.9999999999999999E-6</v>
      </c>
      <c r="H955" t="s">
        <v>36</v>
      </c>
      <c r="I955" t="s">
        <v>36</v>
      </c>
      <c r="J955" t="s">
        <v>36</v>
      </c>
      <c r="K955">
        <v>74657</v>
      </c>
      <c r="L955" t="s">
        <v>3431</v>
      </c>
      <c r="M955" t="s">
        <v>2546</v>
      </c>
      <c r="N955" t="s">
        <v>163</v>
      </c>
      <c r="O955" s="2">
        <v>35723</v>
      </c>
      <c r="P955" t="s">
        <v>3432</v>
      </c>
      <c r="Q955" t="s">
        <v>187</v>
      </c>
      <c r="R955" t="s">
        <v>193</v>
      </c>
      <c r="S955" t="s">
        <v>106</v>
      </c>
      <c r="T955" t="s">
        <v>99</v>
      </c>
      <c r="U955" t="s">
        <v>36</v>
      </c>
      <c r="V955" t="s">
        <v>107</v>
      </c>
      <c r="X955" t="s">
        <v>3391</v>
      </c>
      <c r="Y955" t="s">
        <v>3392</v>
      </c>
      <c r="Z955" t="s">
        <v>2438</v>
      </c>
      <c r="AA955" t="str">
        <f t="shared" si="28"/>
        <v>Metals - Dissolved; EMS code: AG-D</v>
      </c>
      <c r="AB955" t="s">
        <v>43</v>
      </c>
      <c r="AC955" t="s">
        <v>536</v>
      </c>
      <c r="AD955" t="s">
        <v>44</v>
      </c>
      <c r="AE955" t="str">
        <f t="shared" si="29"/>
        <v/>
      </c>
    </row>
    <row r="956" spans="1:31" x14ac:dyDescent="0.25">
      <c r="A956" t="s">
        <v>3384</v>
      </c>
      <c r="B956" t="s">
        <v>99</v>
      </c>
      <c r="C956" t="s">
        <v>3385</v>
      </c>
      <c r="D956" t="s">
        <v>3433</v>
      </c>
      <c r="E956" t="s">
        <v>12335</v>
      </c>
      <c r="F956" t="s">
        <v>3434</v>
      </c>
      <c r="G956">
        <v>0.01</v>
      </c>
      <c r="H956" t="s">
        <v>36</v>
      </c>
      <c r="I956" t="s">
        <v>36</v>
      </c>
      <c r="J956" t="s">
        <v>36</v>
      </c>
      <c r="K956">
        <v>4813</v>
      </c>
      <c r="L956" t="s">
        <v>3435</v>
      </c>
      <c r="M956" t="s">
        <v>3436</v>
      </c>
      <c r="N956" t="s">
        <v>3437</v>
      </c>
      <c r="O956" s="2">
        <v>35558</v>
      </c>
      <c r="P956" t="s">
        <v>133</v>
      </c>
      <c r="Q956" t="s">
        <v>143</v>
      </c>
      <c r="S956" t="s">
        <v>106</v>
      </c>
      <c r="T956" t="s">
        <v>99</v>
      </c>
      <c r="U956" t="s">
        <v>36</v>
      </c>
      <c r="V956" t="s">
        <v>107</v>
      </c>
      <c r="X956" t="s">
        <v>3391</v>
      </c>
      <c r="Y956" t="s">
        <v>3392</v>
      </c>
      <c r="Z956" t="s">
        <v>2438</v>
      </c>
      <c r="AA956" t="str">
        <f t="shared" si="28"/>
        <v>Metals - Dissolved; EMS code: AG-D</v>
      </c>
      <c r="AB956" t="s">
        <v>43</v>
      </c>
      <c r="AC956" t="s">
        <v>536</v>
      </c>
      <c r="AD956" t="s">
        <v>44</v>
      </c>
      <c r="AE956" t="str">
        <f t="shared" si="29"/>
        <v/>
      </c>
    </row>
    <row r="957" spans="1:31" x14ac:dyDescent="0.25">
      <c r="A957" t="s">
        <v>3384</v>
      </c>
      <c r="B957" t="s">
        <v>99</v>
      </c>
      <c r="C957" t="s">
        <v>3385</v>
      </c>
      <c r="D957" t="s">
        <v>3438</v>
      </c>
      <c r="E957" t="s">
        <v>3439</v>
      </c>
      <c r="F957" t="s">
        <v>3439</v>
      </c>
      <c r="G957">
        <v>5.0000000000000001E-4</v>
      </c>
      <c r="H957" t="s">
        <v>36</v>
      </c>
      <c r="I957" t="s">
        <v>36</v>
      </c>
      <c r="J957" t="s">
        <v>36</v>
      </c>
      <c r="K957">
        <v>118</v>
      </c>
      <c r="L957" t="s">
        <v>3440</v>
      </c>
      <c r="M957" t="s">
        <v>3440</v>
      </c>
      <c r="N957" t="s">
        <v>3441</v>
      </c>
      <c r="O957" s="2">
        <v>35167</v>
      </c>
      <c r="P957" t="s">
        <v>960</v>
      </c>
      <c r="Q957" t="s">
        <v>39</v>
      </c>
      <c r="S957" t="s">
        <v>106</v>
      </c>
      <c r="T957" t="s">
        <v>99</v>
      </c>
      <c r="U957" t="s">
        <v>36</v>
      </c>
      <c r="V957" t="s">
        <v>107</v>
      </c>
      <c r="X957" t="s">
        <v>3391</v>
      </c>
      <c r="Y957" t="s">
        <v>3392</v>
      </c>
      <c r="Z957" t="s">
        <v>2438</v>
      </c>
      <c r="AA957" t="str">
        <f t="shared" si="28"/>
        <v>Metals - Dissolved; EMS code: AG-D</v>
      </c>
      <c r="AB957" t="s">
        <v>43</v>
      </c>
      <c r="AC957" t="s">
        <v>536</v>
      </c>
      <c r="AD957" t="s">
        <v>44</v>
      </c>
      <c r="AE957" t="str">
        <f t="shared" si="29"/>
        <v/>
      </c>
    </row>
    <row r="958" spans="1:31" x14ac:dyDescent="0.25">
      <c r="A958" t="s">
        <v>3384</v>
      </c>
      <c r="B958" t="s">
        <v>99</v>
      </c>
      <c r="C958" t="s">
        <v>3385</v>
      </c>
      <c r="D958" t="s">
        <v>3442</v>
      </c>
      <c r="E958" t="s">
        <v>12336</v>
      </c>
      <c r="F958" t="s">
        <v>3443</v>
      </c>
      <c r="G958">
        <v>1E-4</v>
      </c>
      <c r="H958" t="s">
        <v>36</v>
      </c>
      <c r="I958" t="s">
        <v>36</v>
      </c>
      <c r="J958" t="s">
        <v>36</v>
      </c>
      <c r="K958">
        <v>30</v>
      </c>
      <c r="N958" t="s">
        <v>3444</v>
      </c>
      <c r="O958" s="2">
        <v>37152</v>
      </c>
      <c r="P958" t="s">
        <v>3445</v>
      </c>
      <c r="Q958" t="s">
        <v>187</v>
      </c>
      <c r="R958" t="s">
        <v>187</v>
      </c>
      <c r="S958" t="s">
        <v>106</v>
      </c>
      <c r="T958" t="s">
        <v>99</v>
      </c>
      <c r="U958" t="s">
        <v>36</v>
      </c>
      <c r="V958" t="s">
        <v>107</v>
      </c>
      <c r="X958" t="s">
        <v>3391</v>
      </c>
      <c r="Y958" t="s">
        <v>3392</v>
      </c>
      <c r="Z958" t="s">
        <v>2438</v>
      </c>
      <c r="AA958" t="str">
        <f t="shared" si="28"/>
        <v>Metals - Dissolved; EMS code: AG-D</v>
      </c>
      <c r="AB958" t="s">
        <v>43</v>
      </c>
      <c r="AC958" t="s">
        <v>536</v>
      </c>
      <c r="AD958" t="s">
        <v>44</v>
      </c>
      <c r="AE958" t="str">
        <f t="shared" si="29"/>
        <v/>
      </c>
    </row>
    <row r="959" spans="1:31" x14ac:dyDescent="0.25">
      <c r="A959" t="s">
        <v>3384</v>
      </c>
      <c r="B959" t="s">
        <v>99</v>
      </c>
      <c r="C959" t="s">
        <v>3385</v>
      </c>
      <c r="D959" t="s">
        <v>3446</v>
      </c>
      <c r="E959" t="s">
        <v>3447</v>
      </c>
      <c r="F959" t="s">
        <v>3448</v>
      </c>
      <c r="G959">
        <v>2.0000000000000002E-5</v>
      </c>
      <c r="H959" t="s">
        <v>36</v>
      </c>
      <c r="I959" t="s">
        <v>36</v>
      </c>
      <c r="J959" t="s">
        <v>36</v>
      </c>
      <c r="K959">
        <v>4</v>
      </c>
      <c r="L959" t="s">
        <v>3449</v>
      </c>
      <c r="M959" t="s">
        <v>3450</v>
      </c>
      <c r="N959" t="s">
        <v>3451</v>
      </c>
      <c r="O959" s="2">
        <v>40064</v>
      </c>
      <c r="Q959" t="s">
        <v>126</v>
      </c>
      <c r="S959" t="s">
        <v>106</v>
      </c>
      <c r="T959" t="s">
        <v>99</v>
      </c>
      <c r="U959" t="s">
        <v>36</v>
      </c>
      <c r="V959" t="s">
        <v>107</v>
      </c>
      <c r="X959" t="s">
        <v>3391</v>
      </c>
      <c r="Y959" t="s">
        <v>3392</v>
      </c>
      <c r="Z959" t="s">
        <v>2438</v>
      </c>
      <c r="AA959" t="str">
        <f t="shared" si="28"/>
        <v>Metals - Dissolved; EMS code: AG-D</v>
      </c>
      <c r="AB959" t="s">
        <v>43</v>
      </c>
      <c r="AC959" t="s">
        <v>536</v>
      </c>
      <c r="AD959" t="s">
        <v>44</v>
      </c>
      <c r="AE959" t="str">
        <f t="shared" si="29"/>
        <v/>
      </c>
    </row>
    <row r="960" spans="1:31" x14ac:dyDescent="0.25">
      <c r="A960" t="s">
        <v>3384</v>
      </c>
      <c r="B960" t="s">
        <v>99</v>
      </c>
      <c r="C960" t="s">
        <v>3385</v>
      </c>
      <c r="D960" t="s">
        <v>3452</v>
      </c>
      <c r="E960" t="s">
        <v>12337</v>
      </c>
      <c r="F960" t="s">
        <v>3453</v>
      </c>
      <c r="G960">
        <v>5.0000000000000004E-6</v>
      </c>
      <c r="H960" t="s">
        <v>36</v>
      </c>
      <c r="I960" t="s">
        <v>36</v>
      </c>
      <c r="J960" t="s">
        <v>36</v>
      </c>
      <c r="K960">
        <v>1264</v>
      </c>
      <c r="L960" t="s">
        <v>3454</v>
      </c>
      <c r="M960" t="s">
        <v>478</v>
      </c>
      <c r="N960" t="s">
        <v>2120</v>
      </c>
      <c r="O960" s="2">
        <v>42299</v>
      </c>
      <c r="Q960" t="s">
        <v>126</v>
      </c>
      <c r="S960" t="s">
        <v>106</v>
      </c>
      <c r="T960" t="s">
        <v>99</v>
      </c>
      <c r="U960" t="s">
        <v>36</v>
      </c>
      <c r="V960" t="s">
        <v>107</v>
      </c>
      <c r="X960" t="s">
        <v>3391</v>
      </c>
      <c r="Y960" t="s">
        <v>3392</v>
      </c>
      <c r="Z960" t="s">
        <v>2438</v>
      </c>
      <c r="AA960" t="str">
        <f t="shared" si="28"/>
        <v>Metals - Dissolved; EMS code: AG-D</v>
      </c>
      <c r="AB960" t="s">
        <v>43</v>
      </c>
      <c r="AC960" t="s">
        <v>536</v>
      </c>
      <c r="AD960" t="s">
        <v>44</v>
      </c>
      <c r="AE960" t="str">
        <f t="shared" si="29"/>
        <v/>
      </c>
    </row>
    <row r="961" spans="1:31" x14ac:dyDescent="0.25">
      <c r="A961" t="s">
        <v>3384</v>
      </c>
      <c r="B961" t="s">
        <v>99</v>
      </c>
      <c r="C961" t="s">
        <v>3385</v>
      </c>
      <c r="D961" t="s">
        <v>3455</v>
      </c>
      <c r="E961" t="s">
        <v>12338</v>
      </c>
      <c r="F961" t="s">
        <v>3456</v>
      </c>
      <c r="G961">
        <v>1E-4</v>
      </c>
      <c r="H961" t="s">
        <v>36</v>
      </c>
      <c r="I961" t="s">
        <v>36</v>
      </c>
      <c r="J961" t="s">
        <v>36</v>
      </c>
      <c r="K961">
        <v>6454</v>
      </c>
      <c r="N961" t="s">
        <v>312</v>
      </c>
      <c r="O961" s="2">
        <v>35167</v>
      </c>
      <c r="P961" t="s">
        <v>960</v>
      </c>
      <c r="Q961" t="s">
        <v>39</v>
      </c>
      <c r="S961" t="s">
        <v>106</v>
      </c>
      <c r="T961" t="s">
        <v>99</v>
      </c>
      <c r="U961" t="s">
        <v>36</v>
      </c>
      <c r="V961" t="s">
        <v>107</v>
      </c>
      <c r="X961" t="s">
        <v>3391</v>
      </c>
      <c r="Y961" t="s">
        <v>3392</v>
      </c>
      <c r="Z961" t="s">
        <v>2438</v>
      </c>
      <c r="AA961" t="str">
        <f t="shared" si="28"/>
        <v>Metals - Dissolved; EMS code: AG-D</v>
      </c>
      <c r="AB961" t="s">
        <v>43</v>
      </c>
      <c r="AC961" t="s">
        <v>536</v>
      </c>
      <c r="AD961" t="s">
        <v>44</v>
      </c>
      <c r="AE961" t="str">
        <f t="shared" si="29"/>
        <v/>
      </c>
    </row>
    <row r="962" spans="1:31" x14ac:dyDescent="0.25">
      <c r="A962" t="s">
        <v>3384</v>
      </c>
      <c r="B962" t="s">
        <v>99</v>
      </c>
      <c r="C962" t="s">
        <v>3385</v>
      </c>
      <c r="D962" t="s">
        <v>3457</v>
      </c>
      <c r="E962" t="s">
        <v>12339</v>
      </c>
      <c r="F962" t="s">
        <v>3458</v>
      </c>
      <c r="G962">
        <v>9.9999999999999995E-7</v>
      </c>
      <c r="H962" t="s">
        <v>36</v>
      </c>
      <c r="I962" t="s">
        <v>36</v>
      </c>
      <c r="J962" t="s">
        <v>36</v>
      </c>
      <c r="K962">
        <v>4232</v>
      </c>
      <c r="L962" t="s">
        <v>3459</v>
      </c>
      <c r="M962" t="s">
        <v>3460</v>
      </c>
      <c r="N962" t="s">
        <v>3461</v>
      </c>
      <c r="O962" s="2">
        <v>38005</v>
      </c>
      <c r="Q962" t="s">
        <v>384</v>
      </c>
      <c r="S962" t="s">
        <v>106</v>
      </c>
      <c r="T962" t="s">
        <v>99</v>
      </c>
      <c r="U962" t="s">
        <v>36</v>
      </c>
      <c r="V962" t="s">
        <v>107</v>
      </c>
      <c r="X962" t="s">
        <v>3391</v>
      </c>
      <c r="Y962" t="s">
        <v>3392</v>
      </c>
      <c r="Z962" t="s">
        <v>2438</v>
      </c>
      <c r="AA962" t="str">
        <f t="shared" si="28"/>
        <v>Metals - Dissolved; EMS code: AG-D</v>
      </c>
      <c r="AB962" t="s">
        <v>43</v>
      </c>
      <c r="AC962" t="s">
        <v>536</v>
      </c>
      <c r="AD962" t="s">
        <v>44</v>
      </c>
      <c r="AE962" t="str">
        <f t="shared" si="29"/>
        <v/>
      </c>
    </row>
    <row r="963" spans="1:31" x14ac:dyDescent="0.25">
      <c r="A963" t="s">
        <v>3384</v>
      </c>
      <c r="B963" t="s">
        <v>99</v>
      </c>
      <c r="C963" t="s">
        <v>3385</v>
      </c>
      <c r="D963" t="s">
        <v>3462</v>
      </c>
      <c r="E963" t="s">
        <v>3439</v>
      </c>
      <c r="F963" t="s">
        <v>3463</v>
      </c>
      <c r="G963">
        <v>1E-4</v>
      </c>
      <c r="H963" t="s">
        <v>36</v>
      </c>
      <c r="I963" t="s">
        <v>36</v>
      </c>
      <c r="J963" t="s">
        <v>36</v>
      </c>
      <c r="K963">
        <v>25</v>
      </c>
      <c r="N963" t="s">
        <v>3464</v>
      </c>
      <c r="O963" s="2">
        <v>35167</v>
      </c>
      <c r="P963" t="s">
        <v>960</v>
      </c>
      <c r="Q963" t="s">
        <v>39</v>
      </c>
      <c r="S963" t="s">
        <v>106</v>
      </c>
      <c r="T963" t="s">
        <v>99</v>
      </c>
      <c r="U963" t="s">
        <v>36</v>
      </c>
      <c r="V963" t="s">
        <v>107</v>
      </c>
      <c r="X963" t="s">
        <v>3391</v>
      </c>
      <c r="Y963" t="s">
        <v>3392</v>
      </c>
      <c r="Z963" t="s">
        <v>2438</v>
      </c>
      <c r="AA963" t="str">
        <f t="shared" ref="AA963:AA1026" si="30">_xlfn.CONCAT(Z963, "EMS code: ",A963)</f>
        <v>Metals - Dissolved; EMS code: AG-D</v>
      </c>
      <c r="AB963" t="s">
        <v>43</v>
      </c>
      <c r="AC963" t="s">
        <v>536</v>
      </c>
      <c r="AD963" t="s">
        <v>44</v>
      </c>
      <c r="AE963" t="str">
        <f t="shared" si="29"/>
        <v/>
      </c>
    </row>
    <row r="964" spans="1:31" x14ac:dyDescent="0.25">
      <c r="A964" t="s">
        <v>3465</v>
      </c>
      <c r="B964" t="s">
        <v>99</v>
      </c>
      <c r="C964" t="s">
        <v>3466</v>
      </c>
      <c r="D964" t="s">
        <v>3467</v>
      </c>
      <c r="E964" t="s">
        <v>12340</v>
      </c>
      <c r="F964" t="s">
        <v>3468</v>
      </c>
      <c r="G964">
        <v>0.01</v>
      </c>
      <c r="H964" t="s">
        <v>36</v>
      </c>
      <c r="I964" t="s">
        <v>36</v>
      </c>
      <c r="J964" t="s">
        <v>36</v>
      </c>
      <c r="K964">
        <v>1</v>
      </c>
      <c r="N964" t="s">
        <v>3469</v>
      </c>
      <c r="O964" s="2">
        <v>36350</v>
      </c>
      <c r="Q964" t="s">
        <v>187</v>
      </c>
      <c r="S964" t="s">
        <v>106</v>
      </c>
      <c r="T964" t="s">
        <v>99</v>
      </c>
      <c r="U964" t="s">
        <v>36</v>
      </c>
      <c r="V964" t="s">
        <v>107</v>
      </c>
      <c r="X964" t="s">
        <v>3470</v>
      </c>
      <c r="Y964" t="s">
        <v>3392</v>
      </c>
      <c r="Z964" t="s">
        <v>5205</v>
      </c>
      <c r="AA964" t="str">
        <f t="shared" si="30"/>
        <v>Metals - Extractable; EMS code: AG-E</v>
      </c>
      <c r="AB964" t="s">
        <v>43</v>
      </c>
      <c r="AC964" t="s">
        <v>2583</v>
      </c>
      <c r="AD964" t="s">
        <v>44</v>
      </c>
      <c r="AE964" t="str">
        <f t="shared" si="29"/>
        <v/>
      </c>
    </row>
    <row r="965" spans="1:31" x14ac:dyDescent="0.25">
      <c r="A965" t="s">
        <v>3465</v>
      </c>
      <c r="B965" t="s">
        <v>99</v>
      </c>
      <c r="C965" t="s">
        <v>3466</v>
      </c>
      <c r="D965" t="s">
        <v>3471</v>
      </c>
      <c r="E965" t="s">
        <v>12341</v>
      </c>
      <c r="F965" t="s">
        <v>3472</v>
      </c>
      <c r="H965" t="s">
        <v>36</v>
      </c>
      <c r="I965" t="s">
        <v>36</v>
      </c>
      <c r="J965" t="s">
        <v>36</v>
      </c>
      <c r="K965">
        <v>27</v>
      </c>
      <c r="N965" t="s">
        <v>3473</v>
      </c>
      <c r="O965" s="2">
        <v>36362</v>
      </c>
      <c r="Q965" t="s">
        <v>187</v>
      </c>
      <c r="S965" t="s">
        <v>106</v>
      </c>
      <c r="T965" t="s">
        <v>99</v>
      </c>
      <c r="U965" t="s">
        <v>36</v>
      </c>
      <c r="V965" t="s">
        <v>107</v>
      </c>
      <c r="X965" t="s">
        <v>3470</v>
      </c>
      <c r="Y965" t="s">
        <v>3392</v>
      </c>
      <c r="Z965" t="s">
        <v>5205</v>
      </c>
      <c r="AA965" t="str">
        <f t="shared" si="30"/>
        <v>Metals - Extractable; EMS code: AG-E</v>
      </c>
      <c r="AB965" t="s">
        <v>43</v>
      </c>
      <c r="AC965" t="s">
        <v>2583</v>
      </c>
      <c r="AD965" t="s">
        <v>44</v>
      </c>
      <c r="AE965" t="str">
        <f t="shared" si="29"/>
        <v/>
      </c>
    </row>
    <row r="966" spans="1:31" x14ac:dyDescent="0.25">
      <c r="A966" t="s">
        <v>3465</v>
      </c>
      <c r="B966" t="s">
        <v>99</v>
      </c>
      <c r="C966" t="s">
        <v>3466</v>
      </c>
      <c r="D966" t="s">
        <v>3474</v>
      </c>
      <c r="E966" t="s">
        <v>12342</v>
      </c>
      <c r="F966" t="s">
        <v>3475</v>
      </c>
      <c r="G966">
        <v>5.0000000000000004E-6</v>
      </c>
      <c r="H966" t="s">
        <v>36</v>
      </c>
      <c r="I966" t="s">
        <v>36</v>
      </c>
      <c r="J966" t="s">
        <v>36</v>
      </c>
      <c r="K966">
        <v>2676</v>
      </c>
      <c r="L966" t="s">
        <v>3476</v>
      </c>
      <c r="M966" t="s">
        <v>3477</v>
      </c>
      <c r="N966" t="s">
        <v>3478</v>
      </c>
      <c r="O966" s="2">
        <v>35723</v>
      </c>
      <c r="P966" t="s">
        <v>300</v>
      </c>
      <c r="Q966" t="s">
        <v>187</v>
      </c>
      <c r="S966" t="s">
        <v>106</v>
      </c>
      <c r="T966" t="s">
        <v>99</v>
      </c>
      <c r="U966" t="s">
        <v>36</v>
      </c>
      <c r="V966" t="s">
        <v>107</v>
      </c>
      <c r="X966" t="s">
        <v>3470</v>
      </c>
      <c r="Y966" t="s">
        <v>3392</v>
      </c>
      <c r="Z966" t="s">
        <v>5205</v>
      </c>
      <c r="AA966" t="str">
        <f t="shared" si="30"/>
        <v>Metals - Extractable; EMS code: AG-E</v>
      </c>
      <c r="AB966" t="s">
        <v>43</v>
      </c>
      <c r="AC966" t="s">
        <v>2583</v>
      </c>
      <c r="AD966" t="s">
        <v>44</v>
      </c>
      <c r="AE966" t="str">
        <f t="shared" si="29"/>
        <v/>
      </c>
    </row>
    <row r="967" spans="1:31" x14ac:dyDescent="0.25">
      <c r="A967" t="s">
        <v>3465</v>
      </c>
      <c r="B967" t="s">
        <v>99</v>
      </c>
      <c r="C967" t="s">
        <v>3466</v>
      </c>
      <c r="D967" t="s">
        <v>3479</v>
      </c>
      <c r="E967" t="s">
        <v>12343</v>
      </c>
      <c r="F967" t="s">
        <v>3480</v>
      </c>
      <c r="G967">
        <v>9.9999999999999995E-7</v>
      </c>
      <c r="H967" t="s">
        <v>36</v>
      </c>
      <c r="I967" t="s">
        <v>36</v>
      </c>
      <c r="J967" t="s">
        <v>36</v>
      </c>
      <c r="K967">
        <v>2596</v>
      </c>
      <c r="L967" t="s">
        <v>1397</v>
      </c>
      <c r="M967" t="s">
        <v>3481</v>
      </c>
      <c r="N967" t="s">
        <v>3482</v>
      </c>
      <c r="O967" s="2">
        <v>38005</v>
      </c>
      <c r="Q967" t="s">
        <v>384</v>
      </c>
      <c r="S967" t="s">
        <v>106</v>
      </c>
      <c r="T967" t="s">
        <v>99</v>
      </c>
      <c r="U967" t="s">
        <v>36</v>
      </c>
      <c r="V967" t="s">
        <v>107</v>
      </c>
      <c r="X967" t="s">
        <v>3470</v>
      </c>
      <c r="Y967" t="s">
        <v>3392</v>
      </c>
      <c r="Z967" t="s">
        <v>5205</v>
      </c>
      <c r="AA967" t="str">
        <f t="shared" si="30"/>
        <v>Metals - Extractable; EMS code: AG-E</v>
      </c>
      <c r="AB967" t="s">
        <v>43</v>
      </c>
      <c r="AC967" t="s">
        <v>2583</v>
      </c>
      <c r="AD967" t="s">
        <v>44</v>
      </c>
      <c r="AE967" t="str">
        <f t="shared" si="29"/>
        <v/>
      </c>
    </row>
    <row r="968" spans="1:31" x14ac:dyDescent="0.25">
      <c r="A968" t="s">
        <v>3465</v>
      </c>
      <c r="B968" t="s">
        <v>99</v>
      </c>
      <c r="C968" t="s">
        <v>3466</v>
      </c>
      <c r="D968" t="s">
        <v>3483</v>
      </c>
      <c r="E968" t="s">
        <v>12344</v>
      </c>
      <c r="F968" t="s">
        <v>3434</v>
      </c>
      <c r="G968">
        <v>0.01</v>
      </c>
      <c r="H968" t="s">
        <v>36</v>
      </c>
      <c r="I968" t="s">
        <v>36</v>
      </c>
      <c r="J968" t="s">
        <v>36</v>
      </c>
      <c r="K968">
        <v>2361</v>
      </c>
      <c r="L968" t="s">
        <v>1267</v>
      </c>
      <c r="M968" t="s">
        <v>3484</v>
      </c>
      <c r="N968" t="s">
        <v>2935</v>
      </c>
      <c r="O968" s="2">
        <v>35558</v>
      </c>
      <c r="P968" t="s">
        <v>133</v>
      </c>
      <c r="Q968" t="s">
        <v>143</v>
      </c>
      <c r="S968" t="s">
        <v>106</v>
      </c>
      <c r="T968" t="s">
        <v>99</v>
      </c>
      <c r="U968" t="s">
        <v>36</v>
      </c>
      <c r="V968" t="s">
        <v>107</v>
      </c>
      <c r="X968" t="s">
        <v>3470</v>
      </c>
      <c r="Y968" t="s">
        <v>3392</v>
      </c>
      <c r="Z968" t="s">
        <v>5205</v>
      </c>
      <c r="AA968" t="str">
        <f t="shared" si="30"/>
        <v>Metals - Extractable; EMS code: AG-E</v>
      </c>
      <c r="AB968" t="s">
        <v>43</v>
      </c>
      <c r="AC968" t="s">
        <v>2583</v>
      </c>
      <c r="AD968" t="s">
        <v>44</v>
      </c>
      <c r="AE968" t="str">
        <f t="shared" si="29"/>
        <v/>
      </c>
    </row>
    <row r="969" spans="1:31" x14ac:dyDescent="0.25">
      <c r="A969" t="s">
        <v>3465</v>
      </c>
      <c r="B969" t="s">
        <v>99</v>
      </c>
      <c r="C969" t="s">
        <v>3466</v>
      </c>
      <c r="D969" t="s">
        <v>3485</v>
      </c>
      <c r="E969" t="s">
        <v>12345</v>
      </c>
      <c r="F969" t="s">
        <v>3486</v>
      </c>
      <c r="H969" t="s">
        <v>36</v>
      </c>
      <c r="I969" t="s">
        <v>36</v>
      </c>
      <c r="J969" t="s">
        <v>36</v>
      </c>
      <c r="K969">
        <v>95</v>
      </c>
      <c r="N969" t="s">
        <v>3487</v>
      </c>
      <c r="O969" s="2">
        <v>36362</v>
      </c>
      <c r="Q969" t="s">
        <v>187</v>
      </c>
      <c r="S969" t="s">
        <v>106</v>
      </c>
      <c r="T969" t="s">
        <v>99</v>
      </c>
      <c r="U969" t="s">
        <v>36</v>
      </c>
      <c r="V969" t="s">
        <v>107</v>
      </c>
      <c r="X969" t="s">
        <v>3470</v>
      </c>
      <c r="Y969" t="s">
        <v>3392</v>
      </c>
      <c r="Z969" t="s">
        <v>5205</v>
      </c>
      <c r="AA969" t="str">
        <f t="shared" si="30"/>
        <v>Metals - Extractable; EMS code: AG-E</v>
      </c>
      <c r="AB969" t="s">
        <v>43</v>
      </c>
      <c r="AC969" t="s">
        <v>2583</v>
      </c>
      <c r="AD969" t="s">
        <v>44</v>
      </c>
      <c r="AE969" t="str">
        <f t="shared" si="29"/>
        <v/>
      </c>
    </row>
    <row r="970" spans="1:31" x14ac:dyDescent="0.25">
      <c r="A970" t="s">
        <v>3488</v>
      </c>
      <c r="B970" t="s">
        <v>3489</v>
      </c>
      <c r="C970" t="s">
        <v>3490</v>
      </c>
      <c r="D970" t="s">
        <v>3491</v>
      </c>
      <c r="E970" t="s">
        <v>3492</v>
      </c>
      <c r="F970" t="s">
        <v>3493</v>
      </c>
      <c r="G970">
        <v>0.01</v>
      </c>
      <c r="H970" t="s">
        <v>36</v>
      </c>
      <c r="I970" t="s">
        <v>36</v>
      </c>
      <c r="J970" t="s">
        <v>36</v>
      </c>
      <c r="K970">
        <v>0</v>
      </c>
      <c r="O970" s="2">
        <v>45320</v>
      </c>
      <c r="Q970" t="s">
        <v>39</v>
      </c>
      <c r="S970" t="s">
        <v>544</v>
      </c>
      <c r="T970" t="s">
        <v>3494</v>
      </c>
      <c r="U970" t="s">
        <v>35</v>
      </c>
      <c r="V970" t="s">
        <v>545</v>
      </c>
      <c r="X970" t="s">
        <v>3495</v>
      </c>
      <c r="Y970" t="s">
        <v>3392</v>
      </c>
      <c r="Z970" t="s">
        <v>6166</v>
      </c>
      <c r="AA970" t="str">
        <f t="shared" si="30"/>
        <v>Metals - Total; EMS code: AG-T</v>
      </c>
      <c r="AB970" t="s">
        <v>43</v>
      </c>
      <c r="AC970" t="s">
        <v>268</v>
      </c>
      <c r="AD970" t="s">
        <v>44</v>
      </c>
      <c r="AE970" t="str">
        <f t="shared" si="29"/>
        <v/>
      </c>
    </row>
    <row r="971" spans="1:31" x14ac:dyDescent="0.25">
      <c r="A971" t="s">
        <v>3488</v>
      </c>
      <c r="B971" t="s">
        <v>3489</v>
      </c>
      <c r="C971" t="s">
        <v>3490</v>
      </c>
      <c r="D971" t="s">
        <v>3496</v>
      </c>
      <c r="E971" t="s">
        <v>3497</v>
      </c>
      <c r="F971" t="s">
        <v>3498</v>
      </c>
      <c r="G971">
        <v>1E-3</v>
      </c>
      <c r="H971" t="s">
        <v>36</v>
      </c>
      <c r="I971" t="s">
        <v>36</v>
      </c>
      <c r="J971" t="s">
        <v>36</v>
      </c>
      <c r="K971">
        <v>71</v>
      </c>
      <c r="L971" t="s">
        <v>3499</v>
      </c>
      <c r="M971" t="s">
        <v>3500</v>
      </c>
      <c r="N971" t="s">
        <v>3501</v>
      </c>
      <c r="O971" s="2">
        <v>44740</v>
      </c>
      <c r="Q971" t="s">
        <v>39</v>
      </c>
      <c r="S971" t="s">
        <v>544</v>
      </c>
      <c r="T971" t="s">
        <v>3494</v>
      </c>
      <c r="U971" t="s">
        <v>35</v>
      </c>
      <c r="V971" t="s">
        <v>545</v>
      </c>
      <c r="X971" t="s">
        <v>3495</v>
      </c>
      <c r="Y971" t="s">
        <v>3392</v>
      </c>
      <c r="Z971" t="s">
        <v>6166</v>
      </c>
      <c r="AA971" t="str">
        <f t="shared" si="30"/>
        <v>Metals - Total; EMS code: AG-T</v>
      </c>
      <c r="AB971" t="s">
        <v>43</v>
      </c>
      <c r="AC971" t="s">
        <v>268</v>
      </c>
      <c r="AD971" t="s">
        <v>44</v>
      </c>
      <c r="AE971" t="str">
        <f t="shared" si="29"/>
        <v/>
      </c>
    </row>
    <row r="972" spans="1:31" x14ac:dyDescent="0.25">
      <c r="A972" t="s">
        <v>3488</v>
      </c>
      <c r="B972" t="s">
        <v>99</v>
      </c>
      <c r="C972" t="s">
        <v>3490</v>
      </c>
      <c r="D972" t="s">
        <v>3502</v>
      </c>
      <c r="E972" t="s">
        <v>12346</v>
      </c>
      <c r="F972" t="s">
        <v>3503</v>
      </c>
      <c r="G972">
        <v>1.0000000000000001E-5</v>
      </c>
      <c r="H972" t="s">
        <v>36</v>
      </c>
      <c r="I972" t="s">
        <v>36</v>
      </c>
      <c r="J972" t="s">
        <v>36</v>
      </c>
      <c r="K972">
        <v>8440</v>
      </c>
      <c r="L972" t="s">
        <v>3504</v>
      </c>
      <c r="M972" t="s">
        <v>3505</v>
      </c>
      <c r="N972" t="s">
        <v>180</v>
      </c>
      <c r="O972" s="2">
        <v>37454</v>
      </c>
      <c r="P972" t="s">
        <v>3506</v>
      </c>
      <c r="Q972" t="s">
        <v>384</v>
      </c>
      <c r="R972" t="s">
        <v>126</v>
      </c>
      <c r="S972" t="s">
        <v>106</v>
      </c>
      <c r="T972" t="s">
        <v>99</v>
      </c>
      <c r="U972" t="s">
        <v>36</v>
      </c>
      <c r="V972" t="s">
        <v>107</v>
      </c>
      <c r="X972" t="s">
        <v>3507</v>
      </c>
      <c r="Y972" t="s">
        <v>3392</v>
      </c>
      <c r="Z972" t="s">
        <v>6166</v>
      </c>
      <c r="AA972" t="str">
        <f t="shared" si="30"/>
        <v>Metals - Total; EMS code: AG-T</v>
      </c>
      <c r="AB972" t="s">
        <v>43</v>
      </c>
      <c r="AC972" t="s">
        <v>268</v>
      </c>
      <c r="AD972" t="s">
        <v>44</v>
      </c>
      <c r="AE972" t="str">
        <f t="shared" si="29"/>
        <v/>
      </c>
    </row>
    <row r="973" spans="1:31" x14ac:dyDescent="0.25">
      <c r="A973" t="s">
        <v>3488</v>
      </c>
      <c r="B973" t="s">
        <v>89</v>
      </c>
      <c r="C973" t="s">
        <v>3490</v>
      </c>
      <c r="D973" t="s">
        <v>3508</v>
      </c>
      <c r="E973" t="s">
        <v>3509</v>
      </c>
      <c r="F973" t="s">
        <v>3510</v>
      </c>
      <c r="G973">
        <v>2E-3</v>
      </c>
      <c r="H973" t="s">
        <v>36</v>
      </c>
      <c r="I973" t="s">
        <v>36</v>
      </c>
      <c r="J973" t="s">
        <v>36</v>
      </c>
      <c r="K973">
        <v>437</v>
      </c>
      <c r="L973" t="s">
        <v>3511</v>
      </c>
      <c r="M973" t="s">
        <v>3512</v>
      </c>
      <c r="N973" t="s">
        <v>3513</v>
      </c>
      <c r="O973" s="2">
        <v>35920</v>
      </c>
      <c r="P973" t="s">
        <v>206</v>
      </c>
      <c r="Q973" t="s">
        <v>187</v>
      </c>
      <c r="S973" t="s">
        <v>94</v>
      </c>
      <c r="T973" t="s">
        <v>95</v>
      </c>
      <c r="U973" t="s">
        <v>36</v>
      </c>
      <c r="V973" t="s">
        <v>96</v>
      </c>
      <c r="X973" t="s">
        <v>3514</v>
      </c>
      <c r="Y973" t="s">
        <v>3392</v>
      </c>
      <c r="Z973" t="s">
        <v>6166</v>
      </c>
      <c r="AA973" t="str">
        <f t="shared" si="30"/>
        <v>Metals - Total; EMS code: AG-T</v>
      </c>
      <c r="AB973" t="s">
        <v>43</v>
      </c>
      <c r="AC973" t="s">
        <v>268</v>
      </c>
      <c r="AD973" t="s">
        <v>44</v>
      </c>
      <c r="AE973" t="str">
        <f t="shared" si="29"/>
        <v/>
      </c>
    </row>
    <row r="974" spans="1:31" x14ac:dyDescent="0.25">
      <c r="A974" t="s">
        <v>3488</v>
      </c>
      <c r="B974" t="s">
        <v>99</v>
      </c>
      <c r="C974" t="s">
        <v>3490</v>
      </c>
      <c r="D974" t="s">
        <v>3462</v>
      </c>
      <c r="E974" t="s">
        <v>3439</v>
      </c>
      <c r="F974" t="s">
        <v>3463</v>
      </c>
      <c r="G974">
        <v>1E-4</v>
      </c>
      <c r="H974" t="s">
        <v>36</v>
      </c>
      <c r="I974" t="s">
        <v>36</v>
      </c>
      <c r="J974" t="s">
        <v>36</v>
      </c>
      <c r="K974">
        <v>292</v>
      </c>
      <c r="L974" t="s">
        <v>3515</v>
      </c>
      <c r="M974" t="s">
        <v>3515</v>
      </c>
      <c r="N974" t="s">
        <v>3516</v>
      </c>
      <c r="O974" s="2">
        <v>35167</v>
      </c>
      <c r="P974" t="s">
        <v>319</v>
      </c>
      <c r="Q974" t="s">
        <v>39</v>
      </c>
      <c r="S974" t="s">
        <v>106</v>
      </c>
      <c r="T974" t="s">
        <v>99</v>
      </c>
      <c r="U974" t="s">
        <v>36</v>
      </c>
      <c r="V974" t="s">
        <v>107</v>
      </c>
      <c r="X974" t="s">
        <v>3507</v>
      </c>
      <c r="Y974" t="s">
        <v>3392</v>
      </c>
      <c r="Z974" t="s">
        <v>6166</v>
      </c>
      <c r="AA974" t="str">
        <f t="shared" si="30"/>
        <v>Metals - Total; EMS code: AG-T</v>
      </c>
      <c r="AB974" t="s">
        <v>43</v>
      </c>
      <c r="AC974" t="s">
        <v>268</v>
      </c>
      <c r="AD974" t="s">
        <v>44</v>
      </c>
      <c r="AE974" t="str">
        <f t="shared" si="29"/>
        <v/>
      </c>
    </row>
    <row r="975" spans="1:31" x14ac:dyDescent="0.25">
      <c r="A975" t="s">
        <v>3488</v>
      </c>
      <c r="B975" t="s">
        <v>109</v>
      </c>
      <c r="C975" t="s">
        <v>3490</v>
      </c>
      <c r="D975" t="s">
        <v>3517</v>
      </c>
      <c r="E975" t="s">
        <v>12347</v>
      </c>
      <c r="F975" t="s">
        <v>3518</v>
      </c>
      <c r="G975">
        <v>1</v>
      </c>
      <c r="H975" t="s">
        <v>36</v>
      </c>
      <c r="I975" t="s">
        <v>36</v>
      </c>
      <c r="J975" t="s">
        <v>36</v>
      </c>
      <c r="K975">
        <v>45</v>
      </c>
      <c r="L975" t="s">
        <v>3519</v>
      </c>
      <c r="M975" t="s">
        <v>3520</v>
      </c>
      <c r="N975" t="s">
        <v>3521</v>
      </c>
      <c r="O975" s="2">
        <v>36104</v>
      </c>
      <c r="Q975" t="s">
        <v>187</v>
      </c>
      <c r="S975" t="s">
        <v>116</v>
      </c>
      <c r="T975" t="s">
        <v>117</v>
      </c>
      <c r="U975" t="s">
        <v>36</v>
      </c>
      <c r="V975" t="s">
        <v>118</v>
      </c>
      <c r="X975" t="s">
        <v>3522</v>
      </c>
      <c r="Y975" t="s">
        <v>3392</v>
      </c>
      <c r="Z975" t="s">
        <v>6166</v>
      </c>
      <c r="AA975" t="str">
        <f t="shared" si="30"/>
        <v>Metals - Total; EMS code: AG-T</v>
      </c>
      <c r="AB975" t="s">
        <v>43</v>
      </c>
      <c r="AC975" t="s">
        <v>268</v>
      </c>
      <c r="AD975" t="s">
        <v>44</v>
      </c>
      <c r="AE975" t="str">
        <f t="shared" si="29"/>
        <v/>
      </c>
    </row>
    <row r="976" spans="1:31" x14ac:dyDescent="0.25">
      <c r="A976" t="s">
        <v>3488</v>
      </c>
      <c r="B976" t="s">
        <v>99</v>
      </c>
      <c r="C976" t="s">
        <v>3490</v>
      </c>
      <c r="D976" t="s">
        <v>3394</v>
      </c>
      <c r="E976" t="s">
        <v>12330</v>
      </c>
      <c r="F976" t="s">
        <v>3395</v>
      </c>
      <c r="G976">
        <v>2.0000000000000002E-5</v>
      </c>
      <c r="H976" t="s">
        <v>36</v>
      </c>
      <c r="I976" t="s">
        <v>36</v>
      </c>
      <c r="J976" t="s">
        <v>36</v>
      </c>
      <c r="K976">
        <v>1894</v>
      </c>
      <c r="L976" t="s">
        <v>3523</v>
      </c>
      <c r="M976" t="s">
        <v>3524</v>
      </c>
      <c r="N976" t="s">
        <v>3525</v>
      </c>
      <c r="O976" s="2">
        <v>36339</v>
      </c>
      <c r="Q976" t="s">
        <v>187</v>
      </c>
      <c r="S976" t="s">
        <v>106</v>
      </c>
      <c r="T976" t="s">
        <v>99</v>
      </c>
      <c r="U976" t="s">
        <v>36</v>
      </c>
      <c r="V976" t="s">
        <v>107</v>
      </c>
      <c r="X976" t="s">
        <v>3507</v>
      </c>
      <c r="Y976" t="s">
        <v>3392</v>
      </c>
      <c r="Z976" t="s">
        <v>6166</v>
      </c>
      <c r="AA976" t="str">
        <f t="shared" si="30"/>
        <v>Metals - Total; EMS code: AG-T</v>
      </c>
      <c r="AB976" t="s">
        <v>43</v>
      </c>
      <c r="AC976" t="s">
        <v>268</v>
      </c>
      <c r="AD976" t="s">
        <v>44</v>
      </c>
      <c r="AE976" t="str">
        <f t="shared" si="29"/>
        <v/>
      </c>
    </row>
    <row r="977" spans="1:31" x14ac:dyDescent="0.25">
      <c r="A977" t="s">
        <v>3488</v>
      </c>
      <c r="B977" t="s">
        <v>89</v>
      </c>
      <c r="C977" t="s">
        <v>3490</v>
      </c>
      <c r="D977" t="s">
        <v>3526</v>
      </c>
      <c r="E977" t="s">
        <v>3527</v>
      </c>
      <c r="F977" t="s">
        <v>3528</v>
      </c>
      <c r="G977">
        <v>2E-3</v>
      </c>
      <c r="H977" t="s">
        <v>36</v>
      </c>
      <c r="I977" t="s">
        <v>36</v>
      </c>
      <c r="J977" t="s">
        <v>36</v>
      </c>
      <c r="K977">
        <v>1185</v>
      </c>
      <c r="L977" t="s">
        <v>3529</v>
      </c>
      <c r="M977" t="s">
        <v>3530</v>
      </c>
      <c r="N977" t="s">
        <v>3531</v>
      </c>
      <c r="O977" s="2">
        <v>35351</v>
      </c>
      <c r="P977" t="s">
        <v>133</v>
      </c>
      <c r="Q977" t="s">
        <v>39</v>
      </c>
      <c r="S977" t="s">
        <v>94</v>
      </c>
      <c r="T977" t="s">
        <v>95</v>
      </c>
      <c r="U977" t="s">
        <v>36</v>
      </c>
      <c r="V977" t="s">
        <v>96</v>
      </c>
      <c r="X977" t="s">
        <v>3514</v>
      </c>
      <c r="Y977" t="s">
        <v>3392</v>
      </c>
      <c r="Z977" t="s">
        <v>6166</v>
      </c>
      <c r="AA977" t="str">
        <f t="shared" si="30"/>
        <v>Metals - Total; EMS code: AG-T</v>
      </c>
      <c r="AB977" t="s">
        <v>43</v>
      </c>
      <c r="AC977" t="s">
        <v>268</v>
      </c>
      <c r="AD977" t="s">
        <v>44</v>
      </c>
      <c r="AE977" t="str">
        <f t="shared" si="29"/>
        <v/>
      </c>
    </row>
    <row r="978" spans="1:31" x14ac:dyDescent="0.25">
      <c r="A978" t="s">
        <v>3488</v>
      </c>
      <c r="B978" t="s">
        <v>3489</v>
      </c>
      <c r="C978" t="s">
        <v>3490</v>
      </c>
      <c r="D978" t="s">
        <v>3532</v>
      </c>
      <c r="E978" t="s">
        <v>3533</v>
      </c>
      <c r="F978" t="s">
        <v>3534</v>
      </c>
      <c r="G978">
        <v>0.01</v>
      </c>
      <c r="H978" t="s">
        <v>36</v>
      </c>
      <c r="I978" t="s">
        <v>36</v>
      </c>
      <c r="J978" t="s">
        <v>36</v>
      </c>
      <c r="K978">
        <v>0</v>
      </c>
      <c r="O978" s="2">
        <v>45320</v>
      </c>
      <c r="Q978" t="s">
        <v>39</v>
      </c>
      <c r="S978" t="s">
        <v>544</v>
      </c>
      <c r="T978" t="s">
        <v>3494</v>
      </c>
      <c r="U978" t="s">
        <v>35</v>
      </c>
      <c r="V978" t="s">
        <v>545</v>
      </c>
      <c r="X978" t="s">
        <v>3495</v>
      </c>
      <c r="Y978" t="s">
        <v>3392</v>
      </c>
      <c r="Z978" t="s">
        <v>6166</v>
      </c>
      <c r="AA978" t="str">
        <f t="shared" si="30"/>
        <v>Metals - Total; EMS code: AG-T</v>
      </c>
      <c r="AB978" t="s">
        <v>43</v>
      </c>
      <c r="AC978" t="s">
        <v>268</v>
      </c>
      <c r="AD978" t="s">
        <v>44</v>
      </c>
      <c r="AE978" t="str">
        <f t="shared" si="29"/>
        <v/>
      </c>
    </row>
    <row r="979" spans="1:31" x14ac:dyDescent="0.25">
      <c r="A979" t="s">
        <v>3488</v>
      </c>
      <c r="B979" t="s">
        <v>109</v>
      </c>
      <c r="C979" t="s">
        <v>3490</v>
      </c>
      <c r="D979" t="s">
        <v>3535</v>
      </c>
      <c r="E979" t="s">
        <v>3536</v>
      </c>
      <c r="F979" t="s">
        <v>3537</v>
      </c>
      <c r="G979">
        <v>0.05</v>
      </c>
      <c r="H979" t="s">
        <v>36</v>
      </c>
      <c r="I979" t="s">
        <v>36</v>
      </c>
      <c r="J979" t="s">
        <v>36</v>
      </c>
      <c r="K979">
        <v>103</v>
      </c>
      <c r="L979" t="s">
        <v>3538</v>
      </c>
      <c r="M979" t="s">
        <v>3539</v>
      </c>
      <c r="N979" t="s">
        <v>3540</v>
      </c>
      <c r="O979" s="2">
        <v>43109</v>
      </c>
      <c r="Q979" t="s">
        <v>1090</v>
      </c>
      <c r="S979" t="s">
        <v>116</v>
      </c>
      <c r="T979" t="s">
        <v>117</v>
      </c>
      <c r="U979" t="s">
        <v>36</v>
      </c>
      <c r="V979" t="s">
        <v>118</v>
      </c>
      <c r="X979" t="s">
        <v>3522</v>
      </c>
      <c r="Y979" t="s">
        <v>3392</v>
      </c>
      <c r="Z979" t="s">
        <v>6166</v>
      </c>
      <c r="AA979" t="str">
        <f t="shared" si="30"/>
        <v>Metals - Total; EMS code: AG-T</v>
      </c>
      <c r="AB979" t="s">
        <v>43</v>
      </c>
      <c r="AC979" t="s">
        <v>268</v>
      </c>
      <c r="AD979" t="s">
        <v>44</v>
      </c>
      <c r="AE979" t="str">
        <f t="shared" si="29"/>
        <v/>
      </c>
    </row>
    <row r="980" spans="1:31" x14ac:dyDescent="0.25">
      <c r="A980" t="s">
        <v>3488</v>
      </c>
      <c r="B980" t="s">
        <v>1207</v>
      </c>
      <c r="C980" t="s">
        <v>3490</v>
      </c>
      <c r="D980" t="s">
        <v>3541</v>
      </c>
      <c r="E980" t="s">
        <v>3542</v>
      </c>
      <c r="F980" t="s">
        <v>3543</v>
      </c>
      <c r="G980">
        <v>1E-3</v>
      </c>
      <c r="H980" t="s">
        <v>36</v>
      </c>
      <c r="I980" t="s">
        <v>36</v>
      </c>
      <c r="J980" t="s">
        <v>36</v>
      </c>
      <c r="K980">
        <v>24</v>
      </c>
      <c r="L980" t="s">
        <v>3544</v>
      </c>
      <c r="M980" t="s">
        <v>3545</v>
      </c>
      <c r="N980" t="s">
        <v>3546</v>
      </c>
      <c r="O980" s="2">
        <v>43458</v>
      </c>
      <c r="Q980" t="s">
        <v>126</v>
      </c>
      <c r="S980" t="s">
        <v>116</v>
      </c>
      <c r="T980" t="s">
        <v>1213</v>
      </c>
      <c r="U980" t="s">
        <v>36</v>
      </c>
      <c r="V980" t="s">
        <v>118</v>
      </c>
      <c r="W980" t="s">
        <v>776</v>
      </c>
      <c r="X980" t="s">
        <v>3547</v>
      </c>
      <c r="Y980" t="s">
        <v>3392</v>
      </c>
      <c r="Z980" t="s">
        <v>6166</v>
      </c>
      <c r="AA980" t="str">
        <f t="shared" si="30"/>
        <v>Metals - Total; EMS code: AG-T</v>
      </c>
      <c r="AB980" t="s">
        <v>43</v>
      </c>
      <c r="AC980" t="s">
        <v>268</v>
      </c>
      <c r="AD980" t="s">
        <v>44</v>
      </c>
      <c r="AE980" t="str">
        <f t="shared" si="29"/>
        <v/>
      </c>
    </row>
    <row r="981" spans="1:31" x14ac:dyDescent="0.25">
      <c r="A981" t="s">
        <v>3488</v>
      </c>
      <c r="B981" t="s">
        <v>99</v>
      </c>
      <c r="C981" t="s">
        <v>3490</v>
      </c>
      <c r="D981" t="s">
        <v>3421</v>
      </c>
      <c r="E981" t="s">
        <v>3422</v>
      </c>
      <c r="F981" t="s">
        <v>3422</v>
      </c>
      <c r="G981">
        <v>1.4999999999999999E-2</v>
      </c>
      <c r="H981" t="s">
        <v>36</v>
      </c>
      <c r="I981" t="s">
        <v>36</v>
      </c>
      <c r="J981" t="s">
        <v>36</v>
      </c>
      <c r="K981">
        <v>645</v>
      </c>
      <c r="L981" t="s">
        <v>2535</v>
      </c>
      <c r="M981" t="s">
        <v>3548</v>
      </c>
      <c r="N981" t="s">
        <v>3549</v>
      </c>
      <c r="O981" s="2">
        <v>35167</v>
      </c>
      <c r="P981" t="s">
        <v>960</v>
      </c>
      <c r="Q981" t="s">
        <v>39</v>
      </c>
      <c r="S981" t="s">
        <v>106</v>
      </c>
      <c r="T981" t="s">
        <v>99</v>
      </c>
      <c r="U981" t="s">
        <v>36</v>
      </c>
      <c r="V981" t="s">
        <v>107</v>
      </c>
      <c r="X981" t="s">
        <v>3507</v>
      </c>
      <c r="Y981" t="s">
        <v>3392</v>
      </c>
      <c r="Z981" t="s">
        <v>6166</v>
      </c>
      <c r="AA981" t="str">
        <f t="shared" si="30"/>
        <v>Metals - Total; EMS code: AG-T</v>
      </c>
      <c r="AB981" t="s">
        <v>43</v>
      </c>
      <c r="AC981" t="s">
        <v>268</v>
      </c>
      <c r="AD981" t="s">
        <v>44</v>
      </c>
      <c r="AE981" t="str">
        <f t="shared" si="29"/>
        <v/>
      </c>
    </row>
    <row r="982" spans="1:31" x14ac:dyDescent="0.25">
      <c r="A982" t="s">
        <v>3488</v>
      </c>
      <c r="B982" t="s">
        <v>3489</v>
      </c>
      <c r="C982" t="s">
        <v>3490</v>
      </c>
      <c r="D982" t="s">
        <v>3550</v>
      </c>
      <c r="E982" t="s">
        <v>3497</v>
      </c>
      <c r="F982" t="s">
        <v>3551</v>
      </c>
      <c r="G982">
        <v>1E-3</v>
      </c>
      <c r="H982" t="s">
        <v>36</v>
      </c>
      <c r="I982" t="s">
        <v>36</v>
      </c>
      <c r="J982" t="s">
        <v>36</v>
      </c>
      <c r="K982">
        <v>21</v>
      </c>
      <c r="L982" t="s">
        <v>3552</v>
      </c>
      <c r="M982" t="s">
        <v>3553</v>
      </c>
      <c r="N982" t="s">
        <v>3554</v>
      </c>
      <c r="O982" s="2">
        <v>43714</v>
      </c>
      <c r="P982" t="s">
        <v>3555</v>
      </c>
      <c r="Q982" t="s">
        <v>193</v>
      </c>
      <c r="R982" t="s">
        <v>193</v>
      </c>
      <c r="S982" t="s">
        <v>544</v>
      </c>
      <c r="T982" t="s">
        <v>3494</v>
      </c>
      <c r="U982" t="s">
        <v>35</v>
      </c>
      <c r="V982" t="s">
        <v>545</v>
      </c>
      <c r="X982" t="s">
        <v>3495</v>
      </c>
      <c r="Y982" t="s">
        <v>3392</v>
      </c>
      <c r="Z982" t="s">
        <v>6166</v>
      </c>
      <c r="AA982" t="str">
        <f t="shared" si="30"/>
        <v>Metals - Total; EMS code: AG-T</v>
      </c>
      <c r="AB982" t="s">
        <v>43</v>
      </c>
      <c r="AC982" t="s">
        <v>268</v>
      </c>
      <c r="AD982" t="s">
        <v>44</v>
      </c>
      <c r="AE982" t="str">
        <f t="shared" si="29"/>
        <v/>
      </c>
    </row>
    <row r="983" spans="1:31" x14ac:dyDescent="0.25">
      <c r="A983" t="s">
        <v>3488</v>
      </c>
      <c r="B983" t="s">
        <v>1207</v>
      </c>
      <c r="C983" t="s">
        <v>3490</v>
      </c>
      <c r="D983" t="s">
        <v>3556</v>
      </c>
      <c r="E983" t="s">
        <v>12348</v>
      </c>
      <c r="F983" t="s">
        <v>3557</v>
      </c>
      <c r="G983">
        <v>1E-4</v>
      </c>
      <c r="H983" t="s">
        <v>36</v>
      </c>
      <c r="I983" t="s">
        <v>36</v>
      </c>
      <c r="J983" t="s">
        <v>36</v>
      </c>
      <c r="K983">
        <v>14</v>
      </c>
      <c r="L983" t="s">
        <v>3558</v>
      </c>
      <c r="M983" t="s">
        <v>3558</v>
      </c>
      <c r="N983" t="s">
        <v>3559</v>
      </c>
      <c r="O983" s="2">
        <v>38005</v>
      </c>
      <c r="P983" t="s">
        <v>3560</v>
      </c>
      <c r="Q983" t="s">
        <v>384</v>
      </c>
      <c r="R983" t="s">
        <v>39</v>
      </c>
      <c r="S983" t="s">
        <v>116</v>
      </c>
      <c r="T983" t="s">
        <v>1213</v>
      </c>
      <c r="U983" t="s">
        <v>36</v>
      </c>
      <c r="V983" t="s">
        <v>118</v>
      </c>
      <c r="W983" t="s">
        <v>776</v>
      </c>
      <c r="X983" t="s">
        <v>3547</v>
      </c>
      <c r="Y983" t="s">
        <v>3392</v>
      </c>
      <c r="Z983" t="s">
        <v>6166</v>
      </c>
      <c r="AA983" t="str">
        <f t="shared" si="30"/>
        <v>Metals - Total; EMS code: AG-T</v>
      </c>
      <c r="AB983" t="s">
        <v>43</v>
      </c>
      <c r="AC983" t="s">
        <v>268</v>
      </c>
      <c r="AD983" t="s">
        <v>44</v>
      </c>
      <c r="AE983" t="str">
        <f t="shared" si="29"/>
        <v/>
      </c>
    </row>
    <row r="984" spans="1:31" x14ac:dyDescent="0.25">
      <c r="A984" t="s">
        <v>3488</v>
      </c>
      <c r="B984" t="s">
        <v>89</v>
      </c>
      <c r="C984" t="s">
        <v>3490</v>
      </c>
      <c r="D984" t="s">
        <v>3561</v>
      </c>
      <c r="E984" t="s">
        <v>12349</v>
      </c>
      <c r="F984" t="s">
        <v>3562</v>
      </c>
      <c r="H984" t="s">
        <v>36</v>
      </c>
      <c r="I984" t="s">
        <v>36</v>
      </c>
      <c r="J984" t="s">
        <v>36</v>
      </c>
      <c r="K984">
        <v>567</v>
      </c>
      <c r="L984" t="s">
        <v>3563</v>
      </c>
      <c r="M984" t="s">
        <v>3564</v>
      </c>
      <c r="N984" t="s">
        <v>3565</v>
      </c>
      <c r="O984" s="2">
        <v>36754</v>
      </c>
      <c r="Q984" t="s">
        <v>187</v>
      </c>
      <c r="S984" t="s">
        <v>94</v>
      </c>
      <c r="T984" t="s">
        <v>95</v>
      </c>
      <c r="U984" t="s">
        <v>36</v>
      </c>
      <c r="V984" t="s">
        <v>96</v>
      </c>
      <c r="X984" t="s">
        <v>3514</v>
      </c>
      <c r="Y984" t="s">
        <v>3392</v>
      </c>
      <c r="Z984" t="s">
        <v>6166</v>
      </c>
      <c r="AA984" t="str">
        <f t="shared" si="30"/>
        <v>Metals - Total; EMS code: AG-T</v>
      </c>
      <c r="AB984" t="s">
        <v>43</v>
      </c>
      <c r="AC984" t="s">
        <v>268</v>
      </c>
      <c r="AD984" t="s">
        <v>44</v>
      </c>
      <c r="AE984" t="str">
        <f t="shared" si="29"/>
        <v/>
      </c>
    </row>
    <row r="985" spans="1:31" x14ac:dyDescent="0.25">
      <c r="A985" t="s">
        <v>3488</v>
      </c>
      <c r="B985" t="s">
        <v>99</v>
      </c>
      <c r="C985" t="s">
        <v>3490</v>
      </c>
      <c r="D985" t="s">
        <v>3566</v>
      </c>
      <c r="E985" t="s">
        <v>3567</v>
      </c>
      <c r="F985" t="s">
        <v>3568</v>
      </c>
      <c r="G985">
        <v>0.1</v>
      </c>
      <c r="H985" t="s">
        <v>36</v>
      </c>
      <c r="I985" t="s">
        <v>36</v>
      </c>
      <c r="J985" t="s">
        <v>36</v>
      </c>
      <c r="K985">
        <v>38</v>
      </c>
      <c r="L985" t="s">
        <v>3569</v>
      </c>
      <c r="M985" t="s">
        <v>3570</v>
      </c>
      <c r="N985" t="s">
        <v>3571</v>
      </c>
      <c r="O985" s="2">
        <v>39878</v>
      </c>
      <c r="Q985" t="s">
        <v>2449</v>
      </c>
      <c r="S985" t="s">
        <v>106</v>
      </c>
      <c r="T985" t="s">
        <v>99</v>
      </c>
      <c r="U985" t="s">
        <v>36</v>
      </c>
      <c r="V985" t="s">
        <v>107</v>
      </c>
      <c r="X985" t="s">
        <v>3507</v>
      </c>
      <c r="Y985" t="s">
        <v>3392</v>
      </c>
      <c r="Z985" t="s">
        <v>6166</v>
      </c>
      <c r="AA985" t="str">
        <f t="shared" si="30"/>
        <v>Metals - Total; EMS code: AG-T</v>
      </c>
      <c r="AB985" t="s">
        <v>43</v>
      </c>
      <c r="AC985" t="s">
        <v>268</v>
      </c>
      <c r="AD985" t="s">
        <v>44</v>
      </c>
      <c r="AE985" t="str">
        <f t="shared" si="29"/>
        <v/>
      </c>
    </row>
    <row r="986" spans="1:31" x14ac:dyDescent="0.25">
      <c r="A986" t="s">
        <v>3488</v>
      </c>
      <c r="B986" t="s">
        <v>99</v>
      </c>
      <c r="C986" t="s">
        <v>3490</v>
      </c>
      <c r="D986" t="s">
        <v>3572</v>
      </c>
      <c r="E986" t="s">
        <v>12350</v>
      </c>
      <c r="F986" t="s">
        <v>3443</v>
      </c>
      <c r="G986">
        <v>1E-4</v>
      </c>
      <c r="H986" t="s">
        <v>36</v>
      </c>
      <c r="I986" t="s">
        <v>36</v>
      </c>
      <c r="J986" t="s">
        <v>36</v>
      </c>
      <c r="K986">
        <v>30</v>
      </c>
      <c r="N986" t="s">
        <v>3444</v>
      </c>
      <c r="O986" s="2">
        <v>37152</v>
      </c>
      <c r="P986" t="s">
        <v>3445</v>
      </c>
      <c r="Q986" t="s">
        <v>187</v>
      </c>
      <c r="R986" t="s">
        <v>187</v>
      </c>
      <c r="S986" t="s">
        <v>106</v>
      </c>
      <c r="T986" t="s">
        <v>99</v>
      </c>
      <c r="U986" t="s">
        <v>36</v>
      </c>
      <c r="V986" t="s">
        <v>107</v>
      </c>
      <c r="X986" t="s">
        <v>3507</v>
      </c>
      <c r="Y986" t="s">
        <v>3392</v>
      </c>
      <c r="Z986" t="s">
        <v>6166</v>
      </c>
      <c r="AA986" t="str">
        <f t="shared" si="30"/>
        <v>Metals - Total; EMS code: AG-T</v>
      </c>
      <c r="AB986" t="s">
        <v>43</v>
      </c>
      <c r="AC986" t="s">
        <v>268</v>
      </c>
      <c r="AD986" t="s">
        <v>44</v>
      </c>
      <c r="AE986" t="str">
        <f t="shared" si="29"/>
        <v/>
      </c>
    </row>
    <row r="987" spans="1:31" x14ac:dyDescent="0.25">
      <c r="A987" t="s">
        <v>3488</v>
      </c>
      <c r="B987" t="s">
        <v>109</v>
      </c>
      <c r="C987" t="s">
        <v>3490</v>
      </c>
      <c r="D987" t="s">
        <v>3573</v>
      </c>
      <c r="E987" t="s">
        <v>12351</v>
      </c>
      <c r="F987" t="s">
        <v>3574</v>
      </c>
      <c r="H987" t="s">
        <v>36</v>
      </c>
      <c r="I987" t="s">
        <v>36</v>
      </c>
      <c r="J987" t="s">
        <v>36</v>
      </c>
      <c r="K987">
        <v>52</v>
      </c>
      <c r="L987" t="s">
        <v>3575</v>
      </c>
      <c r="M987" t="s">
        <v>3576</v>
      </c>
      <c r="N987" t="s">
        <v>3577</v>
      </c>
      <c r="O987" s="2">
        <v>37090</v>
      </c>
      <c r="Q987" t="s">
        <v>187</v>
      </c>
      <c r="S987" t="s">
        <v>116</v>
      </c>
      <c r="T987" t="s">
        <v>117</v>
      </c>
      <c r="U987" t="s">
        <v>36</v>
      </c>
      <c r="V987" t="s">
        <v>118</v>
      </c>
      <c r="X987" t="s">
        <v>3522</v>
      </c>
      <c r="Y987" t="s">
        <v>3392</v>
      </c>
      <c r="Z987" t="s">
        <v>6166</v>
      </c>
      <c r="AA987" t="str">
        <f t="shared" si="30"/>
        <v>Metals - Total; EMS code: AG-T</v>
      </c>
      <c r="AB987" t="s">
        <v>43</v>
      </c>
      <c r="AC987" t="s">
        <v>268</v>
      </c>
      <c r="AD987" t="s">
        <v>44</v>
      </c>
      <c r="AE987" t="str">
        <f t="shared" si="29"/>
        <v/>
      </c>
    </row>
    <row r="988" spans="1:31" x14ac:dyDescent="0.25">
      <c r="A988" t="s">
        <v>3488</v>
      </c>
      <c r="B988" t="s">
        <v>99</v>
      </c>
      <c r="C988" t="s">
        <v>3490</v>
      </c>
      <c r="D988" t="s">
        <v>3578</v>
      </c>
      <c r="E988" t="s">
        <v>3579</v>
      </c>
      <c r="F988" t="s">
        <v>3580</v>
      </c>
      <c r="G988">
        <v>5.0000000000000004E-6</v>
      </c>
      <c r="H988" t="s">
        <v>36</v>
      </c>
      <c r="I988" t="s">
        <v>36</v>
      </c>
      <c r="J988" t="s">
        <v>36</v>
      </c>
      <c r="K988">
        <v>3648</v>
      </c>
      <c r="L988" t="s">
        <v>3405</v>
      </c>
      <c r="M988" t="s">
        <v>2725</v>
      </c>
      <c r="N988" t="s">
        <v>704</v>
      </c>
      <c r="O988" s="2">
        <v>43697</v>
      </c>
      <c r="Q988" t="s">
        <v>193</v>
      </c>
      <c r="S988" t="s">
        <v>106</v>
      </c>
      <c r="T988" t="s">
        <v>99</v>
      </c>
      <c r="U988" t="s">
        <v>36</v>
      </c>
      <c r="V988" t="s">
        <v>107</v>
      </c>
      <c r="X988" t="s">
        <v>3507</v>
      </c>
      <c r="Y988" t="s">
        <v>3392</v>
      </c>
      <c r="Z988" t="s">
        <v>6166</v>
      </c>
      <c r="AA988" t="str">
        <f t="shared" si="30"/>
        <v>Metals - Total; EMS code: AG-T</v>
      </c>
      <c r="AB988" t="s">
        <v>43</v>
      </c>
      <c r="AC988" t="s">
        <v>268</v>
      </c>
      <c r="AD988" t="s">
        <v>44</v>
      </c>
      <c r="AE988" t="str">
        <f t="shared" si="29"/>
        <v/>
      </c>
    </row>
    <row r="989" spans="1:31" x14ac:dyDescent="0.25">
      <c r="A989" t="s">
        <v>3488</v>
      </c>
      <c r="B989" t="s">
        <v>99</v>
      </c>
      <c r="C989" t="s">
        <v>3490</v>
      </c>
      <c r="D989" t="s">
        <v>3438</v>
      </c>
      <c r="E989" t="s">
        <v>3439</v>
      </c>
      <c r="F989" t="s">
        <v>3439</v>
      </c>
      <c r="G989">
        <v>5.0000000000000001E-4</v>
      </c>
      <c r="H989" t="s">
        <v>36</v>
      </c>
      <c r="I989" t="s">
        <v>36</v>
      </c>
      <c r="J989" t="s">
        <v>36</v>
      </c>
      <c r="K989">
        <v>203</v>
      </c>
      <c r="N989" t="s">
        <v>3581</v>
      </c>
      <c r="O989" s="2">
        <v>35167</v>
      </c>
      <c r="P989" t="s">
        <v>960</v>
      </c>
      <c r="Q989" t="s">
        <v>39</v>
      </c>
      <c r="S989" t="s">
        <v>106</v>
      </c>
      <c r="T989" t="s">
        <v>99</v>
      </c>
      <c r="U989" t="s">
        <v>36</v>
      </c>
      <c r="V989" t="s">
        <v>107</v>
      </c>
      <c r="X989" t="s">
        <v>3507</v>
      </c>
      <c r="Y989" t="s">
        <v>3392</v>
      </c>
      <c r="Z989" t="s">
        <v>6166</v>
      </c>
      <c r="AA989" t="str">
        <f t="shared" si="30"/>
        <v>Metals - Total; EMS code: AG-T</v>
      </c>
      <c r="AB989" t="s">
        <v>43</v>
      </c>
      <c r="AC989" t="s">
        <v>268</v>
      </c>
      <c r="AD989" t="s">
        <v>44</v>
      </c>
      <c r="AE989" t="str">
        <f t="shared" si="29"/>
        <v/>
      </c>
    </row>
    <row r="990" spans="1:31" x14ac:dyDescent="0.25">
      <c r="A990" t="s">
        <v>3488</v>
      </c>
      <c r="B990" t="s">
        <v>1207</v>
      </c>
      <c r="C990" t="s">
        <v>3490</v>
      </c>
      <c r="D990" t="s">
        <v>3582</v>
      </c>
      <c r="E990" t="s">
        <v>3583</v>
      </c>
      <c r="F990" t="s">
        <v>3584</v>
      </c>
      <c r="G990">
        <v>1E-3</v>
      </c>
      <c r="H990" t="s">
        <v>36</v>
      </c>
      <c r="I990" t="s">
        <v>36</v>
      </c>
      <c r="J990" t="s">
        <v>36</v>
      </c>
      <c r="K990">
        <v>2</v>
      </c>
      <c r="L990" t="s">
        <v>3585</v>
      </c>
      <c r="M990" t="s">
        <v>3585</v>
      </c>
      <c r="N990" t="s">
        <v>3586</v>
      </c>
      <c r="O990" s="2">
        <v>44356</v>
      </c>
      <c r="P990" t="s">
        <v>3587</v>
      </c>
      <c r="Q990" t="s">
        <v>126</v>
      </c>
      <c r="R990" t="s">
        <v>126</v>
      </c>
      <c r="S990" t="s">
        <v>116</v>
      </c>
      <c r="T990" t="s">
        <v>1213</v>
      </c>
      <c r="U990" t="s">
        <v>36</v>
      </c>
      <c r="V990" t="s">
        <v>118</v>
      </c>
      <c r="W990" t="s">
        <v>776</v>
      </c>
      <c r="X990" t="s">
        <v>3547</v>
      </c>
      <c r="Y990" t="s">
        <v>3392</v>
      </c>
      <c r="Z990" t="s">
        <v>6166</v>
      </c>
      <c r="AA990" t="str">
        <f t="shared" si="30"/>
        <v>Metals - Total; EMS code: AG-T</v>
      </c>
      <c r="AB990" t="s">
        <v>43</v>
      </c>
      <c r="AC990" t="s">
        <v>268</v>
      </c>
      <c r="AD990" t="s">
        <v>44</v>
      </c>
      <c r="AE990" t="str">
        <f t="shared" si="29"/>
        <v/>
      </c>
    </row>
    <row r="991" spans="1:31" x14ac:dyDescent="0.25">
      <c r="A991" t="s">
        <v>3488</v>
      </c>
      <c r="B991" t="s">
        <v>99</v>
      </c>
      <c r="C991" t="s">
        <v>3490</v>
      </c>
      <c r="D991" t="s">
        <v>3588</v>
      </c>
      <c r="E991" t="s">
        <v>12352</v>
      </c>
      <c r="F991" t="s">
        <v>3589</v>
      </c>
      <c r="G991">
        <v>1.0000000000000001E-5</v>
      </c>
      <c r="H991" t="s">
        <v>36</v>
      </c>
      <c r="I991" t="s">
        <v>36</v>
      </c>
      <c r="J991" t="s">
        <v>36</v>
      </c>
      <c r="K991">
        <v>36965</v>
      </c>
      <c r="L991" t="s">
        <v>3590</v>
      </c>
      <c r="M991" t="s">
        <v>3591</v>
      </c>
      <c r="N991" t="s">
        <v>369</v>
      </c>
      <c r="O991" s="2">
        <v>35929</v>
      </c>
      <c r="P991" t="s">
        <v>441</v>
      </c>
      <c r="Q991" t="s">
        <v>187</v>
      </c>
      <c r="S991" t="s">
        <v>106</v>
      </c>
      <c r="T991" t="s">
        <v>99</v>
      </c>
      <c r="U991" t="s">
        <v>36</v>
      </c>
      <c r="V991" t="s">
        <v>107</v>
      </c>
      <c r="X991" t="s">
        <v>3507</v>
      </c>
      <c r="Y991" t="s">
        <v>3392</v>
      </c>
      <c r="Z991" t="s">
        <v>6166</v>
      </c>
      <c r="AA991" t="str">
        <f t="shared" si="30"/>
        <v>Metals - Total; EMS code: AG-T</v>
      </c>
      <c r="AB991" t="s">
        <v>43</v>
      </c>
      <c r="AC991" t="s">
        <v>268</v>
      </c>
      <c r="AD991" t="s">
        <v>44</v>
      </c>
      <c r="AE991" t="str">
        <f t="shared" si="29"/>
        <v/>
      </c>
    </row>
    <row r="992" spans="1:31" x14ac:dyDescent="0.25">
      <c r="A992" t="s">
        <v>3488</v>
      </c>
      <c r="B992" t="s">
        <v>99</v>
      </c>
      <c r="C992" t="s">
        <v>3490</v>
      </c>
      <c r="D992" t="s">
        <v>3417</v>
      </c>
      <c r="E992" t="s">
        <v>3418</v>
      </c>
      <c r="F992" t="s">
        <v>3419</v>
      </c>
      <c r="G992">
        <v>1E-4</v>
      </c>
      <c r="H992" t="s">
        <v>36</v>
      </c>
      <c r="I992" t="s">
        <v>36</v>
      </c>
      <c r="J992" t="s">
        <v>36</v>
      </c>
      <c r="K992">
        <v>36830</v>
      </c>
      <c r="N992" t="s">
        <v>479</v>
      </c>
      <c r="O992" s="2">
        <v>40171</v>
      </c>
      <c r="Q992" t="s">
        <v>126</v>
      </c>
      <c r="S992" t="s">
        <v>106</v>
      </c>
      <c r="T992" t="s">
        <v>99</v>
      </c>
      <c r="U992" t="s">
        <v>36</v>
      </c>
      <c r="V992" t="s">
        <v>107</v>
      </c>
      <c r="X992" t="s">
        <v>3507</v>
      </c>
      <c r="Y992" t="s">
        <v>3392</v>
      </c>
      <c r="Z992" t="s">
        <v>6166</v>
      </c>
      <c r="AA992" t="str">
        <f t="shared" si="30"/>
        <v>Metals - Total; EMS code: AG-T</v>
      </c>
      <c r="AB992" t="s">
        <v>43</v>
      </c>
      <c r="AC992" t="s">
        <v>268</v>
      </c>
      <c r="AD992" t="s">
        <v>44</v>
      </c>
      <c r="AE992" t="str">
        <f t="shared" si="29"/>
        <v/>
      </c>
    </row>
    <row r="993" spans="1:31" x14ac:dyDescent="0.25">
      <c r="A993" t="s">
        <v>3488</v>
      </c>
      <c r="B993" t="s">
        <v>99</v>
      </c>
      <c r="C993" t="s">
        <v>3490</v>
      </c>
      <c r="D993" t="s">
        <v>3592</v>
      </c>
      <c r="E993" t="s">
        <v>12353</v>
      </c>
      <c r="F993" t="s">
        <v>3593</v>
      </c>
      <c r="G993">
        <v>5.0000000000000004E-6</v>
      </c>
      <c r="H993" t="s">
        <v>36</v>
      </c>
      <c r="I993" t="s">
        <v>36</v>
      </c>
      <c r="J993" t="s">
        <v>36</v>
      </c>
      <c r="K993">
        <v>2756</v>
      </c>
      <c r="L993" t="s">
        <v>3454</v>
      </c>
      <c r="M993" t="s">
        <v>3594</v>
      </c>
      <c r="N993" t="s">
        <v>3595</v>
      </c>
      <c r="O993" s="2">
        <v>42299</v>
      </c>
      <c r="Q993" t="s">
        <v>126</v>
      </c>
      <c r="S993" t="s">
        <v>106</v>
      </c>
      <c r="T993" t="s">
        <v>99</v>
      </c>
      <c r="U993" t="s">
        <v>36</v>
      </c>
      <c r="V993" t="s">
        <v>107</v>
      </c>
      <c r="X993" t="s">
        <v>3507</v>
      </c>
      <c r="Y993" t="s">
        <v>3392</v>
      </c>
      <c r="Z993" t="s">
        <v>6166</v>
      </c>
      <c r="AA993" t="str">
        <f t="shared" si="30"/>
        <v>Metals - Total; EMS code: AG-T</v>
      </c>
      <c r="AB993" t="s">
        <v>43</v>
      </c>
      <c r="AC993" t="s">
        <v>268</v>
      </c>
      <c r="AD993" t="s">
        <v>44</v>
      </c>
      <c r="AE993" t="str">
        <f t="shared" si="29"/>
        <v/>
      </c>
    </row>
    <row r="994" spans="1:31" x14ac:dyDescent="0.25">
      <c r="A994" t="s">
        <v>3488</v>
      </c>
      <c r="B994" t="s">
        <v>109</v>
      </c>
      <c r="C994" t="s">
        <v>3490</v>
      </c>
      <c r="D994" t="s">
        <v>3596</v>
      </c>
      <c r="E994" t="s">
        <v>12354</v>
      </c>
      <c r="F994" t="s">
        <v>3597</v>
      </c>
      <c r="G994">
        <v>2</v>
      </c>
      <c r="H994" t="s">
        <v>36</v>
      </c>
      <c r="I994" t="s">
        <v>36</v>
      </c>
      <c r="J994" t="s">
        <v>36</v>
      </c>
      <c r="K994">
        <v>2642</v>
      </c>
      <c r="L994" t="s">
        <v>3598</v>
      </c>
      <c r="M994" t="s">
        <v>3599</v>
      </c>
      <c r="N994" t="s">
        <v>3600</v>
      </c>
      <c r="O994" s="2">
        <v>35235</v>
      </c>
      <c r="P994" t="s">
        <v>142</v>
      </c>
      <c r="Q994" t="s">
        <v>143</v>
      </c>
      <c r="S994" t="s">
        <v>116</v>
      </c>
      <c r="T994" t="s">
        <v>117</v>
      </c>
      <c r="U994" t="s">
        <v>36</v>
      </c>
      <c r="V994" t="s">
        <v>118</v>
      </c>
      <c r="X994" t="s">
        <v>3522</v>
      </c>
      <c r="Y994" t="s">
        <v>3392</v>
      </c>
      <c r="Z994" t="s">
        <v>6166</v>
      </c>
      <c r="AA994" t="str">
        <f t="shared" si="30"/>
        <v>Metals - Total; EMS code: AG-T</v>
      </c>
      <c r="AB994" t="s">
        <v>43</v>
      </c>
      <c r="AC994" t="s">
        <v>268</v>
      </c>
      <c r="AD994" t="s">
        <v>44</v>
      </c>
      <c r="AE994" t="str">
        <f t="shared" si="29"/>
        <v/>
      </c>
    </row>
    <row r="995" spans="1:31" x14ac:dyDescent="0.25">
      <c r="A995" t="s">
        <v>3488</v>
      </c>
      <c r="B995" t="s">
        <v>99</v>
      </c>
      <c r="C995" t="s">
        <v>3490</v>
      </c>
      <c r="D995" t="s">
        <v>3601</v>
      </c>
      <c r="E995" t="s">
        <v>12355</v>
      </c>
      <c r="F995" t="s">
        <v>3602</v>
      </c>
      <c r="G995">
        <v>0.01</v>
      </c>
      <c r="H995" t="s">
        <v>36</v>
      </c>
      <c r="I995" t="s">
        <v>36</v>
      </c>
      <c r="J995" t="s">
        <v>36</v>
      </c>
      <c r="K995">
        <v>5118</v>
      </c>
      <c r="L995" t="s">
        <v>3603</v>
      </c>
      <c r="M995" t="s">
        <v>3604</v>
      </c>
      <c r="N995" t="s">
        <v>3605</v>
      </c>
      <c r="O995" s="2">
        <v>36112</v>
      </c>
      <c r="Q995" t="s">
        <v>187</v>
      </c>
      <c r="S995" t="s">
        <v>106</v>
      </c>
      <c r="T995" t="s">
        <v>99</v>
      </c>
      <c r="U995" t="s">
        <v>36</v>
      </c>
      <c r="V995" t="s">
        <v>107</v>
      </c>
      <c r="X995" t="s">
        <v>3507</v>
      </c>
      <c r="Y995" t="s">
        <v>3392</v>
      </c>
      <c r="Z995" t="s">
        <v>6166</v>
      </c>
      <c r="AA995" t="str">
        <f t="shared" si="30"/>
        <v>Metals - Total; EMS code: AG-T</v>
      </c>
      <c r="AB995" t="s">
        <v>43</v>
      </c>
      <c r="AC995" t="s">
        <v>268</v>
      </c>
      <c r="AD995" t="s">
        <v>44</v>
      </c>
      <c r="AE995" t="str">
        <f t="shared" si="29"/>
        <v/>
      </c>
    </row>
    <row r="996" spans="1:31" x14ac:dyDescent="0.25">
      <c r="A996" t="s">
        <v>3488</v>
      </c>
      <c r="B996" t="s">
        <v>99</v>
      </c>
      <c r="C996" t="s">
        <v>3490</v>
      </c>
      <c r="D996" t="s">
        <v>3606</v>
      </c>
      <c r="E996" t="s">
        <v>12356</v>
      </c>
      <c r="F996" t="s">
        <v>3607</v>
      </c>
      <c r="G996">
        <v>1E-4</v>
      </c>
      <c r="H996" t="s">
        <v>36</v>
      </c>
      <c r="I996" t="s">
        <v>36</v>
      </c>
      <c r="J996" t="s">
        <v>36</v>
      </c>
      <c r="K996">
        <v>5407</v>
      </c>
      <c r="N996" t="s">
        <v>312</v>
      </c>
      <c r="O996" s="2">
        <v>35167</v>
      </c>
      <c r="P996" t="s">
        <v>960</v>
      </c>
      <c r="Q996" t="s">
        <v>39</v>
      </c>
      <c r="S996" t="s">
        <v>106</v>
      </c>
      <c r="T996" t="s">
        <v>99</v>
      </c>
      <c r="U996" t="s">
        <v>36</v>
      </c>
      <c r="V996" t="s">
        <v>107</v>
      </c>
      <c r="X996" t="s">
        <v>3507</v>
      </c>
      <c r="Y996" t="s">
        <v>3392</v>
      </c>
      <c r="Z996" t="s">
        <v>6166</v>
      </c>
      <c r="AA996" t="str">
        <f t="shared" si="30"/>
        <v>Metals - Total; EMS code: AG-T</v>
      </c>
      <c r="AB996" t="s">
        <v>43</v>
      </c>
      <c r="AC996" t="s">
        <v>268</v>
      </c>
      <c r="AD996" t="s">
        <v>44</v>
      </c>
      <c r="AE996" t="str">
        <f t="shared" si="29"/>
        <v/>
      </c>
    </row>
    <row r="997" spans="1:31" x14ac:dyDescent="0.25">
      <c r="A997" t="s">
        <v>3488</v>
      </c>
      <c r="B997" t="s">
        <v>99</v>
      </c>
      <c r="C997" t="s">
        <v>3490</v>
      </c>
      <c r="D997" t="s">
        <v>1024</v>
      </c>
      <c r="E997" t="s">
        <v>3608</v>
      </c>
      <c r="F997" t="s">
        <v>3609</v>
      </c>
      <c r="G997">
        <v>0.03</v>
      </c>
      <c r="H997" t="s">
        <v>36</v>
      </c>
      <c r="I997" t="s">
        <v>36</v>
      </c>
      <c r="J997" t="s">
        <v>36</v>
      </c>
      <c r="K997">
        <v>5941</v>
      </c>
      <c r="L997" t="s">
        <v>2483</v>
      </c>
      <c r="M997" t="s">
        <v>3610</v>
      </c>
      <c r="N997" t="s">
        <v>3611</v>
      </c>
      <c r="O997" s="2">
        <v>35167</v>
      </c>
      <c r="P997" t="s">
        <v>960</v>
      </c>
      <c r="Q997" t="s">
        <v>39</v>
      </c>
      <c r="S997" t="s">
        <v>106</v>
      </c>
      <c r="T997" t="s">
        <v>99</v>
      </c>
      <c r="U997" t="s">
        <v>36</v>
      </c>
      <c r="V997" t="s">
        <v>107</v>
      </c>
      <c r="X997" t="s">
        <v>3507</v>
      </c>
      <c r="Y997" t="s">
        <v>3392</v>
      </c>
      <c r="Z997" t="s">
        <v>6166</v>
      </c>
      <c r="AA997" t="str">
        <f t="shared" si="30"/>
        <v>Metals - Total; EMS code: AG-T</v>
      </c>
      <c r="AB997" t="s">
        <v>43</v>
      </c>
      <c r="AC997" t="s">
        <v>268</v>
      </c>
      <c r="AD997" t="s">
        <v>44</v>
      </c>
      <c r="AE997" t="str">
        <f t="shared" ref="AE997:AE1060" si="31">IF(AD997="FIELD_RESULT",E997,"")</f>
        <v/>
      </c>
    </row>
    <row r="998" spans="1:31" x14ac:dyDescent="0.25">
      <c r="A998" t="s">
        <v>3488</v>
      </c>
      <c r="B998" t="s">
        <v>1207</v>
      </c>
      <c r="C998" t="s">
        <v>3490</v>
      </c>
      <c r="D998" t="s">
        <v>3612</v>
      </c>
      <c r="E998" t="s">
        <v>12357</v>
      </c>
      <c r="F998" t="s">
        <v>3613</v>
      </c>
      <c r="G998">
        <v>0.05</v>
      </c>
      <c r="H998" t="s">
        <v>36</v>
      </c>
      <c r="I998" t="s">
        <v>36</v>
      </c>
      <c r="J998" t="s">
        <v>36</v>
      </c>
      <c r="K998">
        <v>432</v>
      </c>
      <c r="L998" t="s">
        <v>3614</v>
      </c>
      <c r="M998" t="s">
        <v>3615</v>
      </c>
      <c r="N998" t="s">
        <v>3616</v>
      </c>
      <c r="O998" s="2">
        <v>39793</v>
      </c>
      <c r="P998" t="s">
        <v>3617</v>
      </c>
      <c r="Q998" t="s">
        <v>126</v>
      </c>
      <c r="R998" t="s">
        <v>39</v>
      </c>
      <c r="S998" t="s">
        <v>116</v>
      </c>
      <c r="T998" t="s">
        <v>1213</v>
      </c>
      <c r="U998" t="s">
        <v>36</v>
      </c>
      <c r="V998" t="s">
        <v>118</v>
      </c>
      <c r="W998" t="s">
        <v>776</v>
      </c>
      <c r="X998" t="s">
        <v>3547</v>
      </c>
      <c r="Y998" t="s">
        <v>3392</v>
      </c>
      <c r="Z998" t="s">
        <v>6166</v>
      </c>
      <c r="AA998" t="str">
        <f t="shared" si="30"/>
        <v>Metals - Total; EMS code: AG-T</v>
      </c>
      <c r="AB998" t="s">
        <v>43</v>
      </c>
      <c r="AC998" t="s">
        <v>268</v>
      </c>
      <c r="AD998" t="s">
        <v>44</v>
      </c>
      <c r="AE998" t="str">
        <f t="shared" si="31"/>
        <v/>
      </c>
    </row>
    <row r="999" spans="1:31" x14ac:dyDescent="0.25">
      <c r="A999" t="s">
        <v>3488</v>
      </c>
      <c r="B999" t="s">
        <v>109</v>
      </c>
      <c r="C999" t="s">
        <v>3490</v>
      </c>
      <c r="D999" t="s">
        <v>3618</v>
      </c>
      <c r="E999" t="s">
        <v>3619</v>
      </c>
      <c r="F999" t="s">
        <v>3620</v>
      </c>
      <c r="H999" t="s">
        <v>36</v>
      </c>
      <c r="I999" t="s">
        <v>36</v>
      </c>
      <c r="J999" t="s">
        <v>36</v>
      </c>
      <c r="K999">
        <v>6</v>
      </c>
      <c r="L999" t="s">
        <v>3615</v>
      </c>
      <c r="M999" t="s">
        <v>3615</v>
      </c>
      <c r="N999" t="s">
        <v>3616</v>
      </c>
      <c r="O999" s="2">
        <v>44645</v>
      </c>
      <c r="Q999" t="s">
        <v>39</v>
      </c>
      <c r="S999" t="s">
        <v>116</v>
      </c>
      <c r="T999" t="s">
        <v>117</v>
      </c>
      <c r="U999" t="s">
        <v>36</v>
      </c>
      <c r="V999" t="s">
        <v>118</v>
      </c>
      <c r="X999" t="s">
        <v>3522</v>
      </c>
      <c r="Y999" t="s">
        <v>3392</v>
      </c>
      <c r="Z999" t="s">
        <v>6166</v>
      </c>
      <c r="AA999" t="str">
        <f t="shared" si="30"/>
        <v>Metals - Total; EMS code: AG-T</v>
      </c>
      <c r="AB999" t="s">
        <v>43</v>
      </c>
      <c r="AC999" t="s">
        <v>268</v>
      </c>
      <c r="AD999" t="s">
        <v>44</v>
      </c>
      <c r="AE999" t="str">
        <f t="shared" si="31"/>
        <v/>
      </c>
    </row>
    <row r="1000" spans="1:31" x14ac:dyDescent="0.25">
      <c r="A1000" t="s">
        <v>3488</v>
      </c>
      <c r="B1000" t="s">
        <v>109</v>
      </c>
      <c r="C1000" t="s">
        <v>3490</v>
      </c>
      <c r="D1000" t="s">
        <v>3621</v>
      </c>
      <c r="E1000" t="s">
        <v>12358</v>
      </c>
      <c r="F1000" t="s">
        <v>3622</v>
      </c>
      <c r="G1000">
        <v>1E-3</v>
      </c>
      <c r="H1000" t="s">
        <v>36</v>
      </c>
      <c r="I1000" t="s">
        <v>36</v>
      </c>
      <c r="J1000" t="s">
        <v>36</v>
      </c>
      <c r="K1000">
        <v>9</v>
      </c>
      <c r="L1000" t="s">
        <v>3623</v>
      </c>
      <c r="M1000" t="s">
        <v>3624</v>
      </c>
      <c r="N1000" t="s">
        <v>3625</v>
      </c>
      <c r="O1000" s="2">
        <v>38005</v>
      </c>
      <c r="Q1000" t="s">
        <v>384</v>
      </c>
      <c r="S1000" t="s">
        <v>116</v>
      </c>
      <c r="T1000" t="s">
        <v>117</v>
      </c>
      <c r="U1000" t="s">
        <v>36</v>
      </c>
      <c r="V1000" t="s">
        <v>118</v>
      </c>
      <c r="X1000" t="s">
        <v>3522</v>
      </c>
      <c r="Y1000" t="s">
        <v>3392</v>
      </c>
      <c r="Z1000" t="s">
        <v>6166</v>
      </c>
      <c r="AA1000" t="str">
        <f t="shared" si="30"/>
        <v>Metals - Total; EMS code: AG-T</v>
      </c>
      <c r="AB1000" t="s">
        <v>43</v>
      </c>
      <c r="AC1000" t="s">
        <v>268</v>
      </c>
      <c r="AD1000" t="s">
        <v>44</v>
      </c>
      <c r="AE1000" t="str">
        <f t="shared" si="31"/>
        <v/>
      </c>
    </row>
    <row r="1001" spans="1:31" x14ac:dyDescent="0.25">
      <c r="A1001" t="s">
        <v>3488</v>
      </c>
      <c r="B1001" t="s">
        <v>109</v>
      </c>
      <c r="C1001" t="s">
        <v>3490</v>
      </c>
      <c r="D1001" t="s">
        <v>3626</v>
      </c>
      <c r="E1001" t="s">
        <v>12359</v>
      </c>
      <c r="F1001" t="s">
        <v>3627</v>
      </c>
      <c r="G1001">
        <v>0.05</v>
      </c>
      <c r="H1001" t="s">
        <v>36</v>
      </c>
      <c r="I1001" t="s">
        <v>36</v>
      </c>
      <c r="J1001" t="s">
        <v>36</v>
      </c>
      <c r="K1001">
        <v>3648</v>
      </c>
      <c r="L1001" t="s">
        <v>3628</v>
      </c>
      <c r="M1001" t="s">
        <v>3629</v>
      </c>
      <c r="N1001" t="s">
        <v>186</v>
      </c>
      <c r="O1001" s="2">
        <v>37572</v>
      </c>
      <c r="Q1001" t="s">
        <v>384</v>
      </c>
      <c r="S1001" t="s">
        <v>116</v>
      </c>
      <c r="T1001" t="s">
        <v>117</v>
      </c>
      <c r="U1001" t="s">
        <v>36</v>
      </c>
      <c r="V1001" t="s">
        <v>118</v>
      </c>
      <c r="X1001" t="s">
        <v>3522</v>
      </c>
      <c r="Y1001" t="s">
        <v>3392</v>
      </c>
      <c r="Z1001" t="s">
        <v>6166</v>
      </c>
      <c r="AA1001" t="str">
        <f t="shared" si="30"/>
        <v>Metals - Total; EMS code: AG-T</v>
      </c>
      <c r="AB1001" t="s">
        <v>43</v>
      </c>
      <c r="AC1001" t="s">
        <v>268</v>
      </c>
      <c r="AD1001" t="s">
        <v>44</v>
      </c>
      <c r="AE1001" t="str">
        <f t="shared" si="31"/>
        <v/>
      </c>
    </row>
    <row r="1002" spans="1:31" x14ac:dyDescent="0.25">
      <c r="A1002" t="s">
        <v>3488</v>
      </c>
      <c r="B1002" t="s">
        <v>99</v>
      </c>
      <c r="C1002" t="s">
        <v>3490</v>
      </c>
      <c r="D1002" t="s">
        <v>3630</v>
      </c>
      <c r="E1002" t="s">
        <v>3631</v>
      </c>
      <c r="F1002" t="s">
        <v>3631</v>
      </c>
      <c r="G1002">
        <v>0.01</v>
      </c>
      <c r="H1002" t="s">
        <v>36</v>
      </c>
      <c r="I1002" t="s">
        <v>36</v>
      </c>
      <c r="J1002" t="s">
        <v>36</v>
      </c>
      <c r="K1002">
        <v>1600</v>
      </c>
      <c r="N1002" t="s">
        <v>3632</v>
      </c>
      <c r="O1002" s="2">
        <v>35167</v>
      </c>
      <c r="P1002" t="s">
        <v>960</v>
      </c>
      <c r="Q1002" t="s">
        <v>39</v>
      </c>
      <c r="S1002" t="s">
        <v>106</v>
      </c>
      <c r="T1002" t="s">
        <v>99</v>
      </c>
      <c r="U1002" t="s">
        <v>36</v>
      </c>
      <c r="V1002" t="s">
        <v>107</v>
      </c>
      <c r="X1002" t="s">
        <v>3507</v>
      </c>
      <c r="Y1002" t="s">
        <v>3392</v>
      </c>
      <c r="Z1002" t="s">
        <v>6166</v>
      </c>
      <c r="AA1002" t="str">
        <f t="shared" si="30"/>
        <v>Metals - Total; EMS code: AG-T</v>
      </c>
      <c r="AB1002" t="s">
        <v>43</v>
      </c>
      <c r="AC1002" t="s">
        <v>268</v>
      </c>
      <c r="AD1002" t="s">
        <v>44</v>
      </c>
      <c r="AE1002" t="str">
        <f t="shared" si="31"/>
        <v/>
      </c>
    </row>
    <row r="1003" spans="1:31" x14ac:dyDescent="0.25">
      <c r="A1003" t="s">
        <v>3488</v>
      </c>
      <c r="B1003" t="s">
        <v>99</v>
      </c>
      <c r="C1003" t="s">
        <v>3490</v>
      </c>
      <c r="D1003" t="s">
        <v>3633</v>
      </c>
      <c r="E1003" t="s">
        <v>12360</v>
      </c>
      <c r="F1003" t="s">
        <v>3562</v>
      </c>
      <c r="G1003">
        <v>2.0000000000000002E-5</v>
      </c>
      <c r="H1003" t="s">
        <v>36</v>
      </c>
      <c r="I1003" t="s">
        <v>36</v>
      </c>
      <c r="J1003" t="s">
        <v>36</v>
      </c>
      <c r="K1003">
        <v>27437</v>
      </c>
      <c r="L1003" t="s">
        <v>3634</v>
      </c>
      <c r="M1003" t="s">
        <v>1265</v>
      </c>
      <c r="N1003" t="s">
        <v>163</v>
      </c>
      <c r="O1003" s="2">
        <v>36690</v>
      </c>
      <c r="P1003" t="s">
        <v>3635</v>
      </c>
      <c r="Q1003" t="s">
        <v>187</v>
      </c>
      <c r="R1003" t="s">
        <v>193</v>
      </c>
      <c r="S1003" t="s">
        <v>106</v>
      </c>
      <c r="T1003" t="s">
        <v>99</v>
      </c>
      <c r="U1003" t="s">
        <v>36</v>
      </c>
      <c r="V1003" t="s">
        <v>107</v>
      </c>
      <c r="X1003" t="s">
        <v>3507</v>
      </c>
      <c r="Y1003" t="s">
        <v>3392</v>
      </c>
      <c r="Z1003" t="s">
        <v>6166</v>
      </c>
      <c r="AA1003" t="str">
        <f t="shared" si="30"/>
        <v>Metals - Total; EMS code: AG-T</v>
      </c>
      <c r="AB1003" t="s">
        <v>43</v>
      </c>
      <c r="AC1003" t="s">
        <v>268</v>
      </c>
      <c r="AD1003" t="s">
        <v>44</v>
      </c>
      <c r="AE1003" t="str">
        <f t="shared" si="31"/>
        <v/>
      </c>
    </row>
    <row r="1004" spans="1:31" x14ac:dyDescent="0.25">
      <c r="A1004" t="s">
        <v>3488</v>
      </c>
      <c r="B1004" t="s">
        <v>99</v>
      </c>
      <c r="C1004" t="s">
        <v>3490</v>
      </c>
      <c r="D1004" t="s">
        <v>3636</v>
      </c>
      <c r="E1004" t="s">
        <v>12361</v>
      </c>
      <c r="F1004" t="s">
        <v>3637</v>
      </c>
      <c r="G1004">
        <v>9.9999999999999995E-7</v>
      </c>
      <c r="H1004" t="s">
        <v>36</v>
      </c>
      <c r="I1004" t="s">
        <v>36</v>
      </c>
      <c r="J1004" t="s">
        <v>36</v>
      </c>
      <c r="K1004">
        <v>17333</v>
      </c>
      <c r="L1004" t="s">
        <v>3638</v>
      </c>
      <c r="M1004" t="s">
        <v>3639</v>
      </c>
      <c r="N1004" t="s">
        <v>3461</v>
      </c>
      <c r="O1004" s="2">
        <v>38000</v>
      </c>
      <c r="Q1004" t="s">
        <v>384</v>
      </c>
      <c r="S1004" t="s">
        <v>106</v>
      </c>
      <c r="T1004" t="s">
        <v>99</v>
      </c>
      <c r="U1004" t="s">
        <v>36</v>
      </c>
      <c r="V1004" t="s">
        <v>107</v>
      </c>
      <c r="X1004" t="s">
        <v>3507</v>
      </c>
      <c r="Y1004" t="s">
        <v>3392</v>
      </c>
      <c r="Z1004" t="s">
        <v>6166</v>
      </c>
      <c r="AA1004" t="str">
        <f t="shared" si="30"/>
        <v>Metals - Total; EMS code: AG-T</v>
      </c>
      <c r="AB1004" t="s">
        <v>43</v>
      </c>
      <c r="AC1004" t="s">
        <v>268</v>
      </c>
      <c r="AD1004" t="s">
        <v>44</v>
      </c>
      <c r="AE1004" t="str">
        <f t="shared" si="31"/>
        <v/>
      </c>
    </row>
    <row r="1005" spans="1:31" x14ac:dyDescent="0.25">
      <c r="A1005" t="s">
        <v>3488</v>
      </c>
      <c r="B1005" t="s">
        <v>99</v>
      </c>
      <c r="C1005" t="s">
        <v>3490</v>
      </c>
      <c r="D1005" t="s">
        <v>3640</v>
      </c>
      <c r="E1005" t="s">
        <v>12362</v>
      </c>
      <c r="F1005" t="s">
        <v>3641</v>
      </c>
      <c r="G1005">
        <v>5.9999999999999995E-4</v>
      </c>
      <c r="H1005" t="s">
        <v>36</v>
      </c>
      <c r="I1005" t="s">
        <v>36</v>
      </c>
      <c r="J1005" t="s">
        <v>36</v>
      </c>
      <c r="K1005">
        <v>31</v>
      </c>
      <c r="L1005" t="s">
        <v>3388</v>
      </c>
      <c r="M1005" t="s">
        <v>1268</v>
      </c>
      <c r="N1005" t="s">
        <v>2749</v>
      </c>
      <c r="O1005" s="2">
        <v>35522</v>
      </c>
      <c r="P1005" t="s">
        <v>133</v>
      </c>
      <c r="Q1005" t="s">
        <v>143</v>
      </c>
      <c r="S1005" t="s">
        <v>106</v>
      </c>
      <c r="T1005" t="s">
        <v>99</v>
      </c>
      <c r="U1005" t="s">
        <v>36</v>
      </c>
      <c r="V1005" t="s">
        <v>107</v>
      </c>
      <c r="X1005" t="s">
        <v>3507</v>
      </c>
      <c r="Y1005" t="s">
        <v>3392</v>
      </c>
      <c r="Z1005" t="s">
        <v>6166</v>
      </c>
      <c r="AA1005" t="str">
        <f t="shared" si="30"/>
        <v>Metals - Total; EMS code: AG-T</v>
      </c>
      <c r="AB1005" t="s">
        <v>43</v>
      </c>
      <c r="AC1005" t="s">
        <v>268</v>
      </c>
      <c r="AD1005" t="s">
        <v>44</v>
      </c>
      <c r="AE1005" t="str">
        <f t="shared" si="31"/>
        <v/>
      </c>
    </row>
    <row r="1006" spans="1:31" x14ac:dyDescent="0.25">
      <c r="A1006" t="s">
        <v>3488</v>
      </c>
      <c r="B1006" t="s">
        <v>99</v>
      </c>
      <c r="C1006" t="s">
        <v>3490</v>
      </c>
      <c r="D1006" t="s">
        <v>3446</v>
      </c>
      <c r="E1006" t="s">
        <v>3447</v>
      </c>
      <c r="F1006" t="s">
        <v>3448</v>
      </c>
      <c r="G1006">
        <v>2.0000000000000002E-5</v>
      </c>
      <c r="H1006" t="s">
        <v>36</v>
      </c>
      <c r="I1006" t="s">
        <v>36</v>
      </c>
      <c r="J1006" t="s">
        <v>36</v>
      </c>
      <c r="K1006">
        <v>441</v>
      </c>
      <c r="L1006" t="s">
        <v>3642</v>
      </c>
      <c r="M1006" t="s">
        <v>3450</v>
      </c>
      <c r="N1006" t="s">
        <v>1393</v>
      </c>
      <c r="O1006" s="2">
        <v>40064</v>
      </c>
      <c r="Q1006" t="s">
        <v>126</v>
      </c>
      <c r="S1006" t="s">
        <v>106</v>
      </c>
      <c r="T1006" t="s">
        <v>99</v>
      </c>
      <c r="U1006" t="s">
        <v>36</v>
      </c>
      <c r="V1006" t="s">
        <v>107</v>
      </c>
      <c r="X1006" t="s">
        <v>3507</v>
      </c>
      <c r="Y1006" t="s">
        <v>3392</v>
      </c>
      <c r="Z1006" t="s">
        <v>6166</v>
      </c>
      <c r="AA1006" t="str">
        <f t="shared" si="30"/>
        <v>Metals - Total; EMS code: AG-T</v>
      </c>
      <c r="AB1006" t="s">
        <v>43</v>
      </c>
      <c r="AC1006" t="s">
        <v>268</v>
      </c>
      <c r="AD1006" t="s">
        <v>44</v>
      </c>
      <c r="AE1006" t="str">
        <f t="shared" si="31"/>
        <v/>
      </c>
    </row>
    <row r="1007" spans="1:31" x14ac:dyDescent="0.25">
      <c r="A1007" t="s">
        <v>3488</v>
      </c>
      <c r="B1007" t="s">
        <v>99</v>
      </c>
      <c r="C1007" t="s">
        <v>3490</v>
      </c>
      <c r="D1007" t="s">
        <v>3643</v>
      </c>
      <c r="E1007" t="s">
        <v>12363</v>
      </c>
      <c r="F1007" t="s">
        <v>3644</v>
      </c>
      <c r="G1007">
        <v>5.0000000000000001E-3</v>
      </c>
      <c r="H1007" t="s">
        <v>36</v>
      </c>
      <c r="I1007" t="s">
        <v>36</v>
      </c>
      <c r="J1007" t="s">
        <v>36</v>
      </c>
      <c r="K1007">
        <v>72</v>
      </c>
      <c r="N1007" t="s">
        <v>3645</v>
      </c>
      <c r="O1007" s="2">
        <v>35167</v>
      </c>
      <c r="P1007" t="s">
        <v>960</v>
      </c>
      <c r="Q1007" t="s">
        <v>39</v>
      </c>
      <c r="S1007" t="s">
        <v>106</v>
      </c>
      <c r="T1007" t="s">
        <v>99</v>
      </c>
      <c r="U1007" t="s">
        <v>36</v>
      </c>
      <c r="V1007" t="s">
        <v>107</v>
      </c>
      <c r="X1007" t="s">
        <v>3507</v>
      </c>
      <c r="Y1007" t="s">
        <v>3392</v>
      </c>
      <c r="Z1007" t="s">
        <v>6166</v>
      </c>
      <c r="AA1007" t="str">
        <f t="shared" si="30"/>
        <v>Metals - Total; EMS code: AG-T</v>
      </c>
      <c r="AB1007" t="s">
        <v>43</v>
      </c>
      <c r="AC1007" t="s">
        <v>268</v>
      </c>
      <c r="AD1007" t="s">
        <v>44</v>
      </c>
      <c r="AE1007" t="str">
        <f t="shared" si="31"/>
        <v/>
      </c>
    </row>
    <row r="1008" spans="1:31" x14ac:dyDescent="0.25">
      <c r="A1008" t="s">
        <v>3488</v>
      </c>
      <c r="B1008" t="s">
        <v>99</v>
      </c>
      <c r="C1008" t="s">
        <v>3490</v>
      </c>
      <c r="D1008" t="s">
        <v>1618</v>
      </c>
      <c r="E1008" t="s">
        <v>1619</v>
      </c>
      <c r="F1008" t="s">
        <v>1620</v>
      </c>
      <c r="G1008">
        <v>0.01</v>
      </c>
      <c r="H1008" t="s">
        <v>36</v>
      </c>
      <c r="I1008" t="s">
        <v>36</v>
      </c>
      <c r="J1008" t="s">
        <v>36</v>
      </c>
      <c r="K1008">
        <v>6418</v>
      </c>
      <c r="L1008" t="s">
        <v>3646</v>
      </c>
      <c r="M1008" t="s">
        <v>3647</v>
      </c>
      <c r="N1008" t="s">
        <v>3648</v>
      </c>
      <c r="O1008" s="2">
        <v>35167</v>
      </c>
      <c r="P1008" t="s">
        <v>319</v>
      </c>
      <c r="Q1008" t="s">
        <v>39</v>
      </c>
      <c r="S1008" t="s">
        <v>106</v>
      </c>
      <c r="T1008" t="s">
        <v>99</v>
      </c>
      <c r="U1008" t="s">
        <v>36</v>
      </c>
      <c r="V1008" t="s">
        <v>107</v>
      </c>
      <c r="X1008" t="s">
        <v>3507</v>
      </c>
      <c r="Y1008" t="s">
        <v>3392</v>
      </c>
      <c r="Z1008" t="s">
        <v>6166</v>
      </c>
      <c r="AA1008" t="str">
        <f t="shared" si="30"/>
        <v>Metals - Total; EMS code: AG-T</v>
      </c>
      <c r="AB1008" t="s">
        <v>43</v>
      </c>
      <c r="AC1008" t="s">
        <v>268</v>
      </c>
      <c r="AD1008" t="s">
        <v>44</v>
      </c>
      <c r="AE1008" t="str">
        <f t="shared" si="31"/>
        <v/>
      </c>
    </row>
    <row r="1009" spans="1:31" x14ac:dyDescent="0.25">
      <c r="A1009" t="s">
        <v>3488</v>
      </c>
      <c r="B1009" t="s">
        <v>99</v>
      </c>
      <c r="C1009" t="s">
        <v>3490</v>
      </c>
      <c r="D1009" t="s">
        <v>3649</v>
      </c>
      <c r="E1009" t="s">
        <v>3650</v>
      </c>
      <c r="F1009" t="s">
        <v>3650</v>
      </c>
      <c r="G1009">
        <v>5.0000000000000001E-3</v>
      </c>
      <c r="H1009" t="s">
        <v>36</v>
      </c>
      <c r="I1009" t="s">
        <v>36</v>
      </c>
      <c r="J1009" t="s">
        <v>36</v>
      </c>
      <c r="K1009">
        <v>82</v>
      </c>
      <c r="N1009" t="s">
        <v>3401</v>
      </c>
      <c r="O1009" s="2">
        <v>35167</v>
      </c>
      <c r="P1009" t="s">
        <v>960</v>
      </c>
      <c r="Q1009" t="s">
        <v>39</v>
      </c>
      <c r="S1009" t="s">
        <v>106</v>
      </c>
      <c r="T1009" t="s">
        <v>99</v>
      </c>
      <c r="U1009" t="s">
        <v>36</v>
      </c>
      <c r="V1009" t="s">
        <v>107</v>
      </c>
      <c r="X1009" t="s">
        <v>3507</v>
      </c>
      <c r="Y1009" t="s">
        <v>3392</v>
      </c>
      <c r="Z1009" t="s">
        <v>6166</v>
      </c>
      <c r="AA1009" t="str">
        <f t="shared" si="30"/>
        <v>Metals - Total; EMS code: AG-T</v>
      </c>
      <c r="AB1009" t="s">
        <v>43</v>
      </c>
      <c r="AC1009" t="s">
        <v>268</v>
      </c>
      <c r="AD1009" t="s">
        <v>44</v>
      </c>
      <c r="AE1009" t="str">
        <f t="shared" si="31"/>
        <v/>
      </c>
    </row>
    <row r="1010" spans="1:31" x14ac:dyDescent="0.25">
      <c r="A1010" t="s">
        <v>3488</v>
      </c>
      <c r="B1010" t="s">
        <v>99</v>
      </c>
      <c r="C1010" t="s">
        <v>3490</v>
      </c>
      <c r="D1010" t="s">
        <v>152</v>
      </c>
      <c r="E1010" t="s">
        <v>153</v>
      </c>
      <c r="F1010" t="s">
        <v>153</v>
      </c>
      <c r="G1010">
        <v>0</v>
      </c>
      <c r="H1010" t="s">
        <v>35</v>
      </c>
      <c r="I1010" t="s">
        <v>36</v>
      </c>
      <c r="J1010" t="s">
        <v>36</v>
      </c>
      <c r="K1010">
        <v>47</v>
      </c>
      <c r="N1010" t="s">
        <v>37</v>
      </c>
      <c r="O1010" s="2">
        <v>35167</v>
      </c>
      <c r="P1010" t="s">
        <v>960</v>
      </c>
      <c r="Q1010" t="s">
        <v>39</v>
      </c>
      <c r="S1010" t="s">
        <v>106</v>
      </c>
      <c r="T1010" t="s">
        <v>99</v>
      </c>
      <c r="U1010" t="s">
        <v>36</v>
      </c>
      <c r="V1010" t="s">
        <v>107</v>
      </c>
      <c r="X1010" t="s">
        <v>3507</v>
      </c>
      <c r="Y1010" t="s">
        <v>3392</v>
      </c>
      <c r="Z1010" t="s">
        <v>6166</v>
      </c>
      <c r="AA1010" t="str">
        <f t="shared" si="30"/>
        <v>Metals - Total; EMS code: AG-T</v>
      </c>
      <c r="AB1010" t="s">
        <v>43</v>
      </c>
      <c r="AC1010" t="s">
        <v>268</v>
      </c>
      <c r="AD1010" t="s">
        <v>44</v>
      </c>
      <c r="AE1010" t="str">
        <f t="shared" si="31"/>
        <v/>
      </c>
    </row>
    <row r="1011" spans="1:31" x14ac:dyDescent="0.25">
      <c r="A1011" t="s">
        <v>3488</v>
      </c>
      <c r="B1011" t="s">
        <v>99</v>
      </c>
      <c r="C1011" t="s">
        <v>3490</v>
      </c>
      <c r="D1011" t="s">
        <v>3651</v>
      </c>
      <c r="E1011" t="s">
        <v>3652</v>
      </c>
      <c r="F1011" t="s">
        <v>3652</v>
      </c>
      <c r="G1011">
        <v>1E-4</v>
      </c>
      <c r="H1011" t="s">
        <v>36</v>
      </c>
      <c r="I1011" t="s">
        <v>36</v>
      </c>
      <c r="J1011" t="s">
        <v>36</v>
      </c>
      <c r="K1011">
        <v>98</v>
      </c>
      <c r="L1011" t="s">
        <v>1391</v>
      </c>
      <c r="M1011" t="s">
        <v>3653</v>
      </c>
      <c r="N1011" t="s">
        <v>3654</v>
      </c>
      <c r="O1011" s="2">
        <v>43738</v>
      </c>
      <c r="Q1011" t="s">
        <v>193</v>
      </c>
      <c r="S1011" t="s">
        <v>106</v>
      </c>
      <c r="T1011" t="s">
        <v>99</v>
      </c>
      <c r="U1011" t="s">
        <v>36</v>
      </c>
      <c r="V1011" t="s">
        <v>107</v>
      </c>
      <c r="X1011" t="s">
        <v>3507</v>
      </c>
      <c r="Y1011" t="s">
        <v>3392</v>
      </c>
      <c r="Z1011" t="s">
        <v>6166</v>
      </c>
      <c r="AA1011" t="str">
        <f t="shared" si="30"/>
        <v>Metals - Total; EMS code: AG-T</v>
      </c>
      <c r="AB1011" t="s">
        <v>43</v>
      </c>
      <c r="AC1011" t="s">
        <v>268</v>
      </c>
      <c r="AD1011" t="s">
        <v>44</v>
      </c>
      <c r="AE1011" t="str">
        <f t="shared" si="31"/>
        <v/>
      </c>
    </row>
    <row r="1012" spans="1:31" x14ac:dyDescent="0.25">
      <c r="A1012" t="s">
        <v>3488</v>
      </c>
      <c r="B1012" t="s">
        <v>99</v>
      </c>
      <c r="C1012" t="s">
        <v>3490</v>
      </c>
      <c r="D1012" t="s">
        <v>3655</v>
      </c>
      <c r="E1012" t="s">
        <v>12364</v>
      </c>
      <c r="F1012" t="s">
        <v>3656</v>
      </c>
      <c r="G1012">
        <v>0.01</v>
      </c>
      <c r="H1012" t="s">
        <v>36</v>
      </c>
      <c r="I1012" t="s">
        <v>36</v>
      </c>
      <c r="J1012" t="s">
        <v>36</v>
      </c>
      <c r="K1012">
        <v>5417</v>
      </c>
      <c r="L1012" t="s">
        <v>3657</v>
      </c>
      <c r="M1012" t="s">
        <v>1141</v>
      </c>
      <c r="N1012" t="s">
        <v>3658</v>
      </c>
      <c r="O1012" s="2">
        <v>35558</v>
      </c>
      <c r="P1012" t="s">
        <v>133</v>
      </c>
      <c r="Q1012" t="s">
        <v>143</v>
      </c>
      <c r="S1012" t="s">
        <v>106</v>
      </c>
      <c r="T1012" t="s">
        <v>99</v>
      </c>
      <c r="U1012" t="s">
        <v>36</v>
      </c>
      <c r="V1012" t="s">
        <v>107</v>
      </c>
      <c r="X1012" t="s">
        <v>3507</v>
      </c>
      <c r="Y1012" t="s">
        <v>3392</v>
      </c>
      <c r="Z1012" t="s">
        <v>6166</v>
      </c>
      <c r="AA1012" t="str">
        <f t="shared" si="30"/>
        <v>Metals - Total; EMS code: AG-T</v>
      </c>
      <c r="AB1012" t="s">
        <v>43</v>
      </c>
      <c r="AC1012" t="s">
        <v>268</v>
      </c>
      <c r="AD1012" t="s">
        <v>44</v>
      </c>
      <c r="AE1012" t="str">
        <f t="shared" si="31"/>
        <v/>
      </c>
    </row>
    <row r="1013" spans="1:31" x14ac:dyDescent="0.25">
      <c r="A1013" t="s">
        <v>3488</v>
      </c>
      <c r="B1013" t="s">
        <v>1274</v>
      </c>
      <c r="C1013" t="s">
        <v>3490</v>
      </c>
      <c r="D1013" t="s">
        <v>3659</v>
      </c>
      <c r="E1013" t="s">
        <v>12365</v>
      </c>
      <c r="F1013" t="s">
        <v>3660</v>
      </c>
      <c r="H1013" t="s">
        <v>36</v>
      </c>
      <c r="I1013" t="s">
        <v>36</v>
      </c>
      <c r="J1013" t="s">
        <v>36</v>
      </c>
      <c r="K1013">
        <v>420</v>
      </c>
      <c r="L1013" t="s">
        <v>3661</v>
      </c>
      <c r="M1013" t="s">
        <v>460</v>
      </c>
      <c r="N1013" t="s">
        <v>3662</v>
      </c>
      <c r="O1013" s="2">
        <v>39485</v>
      </c>
      <c r="Q1013" t="s">
        <v>126</v>
      </c>
      <c r="S1013" t="s">
        <v>1278</v>
      </c>
      <c r="T1013" t="s">
        <v>1279</v>
      </c>
      <c r="U1013" t="s">
        <v>36</v>
      </c>
      <c r="V1013" t="s">
        <v>1280</v>
      </c>
      <c r="X1013" t="s">
        <v>3663</v>
      </c>
      <c r="Y1013" t="s">
        <v>3392</v>
      </c>
      <c r="Z1013" t="s">
        <v>6166</v>
      </c>
      <c r="AA1013" t="str">
        <f t="shared" si="30"/>
        <v>Metals - Total; EMS code: AG-T</v>
      </c>
      <c r="AB1013" t="s">
        <v>43</v>
      </c>
      <c r="AC1013" t="s">
        <v>268</v>
      </c>
      <c r="AD1013" t="s">
        <v>44</v>
      </c>
      <c r="AE1013" t="str">
        <f t="shared" si="31"/>
        <v/>
      </c>
    </row>
    <row r="1014" spans="1:31" x14ac:dyDescent="0.25">
      <c r="A1014" t="s">
        <v>3488</v>
      </c>
      <c r="B1014" t="s">
        <v>109</v>
      </c>
      <c r="C1014" t="s">
        <v>3490</v>
      </c>
      <c r="D1014" t="s">
        <v>3664</v>
      </c>
      <c r="E1014" t="s">
        <v>12366</v>
      </c>
      <c r="F1014" t="s">
        <v>3665</v>
      </c>
      <c r="G1014">
        <v>0.8</v>
      </c>
      <c r="H1014" t="s">
        <v>36</v>
      </c>
      <c r="I1014" t="s">
        <v>36</v>
      </c>
      <c r="J1014" t="s">
        <v>36</v>
      </c>
      <c r="K1014">
        <v>163</v>
      </c>
      <c r="L1014" t="s">
        <v>3666</v>
      </c>
      <c r="M1014" t="s">
        <v>3667</v>
      </c>
      <c r="N1014" t="s">
        <v>795</v>
      </c>
      <c r="O1014" s="2">
        <v>35235</v>
      </c>
      <c r="P1014" t="s">
        <v>142</v>
      </c>
      <c r="Q1014" t="s">
        <v>143</v>
      </c>
      <c r="S1014" t="s">
        <v>116</v>
      </c>
      <c r="T1014" t="s">
        <v>117</v>
      </c>
      <c r="U1014" t="s">
        <v>36</v>
      </c>
      <c r="V1014" t="s">
        <v>118</v>
      </c>
      <c r="X1014" t="s">
        <v>3522</v>
      </c>
      <c r="Y1014" t="s">
        <v>3392</v>
      </c>
      <c r="Z1014" t="s">
        <v>6166</v>
      </c>
      <c r="AA1014" t="str">
        <f t="shared" si="30"/>
        <v>Metals - Total; EMS code: AG-T</v>
      </c>
      <c r="AB1014" t="s">
        <v>43</v>
      </c>
      <c r="AC1014" t="s">
        <v>268</v>
      </c>
      <c r="AD1014" t="s">
        <v>44</v>
      </c>
      <c r="AE1014" t="str">
        <f t="shared" si="31"/>
        <v/>
      </c>
    </row>
    <row r="1015" spans="1:31" x14ac:dyDescent="0.25">
      <c r="A1015" t="s">
        <v>3488</v>
      </c>
      <c r="B1015" t="s">
        <v>109</v>
      </c>
      <c r="C1015" t="s">
        <v>3490</v>
      </c>
      <c r="D1015" t="s">
        <v>3668</v>
      </c>
      <c r="E1015" t="s">
        <v>12367</v>
      </c>
      <c r="F1015" t="s">
        <v>3669</v>
      </c>
      <c r="G1015">
        <v>2</v>
      </c>
      <c r="H1015" t="s">
        <v>36</v>
      </c>
      <c r="I1015" t="s">
        <v>36</v>
      </c>
      <c r="J1015" t="s">
        <v>36</v>
      </c>
      <c r="K1015">
        <v>1</v>
      </c>
      <c r="N1015" t="s">
        <v>3571</v>
      </c>
      <c r="O1015" s="2">
        <v>36112</v>
      </c>
      <c r="Q1015" t="s">
        <v>187</v>
      </c>
      <c r="S1015" t="s">
        <v>116</v>
      </c>
      <c r="T1015" t="s">
        <v>117</v>
      </c>
      <c r="U1015" t="s">
        <v>36</v>
      </c>
      <c r="V1015" t="s">
        <v>118</v>
      </c>
      <c r="X1015" t="s">
        <v>3522</v>
      </c>
      <c r="Y1015" t="s">
        <v>3392</v>
      </c>
      <c r="Z1015" t="s">
        <v>6166</v>
      </c>
      <c r="AA1015" t="str">
        <f t="shared" si="30"/>
        <v>Metals - Total; EMS code: AG-T</v>
      </c>
      <c r="AB1015" t="s">
        <v>43</v>
      </c>
      <c r="AC1015" t="s">
        <v>268</v>
      </c>
      <c r="AD1015" t="s">
        <v>44</v>
      </c>
      <c r="AE1015" t="str">
        <f t="shared" si="31"/>
        <v/>
      </c>
    </row>
    <row r="1016" spans="1:31" x14ac:dyDescent="0.25">
      <c r="A1016" t="s">
        <v>3670</v>
      </c>
      <c r="B1016" t="s">
        <v>3671</v>
      </c>
      <c r="C1016" t="s">
        <v>3672</v>
      </c>
      <c r="D1016" t="s">
        <v>3673</v>
      </c>
      <c r="E1016" t="s">
        <v>3674</v>
      </c>
      <c r="F1016" t="s">
        <v>3675</v>
      </c>
      <c r="G1016">
        <v>0.1</v>
      </c>
      <c r="H1016" t="s">
        <v>36</v>
      </c>
      <c r="I1016" t="s">
        <v>36</v>
      </c>
      <c r="J1016" t="s">
        <v>36</v>
      </c>
      <c r="K1016">
        <v>159</v>
      </c>
      <c r="L1016" t="s">
        <v>3676</v>
      </c>
      <c r="M1016" t="s">
        <v>3677</v>
      </c>
      <c r="N1016" t="s">
        <v>3678</v>
      </c>
      <c r="O1016" s="2">
        <v>42702</v>
      </c>
      <c r="Q1016" t="s">
        <v>1889</v>
      </c>
      <c r="S1016" t="s">
        <v>3288</v>
      </c>
      <c r="T1016" t="s">
        <v>3679</v>
      </c>
      <c r="U1016" t="s">
        <v>36</v>
      </c>
      <c r="V1016" t="s">
        <v>3290</v>
      </c>
      <c r="X1016" t="s">
        <v>3680</v>
      </c>
      <c r="Z1016" t="s">
        <v>1041</v>
      </c>
      <c r="AA1016" t="str">
        <f t="shared" si="30"/>
        <v>Major Ions; EMS code: AK-G</v>
      </c>
      <c r="AB1016" t="s">
        <v>43</v>
      </c>
      <c r="AD1016" t="s">
        <v>44</v>
      </c>
      <c r="AE1016" t="str">
        <f t="shared" si="31"/>
        <v/>
      </c>
    </row>
    <row r="1017" spans="1:31" x14ac:dyDescent="0.25">
      <c r="A1017" t="s">
        <v>3681</v>
      </c>
      <c r="B1017" t="s">
        <v>99</v>
      </c>
      <c r="C1017" t="s">
        <v>3682</v>
      </c>
      <c r="D1017" t="s">
        <v>323</v>
      </c>
      <c r="E1017" t="s">
        <v>324</v>
      </c>
      <c r="F1017" t="s">
        <v>324</v>
      </c>
      <c r="G1017">
        <v>0.5</v>
      </c>
      <c r="H1017" t="s">
        <v>36</v>
      </c>
      <c r="I1017" t="s">
        <v>36</v>
      </c>
      <c r="J1017" t="s">
        <v>36</v>
      </c>
      <c r="K1017">
        <v>11721</v>
      </c>
      <c r="L1017" t="s">
        <v>3683</v>
      </c>
      <c r="M1017" t="s">
        <v>2039</v>
      </c>
      <c r="N1017" t="s">
        <v>180</v>
      </c>
      <c r="O1017" s="2">
        <v>39792</v>
      </c>
      <c r="Q1017" t="s">
        <v>126</v>
      </c>
      <c r="S1017" t="s">
        <v>106</v>
      </c>
      <c r="T1017" t="s">
        <v>99</v>
      </c>
      <c r="U1017" t="s">
        <v>36</v>
      </c>
      <c r="V1017" t="s">
        <v>107</v>
      </c>
      <c r="X1017" t="s">
        <v>3684</v>
      </c>
      <c r="Z1017" t="s">
        <v>1041</v>
      </c>
      <c r="AA1017" t="str">
        <f t="shared" si="30"/>
        <v>Major Ions; EMS code: AK-H</v>
      </c>
      <c r="AB1017" t="s">
        <v>43</v>
      </c>
      <c r="AD1017" t="s">
        <v>44</v>
      </c>
      <c r="AE1017" t="str">
        <f t="shared" si="31"/>
        <v/>
      </c>
    </row>
    <row r="1018" spans="1:31" x14ac:dyDescent="0.25">
      <c r="A1018" t="s">
        <v>3681</v>
      </c>
      <c r="B1018" t="s">
        <v>99</v>
      </c>
      <c r="C1018" t="s">
        <v>3682</v>
      </c>
      <c r="D1018" t="s">
        <v>592</v>
      </c>
      <c r="E1018" t="s">
        <v>593</v>
      </c>
      <c r="F1018" t="s">
        <v>594</v>
      </c>
      <c r="G1018">
        <v>0.05</v>
      </c>
      <c r="H1018" t="s">
        <v>36</v>
      </c>
      <c r="I1018" t="s">
        <v>36</v>
      </c>
      <c r="J1018" t="s">
        <v>36</v>
      </c>
      <c r="K1018">
        <v>397</v>
      </c>
      <c r="L1018" t="s">
        <v>3685</v>
      </c>
      <c r="M1018" t="s">
        <v>1049</v>
      </c>
      <c r="N1018" t="s">
        <v>2041</v>
      </c>
      <c r="O1018" s="2">
        <v>39903</v>
      </c>
      <c r="P1018" t="s">
        <v>3686</v>
      </c>
      <c r="Q1018" t="s">
        <v>2449</v>
      </c>
      <c r="R1018" t="s">
        <v>2449</v>
      </c>
      <c r="S1018" t="s">
        <v>106</v>
      </c>
      <c r="T1018" t="s">
        <v>99</v>
      </c>
      <c r="U1018" t="s">
        <v>36</v>
      </c>
      <c r="V1018" t="s">
        <v>107</v>
      </c>
      <c r="X1018" t="s">
        <v>3684</v>
      </c>
      <c r="Z1018" t="s">
        <v>1041</v>
      </c>
      <c r="AA1018" t="str">
        <f t="shared" si="30"/>
        <v>Major Ions; EMS code: AK-H</v>
      </c>
      <c r="AB1018" t="s">
        <v>43</v>
      </c>
      <c r="AD1018" t="s">
        <v>44</v>
      </c>
      <c r="AE1018" t="str">
        <f t="shared" si="31"/>
        <v/>
      </c>
    </row>
    <row r="1019" spans="1:31" x14ac:dyDescent="0.25">
      <c r="A1019" t="s">
        <v>3681</v>
      </c>
      <c r="B1019" t="s">
        <v>99</v>
      </c>
      <c r="C1019" t="s">
        <v>3682</v>
      </c>
      <c r="D1019" t="s">
        <v>1035</v>
      </c>
      <c r="E1019" t="s">
        <v>1036</v>
      </c>
      <c r="F1019" t="s">
        <v>1037</v>
      </c>
      <c r="G1019">
        <v>0.05</v>
      </c>
      <c r="H1019" t="s">
        <v>36</v>
      </c>
      <c r="I1019" t="s">
        <v>36</v>
      </c>
      <c r="J1019" t="s">
        <v>36</v>
      </c>
      <c r="K1019">
        <v>20430</v>
      </c>
      <c r="L1019" t="s">
        <v>2042</v>
      </c>
      <c r="M1019" t="s">
        <v>1039</v>
      </c>
      <c r="N1019" t="s">
        <v>163</v>
      </c>
      <c r="O1019" s="2">
        <v>39903</v>
      </c>
      <c r="P1019" t="s">
        <v>3687</v>
      </c>
      <c r="Q1019" t="s">
        <v>2449</v>
      </c>
      <c r="R1019" t="s">
        <v>2449</v>
      </c>
      <c r="S1019" t="s">
        <v>106</v>
      </c>
      <c r="T1019" t="s">
        <v>99</v>
      </c>
      <c r="U1019" t="s">
        <v>36</v>
      </c>
      <c r="V1019" t="s">
        <v>107</v>
      </c>
      <c r="X1019" t="s">
        <v>3684</v>
      </c>
      <c r="Z1019" t="s">
        <v>1041</v>
      </c>
      <c r="AA1019" t="str">
        <f t="shared" si="30"/>
        <v>Major Ions; EMS code: AK-H</v>
      </c>
      <c r="AB1019" t="s">
        <v>43</v>
      </c>
      <c r="AD1019" t="s">
        <v>44</v>
      </c>
      <c r="AE1019" t="str">
        <f t="shared" si="31"/>
        <v/>
      </c>
    </row>
    <row r="1020" spans="1:31" x14ac:dyDescent="0.25">
      <c r="A1020" t="s">
        <v>3688</v>
      </c>
      <c r="B1020" t="s">
        <v>99</v>
      </c>
      <c r="C1020" t="s">
        <v>3689</v>
      </c>
      <c r="D1020" t="s">
        <v>3690</v>
      </c>
      <c r="E1020" t="s">
        <v>3691</v>
      </c>
      <c r="F1020" t="s">
        <v>3692</v>
      </c>
      <c r="G1020">
        <v>2</v>
      </c>
      <c r="H1020" t="s">
        <v>36</v>
      </c>
      <c r="I1020" t="s">
        <v>36</v>
      </c>
      <c r="J1020" t="s">
        <v>36</v>
      </c>
      <c r="K1020">
        <v>0</v>
      </c>
      <c r="O1020" s="2">
        <v>45315</v>
      </c>
      <c r="Q1020" t="s">
        <v>126</v>
      </c>
      <c r="S1020" t="s">
        <v>106</v>
      </c>
      <c r="T1020" t="s">
        <v>99</v>
      </c>
      <c r="U1020" t="s">
        <v>36</v>
      </c>
      <c r="V1020" t="s">
        <v>107</v>
      </c>
      <c r="X1020" t="s">
        <v>3693</v>
      </c>
      <c r="AA1020" t="str">
        <f t="shared" si="30"/>
        <v>EMS code: AK-L</v>
      </c>
      <c r="AB1020" t="s">
        <v>691</v>
      </c>
      <c r="AD1020" t="s">
        <v>44</v>
      </c>
      <c r="AE1020" t="str">
        <f t="shared" si="31"/>
        <v/>
      </c>
    </row>
    <row r="1021" spans="1:31" x14ac:dyDescent="0.25">
      <c r="A1021" t="s">
        <v>3694</v>
      </c>
      <c r="B1021" t="s">
        <v>99</v>
      </c>
      <c r="C1021" t="s">
        <v>3695</v>
      </c>
      <c r="D1021" t="s">
        <v>1035</v>
      </c>
      <c r="E1021" t="s">
        <v>1036</v>
      </c>
      <c r="F1021" t="s">
        <v>1037</v>
      </c>
      <c r="G1021">
        <v>1</v>
      </c>
      <c r="H1021" t="s">
        <v>36</v>
      </c>
      <c r="I1021" t="s">
        <v>36</v>
      </c>
      <c r="J1021" t="s">
        <v>36</v>
      </c>
      <c r="K1021">
        <v>0</v>
      </c>
      <c r="O1021" s="2">
        <v>45209</v>
      </c>
      <c r="P1021" t="s">
        <v>3696</v>
      </c>
      <c r="Q1021" t="s">
        <v>39</v>
      </c>
      <c r="R1021" t="s">
        <v>39</v>
      </c>
      <c r="S1021" t="s">
        <v>106</v>
      </c>
      <c r="T1021" t="s">
        <v>99</v>
      </c>
      <c r="U1021" t="s">
        <v>36</v>
      </c>
      <c r="V1021" t="s">
        <v>107</v>
      </c>
      <c r="X1021" t="s">
        <v>3697</v>
      </c>
      <c r="Z1021" t="s">
        <v>1041</v>
      </c>
      <c r="AA1021" t="str">
        <f t="shared" si="30"/>
        <v>Major Ions; EMS code: AK-T</v>
      </c>
      <c r="AB1021" t="s">
        <v>43</v>
      </c>
      <c r="AC1021" t="s">
        <v>268</v>
      </c>
      <c r="AD1021" t="s">
        <v>44</v>
      </c>
      <c r="AE1021" t="str">
        <f t="shared" si="31"/>
        <v/>
      </c>
    </row>
    <row r="1022" spans="1:31" x14ac:dyDescent="0.25">
      <c r="A1022" t="s">
        <v>3694</v>
      </c>
      <c r="B1022" t="s">
        <v>99</v>
      </c>
      <c r="C1022" t="s">
        <v>3695</v>
      </c>
      <c r="D1022" t="s">
        <v>592</v>
      </c>
      <c r="E1022" t="s">
        <v>593</v>
      </c>
      <c r="F1022" t="s">
        <v>594</v>
      </c>
      <c r="G1022">
        <v>1</v>
      </c>
      <c r="H1022" t="s">
        <v>36</v>
      </c>
      <c r="I1022" t="s">
        <v>36</v>
      </c>
      <c r="J1022" t="s">
        <v>36</v>
      </c>
      <c r="K1022">
        <v>44022</v>
      </c>
      <c r="L1022" t="s">
        <v>3698</v>
      </c>
      <c r="M1022" t="s">
        <v>2502</v>
      </c>
      <c r="N1022" t="s">
        <v>822</v>
      </c>
      <c r="O1022" s="2">
        <v>35167</v>
      </c>
      <c r="P1022" t="s">
        <v>319</v>
      </c>
      <c r="Q1022" t="s">
        <v>39</v>
      </c>
      <c r="S1022" t="s">
        <v>106</v>
      </c>
      <c r="T1022" t="s">
        <v>99</v>
      </c>
      <c r="U1022" t="s">
        <v>36</v>
      </c>
      <c r="V1022" t="s">
        <v>107</v>
      </c>
      <c r="X1022" t="s">
        <v>3697</v>
      </c>
      <c r="Z1022" t="s">
        <v>1041</v>
      </c>
      <c r="AA1022" t="str">
        <f t="shared" si="30"/>
        <v>Major Ions; EMS code: AK-T</v>
      </c>
      <c r="AB1022" t="s">
        <v>43</v>
      </c>
      <c r="AC1022" t="s">
        <v>268</v>
      </c>
      <c r="AD1022" t="s">
        <v>44</v>
      </c>
      <c r="AE1022" t="str">
        <f t="shared" si="31"/>
        <v/>
      </c>
    </row>
    <row r="1023" spans="1:31" x14ac:dyDescent="0.25">
      <c r="A1023" t="s">
        <v>3694</v>
      </c>
      <c r="B1023" t="s">
        <v>3281</v>
      </c>
      <c r="C1023" t="s">
        <v>3695</v>
      </c>
      <c r="D1023" t="s">
        <v>3292</v>
      </c>
      <c r="E1023" t="s">
        <v>3293</v>
      </c>
      <c r="F1023" t="s">
        <v>3293</v>
      </c>
      <c r="G1023">
        <v>0</v>
      </c>
      <c r="H1023" t="s">
        <v>35</v>
      </c>
      <c r="I1023" t="s">
        <v>36</v>
      </c>
      <c r="J1023" t="s">
        <v>36</v>
      </c>
      <c r="K1023">
        <v>118</v>
      </c>
      <c r="N1023" t="s">
        <v>3294</v>
      </c>
      <c r="O1023" s="2">
        <v>35167</v>
      </c>
      <c r="P1023" t="s">
        <v>960</v>
      </c>
      <c r="Q1023" t="s">
        <v>39</v>
      </c>
      <c r="S1023" t="s">
        <v>3288</v>
      </c>
      <c r="T1023" t="s">
        <v>3289</v>
      </c>
      <c r="U1023" t="s">
        <v>36</v>
      </c>
      <c r="V1023" t="s">
        <v>3290</v>
      </c>
      <c r="X1023" t="s">
        <v>3699</v>
      </c>
      <c r="Z1023" t="s">
        <v>1041</v>
      </c>
      <c r="AA1023" t="str">
        <f t="shared" si="30"/>
        <v>Major Ions; EMS code: AK-T</v>
      </c>
      <c r="AB1023" t="s">
        <v>43</v>
      </c>
      <c r="AC1023" t="s">
        <v>268</v>
      </c>
      <c r="AD1023" t="s">
        <v>44</v>
      </c>
      <c r="AE1023" t="str">
        <f t="shared" si="31"/>
        <v/>
      </c>
    </row>
    <row r="1024" spans="1:31" x14ac:dyDescent="0.25">
      <c r="A1024" t="s">
        <v>3694</v>
      </c>
      <c r="B1024" t="s">
        <v>3281</v>
      </c>
      <c r="C1024" t="s">
        <v>3695</v>
      </c>
      <c r="D1024" t="s">
        <v>3297</v>
      </c>
      <c r="E1024" t="s">
        <v>3298</v>
      </c>
      <c r="F1024" t="s">
        <v>3299</v>
      </c>
      <c r="G1024">
        <v>0.1</v>
      </c>
      <c r="H1024" t="s">
        <v>36</v>
      </c>
      <c r="I1024" t="s">
        <v>36</v>
      </c>
      <c r="J1024" t="s">
        <v>36</v>
      </c>
      <c r="K1024">
        <v>8248</v>
      </c>
      <c r="L1024" t="s">
        <v>3285</v>
      </c>
      <c r="M1024" t="s">
        <v>3700</v>
      </c>
      <c r="N1024" t="s">
        <v>3701</v>
      </c>
      <c r="O1024" s="2">
        <v>35167</v>
      </c>
      <c r="P1024" t="s">
        <v>960</v>
      </c>
      <c r="Q1024" t="s">
        <v>39</v>
      </c>
      <c r="S1024" t="s">
        <v>3288</v>
      </c>
      <c r="T1024" t="s">
        <v>3289</v>
      </c>
      <c r="U1024" t="s">
        <v>36</v>
      </c>
      <c r="V1024" t="s">
        <v>3290</v>
      </c>
      <c r="X1024" t="s">
        <v>3699</v>
      </c>
      <c r="Z1024" t="s">
        <v>1041</v>
      </c>
      <c r="AA1024" t="str">
        <f t="shared" si="30"/>
        <v>Major Ions; EMS code: AK-T</v>
      </c>
      <c r="AB1024" t="s">
        <v>43</v>
      </c>
      <c r="AC1024" t="s">
        <v>268</v>
      </c>
      <c r="AD1024" t="s">
        <v>44</v>
      </c>
      <c r="AE1024" t="str">
        <f t="shared" si="31"/>
        <v/>
      </c>
    </row>
    <row r="1025" spans="1:31" x14ac:dyDescent="0.25">
      <c r="A1025" t="s">
        <v>3702</v>
      </c>
      <c r="B1025" t="s">
        <v>99</v>
      </c>
      <c r="C1025" t="s">
        <v>3703</v>
      </c>
      <c r="D1025" t="s">
        <v>3433</v>
      </c>
      <c r="E1025" t="s">
        <v>12335</v>
      </c>
      <c r="F1025" t="s">
        <v>3434</v>
      </c>
      <c r="G1025">
        <v>0.05</v>
      </c>
      <c r="H1025" t="s">
        <v>36</v>
      </c>
      <c r="I1025" t="s">
        <v>36</v>
      </c>
      <c r="J1025" t="s">
        <v>36</v>
      </c>
      <c r="K1025">
        <v>6515</v>
      </c>
      <c r="L1025" t="s">
        <v>3435</v>
      </c>
      <c r="M1025" t="s">
        <v>3436</v>
      </c>
      <c r="N1025" t="s">
        <v>712</v>
      </c>
      <c r="O1025" s="2">
        <v>35558</v>
      </c>
      <c r="P1025" t="s">
        <v>133</v>
      </c>
      <c r="Q1025" t="s">
        <v>143</v>
      </c>
      <c r="S1025" t="s">
        <v>106</v>
      </c>
      <c r="T1025" t="s">
        <v>99</v>
      </c>
      <c r="U1025" t="s">
        <v>36</v>
      </c>
      <c r="V1025" t="s">
        <v>107</v>
      </c>
      <c r="X1025" t="s">
        <v>3704</v>
      </c>
      <c r="Y1025" t="s">
        <v>3705</v>
      </c>
      <c r="Z1025" t="s">
        <v>2438</v>
      </c>
      <c r="AA1025" t="str">
        <f t="shared" si="30"/>
        <v>Metals - Dissolved; EMS code: AL-D</v>
      </c>
      <c r="AB1025" t="s">
        <v>43</v>
      </c>
      <c r="AC1025" t="s">
        <v>536</v>
      </c>
      <c r="AD1025" t="s">
        <v>44</v>
      </c>
      <c r="AE1025" t="str">
        <f t="shared" si="31"/>
        <v/>
      </c>
    </row>
    <row r="1026" spans="1:31" x14ac:dyDescent="0.25">
      <c r="A1026" t="s">
        <v>3702</v>
      </c>
      <c r="B1026" t="s">
        <v>99</v>
      </c>
      <c r="C1026" t="s">
        <v>3703</v>
      </c>
      <c r="D1026" t="s">
        <v>3417</v>
      </c>
      <c r="E1026" t="s">
        <v>3418</v>
      </c>
      <c r="F1026" t="s">
        <v>3419</v>
      </c>
      <c r="G1026">
        <v>0.01</v>
      </c>
      <c r="H1026" t="s">
        <v>36</v>
      </c>
      <c r="I1026" t="s">
        <v>36</v>
      </c>
      <c r="J1026" t="s">
        <v>36</v>
      </c>
      <c r="K1026">
        <v>31789</v>
      </c>
      <c r="L1026" t="s">
        <v>3420</v>
      </c>
      <c r="M1026" t="s">
        <v>3420</v>
      </c>
      <c r="N1026" t="s">
        <v>479</v>
      </c>
      <c r="O1026" s="2">
        <v>40171</v>
      </c>
      <c r="Q1026" t="s">
        <v>126</v>
      </c>
      <c r="S1026" t="s">
        <v>106</v>
      </c>
      <c r="T1026" t="s">
        <v>99</v>
      </c>
      <c r="U1026" t="s">
        <v>36</v>
      </c>
      <c r="V1026" t="s">
        <v>107</v>
      </c>
      <c r="X1026" t="s">
        <v>3704</v>
      </c>
      <c r="Y1026" t="s">
        <v>3705</v>
      </c>
      <c r="Z1026" t="s">
        <v>2438</v>
      </c>
      <c r="AA1026" t="str">
        <f t="shared" si="30"/>
        <v>Metals - Dissolved; EMS code: AL-D</v>
      </c>
      <c r="AB1026" t="s">
        <v>43</v>
      </c>
      <c r="AC1026" t="s">
        <v>536</v>
      </c>
      <c r="AD1026" t="s">
        <v>44</v>
      </c>
      <c r="AE1026" t="str">
        <f t="shared" si="31"/>
        <v/>
      </c>
    </row>
    <row r="1027" spans="1:31" x14ac:dyDescent="0.25">
      <c r="A1027" t="s">
        <v>3702</v>
      </c>
      <c r="B1027" t="s">
        <v>99</v>
      </c>
      <c r="C1027" t="s">
        <v>3703</v>
      </c>
      <c r="D1027" t="s">
        <v>3457</v>
      </c>
      <c r="E1027" t="s">
        <v>12339</v>
      </c>
      <c r="F1027" t="s">
        <v>3458</v>
      </c>
      <c r="G1027">
        <v>2.0000000000000001E-4</v>
      </c>
      <c r="H1027" t="s">
        <v>36</v>
      </c>
      <c r="I1027" t="s">
        <v>36</v>
      </c>
      <c r="J1027" t="s">
        <v>36</v>
      </c>
      <c r="K1027">
        <v>4226</v>
      </c>
      <c r="L1027" t="s">
        <v>3459</v>
      </c>
      <c r="M1027" t="s">
        <v>3460</v>
      </c>
      <c r="N1027" t="s">
        <v>3461</v>
      </c>
      <c r="O1027" s="2">
        <v>38005</v>
      </c>
      <c r="Q1027" t="s">
        <v>384</v>
      </c>
      <c r="S1027" t="s">
        <v>106</v>
      </c>
      <c r="T1027" t="s">
        <v>99</v>
      </c>
      <c r="U1027" t="s">
        <v>36</v>
      </c>
      <c r="V1027" t="s">
        <v>107</v>
      </c>
      <c r="X1027" t="s">
        <v>3704</v>
      </c>
      <c r="Y1027" t="s">
        <v>3705</v>
      </c>
      <c r="Z1027" t="s">
        <v>2438</v>
      </c>
      <c r="AA1027" t="str">
        <f t="shared" ref="AA1027:AA1090" si="32">_xlfn.CONCAT(Z1027, "EMS code: ",A1027)</f>
        <v>Metals - Dissolved; EMS code: AL-D</v>
      </c>
      <c r="AB1027" t="s">
        <v>43</v>
      </c>
      <c r="AC1027" t="s">
        <v>536</v>
      </c>
      <c r="AD1027" t="s">
        <v>44</v>
      </c>
      <c r="AE1027" t="str">
        <f t="shared" si="31"/>
        <v/>
      </c>
    </row>
    <row r="1028" spans="1:31" x14ac:dyDescent="0.25">
      <c r="A1028" t="s">
        <v>3702</v>
      </c>
      <c r="B1028" t="s">
        <v>99</v>
      </c>
      <c r="C1028" t="s">
        <v>3703</v>
      </c>
      <c r="D1028" t="s">
        <v>3429</v>
      </c>
      <c r="E1028" t="s">
        <v>12334</v>
      </c>
      <c r="F1028" t="s">
        <v>3430</v>
      </c>
      <c r="G1028">
        <v>5.0000000000000001E-3</v>
      </c>
      <c r="H1028" t="s">
        <v>36</v>
      </c>
      <c r="I1028" t="s">
        <v>36</v>
      </c>
      <c r="J1028" t="s">
        <v>36</v>
      </c>
      <c r="K1028">
        <v>78695</v>
      </c>
      <c r="L1028" t="s">
        <v>3706</v>
      </c>
      <c r="M1028" t="s">
        <v>2546</v>
      </c>
      <c r="N1028" t="s">
        <v>163</v>
      </c>
      <c r="O1028" s="2">
        <v>35446</v>
      </c>
      <c r="P1028" t="s">
        <v>3707</v>
      </c>
      <c r="Q1028" t="s">
        <v>143</v>
      </c>
      <c r="R1028" t="s">
        <v>193</v>
      </c>
      <c r="S1028" t="s">
        <v>106</v>
      </c>
      <c r="T1028" t="s">
        <v>99</v>
      </c>
      <c r="U1028" t="s">
        <v>36</v>
      </c>
      <c r="V1028" t="s">
        <v>107</v>
      </c>
      <c r="X1028" t="s">
        <v>3704</v>
      </c>
      <c r="Y1028" t="s">
        <v>3705</v>
      </c>
      <c r="Z1028" t="s">
        <v>2438</v>
      </c>
      <c r="AA1028" t="str">
        <f t="shared" si="32"/>
        <v>Metals - Dissolved; EMS code: AL-D</v>
      </c>
      <c r="AB1028" t="s">
        <v>43</v>
      </c>
      <c r="AC1028" t="s">
        <v>536</v>
      </c>
      <c r="AD1028" t="s">
        <v>44</v>
      </c>
      <c r="AE1028" t="str">
        <f t="shared" si="31"/>
        <v/>
      </c>
    </row>
    <row r="1029" spans="1:31" x14ac:dyDescent="0.25">
      <c r="A1029" t="s">
        <v>3702</v>
      </c>
      <c r="B1029" t="s">
        <v>99</v>
      </c>
      <c r="C1029" t="s">
        <v>3703</v>
      </c>
      <c r="D1029" t="s">
        <v>3649</v>
      </c>
      <c r="E1029" t="s">
        <v>3650</v>
      </c>
      <c r="F1029" t="s">
        <v>3650</v>
      </c>
      <c r="G1029">
        <v>0.5</v>
      </c>
      <c r="H1029" t="s">
        <v>36</v>
      </c>
      <c r="I1029" t="s">
        <v>36</v>
      </c>
      <c r="J1029" t="s">
        <v>36</v>
      </c>
      <c r="K1029">
        <v>1</v>
      </c>
      <c r="N1029" t="s">
        <v>3708</v>
      </c>
      <c r="O1029" s="2">
        <v>35167</v>
      </c>
      <c r="P1029" t="s">
        <v>319</v>
      </c>
      <c r="Q1029" t="s">
        <v>39</v>
      </c>
      <c r="S1029" t="s">
        <v>106</v>
      </c>
      <c r="T1029" t="s">
        <v>99</v>
      </c>
      <c r="U1029" t="s">
        <v>36</v>
      </c>
      <c r="V1029" t="s">
        <v>107</v>
      </c>
      <c r="X1029" t="s">
        <v>3704</v>
      </c>
      <c r="Y1029" t="s">
        <v>3705</v>
      </c>
      <c r="Z1029" t="s">
        <v>2438</v>
      </c>
      <c r="AA1029" t="str">
        <f t="shared" si="32"/>
        <v>Metals - Dissolved; EMS code: AL-D</v>
      </c>
      <c r="AB1029" t="s">
        <v>43</v>
      </c>
      <c r="AC1029" t="s">
        <v>536</v>
      </c>
      <c r="AD1029" t="s">
        <v>44</v>
      </c>
      <c r="AE1029" t="str">
        <f t="shared" si="31"/>
        <v/>
      </c>
    </row>
    <row r="1030" spans="1:31" x14ac:dyDescent="0.25">
      <c r="A1030" t="s">
        <v>3702</v>
      </c>
      <c r="B1030" t="s">
        <v>99</v>
      </c>
      <c r="C1030" t="s">
        <v>3703</v>
      </c>
      <c r="D1030" t="s">
        <v>152</v>
      </c>
      <c r="E1030" t="s">
        <v>153</v>
      </c>
      <c r="F1030" t="s">
        <v>153</v>
      </c>
      <c r="G1030">
        <v>0.01</v>
      </c>
      <c r="H1030" t="s">
        <v>35</v>
      </c>
      <c r="I1030" t="s">
        <v>36</v>
      </c>
      <c r="J1030" t="s">
        <v>36</v>
      </c>
      <c r="K1030">
        <v>1414</v>
      </c>
      <c r="N1030" t="s">
        <v>3709</v>
      </c>
      <c r="O1030" s="2">
        <v>35167</v>
      </c>
      <c r="P1030" t="s">
        <v>960</v>
      </c>
      <c r="Q1030" t="s">
        <v>39</v>
      </c>
      <c r="S1030" t="s">
        <v>106</v>
      </c>
      <c r="T1030" t="s">
        <v>99</v>
      </c>
      <c r="U1030" t="s">
        <v>36</v>
      </c>
      <c r="V1030" t="s">
        <v>107</v>
      </c>
      <c r="X1030" t="s">
        <v>3704</v>
      </c>
      <c r="Y1030" t="s">
        <v>3705</v>
      </c>
      <c r="Z1030" t="s">
        <v>2438</v>
      </c>
      <c r="AA1030" t="str">
        <f t="shared" si="32"/>
        <v>Metals - Dissolved; EMS code: AL-D</v>
      </c>
      <c r="AB1030" t="s">
        <v>43</v>
      </c>
      <c r="AC1030" t="s">
        <v>536</v>
      </c>
      <c r="AD1030" t="s">
        <v>44</v>
      </c>
      <c r="AE1030" t="str">
        <f t="shared" si="31"/>
        <v/>
      </c>
    </row>
    <row r="1031" spans="1:31" x14ac:dyDescent="0.25">
      <c r="A1031" t="s">
        <v>3702</v>
      </c>
      <c r="B1031" t="s">
        <v>99</v>
      </c>
      <c r="C1031" t="s">
        <v>3703</v>
      </c>
      <c r="D1031" t="s">
        <v>3438</v>
      </c>
      <c r="E1031" t="s">
        <v>3439</v>
      </c>
      <c r="F1031" t="s">
        <v>3439</v>
      </c>
      <c r="G1031">
        <v>0.01</v>
      </c>
      <c r="H1031" t="s">
        <v>36</v>
      </c>
      <c r="I1031" t="s">
        <v>36</v>
      </c>
      <c r="J1031" t="s">
        <v>36</v>
      </c>
      <c r="K1031">
        <v>1152</v>
      </c>
      <c r="L1031" t="s">
        <v>1045</v>
      </c>
      <c r="M1031" t="s">
        <v>1268</v>
      </c>
      <c r="N1031" t="s">
        <v>2749</v>
      </c>
      <c r="O1031" s="2">
        <v>35167</v>
      </c>
      <c r="P1031" t="s">
        <v>319</v>
      </c>
      <c r="Q1031" t="s">
        <v>39</v>
      </c>
      <c r="S1031" t="s">
        <v>106</v>
      </c>
      <c r="T1031" t="s">
        <v>99</v>
      </c>
      <c r="U1031" t="s">
        <v>36</v>
      </c>
      <c r="V1031" t="s">
        <v>107</v>
      </c>
      <c r="X1031" t="s">
        <v>3704</v>
      </c>
      <c r="Y1031" t="s">
        <v>3705</v>
      </c>
      <c r="Z1031" t="s">
        <v>2438</v>
      </c>
      <c r="AA1031" t="str">
        <f t="shared" si="32"/>
        <v>Metals - Dissolved; EMS code: AL-D</v>
      </c>
      <c r="AB1031" t="s">
        <v>43</v>
      </c>
      <c r="AC1031" t="s">
        <v>536</v>
      </c>
      <c r="AD1031" t="s">
        <v>44</v>
      </c>
      <c r="AE1031" t="str">
        <f t="shared" si="31"/>
        <v/>
      </c>
    </row>
    <row r="1032" spans="1:31" x14ac:dyDescent="0.25">
      <c r="A1032" t="s">
        <v>3702</v>
      </c>
      <c r="B1032" t="s">
        <v>99</v>
      </c>
      <c r="C1032" t="s">
        <v>3703</v>
      </c>
      <c r="D1032" t="s">
        <v>3710</v>
      </c>
      <c r="E1032" t="s">
        <v>12368</v>
      </c>
      <c r="F1032" t="s">
        <v>3711</v>
      </c>
      <c r="G1032">
        <v>0.5</v>
      </c>
      <c r="H1032" t="s">
        <v>36</v>
      </c>
      <c r="I1032" t="s">
        <v>36</v>
      </c>
      <c r="J1032" t="s">
        <v>36</v>
      </c>
      <c r="K1032">
        <v>39</v>
      </c>
      <c r="N1032" t="s">
        <v>3712</v>
      </c>
      <c r="O1032" s="2">
        <v>35167</v>
      </c>
      <c r="P1032" t="s">
        <v>960</v>
      </c>
      <c r="Q1032" t="s">
        <v>39</v>
      </c>
      <c r="S1032" t="s">
        <v>106</v>
      </c>
      <c r="T1032" t="s">
        <v>99</v>
      </c>
      <c r="U1032" t="s">
        <v>36</v>
      </c>
      <c r="V1032" t="s">
        <v>107</v>
      </c>
      <c r="X1032" t="s">
        <v>3704</v>
      </c>
      <c r="Y1032" t="s">
        <v>3705</v>
      </c>
      <c r="Z1032" t="s">
        <v>2438</v>
      </c>
      <c r="AA1032" t="str">
        <f t="shared" si="32"/>
        <v>Metals - Dissolved; EMS code: AL-D</v>
      </c>
      <c r="AB1032" t="s">
        <v>43</v>
      </c>
      <c r="AC1032" t="s">
        <v>536</v>
      </c>
      <c r="AD1032" t="s">
        <v>44</v>
      </c>
      <c r="AE1032" t="str">
        <f t="shared" si="31"/>
        <v/>
      </c>
    </row>
    <row r="1033" spans="1:31" x14ac:dyDescent="0.25">
      <c r="A1033" t="s">
        <v>3702</v>
      </c>
      <c r="B1033" t="s">
        <v>99</v>
      </c>
      <c r="C1033" t="s">
        <v>3703</v>
      </c>
      <c r="D1033" t="s">
        <v>1618</v>
      </c>
      <c r="E1033" t="s">
        <v>1619</v>
      </c>
      <c r="F1033" t="s">
        <v>1620</v>
      </c>
      <c r="G1033">
        <v>0.2</v>
      </c>
      <c r="H1033" t="s">
        <v>36</v>
      </c>
      <c r="I1033" t="s">
        <v>36</v>
      </c>
      <c r="J1033" t="s">
        <v>36</v>
      </c>
      <c r="K1033">
        <v>13512</v>
      </c>
      <c r="L1033" t="s">
        <v>2539</v>
      </c>
      <c r="M1033" t="s">
        <v>3427</v>
      </c>
      <c r="N1033" t="s">
        <v>3428</v>
      </c>
      <c r="O1033" s="2">
        <v>35167</v>
      </c>
      <c r="P1033" t="s">
        <v>960</v>
      </c>
      <c r="Q1033" t="s">
        <v>39</v>
      </c>
      <c r="S1033" t="s">
        <v>106</v>
      </c>
      <c r="T1033" t="s">
        <v>99</v>
      </c>
      <c r="U1033" t="s">
        <v>36</v>
      </c>
      <c r="V1033" t="s">
        <v>107</v>
      </c>
      <c r="X1033" t="s">
        <v>3704</v>
      </c>
      <c r="Y1033" t="s">
        <v>3705</v>
      </c>
      <c r="Z1033" t="s">
        <v>2438</v>
      </c>
      <c r="AA1033" t="str">
        <f t="shared" si="32"/>
        <v>Metals - Dissolved; EMS code: AL-D</v>
      </c>
      <c r="AB1033" t="s">
        <v>43</v>
      </c>
      <c r="AC1033" t="s">
        <v>536</v>
      </c>
      <c r="AD1033" t="s">
        <v>44</v>
      </c>
      <c r="AE1033" t="str">
        <f t="shared" si="31"/>
        <v/>
      </c>
    </row>
    <row r="1034" spans="1:31" x14ac:dyDescent="0.25">
      <c r="A1034" t="s">
        <v>3702</v>
      </c>
      <c r="B1034" t="s">
        <v>99</v>
      </c>
      <c r="C1034" t="s">
        <v>3703</v>
      </c>
      <c r="D1034" t="s">
        <v>3713</v>
      </c>
      <c r="E1034" t="s">
        <v>3714</v>
      </c>
      <c r="F1034" t="s">
        <v>3714</v>
      </c>
      <c r="G1034">
        <v>0.01</v>
      </c>
      <c r="H1034" t="s">
        <v>36</v>
      </c>
      <c r="I1034" t="s">
        <v>36</v>
      </c>
      <c r="J1034" t="s">
        <v>36</v>
      </c>
      <c r="K1034">
        <v>66</v>
      </c>
      <c r="N1034" t="s">
        <v>3715</v>
      </c>
      <c r="O1034" s="2">
        <v>35167</v>
      </c>
      <c r="P1034" t="s">
        <v>960</v>
      </c>
      <c r="Q1034" t="s">
        <v>39</v>
      </c>
      <c r="S1034" t="s">
        <v>106</v>
      </c>
      <c r="T1034" t="s">
        <v>99</v>
      </c>
      <c r="U1034" t="s">
        <v>36</v>
      </c>
      <c r="V1034" t="s">
        <v>107</v>
      </c>
      <c r="X1034" t="s">
        <v>3704</v>
      </c>
      <c r="Y1034" t="s">
        <v>3705</v>
      </c>
      <c r="Z1034" t="s">
        <v>2438</v>
      </c>
      <c r="AA1034" t="str">
        <f t="shared" si="32"/>
        <v>Metals - Dissolved; EMS code: AL-D</v>
      </c>
      <c r="AB1034" t="s">
        <v>43</v>
      </c>
      <c r="AC1034" t="s">
        <v>536</v>
      </c>
      <c r="AD1034" t="s">
        <v>44</v>
      </c>
      <c r="AE1034" t="str">
        <f t="shared" si="31"/>
        <v/>
      </c>
    </row>
    <row r="1035" spans="1:31" x14ac:dyDescent="0.25">
      <c r="A1035" t="s">
        <v>3702</v>
      </c>
      <c r="B1035" t="s">
        <v>99</v>
      </c>
      <c r="C1035" t="s">
        <v>3703</v>
      </c>
      <c r="D1035" t="s">
        <v>3716</v>
      </c>
      <c r="E1035" t="s">
        <v>3717</v>
      </c>
      <c r="F1035" t="s">
        <v>3718</v>
      </c>
      <c r="G1035">
        <v>5.0000000000000001E-4</v>
      </c>
      <c r="H1035" t="s">
        <v>36</v>
      </c>
      <c r="I1035" t="s">
        <v>36</v>
      </c>
      <c r="J1035" t="s">
        <v>36</v>
      </c>
      <c r="K1035">
        <v>596</v>
      </c>
      <c r="L1035" t="s">
        <v>3719</v>
      </c>
      <c r="M1035" t="s">
        <v>1744</v>
      </c>
      <c r="N1035" t="s">
        <v>2011</v>
      </c>
      <c r="O1035" s="2">
        <v>43697</v>
      </c>
      <c r="Q1035" t="s">
        <v>193</v>
      </c>
      <c r="S1035" t="s">
        <v>106</v>
      </c>
      <c r="T1035" t="s">
        <v>99</v>
      </c>
      <c r="U1035" t="s">
        <v>36</v>
      </c>
      <c r="V1035" t="s">
        <v>107</v>
      </c>
      <c r="X1035" t="s">
        <v>3704</v>
      </c>
      <c r="Y1035" t="s">
        <v>3705</v>
      </c>
      <c r="Z1035" t="s">
        <v>2438</v>
      </c>
      <c r="AA1035" t="str">
        <f t="shared" si="32"/>
        <v>Metals - Dissolved; EMS code: AL-D</v>
      </c>
      <c r="AB1035" t="s">
        <v>43</v>
      </c>
      <c r="AC1035" t="s">
        <v>536</v>
      </c>
      <c r="AD1035" t="s">
        <v>44</v>
      </c>
      <c r="AE1035" t="str">
        <f t="shared" si="31"/>
        <v/>
      </c>
    </row>
    <row r="1036" spans="1:31" x14ac:dyDescent="0.25">
      <c r="A1036" t="s">
        <v>3702</v>
      </c>
      <c r="B1036" t="s">
        <v>99</v>
      </c>
      <c r="C1036" t="s">
        <v>3703</v>
      </c>
      <c r="D1036" t="s">
        <v>3402</v>
      </c>
      <c r="E1036" t="s">
        <v>3403</v>
      </c>
      <c r="F1036" t="s">
        <v>3404</v>
      </c>
      <c r="G1036">
        <v>5.0000000000000001E-4</v>
      </c>
      <c r="H1036" t="s">
        <v>36</v>
      </c>
      <c r="I1036" t="s">
        <v>36</v>
      </c>
      <c r="J1036" t="s">
        <v>36</v>
      </c>
      <c r="K1036">
        <v>1179</v>
      </c>
      <c r="L1036" t="s">
        <v>3405</v>
      </c>
      <c r="M1036" t="s">
        <v>3720</v>
      </c>
      <c r="N1036" t="s">
        <v>3721</v>
      </c>
      <c r="O1036" s="2">
        <v>44300</v>
      </c>
      <c r="Q1036" t="s">
        <v>126</v>
      </c>
      <c r="S1036" t="s">
        <v>106</v>
      </c>
      <c r="T1036" t="s">
        <v>99</v>
      </c>
      <c r="U1036" t="s">
        <v>36</v>
      </c>
      <c r="V1036" t="s">
        <v>107</v>
      </c>
      <c r="X1036" t="s">
        <v>3704</v>
      </c>
      <c r="Y1036" t="s">
        <v>3705</v>
      </c>
      <c r="Z1036" t="s">
        <v>2438</v>
      </c>
      <c r="AA1036" t="str">
        <f t="shared" si="32"/>
        <v>Metals - Dissolved; EMS code: AL-D</v>
      </c>
      <c r="AB1036" t="s">
        <v>43</v>
      </c>
      <c r="AC1036" t="s">
        <v>536</v>
      </c>
      <c r="AD1036" t="s">
        <v>44</v>
      </c>
      <c r="AE1036" t="str">
        <f t="shared" si="31"/>
        <v/>
      </c>
    </row>
    <row r="1037" spans="1:31" x14ac:dyDescent="0.25">
      <c r="A1037" t="s">
        <v>3702</v>
      </c>
      <c r="B1037" t="s">
        <v>99</v>
      </c>
      <c r="C1037" t="s">
        <v>3703</v>
      </c>
      <c r="D1037" t="s">
        <v>3414</v>
      </c>
      <c r="E1037" t="s">
        <v>12333</v>
      </c>
      <c r="F1037" t="s">
        <v>3415</v>
      </c>
      <c r="G1037">
        <v>2E-3</v>
      </c>
      <c r="H1037" t="s">
        <v>36</v>
      </c>
      <c r="I1037" t="s">
        <v>36</v>
      </c>
      <c r="J1037" t="s">
        <v>36</v>
      </c>
      <c r="K1037">
        <v>1441</v>
      </c>
      <c r="N1037" t="s">
        <v>3416</v>
      </c>
      <c r="O1037" s="2">
        <v>35723</v>
      </c>
      <c r="P1037" t="s">
        <v>300</v>
      </c>
      <c r="Q1037" t="s">
        <v>187</v>
      </c>
      <c r="S1037" t="s">
        <v>106</v>
      </c>
      <c r="T1037" t="s">
        <v>99</v>
      </c>
      <c r="U1037" t="s">
        <v>36</v>
      </c>
      <c r="V1037" t="s">
        <v>107</v>
      </c>
      <c r="X1037" t="s">
        <v>3704</v>
      </c>
      <c r="Y1037" t="s">
        <v>3705</v>
      </c>
      <c r="Z1037" t="s">
        <v>2438</v>
      </c>
      <c r="AA1037" t="str">
        <f t="shared" si="32"/>
        <v>Metals - Dissolved; EMS code: AL-D</v>
      </c>
      <c r="AB1037" t="s">
        <v>43</v>
      </c>
      <c r="AC1037" t="s">
        <v>536</v>
      </c>
      <c r="AD1037" t="s">
        <v>44</v>
      </c>
      <c r="AE1037" t="str">
        <f t="shared" si="31"/>
        <v/>
      </c>
    </row>
    <row r="1038" spans="1:31" x14ac:dyDescent="0.25">
      <c r="A1038" t="s">
        <v>3702</v>
      </c>
      <c r="B1038" t="s">
        <v>99</v>
      </c>
      <c r="C1038" t="s">
        <v>3703</v>
      </c>
      <c r="D1038" t="s">
        <v>3386</v>
      </c>
      <c r="E1038" t="s">
        <v>12329</v>
      </c>
      <c r="F1038" t="s">
        <v>3387</v>
      </c>
      <c r="G1038">
        <v>2E-3</v>
      </c>
      <c r="H1038" t="s">
        <v>36</v>
      </c>
      <c r="I1038" t="s">
        <v>36</v>
      </c>
      <c r="J1038" t="s">
        <v>36</v>
      </c>
      <c r="K1038">
        <v>10</v>
      </c>
      <c r="L1038" t="s">
        <v>3722</v>
      </c>
      <c r="M1038" t="s">
        <v>3723</v>
      </c>
      <c r="N1038" t="s">
        <v>3724</v>
      </c>
      <c r="O1038" s="2">
        <v>35522</v>
      </c>
      <c r="P1038" t="s">
        <v>133</v>
      </c>
      <c r="Q1038" t="s">
        <v>143</v>
      </c>
      <c r="S1038" t="s">
        <v>106</v>
      </c>
      <c r="T1038" t="s">
        <v>99</v>
      </c>
      <c r="U1038" t="s">
        <v>36</v>
      </c>
      <c r="V1038" t="s">
        <v>107</v>
      </c>
      <c r="X1038" t="s">
        <v>3704</v>
      </c>
      <c r="Y1038" t="s">
        <v>3705</v>
      </c>
      <c r="Z1038" t="s">
        <v>2438</v>
      </c>
      <c r="AA1038" t="str">
        <f t="shared" si="32"/>
        <v>Metals - Dissolved; EMS code: AL-D</v>
      </c>
      <c r="AB1038" t="s">
        <v>43</v>
      </c>
      <c r="AC1038" t="s">
        <v>536</v>
      </c>
      <c r="AD1038" t="s">
        <v>44</v>
      </c>
      <c r="AE1038" t="str">
        <f t="shared" si="31"/>
        <v/>
      </c>
    </row>
    <row r="1039" spans="1:31" x14ac:dyDescent="0.25">
      <c r="A1039" t="s">
        <v>3702</v>
      </c>
      <c r="B1039" t="s">
        <v>99</v>
      </c>
      <c r="C1039" t="s">
        <v>3703</v>
      </c>
      <c r="D1039" t="s">
        <v>3411</v>
      </c>
      <c r="E1039" t="s">
        <v>12332</v>
      </c>
      <c r="F1039" t="s">
        <v>3412</v>
      </c>
      <c r="G1039">
        <v>0.5</v>
      </c>
      <c r="H1039" t="s">
        <v>36</v>
      </c>
      <c r="I1039" t="s">
        <v>36</v>
      </c>
      <c r="J1039" t="s">
        <v>36</v>
      </c>
      <c r="K1039">
        <v>6533</v>
      </c>
      <c r="L1039" t="s">
        <v>331</v>
      </c>
      <c r="M1039" t="s">
        <v>1138</v>
      </c>
      <c r="N1039" t="s">
        <v>3725</v>
      </c>
      <c r="O1039" s="2">
        <v>35167</v>
      </c>
      <c r="P1039" t="s">
        <v>960</v>
      </c>
      <c r="Q1039" t="s">
        <v>39</v>
      </c>
      <c r="S1039" t="s">
        <v>106</v>
      </c>
      <c r="T1039" t="s">
        <v>99</v>
      </c>
      <c r="U1039" t="s">
        <v>36</v>
      </c>
      <c r="V1039" t="s">
        <v>107</v>
      </c>
      <c r="X1039" t="s">
        <v>3704</v>
      </c>
      <c r="Y1039" t="s">
        <v>3705</v>
      </c>
      <c r="Z1039" t="s">
        <v>2438</v>
      </c>
      <c r="AA1039" t="str">
        <f t="shared" si="32"/>
        <v>Metals - Dissolved; EMS code: AL-D</v>
      </c>
      <c r="AB1039" t="s">
        <v>43</v>
      </c>
      <c r="AC1039" t="s">
        <v>536</v>
      </c>
      <c r="AD1039" t="s">
        <v>44</v>
      </c>
      <c r="AE1039" t="str">
        <f t="shared" si="31"/>
        <v/>
      </c>
    </row>
    <row r="1040" spans="1:31" x14ac:dyDescent="0.25">
      <c r="A1040" t="s">
        <v>3702</v>
      </c>
      <c r="B1040" t="s">
        <v>99</v>
      </c>
      <c r="C1040" t="s">
        <v>3703</v>
      </c>
      <c r="D1040" t="s">
        <v>3455</v>
      </c>
      <c r="E1040" t="s">
        <v>12338</v>
      </c>
      <c r="F1040" t="s">
        <v>3456</v>
      </c>
      <c r="G1040">
        <v>1E-4</v>
      </c>
      <c r="H1040" t="s">
        <v>36</v>
      </c>
      <c r="I1040" t="s">
        <v>36</v>
      </c>
      <c r="J1040" t="s">
        <v>36</v>
      </c>
      <c r="K1040">
        <v>16046</v>
      </c>
      <c r="N1040" t="s">
        <v>312</v>
      </c>
      <c r="O1040" s="2">
        <v>35167</v>
      </c>
      <c r="P1040" t="s">
        <v>960</v>
      </c>
      <c r="Q1040" t="s">
        <v>39</v>
      </c>
      <c r="S1040" t="s">
        <v>106</v>
      </c>
      <c r="T1040" t="s">
        <v>99</v>
      </c>
      <c r="U1040" t="s">
        <v>36</v>
      </c>
      <c r="V1040" t="s">
        <v>107</v>
      </c>
      <c r="X1040" t="s">
        <v>3704</v>
      </c>
      <c r="Y1040" t="s">
        <v>3705</v>
      </c>
      <c r="Z1040" t="s">
        <v>2438</v>
      </c>
      <c r="AA1040" t="str">
        <f t="shared" si="32"/>
        <v>Metals - Dissolved; EMS code: AL-D</v>
      </c>
      <c r="AB1040" t="s">
        <v>43</v>
      </c>
      <c r="AC1040" t="s">
        <v>536</v>
      </c>
      <c r="AD1040" t="s">
        <v>44</v>
      </c>
      <c r="AE1040" t="str">
        <f t="shared" si="31"/>
        <v/>
      </c>
    </row>
    <row r="1041" spans="1:31" x14ac:dyDescent="0.25">
      <c r="A1041" t="s">
        <v>3702</v>
      </c>
      <c r="B1041" t="s">
        <v>99</v>
      </c>
      <c r="C1041" t="s">
        <v>3703</v>
      </c>
      <c r="D1041" t="s">
        <v>3446</v>
      </c>
      <c r="E1041" t="s">
        <v>3447</v>
      </c>
      <c r="F1041" t="s">
        <v>3448</v>
      </c>
      <c r="G1041">
        <v>2.9999999999999997E-4</v>
      </c>
      <c r="H1041" t="s">
        <v>36</v>
      </c>
      <c r="I1041" t="s">
        <v>36</v>
      </c>
      <c r="J1041" t="s">
        <v>36</v>
      </c>
      <c r="K1041">
        <v>4</v>
      </c>
      <c r="L1041" t="s">
        <v>3449</v>
      </c>
      <c r="M1041" t="s">
        <v>3450</v>
      </c>
      <c r="N1041" t="s">
        <v>3451</v>
      </c>
      <c r="O1041" s="2">
        <v>40064</v>
      </c>
      <c r="Q1041" t="s">
        <v>126</v>
      </c>
      <c r="S1041" t="s">
        <v>106</v>
      </c>
      <c r="T1041" t="s">
        <v>99</v>
      </c>
      <c r="U1041" t="s">
        <v>36</v>
      </c>
      <c r="V1041" t="s">
        <v>107</v>
      </c>
      <c r="X1041" t="s">
        <v>3704</v>
      </c>
      <c r="Y1041" t="s">
        <v>3705</v>
      </c>
      <c r="Z1041" t="s">
        <v>2438</v>
      </c>
      <c r="AA1041" t="str">
        <f t="shared" si="32"/>
        <v>Metals - Dissolved; EMS code: AL-D</v>
      </c>
      <c r="AB1041" t="s">
        <v>43</v>
      </c>
      <c r="AC1041" t="s">
        <v>536</v>
      </c>
      <c r="AD1041" t="s">
        <v>44</v>
      </c>
      <c r="AE1041" t="str">
        <f t="shared" si="31"/>
        <v/>
      </c>
    </row>
    <row r="1042" spans="1:31" x14ac:dyDescent="0.25">
      <c r="A1042" t="s">
        <v>3702</v>
      </c>
      <c r="B1042" t="s">
        <v>99</v>
      </c>
      <c r="C1042" t="s">
        <v>3703</v>
      </c>
      <c r="D1042" t="s">
        <v>3452</v>
      </c>
      <c r="E1042" t="s">
        <v>12337</v>
      </c>
      <c r="F1042" t="s">
        <v>3453</v>
      </c>
      <c r="G1042">
        <v>2.0000000000000001E-4</v>
      </c>
      <c r="H1042" t="s">
        <v>36</v>
      </c>
      <c r="I1042" t="s">
        <v>36</v>
      </c>
      <c r="J1042" t="s">
        <v>36</v>
      </c>
      <c r="K1042">
        <v>1264</v>
      </c>
      <c r="L1042" t="s">
        <v>3454</v>
      </c>
      <c r="M1042" t="s">
        <v>478</v>
      </c>
      <c r="N1042" t="s">
        <v>2120</v>
      </c>
      <c r="O1042" s="2">
        <v>42299</v>
      </c>
      <c r="Q1042" t="s">
        <v>126</v>
      </c>
      <c r="S1042" t="s">
        <v>106</v>
      </c>
      <c r="T1042" t="s">
        <v>99</v>
      </c>
      <c r="U1042" t="s">
        <v>36</v>
      </c>
      <c r="V1042" t="s">
        <v>107</v>
      </c>
      <c r="X1042" t="s">
        <v>3704</v>
      </c>
      <c r="Y1042" t="s">
        <v>3705</v>
      </c>
      <c r="Z1042" t="s">
        <v>2438</v>
      </c>
      <c r="AA1042" t="str">
        <f t="shared" si="32"/>
        <v>Metals - Dissolved; EMS code: AL-D</v>
      </c>
      <c r="AB1042" t="s">
        <v>43</v>
      </c>
      <c r="AC1042" t="s">
        <v>536</v>
      </c>
      <c r="AD1042" t="s">
        <v>44</v>
      </c>
      <c r="AE1042" t="str">
        <f t="shared" si="31"/>
        <v/>
      </c>
    </row>
    <row r="1043" spans="1:31" x14ac:dyDescent="0.25">
      <c r="A1043" t="s">
        <v>3702</v>
      </c>
      <c r="B1043" t="s">
        <v>99</v>
      </c>
      <c r="C1043" t="s">
        <v>3703</v>
      </c>
      <c r="D1043" t="s">
        <v>3399</v>
      </c>
      <c r="E1043" t="s">
        <v>3400</v>
      </c>
      <c r="F1043" t="s">
        <v>3400</v>
      </c>
      <c r="G1043">
        <v>0.5</v>
      </c>
      <c r="H1043" t="s">
        <v>36</v>
      </c>
      <c r="I1043" t="s">
        <v>36</v>
      </c>
      <c r="J1043" t="s">
        <v>36</v>
      </c>
      <c r="K1043">
        <v>12</v>
      </c>
      <c r="N1043" t="s">
        <v>3726</v>
      </c>
      <c r="O1043" s="2">
        <v>35167</v>
      </c>
      <c r="P1043" t="s">
        <v>960</v>
      </c>
      <c r="Q1043" t="s">
        <v>39</v>
      </c>
      <c r="S1043" t="s">
        <v>106</v>
      </c>
      <c r="T1043" t="s">
        <v>99</v>
      </c>
      <c r="U1043" t="s">
        <v>36</v>
      </c>
      <c r="V1043" t="s">
        <v>107</v>
      </c>
      <c r="X1043" t="s">
        <v>3704</v>
      </c>
      <c r="Y1043" t="s">
        <v>3705</v>
      </c>
      <c r="Z1043" t="s">
        <v>2438</v>
      </c>
      <c r="AA1043" t="str">
        <f t="shared" si="32"/>
        <v>Metals - Dissolved; EMS code: AL-D</v>
      </c>
      <c r="AB1043" t="s">
        <v>43</v>
      </c>
      <c r="AC1043" t="s">
        <v>536</v>
      </c>
      <c r="AD1043" t="s">
        <v>44</v>
      </c>
      <c r="AE1043" t="str">
        <f t="shared" si="31"/>
        <v/>
      </c>
    </row>
    <row r="1044" spans="1:31" x14ac:dyDescent="0.25">
      <c r="A1044" t="s">
        <v>3702</v>
      </c>
      <c r="B1044" t="s">
        <v>99</v>
      </c>
      <c r="C1044" t="s">
        <v>3703</v>
      </c>
      <c r="D1044" t="s">
        <v>3727</v>
      </c>
      <c r="E1044" t="s">
        <v>12369</v>
      </c>
      <c r="F1044" t="s">
        <v>3728</v>
      </c>
      <c r="G1044">
        <v>5.0000000000000001E-3</v>
      </c>
      <c r="H1044" t="s">
        <v>36</v>
      </c>
      <c r="I1044" t="s">
        <v>36</v>
      </c>
      <c r="J1044" t="s">
        <v>36</v>
      </c>
      <c r="K1044">
        <v>353</v>
      </c>
      <c r="N1044" t="s">
        <v>3729</v>
      </c>
      <c r="O1044" s="2">
        <v>35167</v>
      </c>
      <c r="P1044" t="s">
        <v>960</v>
      </c>
      <c r="Q1044" t="s">
        <v>39</v>
      </c>
      <c r="S1044" t="s">
        <v>106</v>
      </c>
      <c r="T1044" t="s">
        <v>99</v>
      </c>
      <c r="U1044" t="s">
        <v>36</v>
      </c>
      <c r="V1044" t="s">
        <v>107</v>
      </c>
      <c r="X1044" t="s">
        <v>3704</v>
      </c>
      <c r="Y1044" t="s">
        <v>3705</v>
      </c>
      <c r="Z1044" t="s">
        <v>2438</v>
      </c>
      <c r="AA1044" t="str">
        <f t="shared" si="32"/>
        <v>Metals - Dissolved; EMS code: AL-D</v>
      </c>
      <c r="AB1044" t="s">
        <v>43</v>
      </c>
      <c r="AC1044" t="s">
        <v>536</v>
      </c>
      <c r="AD1044" t="s">
        <v>44</v>
      </c>
      <c r="AE1044" t="str">
        <f t="shared" si="31"/>
        <v/>
      </c>
    </row>
    <row r="1045" spans="1:31" x14ac:dyDescent="0.25">
      <c r="A1045" t="s">
        <v>3702</v>
      </c>
      <c r="B1045" t="s">
        <v>99</v>
      </c>
      <c r="C1045" t="s">
        <v>3703</v>
      </c>
      <c r="D1045" t="s">
        <v>3394</v>
      </c>
      <c r="E1045" t="s">
        <v>12330</v>
      </c>
      <c r="F1045" t="s">
        <v>3395</v>
      </c>
      <c r="G1045">
        <v>2.0000000000000001E-4</v>
      </c>
      <c r="H1045" t="s">
        <v>36</v>
      </c>
      <c r="I1045" t="s">
        <v>36</v>
      </c>
      <c r="J1045" t="s">
        <v>36</v>
      </c>
      <c r="K1045">
        <v>1398</v>
      </c>
      <c r="L1045" t="s">
        <v>3396</v>
      </c>
      <c r="M1045" t="s">
        <v>3397</v>
      </c>
      <c r="N1045" t="s">
        <v>3398</v>
      </c>
      <c r="O1045" s="2">
        <v>36339</v>
      </c>
      <c r="Q1045" t="s">
        <v>187</v>
      </c>
      <c r="S1045" t="s">
        <v>106</v>
      </c>
      <c r="T1045" t="s">
        <v>99</v>
      </c>
      <c r="U1045" t="s">
        <v>36</v>
      </c>
      <c r="V1045" t="s">
        <v>107</v>
      </c>
      <c r="X1045" t="s">
        <v>3704</v>
      </c>
      <c r="Y1045" t="s">
        <v>3705</v>
      </c>
      <c r="Z1045" t="s">
        <v>2438</v>
      </c>
      <c r="AA1045" t="str">
        <f t="shared" si="32"/>
        <v>Metals - Dissolved; EMS code: AL-D</v>
      </c>
      <c r="AB1045" t="s">
        <v>43</v>
      </c>
      <c r="AC1045" t="s">
        <v>536</v>
      </c>
      <c r="AD1045" t="s">
        <v>44</v>
      </c>
      <c r="AE1045" t="str">
        <f t="shared" si="31"/>
        <v/>
      </c>
    </row>
    <row r="1046" spans="1:31" x14ac:dyDescent="0.25">
      <c r="A1046" t="s">
        <v>3702</v>
      </c>
      <c r="B1046" t="s">
        <v>99</v>
      </c>
      <c r="C1046" t="s">
        <v>3703</v>
      </c>
      <c r="D1046" t="s">
        <v>3730</v>
      </c>
      <c r="E1046" t="s">
        <v>12370</v>
      </c>
      <c r="F1046" t="s">
        <v>3731</v>
      </c>
      <c r="G1046">
        <v>0.05</v>
      </c>
      <c r="H1046" t="s">
        <v>36</v>
      </c>
      <c r="I1046" t="s">
        <v>36</v>
      </c>
      <c r="J1046" t="s">
        <v>36</v>
      </c>
      <c r="K1046">
        <v>1</v>
      </c>
      <c r="N1046" t="s">
        <v>3732</v>
      </c>
      <c r="O1046" s="2">
        <v>35167</v>
      </c>
      <c r="P1046" t="s">
        <v>960</v>
      </c>
      <c r="Q1046" t="s">
        <v>39</v>
      </c>
      <c r="S1046" t="s">
        <v>106</v>
      </c>
      <c r="T1046" t="s">
        <v>99</v>
      </c>
      <c r="U1046" t="s">
        <v>36</v>
      </c>
      <c r="V1046" t="s">
        <v>107</v>
      </c>
      <c r="X1046" t="s">
        <v>3704</v>
      </c>
      <c r="Y1046" t="s">
        <v>3705</v>
      </c>
      <c r="Z1046" t="s">
        <v>2438</v>
      </c>
      <c r="AA1046" t="str">
        <f t="shared" si="32"/>
        <v>Metals - Dissolved; EMS code: AL-D</v>
      </c>
      <c r="AB1046" t="s">
        <v>43</v>
      </c>
      <c r="AC1046" t="s">
        <v>536</v>
      </c>
      <c r="AD1046" t="s">
        <v>44</v>
      </c>
      <c r="AE1046" t="str">
        <f t="shared" si="31"/>
        <v/>
      </c>
    </row>
    <row r="1047" spans="1:31" x14ac:dyDescent="0.25">
      <c r="A1047" t="s">
        <v>3702</v>
      </c>
      <c r="B1047" t="s">
        <v>99</v>
      </c>
      <c r="C1047" t="s">
        <v>3703</v>
      </c>
      <c r="D1047" t="s">
        <v>3421</v>
      </c>
      <c r="E1047" t="s">
        <v>3422</v>
      </c>
      <c r="F1047" t="s">
        <v>3422</v>
      </c>
      <c r="G1047">
        <v>0.2</v>
      </c>
      <c r="H1047" t="s">
        <v>36</v>
      </c>
      <c r="I1047" t="s">
        <v>36</v>
      </c>
      <c r="J1047" t="s">
        <v>36</v>
      </c>
      <c r="K1047">
        <v>660</v>
      </c>
      <c r="L1047" t="s">
        <v>3423</v>
      </c>
      <c r="M1047" t="s">
        <v>3424</v>
      </c>
      <c r="N1047" t="s">
        <v>3733</v>
      </c>
      <c r="O1047" s="2">
        <v>35937</v>
      </c>
      <c r="P1047" t="s">
        <v>441</v>
      </c>
      <c r="Q1047" t="s">
        <v>187</v>
      </c>
      <c r="S1047" t="s">
        <v>106</v>
      </c>
      <c r="T1047" t="s">
        <v>99</v>
      </c>
      <c r="U1047" t="s">
        <v>36</v>
      </c>
      <c r="V1047" t="s">
        <v>107</v>
      </c>
      <c r="X1047" t="s">
        <v>3704</v>
      </c>
      <c r="Y1047" t="s">
        <v>3705</v>
      </c>
      <c r="Z1047" t="s">
        <v>2438</v>
      </c>
      <c r="AA1047" t="str">
        <f t="shared" si="32"/>
        <v>Metals - Dissolved; EMS code: AL-D</v>
      </c>
      <c r="AB1047" t="s">
        <v>43</v>
      </c>
      <c r="AC1047" t="s">
        <v>536</v>
      </c>
      <c r="AD1047" t="s">
        <v>44</v>
      </c>
      <c r="AE1047" t="str">
        <f t="shared" si="31"/>
        <v/>
      </c>
    </row>
    <row r="1048" spans="1:31" x14ac:dyDescent="0.25">
      <c r="A1048" t="s">
        <v>3734</v>
      </c>
      <c r="B1048" t="s">
        <v>99</v>
      </c>
      <c r="C1048" t="s">
        <v>3735</v>
      </c>
      <c r="D1048" t="s">
        <v>3479</v>
      </c>
      <c r="E1048" t="s">
        <v>12343</v>
      </c>
      <c r="F1048" t="s">
        <v>3480</v>
      </c>
      <c r="G1048">
        <v>9.9999999999999995E-7</v>
      </c>
      <c r="H1048" t="s">
        <v>36</v>
      </c>
      <c r="I1048" t="s">
        <v>36</v>
      </c>
      <c r="J1048" t="s">
        <v>36</v>
      </c>
      <c r="K1048">
        <v>2584</v>
      </c>
      <c r="L1048" t="s">
        <v>1397</v>
      </c>
      <c r="M1048" t="s">
        <v>3481</v>
      </c>
      <c r="N1048" t="s">
        <v>3736</v>
      </c>
      <c r="O1048" s="2">
        <v>38005</v>
      </c>
      <c r="Q1048" t="s">
        <v>384</v>
      </c>
      <c r="S1048" t="s">
        <v>106</v>
      </c>
      <c r="T1048" t="s">
        <v>99</v>
      </c>
      <c r="U1048" t="s">
        <v>36</v>
      </c>
      <c r="V1048" t="s">
        <v>107</v>
      </c>
      <c r="X1048" t="s">
        <v>3737</v>
      </c>
      <c r="Y1048" t="s">
        <v>3705</v>
      </c>
      <c r="Z1048" t="s">
        <v>5205</v>
      </c>
      <c r="AA1048" t="str">
        <f t="shared" si="32"/>
        <v>Metals - Extractable; EMS code: AL-E</v>
      </c>
      <c r="AB1048" t="s">
        <v>43</v>
      </c>
      <c r="AC1048" t="s">
        <v>2583</v>
      </c>
      <c r="AD1048" t="s">
        <v>44</v>
      </c>
      <c r="AE1048" t="str">
        <f t="shared" si="31"/>
        <v/>
      </c>
    </row>
    <row r="1049" spans="1:31" x14ac:dyDescent="0.25">
      <c r="A1049" t="s">
        <v>3734</v>
      </c>
      <c r="B1049" t="s">
        <v>109</v>
      </c>
      <c r="C1049" t="s">
        <v>3735</v>
      </c>
      <c r="D1049" t="s">
        <v>3517</v>
      </c>
      <c r="E1049" t="s">
        <v>12347</v>
      </c>
      <c r="F1049" t="s">
        <v>3518</v>
      </c>
      <c r="G1049">
        <v>5</v>
      </c>
      <c r="H1049" t="s">
        <v>36</v>
      </c>
      <c r="I1049" t="s">
        <v>36</v>
      </c>
      <c r="J1049" t="s">
        <v>36</v>
      </c>
      <c r="K1049">
        <v>74</v>
      </c>
      <c r="L1049" t="s">
        <v>3738</v>
      </c>
      <c r="M1049" t="s">
        <v>3738</v>
      </c>
      <c r="N1049" t="s">
        <v>61</v>
      </c>
      <c r="O1049" s="2">
        <v>35167</v>
      </c>
      <c r="P1049" t="s">
        <v>319</v>
      </c>
      <c r="Q1049" t="s">
        <v>39</v>
      </c>
      <c r="S1049" t="s">
        <v>116</v>
      </c>
      <c r="T1049" t="s">
        <v>117</v>
      </c>
      <c r="U1049" t="s">
        <v>36</v>
      </c>
      <c r="V1049" t="s">
        <v>118</v>
      </c>
      <c r="X1049" t="s">
        <v>3739</v>
      </c>
      <c r="Y1049" t="s">
        <v>3705</v>
      </c>
      <c r="Z1049" t="s">
        <v>5205</v>
      </c>
      <c r="AA1049" t="str">
        <f t="shared" si="32"/>
        <v>Metals - Extractable; EMS code: AL-E</v>
      </c>
      <c r="AB1049" t="s">
        <v>43</v>
      </c>
      <c r="AC1049" t="s">
        <v>2583</v>
      </c>
      <c r="AD1049" t="s">
        <v>44</v>
      </c>
      <c r="AE1049" t="str">
        <f t="shared" si="31"/>
        <v/>
      </c>
    </row>
    <row r="1050" spans="1:31" x14ac:dyDescent="0.25">
      <c r="A1050" t="s">
        <v>3734</v>
      </c>
      <c r="B1050" t="s">
        <v>99</v>
      </c>
      <c r="C1050" t="s">
        <v>3735</v>
      </c>
      <c r="D1050" t="s">
        <v>3483</v>
      </c>
      <c r="E1050" t="s">
        <v>12344</v>
      </c>
      <c r="F1050" t="s">
        <v>3434</v>
      </c>
      <c r="G1050">
        <v>0.05</v>
      </c>
      <c r="H1050" t="s">
        <v>36</v>
      </c>
      <c r="I1050" t="s">
        <v>36</v>
      </c>
      <c r="J1050" t="s">
        <v>36</v>
      </c>
      <c r="K1050">
        <v>2350</v>
      </c>
      <c r="L1050" t="s">
        <v>1267</v>
      </c>
      <c r="M1050" t="s">
        <v>3484</v>
      </c>
      <c r="N1050" t="s">
        <v>2935</v>
      </c>
      <c r="O1050" s="2">
        <v>35558</v>
      </c>
      <c r="P1050" t="s">
        <v>133</v>
      </c>
      <c r="Q1050" t="s">
        <v>143</v>
      </c>
      <c r="S1050" t="s">
        <v>106</v>
      </c>
      <c r="T1050" t="s">
        <v>99</v>
      </c>
      <c r="U1050" t="s">
        <v>36</v>
      </c>
      <c r="V1050" t="s">
        <v>107</v>
      </c>
      <c r="X1050" t="s">
        <v>3737</v>
      </c>
      <c r="Y1050" t="s">
        <v>3705</v>
      </c>
      <c r="Z1050" t="s">
        <v>5205</v>
      </c>
      <c r="AA1050" t="str">
        <f t="shared" si="32"/>
        <v>Metals - Extractable; EMS code: AL-E</v>
      </c>
      <c r="AB1050" t="s">
        <v>43</v>
      </c>
      <c r="AC1050" t="s">
        <v>2583</v>
      </c>
      <c r="AD1050" t="s">
        <v>44</v>
      </c>
      <c r="AE1050" t="str">
        <f t="shared" si="31"/>
        <v/>
      </c>
    </row>
    <row r="1051" spans="1:31" x14ac:dyDescent="0.25">
      <c r="A1051" t="s">
        <v>3734</v>
      </c>
      <c r="B1051" t="s">
        <v>99</v>
      </c>
      <c r="C1051" t="s">
        <v>3735</v>
      </c>
      <c r="D1051" t="s">
        <v>3467</v>
      </c>
      <c r="E1051" t="s">
        <v>12340</v>
      </c>
      <c r="F1051" t="s">
        <v>3468</v>
      </c>
      <c r="G1051">
        <v>0.2</v>
      </c>
      <c r="H1051" t="s">
        <v>36</v>
      </c>
      <c r="I1051" t="s">
        <v>36</v>
      </c>
      <c r="J1051" t="s">
        <v>36</v>
      </c>
      <c r="K1051">
        <v>9</v>
      </c>
      <c r="L1051" t="s">
        <v>3740</v>
      </c>
      <c r="M1051" t="s">
        <v>3740</v>
      </c>
      <c r="N1051" t="s">
        <v>50</v>
      </c>
      <c r="O1051" s="2">
        <v>36350</v>
      </c>
      <c r="Q1051" t="s">
        <v>187</v>
      </c>
      <c r="S1051" t="s">
        <v>106</v>
      </c>
      <c r="T1051" t="s">
        <v>99</v>
      </c>
      <c r="U1051" t="s">
        <v>36</v>
      </c>
      <c r="V1051" t="s">
        <v>107</v>
      </c>
      <c r="X1051" t="s">
        <v>3737</v>
      </c>
      <c r="Y1051" t="s">
        <v>3705</v>
      </c>
      <c r="Z1051" t="s">
        <v>5205</v>
      </c>
      <c r="AA1051" t="str">
        <f t="shared" si="32"/>
        <v>Metals - Extractable; EMS code: AL-E</v>
      </c>
      <c r="AB1051" t="s">
        <v>43</v>
      </c>
      <c r="AC1051" t="s">
        <v>2583</v>
      </c>
      <c r="AD1051" t="s">
        <v>44</v>
      </c>
      <c r="AE1051" t="str">
        <f t="shared" si="31"/>
        <v/>
      </c>
    </row>
    <row r="1052" spans="1:31" x14ac:dyDescent="0.25">
      <c r="A1052" t="s">
        <v>3741</v>
      </c>
      <c r="B1052" t="s">
        <v>99</v>
      </c>
      <c r="C1052" t="s">
        <v>3742</v>
      </c>
      <c r="D1052" t="s">
        <v>2673</v>
      </c>
      <c r="E1052" t="s">
        <v>2674</v>
      </c>
      <c r="F1052" t="s">
        <v>2675</v>
      </c>
      <c r="G1052">
        <v>5.0000000000000001E-3</v>
      </c>
      <c r="H1052" t="s">
        <v>36</v>
      </c>
      <c r="I1052" t="s">
        <v>36</v>
      </c>
      <c r="J1052" t="s">
        <v>36</v>
      </c>
      <c r="K1052">
        <v>0</v>
      </c>
      <c r="O1052" s="2">
        <v>45320</v>
      </c>
      <c r="Q1052" t="s">
        <v>126</v>
      </c>
      <c r="S1052" t="s">
        <v>106</v>
      </c>
      <c r="T1052" t="s">
        <v>99</v>
      </c>
      <c r="U1052" t="s">
        <v>36</v>
      </c>
      <c r="V1052" t="s">
        <v>107</v>
      </c>
      <c r="X1052" t="s">
        <v>3743</v>
      </c>
      <c r="Y1052" t="s">
        <v>3705</v>
      </c>
      <c r="Z1052" t="s">
        <v>5205</v>
      </c>
      <c r="AA1052" t="str">
        <f t="shared" si="32"/>
        <v>Metals - Extractable; EMS code: AL-L</v>
      </c>
      <c r="AB1052" t="s">
        <v>43</v>
      </c>
      <c r="AD1052" t="s">
        <v>44</v>
      </c>
      <c r="AE1052" t="str">
        <f t="shared" si="31"/>
        <v/>
      </c>
    </row>
    <row r="1053" spans="1:31" x14ac:dyDescent="0.25">
      <c r="A1053" t="s">
        <v>3744</v>
      </c>
      <c r="B1053" t="s">
        <v>99</v>
      </c>
      <c r="C1053" t="s">
        <v>3745</v>
      </c>
      <c r="D1053" t="s">
        <v>1618</v>
      </c>
      <c r="E1053" t="s">
        <v>1619</v>
      </c>
      <c r="F1053" t="s">
        <v>1620</v>
      </c>
      <c r="G1053">
        <v>0.02</v>
      </c>
      <c r="H1053" t="s">
        <v>36</v>
      </c>
      <c r="I1053" t="s">
        <v>36</v>
      </c>
      <c r="J1053" t="s">
        <v>36</v>
      </c>
      <c r="K1053">
        <v>405</v>
      </c>
      <c r="N1053" t="s">
        <v>3746</v>
      </c>
      <c r="O1053" s="2">
        <v>35167</v>
      </c>
      <c r="P1053" t="s">
        <v>319</v>
      </c>
      <c r="Q1053" t="s">
        <v>39</v>
      </c>
      <c r="S1053" t="s">
        <v>106</v>
      </c>
      <c r="T1053" t="s">
        <v>99</v>
      </c>
      <c r="U1053" t="s">
        <v>36</v>
      </c>
      <c r="V1053" t="s">
        <v>107</v>
      </c>
      <c r="X1053" t="s">
        <v>3747</v>
      </c>
      <c r="Y1053" t="s">
        <v>3705</v>
      </c>
      <c r="Z1053" t="s">
        <v>12674</v>
      </c>
      <c r="AA1053" t="str">
        <f t="shared" si="32"/>
        <v>Metals - Soluble; EMS code: AL-S</v>
      </c>
      <c r="AB1053" t="s">
        <v>43</v>
      </c>
      <c r="AC1053" t="s">
        <v>2681</v>
      </c>
      <c r="AD1053" t="s">
        <v>44</v>
      </c>
      <c r="AE1053" t="str">
        <f t="shared" si="31"/>
        <v/>
      </c>
    </row>
    <row r="1054" spans="1:31" x14ac:dyDescent="0.25">
      <c r="A1054" t="s">
        <v>3744</v>
      </c>
      <c r="B1054" t="s">
        <v>540</v>
      </c>
      <c r="C1054" t="s">
        <v>3745</v>
      </c>
      <c r="D1054" t="s">
        <v>551</v>
      </c>
      <c r="E1054" t="s">
        <v>552</v>
      </c>
      <c r="F1054" t="s">
        <v>552</v>
      </c>
      <c r="G1054">
        <v>0</v>
      </c>
      <c r="H1054" t="s">
        <v>35</v>
      </c>
      <c r="I1054" t="s">
        <v>36</v>
      </c>
      <c r="J1054" t="s">
        <v>36</v>
      </c>
      <c r="K1054">
        <v>13</v>
      </c>
      <c r="N1054" t="s">
        <v>3748</v>
      </c>
      <c r="O1054" s="2">
        <v>35167</v>
      </c>
      <c r="P1054" t="s">
        <v>960</v>
      </c>
      <c r="Q1054" t="s">
        <v>39</v>
      </c>
      <c r="S1054" t="s">
        <v>544</v>
      </c>
      <c r="T1054" t="s">
        <v>540</v>
      </c>
      <c r="U1054" t="s">
        <v>35</v>
      </c>
      <c r="V1054" t="s">
        <v>545</v>
      </c>
      <c r="X1054" t="s">
        <v>3749</v>
      </c>
      <c r="Y1054" t="s">
        <v>3705</v>
      </c>
      <c r="Z1054" t="s">
        <v>12674</v>
      </c>
      <c r="AA1054" t="str">
        <f t="shared" si="32"/>
        <v>Metals - Soluble; EMS code: AL-S</v>
      </c>
      <c r="AB1054" t="s">
        <v>43</v>
      </c>
      <c r="AC1054" t="s">
        <v>2681</v>
      </c>
      <c r="AD1054" t="s">
        <v>44</v>
      </c>
      <c r="AE1054" t="str">
        <f t="shared" si="31"/>
        <v/>
      </c>
    </row>
    <row r="1055" spans="1:31" x14ac:dyDescent="0.25">
      <c r="A1055" t="s">
        <v>3744</v>
      </c>
      <c r="B1055" t="s">
        <v>99</v>
      </c>
      <c r="C1055" t="s">
        <v>3745</v>
      </c>
      <c r="D1055" t="s">
        <v>152</v>
      </c>
      <c r="E1055" t="s">
        <v>153</v>
      </c>
      <c r="F1055" t="s">
        <v>153</v>
      </c>
      <c r="G1055">
        <v>0.02</v>
      </c>
      <c r="H1055" t="s">
        <v>35</v>
      </c>
      <c r="I1055" t="s">
        <v>36</v>
      </c>
      <c r="J1055" t="s">
        <v>36</v>
      </c>
      <c r="K1055">
        <v>38</v>
      </c>
      <c r="N1055" t="s">
        <v>3750</v>
      </c>
      <c r="O1055" s="2">
        <v>35167</v>
      </c>
      <c r="P1055" t="s">
        <v>960</v>
      </c>
      <c r="Q1055" t="s">
        <v>39</v>
      </c>
      <c r="S1055" t="s">
        <v>106</v>
      </c>
      <c r="T1055" t="s">
        <v>99</v>
      </c>
      <c r="U1055" t="s">
        <v>36</v>
      </c>
      <c r="V1055" t="s">
        <v>107</v>
      </c>
      <c r="X1055" t="s">
        <v>3747</v>
      </c>
      <c r="Y1055" t="s">
        <v>3705</v>
      </c>
      <c r="Z1055" t="s">
        <v>12674</v>
      </c>
      <c r="AA1055" t="str">
        <f t="shared" si="32"/>
        <v>Metals - Soluble; EMS code: AL-S</v>
      </c>
      <c r="AB1055" t="s">
        <v>43</v>
      </c>
      <c r="AC1055" t="s">
        <v>2681</v>
      </c>
      <c r="AD1055" t="s">
        <v>44</v>
      </c>
      <c r="AE1055" t="str">
        <f t="shared" si="31"/>
        <v/>
      </c>
    </row>
    <row r="1056" spans="1:31" x14ac:dyDescent="0.25">
      <c r="A1056" t="s">
        <v>3744</v>
      </c>
      <c r="B1056" t="s">
        <v>99</v>
      </c>
      <c r="C1056" t="s">
        <v>3745</v>
      </c>
      <c r="D1056" t="s">
        <v>3751</v>
      </c>
      <c r="E1056" t="s">
        <v>3752</v>
      </c>
      <c r="F1056" t="s">
        <v>3752</v>
      </c>
      <c r="G1056">
        <v>0.01</v>
      </c>
      <c r="H1056" t="s">
        <v>36</v>
      </c>
      <c r="I1056" t="s">
        <v>36</v>
      </c>
      <c r="J1056" t="s">
        <v>36</v>
      </c>
      <c r="K1056">
        <v>23</v>
      </c>
      <c r="N1056" t="s">
        <v>3753</v>
      </c>
      <c r="O1056" s="2">
        <v>35167</v>
      </c>
      <c r="P1056" t="s">
        <v>960</v>
      </c>
      <c r="Q1056" t="s">
        <v>39</v>
      </c>
      <c r="S1056" t="s">
        <v>106</v>
      </c>
      <c r="T1056" t="s">
        <v>99</v>
      </c>
      <c r="U1056" t="s">
        <v>36</v>
      </c>
      <c r="V1056" t="s">
        <v>107</v>
      </c>
      <c r="X1056" t="s">
        <v>3747</v>
      </c>
      <c r="Y1056" t="s">
        <v>3705</v>
      </c>
      <c r="Z1056" t="s">
        <v>12674</v>
      </c>
      <c r="AA1056" t="str">
        <f t="shared" si="32"/>
        <v>Metals - Soluble; EMS code: AL-S</v>
      </c>
      <c r="AB1056" t="s">
        <v>43</v>
      </c>
      <c r="AC1056" t="s">
        <v>2681</v>
      </c>
      <c r="AD1056" t="s">
        <v>44</v>
      </c>
      <c r="AE1056" t="str">
        <f t="shared" si="31"/>
        <v/>
      </c>
    </row>
    <row r="1057" spans="1:31" x14ac:dyDescent="0.25">
      <c r="A1057" t="s">
        <v>3754</v>
      </c>
      <c r="B1057" t="s">
        <v>99</v>
      </c>
      <c r="C1057" t="s">
        <v>3755</v>
      </c>
      <c r="D1057" t="s">
        <v>3756</v>
      </c>
      <c r="E1057" t="s">
        <v>3757</v>
      </c>
      <c r="F1057" t="s">
        <v>3757</v>
      </c>
      <c r="G1057">
        <v>0.02</v>
      </c>
      <c r="H1057" t="s">
        <v>36</v>
      </c>
      <c r="I1057" t="s">
        <v>36</v>
      </c>
      <c r="J1057" t="s">
        <v>36</v>
      </c>
      <c r="K1057">
        <v>88</v>
      </c>
      <c r="N1057" t="s">
        <v>3758</v>
      </c>
      <c r="O1057" s="2">
        <v>35167</v>
      </c>
      <c r="P1057" t="s">
        <v>3759</v>
      </c>
      <c r="Q1057" t="s">
        <v>39</v>
      </c>
      <c r="S1057" t="s">
        <v>106</v>
      </c>
      <c r="T1057" t="s">
        <v>99</v>
      </c>
      <c r="U1057" t="s">
        <v>36</v>
      </c>
      <c r="V1057" t="s">
        <v>107</v>
      </c>
      <c r="X1057" t="s">
        <v>3760</v>
      </c>
      <c r="Y1057" t="s">
        <v>3705</v>
      </c>
      <c r="Z1057" t="s">
        <v>6166</v>
      </c>
      <c r="AA1057" t="str">
        <f t="shared" si="32"/>
        <v>Metals - Total; EMS code: AL-T</v>
      </c>
      <c r="AB1057" t="s">
        <v>43</v>
      </c>
      <c r="AC1057" t="s">
        <v>268</v>
      </c>
      <c r="AD1057" t="s">
        <v>44</v>
      </c>
      <c r="AE1057" t="str">
        <f t="shared" si="31"/>
        <v/>
      </c>
    </row>
    <row r="1058" spans="1:31" x14ac:dyDescent="0.25">
      <c r="A1058" t="s">
        <v>3754</v>
      </c>
      <c r="B1058" t="s">
        <v>99</v>
      </c>
      <c r="C1058" t="s">
        <v>3755</v>
      </c>
      <c r="D1058" t="s">
        <v>3592</v>
      </c>
      <c r="E1058" t="s">
        <v>12353</v>
      </c>
      <c r="F1058" t="s">
        <v>3593</v>
      </c>
      <c r="G1058">
        <v>2.0000000000000001E-4</v>
      </c>
      <c r="H1058" t="s">
        <v>36</v>
      </c>
      <c r="I1058" t="s">
        <v>36</v>
      </c>
      <c r="J1058" t="s">
        <v>36</v>
      </c>
      <c r="K1058">
        <v>2755</v>
      </c>
      <c r="L1058" t="s">
        <v>3454</v>
      </c>
      <c r="M1058" t="s">
        <v>3594</v>
      </c>
      <c r="N1058" t="s">
        <v>3761</v>
      </c>
      <c r="O1058" s="2">
        <v>42299</v>
      </c>
      <c r="Q1058" t="s">
        <v>126</v>
      </c>
      <c r="S1058" t="s">
        <v>106</v>
      </c>
      <c r="T1058" t="s">
        <v>99</v>
      </c>
      <c r="U1058" t="s">
        <v>36</v>
      </c>
      <c r="V1058" t="s">
        <v>107</v>
      </c>
      <c r="X1058" t="s">
        <v>3760</v>
      </c>
      <c r="Y1058" t="s">
        <v>3705</v>
      </c>
      <c r="Z1058" t="s">
        <v>6166</v>
      </c>
      <c r="AA1058" t="str">
        <f t="shared" si="32"/>
        <v>Metals - Total; EMS code: AL-T</v>
      </c>
      <c r="AB1058" t="s">
        <v>43</v>
      </c>
      <c r="AC1058" t="s">
        <v>268</v>
      </c>
      <c r="AD1058" t="s">
        <v>44</v>
      </c>
      <c r="AE1058" t="str">
        <f t="shared" si="31"/>
        <v/>
      </c>
    </row>
    <row r="1059" spans="1:31" x14ac:dyDescent="0.25">
      <c r="A1059" t="s">
        <v>3754</v>
      </c>
      <c r="B1059" t="s">
        <v>99</v>
      </c>
      <c r="C1059" t="s">
        <v>3755</v>
      </c>
      <c r="D1059" t="s">
        <v>709</v>
      </c>
      <c r="E1059" t="s">
        <v>3762</v>
      </c>
      <c r="F1059" t="s">
        <v>3762</v>
      </c>
      <c r="G1059">
        <v>0.02</v>
      </c>
      <c r="H1059" t="s">
        <v>36</v>
      </c>
      <c r="I1059" t="s">
        <v>36</v>
      </c>
      <c r="J1059" t="s">
        <v>36</v>
      </c>
      <c r="K1059">
        <v>13</v>
      </c>
      <c r="L1059" t="s">
        <v>1141</v>
      </c>
      <c r="M1059" t="s">
        <v>1268</v>
      </c>
      <c r="N1059" t="s">
        <v>2749</v>
      </c>
      <c r="O1059" s="2">
        <v>35167</v>
      </c>
      <c r="P1059" t="s">
        <v>960</v>
      </c>
      <c r="Q1059" t="s">
        <v>39</v>
      </c>
      <c r="S1059" t="s">
        <v>106</v>
      </c>
      <c r="T1059" t="s">
        <v>99</v>
      </c>
      <c r="U1059" t="s">
        <v>36</v>
      </c>
      <c r="V1059" t="s">
        <v>107</v>
      </c>
      <c r="X1059" t="s">
        <v>3760</v>
      </c>
      <c r="Y1059" t="s">
        <v>3705</v>
      </c>
      <c r="Z1059" t="s">
        <v>6166</v>
      </c>
      <c r="AA1059" t="str">
        <f t="shared" si="32"/>
        <v>Metals - Total; EMS code: AL-T</v>
      </c>
      <c r="AB1059" t="s">
        <v>43</v>
      </c>
      <c r="AC1059" t="s">
        <v>268</v>
      </c>
      <c r="AD1059" t="s">
        <v>44</v>
      </c>
      <c r="AE1059" t="str">
        <f t="shared" si="31"/>
        <v/>
      </c>
    </row>
    <row r="1060" spans="1:31" x14ac:dyDescent="0.25">
      <c r="A1060" t="s">
        <v>3754</v>
      </c>
      <c r="B1060" t="s">
        <v>109</v>
      </c>
      <c r="C1060" t="s">
        <v>3755</v>
      </c>
      <c r="D1060" t="s">
        <v>3596</v>
      </c>
      <c r="E1060" t="s">
        <v>12354</v>
      </c>
      <c r="F1060" t="s">
        <v>3597</v>
      </c>
      <c r="G1060">
        <v>8</v>
      </c>
      <c r="H1060" t="s">
        <v>36</v>
      </c>
      <c r="I1060" t="s">
        <v>36</v>
      </c>
      <c r="J1060" t="s">
        <v>36</v>
      </c>
      <c r="K1060">
        <v>2194</v>
      </c>
      <c r="L1060" t="s">
        <v>3598</v>
      </c>
      <c r="M1060" t="s">
        <v>3763</v>
      </c>
      <c r="N1060" t="s">
        <v>3764</v>
      </c>
      <c r="O1060" s="2">
        <v>35389</v>
      </c>
      <c r="P1060" t="s">
        <v>133</v>
      </c>
      <c r="Q1060" t="s">
        <v>143</v>
      </c>
      <c r="S1060" t="s">
        <v>116</v>
      </c>
      <c r="T1060" t="s">
        <v>117</v>
      </c>
      <c r="U1060" t="s">
        <v>36</v>
      </c>
      <c r="V1060" t="s">
        <v>118</v>
      </c>
      <c r="X1060" t="s">
        <v>3765</v>
      </c>
      <c r="Y1060" t="s">
        <v>3705</v>
      </c>
      <c r="Z1060" t="s">
        <v>6166</v>
      </c>
      <c r="AA1060" t="str">
        <f t="shared" si="32"/>
        <v>Metals - Total; EMS code: AL-T</v>
      </c>
      <c r="AB1060" t="s">
        <v>43</v>
      </c>
      <c r="AC1060" t="s">
        <v>268</v>
      </c>
      <c r="AD1060" t="s">
        <v>44</v>
      </c>
      <c r="AE1060" t="str">
        <f t="shared" si="31"/>
        <v/>
      </c>
    </row>
    <row r="1061" spans="1:31" x14ac:dyDescent="0.25">
      <c r="A1061" t="s">
        <v>3754</v>
      </c>
      <c r="B1061" t="s">
        <v>99</v>
      </c>
      <c r="C1061" t="s">
        <v>3755</v>
      </c>
      <c r="D1061" t="s">
        <v>3766</v>
      </c>
      <c r="E1061" t="s">
        <v>3767</v>
      </c>
      <c r="F1061" t="s">
        <v>3768</v>
      </c>
      <c r="G1061">
        <v>0.2</v>
      </c>
      <c r="H1061" t="s">
        <v>36</v>
      </c>
      <c r="I1061" t="s">
        <v>36</v>
      </c>
      <c r="J1061" t="s">
        <v>36</v>
      </c>
      <c r="K1061">
        <v>30</v>
      </c>
      <c r="N1061" t="s">
        <v>3769</v>
      </c>
      <c r="O1061" s="2">
        <v>35937</v>
      </c>
      <c r="P1061" t="s">
        <v>441</v>
      </c>
      <c r="Q1061" t="s">
        <v>187</v>
      </c>
      <c r="S1061" t="s">
        <v>106</v>
      </c>
      <c r="T1061" t="s">
        <v>99</v>
      </c>
      <c r="U1061" t="s">
        <v>36</v>
      </c>
      <c r="V1061" t="s">
        <v>107</v>
      </c>
      <c r="X1061" t="s">
        <v>3760</v>
      </c>
      <c r="Y1061" t="s">
        <v>3705</v>
      </c>
      <c r="Z1061" t="s">
        <v>6166</v>
      </c>
      <c r="AA1061" t="str">
        <f t="shared" si="32"/>
        <v>Metals - Total; EMS code: AL-T</v>
      </c>
      <c r="AB1061" t="s">
        <v>43</v>
      </c>
      <c r="AC1061" t="s">
        <v>268</v>
      </c>
      <c r="AD1061" t="s">
        <v>44</v>
      </c>
      <c r="AE1061" t="str">
        <f t="shared" ref="AE1061:AE1124" si="33">IF(AD1061="FIELD_RESULT",E1061,"")</f>
        <v/>
      </c>
    </row>
    <row r="1062" spans="1:31" x14ac:dyDescent="0.25">
      <c r="A1062" t="s">
        <v>3754</v>
      </c>
      <c r="B1062" t="s">
        <v>89</v>
      </c>
      <c r="C1062" t="s">
        <v>3755</v>
      </c>
      <c r="D1062" t="s">
        <v>3561</v>
      </c>
      <c r="E1062" t="s">
        <v>12349</v>
      </c>
      <c r="F1062" t="s">
        <v>3562</v>
      </c>
      <c r="H1062" t="s">
        <v>36</v>
      </c>
      <c r="I1062" t="s">
        <v>36</v>
      </c>
      <c r="J1062" t="s">
        <v>36</v>
      </c>
      <c r="K1062">
        <v>565</v>
      </c>
      <c r="L1062" t="s">
        <v>3563</v>
      </c>
      <c r="M1062" t="s">
        <v>3564</v>
      </c>
      <c r="N1062" t="s">
        <v>3565</v>
      </c>
      <c r="O1062" s="2">
        <v>36754</v>
      </c>
      <c r="Q1062" t="s">
        <v>187</v>
      </c>
      <c r="S1062" t="s">
        <v>94</v>
      </c>
      <c r="T1062" t="s">
        <v>95</v>
      </c>
      <c r="U1062" t="s">
        <v>36</v>
      </c>
      <c r="V1062" t="s">
        <v>96</v>
      </c>
      <c r="X1062" t="s">
        <v>3770</v>
      </c>
      <c r="Y1062" t="s">
        <v>3705</v>
      </c>
      <c r="Z1062" t="s">
        <v>6166</v>
      </c>
      <c r="AA1062" t="str">
        <f t="shared" si="32"/>
        <v>Metals - Total; EMS code: AL-T</v>
      </c>
      <c r="AB1062" t="s">
        <v>43</v>
      </c>
      <c r="AC1062" t="s">
        <v>268</v>
      </c>
      <c r="AD1062" t="s">
        <v>44</v>
      </c>
      <c r="AE1062" t="str">
        <f t="shared" si="33"/>
        <v/>
      </c>
    </row>
    <row r="1063" spans="1:31" x14ac:dyDescent="0.25">
      <c r="A1063" t="s">
        <v>3754</v>
      </c>
      <c r="B1063" t="s">
        <v>109</v>
      </c>
      <c r="C1063" t="s">
        <v>3755</v>
      </c>
      <c r="D1063" t="s">
        <v>3664</v>
      </c>
      <c r="E1063" t="s">
        <v>12366</v>
      </c>
      <c r="F1063" t="s">
        <v>3665</v>
      </c>
      <c r="G1063">
        <v>4</v>
      </c>
      <c r="H1063" t="s">
        <v>36</v>
      </c>
      <c r="I1063" t="s">
        <v>36</v>
      </c>
      <c r="J1063" t="s">
        <v>36</v>
      </c>
      <c r="K1063">
        <v>241</v>
      </c>
      <c r="L1063" t="s">
        <v>3771</v>
      </c>
      <c r="M1063" t="s">
        <v>3667</v>
      </c>
      <c r="N1063" t="s">
        <v>3772</v>
      </c>
      <c r="O1063" s="2">
        <v>35488</v>
      </c>
      <c r="P1063" t="s">
        <v>133</v>
      </c>
      <c r="Q1063" t="s">
        <v>143</v>
      </c>
      <c r="S1063" t="s">
        <v>116</v>
      </c>
      <c r="T1063" t="s">
        <v>117</v>
      </c>
      <c r="U1063" t="s">
        <v>36</v>
      </c>
      <c r="V1063" t="s">
        <v>118</v>
      </c>
      <c r="X1063" t="s">
        <v>3765</v>
      </c>
      <c r="Y1063" t="s">
        <v>3705</v>
      </c>
      <c r="Z1063" t="s">
        <v>6166</v>
      </c>
      <c r="AA1063" t="str">
        <f t="shared" si="32"/>
        <v>Metals - Total; EMS code: AL-T</v>
      </c>
      <c r="AB1063" t="s">
        <v>43</v>
      </c>
      <c r="AC1063" t="s">
        <v>268</v>
      </c>
      <c r="AD1063" t="s">
        <v>44</v>
      </c>
      <c r="AE1063" t="str">
        <f t="shared" si="33"/>
        <v/>
      </c>
    </row>
    <row r="1064" spans="1:31" x14ac:dyDescent="0.25">
      <c r="A1064" t="s">
        <v>3754</v>
      </c>
      <c r="B1064" t="s">
        <v>109</v>
      </c>
      <c r="C1064" t="s">
        <v>3755</v>
      </c>
      <c r="D1064" t="s">
        <v>3621</v>
      </c>
      <c r="E1064" t="s">
        <v>12358</v>
      </c>
      <c r="F1064" t="s">
        <v>3622</v>
      </c>
      <c r="G1064">
        <v>0.2</v>
      </c>
      <c r="H1064" t="s">
        <v>36</v>
      </c>
      <c r="I1064" t="s">
        <v>36</v>
      </c>
      <c r="J1064" t="s">
        <v>36</v>
      </c>
      <c r="K1064">
        <v>49</v>
      </c>
      <c r="L1064" t="s">
        <v>3773</v>
      </c>
      <c r="M1064" t="s">
        <v>3774</v>
      </c>
      <c r="N1064" t="s">
        <v>1255</v>
      </c>
      <c r="O1064" s="2">
        <v>38005</v>
      </c>
      <c r="Q1064" t="s">
        <v>384</v>
      </c>
      <c r="S1064" t="s">
        <v>116</v>
      </c>
      <c r="T1064" t="s">
        <v>117</v>
      </c>
      <c r="U1064" t="s">
        <v>36</v>
      </c>
      <c r="V1064" t="s">
        <v>118</v>
      </c>
      <c r="X1064" t="s">
        <v>3765</v>
      </c>
      <c r="Y1064" t="s">
        <v>3705</v>
      </c>
      <c r="Z1064" t="s">
        <v>6166</v>
      </c>
      <c r="AA1064" t="str">
        <f t="shared" si="32"/>
        <v>Metals - Total; EMS code: AL-T</v>
      </c>
      <c r="AB1064" t="s">
        <v>43</v>
      </c>
      <c r="AC1064" t="s">
        <v>268</v>
      </c>
      <c r="AD1064" t="s">
        <v>44</v>
      </c>
      <c r="AE1064" t="str">
        <f t="shared" si="33"/>
        <v/>
      </c>
    </row>
    <row r="1065" spans="1:31" x14ac:dyDescent="0.25">
      <c r="A1065" t="s">
        <v>3754</v>
      </c>
      <c r="B1065" t="s">
        <v>99</v>
      </c>
      <c r="C1065" t="s">
        <v>3755</v>
      </c>
      <c r="D1065" t="s">
        <v>3606</v>
      </c>
      <c r="E1065" t="s">
        <v>12356</v>
      </c>
      <c r="F1065" t="s">
        <v>3607</v>
      </c>
      <c r="G1065">
        <v>1E-3</v>
      </c>
      <c r="H1065" t="s">
        <v>36</v>
      </c>
      <c r="I1065" t="s">
        <v>36</v>
      </c>
      <c r="J1065" t="s">
        <v>36</v>
      </c>
      <c r="K1065">
        <v>11415</v>
      </c>
      <c r="N1065" t="s">
        <v>312</v>
      </c>
      <c r="O1065" s="2">
        <v>35167</v>
      </c>
      <c r="P1065" t="s">
        <v>3759</v>
      </c>
      <c r="Q1065" t="s">
        <v>39</v>
      </c>
      <c r="S1065" t="s">
        <v>106</v>
      </c>
      <c r="T1065" t="s">
        <v>99</v>
      </c>
      <c r="U1065" t="s">
        <v>36</v>
      </c>
      <c r="V1065" t="s">
        <v>107</v>
      </c>
      <c r="X1065" t="s">
        <v>3760</v>
      </c>
      <c r="Y1065" t="s">
        <v>3705</v>
      </c>
      <c r="Z1065" t="s">
        <v>6166</v>
      </c>
      <c r="AA1065" t="str">
        <f t="shared" si="32"/>
        <v>Metals - Total; EMS code: AL-T</v>
      </c>
      <c r="AB1065" t="s">
        <v>43</v>
      </c>
      <c r="AC1065" t="s">
        <v>268</v>
      </c>
      <c r="AD1065" t="s">
        <v>44</v>
      </c>
      <c r="AE1065" t="str">
        <f t="shared" si="33"/>
        <v/>
      </c>
    </row>
    <row r="1066" spans="1:31" x14ac:dyDescent="0.25">
      <c r="A1066" t="s">
        <v>3754</v>
      </c>
      <c r="B1066" t="s">
        <v>99</v>
      </c>
      <c r="C1066" t="s">
        <v>3755</v>
      </c>
      <c r="D1066" t="s">
        <v>3651</v>
      </c>
      <c r="E1066" t="s">
        <v>3652</v>
      </c>
      <c r="F1066" t="s">
        <v>3652</v>
      </c>
      <c r="G1066">
        <v>5.0000000000000001E-3</v>
      </c>
      <c r="H1066" t="s">
        <v>36</v>
      </c>
      <c r="I1066" t="s">
        <v>36</v>
      </c>
      <c r="J1066" t="s">
        <v>36</v>
      </c>
      <c r="K1066">
        <v>98</v>
      </c>
      <c r="L1066" t="s">
        <v>1391</v>
      </c>
      <c r="M1066" t="s">
        <v>3653</v>
      </c>
      <c r="N1066" t="s">
        <v>3654</v>
      </c>
      <c r="O1066" s="2">
        <v>43738</v>
      </c>
      <c r="Q1066" t="s">
        <v>193</v>
      </c>
      <c r="S1066" t="s">
        <v>106</v>
      </c>
      <c r="T1066" t="s">
        <v>99</v>
      </c>
      <c r="U1066" t="s">
        <v>36</v>
      </c>
      <c r="V1066" t="s">
        <v>107</v>
      </c>
      <c r="X1066" t="s">
        <v>3760</v>
      </c>
      <c r="Y1066" t="s">
        <v>3705</v>
      </c>
      <c r="Z1066" t="s">
        <v>6166</v>
      </c>
      <c r="AA1066" t="str">
        <f t="shared" si="32"/>
        <v>Metals - Total; EMS code: AL-T</v>
      </c>
      <c r="AB1066" t="s">
        <v>43</v>
      </c>
      <c r="AC1066" t="s">
        <v>268</v>
      </c>
      <c r="AD1066" t="s">
        <v>44</v>
      </c>
      <c r="AE1066" t="str">
        <f t="shared" si="33"/>
        <v/>
      </c>
    </row>
    <row r="1067" spans="1:31" x14ac:dyDescent="0.25">
      <c r="A1067" t="s">
        <v>3754</v>
      </c>
      <c r="B1067" t="s">
        <v>99</v>
      </c>
      <c r="C1067" t="s">
        <v>3755</v>
      </c>
      <c r="D1067" t="s">
        <v>3640</v>
      </c>
      <c r="E1067" t="s">
        <v>12362</v>
      </c>
      <c r="F1067" t="s">
        <v>3641</v>
      </c>
      <c r="G1067">
        <v>2E-3</v>
      </c>
      <c r="H1067" t="s">
        <v>36</v>
      </c>
      <c r="I1067" t="s">
        <v>36</v>
      </c>
      <c r="J1067" t="s">
        <v>36</v>
      </c>
      <c r="K1067">
        <v>10</v>
      </c>
      <c r="L1067" t="s">
        <v>3775</v>
      </c>
      <c r="M1067" t="s">
        <v>3776</v>
      </c>
      <c r="N1067" t="s">
        <v>3777</v>
      </c>
      <c r="O1067" s="2">
        <v>35522</v>
      </c>
      <c r="P1067" t="s">
        <v>133</v>
      </c>
      <c r="Q1067" t="s">
        <v>143</v>
      </c>
      <c r="S1067" t="s">
        <v>106</v>
      </c>
      <c r="T1067" t="s">
        <v>99</v>
      </c>
      <c r="U1067" t="s">
        <v>36</v>
      </c>
      <c r="V1067" t="s">
        <v>107</v>
      </c>
      <c r="X1067" t="s">
        <v>3760</v>
      </c>
      <c r="Y1067" t="s">
        <v>3705</v>
      </c>
      <c r="Z1067" t="s">
        <v>6166</v>
      </c>
      <c r="AA1067" t="str">
        <f t="shared" si="32"/>
        <v>Metals - Total; EMS code: AL-T</v>
      </c>
      <c r="AB1067" t="s">
        <v>43</v>
      </c>
      <c r="AC1067" t="s">
        <v>268</v>
      </c>
      <c r="AD1067" t="s">
        <v>44</v>
      </c>
      <c r="AE1067" t="str">
        <f t="shared" si="33"/>
        <v/>
      </c>
    </row>
    <row r="1068" spans="1:31" x14ac:dyDescent="0.25">
      <c r="A1068" t="s">
        <v>3754</v>
      </c>
      <c r="B1068" t="s">
        <v>540</v>
      </c>
      <c r="C1068" t="s">
        <v>3755</v>
      </c>
      <c r="D1068" t="s">
        <v>551</v>
      </c>
      <c r="E1068" t="s">
        <v>552</v>
      </c>
      <c r="F1068" t="s">
        <v>552</v>
      </c>
      <c r="G1068">
        <v>0.01</v>
      </c>
      <c r="H1068" t="s">
        <v>35</v>
      </c>
      <c r="I1068" t="s">
        <v>36</v>
      </c>
      <c r="J1068" t="s">
        <v>36</v>
      </c>
      <c r="K1068">
        <v>50</v>
      </c>
      <c r="N1068" t="s">
        <v>3778</v>
      </c>
      <c r="O1068" s="2">
        <v>35167</v>
      </c>
      <c r="P1068" t="s">
        <v>3759</v>
      </c>
      <c r="Q1068" t="s">
        <v>39</v>
      </c>
      <c r="S1068" t="s">
        <v>544</v>
      </c>
      <c r="T1068" t="s">
        <v>540</v>
      </c>
      <c r="U1068" t="s">
        <v>35</v>
      </c>
      <c r="V1068" t="s">
        <v>545</v>
      </c>
      <c r="X1068" t="s">
        <v>3779</v>
      </c>
      <c r="Y1068" t="s">
        <v>3705</v>
      </c>
      <c r="Z1068" t="s">
        <v>6166</v>
      </c>
      <c r="AA1068" t="str">
        <f t="shared" si="32"/>
        <v>Metals - Total; EMS code: AL-T</v>
      </c>
      <c r="AB1068" t="s">
        <v>43</v>
      </c>
      <c r="AC1068" t="s">
        <v>268</v>
      </c>
      <c r="AD1068" t="s">
        <v>44</v>
      </c>
      <c r="AE1068" t="str">
        <f t="shared" si="33"/>
        <v/>
      </c>
    </row>
    <row r="1069" spans="1:31" x14ac:dyDescent="0.25">
      <c r="A1069" t="s">
        <v>3754</v>
      </c>
      <c r="B1069" t="s">
        <v>1274</v>
      </c>
      <c r="C1069" t="s">
        <v>3755</v>
      </c>
      <c r="D1069" t="s">
        <v>3659</v>
      </c>
      <c r="E1069" t="s">
        <v>12365</v>
      </c>
      <c r="F1069" t="s">
        <v>3660</v>
      </c>
      <c r="H1069" t="s">
        <v>36</v>
      </c>
      <c r="I1069" t="s">
        <v>36</v>
      </c>
      <c r="J1069" t="s">
        <v>36</v>
      </c>
      <c r="K1069">
        <v>267</v>
      </c>
      <c r="L1069" t="s">
        <v>3661</v>
      </c>
      <c r="M1069" t="s">
        <v>460</v>
      </c>
      <c r="N1069" t="s">
        <v>3662</v>
      </c>
      <c r="O1069" s="2">
        <v>39485</v>
      </c>
      <c r="Q1069" t="s">
        <v>126</v>
      </c>
      <c r="S1069" t="s">
        <v>1278</v>
      </c>
      <c r="T1069" t="s">
        <v>1279</v>
      </c>
      <c r="U1069" t="s">
        <v>36</v>
      </c>
      <c r="V1069" t="s">
        <v>1280</v>
      </c>
      <c r="X1069" t="s">
        <v>3780</v>
      </c>
      <c r="Y1069" t="s">
        <v>3705</v>
      </c>
      <c r="Z1069" t="s">
        <v>6166</v>
      </c>
      <c r="AA1069" t="str">
        <f t="shared" si="32"/>
        <v>Metals - Total; EMS code: AL-T</v>
      </c>
      <c r="AB1069" t="s">
        <v>43</v>
      </c>
      <c r="AC1069" t="s">
        <v>268</v>
      </c>
      <c r="AD1069" t="s">
        <v>44</v>
      </c>
      <c r="AE1069" t="str">
        <f t="shared" si="33"/>
        <v/>
      </c>
    </row>
    <row r="1070" spans="1:31" x14ac:dyDescent="0.25">
      <c r="A1070" t="s">
        <v>3754</v>
      </c>
      <c r="B1070" t="s">
        <v>99</v>
      </c>
      <c r="C1070" t="s">
        <v>3755</v>
      </c>
      <c r="D1070" t="s">
        <v>3417</v>
      </c>
      <c r="E1070" t="s">
        <v>3418</v>
      </c>
      <c r="F1070" t="s">
        <v>3419</v>
      </c>
      <c r="G1070">
        <v>0.01</v>
      </c>
      <c r="H1070" t="s">
        <v>36</v>
      </c>
      <c r="I1070" t="s">
        <v>36</v>
      </c>
      <c r="J1070" t="s">
        <v>36</v>
      </c>
      <c r="K1070">
        <v>36830</v>
      </c>
      <c r="N1070" t="s">
        <v>479</v>
      </c>
      <c r="O1070" s="2">
        <v>40171</v>
      </c>
      <c r="Q1070" t="s">
        <v>126</v>
      </c>
      <c r="S1070" t="s">
        <v>106</v>
      </c>
      <c r="T1070" t="s">
        <v>99</v>
      </c>
      <c r="U1070" t="s">
        <v>36</v>
      </c>
      <c r="V1070" t="s">
        <v>107</v>
      </c>
      <c r="X1070" t="s">
        <v>3760</v>
      </c>
      <c r="Y1070" t="s">
        <v>3705</v>
      </c>
      <c r="Z1070" t="s">
        <v>6166</v>
      </c>
      <c r="AA1070" t="str">
        <f t="shared" si="32"/>
        <v>Metals - Total; EMS code: AL-T</v>
      </c>
      <c r="AB1070" t="s">
        <v>43</v>
      </c>
      <c r="AC1070" t="s">
        <v>268</v>
      </c>
      <c r="AD1070" t="s">
        <v>44</v>
      </c>
      <c r="AE1070" t="str">
        <f t="shared" si="33"/>
        <v/>
      </c>
    </row>
    <row r="1071" spans="1:31" x14ac:dyDescent="0.25">
      <c r="A1071" t="s">
        <v>3754</v>
      </c>
      <c r="B1071" t="s">
        <v>99</v>
      </c>
      <c r="C1071" t="s">
        <v>3755</v>
      </c>
      <c r="D1071" t="s">
        <v>3578</v>
      </c>
      <c r="E1071" t="s">
        <v>3579</v>
      </c>
      <c r="F1071" t="s">
        <v>3580</v>
      </c>
      <c r="G1071">
        <v>5.0000000000000001E-4</v>
      </c>
      <c r="H1071" t="s">
        <v>36</v>
      </c>
      <c r="I1071" t="s">
        <v>36</v>
      </c>
      <c r="J1071" t="s">
        <v>36</v>
      </c>
      <c r="K1071">
        <v>1059</v>
      </c>
      <c r="L1071" t="s">
        <v>3405</v>
      </c>
      <c r="M1071" t="s">
        <v>3781</v>
      </c>
      <c r="N1071" t="s">
        <v>3721</v>
      </c>
      <c r="O1071" s="2">
        <v>44319</v>
      </c>
      <c r="Q1071" t="s">
        <v>126</v>
      </c>
      <c r="S1071" t="s">
        <v>106</v>
      </c>
      <c r="T1071" t="s">
        <v>99</v>
      </c>
      <c r="U1071" t="s">
        <v>36</v>
      </c>
      <c r="V1071" t="s">
        <v>107</v>
      </c>
      <c r="X1071" t="s">
        <v>3760</v>
      </c>
      <c r="Y1071" t="s">
        <v>3705</v>
      </c>
      <c r="Z1071" t="s">
        <v>6166</v>
      </c>
      <c r="AA1071" t="str">
        <f t="shared" si="32"/>
        <v>Metals - Total; EMS code: AL-T</v>
      </c>
      <c r="AB1071" t="s">
        <v>43</v>
      </c>
      <c r="AC1071" t="s">
        <v>268</v>
      </c>
      <c r="AD1071" t="s">
        <v>44</v>
      </c>
      <c r="AE1071" t="str">
        <f t="shared" si="33"/>
        <v/>
      </c>
    </row>
    <row r="1072" spans="1:31" x14ac:dyDescent="0.25">
      <c r="A1072" t="s">
        <v>3754</v>
      </c>
      <c r="B1072" t="s">
        <v>109</v>
      </c>
      <c r="C1072" t="s">
        <v>3755</v>
      </c>
      <c r="D1072" t="s">
        <v>3573</v>
      </c>
      <c r="E1072" t="s">
        <v>12351</v>
      </c>
      <c r="F1072" t="s">
        <v>3574</v>
      </c>
      <c r="H1072" t="s">
        <v>36</v>
      </c>
      <c r="I1072" t="s">
        <v>36</v>
      </c>
      <c r="J1072" t="s">
        <v>36</v>
      </c>
      <c r="K1072">
        <v>10</v>
      </c>
      <c r="L1072" t="s">
        <v>3782</v>
      </c>
      <c r="M1072" t="s">
        <v>3782</v>
      </c>
      <c r="N1072" t="s">
        <v>3783</v>
      </c>
      <c r="O1072" s="2">
        <v>37090</v>
      </c>
      <c r="Q1072" t="s">
        <v>187</v>
      </c>
      <c r="S1072" t="s">
        <v>116</v>
      </c>
      <c r="T1072" t="s">
        <v>117</v>
      </c>
      <c r="U1072" t="s">
        <v>36</v>
      </c>
      <c r="V1072" t="s">
        <v>118</v>
      </c>
      <c r="X1072" t="s">
        <v>3765</v>
      </c>
      <c r="Y1072" t="s">
        <v>3705</v>
      </c>
      <c r="Z1072" t="s">
        <v>6166</v>
      </c>
      <c r="AA1072" t="str">
        <f t="shared" si="32"/>
        <v>Metals - Total; EMS code: AL-T</v>
      </c>
      <c r="AB1072" t="s">
        <v>43</v>
      </c>
      <c r="AC1072" t="s">
        <v>268</v>
      </c>
      <c r="AD1072" t="s">
        <v>44</v>
      </c>
      <c r="AE1072" t="str">
        <f t="shared" si="33"/>
        <v/>
      </c>
    </row>
    <row r="1073" spans="1:31" x14ac:dyDescent="0.25">
      <c r="A1073" t="s">
        <v>3754</v>
      </c>
      <c r="B1073" t="s">
        <v>99</v>
      </c>
      <c r="C1073" t="s">
        <v>3755</v>
      </c>
      <c r="D1073" t="s">
        <v>3636</v>
      </c>
      <c r="E1073" t="s">
        <v>12361</v>
      </c>
      <c r="F1073" t="s">
        <v>3637</v>
      </c>
      <c r="G1073">
        <v>2.0000000000000001E-4</v>
      </c>
      <c r="H1073" t="s">
        <v>36</v>
      </c>
      <c r="I1073" t="s">
        <v>36</v>
      </c>
      <c r="J1073" t="s">
        <v>36</v>
      </c>
      <c r="K1073">
        <v>16889</v>
      </c>
      <c r="L1073" t="s">
        <v>3638</v>
      </c>
      <c r="M1073" t="s">
        <v>3639</v>
      </c>
      <c r="N1073" t="s">
        <v>3461</v>
      </c>
      <c r="O1073" s="2">
        <v>38000</v>
      </c>
      <c r="Q1073" t="s">
        <v>384</v>
      </c>
      <c r="S1073" t="s">
        <v>106</v>
      </c>
      <c r="T1073" t="s">
        <v>99</v>
      </c>
      <c r="U1073" t="s">
        <v>36</v>
      </c>
      <c r="V1073" t="s">
        <v>107</v>
      </c>
      <c r="X1073" t="s">
        <v>3760</v>
      </c>
      <c r="Y1073" t="s">
        <v>3705</v>
      </c>
      <c r="Z1073" t="s">
        <v>6166</v>
      </c>
      <c r="AA1073" t="str">
        <f t="shared" si="32"/>
        <v>Metals - Total; EMS code: AL-T</v>
      </c>
      <c r="AB1073" t="s">
        <v>43</v>
      </c>
      <c r="AC1073" t="s">
        <v>268</v>
      </c>
      <c r="AD1073" t="s">
        <v>44</v>
      </c>
      <c r="AE1073" t="str">
        <f t="shared" si="33"/>
        <v/>
      </c>
    </row>
    <row r="1074" spans="1:31" x14ac:dyDescent="0.25">
      <c r="A1074" t="s">
        <v>3754</v>
      </c>
      <c r="B1074" t="s">
        <v>109</v>
      </c>
      <c r="C1074" t="s">
        <v>3755</v>
      </c>
      <c r="D1074" t="s">
        <v>3618</v>
      </c>
      <c r="E1074" t="s">
        <v>3619</v>
      </c>
      <c r="F1074" t="s">
        <v>3620</v>
      </c>
      <c r="G1074">
        <v>2</v>
      </c>
      <c r="H1074" t="s">
        <v>36</v>
      </c>
      <c r="I1074" t="s">
        <v>36</v>
      </c>
      <c r="J1074" t="s">
        <v>36</v>
      </c>
      <c r="K1074">
        <v>122</v>
      </c>
      <c r="L1074" t="s">
        <v>3784</v>
      </c>
      <c r="M1074" t="s">
        <v>3123</v>
      </c>
      <c r="N1074" t="s">
        <v>3785</v>
      </c>
      <c r="O1074" s="2">
        <v>42072</v>
      </c>
      <c r="P1074" t="s">
        <v>3786</v>
      </c>
      <c r="Q1074" t="s">
        <v>126</v>
      </c>
      <c r="R1074" t="s">
        <v>39</v>
      </c>
      <c r="S1074" t="s">
        <v>116</v>
      </c>
      <c r="T1074" t="s">
        <v>117</v>
      </c>
      <c r="U1074" t="s">
        <v>36</v>
      </c>
      <c r="V1074" t="s">
        <v>118</v>
      </c>
      <c r="X1074" t="s">
        <v>3765</v>
      </c>
      <c r="Y1074" t="s">
        <v>3705</v>
      </c>
      <c r="Z1074" t="s">
        <v>6166</v>
      </c>
      <c r="AA1074" t="str">
        <f t="shared" si="32"/>
        <v>Metals - Total; EMS code: AL-T</v>
      </c>
      <c r="AB1074" t="s">
        <v>43</v>
      </c>
      <c r="AC1074" t="s">
        <v>268</v>
      </c>
      <c r="AD1074" t="s">
        <v>44</v>
      </c>
      <c r="AE1074" t="str">
        <f t="shared" si="33"/>
        <v/>
      </c>
    </row>
    <row r="1075" spans="1:31" x14ac:dyDescent="0.25">
      <c r="A1075" t="s">
        <v>3754</v>
      </c>
      <c r="B1075" t="s">
        <v>99</v>
      </c>
      <c r="C1075" t="s">
        <v>3755</v>
      </c>
      <c r="D1075" t="s">
        <v>1618</v>
      </c>
      <c r="E1075" t="s">
        <v>1619</v>
      </c>
      <c r="F1075" t="s">
        <v>1620</v>
      </c>
      <c r="G1075">
        <v>0.02</v>
      </c>
      <c r="H1075" t="s">
        <v>36</v>
      </c>
      <c r="I1075" t="s">
        <v>36</v>
      </c>
      <c r="J1075" t="s">
        <v>36</v>
      </c>
      <c r="K1075">
        <v>6585</v>
      </c>
      <c r="L1075" t="s">
        <v>3646</v>
      </c>
      <c r="M1075" t="s">
        <v>3647</v>
      </c>
      <c r="N1075" t="s">
        <v>3648</v>
      </c>
      <c r="O1075" s="2">
        <v>35167</v>
      </c>
      <c r="P1075" t="s">
        <v>3759</v>
      </c>
      <c r="Q1075" t="s">
        <v>39</v>
      </c>
      <c r="S1075" t="s">
        <v>106</v>
      </c>
      <c r="T1075" t="s">
        <v>99</v>
      </c>
      <c r="U1075" t="s">
        <v>36</v>
      </c>
      <c r="V1075" t="s">
        <v>107</v>
      </c>
      <c r="X1075" t="s">
        <v>3760</v>
      </c>
      <c r="Y1075" t="s">
        <v>3705</v>
      </c>
      <c r="Z1075" t="s">
        <v>6166</v>
      </c>
      <c r="AA1075" t="str">
        <f t="shared" si="32"/>
        <v>Metals - Total; EMS code: AL-T</v>
      </c>
      <c r="AB1075" t="s">
        <v>43</v>
      </c>
      <c r="AC1075" t="s">
        <v>268</v>
      </c>
      <c r="AD1075" t="s">
        <v>44</v>
      </c>
      <c r="AE1075" t="str">
        <f t="shared" si="33"/>
        <v/>
      </c>
    </row>
    <row r="1076" spans="1:31" x14ac:dyDescent="0.25">
      <c r="A1076" t="s">
        <v>3754</v>
      </c>
      <c r="B1076" t="s">
        <v>109</v>
      </c>
      <c r="C1076" t="s">
        <v>3755</v>
      </c>
      <c r="D1076" t="s">
        <v>3626</v>
      </c>
      <c r="E1076" t="s">
        <v>12359</v>
      </c>
      <c r="F1076" t="s">
        <v>3627</v>
      </c>
      <c r="G1076">
        <v>100</v>
      </c>
      <c r="H1076" t="s">
        <v>36</v>
      </c>
      <c r="I1076" t="s">
        <v>36</v>
      </c>
      <c r="J1076" t="s">
        <v>36</v>
      </c>
      <c r="K1076">
        <v>3574</v>
      </c>
      <c r="L1076" t="s">
        <v>3628</v>
      </c>
      <c r="M1076" t="s">
        <v>3629</v>
      </c>
      <c r="N1076" t="s">
        <v>186</v>
      </c>
      <c r="O1076" s="2">
        <v>37572</v>
      </c>
      <c r="P1076" t="s">
        <v>3787</v>
      </c>
      <c r="Q1076" t="s">
        <v>384</v>
      </c>
      <c r="R1076" t="s">
        <v>384</v>
      </c>
      <c r="S1076" t="s">
        <v>116</v>
      </c>
      <c r="T1076" t="s">
        <v>117</v>
      </c>
      <c r="U1076" t="s">
        <v>36</v>
      </c>
      <c r="V1076" t="s">
        <v>118</v>
      </c>
      <c r="X1076" t="s">
        <v>3765</v>
      </c>
      <c r="Y1076" t="s">
        <v>3705</v>
      </c>
      <c r="Z1076" t="s">
        <v>6166</v>
      </c>
      <c r="AA1076" t="str">
        <f t="shared" si="32"/>
        <v>Metals - Total; EMS code: AL-T</v>
      </c>
      <c r="AB1076" t="s">
        <v>43</v>
      </c>
      <c r="AC1076" t="s">
        <v>268</v>
      </c>
      <c r="AD1076" t="s">
        <v>44</v>
      </c>
      <c r="AE1076" t="str">
        <f t="shared" si="33"/>
        <v/>
      </c>
    </row>
    <row r="1077" spans="1:31" x14ac:dyDescent="0.25">
      <c r="A1077" t="s">
        <v>3754</v>
      </c>
      <c r="B1077" t="s">
        <v>99</v>
      </c>
      <c r="C1077" t="s">
        <v>3755</v>
      </c>
      <c r="D1077" t="s">
        <v>3630</v>
      </c>
      <c r="E1077" t="s">
        <v>3631</v>
      </c>
      <c r="F1077" t="s">
        <v>3631</v>
      </c>
      <c r="G1077">
        <v>0.02</v>
      </c>
      <c r="H1077" t="s">
        <v>36</v>
      </c>
      <c r="I1077" t="s">
        <v>36</v>
      </c>
      <c r="J1077" t="s">
        <v>36</v>
      </c>
      <c r="K1077">
        <v>11768</v>
      </c>
      <c r="L1077" t="s">
        <v>3788</v>
      </c>
      <c r="M1077" t="s">
        <v>3789</v>
      </c>
      <c r="N1077" t="s">
        <v>3790</v>
      </c>
      <c r="O1077" s="2">
        <v>35167</v>
      </c>
      <c r="P1077" t="s">
        <v>960</v>
      </c>
      <c r="Q1077" t="s">
        <v>39</v>
      </c>
      <c r="S1077" t="s">
        <v>106</v>
      </c>
      <c r="T1077" t="s">
        <v>99</v>
      </c>
      <c r="U1077" t="s">
        <v>36</v>
      </c>
      <c r="V1077" t="s">
        <v>107</v>
      </c>
      <c r="X1077" t="s">
        <v>3760</v>
      </c>
      <c r="Y1077" t="s">
        <v>3705</v>
      </c>
      <c r="Z1077" t="s">
        <v>6166</v>
      </c>
      <c r="AA1077" t="str">
        <f t="shared" si="32"/>
        <v>Metals - Total; EMS code: AL-T</v>
      </c>
      <c r="AB1077" t="s">
        <v>43</v>
      </c>
      <c r="AC1077" t="s">
        <v>268</v>
      </c>
      <c r="AD1077" t="s">
        <v>44</v>
      </c>
      <c r="AE1077" t="str">
        <f t="shared" si="33"/>
        <v/>
      </c>
    </row>
    <row r="1078" spans="1:31" x14ac:dyDescent="0.25">
      <c r="A1078" t="s">
        <v>3754</v>
      </c>
      <c r="B1078" t="s">
        <v>1207</v>
      </c>
      <c r="C1078" t="s">
        <v>3755</v>
      </c>
      <c r="D1078" t="s">
        <v>3791</v>
      </c>
      <c r="E1078" t="s">
        <v>3792</v>
      </c>
      <c r="F1078" t="s">
        <v>3793</v>
      </c>
      <c r="G1078">
        <v>1</v>
      </c>
      <c r="H1078" t="s">
        <v>36</v>
      </c>
      <c r="I1078" t="s">
        <v>36</v>
      </c>
      <c r="J1078" t="s">
        <v>36</v>
      </c>
      <c r="K1078">
        <v>24</v>
      </c>
      <c r="L1078" t="s">
        <v>3544</v>
      </c>
      <c r="M1078" t="s">
        <v>3545</v>
      </c>
      <c r="N1078" t="s">
        <v>3546</v>
      </c>
      <c r="O1078" s="2">
        <v>43458</v>
      </c>
      <c r="Q1078" t="s">
        <v>126</v>
      </c>
      <c r="S1078" t="s">
        <v>116</v>
      </c>
      <c r="T1078" t="s">
        <v>1213</v>
      </c>
      <c r="U1078" t="s">
        <v>36</v>
      </c>
      <c r="V1078" t="s">
        <v>118</v>
      </c>
      <c r="W1078" t="s">
        <v>776</v>
      </c>
      <c r="X1078" t="s">
        <v>3794</v>
      </c>
      <c r="Y1078" t="s">
        <v>3705</v>
      </c>
      <c r="Z1078" t="s">
        <v>6166</v>
      </c>
      <c r="AA1078" t="str">
        <f t="shared" si="32"/>
        <v>Metals - Total; EMS code: AL-T</v>
      </c>
      <c r="AB1078" t="s">
        <v>43</v>
      </c>
      <c r="AC1078" t="s">
        <v>268</v>
      </c>
      <c r="AD1078" t="s">
        <v>44</v>
      </c>
      <c r="AE1078" t="str">
        <f t="shared" si="33"/>
        <v/>
      </c>
    </row>
    <row r="1079" spans="1:31" x14ac:dyDescent="0.25">
      <c r="A1079" t="s">
        <v>3754</v>
      </c>
      <c r="B1079" t="s">
        <v>99</v>
      </c>
      <c r="C1079" t="s">
        <v>3755</v>
      </c>
      <c r="D1079" t="s">
        <v>3446</v>
      </c>
      <c r="E1079" t="s">
        <v>3447</v>
      </c>
      <c r="F1079" t="s">
        <v>3448</v>
      </c>
      <c r="G1079">
        <v>2.9999999999999997E-4</v>
      </c>
      <c r="H1079" t="s">
        <v>36</v>
      </c>
      <c r="I1079" t="s">
        <v>36</v>
      </c>
      <c r="J1079" t="s">
        <v>36</v>
      </c>
      <c r="K1079">
        <v>441</v>
      </c>
      <c r="L1079" t="s">
        <v>3642</v>
      </c>
      <c r="M1079" t="s">
        <v>3450</v>
      </c>
      <c r="N1079" t="s">
        <v>1393</v>
      </c>
      <c r="O1079" s="2">
        <v>40064</v>
      </c>
      <c r="Q1079" t="s">
        <v>126</v>
      </c>
      <c r="S1079" t="s">
        <v>106</v>
      </c>
      <c r="T1079" t="s">
        <v>99</v>
      </c>
      <c r="U1079" t="s">
        <v>36</v>
      </c>
      <c r="V1079" t="s">
        <v>107</v>
      </c>
      <c r="X1079" t="s">
        <v>3760</v>
      </c>
      <c r="Y1079" t="s">
        <v>3705</v>
      </c>
      <c r="Z1079" t="s">
        <v>6166</v>
      </c>
      <c r="AA1079" t="str">
        <f t="shared" si="32"/>
        <v>Metals - Total; EMS code: AL-T</v>
      </c>
      <c r="AB1079" t="s">
        <v>43</v>
      </c>
      <c r="AC1079" t="s">
        <v>268</v>
      </c>
      <c r="AD1079" t="s">
        <v>44</v>
      </c>
      <c r="AE1079" t="str">
        <f t="shared" si="33"/>
        <v/>
      </c>
    </row>
    <row r="1080" spans="1:31" x14ac:dyDescent="0.25">
      <c r="A1080" t="s">
        <v>3754</v>
      </c>
      <c r="B1080" t="s">
        <v>99</v>
      </c>
      <c r="C1080" t="s">
        <v>3755</v>
      </c>
      <c r="D1080" t="s">
        <v>3710</v>
      </c>
      <c r="E1080" t="s">
        <v>12368</v>
      </c>
      <c r="F1080" t="s">
        <v>3711</v>
      </c>
      <c r="G1080">
        <v>0.5</v>
      </c>
      <c r="H1080" t="s">
        <v>36</v>
      </c>
      <c r="I1080" t="s">
        <v>36</v>
      </c>
      <c r="J1080" t="s">
        <v>36</v>
      </c>
      <c r="K1080">
        <v>47</v>
      </c>
      <c r="N1080" t="s">
        <v>3795</v>
      </c>
      <c r="O1080" s="2">
        <v>35167</v>
      </c>
      <c r="P1080" t="s">
        <v>3759</v>
      </c>
      <c r="Q1080" t="s">
        <v>39</v>
      </c>
      <c r="S1080" t="s">
        <v>106</v>
      </c>
      <c r="T1080" t="s">
        <v>99</v>
      </c>
      <c r="U1080" t="s">
        <v>36</v>
      </c>
      <c r="V1080" t="s">
        <v>107</v>
      </c>
      <c r="X1080" t="s">
        <v>3760</v>
      </c>
      <c r="Y1080" t="s">
        <v>3705</v>
      </c>
      <c r="Z1080" t="s">
        <v>6166</v>
      </c>
      <c r="AA1080" t="str">
        <f t="shared" si="32"/>
        <v>Metals - Total; EMS code: AL-T</v>
      </c>
      <c r="AB1080" t="s">
        <v>43</v>
      </c>
      <c r="AC1080" t="s">
        <v>268</v>
      </c>
      <c r="AD1080" t="s">
        <v>44</v>
      </c>
      <c r="AE1080" t="str">
        <f t="shared" si="33"/>
        <v/>
      </c>
    </row>
    <row r="1081" spans="1:31" x14ac:dyDescent="0.25">
      <c r="A1081" t="s">
        <v>3754</v>
      </c>
      <c r="B1081" t="s">
        <v>99</v>
      </c>
      <c r="C1081" t="s">
        <v>3755</v>
      </c>
      <c r="D1081" t="s">
        <v>3588</v>
      </c>
      <c r="E1081" t="s">
        <v>12352</v>
      </c>
      <c r="F1081" t="s">
        <v>3589</v>
      </c>
      <c r="G1081">
        <v>1E-3</v>
      </c>
      <c r="H1081" t="s">
        <v>36</v>
      </c>
      <c r="I1081" t="s">
        <v>36</v>
      </c>
      <c r="J1081" t="s">
        <v>36</v>
      </c>
      <c r="K1081">
        <v>37098</v>
      </c>
      <c r="L1081" t="s">
        <v>3796</v>
      </c>
      <c r="M1081" t="s">
        <v>3591</v>
      </c>
      <c r="N1081" t="s">
        <v>369</v>
      </c>
      <c r="O1081" s="2">
        <v>35446</v>
      </c>
      <c r="P1081" t="s">
        <v>133</v>
      </c>
      <c r="Q1081" t="s">
        <v>143</v>
      </c>
      <c r="S1081" t="s">
        <v>106</v>
      </c>
      <c r="T1081" t="s">
        <v>99</v>
      </c>
      <c r="U1081" t="s">
        <v>36</v>
      </c>
      <c r="V1081" t="s">
        <v>107</v>
      </c>
      <c r="X1081" t="s">
        <v>3760</v>
      </c>
      <c r="Y1081" t="s">
        <v>3705</v>
      </c>
      <c r="Z1081" t="s">
        <v>6166</v>
      </c>
      <c r="AA1081" t="str">
        <f t="shared" si="32"/>
        <v>Metals - Total; EMS code: AL-T</v>
      </c>
      <c r="AB1081" t="s">
        <v>43</v>
      </c>
      <c r="AC1081" t="s">
        <v>268</v>
      </c>
      <c r="AD1081" t="s">
        <v>44</v>
      </c>
      <c r="AE1081" t="str">
        <f t="shared" si="33"/>
        <v/>
      </c>
    </row>
    <row r="1082" spans="1:31" x14ac:dyDescent="0.25">
      <c r="A1082" t="s">
        <v>3754</v>
      </c>
      <c r="B1082" t="s">
        <v>99</v>
      </c>
      <c r="C1082" t="s">
        <v>3755</v>
      </c>
      <c r="D1082" t="s">
        <v>3649</v>
      </c>
      <c r="E1082" t="s">
        <v>3650</v>
      </c>
      <c r="F1082" t="s">
        <v>3650</v>
      </c>
      <c r="G1082">
        <v>0.5</v>
      </c>
      <c r="H1082" t="s">
        <v>36</v>
      </c>
      <c r="I1082" t="s">
        <v>36</v>
      </c>
      <c r="J1082" t="s">
        <v>36</v>
      </c>
      <c r="K1082">
        <v>39</v>
      </c>
      <c r="N1082" t="s">
        <v>3726</v>
      </c>
      <c r="O1082" s="2">
        <v>35167</v>
      </c>
      <c r="P1082" t="s">
        <v>319</v>
      </c>
      <c r="Q1082" t="s">
        <v>39</v>
      </c>
      <c r="S1082" t="s">
        <v>106</v>
      </c>
      <c r="T1082" t="s">
        <v>99</v>
      </c>
      <c r="U1082" t="s">
        <v>36</v>
      </c>
      <c r="V1082" t="s">
        <v>107</v>
      </c>
      <c r="X1082" t="s">
        <v>3760</v>
      </c>
      <c r="Y1082" t="s">
        <v>3705</v>
      </c>
      <c r="Z1082" t="s">
        <v>6166</v>
      </c>
      <c r="AA1082" t="str">
        <f t="shared" si="32"/>
        <v>Metals - Total; EMS code: AL-T</v>
      </c>
      <c r="AB1082" t="s">
        <v>43</v>
      </c>
      <c r="AC1082" t="s">
        <v>268</v>
      </c>
      <c r="AD1082" t="s">
        <v>44</v>
      </c>
      <c r="AE1082" t="str">
        <f t="shared" si="33"/>
        <v/>
      </c>
    </row>
    <row r="1083" spans="1:31" x14ac:dyDescent="0.25">
      <c r="A1083" t="s">
        <v>3754</v>
      </c>
      <c r="B1083" t="s">
        <v>99</v>
      </c>
      <c r="C1083" t="s">
        <v>3755</v>
      </c>
      <c r="D1083" t="s">
        <v>3797</v>
      </c>
      <c r="E1083" t="s">
        <v>12371</v>
      </c>
      <c r="F1083" t="s">
        <v>3798</v>
      </c>
      <c r="G1083">
        <v>0.2</v>
      </c>
      <c r="H1083" t="s">
        <v>36</v>
      </c>
      <c r="I1083" t="s">
        <v>36</v>
      </c>
      <c r="J1083" t="s">
        <v>36</v>
      </c>
      <c r="K1083">
        <v>320</v>
      </c>
      <c r="N1083" t="s">
        <v>3799</v>
      </c>
      <c r="O1083" s="2">
        <v>35167</v>
      </c>
      <c r="P1083" t="s">
        <v>319</v>
      </c>
      <c r="Q1083" t="s">
        <v>39</v>
      </c>
      <c r="S1083" t="s">
        <v>106</v>
      </c>
      <c r="T1083" t="s">
        <v>99</v>
      </c>
      <c r="U1083" t="s">
        <v>36</v>
      </c>
      <c r="V1083" t="s">
        <v>107</v>
      </c>
      <c r="X1083" t="s">
        <v>3760</v>
      </c>
      <c r="Y1083" t="s">
        <v>3705</v>
      </c>
      <c r="Z1083" t="s">
        <v>6166</v>
      </c>
      <c r="AA1083" t="str">
        <f t="shared" si="32"/>
        <v>Metals - Total; EMS code: AL-T</v>
      </c>
      <c r="AB1083" t="s">
        <v>43</v>
      </c>
      <c r="AC1083" t="s">
        <v>268</v>
      </c>
      <c r="AD1083" t="s">
        <v>44</v>
      </c>
      <c r="AE1083" t="str">
        <f t="shared" si="33"/>
        <v/>
      </c>
    </row>
    <row r="1084" spans="1:31" x14ac:dyDescent="0.25">
      <c r="A1084" t="s">
        <v>3754</v>
      </c>
      <c r="B1084" t="s">
        <v>540</v>
      </c>
      <c r="C1084" t="s">
        <v>3755</v>
      </c>
      <c r="D1084" t="s">
        <v>3491</v>
      </c>
      <c r="E1084" t="s">
        <v>3492</v>
      </c>
      <c r="F1084" t="s">
        <v>3493</v>
      </c>
      <c r="G1084">
        <v>0.01</v>
      </c>
      <c r="H1084" t="s">
        <v>36</v>
      </c>
      <c r="I1084" t="s">
        <v>36</v>
      </c>
      <c r="J1084" t="s">
        <v>36</v>
      </c>
      <c r="K1084">
        <v>0</v>
      </c>
      <c r="O1084" s="2">
        <v>45320</v>
      </c>
      <c r="Q1084" t="s">
        <v>39</v>
      </c>
      <c r="S1084" t="s">
        <v>544</v>
      </c>
      <c r="T1084" t="s">
        <v>540</v>
      </c>
      <c r="U1084" t="s">
        <v>35</v>
      </c>
      <c r="V1084" t="s">
        <v>545</v>
      </c>
      <c r="X1084" t="s">
        <v>3779</v>
      </c>
      <c r="Y1084" t="s">
        <v>3705</v>
      </c>
      <c r="Z1084" t="s">
        <v>6166</v>
      </c>
      <c r="AA1084" t="str">
        <f t="shared" si="32"/>
        <v>Metals - Total; EMS code: AL-T</v>
      </c>
      <c r="AB1084" t="s">
        <v>43</v>
      </c>
      <c r="AC1084" t="s">
        <v>268</v>
      </c>
      <c r="AD1084" t="s">
        <v>44</v>
      </c>
      <c r="AE1084" t="str">
        <f t="shared" si="33"/>
        <v/>
      </c>
    </row>
    <row r="1085" spans="1:31" x14ac:dyDescent="0.25">
      <c r="A1085" t="s">
        <v>3754</v>
      </c>
      <c r="B1085" t="s">
        <v>109</v>
      </c>
      <c r="C1085" t="s">
        <v>3755</v>
      </c>
      <c r="D1085" t="s">
        <v>3535</v>
      </c>
      <c r="E1085" t="s">
        <v>3536</v>
      </c>
      <c r="F1085" t="s">
        <v>3537</v>
      </c>
      <c r="G1085">
        <v>50</v>
      </c>
      <c r="H1085" t="s">
        <v>36</v>
      </c>
      <c r="I1085" t="s">
        <v>36</v>
      </c>
      <c r="J1085" t="s">
        <v>36</v>
      </c>
      <c r="K1085">
        <v>103</v>
      </c>
      <c r="L1085" t="s">
        <v>3538</v>
      </c>
      <c r="M1085" t="s">
        <v>3539</v>
      </c>
      <c r="N1085" t="s">
        <v>3540</v>
      </c>
      <c r="O1085" s="2">
        <v>43109</v>
      </c>
      <c r="Q1085" t="s">
        <v>1090</v>
      </c>
      <c r="S1085" t="s">
        <v>116</v>
      </c>
      <c r="T1085" t="s">
        <v>117</v>
      </c>
      <c r="U1085" t="s">
        <v>36</v>
      </c>
      <c r="V1085" t="s">
        <v>118</v>
      </c>
      <c r="X1085" t="s">
        <v>3765</v>
      </c>
      <c r="Y1085" t="s">
        <v>3705</v>
      </c>
      <c r="Z1085" t="s">
        <v>6166</v>
      </c>
      <c r="AA1085" t="str">
        <f t="shared" si="32"/>
        <v>Metals - Total; EMS code: AL-T</v>
      </c>
      <c r="AB1085" t="s">
        <v>43</v>
      </c>
      <c r="AC1085" t="s">
        <v>268</v>
      </c>
      <c r="AD1085" t="s">
        <v>44</v>
      </c>
      <c r="AE1085" t="str">
        <f t="shared" si="33"/>
        <v/>
      </c>
    </row>
    <row r="1086" spans="1:31" x14ac:dyDescent="0.25">
      <c r="A1086" t="s">
        <v>3754</v>
      </c>
      <c r="B1086" t="s">
        <v>99</v>
      </c>
      <c r="C1086" t="s">
        <v>3755</v>
      </c>
      <c r="D1086" t="s">
        <v>1024</v>
      </c>
      <c r="E1086" t="s">
        <v>3608</v>
      </c>
      <c r="F1086" t="s">
        <v>3609</v>
      </c>
      <c r="G1086">
        <v>0.06</v>
      </c>
      <c r="H1086" t="s">
        <v>36</v>
      </c>
      <c r="I1086" t="s">
        <v>36</v>
      </c>
      <c r="J1086" t="s">
        <v>36</v>
      </c>
      <c r="K1086">
        <v>6807</v>
      </c>
      <c r="L1086" t="s">
        <v>2483</v>
      </c>
      <c r="M1086" t="s">
        <v>3610</v>
      </c>
      <c r="N1086" t="s">
        <v>3611</v>
      </c>
      <c r="O1086" s="2">
        <v>35167</v>
      </c>
      <c r="P1086" t="s">
        <v>960</v>
      </c>
      <c r="Q1086" t="s">
        <v>39</v>
      </c>
      <c r="S1086" t="s">
        <v>106</v>
      </c>
      <c r="T1086" t="s">
        <v>99</v>
      </c>
      <c r="U1086" t="s">
        <v>36</v>
      </c>
      <c r="V1086" t="s">
        <v>107</v>
      </c>
      <c r="X1086" t="s">
        <v>3760</v>
      </c>
      <c r="Y1086" t="s">
        <v>3705</v>
      </c>
      <c r="Z1086" t="s">
        <v>6166</v>
      </c>
      <c r="AA1086" t="str">
        <f t="shared" si="32"/>
        <v>Metals - Total; EMS code: AL-T</v>
      </c>
      <c r="AB1086" t="s">
        <v>43</v>
      </c>
      <c r="AC1086" t="s">
        <v>268</v>
      </c>
      <c r="AD1086" t="s">
        <v>44</v>
      </c>
      <c r="AE1086" t="str">
        <f t="shared" si="33"/>
        <v/>
      </c>
    </row>
    <row r="1087" spans="1:31" x14ac:dyDescent="0.25">
      <c r="A1087" t="s">
        <v>3754</v>
      </c>
      <c r="B1087" t="s">
        <v>99</v>
      </c>
      <c r="C1087" t="s">
        <v>3755</v>
      </c>
      <c r="D1087" t="s">
        <v>3655</v>
      </c>
      <c r="E1087" t="s">
        <v>12364</v>
      </c>
      <c r="F1087" t="s">
        <v>3656</v>
      </c>
      <c r="G1087">
        <v>0.06</v>
      </c>
      <c r="H1087" t="s">
        <v>36</v>
      </c>
      <c r="I1087" t="s">
        <v>36</v>
      </c>
      <c r="J1087" t="s">
        <v>36</v>
      </c>
      <c r="K1087">
        <v>5401</v>
      </c>
      <c r="L1087" t="s">
        <v>3657</v>
      </c>
      <c r="M1087" t="s">
        <v>3800</v>
      </c>
      <c r="N1087" t="s">
        <v>3658</v>
      </c>
      <c r="O1087" s="2">
        <v>35558</v>
      </c>
      <c r="P1087" t="s">
        <v>133</v>
      </c>
      <c r="Q1087" t="s">
        <v>143</v>
      </c>
      <c r="S1087" t="s">
        <v>106</v>
      </c>
      <c r="T1087" t="s">
        <v>99</v>
      </c>
      <c r="U1087" t="s">
        <v>36</v>
      </c>
      <c r="V1087" t="s">
        <v>107</v>
      </c>
      <c r="X1087" t="s">
        <v>3760</v>
      </c>
      <c r="Y1087" t="s">
        <v>3705</v>
      </c>
      <c r="Z1087" t="s">
        <v>6166</v>
      </c>
      <c r="AA1087" t="str">
        <f t="shared" si="32"/>
        <v>Metals - Total; EMS code: AL-T</v>
      </c>
      <c r="AB1087" t="s">
        <v>43</v>
      </c>
      <c r="AC1087" t="s">
        <v>268</v>
      </c>
      <c r="AD1087" t="s">
        <v>44</v>
      </c>
      <c r="AE1087" t="str">
        <f t="shared" si="33"/>
        <v/>
      </c>
    </row>
    <row r="1088" spans="1:31" x14ac:dyDescent="0.25">
      <c r="A1088" t="s">
        <v>3754</v>
      </c>
      <c r="B1088" t="s">
        <v>99</v>
      </c>
      <c r="C1088" t="s">
        <v>3755</v>
      </c>
      <c r="D1088" t="s">
        <v>3713</v>
      </c>
      <c r="E1088" t="s">
        <v>3714</v>
      </c>
      <c r="F1088" t="s">
        <v>3714</v>
      </c>
      <c r="G1088">
        <v>0.01</v>
      </c>
      <c r="H1088" t="s">
        <v>36</v>
      </c>
      <c r="I1088" t="s">
        <v>36</v>
      </c>
      <c r="J1088" t="s">
        <v>36</v>
      </c>
      <c r="K1088">
        <v>1458</v>
      </c>
      <c r="N1088" t="s">
        <v>3801</v>
      </c>
      <c r="O1088" s="2">
        <v>35167</v>
      </c>
      <c r="P1088" t="s">
        <v>960</v>
      </c>
      <c r="Q1088" t="s">
        <v>39</v>
      </c>
      <c r="S1088" t="s">
        <v>106</v>
      </c>
      <c r="T1088" t="s">
        <v>99</v>
      </c>
      <c r="U1088" t="s">
        <v>36</v>
      </c>
      <c r="V1088" t="s">
        <v>107</v>
      </c>
      <c r="X1088" t="s">
        <v>3760</v>
      </c>
      <c r="Y1088" t="s">
        <v>3705</v>
      </c>
      <c r="Z1088" t="s">
        <v>6166</v>
      </c>
      <c r="AA1088" t="str">
        <f t="shared" si="32"/>
        <v>Metals - Total; EMS code: AL-T</v>
      </c>
      <c r="AB1088" t="s">
        <v>43</v>
      </c>
      <c r="AC1088" t="s">
        <v>268</v>
      </c>
      <c r="AD1088" t="s">
        <v>44</v>
      </c>
      <c r="AE1088" t="str">
        <f t="shared" si="33"/>
        <v/>
      </c>
    </row>
    <row r="1089" spans="1:31" x14ac:dyDescent="0.25">
      <c r="A1089" t="s">
        <v>3754</v>
      </c>
      <c r="B1089" t="s">
        <v>99</v>
      </c>
      <c r="C1089" t="s">
        <v>3755</v>
      </c>
      <c r="D1089" t="s">
        <v>3802</v>
      </c>
      <c r="E1089" t="s">
        <v>3803</v>
      </c>
      <c r="F1089" t="s">
        <v>3804</v>
      </c>
      <c r="G1089">
        <v>5.0000000000000001E-4</v>
      </c>
      <c r="H1089" t="s">
        <v>36</v>
      </c>
      <c r="I1089" t="s">
        <v>36</v>
      </c>
      <c r="J1089" t="s">
        <v>36</v>
      </c>
      <c r="K1089">
        <v>2589</v>
      </c>
      <c r="L1089" t="s">
        <v>3334</v>
      </c>
      <c r="M1089" t="s">
        <v>2759</v>
      </c>
      <c r="N1089" t="s">
        <v>704</v>
      </c>
      <c r="O1089" s="2">
        <v>43697</v>
      </c>
      <c r="Q1089" t="s">
        <v>193</v>
      </c>
      <c r="S1089" t="s">
        <v>106</v>
      </c>
      <c r="T1089" t="s">
        <v>99</v>
      </c>
      <c r="U1089" t="s">
        <v>36</v>
      </c>
      <c r="V1089" t="s">
        <v>107</v>
      </c>
      <c r="X1089" t="s">
        <v>3760</v>
      </c>
      <c r="Y1089" t="s">
        <v>3705</v>
      </c>
      <c r="Z1089" t="s">
        <v>6166</v>
      </c>
      <c r="AA1089" t="str">
        <f t="shared" si="32"/>
        <v>Metals - Total; EMS code: AL-T</v>
      </c>
      <c r="AB1089" t="s">
        <v>43</v>
      </c>
      <c r="AC1089" t="s">
        <v>268</v>
      </c>
      <c r="AD1089" t="s">
        <v>44</v>
      </c>
      <c r="AE1089" t="str">
        <f t="shared" si="33"/>
        <v/>
      </c>
    </row>
    <row r="1090" spans="1:31" x14ac:dyDescent="0.25">
      <c r="A1090" t="s">
        <v>3754</v>
      </c>
      <c r="B1090" t="s">
        <v>99</v>
      </c>
      <c r="C1090" t="s">
        <v>3755</v>
      </c>
      <c r="D1090" t="s">
        <v>152</v>
      </c>
      <c r="E1090" t="s">
        <v>153</v>
      </c>
      <c r="F1090" t="s">
        <v>153</v>
      </c>
      <c r="G1090">
        <v>0.01</v>
      </c>
      <c r="H1090" t="s">
        <v>35</v>
      </c>
      <c r="I1090" t="s">
        <v>36</v>
      </c>
      <c r="J1090" t="s">
        <v>36</v>
      </c>
      <c r="K1090">
        <v>2143</v>
      </c>
      <c r="N1090" t="s">
        <v>3805</v>
      </c>
      <c r="O1090" s="2">
        <v>35167</v>
      </c>
      <c r="P1090" t="s">
        <v>3759</v>
      </c>
      <c r="Q1090" t="s">
        <v>39</v>
      </c>
      <c r="S1090" t="s">
        <v>106</v>
      </c>
      <c r="T1090" t="s">
        <v>99</v>
      </c>
      <c r="U1090" t="s">
        <v>36</v>
      </c>
      <c r="V1090" t="s">
        <v>107</v>
      </c>
      <c r="X1090" t="s">
        <v>3760</v>
      </c>
      <c r="Y1090" t="s">
        <v>3705</v>
      </c>
      <c r="Z1090" t="s">
        <v>6166</v>
      </c>
      <c r="AA1090" t="str">
        <f t="shared" si="32"/>
        <v>Metals - Total; EMS code: AL-T</v>
      </c>
      <c r="AB1090" t="s">
        <v>43</v>
      </c>
      <c r="AC1090" t="s">
        <v>268</v>
      </c>
      <c r="AD1090" t="s">
        <v>44</v>
      </c>
      <c r="AE1090" t="str">
        <f t="shared" si="33"/>
        <v/>
      </c>
    </row>
    <row r="1091" spans="1:31" x14ac:dyDescent="0.25">
      <c r="A1091" t="s">
        <v>3754</v>
      </c>
      <c r="B1091" t="s">
        <v>109</v>
      </c>
      <c r="C1091" t="s">
        <v>3755</v>
      </c>
      <c r="D1091" t="s">
        <v>3806</v>
      </c>
      <c r="E1091" t="s">
        <v>12372</v>
      </c>
      <c r="F1091" t="s">
        <v>3807</v>
      </c>
      <c r="G1091">
        <v>2</v>
      </c>
      <c r="H1091" t="s">
        <v>36</v>
      </c>
      <c r="I1091" t="s">
        <v>36</v>
      </c>
      <c r="J1091" t="s">
        <v>36</v>
      </c>
      <c r="K1091">
        <v>708</v>
      </c>
      <c r="N1091" t="s">
        <v>3808</v>
      </c>
      <c r="O1091" s="2">
        <v>35167</v>
      </c>
      <c r="P1091" t="s">
        <v>3759</v>
      </c>
      <c r="Q1091" t="s">
        <v>39</v>
      </c>
      <c r="S1091" t="s">
        <v>116</v>
      </c>
      <c r="T1091" t="s">
        <v>117</v>
      </c>
      <c r="U1091" t="s">
        <v>36</v>
      </c>
      <c r="V1091" t="s">
        <v>118</v>
      </c>
      <c r="X1091" t="s">
        <v>3765</v>
      </c>
      <c r="Y1091" t="s">
        <v>3705</v>
      </c>
      <c r="Z1091" t="s">
        <v>6166</v>
      </c>
      <c r="AA1091" t="str">
        <f t="shared" ref="AA1091:AA1154" si="34">_xlfn.CONCAT(Z1091, "EMS code: ",A1091)</f>
        <v>Metals - Total; EMS code: AL-T</v>
      </c>
      <c r="AB1091" t="s">
        <v>43</v>
      </c>
      <c r="AC1091" t="s">
        <v>268</v>
      </c>
      <c r="AD1091" t="s">
        <v>44</v>
      </c>
      <c r="AE1091" t="str">
        <f t="shared" si="33"/>
        <v/>
      </c>
    </row>
    <row r="1092" spans="1:31" x14ac:dyDescent="0.25">
      <c r="A1092" t="s">
        <v>3754</v>
      </c>
      <c r="B1092" t="s">
        <v>1207</v>
      </c>
      <c r="C1092" t="s">
        <v>3755</v>
      </c>
      <c r="D1092" t="s">
        <v>3612</v>
      </c>
      <c r="E1092" t="s">
        <v>12357</v>
      </c>
      <c r="F1092" t="s">
        <v>3613</v>
      </c>
      <c r="G1092">
        <v>1</v>
      </c>
      <c r="H1092" t="s">
        <v>36</v>
      </c>
      <c r="I1092" t="s">
        <v>36</v>
      </c>
      <c r="J1092" t="s">
        <v>36</v>
      </c>
      <c r="K1092">
        <v>541</v>
      </c>
      <c r="L1092" t="s">
        <v>3614</v>
      </c>
      <c r="M1092" t="s">
        <v>3774</v>
      </c>
      <c r="N1092" t="s">
        <v>1255</v>
      </c>
      <c r="O1092" s="2">
        <v>39793</v>
      </c>
      <c r="P1092" t="s">
        <v>3617</v>
      </c>
      <c r="Q1092" t="s">
        <v>126</v>
      </c>
      <c r="R1092" t="s">
        <v>39</v>
      </c>
      <c r="S1092" t="s">
        <v>116</v>
      </c>
      <c r="T1092" t="s">
        <v>1213</v>
      </c>
      <c r="U1092" t="s">
        <v>36</v>
      </c>
      <c r="V1092" t="s">
        <v>118</v>
      </c>
      <c r="W1092" t="s">
        <v>776</v>
      </c>
      <c r="X1092" t="s">
        <v>3794</v>
      </c>
      <c r="Y1092" t="s">
        <v>3705</v>
      </c>
      <c r="Z1092" t="s">
        <v>6166</v>
      </c>
      <c r="AA1092" t="str">
        <f t="shared" si="34"/>
        <v>Metals - Total; EMS code: AL-T</v>
      </c>
      <c r="AB1092" t="s">
        <v>43</v>
      </c>
      <c r="AC1092" t="s">
        <v>268</v>
      </c>
      <c r="AD1092" t="s">
        <v>44</v>
      </c>
      <c r="AE1092" t="str">
        <f t="shared" si="33"/>
        <v/>
      </c>
    </row>
    <row r="1093" spans="1:31" x14ac:dyDescent="0.25">
      <c r="A1093" t="s">
        <v>3754</v>
      </c>
      <c r="B1093" t="s">
        <v>99</v>
      </c>
      <c r="C1093" t="s">
        <v>3755</v>
      </c>
      <c r="D1093" t="s">
        <v>3730</v>
      </c>
      <c r="E1093" t="s">
        <v>12370</v>
      </c>
      <c r="F1093" t="s">
        <v>3731</v>
      </c>
      <c r="G1093">
        <v>5.0000000000000001E-3</v>
      </c>
      <c r="H1093" t="s">
        <v>36</v>
      </c>
      <c r="I1093" t="s">
        <v>36</v>
      </c>
      <c r="J1093" t="s">
        <v>36</v>
      </c>
      <c r="K1093">
        <v>254</v>
      </c>
      <c r="N1093" t="s">
        <v>3809</v>
      </c>
      <c r="O1093" s="2">
        <v>35167</v>
      </c>
      <c r="P1093" t="s">
        <v>319</v>
      </c>
      <c r="Q1093" t="s">
        <v>39</v>
      </c>
      <c r="S1093" t="s">
        <v>106</v>
      </c>
      <c r="T1093" t="s">
        <v>99</v>
      </c>
      <c r="U1093" t="s">
        <v>36</v>
      </c>
      <c r="V1093" t="s">
        <v>107</v>
      </c>
      <c r="X1093" t="s">
        <v>3760</v>
      </c>
      <c r="Y1093" t="s">
        <v>3705</v>
      </c>
      <c r="Z1093" t="s">
        <v>6166</v>
      </c>
      <c r="AA1093" t="str">
        <f t="shared" si="34"/>
        <v>Metals - Total; EMS code: AL-T</v>
      </c>
      <c r="AB1093" t="s">
        <v>43</v>
      </c>
      <c r="AC1093" t="s">
        <v>268</v>
      </c>
      <c r="AD1093" t="s">
        <v>44</v>
      </c>
      <c r="AE1093" t="str">
        <f t="shared" si="33"/>
        <v/>
      </c>
    </row>
    <row r="1094" spans="1:31" x14ac:dyDescent="0.25">
      <c r="A1094" t="s">
        <v>3754</v>
      </c>
      <c r="B1094" t="s">
        <v>99</v>
      </c>
      <c r="C1094" t="s">
        <v>3755</v>
      </c>
      <c r="D1094" t="s">
        <v>3438</v>
      </c>
      <c r="E1094" t="s">
        <v>3439</v>
      </c>
      <c r="F1094" t="s">
        <v>3439</v>
      </c>
      <c r="G1094">
        <v>0.01</v>
      </c>
      <c r="H1094" t="s">
        <v>36</v>
      </c>
      <c r="I1094" t="s">
        <v>36</v>
      </c>
      <c r="J1094" t="s">
        <v>36</v>
      </c>
      <c r="K1094">
        <v>23</v>
      </c>
      <c r="N1094" t="s">
        <v>3810</v>
      </c>
      <c r="O1094" s="2">
        <v>35167</v>
      </c>
      <c r="P1094" t="s">
        <v>319</v>
      </c>
      <c r="Q1094" t="s">
        <v>39</v>
      </c>
      <c r="S1094" t="s">
        <v>106</v>
      </c>
      <c r="T1094" t="s">
        <v>99</v>
      </c>
      <c r="U1094" t="s">
        <v>36</v>
      </c>
      <c r="V1094" t="s">
        <v>107</v>
      </c>
      <c r="X1094" t="s">
        <v>3760</v>
      </c>
      <c r="Y1094" t="s">
        <v>3705</v>
      </c>
      <c r="Z1094" t="s">
        <v>6166</v>
      </c>
      <c r="AA1094" t="str">
        <f t="shared" si="34"/>
        <v>Metals - Total; EMS code: AL-T</v>
      </c>
      <c r="AB1094" t="s">
        <v>43</v>
      </c>
      <c r="AC1094" t="s">
        <v>268</v>
      </c>
      <c r="AD1094" t="s">
        <v>44</v>
      </c>
      <c r="AE1094" t="str">
        <f t="shared" si="33"/>
        <v/>
      </c>
    </row>
    <row r="1095" spans="1:31" x14ac:dyDescent="0.25">
      <c r="A1095" t="s">
        <v>3754</v>
      </c>
      <c r="B1095" t="s">
        <v>99</v>
      </c>
      <c r="C1095" t="s">
        <v>3755</v>
      </c>
      <c r="D1095" t="s">
        <v>3633</v>
      </c>
      <c r="E1095" t="s">
        <v>12360</v>
      </c>
      <c r="F1095" t="s">
        <v>3562</v>
      </c>
      <c r="G1095">
        <v>5.0000000000000001E-3</v>
      </c>
      <c r="H1095" t="s">
        <v>36</v>
      </c>
      <c r="I1095" t="s">
        <v>36</v>
      </c>
      <c r="J1095" t="s">
        <v>36</v>
      </c>
      <c r="K1095">
        <v>28072</v>
      </c>
      <c r="L1095" t="s">
        <v>3634</v>
      </c>
      <c r="M1095" t="s">
        <v>1265</v>
      </c>
      <c r="N1095" t="s">
        <v>163</v>
      </c>
      <c r="O1095" s="2">
        <v>36690</v>
      </c>
      <c r="P1095" t="s">
        <v>3811</v>
      </c>
      <c r="Q1095" t="s">
        <v>187</v>
      </c>
      <c r="R1095" t="s">
        <v>193</v>
      </c>
      <c r="S1095" t="s">
        <v>106</v>
      </c>
      <c r="T1095" t="s">
        <v>99</v>
      </c>
      <c r="U1095" t="s">
        <v>36</v>
      </c>
      <c r="V1095" t="s">
        <v>107</v>
      </c>
      <c r="X1095" t="s">
        <v>3760</v>
      </c>
      <c r="Y1095" t="s">
        <v>3705</v>
      </c>
      <c r="Z1095" t="s">
        <v>6166</v>
      </c>
      <c r="AA1095" t="str">
        <f t="shared" si="34"/>
        <v>Metals - Total; EMS code: AL-T</v>
      </c>
      <c r="AB1095" t="s">
        <v>43</v>
      </c>
      <c r="AC1095" t="s">
        <v>268</v>
      </c>
      <c r="AD1095" t="s">
        <v>44</v>
      </c>
      <c r="AE1095" t="str">
        <f t="shared" si="33"/>
        <v/>
      </c>
    </row>
    <row r="1096" spans="1:31" x14ac:dyDescent="0.25">
      <c r="A1096" t="s">
        <v>3754</v>
      </c>
      <c r="B1096" t="s">
        <v>540</v>
      </c>
      <c r="C1096" t="s">
        <v>3755</v>
      </c>
      <c r="D1096" t="s">
        <v>3532</v>
      </c>
      <c r="E1096" t="s">
        <v>3533</v>
      </c>
      <c r="F1096" t="s">
        <v>3534</v>
      </c>
      <c r="G1096">
        <v>0.01</v>
      </c>
      <c r="H1096" t="s">
        <v>36</v>
      </c>
      <c r="I1096" t="s">
        <v>36</v>
      </c>
      <c r="J1096" t="s">
        <v>36</v>
      </c>
      <c r="K1096">
        <v>0</v>
      </c>
      <c r="O1096" s="2">
        <v>45320</v>
      </c>
      <c r="Q1096" t="s">
        <v>39</v>
      </c>
      <c r="S1096" t="s">
        <v>544</v>
      </c>
      <c r="T1096" t="s">
        <v>540</v>
      </c>
      <c r="U1096" t="s">
        <v>35</v>
      </c>
      <c r="V1096" t="s">
        <v>545</v>
      </c>
      <c r="X1096" t="s">
        <v>3779</v>
      </c>
      <c r="Y1096" t="s">
        <v>3705</v>
      </c>
      <c r="Z1096" t="s">
        <v>6166</v>
      </c>
      <c r="AA1096" t="str">
        <f t="shared" si="34"/>
        <v>Metals - Total; EMS code: AL-T</v>
      </c>
      <c r="AB1096" t="s">
        <v>43</v>
      </c>
      <c r="AC1096" t="s">
        <v>268</v>
      </c>
      <c r="AD1096" t="s">
        <v>44</v>
      </c>
      <c r="AE1096" t="str">
        <f t="shared" si="33"/>
        <v/>
      </c>
    </row>
    <row r="1097" spans="1:31" x14ac:dyDescent="0.25">
      <c r="A1097" t="s">
        <v>3754</v>
      </c>
      <c r="B1097" t="s">
        <v>109</v>
      </c>
      <c r="C1097" t="s">
        <v>3755</v>
      </c>
      <c r="D1097" t="s">
        <v>3812</v>
      </c>
      <c r="E1097" t="s">
        <v>3813</v>
      </c>
      <c r="F1097" t="s">
        <v>3814</v>
      </c>
      <c r="G1097">
        <v>2</v>
      </c>
      <c r="H1097" t="s">
        <v>36</v>
      </c>
      <c r="I1097" t="s">
        <v>36</v>
      </c>
      <c r="J1097" t="s">
        <v>36</v>
      </c>
      <c r="K1097">
        <v>949</v>
      </c>
      <c r="N1097" t="s">
        <v>3815</v>
      </c>
      <c r="O1097" s="2">
        <v>35167</v>
      </c>
      <c r="P1097" t="s">
        <v>319</v>
      </c>
      <c r="Q1097" t="s">
        <v>39</v>
      </c>
      <c r="S1097" t="s">
        <v>116</v>
      </c>
      <c r="T1097" t="s">
        <v>117</v>
      </c>
      <c r="U1097" t="s">
        <v>36</v>
      </c>
      <c r="V1097" t="s">
        <v>118</v>
      </c>
      <c r="X1097" t="s">
        <v>3765</v>
      </c>
      <c r="Y1097" t="s">
        <v>3705</v>
      </c>
      <c r="Z1097" t="s">
        <v>6166</v>
      </c>
      <c r="AA1097" t="str">
        <f t="shared" si="34"/>
        <v>Metals - Total; EMS code: AL-T</v>
      </c>
      <c r="AB1097" t="s">
        <v>43</v>
      </c>
      <c r="AC1097" t="s">
        <v>268</v>
      </c>
      <c r="AD1097" t="s">
        <v>44</v>
      </c>
      <c r="AE1097" t="str">
        <f t="shared" si="33"/>
        <v/>
      </c>
    </row>
    <row r="1098" spans="1:31" x14ac:dyDescent="0.25">
      <c r="A1098" t="s">
        <v>3754</v>
      </c>
      <c r="B1098" t="s">
        <v>89</v>
      </c>
      <c r="C1098" t="s">
        <v>3755</v>
      </c>
      <c r="D1098" t="s">
        <v>3508</v>
      </c>
      <c r="E1098" t="s">
        <v>3509</v>
      </c>
      <c r="F1098" t="s">
        <v>3510</v>
      </c>
      <c r="G1098">
        <v>5.0000000000000001E-3</v>
      </c>
      <c r="H1098" t="s">
        <v>36</v>
      </c>
      <c r="I1098" t="s">
        <v>36</v>
      </c>
      <c r="J1098" t="s">
        <v>36</v>
      </c>
      <c r="K1098">
        <v>437</v>
      </c>
      <c r="L1098" t="s">
        <v>3511</v>
      </c>
      <c r="M1098" t="s">
        <v>3512</v>
      </c>
      <c r="N1098" t="s">
        <v>3513</v>
      </c>
      <c r="O1098" s="2">
        <v>38027</v>
      </c>
      <c r="Q1098" t="s">
        <v>384</v>
      </c>
      <c r="S1098" t="s">
        <v>94</v>
      </c>
      <c r="T1098" t="s">
        <v>95</v>
      </c>
      <c r="U1098" t="s">
        <v>36</v>
      </c>
      <c r="V1098" t="s">
        <v>96</v>
      </c>
      <c r="X1098" t="s">
        <v>3770</v>
      </c>
      <c r="Y1098" t="s">
        <v>3705</v>
      </c>
      <c r="Z1098" t="s">
        <v>6166</v>
      </c>
      <c r="AA1098" t="str">
        <f t="shared" si="34"/>
        <v>Metals - Total; EMS code: AL-T</v>
      </c>
      <c r="AB1098" t="s">
        <v>43</v>
      </c>
      <c r="AC1098" t="s">
        <v>268</v>
      </c>
      <c r="AD1098" t="s">
        <v>44</v>
      </c>
      <c r="AE1098" t="str">
        <f t="shared" si="33"/>
        <v/>
      </c>
    </row>
    <row r="1099" spans="1:31" x14ac:dyDescent="0.25">
      <c r="A1099" t="s">
        <v>3754</v>
      </c>
      <c r="B1099" t="s">
        <v>99</v>
      </c>
      <c r="C1099" t="s">
        <v>3755</v>
      </c>
      <c r="D1099" t="s">
        <v>3394</v>
      </c>
      <c r="E1099" t="s">
        <v>12330</v>
      </c>
      <c r="F1099" t="s">
        <v>3395</v>
      </c>
      <c r="G1099">
        <v>2.0000000000000001E-4</v>
      </c>
      <c r="H1099" t="s">
        <v>36</v>
      </c>
      <c r="I1099" t="s">
        <v>36</v>
      </c>
      <c r="J1099" t="s">
        <v>36</v>
      </c>
      <c r="K1099">
        <v>3719</v>
      </c>
      <c r="L1099" t="s">
        <v>3523</v>
      </c>
      <c r="M1099" t="s">
        <v>3524</v>
      </c>
      <c r="N1099" t="s">
        <v>3525</v>
      </c>
      <c r="O1099" s="2">
        <v>36339</v>
      </c>
      <c r="Q1099" t="s">
        <v>187</v>
      </c>
      <c r="S1099" t="s">
        <v>106</v>
      </c>
      <c r="T1099" t="s">
        <v>99</v>
      </c>
      <c r="U1099" t="s">
        <v>36</v>
      </c>
      <c r="V1099" t="s">
        <v>107</v>
      </c>
      <c r="X1099" t="s">
        <v>3760</v>
      </c>
      <c r="Y1099" t="s">
        <v>3705</v>
      </c>
      <c r="Z1099" t="s">
        <v>6166</v>
      </c>
      <c r="AA1099" t="str">
        <f t="shared" si="34"/>
        <v>Metals - Total; EMS code: AL-T</v>
      </c>
      <c r="AB1099" t="s">
        <v>43</v>
      </c>
      <c r="AC1099" t="s">
        <v>268</v>
      </c>
      <c r="AD1099" t="s">
        <v>44</v>
      </c>
      <c r="AE1099" t="str">
        <f t="shared" si="33"/>
        <v/>
      </c>
    </row>
    <row r="1100" spans="1:31" x14ac:dyDescent="0.25">
      <c r="A1100" t="s">
        <v>3754</v>
      </c>
      <c r="B1100" t="s">
        <v>99</v>
      </c>
      <c r="C1100" t="s">
        <v>3755</v>
      </c>
      <c r="D1100" t="s">
        <v>3502</v>
      </c>
      <c r="E1100" t="s">
        <v>12346</v>
      </c>
      <c r="F1100" t="s">
        <v>3503</v>
      </c>
      <c r="G1100">
        <v>2.0000000000000001E-4</v>
      </c>
      <c r="H1100" t="s">
        <v>36</v>
      </c>
      <c r="I1100" t="s">
        <v>36</v>
      </c>
      <c r="J1100" t="s">
        <v>36</v>
      </c>
      <c r="K1100">
        <v>8443</v>
      </c>
      <c r="L1100" t="s">
        <v>3504</v>
      </c>
      <c r="M1100" t="s">
        <v>3505</v>
      </c>
      <c r="N1100" t="s">
        <v>180</v>
      </c>
      <c r="O1100" s="2">
        <v>37454</v>
      </c>
      <c r="P1100" t="s">
        <v>3816</v>
      </c>
      <c r="Q1100" t="s">
        <v>384</v>
      </c>
      <c r="R1100" t="s">
        <v>126</v>
      </c>
      <c r="S1100" t="s">
        <v>106</v>
      </c>
      <c r="T1100" t="s">
        <v>99</v>
      </c>
      <c r="U1100" t="s">
        <v>36</v>
      </c>
      <c r="V1100" t="s">
        <v>107</v>
      </c>
      <c r="X1100" t="s">
        <v>3760</v>
      </c>
      <c r="Y1100" t="s">
        <v>3705</v>
      </c>
      <c r="Z1100" t="s">
        <v>6166</v>
      </c>
      <c r="AA1100" t="str">
        <f t="shared" si="34"/>
        <v>Metals - Total; EMS code: AL-T</v>
      </c>
      <c r="AB1100" t="s">
        <v>43</v>
      </c>
      <c r="AC1100" t="s">
        <v>268</v>
      </c>
      <c r="AD1100" t="s">
        <v>44</v>
      </c>
      <c r="AE1100" t="str">
        <f t="shared" si="33"/>
        <v/>
      </c>
    </row>
    <row r="1101" spans="1:31" x14ac:dyDescent="0.25">
      <c r="A1101" t="s">
        <v>3754</v>
      </c>
      <c r="B1101" t="s">
        <v>1207</v>
      </c>
      <c r="C1101" t="s">
        <v>3755</v>
      </c>
      <c r="D1101" t="s">
        <v>3556</v>
      </c>
      <c r="E1101" t="s">
        <v>12348</v>
      </c>
      <c r="F1101" t="s">
        <v>3557</v>
      </c>
      <c r="G1101">
        <v>0.02</v>
      </c>
      <c r="H1101" t="s">
        <v>36</v>
      </c>
      <c r="I1101" t="s">
        <v>36</v>
      </c>
      <c r="J1101" t="s">
        <v>36</v>
      </c>
      <c r="K1101">
        <v>37</v>
      </c>
      <c r="L1101" t="s">
        <v>3817</v>
      </c>
      <c r="M1101" t="s">
        <v>3818</v>
      </c>
      <c r="N1101" t="s">
        <v>800</v>
      </c>
      <c r="O1101" s="2">
        <v>38005</v>
      </c>
      <c r="P1101" t="s">
        <v>3560</v>
      </c>
      <c r="Q1101" t="s">
        <v>384</v>
      </c>
      <c r="R1101" t="s">
        <v>39</v>
      </c>
      <c r="S1101" t="s">
        <v>116</v>
      </c>
      <c r="T1101" t="s">
        <v>1213</v>
      </c>
      <c r="U1101" t="s">
        <v>36</v>
      </c>
      <c r="V1101" t="s">
        <v>118</v>
      </c>
      <c r="W1101" t="s">
        <v>776</v>
      </c>
      <c r="X1101" t="s">
        <v>3794</v>
      </c>
      <c r="Y1101" t="s">
        <v>3705</v>
      </c>
      <c r="Z1101" t="s">
        <v>6166</v>
      </c>
      <c r="AA1101" t="str">
        <f t="shared" si="34"/>
        <v>Metals - Total; EMS code: AL-T</v>
      </c>
      <c r="AB1101" t="s">
        <v>43</v>
      </c>
      <c r="AC1101" t="s">
        <v>268</v>
      </c>
      <c r="AD1101" t="s">
        <v>44</v>
      </c>
      <c r="AE1101" t="str">
        <f t="shared" si="33"/>
        <v/>
      </c>
    </row>
    <row r="1102" spans="1:31" x14ac:dyDescent="0.25">
      <c r="A1102" t="s">
        <v>3754</v>
      </c>
      <c r="B1102" t="s">
        <v>99</v>
      </c>
      <c r="C1102" t="s">
        <v>3755</v>
      </c>
      <c r="D1102" t="s">
        <v>3421</v>
      </c>
      <c r="E1102" t="s">
        <v>3422</v>
      </c>
      <c r="F1102" t="s">
        <v>3422</v>
      </c>
      <c r="G1102">
        <v>0.2</v>
      </c>
      <c r="H1102" t="s">
        <v>36</v>
      </c>
      <c r="I1102" t="s">
        <v>36</v>
      </c>
      <c r="J1102" t="s">
        <v>36</v>
      </c>
      <c r="K1102">
        <v>726</v>
      </c>
      <c r="L1102" t="s">
        <v>2535</v>
      </c>
      <c r="M1102" t="s">
        <v>3548</v>
      </c>
      <c r="N1102" t="s">
        <v>3549</v>
      </c>
      <c r="O1102" s="2">
        <v>35167</v>
      </c>
      <c r="P1102" t="s">
        <v>3759</v>
      </c>
      <c r="Q1102" t="s">
        <v>39</v>
      </c>
      <c r="S1102" t="s">
        <v>106</v>
      </c>
      <c r="T1102" t="s">
        <v>99</v>
      </c>
      <c r="U1102" t="s">
        <v>36</v>
      </c>
      <c r="V1102" t="s">
        <v>107</v>
      </c>
      <c r="X1102" t="s">
        <v>3760</v>
      </c>
      <c r="Y1102" t="s">
        <v>3705</v>
      </c>
      <c r="Z1102" t="s">
        <v>6166</v>
      </c>
      <c r="AA1102" t="str">
        <f t="shared" si="34"/>
        <v>Metals - Total; EMS code: AL-T</v>
      </c>
      <c r="AB1102" t="s">
        <v>43</v>
      </c>
      <c r="AC1102" t="s">
        <v>268</v>
      </c>
      <c r="AD1102" t="s">
        <v>44</v>
      </c>
      <c r="AE1102" t="str">
        <f t="shared" si="33"/>
        <v/>
      </c>
    </row>
    <row r="1103" spans="1:31" x14ac:dyDescent="0.25">
      <c r="A1103" t="s">
        <v>3754</v>
      </c>
      <c r="B1103" t="s">
        <v>109</v>
      </c>
      <c r="C1103" t="s">
        <v>3755</v>
      </c>
      <c r="D1103" t="s">
        <v>3819</v>
      </c>
      <c r="E1103" t="s">
        <v>12373</v>
      </c>
      <c r="F1103" t="s">
        <v>3820</v>
      </c>
      <c r="G1103">
        <v>8</v>
      </c>
      <c r="H1103" t="s">
        <v>36</v>
      </c>
      <c r="I1103" t="s">
        <v>36</v>
      </c>
      <c r="J1103" t="s">
        <v>36</v>
      </c>
      <c r="K1103">
        <v>452</v>
      </c>
      <c r="L1103" t="s">
        <v>3821</v>
      </c>
      <c r="M1103" t="s">
        <v>3599</v>
      </c>
      <c r="N1103" t="s">
        <v>3600</v>
      </c>
      <c r="O1103" s="2">
        <v>36958</v>
      </c>
      <c r="Q1103" t="s">
        <v>187</v>
      </c>
      <c r="S1103" t="s">
        <v>116</v>
      </c>
      <c r="T1103" t="s">
        <v>117</v>
      </c>
      <c r="U1103" t="s">
        <v>36</v>
      </c>
      <c r="V1103" t="s">
        <v>118</v>
      </c>
      <c r="X1103" t="s">
        <v>3765</v>
      </c>
      <c r="Y1103" t="s">
        <v>3705</v>
      </c>
      <c r="Z1103" t="s">
        <v>6166</v>
      </c>
      <c r="AA1103" t="str">
        <f t="shared" si="34"/>
        <v>Metals - Total; EMS code: AL-T</v>
      </c>
      <c r="AB1103" t="s">
        <v>43</v>
      </c>
      <c r="AC1103" t="s">
        <v>268</v>
      </c>
      <c r="AD1103" t="s">
        <v>44</v>
      </c>
      <c r="AE1103" t="str">
        <f t="shared" si="33"/>
        <v/>
      </c>
    </row>
    <row r="1104" spans="1:31" x14ac:dyDescent="0.25">
      <c r="A1104" t="s">
        <v>3754</v>
      </c>
      <c r="B1104" t="s">
        <v>99</v>
      </c>
      <c r="C1104" t="s">
        <v>3755</v>
      </c>
      <c r="D1104" t="s">
        <v>3601</v>
      </c>
      <c r="E1104" t="s">
        <v>12355</v>
      </c>
      <c r="F1104" t="s">
        <v>3602</v>
      </c>
      <c r="G1104">
        <v>2E-3</v>
      </c>
      <c r="H1104" t="s">
        <v>36</v>
      </c>
      <c r="I1104" t="s">
        <v>36</v>
      </c>
      <c r="J1104" t="s">
        <v>36</v>
      </c>
      <c r="K1104">
        <v>6161</v>
      </c>
      <c r="L1104" t="s">
        <v>3822</v>
      </c>
      <c r="M1104" t="s">
        <v>3823</v>
      </c>
      <c r="N1104" t="s">
        <v>3605</v>
      </c>
      <c r="O1104" s="2">
        <v>35723</v>
      </c>
      <c r="P1104" t="s">
        <v>300</v>
      </c>
      <c r="Q1104" t="s">
        <v>187</v>
      </c>
      <c r="S1104" t="s">
        <v>106</v>
      </c>
      <c r="T1104" t="s">
        <v>99</v>
      </c>
      <c r="U1104" t="s">
        <v>36</v>
      </c>
      <c r="V1104" t="s">
        <v>107</v>
      </c>
      <c r="X1104" t="s">
        <v>3760</v>
      </c>
      <c r="Y1104" t="s">
        <v>3705</v>
      </c>
      <c r="Z1104" t="s">
        <v>6166</v>
      </c>
      <c r="AA1104" t="str">
        <f t="shared" si="34"/>
        <v>Metals - Total; EMS code: AL-T</v>
      </c>
      <c r="AB1104" t="s">
        <v>43</v>
      </c>
      <c r="AC1104" t="s">
        <v>268</v>
      </c>
      <c r="AD1104" t="s">
        <v>44</v>
      </c>
      <c r="AE1104" t="str">
        <f t="shared" si="33"/>
        <v/>
      </c>
    </row>
    <row r="1105" spans="1:31" x14ac:dyDescent="0.25">
      <c r="A1105" t="s">
        <v>3754</v>
      </c>
      <c r="B1105" t="s">
        <v>1274</v>
      </c>
      <c r="C1105" t="s">
        <v>3755</v>
      </c>
      <c r="D1105" t="s">
        <v>3824</v>
      </c>
      <c r="E1105" t="s">
        <v>3825</v>
      </c>
      <c r="F1105" t="s">
        <v>3825</v>
      </c>
      <c r="G1105">
        <v>0</v>
      </c>
      <c r="H1105" t="s">
        <v>35</v>
      </c>
      <c r="I1105" t="s">
        <v>36</v>
      </c>
      <c r="J1105" t="s">
        <v>36</v>
      </c>
      <c r="K1105">
        <v>14</v>
      </c>
      <c r="N1105" t="s">
        <v>3826</v>
      </c>
      <c r="O1105" s="2">
        <v>35167</v>
      </c>
      <c r="P1105" t="s">
        <v>319</v>
      </c>
      <c r="Q1105" t="s">
        <v>39</v>
      </c>
      <c r="S1105" t="s">
        <v>1278</v>
      </c>
      <c r="T1105" t="s">
        <v>1279</v>
      </c>
      <c r="U1105" t="s">
        <v>36</v>
      </c>
      <c r="V1105" t="s">
        <v>1280</v>
      </c>
      <c r="X1105" t="s">
        <v>3780</v>
      </c>
      <c r="Y1105" t="s">
        <v>3705</v>
      </c>
      <c r="Z1105" t="s">
        <v>6166</v>
      </c>
      <c r="AA1105" t="str">
        <f t="shared" si="34"/>
        <v>Metals - Total; EMS code: AL-T</v>
      </c>
      <c r="AB1105" t="s">
        <v>43</v>
      </c>
      <c r="AC1105" t="s">
        <v>268</v>
      </c>
      <c r="AD1105" t="s">
        <v>44</v>
      </c>
      <c r="AE1105" t="str">
        <f t="shared" si="33"/>
        <v/>
      </c>
    </row>
    <row r="1106" spans="1:31" x14ac:dyDescent="0.25">
      <c r="A1106" t="s">
        <v>3754</v>
      </c>
      <c r="B1106" t="s">
        <v>1207</v>
      </c>
      <c r="C1106" t="s">
        <v>3755</v>
      </c>
      <c r="D1106" t="s">
        <v>3582</v>
      </c>
      <c r="E1106" t="s">
        <v>3583</v>
      </c>
      <c r="F1106" t="s">
        <v>3584</v>
      </c>
      <c r="G1106">
        <v>1</v>
      </c>
      <c r="H1106" t="s">
        <v>36</v>
      </c>
      <c r="I1106" t="s">
        <v>36</v>
      </c>
      <c r="J1106" t="s">
        <v>36</v>
      </c>
      <c r="K1106">
        <v>2</v>
      </c>
      <c r="L1106" t="s">
        <v>3585</v>
      </c>
      <c r="M1106" t="s">
        <v>3585</v>
      </c>
      <c r="N1106" t="s">
        <v>3586</v>
      </c>
      <c r="O1106" s="2">
        <v>44351</v>
      </c>
      <c r="Q1106" t="s">
        <v>39</v>
      </c>
      <c r="S1106" t="s">
        <v>116</v>
      </c>
      <c r="T1106" t="s">
        <v>1213</v>
      </c>
      <c r="U1106" t="s">
        <v>36</v>
      </c>
      <c r="V1106" t="s">
        <v>118</v>
      </c>
      <c r="W1106" t="s">
        <v>776</v>
      </c>
      <c r="X1106" t="s">
        <v>3794</v>
      </c>
      <c r="Y1106" t="s">
        <v>3705</v>
      </c>
      <c r="Z1106" t="s">
        <v>6166</v>
      </c>
      <c r="AA1106" t="str">
        <f t="shared" si="34"/>
        <v>Metals - Total; EMS code: AL-T</v>
      </c>
      <c r="AB1106" t="s">
        <v>43</v>
      </c>
      <c r="AC1106" t="s">
        <v>268</v>
      </c>
      <c r="AD1106" t="s">
        <v>44</v>
      </c>
      <c r="AE1106" t="str">
        <f t="shared" si="33"/>
        <v/>
      </c>
    </row>
    <row r="1107" spans="1:31" x14ac:dyDescent="0.25">
      <c r="A1107" t="s">
        <v>3754</v>
      </c>
      <c r="B1107" t="s">
        <v>109</v>
      </c>
      <c r="C1107" t="s">
        <v>3755</v>
      </c>
      <c r="D1107" t="s">
        <v>1072</v>
      </c>
      <c r="E1107" t="s">
        <v>1073</v>
      </c>
      <c r="F1107" t="s">
        <v>1073</v>
      </c>
      <c r="G1107">
        <v>2</v>
      </c>
      <c r="H1107" t="s">
        <v>35</v>
      </c>
      <c r="I1107" t="s">
        <v>36</v>
      </c>
      <c r="J1107" t="s">
        <v>36</v>
      </c>
      <c r="K1107">
        <v>760</v>
      </c>
      <c r="N1107" t="s">
        <v>842</v>
      </c>
      <c r="O1107" s="2">
        <v>35167</v>
      </c>
      <c r="P1107" t="s">
        <v>3759</v>
      </c>
      <c r="Q1107" t="s">
        <v>39</v>
      </c>
      <c r="S1107" t="s">
        <v>116</v>
      </c>
      <c r="T1107" t="s">
        <v>117</v>
      </c>
      <c r="U1107" t="s">
        <v>36</v>
      </c>
      <c r="V1107" t="s">
        <v>118</v>
      </c>
      <c r="X1107" t="s">
        <v>3765</v>
      </c>
      <c r="Y1107" t="s">
        <v>3705</v>
      </c>
      <c r="Z1107" t="s">
        <v>6166</v>
      </c>
      <c r="AA1107" t="str">
        <f t="shared" si="34"/>
        <v>Metals - Total; EMS code: AL-T</v>
      </c>
      <c r="AB1107" t="s">
        <v>43</v>
      </c>
      <c r="AC1107" t="s">
        <v>268</v>
      </c>
      <c r="AD1107" t="s">
        <v>44</v>
      </c>
      <c r="AE1107" t="str">
        <f t="shared" si="33"/>
        <v/>
      </c>
    </row>
    <row r="1108" spans="1:31" x14ac:dyDescent="0.25">
      <c r="A1108" t="s">
        <v>3754</v>
      </c>
      <c r="B1108" t="s">
        <v>540</v>
      </c>
      <c r="C1108" t="s">
        <v>3755</v>
      </c>
      <c r="D1108" t="s">
        <v>3550</v>
      </c>
      <c r="E1108" t="s">
        <v>3497</v>
      </c>
      <c r="F1108" t="s">
        <v>3551</v>
      </c>
      <c r="G1108">
        <v>0.01</v>
      </c>
      <c r="H1108" t="s">
        <v>36</v>
      </c>
      <c r="I1108" t="s">
        <v>36</v>
      </c>
      <c r="J1108" t="s">
        <v>36</v>
      </c>
      <c r="K1108">
        <v>92</v>
      </c>
      <c r="L1108" t="s">
        <v>3552</v>
      </c>
      <c r="M1108" t="s">
        <v>3500</v>
      </c>
      <c r="N1108" t="s">
        <v>3501</v>
      </c>
      <c r="O1108" s="2">
        <v>43714</v>
      </c>
      <c r="Q1108" t="s">
        <v>193</v>
      </c>
      <c r="S1108" t="s">
        <v>544</v>
      </c>
      <c r="T1108" t="s">
        <v>540</v>
      </c>
      <c r="U1108" t="s">
        <v>35</v>
      </c>
      <c r="V1108" t="s">
        <v>545</v>
      </c>
      <c r="X1108" t="s">
        <v>3779</v>
      </c>
      <c r="Y1108" t="s">
        <v>3705</v>
      </c>
      <c r="Z1108" t="s">
        <v>6166</v>
      </c>
      <c r="AA1108" t="str">
        <f t="shared" si="34"/>
        <v>Metals - Total; EMS code: AL-T</v>
      </c>
      <c r="AB1108" t="s">
        <v>43</v>
      </c>
      <c r="AC1108" t="s">
        <v>268</v>
      </c>
      <c r="AD1108" t="s">
        <v>44</v>
      </c>
      <c r="AE1108" t="str">
        <f t="shared" si="33"/>
        <v/>
      </c>
    </row>
    <row r="1109" spans="1:31" x14ac:dyDescent="0.25">
      <c r="A1109" t="s">
        <v>3754</v>
      </c>
      <c r="B1109" t="s">
        <v>109</v>
      </c>
      <c r="C1109" t="s">
        <v>3755</v>
      </c>
      <c r="D1109" t="s">
        <v>3517</v>
      </c>
      <c r="E1109" t="s">
        <v>12347</v>
      </c>
      <c r="F1109" t="s">
        <v>3518</v>
      </c>
      <c r="G1109">
        <v>2</v>
      </c>
      <c r="H1109" t="s">
        <v>36</v>
      </c>
      <c r="I1109" t="s">
        <v>36</v>
      </c>
      <c r="J1109" t="s">
        <v>36</v>
      </c>
      <c r="K1109">
        <v>181</v>
      </c>
      <c r="L1109" t="s">
        <v>3519</v>
      </c>
      <c r="M1109" t="s">
        <v>3520</v>
      </c>
      <c r="N1109" t="s">
        <v>3521</v>
      </c>
      <c r="O1109" s="2">
        <v>35167</v>
      </c>
      <c r="P1109" t="s">
        <v>3759</v>
      </c>
      <c r="Q1109" t="s">
        <v>39</v>
      </c>
      <c r="S1109" t="s">
        <v>116</v>
      </c>
      <c r="T1109" t="s">
        <v>117</v>
      </c>
      <c r="U1109" t="s">
        <v>36</v>
      </c>
      <c r="V1109" t="s">
        <v>118</v>
      </c>
      <c r="X1109" t="s">
        <v>3765</v>
      </c>
      <c r="Y1109" t="s">
        <v>3705</v>
      </c>
      <c r="Z1109" t="s">
        <v>6166</v>
      </c>
      <c r="AA1109" t="str">
        <f t="shared" si="34"/>
        <v>Metals - Total; EMS code: AL-T</v>
      </c>
      <c r="AB1109" t="s">
        <v>43</v>
      </c>
      <c r="AC1109" t="s">
        <v>268</v>
      </c>
      <c r="AD1109" t="s">
        <v>44</v>
      </c>
      <c r="AE1109" t="str">
        <f t="shared" si="33"/>
        <v/>
      </c>
    </row>
    <row r="1110" spans="1:31" x14ac:dyDescent="0.25">
      <c r="A1110" t="s">
        <v>3754</v>
      </c>
      <c r="B1110" t="s">
        <v>109</v>
      </c>
      <c r="C1110" t="s">
        <v>3755</v>
      </c>
      <c r="D1110" t="s">
        <v>3827</v>
      </c>
      <c r="E1110" t="s">
        <v>3828</v>
      </c>
      <c r="F1110" t="s">
        <v>3828</v>
      </c>
      <c r="G1110">
        <v>2</v>
      </c>
      <c r="H1110" t="s">
        <v>36</v>
      </c>
      <c r="I1110" t="s">
        <v>36</v>
      </c>
      <c r="J1110" t="s">
        <v>36</v>
      </c>
      <c r="K1110">
        <v>27</v>
      </c>
      <c r="N1110" t="s">
        <v>3829</v>
      </c>
      <c r="O1110" s="2">
        <v>35167</v>
      </c>
      <c r="P1110" t="s">
        <v>3759</v>
      </c>
      <c r="Q1110" t="s">
        <v>39</v>
      </c>
      <c r="S1110" t="s">
        <v>116</v>
      </c>
      <c r="T1110" t="s">
        <v>117</v>
      </c>
      <c r="U1110" t="s">
        <v>36</v>
      </c>
      <c r="V1110" t="s">
        <v>118</v>
      </c>
      <c r="X1110" t="s">
        <v>3765</v>
      </c>
      <c r="Y1110" t="s">
        <v>3705</v>
      </c>
      <c r="Z1110" t="s">
        <v>6166</v>
      </c>
      <c r="AA1110" t="str">
        <f t="shared" si="34"/>
        <v>Metals - Total; EMS code: AL-T</v>
      </c>
      <c r="AB1110" t="s">
        <v>43</v>
      </c>
      <c r="AC1110" t="s">
        <v>268</v>
      </c>
      <c r="AD1110" t="s">
        <v>44</v>
      </c>
      <c r="AE1110" t="str">
        <f t="shared" si="33"/>
        <v/>
      </c>
    </row>
    <row r="1111" spans="1:31" x14ac:dyDescent="0.25">
      <c r="A1111" t="s">
        <v>3830</v>
      </c>
      <c r="B1111" t="s">
        <v>540</v>
      </c>
      <c r="C1111" t="s">
        <v>3831</v>
      </c>
      <c r="D1111" t="s">
        <v>3832</v>
      </c>
      <c r="E1111" t="s">
        <v>3833</v>
      </c>
      <c r="F1111" t="s">
        <v>3834</v>
      </c>
      <c r="G1111">
        <v>0.01</v>
      </c>
      <c r="H1111" t="s">
        <v>36</v>
      </c>
      <c r="I1111" t="s">
        <v>36</v>
      </c>
      <c r="J1111" t="s">
        <v>36</v>
      </c>
      <c r="K1111">
        <v>0</v>
      </c>
      <c r="O1111" s="2">
        <v>45320</v>
      </c>
      <c r="P1111" t="s">
        <v>3835</v>
      </c>
      <c r="Q1111" t="s">
        <v>126</v>
      </c>
      <c r="R1111" t="s">
        <v>126</v>
      </c>
      <c r="S1111" t="s">
        <v>544</v>
      </c>
      <c r="T1111" t="s">
        <v>540</v>
      </c>
      <c r="U1111" t="s">
        <v>35</v>
      </c>
      <c r="V1111" t="s">
        <v>545</v>
      </c>
      <c r="X1111" t="s">
        <v>3836</v>
      </c>
      <c r="Z1111" t="s">
        <v>3393</v>
      </c>
      <c r="AA1111" t="str">
        <f t="shared" si="34"/>
        <v>Metals; EMS code: AL2-O3</v>
      </c>
      <c r="AB1111" t="s">
        <v>43</v>
      </c>
      <c r="AD1111" t="s">
        <v>44</v>
      </c>
      <c r="AE1111" t="str">
        <f t="shared" si="33"/>
        <v/>
      </c>
    </row>
    <row r="1112" spans="1:31" x14ac:dyDescent="0.25">
      <c r="A1112" t="s">
        <v>3837</v>
      </c>
      <c r="B1112" t="s">
        <v>99</v>
      </c>
      <c r="C1112" t="s">
        <v>3838</v>
      </c>
      <c r="D1112" t="s">
        <v>3350</v>
      </c>
      <c r="E1112" t="s">
        <v>3351</v>
      </c>
      <c r="F1112" t="s">
        <v>3352</v>
      </c>
      <c r="H1112" t="s">
        <v>36</v>
      </c>
      <c r="I1112" t="s">
        <v>36</v>
      </c>
      <c r="J1112" t="s">
        <v>36</v>
      </c>
      <c r="K1112">
        <v>12</v>
      </c>
      <c r="L1112" t="s">
        <v>3353</v>
      </c>
      <c r="M1112" t="s">
        <v>1761</v>
      </c>
      <c r="N1112" t="s">
        <v>3354</v>
      </c>
      <c r="O1112" s="2">
        <v>44685</v>
      </c>
      <c r="Q1112" t="s">
        <v>39</v>
      </c>
      <c r="S1112" t="s">
        <v>106</v>
      </c>
      <c r="T1112" t="s">
        <v>99</v>
      </c>
      <c r="U1112" t="s">
        <v>36</v>
      </c>
      <c r="V1112" t="s">
        <v>107</v>
      </c>
      <c r="X1112" t="s">
        <v>12555</v>
      </c>
      <c r="Y1112" t="s">
        <v>3839</v>
      </c>
      <c r="Z1112" t="s">
        <v>12669</v>
      </c>
      <c r="AA1112" t="str">
        <f t="shared" si="34"/>
        <v>Pharmaceuticals and Personal Care Products (PPCP); EMS code: ALBU</v>
      </c>
      <c r="AB1112" t="s">
        <v>43</v>
      </c>
      <c r="AD1112" t="s">
        <v>44</v>
      </c>
      <c r="AE1112" t="str">
        <f t="shared" si="33"/>
        <v/>
      </c>
    </row>
    <row r="1113" spans="1:31" x14ac:dyDescent="0.25">
      <c r="A1113" t="s">
        <v>3840</v>
      </c>
      <c r="B1113" t="s">
        <v>1902</v>
      </c>
      <c r="C1113" t="s">
        <v>3841</v>
      </c>
      <c r="D1113" t="s">
        <v>3842</v>
      </c>
      <c r="E1113" t="s">
        <v>12374</v>
      </c>
      <c r="F1113" t="s">
        <v>3843</v>
      </c>
      <c r="H1113" t="s">
        <v>36</v>
      </c>
      <c r="I1113" t="s">
        <v>36</v>
      </c>
      <c r="J1113" t="s">
        <v>36</v>
      </c>
      <c r="K1113">
        <v>1</v>
      </c>
      <c r="L1113" t="s">
        <v>3844</v>
      </c>
      <c r="M1113" t="s">
        <v>3844</v>
      </c>
      <c r="N1113" t="s">
        <v>3845</v>
      </c>
      <c r="O1113" s="2">
        <v>37071</v>
      </c>
      <c r="Q1113" t="s">
        <v>187</v>
      </c>
      <c r="S1113" t="s">
        <v>1907</v>
      </c>
      <c r="T1113" t="s">
        <v>1902</v>
      </c>
      <c r="U1113" t="s">
        <v>36</v>
      </c>
      <c r="V1113" t="s">
        <v>1908</v>
      </c>
      <c r="X1113" t="s">
        <v>3846</v>
      </c>
      <c r="AA1113" t="str">
        <f t="shared" si="34"/>
        <v>EMS code: AMFG</v>
      </c>
      <c r="AB1113" t="s">
        <v>43</v>
      </c>
      <c r="AD1113" t="s">
        <v>44</v>
      </c>
      <c r="AE1113" t="str">
        <f t="shared" si="33"/>
        <v/>
      </c>
    </row>
    <row r="1114" spans="1:31" x14ac:dyDescent="0.25">
      <c r="A1114" t="s">
        <v>3847</v>
      </c>
      <c r="B1114" t="s">
        <v>540</v>
      </c>
      <c r="C1114" t="s">
        <v>3848</v>
      </c>
      <c r="D1114" t="s">
        <v>3849</v>
      </c>
      <c r="E1114" t="s">
        <v>12375</v>
      </c>
      <c r="F1114" t="s">
        <v>3850</v>
      </c>
      <c r="H1114" t="s">
        <v>36</v>
      </c>
      <c r="I1114" t="s">
        <v>36</v>
      </c>
      <c r="J1114" t="s">
        <v>36</v>
      </c>
      <c r="K1114">
        <v>1</v>
      </c>
      <c r="L1114" t="s">
        <v>3844</v>
      </c>
      <c r="M1114" t="s">
        <v>3844</v>
      </c>
      <c r="N1114" t="s">
        <v>3851</v>
      </c>
      <c r="O1114" s="2">
        <v>37071</v>
      </c>
      <c r="Q1114" t="s">
        <v>187</v>
      </c>
      <c r="S1114" t="s">
        <v>544</v>
      </c>
      <c r="T1114" t="s">
        <v>540</v>
      </c>
      <c r="U1114" t="s">
        <v>35</v>
      </c>
      <c r="V1114" t="s">
        <v>545</v>
      </c>
      <c r="X1114" t="s">
        <v>3852</v>
      </c>
      <c r="AA1114" t="str">
        <f t="shared" si="34"/>
        <v>EMS code: AMFS</v>
      </c>
      <c r="AB1114" t="s">
        <v>43</v>
      </c>
      <c r="AD1114" t="s">
        <v>44</v>
      </c>
      <c r="AE1114" t="str">
        <f t="shared" si="33"/>
        <v/>
      </c>
    </row>
    <row r="1115" spans="1:31" x14ac:dyDescent="0.25">
      <c r="A1115" t="s">
        <v>3853</v>
      </c>
      <c r="B1115" t="s">
        <v>99</v>
      </c>
      <c r="C1115" t="s">
        <v>3854</v>
      </c>
      <c r="D1115" t="s">
        <v>3350</v>
      </c>
      <c r="E1115" t="s">
        <v>3351</v>
      </c>
      <c r="F1115" t="s">
        <v>3352</v>
      </c>
      <c r="H1115" t="s">
        <v>36</v>
      </c>
      <c r="I1115" t="s">
        <v>36</v>
      </c>
      <c r="J1115" t="s">
        <v>36</v>
      </c>
      <c r="K1115">
        <v>12</v>
      </c>
      <c r="L1115" t="s">
        <v>3353</v>
      </c>
      <c r="M1115" t="s">
        <v>1761</v>
      </c>
      <c r="N1115" t="s">
        <v>3354</v>
      </c>
      <c r="O1115" s="2">
        <v>44685</v>
      </c>
      <c r="Q1115" t="s">
        <v>39</v>
      </c>
      <c r="S1115" t="s">
        <v>106</v>
      </c>
      <c r="T1115" t="s">
        <v>99</v>
      </c>
      <c r="U1115" t="s">
        <v>36</v>
      </c>
      <c r="V1115" t="s">
        <v>107</v>
      </c>
      <c r="X1115" t="s">
        <v>12556</v>
      </c>
      <c r="Y1115" t="s">
        <v>3855</v>
      </c>
      <c r="Z1115" t="s">
        <v>12669</v>
      </c>
      <c r="AA1115" t="str">
        <f t="shared" si="34"/>
        <v>Pharmaceuticals and Personal Care Products (PPCP); EMS code: AMIT</v>
      </c>
      <c r="AB1115" t="s">
        <v>43</v>
      </c>
      <c r="AD1115" t="s">
        <v>44</v>
      </c>
      <c r="AE1115" t="str">
        <f t="shared" si="33"/>
        <v/>
      </c>
    </row>
    <row r="1116" spans="1:31" x14ac:dyDescent="0.25">
      <c r="A1116" t="s">
        <v>3856</v>
      </c>
      <c r="B1116" t="s">
        <v>99</v>
      </c>
      <c r="C1116" t="s">
        <v>3857</v>
      </c>
      <c r="D1116" t="s">
        <v>3350</v>
      </c>
      <c r="E1116" t="s">
        <v>3351</v>
      </c>
      <c r="F1116" t="s">
        <v>3352</v>
      </c>
      <c r="H1116" t="s">
        <v>36</v>
      </c>
      <c r="I1116" t="s">
        <v>36</v>
      </c>
      <c r="J1116" t="s">
        <v>36</v>
      </c>
      <c r="K1116">
        <v>12</v>
      </c>
      <c r="L1116" t="s">
        <v>3353</v>
      </c>
      <c r="M1116" t="s">
        <v>1761</v>
      </c>
      <c r="N1116" t="s">
        <v>3354</v>
      </c>
      <c r="O1116" s="2">
        <v>44685</v>
      </c>
      <c r="Q1116" t="s">
        <v>39</v>
      </c>
      <c r="S1116" t="s">
        <v>106</v>
      </c>
      <c r="T1116" t="s">
        <v>99</v>
      </c>
      <c r="U1116" t="s">
        <v>36</v>
      </c>
      <c r="V1116" t="s">
        <v>107</v>
      </c>
      <c r="X1116" t="s">
        <v>12557</v>
      </c>
      <c r="Y1116" t="s">
        <v>3858</v>
      </c>
      <c r="Z1116" t="s">
        <v>12669</v>
      </c>
      <c r="AA1116" t="str">
        <f t="shared" si="34"/>
        <v>Pharmaceuticals and Personal Care Products (PPCP); EMS code: AML</v>
      </c>
      <c r="AB1116" t="s">
        <v>43</v>
      </c>
      <c r="AD1116" t="s">
        <v>44</v>
      </c>
      <c r="AE1116" t="str">
        <f t="shared" si="33"/>
        <v/>
      </c>
    </row>
    <row r="1117" spans="1:31" x14ac:dyDescent="0.25">
      <c r="A1117" t="s">
        <v>3859</v>
      </c>
      <c r="B1117" t="s">
        <v>99</v>
      </c>
      <c r="C1117" t="s">
        <v>3860</v>
      </c>
      <c r="D1117" t="s">
        <v>3350</v>
      </c>
      <c r="E1117" t="s">
        <v>3351</v>
      </c>
      <c r="F1117" t="s">
        <v>3352</v>
      </c>
      <c r="H1117" t="s">
        <v>36</v>
      </c>
      <c r="I1117" t="s">
        <v>36</v>
      </c>
      <c r="J1117" t="s">
        <v>36</v>
      </c>
      <c r="K1117">
        <v>12</v>
      </c>
      <c r="L1117" t="s">
        <v>3353</v>
      </c>
      <c r="M1117" t="s">
        <v>1761</v>
      </c>
      <c r="N1117" t="s">
        <v>3354</v>
      </c>
      <c r="O1117" s="2">
        <v>44685</v>
      </c>
      <c r="Q1117" t="s">
        <v>39</v>
      </c>
      <c r="S1117" t="s">
        <v>106</v>
      </c>
      <c r="T1117" t="s">
        <v>99</v>
      </c>
      <c r="U1117" t="s">
        <v>36</v>
      </c>
      <c r="V1117" t="s">
        <v>107</v>
      </c>
      <c r="X1117" t="s">
        <v>12558</v>
      </c>
      <c r="Y1117" t="s">
        <v>3861</v>
      </c>
      <c r="Z1117" t="s">
        <v>12669</v>
      </c>
      <c r="AA1117" t="str">
        <f t="shared" si="34"/>
        <v>Pharmaceuticals and Personal Care Products (PPCP); EMS code: AMP</v>
      </c>
      <c r="AB1117" t="s">
        <v>43</v>
      </c>
      <c r="AD1117" t="s">
        <v>44</v>
      </c>
      <c r="AE1117" t="str">
        <f t="shared" si="33"/>
        <v/>
      </c>
    </row>
    <row r="1118" spans="1:31" x14ac:dyDescent="0.25">
      <c r="A1118" t="s">
        <v>3862</v>
      </c>
      <c r="B1118" t="s">
        <v>99</v>
      </c>
      <c r="C1118" t="s">
        <v>3863</v>
      </c>
      <c r="D1118" t="s">
        <v>3350</v>
      </c>
      <c r="E1118" t="s">
        <v>3351</v>
      </c>
      <c r="F1118" t="s">
        <v>3352</v>
      </c>
      <c r="H1118" t="s">
        <v>36</v>
      </c>
      <c r="I1118" t="s">
        <v>36</v>
      </c>
      <c r="J1118" t="s">
        <v>36</v>
      </c>
      <c r="K1118">
        <v>12</v>
      </c>
      <c r="L1118" t="s">
        <v>3353</v>
      </c>
      <c r="M1118" t="s">
        <v>1761</v>
      </c>
      <c r="N1118" t="s">
        <v>3354</v>
      </c>
      <c r="O1118" s="2">
        <v>44685</v>
      </c>
      <c r="Q1118" t="s">
        <v>39</v>
      </c>
      <c r="S1118" t="s">
        <v>106</v>
      </c>
      <c r="T1118" t="s">
        <v>99</v>
      </c>
      <c r="U1118" t="s">
        <v>36</v>
      </c>
      <c r="V1118" t="s">
        <v>107</v>
      </c>
      <c r="X1118" t="s">
        <v>12559</v>
      </c>
      <c r="Y1118" t="s">
        <v>3864</v>
      </c>
      <c r="Z1118" t="s">
        <v>12669</v>
      </c>
      <c r="AA1118" t="str">
        <f t="shared" si="34"/>
        <v>Pharmaceuticals and Personal Care Products (PPCP); EMS code: AMPH</v>
      </c>
      <c r="AB1118" t="s">
        <v>43</v>
      </c>
      <c r="AD1118" t="s">
        <v>44</v>
      </c>
      <c r="AE1118" t="str">
        <f t="shared" si="33"/>
        <v/>
      </c>
    </row>
    <row r="1119" spans="1:31" x14ac:dyDescent="0.25">
      <c r="A1119" t="s">
        <v>3865</v>
      </c>
      <c r="B1119" t="s">
        <v>109</v>
      </c>
      <c r="C1119" t="s">
        <v>3866</v>
      </c>
      <c r="D1119" t="s">
        <v>3865</v>
      </c>
      <c r="E1119" t="s">
        <v>3867</v>
      </c>
      <c r="F1119" t="s">
        <v>3868</v>
      </c>
      <c r="G1119">
        <v>2</v>
      </c>
      <c r="H1119" t="s">
        <v>36</v>
      </c>
      <c r="I1119" t="s">
        <v>36</v>
      </c>
      <c r="J1119" t="s">
        <v>36</v>
      </c>
      <c r="K1119">
        <v>14</v>
      </c>
      <c r="L1119" t="s">
        <v>2489</v>
      </c>
      <c r="M1119" t="s">
        <v>1398</v>
      </c>
      <c r="N1119" t="s">
        <v>1335</v>
      </c>
      <c r="O1119" s="2">
        <v>43843</v>
      </c>
      <c r="Q1119" t="s">
        <v>126</v>
      </c>
      <c r="S1119" t="s">
        <v>116</v>
      </c>
      <c r="T1119" t="s">
        <v>117</v>
      </c>
      <c r="U1119" t="s">
        <v>36</v>
      </c>
      <c r="V1119" t="s">
        <v>118</v>
      </c>
      <c r="X1119" t="s">
        <v>3869</v>
      </c>
      <c r="Z1119" t="s">
        <v>1287</v>
      </c>
      <c r="AA1119" t="str">
        <f t="shared" si="34"/>
        <v>Nutrients; EMS code: AN-N</v>
      </c>
      <c r="AB1119" t="s">
        <v>43</v>
      </c>
      <c r="AD1119" t="s">
        <v>44</v>
      </c>
      <c r="AE1119" t="str">
        <f t="shared" si="33"/>
        <v/>
      </c>
    </row>
    <row r="1120" spans="1:31" x14ac:dyDescent="0.25">
      <c r="A1120" t="s">
        <v>3870</v>
      </c>
      <c r="B1120" t="s">
        <v>99</v>
      </c>
      <c r="C1120" t="s">
        <v>3871</v>
      </c>
      <c r="D1120" t="s">
        <v>2363</v>
      </c>
      <c r="E1120" t="s">
        <v>2364</v>
      </c>
      <c r="F1120" t="s">
        <v>2365</v>
      </c>
      <c r="G1120">
        <v>2.0000000000000001E-4</v>
      </c>
      <c r="H1120" t="s">
        <v>36</v>
      </c>
      <c r="I1120" t="s">
        <v>36</v>
      </c>
      <c r="J1120" t="s">
        <v>36</v>
      </c>
      <c r="K1120">
        <v>68</v>
      </c>
      <c r="L1120" t="s">
        <v>3066</v>
      </c>
      <c r="M1120" t="s">
        <v>3067</v>
      </c>
      <c r="N1120" t="s">
        <v>2985</v>
      </c>
      <c r="O1120" s="2">
        <v>44539</v>
      </c>
      <c r="P1120" t="s">
        <v>2986</v>
      </c>
      <c r="Q1120" t="s">
        <v>39</v>
      </c>
      <c r="R1120" t="s">
        <v>39</v>
      </c>
      <c r="S1120" t="s">
        <v>106</v>
      </c>
      <c r="T1120" t="s">
        <v>99</v>
      </c>
      <c r="U1120" t="s">
        <v>36</v>
      </c>
      <c r="V1120" t="s">
        <v>107</v>
      </c>
      <c r="X1120" t="s">
        <v>3872</v>
      </c>
      <c r="Y1120" t="s">
        <v>12188</v>
      </c>
      <c r="Z1120" t="s">
        <v>2354</v>
      </c>
      <c r="AA1120" t="str">
        <f t="shared" si="34"/>
        <v>Pesticides; EMS code: ANDA</v>
      </c>
      <c r="AB1120" t="s">
        <v>43</v>
      </c>
      <c r="AD1120" t="s">
        <v>44</v>
      </c>
      <c r="AE1120" t="str">
        <f t="shared" si="33"/>
        <v/>
      </c>
    </row>
    <row r="1121" spans="1:31" x14ac:dyDescent="0.25">
      <c r="A1121" t="s">
        <v>3870</v>
      </c>
      <c r="B1121" t="s">
        <v>109</v>
      </c>
      <c r="C1121" t="s">
        <v>3871</v>
      </c>
      <c r="D1121" t="s">
        <v>2347</v>
      </c>
      <c r="E1121" t="s">
        <v>2348</v>
      </c>
      <c r="F1121" t="s">
        <v>2349</v>
      </c>
      <c r="G1121">
        <v>7.0999999999999994E-2</v>
      </c>
      <c r="H1121" t="s">
        <v>36</v>
      </c>
      <c r="I1121" t="s">
        <v>36</v>
      </c>
      <c r="J1121" t="s">
        <v>36</v>
      </c>
      <c r="K1121">
        <v>14</v>
      </c>
      <c r="L1121" t="s">
        <v>3072</v>
      </c>
      <c r="M1121" t="s">
        <v>3123</v>
      </c>
      <c r="N1121" t="s">
        <v>3124</v>
      </c>
      <c r="O1121" s="2">
        <v>44725</v>
      </c>
      <c r="Q1121" t="s">
        <v>39</v>
      </c>
      <c r="S1121" t="s">
        <v>116</v>
      </c>
      <c r="T1121" t="s">
        <v>117</v>
      </c>
      <c r="U1121" t="s">
        <v>36</v>
      </c>
      <c r="V1121" t="s">
        <v>118</v>
      </c>
      <c r="X1121" t="s">
        <v>3873</v>
      </c>
      <c r="Y1121" t="s">
        <v>12188</v>
      </c>
      <c r="Z1121" t="s">
        <v>2354</v>
      </c>
      <c r="AA1121" t="str">
        <f t="shared" si="34"/>
        <v>Pesticides; EMS code: ANDA</v>
      </c>
      <c r="AB1121" t="s">
        <v>43</v>
      </c>
      <c r="AD1121" t="s">
        <v>44</v>
      </c>
      <c r="AE1121" t="str">
        <f t="shared" si="33"/>
        <v/>
      </c>
    </row>
    <row r="1122" spans="1:31" x14ac:dyDescent="0.25">
      <c r="A1122" t="s">
        <v>3874</v>
      </c>
      <c r="B1122" t="s">
        <v>414</v>
      </c>
      <c r="C1122" t="s">
        <v>3875</v>
      </c>
      <c r="D1122" t="s">
        <v>415</v>
      </c>
      <c r="E1122" t="s">
        <v>416</v>
      </c>
      <c r="F1122" t="s">
        <v>416</v>
      </c>
      <c r="G1122">
        <v>1</v>
      </c>
      <c r="H1122" t="s">
        <v>36</v>
      </c>
      <c r="I1122" t="s">
        <v>36</v>
      </c>
      <c r="J1122" t="s">
        <v>36</v>
      </c>
      <c r="K1122">
        <v>8487</v>
      </c>
      <c r="L1122" t="s">
        <v>3876</v>
      </c>
      <c r="M1122" t="s">
        <v>257</v>
      </c>
      <c r="N1122" t="s">
        <v>258</v>
      </c>
      <c r="O1122" s="2">
        <v>35465</v>
      </c>
      <c r="P1122" t="s">
        <v>133</v>
      </c>
      <c r="Q1122" t="s">
        <v>143</v>
      </c>
      <c r="S1122" t="s">
        <v>418</v>
      </c>
      <c r="T1122" t="s">
        <v>414</v>
      </c>
      <c r="U1122" t="s">
        <v>36</v>
      </c>
      <c r="V1122" t="s">
        <v>419</v>
      </c>
      <c r="X1122" t="s">
        <v>3877</v>
      </c>
      <c r="Z1122" t="s">
        <v>1476</v>
      </c>
      <c r="AA1122" t="str">
        <f t="shared" si="34"/>
        <v>Aggregate Organics; EMS code: AOX-</v>
      </c>
      <c r="AB1122" t="s">
        <v>43</v>
      </c>
      <c r="AD1122" t="s">
        <v>44</v>
      </c>
      <c r="AE1122" t="str">
        <f t="shared" si="33"/>
        <v/>
      </c>
    </row>
    <row r="1123" spans="1:31" x14ac:dyDescent="0.25">
      <c r="A1123" t="s">
        <v>3874</v>
      </c>
      <c r="B1123" t="s">
        <v>99</v>
      </c>
      <c r="C1123" t="s">
        <v>3875</v>
      </c>
      <c r="D1123" t="s">
        <v>3878</v>
      </c>
      <c r="E1123" t="s">
        <v>12376</v>
      </c>
      <c r="F1123" t="s">
        <v>3879</v>
      </c>
      <c r="G1123">
        <v>2.5</v>
      </c>
      <c r="H1123" t="s">
        <v>35</v>
      </c>
      <c r="I1123" t="s">
        <v>36</v>
      </c>
      <c r="J1123" t="s">
        <v>36</v>
      </c>
      <c r="K1123">
        <v>183</v>
      </c>
      <c r="N1123" t="s">
        <v>1308</v>
      </c>
      <c r="O1123" s="2">
        <v>35167</v>
      </c>
      <c r="P1123" t="s">
        <v>960</v>
      </c>
      <c r="Q1123" t="s">
        <v>39</v>
      </c>
      <c r="S1123" t="s">
        <v>106</v>
      </c>
      <c r="T1123" t="s">
        <v>99</v>
      </c>
      <c r="U1123" t="s">
        <v>36</v>
      </c>
      <c r="V1123" t="s">
        <v>107</v>
      </c>
      <c r="X1123" t="s">
        <v>3880</v>
      </c>
      <c r="Z1123" t="s">
        <v>1476</v>
      </c>
      <c r="AA1123" t="str">
        <f t="shared" si="34"/>
        <v>Aggregate Organics; EMS code: AOX-</v>
      </c>
      <c r="AB1123" t="s">
        <v>43</v>
      </c>
      <c r="AD1123" t="s">
        <v>44</v>
      </c>
      <c r="AE1123" t="str">
        <f t="shared" si="33"/>
        <v/>
      </c>
    </row>
    <row r="1124" spans="1:31" x14ac:dyDescent="0.25">
      <c r="A1124" t="s">
        <v>3874</v>
      </c>
      <c r="B1124" t="s">
        <v>99</v>
      </c>
      <c r="C1124" t="s">
        <v>3875</v>
      </c>
      <c r="D1124" t="s">
        <v>3881</v>
      </c>
      <c r="E1124" t="s">
        <v>12377</v>
      </c>
      <c r="F1124" t="s">
        <v>3882</v>
      </c>
      <c r="G1124">
        <v>0.01</v>
      </c>
      <c r="H1124" t="s">
        <v>36</v>
      </c>
      <c r="I1124" t="s">
        <v>36</v>
      </c>
      <c r="J1124" t="s">
        <v>36</v>
      </c>
      <c r="K1124">
        <v>5601</v>
      </c>
      <c r="L1124" t="s">
        <v>3883</v>
      </c>
      <c r="M1124" t="s">
        <v>3884</v>
      </c>
      <c r="N1124" t="s">
        <v>2286</v>
      </c>
      <c r="O1124" s="2">
        <v>35167</v>
      </c>
      <c r="P1124" t="s">
        <v>276</v>
      </c>
      <c r="Q1124" t="s">
        <v>39</v>
      </c>
      <c r="S1124" t="s">
        <v>106</v>
      </c>
      <c r="T1124" t="s">
        <v>99</v>
      </c>
      <c r="U1124" t="s">
        <v>36</v>
      </c>
      <c r="V1124" t="s">
        <v>107</v>
      </c>
      <c r="X1124" t="s">
        <v>3880</v>
      </c>
      <c r="Z1124" t="s">
        <v>1476</v>
      </c>
      <c r="AA1124" t="str">
        <f t="shared" si="34"/>
        <v>Aggregate Organics; EMS code: AOX-</v>
      </c>
      <c r="AB1124" t="s">
        <v>43</v>
      </c>
      <c r="AD1124" t="s">
        <v>44</v>
      </c>
      <c r="AE1124" t="str">
        <f t="shared" si="33"/>
        <v/>
      </c>
    </row>
    <row r="1125" spans="1:31" x14ac:dyDescent="0.25">
      <c r="A1125" t="s">
        <v>3874</v>
      </c>
      <c r="B1125" t="s">
        <v>99</v>
      </c>
      <c r="C1125" t="s">
        <v>3875</v>
      </c>
      <c r="D1125" t="s">
        <v>3885</v>
      </c>
      <c r="E1125" t="s">
        <v>12378</v>
      </c>
      <c r="F1125" t="s">
        <v>3887</v>
      </c>
      <c r="G1125">
        <v>0.01</v>
      </c>
      <c r="H1125" t="s">
        <v>36</v>
      </c>
      <c r="I1125" t="s">
        <v>36</v>
      </c>
      <c r="J1125" t="s">
        <v>36</v>
      </c>
      <c r="K1125">
        <v>9324</v>
      </c>
      <c r="L1125" t="s">
        <v>331</v>
      </c>
      <c r="M1125" t="s">
        <v>354</v>
      </c>
      <c r="N1125" t="s">
        <v>532</v>
      </c>
      <c r="O1125" s="2">
        <v>35167</v>
      </c>
      <c r="P1125" t="s">
        <v>319</v>
      </c>
      <c r="Q1125" t="s">
        <v>39</v>
      </c>
      <c r="S1125" t="s">
        <v>106</v>
      </c>
      <c r="T1125" t="s">
        <v>99</v>
      </c>
      <c r="U1125" t="s">
        <v>36</v>
      </c>
      <c r="V1125" t="s">
        <v>107</v>
      </c>
      <c r="X1125" t="s">
        <v>3880</v>
      </c>
      <c r="Z1125" t="s">
        <v>1476</v>
      </c>
      <c r="AA1125" t="str">
        <f t="shared" si="34"/>
        <v>Aggregate Organics; EMS code: AOX-</v>
      </c>
      <c r="AB1125" t="s">
        <v>43</v>
      </c>
      <c r="AD1125" t="s">
        <v>44</v>
      </c>
      <c r="AE1125" t="str">
        <f t="shared" ref="AE1125:AE1188" si="35">IF(AD1125="FIELD_RESULT",E1125,"")</f>
        <v/>
      </c>
    </row>
    <row r="1126" spans="1:31" x14ac:dyDescent="0.25">
      <c r="A1126" t="s">
        <v>3874</v>
      </c>
      <c r="B1126" t="s">
        <v>109</v>
      </c>
      <c r="C1126" t="s">
        <v>3875</v>
      </c>
      <c r="D1126" t="s">
        <v>3888</v>
      </c>
      <c r="E1126" t="s">
        <v>12378</v>
      </c>
      <c r="F1126" t="s">
        <v>3886</v>
      </c>
      <c r="G1126">
        <v>0</v>
      </c>
      <c r="H1126" t="s">
        <v>36</v>
      </c>
      <c r="I1126" t="s">
        <v>36</v>
      </c>
      <c r="J1126" t="s">
        <v>36</v>
      </c>
      <c r="K1126">
        <v>713</v>
      </c>
      <c r="L1126" t="s">
        <v>1497</v>
      </c>
      <c r="M1126" t="s">
        <v>3889</v>
      </c>
      <c r="N1126" t="s">
        <v>3890</v>
      </c>
      <c r="O1126" s="2">
        <v>35167</v>
      </c>
      <c r="P1126" t="s">
        <v>319</v>
      </c>
      <c r="Q1126" t="s">
        <v>39</v>
      </c>
      <c r="S1126" t="s">
        <v>116</v>
      </c>
      <c r="T1126" t="s">
        <v>117</v>
      </c>
      <c r="U1126" t="s">
        <v>36</v>
      </c>
      <c r="V1126" t="s">
        <v>118</v>
      </c>
      <c r="X1126" t="s">
        <v>3891</v>
      </c>
      <c r="Z1126" t="s">
        <v>1476</v>
      </c>
      <c r="AA1126" t="str">
        <f t="shared" si="34"/>
        <v>Aggregate Organics; EMS code: AOX-</v>
      </c>
      <c r="AB1126" t="s">
        <v>43</v>
      </c>
      <c r="AD1126" t="s">
        <v>44</v>
      </c>
      <c r="AE1126" t="str">
        <f t="shared" si="35"/>
        <v/>
      </c>
    </row>
    <row r="1127" spans="1:31" x14ac:dyDescent="0.25">
      <c r="A1127" t="s">
        <v>3874</v>
      </c>
      <c r="B1127" t="s">
        <v>356</v>
      </c>
      <c r="C1127" t="s">
        <v>3875</v>
      </c>
      <c r="D1127" t="s">
        <v>374</v>
      </c>
      <c r="E1127" t="s">
        <v>375</v>
      </c>
      <c r="F1127" t="s">
        <v>375</v>
      </c>
      <c r="G1127">
        <v>0</v>
      </c>
      <c r="H1127" t="s">
        <v>36</v>
      </c>
      <c r="I1127" t="s">
        <v>36</v>
      </c>
      <c r="J1127" t="s">
        <v>36</v>
      </c>
      <c r="K1127">
        <v>514</v>
      </c>
      <c r="N1127" t="s">
        <v>258</v>
      </c>
      <c r="O1127" s="2">
        <v>35167</v>
      </c>
      <c r="P1127" t="s">
        <v>276</v>
      </c>
      <c r="Q1127" t="s">
        <v>39</v>
      </c>
      <c r="S1127" t="s">
        <v>360</v>
      </c>
      <c r="T1127" t="s">
        <v>356</v>
      </c>
      <c r="U1127" t="s">
        <v>36</v>
      </c>
      <c r="V1127" t="s">
        <v>361</v>
      </c>
      <c r="X1127" t="s">
        <v>3892</v>
      </c>
      <c r="Z1127" t="s">
        <v>1476</v>
      </c>
      <c r="AA1127" t="str">
        <f t="shared" si="34"/>
        <v>Aggregate Organics; EMS code: AOX-</v>
      </c>
      <c r="AB1127" t="s">
        <v>43</v>
      </c>
      <c r="AD1127" t="s">
        <v>44</v>
      </c>
      <c r="AE1127" t="str">
        <f t="shared" si="35"/>
        <v/>
      </c>
    </row>
    <row r="1128" spans="1:31" x14ac:dyDescent="0.25">
      <c r="A1128" t="s">
        <v>3874</v>
      </c>
      <c r="B1128" t="s">
        <v>99</v>
      </c>
      <c r="C1128" t="s">
        <v>3875</v>
      </c>
      <c r="D1128" t="s">
        <v>323</v>
      </c>
      <c r="E1128" t="s">
        <v>324</v>
      </c>
      <c r="F1128" t="s">
        <v>324</v>
      </c>
      <c r="G1128">
        <v>0</v>
      </c>
      <c r="H1128" t="s">
        <v>36</v>
      </c>
      <c r="I1128" t="s">
        <v>36</v>
      </c>
      <c r="J1128" t="s">
        <v>36</v>
      </c>
      <c r="K1128">
        <v>1843</v>
      </c>
      <c r="L1128" t="s">
        <v>376</v>
      </c>
      <c r="M1128" t="s">
        <v>3893</v>
      </c>
      <c r="N1128" t="s">
        <v>258</v>
      </c>
      <c r="O1128" s="2">
        <v>35167</v>
      </c>
      <c r="P1128" t="s">
        <v>276</v>
      </c>
      <c r="Q1128" t="s">
        <v>39</v>
      </c>
      <c r="S1128" t="s">
        <v>106</v>
      </c>
      <c r="T1128" t="s">
        <v>99</v>
      </c>
      <c r="U1128" t="s">
        <v>36</v>
      </c>
      <c r="V1128" t="s">
        <v>107</v>
      </c>
      <c r="X1128" t="s">
        <v>3880</v>
      </c>
      <c r="Z1128" t="s">
        <v>1476</v>
      </c>
      <c r="AA1128" t="str">
        <f t="shared" si="34"/>
        <v>Aggregate Organics; EMS code: AOX-</v>
      </c>
      <c r="AB1128" t="s">
        <v>43</v>
      </c>
      <c r="AD1128" t="s">
        <v>44</v>
      </c>
      <c r="AE1128" t="str">
        <f t="shared" si="35"/>
        <v/>
      </c>
    </row>
    <row r="1129" spans="1:31" x14ac:dyDescent="0.25">
      <c r="A1129" t="s">
        <v>3874</v>
      </c>
      <c r="B1129" t="s">
        <v>99</v>
      </c>
      <c r="C1129" t="s">
        <v>3875</v>
      </c>
      <c r="D1129" t="s">
        <v>3894</v>
      </c>
      <c r="E1129" t="s">
        <v>3895</v>
      </c>
      <c r="F1129" t="s">
        <v>3895</v>
      </c>
      <c r="G1129">
        <v>5.0000000000000001E-3</v>
      </c>
      <c r="H1129" t="s">
        <v>36</v>
      </c>
      <c r="I1129" t="s">
        <v>36</v>
      </c>
      <c r="J1129" t="s">
        <v>36</v>
      </c>
      <c r="K1129">
        <v>1909</v>
      </c>
      <c r="L1129" t="s">
        <v>1377</v>
      </c>
      <c r="M1129" t="s">
        <v>3896</v>
      </c>
      <c r="N1129" t="s">
        <v>3897</v>
      </c>
      <c r="O1129" s="2">
        <v>35167</v>
      </c>
      <c r="P1129" t="s">
        <v>115</v>
      </c>
      <c r="Q1129" t="s">
        <v>39</v>
      </c>
      <c r="S1129" t="s">
        <v>106</v>
      </c>
      <c r="T1129" t="s">
        <v>99</v>
      </c>
      <c r="U1129" t="s">
        <v>36</v>
      </c>
      <c r="V1129" t="s">
        <v>107</v>
      </c>
      <c r="X1129" t="s">
        <v>3880</v>
      </c>
      <c r="Z1129" t="s">
        <v>1476</v>
      </c>
      <c r="AA1129" t="str">
        <f t="shared" si="34"/>
        <v>Aggregate Organics; EMS code: AOX-</v>
      </c>
      <c r="AB1129" t="s">
        <v>43</v>
      </c>
      <c r="AD1129" t="s">
        <v>44</v>
      </c>
      <c r="AE1129" t="str">
        <f t="shared" si="35"/>
        <v/>
      </c>
    </row>
    <row r="1130" spans="1:31" x14ac:dyDescent="0.25">
      <c r="A1130" t="s">
        <v>3898</v>
      </c>
      <c r="B1130" t="s">
        <v>1274</v>
      </c>
      <c r="C1130" t="s">
        <v>3899</v>
      </c>
      <c r="D1130" t="s">
        <v>3824</v>
      </c>
      <c r="E1130" t="s">
        <v>3825</v>
      </c>
      <c r="F1130" t="s">
        <v>3825</v>
      </c>
      <c r="G1130">
        <v>0.05</v>
      </c>
      <c r="H1130" t="s">
        <v>35</v>
      </c>
      <c r="I1130" t="s">
        <v>36</v>
      </c>
      <c r="J1130" t="s">
        <v>36</v>
      </c>
      <c r="K1130">
        <v>4426</v>
      </c>
      <c r="N1130" t="s">
        <v>3900</v>
      </c>
      <c r="O1130" s="2">
        <v>35167</v>
      </c>
      <c r="P1130" t="s">
        <v>115</v>
      </c>
      <c r="Q1130" t="s">
        <v>39</v>
      </c>
      <c r="S1130" t="s">
        <v>1278</v>
      </c>
      <c r="T1130" t="s">
        <v>1279</v>
      </c>
      <c r="U1130" t="s">
        <v>36</v>
      </c>
      <c r="V1130" t="s">
        <v>1280</v>
      </c>
      <c r="X1130" t="s">
        <v>3901</v>
      </c>
      <c r="Z1130" t="s">
        <v>3902</v>
      </c>
      <c r="AA1130" t="str">
        <f t="shared" si="34"/>
        <v>Particulates; EMS code: AP-I</v>
      </c>
      <c r="AB1130" t="s">
        <v>43</v>
      </c>
      <c r="AC1130" t="s">
        <v>3903</v>
      </c>
      <c r="AD1130" t="s">
        <v>44</v>
      </c>
      <c r="AE1130" t="str">
        <f t="shared" si="35"/>
        <v/>
      </c>
    </row>
    <row r="1131" spans="1:31" x14ac:dyDescent="0.25">
      <c r="A1131" t="s">
        <v>3898</v>
      </c>
      <c r="B1131" t="s">
        <v>1902</v>
      </c>
      <c r="C1131" t="s">
        <v>3899</v>
      </c>
      <c r="D1131" t="s">
        <v>2198</v>
      </c>
      <c r="E1131" t="s">
        <v>2199</v>
      </c>
      <c r="F1131" t="s">
        <v>2199</v>
      </c>
      <c r="G1131">
        <v>0</v>
      </c>
      <c r="H1131" t="s">
        <v>35</v>
      </c>
      <c r="I1131" t="s">
        <v>36</v>
      </c>
      <c r="J1131" t="s">
        <v>36</v>
      </c>
      <c r="K1131">
        <v>13</v>
      </c>
      <c r="N1131" t="s">
        <v>3904</v>
      </c>
      <c r="O1131" s="2">
        <v>35167</v>
      </c>
      <c r="P1131" t="s">
        <v>960</v>
      </c>
      <c r="Q1131" t="s">
        <v>39</v>
      </c>
      <c r="S1131" t="s">
        <v>1907</v>
      </c>
      <c r="T1131" t="s">
        <v>1902</v>
      </c>
      <c r="U1131" t="s">
        <v>36</v>
      </c>
      <c r="V1131" t="s">
        <v>1908</v>
      </c>
      <c r="X1131" t="s">
        <v>3905</v>
      </c>
      <c r="Z1131" t="s">
        <v>3902</v>
      </c>
      <c r="AA1131" t="str">
        <f t="shared" si="34"/>
        <v>Particulates; EMS code: AP-I</v>
      </c>
      <c r="AB1131" t="s">
        <v>43</v>
      </c>
      <c r="AC1131" t="s">
        <v>3903</v>
      </c>
      <c r="AD1131" t="s">
        <v>44</v>
      </c>
      <c r="AE1131" t="str">
        <f t="shared" si="35"/>
        <v/>
      </c>
    </row>
    <row r="1132" spans="1:31" x14ac:dyDescent="0.25">
      <c r="A1132" t="s">
        <v>3898</v>
      </c>
      <c r="B1132" t="s">
        <v>1274</v>
      </c>
      <c r="C1132" t="s">
        <v>3899</v>
      </c>
      <c r="D1132" t="s">
        <v>3906</v>
      </c>
      <c r="E1132" t="s">
        <v>3907</v>
      </c>
      <c r="F1132" t="s">
        <v>3908</v>
      </c>
      <c r="G1132">
        <v>0.1</v>
      </c>
      <c r="H1132" t="s">
        <v>35</v>
      </c>
      <c r="I1132" t="s">
        <v>36</v>
      </c>
      <c r="J1132" t="s">
        <v>36</v>
      </c>
      <c r="K1132">
        <v>5131</v>
      </c>
      <c r="N1132" t="s">
        <v>3909</v>
      </c>
      <c r="O1132" s="2">
        <v>35167</v>
      </c>
      <c r="P1132" t="s">
        <v>960</v>
      </c>
      <c r="Q1132" t="s">
        <v>39</v>
      </c>
      <c r="S1132" t="s">
        <v>1278</v>
      </c>
      <c r="T1132" t="s">
        <v>1279</v>
      </c>
      <c r="U1132" t="s">
        <v>36</v>
      </c>
      <c r="V1132" t="s">
        <v>1280</v>
      </c>
      <c r="X1132" t="s">
        <v>3901</v>
      </c>
      <c r="Z1132" t="s">
        <v>3902</v>
      </c>
      <c r="AA1132" t="str">
        <f t="shared" si="34"/>
        <v>Particulates; EMS code: AP-I</v>
      </c>
      <c r="AB1132" t="s">
        <v>43</v>
      </c>
      <c r="AC1132" t="s">
        <v>3903</v>
      </c>
      <c r="AD1132" t="s">
        <v>44</v>
      </c>
      <c r="AE1132" t="str">
        <f t="shared" si="35"/>
        <v/>
      </c>
    </row>
    <row r="1133" spans="1:31" x14ac:dyDescent="0.25">
      <c r="A1133" t="s">
        <v>3898</v>
      </c>
      <c r="B1133" t="s">
        <v>1274</v>
      </c>
      <c r="C1133" t="s">
        <v>3899</v>
      </c>
      <c r="D1133" t="s">
        <v>468</v>
      </c>
      <c r="E1133" t="s">
        <v>278</v>
      </c>
      <c r="F1133" t="s">
        <v>469</v>
      </c>
      <c r="G1133">
        <v>0.1</v>
      </c>
      <c r="H1133" t="s">
        <v>36</v>
      </c>
      <c r="I1133" t="s">
        <v>36</v>
      </c>
      <c r="J1133" t="s">
        <v>36</v>
      </c>
      <c r="K1133">
        <v>371</v>
      </c>
      <c r="N1133" t="s">
        <v>3910</v>
      </c>
      <c r="O1133" s="2">
        <v>35167</v>
      </c>
      <c r="P1133" t="s">
        <v>960</v>
      </c>
      <c r="Q1133" t="s">
        <v>39</v>
      </c>
      <c r="S1133" t="s">
        <v>1278</v>
      </c>
      <c r="T1133" t="s">
        <v>1279</v>
      </c>
      <c r="U1133" t="s">
        <v>36</v>
      </c>
      <c r="V1133" t="s">
        <v>1280</v>
      </c>
      <c r="X1133" t="s">
        <v>3901</v>
      </c>
      <c r="Z1133" t="s">
        <v>3902</v>
      </c>
      <c r="AA1133" t="str">
        <f t="shared" si="34"/>
        <v>Particulates; EMS code: AP-I</v>
      </c>
      <c r="AB1133" t="s">
        <v>43</v>
      </c>
      <c r="AC1133" t="s">
        <v>3903</v>
      </c>
      <c r="AD1133" t="s">
        <v>44</v>
      </c>
      <c r="AE1133" t="str">
        <f t="shared" si="35"/>
        <v/>
      </c>
    </row>
    <row r="1134" spans="1:31" x14ac:dyDescent="0.25">
      <c r="A1134" t="s">
        <v>3911</v>
      </c>
      <c r="B1134" t="s">
        <v>109</v>
      </c>
      <c r="C1134" t="s">
        <v>3912</v>
      </c>
      <c r="D1134" t="s">
        <v>3911</v>
      </c>
      <c r="E1134" t="s">
        <v>3911</v>
      </c>
      <c r="F1134" t="s">
        <v>3913</v>
      </c>
      <c r="G1134">
        <v>20</v>
      </c>
      <c r="H1134" t="s">
        <v>36</v>
      </c>
      <c r="I1134" t="s">
        <v>36</v>
      </c>
      <c r="J1134" t="s">
        <v>36</v>
      </c>
      <c r="K1134">
        <v>18</v>
      </c>
      <c r="L1134" t="s">
        <v>3914</v>
      </c>
      <c r="M1134" t="s">
        <v>2637</v>
      </c>
      <c r="N1134" t="s">
        <v>3915</v>
      </c>
      <c r="O1134" s="2">
        <v>44741</v>
      </c>
      <c r="Q1134" t="s">
        <v>39</v>
      </c>
      <c r="S1134" t="s">
        <v>116</v>
      </c>
      <c r="T1134" t="s">
        <v>117</v>
      </c>
      <c r="U1134" t="s">
        <v>36</v>
      </c>
      <c r="V1134" t="s">
        <v>118</v>
      </c>
      <c r="X1134" t="s">
        <v>3916</v>
      </c>
      <c r="Y1134" t="s">
        <v>3917</v>
      </c>
      <c r="Z1134" t="s">
        <v>1287</v>
      </c>
      <c r="AA1134" t="str">
        <f t="shared" si="34"/>
        <v>Nutrients; EMS code: AP-K</v>
      </c>
      <c r="AB1134" t="s">
        <v>43</v>
      </c>
      <c r="AD1134" t="s">
        <v>44</v>
      </c>
      <c r="AE1134" t="str">
        <f t="shared" si="35"/>
        <v/>
      </c>
    </row>
    <row r="1135" spans="1:31" x14ac:dyDescent="0.25">
      <c r="A1135" t="s">
        <v>3918</v>
      </c>
      <c r="B1135" t="s">
        <v>109</v>
      </c>
      <c r="C1135" t="s">
        <v>3919</v>
      </c>
      <c r="D1135" t="s">
        <v>3918</v>
      </c>
      <c r="E1135" t="s">
        <v>3920</v>
      </c>
      <c r="F1135" t="s">
        <v>3921</v>
      </c>
      <c r="G1135">
        <v>2</v>
      </c>
      <c r="H1135" t="s">
        <v>36</v>
      </c>
      <c r="I1135" t="s">
        <v>36</v>
      </c>
      <c r="J1135" t="s">
        <v>36</v>
      </c>
      <c r="K1135">
        <v>18</v>
      </c>
      <c r="L1135" t="s">
        <v>3914</v>
      </c>
      <c r="M1135" t="s">
        <v>2637</v>
      </c>
      <c r="N1135" t="s">
        <v>3915</v>
      </c>
      <c r="O1135" s="2">
        <v>43843</v>
      </c>
      <c r="Q1135" t="s">
        <v>126</v>
      </c>
      <c r="S1135" t="s">
        <v>116</v>
      </c>
      <c r="T1135" t="s">
        <v>117</v>
      </c>
      <c r="U1135" t="s">
        <v>36</v>
      </c>
      <c r="V1135" t="s">
        <v>118</v>
      </c>
      <c r="X1135" t="s">
        <v>3922</v>
      </c>
      <c r="Y1135" t="s">
        <v>1572</v>
      </c>
      <c r="Z1135" t="s">
        <v>1287</v>
      </c>
      <c r="AA1135" t="str">
        <f t="shared" si="34"/>
        <v>Nutrients; EMS code: AP-P</v>
      </c>
      <c r="AB1135" t="s">
        <v>43</v>
      </c>
      <c r="AD1135" t="s">
        <v>44</v>
      </c>
      <c r="AE1135" t="str">
        <f t="shared" si="35"/>
        <v/>
      </c>
    </row>
    <row r="1136" spans="1:31" x14ac:dyDescent="0.25">
      <c r="A1136" t="s">
        <v>3923</v>
      </c>
      <c r="B1136" t="s">
        <v>1902</v>
      </c>
      <c r="C1136" t="s">
        <v>3924</v>
      </c>
      <c r="D1136" t="s">
        <v>2198</v>
      </c>
      <c r="E1136" t="s">
        <v>2199</v>
      </c>
      <c r="F1136" t="s">
        <v>2199</v>
      </c>
      <c r="G1136">
        <v>0</v>
      </c>
      <c r="H1136" t="s">
        <v>35</v>
      </c>
      <c r="I1136" t="s">
        <v>36</v>
      </c>
      <c r="J1136" t="s">
        <v>36</v>
      </c>
      <c r="K1136">
        <v>13</v>
      </c>
      <c r="N1136" t="s">
        <v>3925</v>
      </c>
      <c r="O1136" s="2">
        <v>35167</v>
      </c>
      <c r="P1136" t="s">
        <v>960</v>
      </c>
      <c r="Q1136" t="s">
        <v>39</v>
      </c>
      <c r="S1136" t="s">
        <v>1907</v>
      </c>
      <c r="T1136" t="s">
        <v>1902</v>
      </c>
      <c r="U1136" t="s">
        <v>36</v>
      </c>
      <c r="V1136" t="s">
        <v>1908</v>
      </c>
      <c r="X1136" t="s">
        <v>3926</v>
      </c>
      <c r="Z1136" t="s">
        <v>3902</v>
      </c>
      <c r="AA1136" t="str">
        <f t="shared" si="34"/>
        <v>Particulates; EMS code: AP-S</v>
      </c>
      <c r="AB1136" t="s">
        <v>43</v>
      </c>
      <c r="AC1136" t="s">
        <v>2681</v>
      </c>
      <c r="AD1136" t="s">
        <v>44</v>
      </c>
      <c r="AE1136" t="str">
        <f t="shared" si="35"/>
        <v/>
      </c>
    </row>
    <row r="1137" spans="1:31" x14ac:dyDescent="0.25">
      <c r="A1137" t="s">
        <v>3923</v>
      </c>
      <c r="B1137" t="s">
        <v>1274</v>
      </c>
      <c r="C1137" t="s">
        <v>3924</v>
      </c>
      <c r="D1137" t="s">
        <v>3927</v>
      </c>
      <c r="E1137" t="s">
        <v>3928</v>
      </c>
      <c r="F1137" t="s">
        <v>3929</v>
      </c>
      <c r="G1137">
        <v>0.05</v>
      </c>
      <c r="H1137" t="s">
        <v>35</v>
      </c>
      <c r="I1137" t="s">
        <v>36</v>
      </c>
      <c r="J1137" t="s">
        <v>36</v>
      </c>
      <c r="K1137">
        <v>5181</v>
      </c>
      <c r="N1137" t="s">
        <v>3909</v>
      </c>
      <c r="O1137" s="2">
        <v>35167</v>
      </c>
      <c r="P1137" t="s">
        <v>960</v>
      </c>
      <c r="Q1137" t="s">
        <v>39</v>
      </c>
      <c r="S1137" t="s">
        <v>1278</v>
      </c>
      <c r="T1137" t="s">
        <v>1279</v>
      </c>
      <c r="U1137" t="s">
        <v>36</v>
      </c>
      <c r="V1137" t="s">
        <v>1280</v>
      </c>
      <c r="X1137" t="s">
        <v>3930</v>
      </c>
      <c r="Z1137" t="s">
        <v>3902</v>
      </c>
      <c r="AA1137" t="str">
        <f t="shared" si="34"/>
        <v>Particulates; EMS code: AP-S</v>
      </c>
      <c r="AB1137" t="s">
        <v>43</v>
      </c>
      <c r="AC1137" t="s">
        <v>2681</v>
      </c>
      <c r="AD1137" t="s">
        <v>44</v>
      </c>
      <c r="AE1137" t="str">
        <f t="shared" si="35"/>
        <v/>
      </c>
    </row>
    <row r="1138" spans="1:31" x14ac:dyDescent="0.25">
      <c r="A1138" t="s">
        <v>3923</v>
      </c>
      <c r="B1138" t="s">
        <v>1274</v>
      </c>
      <c r="C1138" t="s">
        <v>3924</v>
      </c>
      <c r="D1138" t="s">
        <v>3824</v>
      </c>
      <c r="E1138" t="s">
        <v>3825</v>
      </c>
      <c r="F1138" t="s">
        <v>3825</v>
      </c>
      <c r="G1138">
        <v>0</v>
      </c>
      <c r="H1138" t="s">
        <v>35</v>
      </c>
      <c r="I1138" t="s">
        <v>36</v>
      </c>
      <c r="J1138" t="s">
        <v>36</v>
      </c>
      <c r="K1138">
        <v>3216</v>
      </c>
      <c r="N1138" t="s">
        <v>3900</v>
      </c>
      <c r="O1138" s="2">
        <v>35167</v>
      </c>
      <c r="P1138" t="s">
        <v>115</v>
      </c>
      <c r="Q1138" t="s">
        <v>39</v>
      </c>
      <c r="S1138" t="s">
        <v>1278</v>
      </c>
      <c r="T1138" t="s">
        <v>1279</v>
      </c>
      <c r="U1138" t="s">
        <v>36</v>
      </c>
      <c r="V1138" t="s">
        <v>1280</v>
      </c>
      <c r="X1138" t="s">
        <v>3930</v>
      </c>
      <c r="Z1138" t="s">
        <v>3902</v>
      </c>
      <c r="AA1138" t="str">
        <f t="shared" si="34"/>
        <v>Particulates; EMS code: AP-S</v>
      </c>
      <c r="AB1138" t="s">
        <v>43</v>
      </c>
      <c r="AC1138" t="s">
        <v>2681</v>
      </c>
      <c r="AD1138" t="s">
        <v>44</v>
      </c>
      <c r="AE1138" t="str">
        <f t="shared" si="35"/>
        <v/>
      </c>
    </row>
    <row r="1139" spans="1:31" x14ac:dyDescent="0.25">
      <c r="A1139" t="s">
        <v>3923</v>
      </c>
      <c r="B1139" t="s">
        <v>1274</v>
      </c>
      <c r="C1139" t="s">
        <v>3924</v>
      </c>
      <c r="D1139" t="s">
        <v>468</v>
      </c>
      <c r="E1139" t="s">
        <v>278</v>
      </c>
      <c r="F1139" t="s">
        <v>469</v>
      </c>
      <c r="G1139">
        <v>0.1</v>
      </c>
      <c r="H1139" t="s">
        <v>36</v>
      </c>
      <c r="I1139" t="s">
        <v>36</v>
      </c>
      <c r="J1139" t="s">
        <v>36</v>
      </c>
      <c r="K1139">
        <v>376</v>
      </c>
      <c r="N1139" t="s">
        <v>3931</v>
      </c>
      <c r="O1139" s="2">
        <v>35167</v>
      </c>
      <c r="P1139" t="s">
        <v>960</v>
      </c>
      <c r="Q1139" t="s">
        <v>39</v>
      </c>
      <c r="S1139" t="s">
        <v>1278</v>
      </c>
      <c r="T1139" t="s">
        <v>1279</v>
      </c>
      <c r="U1139" t="s">
        <v>36</v>
      </c>
      <c r="V1139" t="s">
        <v>1280</v>
      </c>
      <c r="X1139" t="s">
        <v>3930</v>
      </c>
      <c r="Z1139" t="s">
        <v>3902</v>
      </c>
      <c r="AA1139" t="str">
        <f t="shared" si="34"/>
        <v>Particulates; EMS code: AP-S</v>
      </c>
      <c r="AB1139" t="s">
        <v>43</v>
      </c>
      <c r="AC1139" t="s">
        <v>2681</v>
      </c>
      <c r="AD1139" t="s">
        <v>44</v>
      </c>
      <c r="AE1139" t="str">
        <f t="shared" si="35"/>
        <v/>
      </c>
    </row>
    <row r="1140" spans="1:31" x14ac:dyDescent="0.25">
      <c r="A1140" t="s">
        <v>3932</v>
      </c>
      <c r="B1140" t="s">
        <v>1274</v>
      </c>
      <c r="C1140" t="s">
        <v>3933</v>
      </c>
      <c r="D1140" t="s">
        <v>468</v>
      </c>
      <c r="E1140" t="s">
        <v>278</v>
      </c>
      <c r="F1140" t="s">
        <v>469</v>
      </c>
      <c r="G1140">
        <v>0.05</v>
      </c>
      <c r="H1140" t="s">
        <v>36</v>
      </c>
      <c r="I1140" t="s">
        <v>36</v>
      </c>
      <c r="J1140" t="s">
        <v>36</v>
      </c>
      <c r="K1140">
        <v>317</v>
      </c>
      <c r="N1140" t="s">
        <v>3934</v>
      </c>
      <c r="O1140" s="2">
        <v>35167</v>
      </c>
      <c r="P1140" t="s">
        <v>960</v>
      </c>
      <c r="Q1140" t="s">
        <v>39</v>
      </c>
      <c r="S1140" t="s">
        <v>1278</v>
      </c>
      <c r="T1140" t="s">
        <v>1279</v>
      </c>
      <c r="U1140" t="s">
        <v>36</v>
      </c>
      <c r="V1140" t="s">
        <v>1280</v>
      </c>
      <c r="X1140" t="s">
        <v>3935</v>
      </c>
      <c r="Z1140" t="s">
        <v>3902</v>
      </c>
      <c r="AA1140" t="str">
        <f t="shared" si="34"/>
        <v>Particulates; EMS code: AP-T</v>
      </c>
      <c r="AB1140" t="s">
        <v>43</v>
      </c>
      <c r="AC1140" t="s">
        <v>268</v>
      </c>
      <c r="AD1140" t="s">
        <v>44</v>
      </c>
      <c r="AE1140" t="str">
        <f t="shared" si="35"/>
        <v/>
      </c>
    </row>
    <row r="1141" spans="1:31" x14ac:dyDescent="0.25">
      <c r="A1141" t="s">
        <v>3932</v>
      </c>
      <c r="B1141" t="s">
        <v>1274</v>
      </c>
      <c r="C1141" t="s">
        <v>3933</v>
      </c>
      <c r="D1141" t="s">
        <v>3824</v>
      </c>
      <c r="E1141" t="s">
        <v>3825</v>
      </c>
      <c r="F1141" t="s">
        <v>3825</v>
      </c>
      <c r="G1141">
        <v>0</v>
      </c>
      <c r="H1141" t="s">
        <v>35</v>
      </c>
      <c r="I1141" t="s">
        <v>36</v>
      </c>
      <c r="J1141" t="s">
        <v>36</v>
      </c>
      <c r="K1141">
        <v>55</v>
      </c>
      <c r="N1141" t="s">
        <v>3936</v>
      </c>
      <c r="O1141" s="2">
        <v>35167</v>
      </c>
      <c r="P1141" t="s">
        <v>960</v>
      </c>
      <c r="Q1141" t="s">
        <v>39</v>
      </c>
      <c r="S1141" t="s">
        <v>1278</v>
      </c>
      <c r="T1141" t="s">
        <v>1279</v>
      </c>
      <c r="U1141" t="s">
        <v>36</v>
      </c>
      <c r="V1141" t="s">
        <v>1280</v>
      </c>
      <c r="X1141" t="s">
        <v>3935</v>
      </c>
      <c r="Z1141" t="s">
        <v>3902</v>
      </c>
      <c r="AA1141" t="str">
        <f t="shared" si="34"/>
        <v>Particulates; EMS code: AP-T</v>
      </c>
      <c r="AB1141" t="s">
        <v>43</v>
      </c>
      <c r="AC1141" t="s">
        <v>268</v>
      </c>
      <c r="AD1141" t="s">
        <v>44</v>
      </c>
      <c r="AE1141" t="str">
        <f t="shared" si="35"/>
        <v/>
      </c>
    </row>
    <row r="1142" spans="1:31" x14ac:dyDescent="0.25">
      <c r="A1142" t="s">
        <v>3932</v>
      </c>
      <c r="B1142" t="s">
        <v>99</v>
      </c>
      <c r="C1142" t="s">
        <v>3933</v>
      </c>
      <c r="D1142" t="s">
        <v>3937</v>
      </c>
      <c r="E1142" t="s">
        <v>3938</v>
      </c>
      <c r="F1142" t="s">
        <v>3939</v>
      </c>
      <c r="G1142">
        <v>0.1</v>
      </c>
      <c r="H1142" t="s">
        <v>36</v>
      </c>
      <c r="I1142" t="s">
        <v>36</v>
      </c>
      <c r="J1142" t="s">
        <v>36</v>
      </c>
      <c r="K1142">
        <v>426</v>
      </c>
      <c r="N1142" t="s">
        <v>3940</v>
      </c>
      <c r="O1142" s="2">
        <v>35817</v>
      </c>
      <c r="P1142" t="s">
        <v>300</v>
      </c>
      <c r="Q1142" t="s">
        <v>187</v>
      </c>
      <c r="S1142" t="s">
        <v>106</v>
      </c>
      <c r="T1142" t="s">
        <v>99</v>
      </c>
      <c r="U1142" t="s">
        <v>36</v>
      </c>
      <c r="V1142" t="s">
        <v>107</v>
      </c>
      <c r="X1142" t="s">
        <v>3941</v>
      </c>
      <c r="Z1142" t="s">
        <v>3902</v>
      </c>
      <c r="AA1142" t="str">
        <f t="shared" si="34"/>
        <v>Particulates; EMS code: AP-T</v>
      </c>
      <c r="AB1142" t="s">
        <v>43</v>
      </c>
      <c r="AC1142" t="s">
        <v>268</v>
      </c>
      <c r="AD1142" t="s">
        <v>44</v>
      </c>
      <c r="AE1142" t="str">
        <f t="shared" si="35"/>
        <v/>
      </c>
    </row>
    <row r="1143" spans="1:31" x14ac:dyDescent="0.25">
      <c r="A1143" t="s">
        <v>3932</v>
      </c>
      <c r="B1143" t="s">
        <v>1274</v>
      </c>
      <c r="C1143" t="s">
        <v>3933</v>
      </c>
      <c r="D1143" t="s">
        <v>1275</v>
      </c>
      <c r="E1143" t="s">
        <v>273</v>
      </c>
      <c r="F1143" t="s">
        <v>1276</v>
      </c>
      <c r="H1143" t="s">
        <v>35</v>
      </c>
      <c r="I1143" t="s">
        <v>36</v>
      </c>
      <c r="J1143" t="s">
        <v>35</v>
      </c>
      <c r="K1143">
        <v>1763</v>
      </c>
      <c r="N1143" t="s">
        <v>3942</v>
      </c>
      <c r="O1143" s="2">
        <v>35167</v>
      </c>
      <c r="P1143" t="s">
        <v>1284</v>
      </c>
      <c r="Q1143" t="s">
        <v>39</v>
      </c>
      <c r="S1143" t="s">
        <v>1278</v>
      </c>
      <c r="T1143" t="s">
        <v>1279</v>
      </c>
      <c r="U1143" t="s">
        <v>36</v>
      </c>
      <c r="V1143" t="s">
        <v>1280</v>
      </c>
      <c r="X1143" t="s">
        <v>3935</v>
      </c>
      <c r="Z1143" t="s">
        <v>3902</v>
      </c>
      <c r="AA1143" t="str">
        <f t="shared" si="34"/>
        <v>Particulates; EMS code: AP-T</v>
      </c>
      <c r="AB1143" t="s">
        <v>43</v>
      </c>
      <c r="AC1143" t="s">
        <v>268</v>
      </c>
      <c r="AD1143" t="s">
        <v>44</v>
      </c>
      <c r="AE1143" t="str">
        <f t="shared" si="35"/>
        <v/>
      </c>
    </row>
    <row r="1144" spans="1:31" x14ac:dyDescent="0.25">
      <c r="A1144" t="s">
        <v>3943</v>
      </c>
      <c r="B1144" t="s">
        <v>99</v>
      </c>
      <c r="C1144" t="s">
        <v>3944</v>
      </c>
      <c r="D1144" t="s">
        <v>3945</v>
      </c>
      <c r="E1144" t="s">
        <v>12379</v>
      </c>
      <c r="F1144" t="s">
        <v>3946</v>
      </c>
      <c r="G1144">
        <v>1E-3</v>
      </c>
      <c r="H1144" t="s">
        <v>36</v>
      </c>
      <c r="I1144" t="s">
        <v>36</v>
      </c>
      <c r="J1144" t="s">
        <v>36</v>
      </c>
      <c r="K1144">
        <v>1603</v>
      </c>
      <c r="N1144" t="s">
        <v>3947</v>
      </c>
      <c r="O1144" s="2">
        <v>35167</v>
      </c>
      <c r="P1144" t="s">
        <v>3759</v>
      </c>
      <c r="Q1144" t="s">
        <v>39</v>
      </c>
      <c r="S1144" t="s">
        <v>106</v>
      </c>
      <c r="T1144" t="s">
        <v>99</v>
      </c>
      <c r="U1144" t="s">
        <v>36</v>
      </c>
      <c r="V1144" t="s">
        <v>107</v>
      </c>
      <c r="X1144" t="s">
        <v>3948</v>
      </c>
      <c r="Y1144" t="s">
        <v>3949</v>
      </c>
      <c r="Z1144" t="s">
        <v>2438</v>
      </c>
      <c r="AA1144" t="str">
        <f t="shared" si="34"/>
        <v>Metals - Dissolved; EMS code: AS-D</v>
      </c>
      <c r="AB1144" t="s">
        <v>43</v>
      </c>
      <c r="AC1144" t="s">
        <v>536</v>
      </c>
      <c r="AD1144" t="s">
        <v>44</v>
      </c>
      <c r="AE1144" t="str">
        <f t="shared" si="35"/>
        <v/>
      </c>
    </row>
    <row r="1145" spans="1:31" x14ac:dyDescent="0.25">
      <c r="A1145" t="s">
        <v>3943</v>
      </c>
      <c r="B1145" t="s">
        <v>99</v>
      </c>
      <c r="C1145" t="s">
        <v>3944</v>
      </c>
      <c r="D1145" t="s">
        <v>3402</v>
      </c>
      <c r="E1145" t="s">
        <v>3403</v>
      </c>
      <c r="F1145" t="s">
        <v>3404</v>
      </c>
      <c r="G1145">
        <v>2.0000000000000002E-5</v>
      </c>
      <c r="H1145" t="s">
        <v>36</v>
      </c>
      <c r="I1145" t="s">
        <v>36</v>
      </c>
      <c r="J1145" t="s">
        <v>36</v>
      </c>
      <c r="K1145">
        <v>1776</v>
      </c>
      <c r="L1145" t="s">
        <v>3405</v>
      </c>
      <c r="M1145" t="s">
        <v>1744</v>
      </c>
      <c r="N1145" t="s">
        <v>2011</v>
      </c>
      <c r="O1145" s="2">
        <v>43697</v>
      </c>
      <c r="Q1145" t="s">
        <v>193</v>
      </c>
      <c r="S1145" t="s">
        <v>106</v>
      </c>
      <c r="T1145" t="s">
        <v>99</v>
      </c>
      <c r="U1145" t="s">
        <v>36</v>
      </c>
      <c r="V1145" t="s">
        <v>107</v>
      </c>
      <c r="X1145" t="s">
        <v>3948</v>
      </c>
      <c r="Y1145" t="s">
        <v>3949</v>
      </c>
      <c r="Z1145" t="s">
        <v>2438</v>
      </c>
      <c r="AA1145" t="str">
        <f t="shared" si="34"/>
        <v>Metals - Dissolved; EMS code: AS-D</v>
      </c>
      <c r="AB1145" t="s">
        <v>43</v>
      </c>
      <c r="AC1145" t="s">
        <v>536</v>
      </c>
      <c r="AD1145" t="s">
        <v>44</v>
      </c>
      <c r="AE1145" t="str">
        <f t="shared" si="35"/>
        <v/>
      </c>
    </row>
    <row r="1146" spans="1:31" x14ac:dyDescent="0.25">
      <c r="A1146" t="s">
        <v>3943</v>
      </c>
      <c r="B1146" t="s">
        <v>99</v>
      </c>
      <c r="C1146" t="s">
        <v>3944</v>
      </c>
      <c r="D1146" t="s">
        <v>3950</v>
      </c>
      <c r="E1146" t="s">
        <v>12380</v>
      </c>
      <c r="F1146" t="s">
        <v>3951</v>
      </c>
      <c r="G1146">
        <v>0.04</v>
      </c>
      <c r="H1146" t="s">
        <v>36</v>
      </c>
      <c r="I1146" t="s">
        <v>36</v>
      </c>
      <c r="J1146" t="s">
        <v>36</v>
      </c>
      <c r="K1146">
        <v>426</v>
      </c>
      <c r="L1146" t="s">
        <v>3952</v>
      </c>
      <c r="M1146" t="s">
        <v>3953</v>
      </c>
      <c r="N1146" t="s">
        <v>3790</v>
      </c>
      <c r="O1146" s="2">
        <v>35167</v>
      </c>
      <c r="P1146" t="s">
        <v>3759</v>
      </c>
      <c r="Q1146" t="s">
        <v>39</v>
      </c>
      <c r="S1146" t="s">
        <v>106</v>
      </c>
      <c r="T1146" t="s">
        <v>99</v>
      </c>
      <c r="U1146" t="s">
        <v>36</v>
      </c>
      <c r="V1146" t="s">
        <v>107</v>
      </c>
      <c r="X1146" t="s">
        <v>3948</v>
      </c>
      <c r="Y1146" t="s">
        <v>3949</v>
      </c>
      <c r="Z1146" t="s">
        <v>2438</v>
      </c>
      <c r="AA1146" t="str">
        <f t="shared" si="34"/>
        <v>Metals - Dissolved; EMS code: AS-D</v>
      </c>
      <c r="AB1146" t="s">
        <v>43</v>
      </c>
      <c r="AC1146" t="s">
        <v>536</v>
      </c>
      <c r="AD1146" t="s">
        <v>44</v>
      </c>
      <c r="AE1146" t="str">
        <f t="shared" si="35"/>
        <v/>
      </c>
    </row>
    <row r="1147" spans="1:31" x14ac:dyDescent="0.25">
      <c r="A1147" t="s">
        <v>3943</v>
      </c>
      <c r="B1147" t="s">
        <v>99</v>
      </c>
      <c r="C1147" t="s">
        <v>3944</v>
      </c>
      <c r="D1147" t="s">
        <v>1618</v>
      </c>
      <c r="E1147" t="s">
        <v>1619</v>
      </c>
      <c r="F1147" t="s">
        <v>1620</v>
      </c>
      <c r="G1147">
        <v>0.3</v>
      </c>
      <c r="H1147" t="s">
        <v>36</v>
      </c>
      <c r="I1147" t="s">
        <v>36</v>
      </c>
      <c r="J1147" t="s">
        <v>36</v>
      </c>
      <c r="K1147">
        <v>9290</v>
      </c>
      <c r="L1147" t="s">
        <v>2539</v>
      </c>
      <c r="M1147" t="s">
        <v>3954</v>
      </c>
      <c r="N1147" t="s">
        <v>3955</v>
      </c>
      <c r="O1147" s="2">
        <v>35167</v>
      </c>
      <c r="P1147" t="s">
        <v>319</v>
      </c>
      <c r="Q1147" t="s">
        <v>39</v>
      </c>
      <c r="S1147" t="s">
        <v>106</v>
      </c>
      <c r="T1147" t="s">
        <v>99</v>
      </c>
      <c r="U1147" t="s">
        <v>36</v>
      </c>
      <c r="V1147" t="s">
        <v>107</v>
      </c>
      <c r="X1147" t="s">
        <v>3948</v>
      </c>
      <c r="Y1147" t="s">
        <v>3949</v>
      </c>
      <c r="Z1147" t="s">
        <v>2438</v>
      </c>
      <c r="AA1147" t="str">
        <f t="shared" si="34"/>
        <v>Metals - Dissolved; EMS code: AS-D</v>
      </c>
      <c r="AB1147" t="s">
        <v>43</v>
      </c>
      <c r="AC1147" t="s">
        <v>536</v>
      </c>
      <c r="AD1147" t="s">
        <v>44</v>
      </c>
      <c r="AE1147" t="str">
        <f t="shared" si="35"/>
        <v/>
      </c>
    </row>
    <row r="1148" spans="1:31" x14ac:dyDescent="0.25">
      <c r="A1148" t="s">
        <v>3943</v>
      </c>
      <c r="B1148" t="s">
        <v>99</v>
      </c>
      <c r="C1148" t="s">
        <v>3944</v>
      </c>
      <c r="D1148" t="s">
        <v>3442</v>
      </c>
      <c r="E1148" t="s">
        <v>12336</v>
      </c>
      <c r="F1148" t="s">
        <v>3443</v>
      </c>
      <c r="G1148">
        <v>1E-3</v>
      </c>
      <c r="H1148" t="s">
        <v>36</v>
      </c>
      <c r="I1148" t="s">
        <v>36</v>
      </c>
      <c r="J1148" t="s">
        <v>36</v>
      </c>
      <c r="K1148">
        <v>30</v>
      </c>
      <c r="N1148" t="s">
        <v>3769</v>
      </c>
      <c r="O1148" s="2">
        <v>37152</v>
      </c>
      <c r="P1148" t="s">
        <v>3445</v>
      </c>
      <c r="Q1148" t="s">
        <v>187</v>
      </c>
      <c r="R1148" t="s">
        <v>187</v>
      </c>
      <c r="S1148" t="s">
        <v>106</v>
      </c>
      <c r="T1148" t="s">
        <v>99</v>
      </c>
      <c r="U1148" t="s">
        <v>36</v>
      </c>
      <c r="V1148" t="s">
        <v>107</v>
      </c>
      <c r="X1148" t="s">
        <v>3948</v>
      </c>
      <c r="Y1148" t="s">
        <v>3949</v>
      </c>
      <c r="Z1148" t="s">
        <v>2438</v>
      </c>
      <c r="AA1148" t="str">
        <f t="shared" si="34"/>
        <v>Metals - Dissolved; EMS code: AS-D</v>
      </c>
      <c r="AB1148" t="s">
        <v>43</v>
      </c>
      <c r="AC1148" t="s">
        <v>536</v>
      </c>
      <c r="AD1148" t="s">
        <v>44</v>
      </c>
      <c r="AE1148" t="str">
        <f t="shared" si="35"/>
        <v/>
      </c>
    </row>
    <row r="1149" spans="1:31" x14ac:dyDescent="0.25">
      <c r="A1149" t="s">
        <v>3943</v>
      </c>
      <c r="B1149" t="s">
        <v>99</v>
      </c>
      <c r="C1149" t="s">
        <v>3944</v>
      </c>
      <c r="D1149" t="s">
        <v>3956</v>
      </c>
      <c r="E1149" t="s">
        <v>3957</v>
      </c>
      <c r="F1149" t="s">
        <v>3957</v>
      </c>
      <c r="G1149">
        <v>1E-3</v>
      </c>
      <c r="H1149" t="s">
        <v>36</v>
      </c>
      <c r="I1149" t="s">
        <v>36</v>
      </c>
      <c r="J1149" t="s">
        <v>36</v>
      </c>
      <c r="K1149">
        <v>441</v>
      </c>
      <c r="N1149" t="s">
        <v>3958</v>
      </c>
      <c r="O1149" s="2">
        <v>35167</v>
      </c>
      <c r="P1149" t="s">
        <v>3759</v>
      </c>
      <c r="Q1149" t="s">
        <v>39</v>
      </c>
      <c r="S1149" t="s">
        <v>106</v>
      </c>
      <c r="T1149" t="s">
        <v>99</v>
      </c>
      <c r="U1149" t="s">
        <v>36</v>
      </c>
      <c r="V1149" t="s">
        <v>107</v>
      </c>
      <c r="X1149" t="s">
        <v>3948</v>
      </c>
      <c r="Y1149" t="s">
        <v>3949</v>
      </c>
      <c r="Z1149" t="s">
        <v>2438</v>
      </c>
      <c r="AA1149" t="str">
        <f t="shared" si="34"/>
        <v>Metals - Dissolved; EMS code: AS-D</v>
      </c>
      <c r="AB1149" t="s">
        <v>43</v>
      </c>
      <c r="AC1149" t="s">
        <v>536</v>
      </c>
      <c r="AD1149" t="s">
        <v>44</v>
      </c>
      <c r="AE1149" t="str">
        <f t="shared" si="35"/>
        <v/>
      </c>
    </row>
    <row r="1150" spans="1:31" x14ac:dyDescent="0.25">
      <c r="A1150" t="s">
        <v>3943</v>
      </c>
      <c r="B1150" t="s">
        <v>99</v>
      </c>
      <c r="C1150" t="s">
        <v>3944</v>
      </c>
      <c r="D1150" t="s">
        <v>152</v>
      </c>
      <c r="E1150" t="s">
        <v>153</v>
      </c>
      <c r="F1150" t="s">
        <v>153</v>
      </c>
      <c r="G1150">
        <v>0.05</v>
      </c>
      <c r="H1150" t="s">
        <v>35</v>
      </c>
      <c r="I1150" t="s">
        <v>36</v>
      </c>
      <c r="J1150" t="s">
        <v>36</v>
      </c>
      <c r="K1150">
        <v>3530</v>
      </c>
      <c r="N1150" t="s">
        <v>3959</v>
      </c>
      <c r="O1150" s="2">
        <v>35167</v>
      </c>
      <c r="P1150" t="s">
        <v>3759</v>
      </c>
      <c r="Q1150" t="s">
        <v>39</v>
      </c>
      <c r="S1150" t="s">
        <v>106</v>
      </c>
      <c r="T1150" t="s">
        <v>99</v>
      </c>
      <c r="U1150" t="s">
        <v>36</v>
      </c>
      <c r="V1150" t="s">
        <v>107</v>
      </c>
      <c r="X1150" t="s">
        <v>3948</v>
      </c>
      <c r="Y1150" t="s">
        <v>3949</v>
      </c>
      <c r="Z1150" t="s">
        <v>2438</v>
      </c>
      <c r="AA1150" t="str">
        <f t="shared" si="34"/>
        <v>Metals - Dissolved; EMS code: AS-D</v>
      </c>
      <c r="AB1150" t="s">
        <v>43</v>
      </c>
      <c r="AC1150" t="s">
        <v>536</v>
      </c>
      <c r="AD1150" t="s">
        <v>44</v>
      </c>
      <c r="AE1150" t="str">
        <f t="shared" si="35"/>
        <v/>
      </c>
    </row>
    <row r="1151" spans="1:31" x14ac:dyDescent="0.25">
      <c r="A1151" t="s">
        <v>3943</v>
      </c>
      <c r="B1151" t="s">
        <v>99</v>
      </c>
      <c r="C1151" t="s">
        <v>3944</v>
      </c>
      <c r="D1151" t="s">
        <v>3960</v>
      </c>
      <c r="E1151" t="s">
        <v>12381</v>
      </c>
      <c r="F1151" t="s">
        <v>3961</v>
      </c>
      <c r="G1151">
        <v>1E-3</v>
      </c>
      <c r="H1151" t="s">
        <v>36</v>
      </c>
      <c r="I1151" t="s">
        <v>36</v>
      </c>
      <c r="J1151" t="s">
        <v>36</v>
      </c>
      <c r="K1151">
        <v>6</v>
      </c>
      <c r="N1151" t="s">
        <v>3962</v>
      </c>
      <c r="O1151" s="2">
        <v>35167</v>
      </c>
      <c r="P1151" t="s">
        <v>3759</v>
      </c>
      <c r="Q1151" t="s">
        <v>39</v>
      </c>
      <c r="S1151" t="s">
        <v>106</v>
      </c>
      <c r="T1151" t="s">
        <v>99</v>
      </c>
      <c r="U1151" t="s">
        <v>36</v>
      </c>
      <c r="V1151" t="s">
        <v>107</v>
      </c>
      <c r="X1151" t="s">
        <v>3948</v>
      </c>
      <c r="Y1151" t="s">
        <v>3949</v>
      </c>
      <c r="Z1151" t="s">
        <v>2438</v>
      </c>
      <c r="AA1151" t="str">
        <f t="shared" si="34"/>
        <v>Metals - Dissolved; EMS code: AS-D</v>
      </c>
      <c r="AB1151" t="s">
        <v>43</v>
      </c>
      <c r="AC1151" t="s">
        <v>536</v>
      </c>
      <c r="AD1151" t="s">
        <v>44</v>
      </c>
      <c r="AE1151" t="str">
        <f t="shared" si="35"/>
        <v/>
      </c>
    </row>
    <row r="1152" spans="1:31" x14ac:dyDescent="0.25">
      <c r="A1152" t="s">
        <v>3943</v>
      </c>
      <c r="B1152" t="s">
        <v>99</v>
      </c>
      <c r="C1152" t="s">
        <v>3944</v>
      </c>
      <c r="D1152" t="s">
        <v>3963</v>
      </c>
      <c r="E1152" t="s">
        <v>12382</v>
      </c>
      <c r="F1152" t="s">
        <v>3964</v>
      </c>
      <c r="G1152">
        <v>1E-3</v>
      </c>
      <c r="H1152" t="s">
        <v>36</v>
      </c>
      <c r="I1152" t="s">
        <v>36</v>
      </c>
      <c r="J1152" t="s">
        <v>36</v>
      </c>
      <c r="K1152">
        <v>59</v>
      </c>
      <c r="N1152" t="s">
        <v>3965</v>
      </c>
      <c r="O1152" s="2">
        <v>35167</v>
      </c>
      <c r="P1152" t="s">
        <v>3759</v>
      </c>
      <c r="Q1152" t="s">
        <v>39</v>
      </c>
      <c r="S1152" t="s">
        <v>106</v>
      </c>
      <c r="T1152" t="s">
        <v>99</v>
      </c>
      <c r="U1152" t="s">
        <v>36</v>
      </c>
      <c r="V1152" t="s">
        <v>107</v>
      </c>
      <c r="X1152" t="s">
        <v>3948</v>
      </c>
      <c r="Y1152" t="s">
        <v>3949</v>
      </c>
      <c r="Z1152" t="s">
        <v>2438</v>
      </c>
      <c r="AA1152" t="str">
        <f t="shared" si="34"/>
        <v>Metals - Dissolved; EMS code: AS-D</v>
      </c>
      <c r="AB1152" t="s">
        <v>43</v>
      </c>
      <c r="AC1152" t="s">
        <v>536</v>
      </c>
      <c r="AD1152" t="s">
        <v>44</v>
      </c>
      <c r="AE1152" t="str">
        <f t="shared" si="35"/>
        <v/>
      </c>
    </row>
    <row r="1153" spans="1:31" x14ac:dyDescent="0.25">
      <c r="A1153" t="s">
        <v>3943</v>
      </c>
      <c r="B1153" t="s">
        <v>99</v>
      </c>
      <c r="C1153" t="s">
        <v>3944</v>
      </c>
      <c r="D1153" t="s">
        <v>3457</v>
      </c>
      <c r="E1153" t="s">
        <v>12339</v>
      </c>
      <c r="F1153" t="s">
        <v>3458</v>
      </c>
      <c r="G1153">
        <v>1.0000000000000001E-5</v>
      </c>
      <c r="H1153" t="s">
        <v>36</v>
      </c>
      <c r="I1153" t="s">
        <v>36</v>
      </c>
      <c r="J1153" t="s">
        <v>36</v>
      </c>
      <c r="K1153">
        <v>4234</v>
      </c>
      <c r="L1153" t="s">
        <v>3459</v>
      </c>
      <c r="M1153" t="s">
        <v>3460</v>
      </c>
      <c r="N1153" t="s">
        <v>3461</v>
      </c>
      <c r="O1153" s="2">
        <v>38005</v>
      </c>
      <c r="Q1153" t="s">
        <v>384</v>
      </c>
      <c r="S1153" t="s">
        <v>106</v>
      </c>
      <c r="T1153" t="s">
        <v>99</v>
      </c>
      <c r="U1153" t="s">
        <v>36</v>
      </c>
      <c r="V1153" t="s">
        <v>107</v>
      </c>
      <c r="X1153" t="s">
        <v>3948</v>
      </c>
      <c r="Y1153" t="s">
        <v>3949</v>
      </c>
      <c r="Z1153" t="s">
        <v>2438</v>
      </c>
      <c r="AA1153" t="str">
        <f t="shared" si="34"/>
        <v>Metals - Dissolved; EMS code: AS-D</v>
      </c>
      <c r="AB1153" t="s">
        <v>43</v>
      </c>
      <c r="AC1153" t="s">
        <v>536</v>
      </c>
      <c r="AD1153" t="s">
        <v>44</v>
      </c>
      <c r="AE1153" t="str">
        <f t="shared" si="35"/>
        <v/>
      </c>
    </row>
    <row r="1154" spans="1:31" x14ac:dyDescent="0.25">
      <c r="A1154" t="s">
        <v>3943</v>
      </c>
      <c r="B1154" t="s">
        <v>99</v>
      </c>
      <c r="C1154" t="s">
        <v>3944</v>
      </c>
      <c r="D1154" t="s">
        <v>3446</v>
      </c>
      <c r="E1154" t="s">
        <v>3447</v>
      </c>
      <c r="F1154" t="s">
        <v>3448</v>
      </c>
      <c r="G1154">
        <v>1E-4</v>
      </c>
      <c r="H1154" t="s">
        <v>36</v>
      </c>
      <c r="I1154" t="s">
        <v>36</v>
      </c>
      <c r="J1154" t="s">
        <v>36</v>
      </c>
      <c r="K1154">
        <v>4</v>
      </c>
      <c r="L1154" t="s">
        <v>3449</v>
      </c>
      <c r="M1154" t="s">
        <v>3450</v>
      </c>
      <c r="N1154" t="s">
        <v>3451</v>
      </c>
      <c r="O1154" s="2">
        <v>40064</v>
      </c>
      <c r="Q1154" t="s">
        <v>126</v>
      </c>
      <c r="S1154" t="s">
        <v>106</v>
      </c>
      <c r="T1154" t="s">
        <v>99</v>
      </c>
      <c r="U1154" t="s">
        <v>36</v>
      </c>
      <c r="V1154" t="s">
        <v>107</v>
      </c>
      <c r="X1154" t="s">
        <v>3948</v>
      </c>
      <c r="Y1154" t="s">
        <v>3949</v>
      </c>
      <c r="Z1154" t="s">
        <v>2438</v>
      </c>
      <c r="AA1154" t="str">
        <f t="shared" si="34"/>
        <v>Metals - Dissolved; EMS code: AS-D</v>
      </c>
      <c r="AB1154" t="s">
        <v>43</v>
      </c>
      <c r="AC1154" t="s">
        <v>536</v>
      </c>
      <c r="AD1154" t="s">
        <v>44</v>
      </c>
      <c r="AE1154" t="str">
        <f t="shared" si="35"/>
        <v/>
      </c>
    </row>
    <row r="1155" spans="1:31" x14ac:dyDescent="0.25">
      <c r="A1155" t="s">
        <v>3943</v>
      </c>
      <c r="B1155" t="s">
        <v>99</v>
      </c>
      <c r="C1155" t="s">
        <v>3944</v>
      </c>
      <c r="D1155" t="s">
        <v>3417</v>
      </c>
      <c r="E1155" t="s">
        <v>3418</v>
      </c>
      <c r="F1155" t="s">
        <v>3419</v>
      </c>
      <c r="G1155">
        <v>4.0000000000000002E-4</v>
      </c>
      <c r="H1155" t="s">
        <v>36</v>
      </c>
      <c r="I1155" t="s">
        <v>36</v>
      </c>
      <c r="J1155" t="s">
        <v>36</v>
      </c>
      <c r="K1155">
        <v>31872</v>
      </c>
      <c r="L1155" t="s">
        <v>3420</v>
      </c>
      <c r="M1155" t="s">
        <v>3420</v>
      </c>
      <c r="N1155" t="s">
        <v>479</v>
      </c>
      <c r="O1155" s="2">
        <v>40171</v>
      </c>
      <c r="Q1155" t="s">
        <v>126</v>
      </c>
      <c r="S1155" t="s">
        <v>106</v>
      </c>
      <c r="T1155" t="s">
        <v>99</v>
      </c>
      <c r="U1155" t="s">
        <v>36</v>
      </c>
      <c r="V1155" t="s">
        <v>107</v>
      </c>
      <c r="X1155" t="s">
        <v>3948</v>
      </c>
      <c r="Y1155" t="s">
        <v>3949</v>
      </c>
      <c r="Z1155" t="s">
        <v>2438</v>
      </c>
      <c r="AA1155" t="str">
        <f t="shared" ref="AA1155:AA1218" si="36">_xlfn.CONCAT(Z1155, "EMS code: ",A1155)</f>
        <v>Metals - Dissolved; EMS code: AS-D</v>
      </c>
      <c r="AB1155" t="s">
        <v>43</v>
      </c>
      <c r="AC1155" t="s">
        <v>536</v>
      </c>
      <c r="AD1155" t="s">
        <v>44</v>
      </c>
      <c r="AE1155" t="str">
        <f t="shared" si="35"/>
        <v/>
      </c>
    </row>
    <row r="1156" spans="1:31" x14ac:dyDescent="0.25">
      <c r="A1156" t="s">
        <v>3943</v>
      </c>
      <c r="B1156" t="s">
        <v>99</v>
      </c>
      <c r="C1156" t="s">
        <v>3944</v>
      </c>
      <c r="D1156" t="s">
        <v>3452</v>
      </c>
      <c r="E1156" t="s">
        <v>12337</v>
      </c>
      <c r="F1156" t="s">
        <v>3453</v>
      </c>
      <c r="G1156">
        <v>2.0000000000000002E-5</v>
      </c>
      <c r="H1156" t="s">
        <v>36</v>
      </c>
      <c r="I1156" t="s">
        <v>36</v>
      </c>
      <c r="J1156" t="s">
        <v>36</v>
      </c>
      <c r="K1156">
        <v>1264</v>
      </c>
      <c r="L1156" t="s">
        <v>3454</v>
      </c>
      <c r="M1156" t="s">
        <v>478</v>
      </c>
      <c r="N1156" t="s">
        <v>2120</v>
      </c>
      <c r="O1156" s="2">
        <v>42299</v>
      </c>
      <c r="Q1156" t="s">
        <v>126</v>
      </c>
      <c r="S1156" t="s">
        <v>106</v>
      </c>
      <c r="T1156" t="s">
        <v>99</v>
      </c>
      <c r="U1156" t="s">
        <v>36</v>
      </c>
      <c r="V1156" t="s">
        <v>107</v>
      </c>
      <c r="X1156" t="s">
        <v>3948</v>
      </c>
      <c r="Y1156" t="s">
        <v>3949</v>
      </c>
      <c r="Z1156" t="s">
        <v>2438</v>
      </c>
      <c r="AA1156" t="str">
        <f t="shared" si="36"/>
        <v>Metals - Dissolved; EMS code: AS-D</v>
      </c>
      <c r="AB1156" t="s">
        <v>43</v>
      </c>
      <c r="AC1156" t="s">
        <v>536</v>
      </c>
      <c r="AD1156" t="s">
        <v>44</v>
      </c>
      <c r="AE1156" t="str">
        <f t="shared" si="35"/>
        <v/>
      </c>
    </row>
    <row r="1157" spans="1:31" x14ac:dyDescent="0.25">
      <c r="A1157" t="s">
        <v>3943</v>
      </c>
      <c r="B1157" t="s">
        <v>99</v>
      </c>
      <c r="C1157" t="s">
        <v>3944</v>
      </c>
      <c r="D1157" t="s">
        <v>3966</v>
      </c>
      <c r="E1157" t="s">
        <v>3967</v>
      </c>
      <c r="F1157" t="s">
        <v>3967</v>
      </c>
      <c r="G1157">
        <v>0.5</v>
      </c>
      <c r="H1157" t="s">
        <v>36</v>
      </c>
      <c r="I1157" t="s">
        <v>36</v>
      </c>
      <c r="J1157" t="s">
        <v>36</v>
      </c>
      <c r="K1157">
        <v>10200</v>
      </c>
      <c r="N1157" t="s">
        <v>1169</v>
      </c>
      <c r="O1157" s="2">
        <v>35167</v>
      </c>
      <c r="P1157" t="s">
        <v>3759</v>
      </c>
      <c r="Q1157" t="s">
        <v>39</v>
      </c>
      <c r="S1157" t="s">
        <v>106</v>
      </c>
      <c r="T1157" t="s">
        <v>99</v>
      </c>
      <c r="U1157" t="s">
        <v>36</v>
      </c>
      <c r="V1157" t="s">
        <v>107</v>
      </c>
      <c r="X1157" t="s">
        <v>3948</v>
      </c>
      <c r="Y1157" t="s">
        <v>3949</v>
      </c>
      <c r="Z1157" t="s">
        <v>2438</v>
      </c>
      <c r="AA1157" t="str">
        <f t="shared" si="36"/>
        <v>Metals - Dissolved; EMS code: AS-D</v>
      </c>
      <c r="AB1157" t="s">
        <v>43</v>
      </c>
      <c r="AC1157" t="s">
        <v>536</v>
      </c>
      <c r="AD1157" t="s">
        <v>44</v>
      </c>
      <c r="AE1157" t="str">
        <f t="shared" si="35"/>
        <v/>
      </c>
    </row>
    <row r="1158" spans="1:31" x14ac:dyDescent="0.25">
      <c r="A1158" t="s">
        <v>3943</v>
      </c>
      <c r="B1158" t="s">
        <v>99</v>
      </c>
      <c r="C1158" t="s">
        <v>3944</v>
      </c>
      <c r="D1158" t="s">
        <v>3968</v>
      </c>
      <c r="E1158" t="s">
        <v>12383</v>
      </c>
      <c r="F1158" t="s">
        <v>3969</v>
      </c>
      <c r="G1158">
        <v>1E-3</v>
      </c>
      <c r="H1158" t="s">
        <v>36</v>
      </c>
      <c r="I1158" t="s">
        <v>36</v>
      </c>
      <c r="J1158" t="s">
        <v>36</v>
      </c>
      <c r="K1158">
        <v>1146</v>
      </c>
      <c r="N1158" t="s">
        <v>3970</v>
      </c>
      <c r="O1158" s="2">
        <v>35167</v>
      </c>
      <c r="P1158" t="s">
        <v>3759</v>
      </c>
      <c r="Q1158" t="s">
        <v>39</v>
      </c>
      <c r="S1158" t="s">
        <v>106</v>
      </c>
      <c r="T1158" t="s">
        <v>99</v>
      </c>
      <c r="U1158" t="s">
        <v>36</v>
      </c>
      <c r="V1158" t="s">
        <v>107</v>
      </c>
      <c r="X1158" t="s">
        <v>3948</v>
      </c>
      <c r="Y1158" t="s">
        <v>3949</v>
      </c>
      <c r="Z1158" t="s">
        <v>2438</v>
      </c>
      <c r="AA1158" t="str">
        <f t="shared" si="36"/>
        <v>Metals - Dissolved; EMS code: AS-D</v>
      </c>
      <c r="AB1158" t="s">
        <v>43</v>
      </c>
      <c r="AC1158" t="s">
        <v>536</v>
      </c>
      <c r="AD1158" t="s">
        <v>44</v>
      </c>
      <c r="AE1158" t="str">
        <f t="shared" si="35"/>
        <v/>
      </c>
    </row>
    <row r="1159" spans="1:31" x14ac:dyDescent="0.25">
      <c r="A1159" t="s">
        <v>3943</v>
      </c>
      <c r="B1159" t="s">
        <v>99</v>
      </c>
      <c r="C1159" t="s">
        <v>3944</v>
      </c>
      <c r="D1159" t="s">
        <v>3971</v>
      </c>
      <c r="E1159" t="s">
        <v>12384</v>
      </c>
      <c r="F1159" t="s">
        <v>3972</v>
      </c>
      <c r="G1159">
        <v>1E-4</v>
      </c>
      <c r="H1159" t="s">
        <v>36</v>
      </c>
      <c r="I1159" t="s">
        <v>36</v>
      </c>
      <c r="J1159" t="s">
        <v>36</v>
      </c>
      <c r="K1159">
        <v>230</v>
      </c>
      <c r="L1159" t="s">
        <v>3973</v>
      </c>
      <c r="M1159" t="s">
        <v>1268</v>
      </c>
      <c r="N1159" t="s">
        <v>3974</v>
      </c>
      <c r="O1159" s="2">
        <v>35522</v>
      </c>
      <c r="P1159" t="s">
        <v>133</v>
      </c>
      <c r="Q1159" t="s">
        <v>143</v>
      </c>
      <c r="S1159" t="s">
        <v>106</v>
      </c>
      <c r="T1159" t="s">
        <v>99</v>
      </c>
      <c r="U1159" t="s">
        <v>36</v>
      </c>
      <c r="V1159" t="s">
        <v>107</v>
      </c>
      <c r="X1159" t="s">
        <v>3948</v>
      </c>
      <c r="Y1159" t="s">
        <v>3949</v>
      </c>
      <c r="Z1159" t="s">
        <v>2438</v>
      </c>
      <c r="AA1159" t="str">
        <f t="shared" si="36"/>
        <v>Metals - Dissolved; EMS code: AS-D</v>
      </c>
      <c r="AB1159" t="s">
        <v>43</v>
      </c>
      <c r="AC1159" t="s">
        <v>536</v>
      </c>
      <c r="AD1159" t="s">
        <v>44</v>
      </c>
      <c r="AE1159" t="str">
        <f t="shared" si="35"/>
        <v/>
      </c>
    </row>
    <row r="1160" spans="1:31" x14ac:dyDescent="0.25">
      <c r="A1160" t="s">
        <v>3943</v>
      </c>
      <c r="B1160" t="s">
        <v>99</v>
      </c>
      <c r="C1160" t="s">
        <v>3944</v>
      </c>
      <c r="D1160" t="s">
        <v>3975</v>
      </c>
      <c r="E1160" t="s">
        <v>12385</v>
      </c>
      <c r="F1160" t="s">
        <v>3976</v>
      </c>
      <c r="G1160">
        <v>1E-4</v>
      </c>
      <c r="H1160" t="s">
        <v>36</v>
      </c>
      <c r="I1160" t="s">
        <v>36</v>
      </c>
      <c r="J1160" t="s">
        <v>36</v>
      </c>
      <c r="K1160">
        <v>1794</v>
      </c>
      <c r="N1160" t="s">
        <v>3977</v>
      </c>
      <c r="O1160" s="2">
        <v>35167</v>
      </c>
      <c r="P1160" t="s">
        <v>3759</v>
      </c>
      <c r="Q1160" t="s">
        <v>39</v>
      </c>
      <c r="S1160" t="s">
        <v>106</v>
      </c>
      <c r="T1160" t="s">
        <v>99</v>
      </c>
      <c r="U1160" t="s">
        <v>36</v>
      </c>
      <c r="V1160" t="s">
        <v>107</v>
      </c>
      <c r="X1160" t="s">
        <v>3948</v>
      </c>
      <c r="Y1160" t="s">
        <v>3949</v>
      </c>
      <c r="Z1160" t="s">
        <v>2438</v>
      </c>
      <c r="AA1160" t="str">
        <f t="shared" si="36"/>
        <v>Metals - Dissolved; EMS code: AS-D</v>
      </c>
      <c r="AB1160" t="s">
        <v>43</v>
      </c>
      <c r="AC1160" t="s">
        <v>536</v>
      </c>
      <c r="AD1160" t="s">
        <v>44</v>
      </c>
      <c r="AE1160" t="str">
        <f t="shared" si="35"/>
        <v/>
      </c>
    </row>
    <row r="1161" spans="1:31" x14ac:dyDescent="0.25">
      <c r="A1161" t="s">
        <v>3943</v>
      </c>
      <c r="B1161" t="s">
        <v>99</v>
      </c>
      <c r="C1161" t="s">
        <v>3944</v>
      </c>
      <c r="D1161" t="s">
        <v>3978</v>
      </c>
      <c r="E1161" t="s">
        <v>12386</v>
      </c>
      <c r="F1161" t="s">
        <v>3979</v>
      </c>
      <c r="G1161">
        <v>1E-3</v>
      </c>
      <c r="H1161" t="s">
        <v>36</v>
      </c>
      <c r="I1161" t="s">
        <v>36</v>
      </c>
      <c r="J1161" t="s">
        <v>36</v>
      </c>
      <c r="K1161">
        <v>342</v>
      </c>
      <c r="N1161" t="s">
        <v>3980</v>
      </c>
      <c r="O1161" s="2">
        <v>35167</v>
      </c>
      <c r="P1161" t="s">
        <v>3759</v>
      </c>
      <c r="Q1161" t="s">
        <v>39</v>
      </c>
      <c r="S1161" t="s">
        <v>106</v>
      </c>
      <c r="T1161" t="s">
        <v>99</v>
      </c>
      <c r="U1161" t="s">
        <v>36</v>
      </c>
      <c r="V1161" t="s">
        <v>107</v>
      </c>
      <c r="X1161" t="s">
        <v>3948</v>
      </c>
      <c r="Y1161" t="s">
        <v>3949</v>
      </c>
      <c r="Z1161" t="s">
        <v>2438</v>
      </c>
      <c r="AA1161" t="str">
        <f t="shared" si="36"/>
        <v>Metals - Dissolved; EMS code: AS-D</v>
      </c>
      <c r="AB1161" t="s">
        <v>43</v>
      </c>
      <c r="AC1161" t="s">
        <v>536</v>
      </c>
      <c r="AD1161" t="s">
        <v>44</v>
      </c>
      <c r="AE1161" t="str">
        <f t="shared" si="35"/>
        <v/>
      </c>
    </row>
    <row r="1162" spans="1:31" x14ac:dyDescent="0.25">
      <c r="A1162" t="s">
        <v>3943</v>
      </c>
      <c r="B1162" t="s">
        <v>99</v>
      </c>
      <c r="C1162" t="s">
        <v>3944</v>
      </c>
      <c r="D1162" t="s">
        <v>3981</v>
      </c>
      <c r="E1162" t="s">
        <v>12387</v>
      </c>
      <c r="F1162" t="s">
        <v>3982</v>
      </c>
      <c r="G1162">
        <v>2.0000000000000001E-4</v>
      </c>
      <c r="H1162" t="s">
        <v>36</v>
      </c>
      <c r="I1162" t="s">
        <v>36</v>
      </c>
      <c r="J1162" t="s">
        <v>36</v>
      </c>
      <c r="K1162">
        <v>504</v>
      </c>
      <c r="L1162" t="s">
        <v>3983</v>
      </c>
      <c r="M1162" t="s">
        <v>3984</v>
      </c>
      <c r="N1162" t="s">
        <v>3985</v>
      </c>
      <c r="O1162" s="2">
        <v>35167</v>
      </c>
      <c r="P1162" t="s">
        <v>3759</v>
      </c>
      <c r="Q1162" t="s">
        <v>39</v>
      </c>
      <c r="S1162" t="s">
        <v>106</v>
      </c>
      <c r="T1162" t="s">
        <v>99</v>
      </c>
      <c r="U1162" t="s">
        <v>36</v>
      </c>
      <c r="V1162" t="s">
        <v>107</v>
      </c>
      <c r="X1162" t="s">
        <v>3948</v>
      </c>
      <c r="Y1162" t="s">
        <v>3949</v>
      </c>
      <c r="Z1162" t="s">
        <v>2438</v>
      </c>
      <c r="AA1162" t="str">
        <f t="shared" si="36"/>
        <v>Metals - Dissolved; EMS code: AS-D</v>
      </c>
      <c r="AB1162" t="s">
        <v>43</v>
      </c>
      <c r="AC1162" t="s">
        <v>536</v>
      </c>
      <c r="AD1162" t="s">
        <v>44</v>
      </c>
      <c r="AE1162" t="str">
        <f t="shared" si="35"/>
        <v/>
      </c>
    </row>
    <row r="1163" spans="1:31" x14ac:dyDescent="0.25">
      <c r="A1163" t="s">
        <v>3943</v>
      </c>
      <c r="B1163" t="s">
        <v>99</v>
      </c>
      <c r="C1163" t="s">
        <v>3944</v>
      </c>
      <c r="D1163" t="s">
        <v>3986</v>
      </c>
      <c r="E1163" t="s">
        <v>12388</v>
      </c>
      <c r="F1163" t="s">
        <v>3987</v>
      </c>
      <c r="G1163">
        <v>1E-4</v>
      </c>
      <c r="H1163" t="s">
        <v>36</v>
      </c>
      <c r="I1163" t="s">
        <v>36</v>
      </c>
      <c r="J1163" t="s">
        <v>36</v>
      </c>
      <c r="K1163">
        <v>1946</v>
      </c>
      <c r="N1163" t="s">
        <v>3988</v>
      </c>
      <c r="O1163" s="2">
        <v>35167</v>
      </c>
      <c r="P1163" t="s">
        <v>3759</v>
      </c>
      <c r="Q1163" t="s">
        <v>39</v>
      </c>
      <c r="S1163" t="s">
        <v>106</v>
      </c>
      <c r="T1163" t="s">
        <v>99</v>
      </c>
      <c r="U1163" t="s">
        <v>36</v>
      </c>
      <c r="V1163" t="s">
        <v>107</v>
      </c>
      <c r="X1163" t="s">
        <v>3948</v>
      </c>
      <c r="Y1163" t="s">
        <v>3949</v>
      </c>
      <c r="Z1163" t="s">
        <v>2438</v>
      </c>
      <c r="AA1163" t="str">
        <f t="shared" si="36"/>
        <v>Metals - Dissolved; EMS code: AS-D</v>
      </c>
      <c r="AB1163" t="s">
        <v>43</v>
      </c>
      <c r="AC1163" t="s">
        <v>536</v>
      </c>
      <c r="AD1163" t="s">
        <v>44</v>
      </c>
      <c r="AE1163" t="str">
        <f t="shared" si="35"/>
        <v/>
      </c>
    </row>
    <row r="1164" spans="1:31" x14ac:dyDescent="0.25">
      <c r="A1164" t="s">
        <v>3943</v>
      </c>
      <c r="B1164" t="s">
        <v>99</v>
      </c>
      <c r="C1164" t="s">
        <v>3944</v>
      </c>
      <c r="D1164" t="s">
        <v>3429</v>
      </c>
      <c r="E1164" t="s">
        <v>12334</v>
      </c>
      <c r="F1164" t="s">
        <v>3430</v>
      </c>
      <c r="G1164">
        <v>5.0000000000000001E-4</v>
      </c>
      <c r="H1164" t="s">
        <v>36</v>
      </c>
      <c r="I1164" t="s">
        <v>36</v>
      </c>
      <c r="J1164" t="s">
        <v>36</v>
      </c>
      <c r="K1164">
        <v>86631</v>
      </c>
      <c r="L1164" t="s">
        <v>3989</v>
      </c>
      <c r="M1164" t="s">
        <v>2546</v>
      </c>
      <c r="N1164" t="s">
        <v>163</v>
      </c>
      <c r="O1164" s="2">
        <v>35929</v>
      </c>
      <c r="P1164" t="s">
        <v>3990</v>
      </c>
      <c r="Q1164" t="s">
        <v>187</v>
      </c>
      <c r="R1164" t="s">
        <v>193</v>
      </c>
      <c r="S1164" t="s">
        <v>106</v>
      </c>
      <c r="T1164" t="s">
        <v>99</v>
      </c>
      <c r="U1164" t="s">
        <v>36</v>
      </c>
      <c r="V1164" t="s">
        <v>107</v>
      </c>
      <c r="X1164" t="s">
        <v>3948</v>
      </c>
      <c r="Y1164" t="s">
        <v>3949</v>
      </c>
      <c r="Z1164" t="s">
        <v>2438</v>
      </c>
      <c r="AA1164" t="str">
        <f t="shared" si="36"/>
        <v>Metals - Dissolved; EMS code: AS-D</v>
      </c>
      <c r="AB1164" t="s">
        <v>43</v>
      </c>
      <c r="AC1164" t="s">
        <v>536</v>
      </c>
      <c r="AD1164" t="s">
        <v>44</v>
      </c>
      <c r="AE1164" t="str">
        <f t="shared" si="35"/>
        <v/>
      </c>
    </row>
    <row r="1165" spans="1:31" x14ac:dyDescent="0.25">
      <c r="A1165" t="s">
        <v>3943</v>
      </c>
      <c r="B1165" t="s">
        <v>99</v>
      </c>
      <c r="C1165" t="s">
        <v>3944</v>
      </c>
      <c r="D1165" t="s">
        <v>3991</v>
      </c>
      <c r="E1165" t="s">
        <v>3992</v>
      </c>
      <c r="F1165" t="s">
        <v>3992</v>
      </c>
      <c r="G1165">
        <v>1E-3</v>
      </c>
      <c r="H1165" t="s">
        <v>36</v>
      </c>
      <c r="I1165" t="s">
        <v>36</v>
      </c>
      <c r="J1165" t="s">
        <v>36</v>
      </c>
      <c r="K1165">
        <v>5040</v>
      </c>
      <c r="N1165" t="s">
        <v>312</v>
      </c>
      <c r="O1165" s="2">
        <v>35167</v>
      </c>
      <c r="P1165" t="s">
        <v>3759</v>
      </c>
      <c r="Q1165" t="s">
        <v>39</v>
      </c>
      <c r="S1165" t="s">
        <v>106</v>
      </c>
      <c r="T1165" t="s">
        <v>99</v>
      </c>
      <c r="U1165" t="s">
        <v>36</v>
      </c>
      <c r="V1165" t="s">
        <v>107</v>
      </c>
      <c r="X1165" t="s">
        <v>3948</v>
      </c>
      <c r="Y1165" t="s">
        <v>3949</v>
      </c>
      <c r="Z1165" t="s">
        <v>2438</v>
      </c>
      <c r="AA1165" t="str">
        <f t="shared" si="36"/>
        <v>Metals - Dissolved; EMS code: AS-D</v>
      </c>
      <c r="AB1165" t="s">
        <v>43</v>
      </c>
      <c r="AC1165" t="s">
        <v>536</v>
      </c>
      <c r="AD1165" t="s">
        <v>44</v>
      </c>
      <c r="AE1165" t="str">
        <f t="shared" si="35"/>
        <v/>
      </c>
    </row>
    <row r="1166" spans="1:31" x14ac:dyDescent="0.25">
      <c r="A1166" t="s">
        <v>3943</v>
      </c>
      <c r="B1166" t="s">
        <v>99</v>
      </c>
      <c r="C1166" t="s">
        <v>3944</v>
      </c>
      <c r="D1166" t="s">
        <v>3433</v>
      </c>
      <c r="E1166" t="s">
        <v>12335</v>
      </c>
      <c r="F1166" t="s">
        <v>3434</v>
      </c>
      <c r="G1166">
        <v>0.05</v>
      </c>
      <c r="H1166" t="s">
        <v>36</v>
      </c>
      <c r="I1166" t="s">
        <v>36</v>
      </c>
      <c r="J1166" t="s">
        <v>36</v>
      </c>
      <c r="K1166">
        <v>5897</v>
      </c>
      <c r="L1166" t="s">
        <v>3435</v>
      </c>
      <c r="M1166" t="s">
        <v>3436</v>
      </c>
      <c r="N1166" t="s">
        <v>712</v>
      </c>
      <c r="O1166" s="2">
        <v>35558</v>
      </c>
      <c r="P1166" t="s">
        <v>133</v>
      </c>
      <c r="Q1166" t="s">
        <v>143</v>
      </c>
      <c r="S1166" t="s">
        <v>106</v>
      </c>
      <c r="T1166" t="s">
        <v>99</v>
      </c>
      <c r="U1166" t="s">
        <v>36</v>
      </c>
      <c r="V1166" t="s">
        <v>107</v>
      </c>
      <c r="X1166" t="s">
        <v>3948</v>
      </c>
      <c r="Y1166" t="s">
        <v>3949</v>
      </c>
      <c r="Z1166" t="s">
        <v>2438</v>
      </c>
      <c r="AA1166" t="str">
        <f t="shared" si="36"/>
        <v>Metals - Dissolved; EMS code: AS-D</v>
      </c>
      <c r="AB1166" t="s">
        <v>43</v>
      </c>
      <c r="AC1166" t="s">
        <v>536</v>
      </c>
      <c r="AD1166" t="s">
        <v>44</v>
      </c>
      <c r="AE1166" t="str">
        <f t="shared" si="35"/>
        <v/>
      </c>
    </row>
    <row r="1167" spans="1:31" x14ac:dyDescent="0.25">
      <c r="A1167" t="s">
        <v>3943</v>
      </c>
      <c r="B1167" t="s">
        <v>356</v>
      </c>
      <c r="C1167" t="s">
        <v>3944</v>
      </c>
      <c r="D1167" t="s">
        <v>374</v>
      </c>
      <c r="E1167" t="s">
        <v>375</v>
      </c>
      <c r="F1167" t="s">
        <v>375</v>
      </c>
      <c r="G1167">
        <v>0</v>
      </c>
      <c r="H1167" t="s">
        <v>36</v>
      </c>
      <c r="I1167" t="s">
        <v>36</v>
      </c>
      <c r="J1167" t="s">
        <v>36</v>
      </c>
      <c r="K1167">
        <v>2695</v>
      </c>
      <c r="N1167" t="s">
        <v>3993</v>
      </c>
      <c r="O1167" s="2">
        <v>35167</v>
      </c>
      <c r="P1167" t="s">
        <v>3759</v>
      </c>
      <c r="Q1167" t="s">
        <v>39</v>
      </c>
      <c r="S1167" t="s">
        <v>360</v>
      </c>
      <c r="T1167" t="s">
        <v>356</v>
      </c>
      <c r="U1167" t="s">
        <v>36</v>
      </c>
      <c r="V1167" t="s">
        <v>361</v>
      </c>
      <c r="X1167" t="s">
        <v>3994</v>
      </c>
      <c r="Y1167" t="s">
        <v>3949</v>
      </c>
      <c r="Z1167" t="s">
        <v>2438</v>
      </c>
      <c r="AA1167" t="str">
        <f t="shared" si="36"/>
        <v>Metals - Dissolved; EMS code: AS-D</v>
      </c>
      <c r="AB1167" t="s">
        <v>43</v>
      </c>
      <c r="AC1167" t="s">
        <v>536</v>
      </c>
      <c r="AD1167" t="s">
        <v>44</v>
      </c>
      <c r="AE1167" t="str">
        <f t="shared" si="35"/>
        <v/>
      </c>
    </row>
    <row r="1168" spans="1:31" x14ac:dyDescent="0.25">
      <c r="A1168" t="s">
        <v>3943</v>
      </c>
      <c r="B1168" t="s">
        <v>99</v>
      </c>
      <c r="C1168" t="s">
        <v>3944</v>
      </c>
      <c r="D1168" t="s">
        <v>3411</v>
      </c>
      <c r="E1168" t="s">
        <v>12332</v>
      </c>
      <c r="F1168" t="s">
        <v>3412</v>
      </c>
      <c r="G1168">
        <v>0.2</v>
      </c>
      <c r="H1168" t="s">
        <v>36</v>
      </c>
      <c r="I1168" t="s">
        <v>36</v>
      </c>
      <c r="J1168" t="s">
        <v>36</v>
      </c>
      <c r="K1168">
        <v>101</v>
      </c>
      <c r="L1168" t="s">
        <v>3995</v>
      </c>
      <c r="M1168" t="s">
        <v>3996</v>
      </c>
      <c r="N1168" t="s">
        <v>3997</v>
      </c>
      <c r="O1168" s="2">
        <v>35167</v>
      </c>
      <c r="P1168" t="s">
        <v>319</v>
      </c>
      <c r="Q1168" t="s">
        <v>39</v>
      </c>
      <c r="S1168" t="s">
        <v>106</v>
      </c>
      <c r="T1168" t="s">
        <v>99</v>
      </c>
      <c r="U1168" t="s">
        <v>36</v>
      </c>
      <c r="V1168" t="s">
        <v>107</v>
      </c>
      <c r="X1168" t="s">
        <v>3948</v>
      </c>
      <c r="Y1168" t="s">
        <v>3949</v>
      </c>
      <c r="Z1168" t="s">
        <v>2438</v>
      </c>
      <c r="AA1168" t="str">
        <f t="shared" si="36"/>
        <v>Metals - Dissolved; EMS code: AS-D</v>
      </c>
      <c r="AB1168" t="s">
        <v>43</v>
      </c>
      <c r="AC1168" t="s">
        <v>536</v>
      </c>
      <c r="AD1168" t="s">
        <v>44</v>
      </c>
      <c r="AE1168" t="str">
        <f t="shared" si="35"/>
        <v/>
      </c>
    </row>
    <row r="1169" spans="1:31" x14ac:dyDescent="0.25">
      <c r="A1169" t="s">
        <v>3943</v>
      </c>
      <c r="B1169" t="s">
        <v>99</v>
      </c>
      <c r="C1169" t="s">
        <v>3944</v>
      </c>
      <c r="D1169" t="s">
        <v>3421</v>
      </c>
      <c r="E1169" t="s">
        <v>3422</v>
      </c>
      <c r="F1169" t="s">
        <v>3422</v>
      </c>
      <c r="G1169">
        <v>3.0000000000000001E-3</v>
      </c>
      <c r="H1169" t="s">
        <v>36</v>
      </c>
      <c r="I1169" t="s">
        <v>36</v>
      </c>
      <c r="J1169" t="s">
        <v>36</v>
      </c>
      <c r="K1169">
        <v>672</v>
      </c>
      <c r="L1169" t="s">
        <v>3423</v>
      </c>
      <c r="M1169" t="s">
        <v>3424</v>
      </c>
      <c r="N1169" t="s">
        <v>3425</v>
      </c>
      <c r="O1169" s="2">
        <v>35937</v>
      </c>
      <c r="P1169" t="s">
        <v>441</v>
      </c>
      <c r="Q1169" t="s">
        <v>187</v>
      </c>
      <c r="S1169" t="s">
        <v>106</v>
      </c>
      <c r="T1169" t="s">
        <v>99</v>
      </c>
      <c r="U1169" t="s">
        <v>36</v>
      </c>
      <c r="V1169" t="s">
        <v>107</v>
      </c>
      <c r="X1169" t="s">
        <v>3948</v>
      </c>
      <c r="Y1169" t="s">
        <v>3949</v>
      </c>
      <c r="Z1169" t="s">
        <v>2438</v>
      </c>
      <c r="AA1169" t="str">
        <f t="shared" si="36"/>
        <v>Metals - Dissolved; EMS code: AS-D</v>
      </c>
      <c r="AB1169" t="s">
        <v>43</v>
      </c>
      <c r="AC1169" t="s">
        <v>536</v>
      </c>
      <c r="AD1169" t="s">
        <v>44</v>
      </c>
      <c r="AE1169" t="str">
        <f t="shared" si="35"/>
        <v/>
      </c>
    </row>
    <row r="1170" spans="1:31" x14ac:dyDescent="0.25">
      <c r="A1170" t="s">
        <v>3943</v>
      </c>
      <c r="B1170" t="s">
        <v>99</v>
      </c>
      <c r="C1170" t="s">
        <v>3944</v>
      </c>
      <c r="D1170" t="s">
        <v>3394</v>
      </c>
      <c r="E1170" t="s">
        <v>12330</v>
      </c>
      <c r="F1170" t="s">
        <v>3395</v>
      </c>
      <c r="G1170">
        <v>1E-4</v>
      </c>
      <c r="H1170" t="s">
        <v>36</v>
      </c>
      <c r="I1170" t="s">
        <v>36</v>
      </c>
      <c r="J1170" t="s">
        <v>36</v>
      </c>
      <c r="K1170">
        <v>1398</v>
      </c>
      <c r="L1170" t="s">
        <v>3396</v>
      </c>
      <c r="M1170" t="s">
        <v>3397</v>
      </c>
      <c r="N1170" t="s">
        <v>3398</v>
      </c>
      <c r="O1170" s="2">
        <v>36339</v>
      </c>
      <c r="P1170" t="s">
        <v>3998</v>
      </c>
      <c r="Q1170" t="s">
        <v>187</v>
      </c>
      <c r="R1170" t="s">
        <v>187</v>
      </c>
      <c r="S1170" t="s">
        <v>106</v>
      </c>
      <c r="T1170" t="s">
        <v>99</v>
      </c>
      <c r="U1170" t="s">
        <v>36</v>
      </c>
      <c r="V1170" t="s">
        <v>107</v>
      </c>
      <c r="X1170" t="s">
        <v>3948</v>
      </c>
      <c r="Y1170" t="s">
        <v>3949</v>
      </c>
      <c r="Z1170" t="s">
        <v>2438</v>
      </c>
      <c r="AA1170" t="str">
        <f t="shared" si="36"/>
        <v>Metals - Dissolved; EMS code: AS-D</v>
      </c>
      <c r="AB1170" t="s">
        <v>43</v>
      </c>
      <c r="AC1170" t="s">
        <v>536</v>
      </c>
      <c r="AD1170" t="s">
        <v>44</v>
      </c>
      <c r="AE1170" t="str">
        <f t="shared" si="35"/>
        <v/>
      </c>
    </row>
    <row r="1171" spans="1:31" x14ac:dyDescent="0.25">
      <c r="A1171" t="s">
        <v>3943</v>
      </c>
      <c r="B1171" t="s">
        <v>99</v>
      </c>
      <c r="C1171" t="s">
        <v>3944</v>
      </c>
      <c r="D1171" t="s">
        <v>3386</v>
      </c>
      <c r="E1171" t="s">
        <v>12329</v>
      </c>
      <c r="F1171" t="s">
        <v>3387</v>
      </c>
      <c r="G1171">
        <v>5.0000000000000001E-4</v>
      </c>
      <c r="H1171" t="s">
        <v>36</v>
      </c>
      <c r="I1171" t="s">
        <v>36</v>
      </c>
      <c r="J1171" t="s">
        <v>36</v>
      </c>
      <c r="K1171">
        <v>803</v>
      </c>
      <c r="L1171" t="s">
        <v>3999</v>
      </c>
      <c r="M1171" t="s">
        <v>4000</v>
      </c>
      <c r="N1171" t="s">
        <v>4001</v>
      </c>
      <c r="O1171" s="2">
        <v>35325</v>
      </c>
      <c r="P1171" t="s">
        <v>115</v>
      </c>
      <c r="Q1171" t="s">
        <v>143</v>
      </c>
      <c r="S1171" t="s">
        <v>106</v>
      </c>
      <c r="T1171" t="s">
        <v>99</v>
      </c>
      <c r="U1171" t="s">
        <v>36</v>
      </c>
      <c r="V1171" t="s">
        <v>107</v>
      </c>
      <c r="X1171" t="s">
        <v>3948</v>
      </c>
      <c r="Y1171" t="s">
        <v>3949</v>
      </c>
      <c r="Z1171" t="s">
        <v>2438</v>
      </c>
      <c r="AA1171" t="str">
        <f t="shared" si="36"/>
        <v>Metals - Dissolved; EMS code: AS-D</v>
      </c>
      <c r="AB1171" t="s">
        <v>43</v>
      </c>
      <c r="AC1171" t="s">
        <v>536</v>
      </c>
      <c r="AD1171" t="s">
        <v>44</v>
      </c>
      <c r="AE1171" t="str">
        <f t="shared" si="35"/>
        <v/>
      </c>
    </row>
    <row r="1172" spans="1:31" x14ac:dyDescent="0.25">
      <c r="A1172" t="s">
        <v>4002</v>
      </c>
      <c r="B1172" t="s">
        <v>99</v>
      </c>
      <c r="C1172" t="s">
        <v>4003</v>
      </c>
      <c r="D1172" t="s">
        <v>3483</v>
      </c>
      <c r="E1172" t="s">
        <v>12344</v>
      </c>
      <c r="F1172" t="s">
        <v>3434</v>
      </c>
      <c r="G1172">
        <v>0.05</v>
      </c>
      <c r="H1172" t="s">
        <v>36</v>
      </c>
      <c r="I1172" t="s">
        <v>36</v>
      </c>
      <c r="J1172" t="s">
        <v>36</v>
      </c>
      <c r="K1172">
        <v>2361</v>
      </c>
      <c r="L1172" t="s">
        <v>1267</v>
      </c>
      <c r="M1172" t="s">
        <v>3484</v>
      </c>
      <c r="N1172" t="s">
        <v>2935</v>
      </c>
      <c r="O1172" s="2">
        <v>35558</v>
      </c>
      <c r="P1172" t="s">
        <v>133</v>
      </c>
      <c r="Q1172" t="s">
        <v>143</v>
      </c>
      <c r="S1172" t="s">
        <v>106</v>
      </c>
      <c r="T1172" t="s">
        <v>99</v>
      </c>
      <c r="U1172" t="s">
        <v>36</v>
      </c>
      <c r="V1172" t="s">
        <v>107</v>
      </c>
      <c r="X1172" t="s">
        <v>4004</v>
      </c>
      <c r="Y1172" t="s">
        <v>3949</v>
      </c>
      <c r="Z1172" t="s">
        <v>5205</v>
      </c>
      <c r="AA1172" t="str">
        <f t="shared" si="36"/>
        <v>Metals - Extractable; EMS code: AS-E</v>
      </c>
      <c r="AB1172" t="s">
        <v>43</v>
      </c>
      <c r="AC1172" t="s">
        <v>2583</v>
      </c>
      <c r="AD1172" t="s">
        <v>44</v>
      </c>
      <c r="AE1172" t="str">
        <f t="shared" si="35"/>
        <v/>
      </c>
    </row>
    <row r="1173" spans="1:31" x14ac:dyDescent="0.25">
      <c r="A1173" t="s">
        <v>4002</v>
      </c>
      <c r="B1173" t="s">
        <v>99</v>
      </c>
      <c r="C1173" t="s">
        <v>4003</v>
      </c>
      <c r="D1173" t="s">
        <v>3467</v>
      </c>
      <c r="E1173" t="s">
        <v>12340</v>
      </c>
      <c r="F1173" t="s">
        <v>3468</v>
      </c>
      <c r="G1173">
        <v>0.2</v>
      </c>
      <c r="H1173" t="s">
        <v>36</v>
      </c>
      <c r="I1173" t="s">
        <v>36</v>
      </c>
      <c r="J1173" t="s">
        <v>36</v>
      </c>
      <c r="K1173">
        <v>10</v>
      </c>
      <c r="L1173" t="s">
        <v>3740</v>
      </c>
      <c r="M1173" t="s">
        <v>3740</v>
      </c>
      <c r="N1173" t="s">
        <v>3469</v>
      </c>
      <c r="O1173" s="2">
        <v>36350</v>
      </c>
      <c r="Q1173" t="s">
        <v>187</v>
      </c>
      <c r="S1173" t="s">
        <v>106</v>
      </c>
      <c r="T1173" t="s">
        <v>99</v>
      </c>
      <c r="U1173" t="s">
        <v>36</v>
      </c>
      <c r="V1173" t="s">
        <v>107</v>
      </c>
      <c r="X1173" t="s">
        <v>4004</v>
      </c>
      <c r="Y1173" t="s">
        <v>3949</v>
      </c>
      <c r="Z1173" t="s">
        <v>5205</v>
      </c>
      <c r="AA1173" t="str">
        <f t="shared" si="36"/>
        <v>Metals - Extractable; EMS code: AS-E</v>
      </c>
      <c r="AB1173" t="s">
        <v>43</v>
      </c>
      <c r="AC1173" t="s">
        <v>2583</v>
      </c>
      <c r="AD1173" t="s">
        <v>44</v>
      </c>
      <c r="AE1173" t="str">
        <f t="shared" si="35"/>
        <v/>
      </c>
    </row>
    <row r="1174" spans="1:31" x14ac:dyDescent="0.25">
      <c r="A1174" t="s">
        <v>4002</v>
      </c>
      <c r="B1174" t="s">
        <v>99</v>
      </c>
      <c r="C1174" t="s">
        <v>4003</v>
      </c>
      <c r="D1174" t="s">
        <v>3479</v>
      </c>
      <c r="E1174" t="s">
        <v>12343</v>
      </c>
      <c r="F1174" t="s">
        <v>3480</v>
      </c>
      <c r="G1174">
        <v>1.0000000000000001E-5</v>
      </c>
      <c r="H1174" t="s">
        <v>36</v>
      </c>
      <c r="I1174" t="s">
        <v>36</v>
      </c>
      <c r="J1174" t="s">
        <v>36</v>
      </c>
      <c r="K1174">
        <v>2587</v>
      </c>
      <c r="L1174" t="s">
        <v>1397</v>
      </c>
      <c r="M1174" t="s">
        <v>3481</v>
      </c>
      <c r="N1174" t="s">
        <v>3469</v>
      </c>
      <c r="O1174" s="2">
        <v>38005</v>
      </c>
      <c r="Q1174" t="s">
        <v>384</v>
      </c>
      <c r="S1174" t="s">
        <v>106</v>
      </c>
      <c r="T1174" t="s">
        <v>99</v>
      </c>
      <c r="U1174" t="s">
        <v>36</v>
      </c>
      <c r="V1174" t="s">
        <v>107</v>
      </c>
      <c r="X1174" t="s">
        <v>4004</v>
      </c>
      <c r="Y1174" t="s">
        <v>3949</v>
      </c>
      <c r="Z1174" t="s">
        <v>5205</v>
      </c>
      <c r="AA1174" t="str">
        <f t="shared" si="36"/>
        <v>Metals - Extractable; EMS code: AS-E</v>
      </c>
      <c r="AB1174" t="s">
        <v>43</v>
      </c>
      <c r="AC1174" t="s">
        <v>2583</v>
      </c>
      <c r="AD1174" t="s">
        <v>44</v>
      </c>
      <c r="AE1174" t="str">
        <f t="shared" si="35"/>
        <v/>
      </c>
    </row>
    <row r="1175" spans="1:31" x14ac:dyDescent="0.25">
      <c r="A1175" t="s">
        <v>4002</v>
      </c>
      <c r="B1175" t="s">
        <v>109</v>
      </c>
      <c r="C1175" t="s">
        <v>4003</v>
      </c>
      <c r="D1175" t="s">
        <v>3517</v>
      </c>
      <c r="E1175" t="s">
        <v>12347</v>
      </c>
      <c r="F1175" t="s">
        <v>3518</v>
      </c>
      <c r="G1175">
        <v>15</v>
      </c>
      <c r="H1175" t="s">
        <v>36</v>
      </c>
      <c r="I1175" t="s">
        <v>36</v>
      </c>
      <c r="J1175" t="s">
        <v>36</v>
      </c>
      <c r="K1175">
        <v>74</v>
      </c>
      <c r="L1175" t="s">
        <v>3738</v>
      </c>
      <c r="M1175" t="s">
        <v>3738</v>
      </c>
      <c r="N1175" t="s">
        <v>61</v>
      </c>
      <c r="O1175" s="2">
        <v>35167</v>
      </c>
      <c r="P1175" t="s">
        <v>3759</v>
      </c>
      <c r="Q1175" t="s">
        <v>39</v>
      </c>
      <c r="S1175" t="s">
        <v>116</v>
      </c>
      <c r="T1175" t="s">
        <v>117</v>
      </c>
      <c r="U1175" t="s">
        <v>36</v>
      </c>
      <c r="V1175" t="s">
        <v>118</v>
      </c>
      <c r="X1175" t="s">
        <v>4005</v>
      </c>
      <c r="Y1175" t="s">
        <v>3949</v>
      </c>
      <c r="Z1175" t="s">
        <v>5205</v>
      </c>
      <c r="AA1175" t="str">
        <f t="shared" si="36"/>
        <v>Metals - Extractable; EMS code: AS-E</v>
      </c>
      <c r="AB1175" t="s">
        <v>43</v>
      </c>
      <c r="AC1175" t="s">
        <v>2583</v>
      </c>
      <c r="AD1175" t="s">
        <v>44</v>
      </c>
      <c r="AE1175" t="str">
        <f t="shared" si="35"/>
        <v/>
      </c>
    </row>
    <row r="1176" spans="1:31" x14ac:dyDescent="0.25">
      <c r="A1176" t="s">
        <v>4002</v>
      </c>
      <c r="B1176" t="s">
        <v>99</v>
      </c>
      <c r="C1176" t="s">
        <v>4003</v>
      </c>
      <c r="D1176" t="s">
        <v>4006</v>
      </c>
      <c r="E1176" t="s">
        <v>12389</v>
      </c>
      <c r="F1176" t="s">
        <v>4007</v>
      </c>
      <c r="G1176">
        <v>1E-4</v>
      </c>
      <c r="H1176" t="s">
        <v>36</v>
      </c>
      <c r="I1176" t="s">
        <v>36</v>
      </c>
      <c r="J1176" t="s">
        <v>36</v>
      </c>
      <c r="K1176">
        <v>1018</v>
      </c>
      <c r="N1176" t="s">
        <v>4008</v>
      </c>
      <c r="O1176" s="2">
        <v>35167</v>
      </c>
      <c r="P1176" t="s">
        <v>319</v>
      </c>
      <c r="Q1176" t="s">
        <v>39</v>
      </c>
      <c r="S1176" t="s">
        <v>106</v>
      </c>
      <c r="T1176" t="s">
        <v>99</v>
      </c>
      <c r="U1176" t="s">
        <v>36</v>
      </c>
      <c r="V1176" t="s">
        <v>107</v>
      </c>
      <c r="X1176" t="s">
        <v>4004</v>
      </c>
      <c r="Y1176" t="s">
        <v>3949</v>
      </c>
      <c r="Z1176" t="s">
        <v>5205</v>
      </c>
      <c r="AA1176" t="str">
        <f t="shared" si="36"/>
        <v>Metals - Extractable; EMS code: AS-E</v>
      </c>
      <c r="AB1176" t="s">
        <v>43</v>
      </c>
      <c r="AC1176" t="s">
        <v>2583</v>
      </c>
      <c r="AD1176" t="s">
        <v>44</v>
      </c>
      <c r="AE1176" t="str">
        <f t="shared" si="35"/>
        <v/>
      </c>
    </row>
    <row r="1177" spans="1:31" x14ac:dyDescent="0.25">
      <c r="A1177" t="s">
        <v>4009</v>
      </c>
      <c r="B1177" t="s">
        <v>1274</v>
      </c>
      <c r="C1177" t="s">
        <v>4010</v>
      </c>
      <c r="D1177" t="s">
        <v>4011</v>
      </c>
      <c r="E1177" t="s">
        <v>12390</v>
      </c>
      <c r="F1177" t="s">
        <v>4012</v>
      </c>
      <c r="G1177">
        <v>1E-3</v>
      </c>
      <c r="H1177" t="s">
        <v>36</v>
      </c>
      <c r="I1177" t="s">
        <v>36</v>
      </c>
      <c r="J1177" t="s">
        <v>36</v>
      </c>
      <c r="K1177">
        <v>134</v>
      </c>
      <c r="L1177" t="s">
        <v>4013</v>
      </c>
      <c r="M1177" t="s">
        <v>4014</v>
      </c>
      <c r="N1177" t="s">
        <v>4015</v>
      </c>
      <c r="O1177" s="2">
        <v>35167</v>
      </c>
      <c r="P1177" t="s">
        <v>3759</v>
      </c>
      <c r="Q1177" t="s">
        <v>39</v>
      </c>
      <c r="S1177" t="s">
        <v>1278</v>
      </c>
      <c r="T1177" t="s">
        <v>1279</v>
      </c>
      <c r="U1177" t="s">
        <v>36</v>
      </c>
      <c r="V1177" t="s">
        <v>1280</v>
      </c>
      <c r="X1177" t="s">
        <v>4016</v>
      </c>
      <c r="Y1177" t="s">
        <v>3949</v>
      </c>
      <c r="Z1177" t="s">
        <v>12675</v>
      </c>
      <c r="AA1177" t="str">
        <f t="shared" si="36"/>
        <v>Metals - Insoluble; EMS code: AS-I</v>
      </c>
      <c r="AB1177" t="s">
        <v>43</v>
      </c>
      <c r="AC1177" t="s">
        <v>3903</v>
      </c>
      <c r="AD1177" t="s">
        <v>44</v>
      </c>
      <c r="AE1177" t="str">
        <f t="shared" si="35"/>
        <v/>
      </c>
    </row>
    <row r="1178" spans="1:31" x14ac:dyDescent="0.25">
      <c r="A1178" t="s">
        <v>4009</v>
      </c>
      <c r="B1178" t="s">
        <v>1274</v>
      </c>
      <c r="C1178" t="s">
        <v>4010</v>
      </c>
      <c r="D1178" t="s">
        <v>4017</v>
      </c>
      <c r="E1178" t="s">
        <v>12391</v>
      </c>
      <c r="F1178" t="s">
        <v>4018</v>
      </c>
      <c r="G1178">
        <v>1.0000000000000001E-5</v>
      </c>
      <c r="H1178" t="s">
        <v>36</v>
      </c>
      <c r="I1178" t="s">
        <v>36</v>
      </c>
      <c r="J1178" t="s">
        <v>36</v>
      </c>
      <c r="K1178">
        <v>43</v>
      </c>
      <c r="N1178" t="s">
        <v>4019</v>
      </c>
      <c r="O1178" s="2">
        <v>35167</v>
      </c>
      <c r="P1178" t="s">
        <v>276</v>
      </c>
      <c r="Q1178" t="s">
        <v>39</v>
      </c>
      <c r="S1178" t="s">
        <v>1278</v>
      </c>
      <c r="T1178" t="s">
        <v>1279</v>
      </c>
      <c r="U1178" t="s">
        <v>36</v>
      </c>
      <c r="V1178" t="s">
        <v>1280</v>
      </c>
      <c r="X1178" t="s">
        <v>4016</v>
      </c>
      <c r="Y1178" t="s">
        <v>3949</v>
      </c>
      <c r="Z1178" t="s">
        <v>12675</v>
      </c>
      <c r="AA1178" t="str">
        <f t="shared" si="36"/>
        <v>Metals - Insoluble; EMS code: AS-I</v>
      </c>
      <c r="AB1178" t="s">
        <v>43</v>
      </c>
      <c r="AC1178" t="s">
        <v>3903</v>
      </c>
      <c r="AD1178" t="s">
        <v>44</v>
      </c>
      <c r="AE1178" t="str">
        <f t="shared" si="35"/>
        <v/>
      </c>
    </row>
    <row r="1179" spans="1:31" x14ac:dyDescent="0.25">
      <c r="A1179" t="s">
        <v>4009</v>
      </c>
      <c r="B1179" t="s">
        <v>1274</v>
      </c>
      <c r="C1179" t="s">
        <v>4010</v>
      </c>
      <c r="D1179" t="s">
        <v>3824</v>
      </c>
      <c r="E1179" t="s">
        <v>3825</v>
      </c>
      <c r="F1179" t="s">
        <v>3825</v>
      </c>
      <c r="G1179">
        <v>2E-3</v>
      </c>
      <c r="H1179" t="s">
        <v>35</v>
      </c>
      <c r="I1179" t="s">
        <v>36</v>
      </c>
      <c r="J1179" t="s">
        <v>36</v>
      </c>
      <c r="K1179">
        <v>81</v>
      </c>
      <c r="N1179" t="s">
        <v>4020</v>
      </c>
      <c r="O1179" s="2">
        <v>35167</v>
      </c>
      <c r="P1179" t="s">
        <v>319</v>
      </c>
      <c r="Q1179" t="s">
        <v>39</v>
      </c>
      <c r="S1179" t="s">
        <v>1278</v>
      </c>
      <c r="T1179" t="s">
        <v>1279</v>
      </c>
      <c r="U1179" t="s">
        <v>36</v>
      </c>
      <c r="V1179" t="s">
        <v>1280</v>
      </c>
      <c r="X1179" t="s">
        <v>4016</v>
      </c>
      <c r="Y1179" t="s">
        <v>3949</v>
      </c>
      <c r="Z1179" t="s">
        <v>12675</v>
      </c>
      <c r="AA1179" t="str">
        <f t="shared" si="36"/>
        <v>Metals - Insoluble; EMS code: AS-I</v>
      </c>
      <c r="AB1179" t="s">
        <v>43</v>
      </c>
      <c r="AC1179" t="s">
        <v>3903</v>
      </c>
      <c r="AD1179" t="s">
        <v>44</v>
      </c>
      <c r="AE1179" t="str">
        <f t="shared" si="35"/>
        <v/>
      </c>
    </row>
    <row r="1180" spans="1:31" x14ac:dyDescent="0.25">
      <c r="A1180" t="s">
        <v>4021</v>
      </c>
      <c r="B1180" t="s">
        <v>99</v>
      </c>
      <c r="C1180" t="s">
        <v>4022</v>
      </c>
      <c r="D1180" t="s">
        <v>4023</v>
      </c>
      <c r="E1180" t="s">
        <v>4024</v>
      </c>
      <c r="F1180" t="s">
        <v>4025</v>
      </c>
      <c r="G1180">
        <v>1</v>
      </c>
      <c r="H1180" t="s">
        <v>36</v>
      </c>
      <c r="I1180" t="s">
        <v>36</v>
      </c>
      <c r="J1180" t="s">
        <v>36</v>
      </c>
      <c r="K1180">
        <v>16</v>
      </c>
      <c r="N1180" t="s">
        <v>3571</v>
      </c>
      <c r="O1180" s="2">
        <v>40660</v>
      </c>
      <c r="Q1180" t="s">
        <v>126</v>
      </c>
      <c r="S1180" t="s">
        <v>106</v>
      </c>
      <c r="T1180" t="s">
        <v>99</v>
      </c>
      <c r="U1180" t="s">
        <v>36</v>
      </c>
      <c r="V1180" t="s">
        <v>107</v>
      </c>
      <c r="X1180" t="s">
        <v>4026</v>
      </c>
      <c r="Y1180" t="s">
        <v>3949</v>
      </c>
      <c r="Z1180" t="s">
        <v>5205</v>
      </c>
      <c r="AA1180" t="str">
        <f t="shared" si="36"/>
        <v>Metals - Extractable; EMS code: AS-L</v>
      </c>
      <c r="AB1180" t="s">
        <v>43</v>
      </c>
      <c r="AC1180" t="s">
        <v>4027</v>
      </c>
      <c r="AD1180" t="s">
        <v>44</v>
      </c>
      <c r="AE1180" t="str">
        <f t="shared" si="35"/>
        <v/>
      </c>
    </row>
    <row r="1181" spans="1:31" x14ac:dyDescent="0.25">
      <c r="A1181" t="s">
        <v>4028</v>
      </c>
      <c r="B1181" t="s">
        <v>1274</v>
      </c>
      <c r="C1181" t="s">
        <v>4029</v>
      </c>
      <c r="D1181" t="s">
        <v>4030</v>
      </c>
      <c r="E1181" t="s">
        <v>4031</v>
      </c>
      <c r="F1181" t="s">
        <v>4032</v>
      </c>
      <c r="G1181">
        <v>5.0000000000000001E-3</v>
      </c>
      <c r="H1181" t="s">
        <v>36</v>
      </c>
      <c r="I1181" t="s">
        <v>36</v>
      </c>
      <c r="J1181" t="s">
        <v>36</v>
      </c>
      <c r="K1181">
        <v>39</v>
      </c>
      <c r="L1181" t="s">
        <v>4033</v>
      </c>
      <c r="M1181" t="s">
        <v>4014</v>
      </c>
      <c r="N1181" t="s">
        <v>4015</v>
      </c>
      <c r="O1181" s="2">
        <v>36096</v>
      </c>
      <c r="Q1181" t="s">
        <v>187</v>
      </c>
      <c r="S1181" t="s">
        <v>1278</v>
      </c>
      <c r="T1181" t="s">
        <v>1279</v>
      </c>
      <c r="U1181" t="s">
        <v>36</v>
      </c>
      <c r="V1181" t="s">
        <v>1280</v>
      </c>
      <c r="X1181" t="s">
        <v>4034</v>
      </c>
      <c r="Y1181" t="s">
        <v>3949</v>
      </c>
      <c r="Z1181" t="s">
        <v>12674</v>
      </c>
      <c r="AA1181" t="str">
        <f t="shared" si="36"/>
        <v>Metals - Soluble; EMS code: AS-S</v>
      </c>
      <c r="AB1181" t="s">
        <v>43</v>
      </c>
      <c r="AC1181" t="s">
        <v>2681</v>
      </c>
      <c r="AD1181" t="s">
        <v>44</v>
      </c>
      <c r="AE1181" t="str">
        <f t="shared" si="35"/>
        <v/>
      </c>
    </row>
    <row r="1182" spans="1:31" x14ac:dyDescent="0.25">
      <c r="A1182" t="s">
        <v>4028</v>
      </c>
      <c r="B1182" t="s">
        <v>1274</v>
      </c>
      <c r="C1182" t="s">
        <v>4029</v>
      </c>
      <c r="D1182" t="s">
        <v>3824</v>
      </c>
      <c r="E1182" t="s">
        <v>3825</v>
      </c>
      <c r="F1182" t="s">
        <v>3825</v>
      </c>
      <c r="G1182">
        <v>1E-4</v>
      </c>
      <c r="H1182" t="s">
        <v>35</v>
      </c>
      <c r="I1182" t="s">
        <v>36</v>
      </c>
      <c r="J1182" t="s">
        <v>36</v>
      </c>
      <c r="K1182">
        <v>85</v>
      </c>
      <c r="N1182" t="s">
        <v>4020</v>
      </c>
      <c r="O1182" s="2">
        <v>35167</v>
      </c>
      <c r="P1182" t="s">
        <v>3759</v>
      </c>
      <c r="Q1182" t="s">
        <v>39</v>
      </c>
      <c r="S1182" t="s">
        <v>1278</v>
      </c>
      <c r="T1182" t="s">
        <v>1279</v>
      </c>
      <c r="U1182" t="s">
        <v>36</v>
      </c>
      <c r="V1182" t="s">
        <v>1280</v>
      </c>
      <c r="X1182" t="s">
        <v>4034</v>
      </c>
      <c r="Y1182" t="s">
        <v>3949</v>
      </c>
      <c r="Z1182" t="s">
        <v>12674</v>
      </c>
      <c r="AA1182" t="str">
        <f t="shared" si="36"/>
        <v>Metals - Soluble; EMS code: AS-S</v>
      </c>
      <c r="AB1182" t="s">
        <v>43</v>
      </c>
      <c r="AC1182" t="s">
        <v>2681</v>
      </c>
      <c r="AD1182" t="s">
        <v>44</v>
      </c>
      <c r="AE1182" t="str">
        <f t="shared" si="35"/>
        <v/>
      </c>
    </row>
    <row r="1183" spans="1:31" x14ac:dyDescent="0.25">
      <c r="A1183" t="s">
        <v>4028</v>
      </c>
      <c r="B1183" t="s">
        <v>1274</v>
      </c>
      <c r="C1183" t="s">
        <v>4029</v>
      </c>
      <c r="D1183" t="s">
        <v>1618</v>
      </c>
      <c r="E1183" t="s">
        <v>1619</v>
      </c>
      <c r="F1183" t="s">
        <v>1620</v>
      </c>
      <c r="G1183">
        <v>5.0000000000000001E-3</v>
      </c>
      <c r="H1183" t="s">
        <v>36</v>
      </c>
      <c r="I1183" t="s">
        <v>36</v>
      </c>
      <c r="J1183" t="s">
        <v>36</v>
      </c>
      <c r="K1183">
        <v>105</v>
      </c>
      <c r="N1183" t="s">
        <v>4035</v>
      </c>
      <c r="O1183" s="2">
        <v>35167</v>
      </c>
      <c r="P1183" t="s">
        <v>3759</v>
      </c>
      <c r="Q1183" t="s">
        <v>39</v>
      </c>
      <c r="S1183" t="s">
        <v>1278</v>
      </c>
      <c r="T1183" t="s">
        <v>1279</v>
      </c>
      <c r="U1183" t="s">
        <v>36</v>
      </c>
      <c r="V1183" t="s">
        <v>1280</v>
      </c>
      <c r="X1183" t="s">
        <v>4034</v>
      </c>
      <c r="Y1183" t="s">
        <v>3949</v>
      </c>
      <c r="Z1183" t="s">
        <v>12674</v>
      </c>
      <c r="AA1183" t="str">
        <f t="shared" si="36"/>
        <v>Metals - Soluble; EMS code: AS-S</v>
      </c>
      <c r="AB1183" t="s">
        <v>43</v>
      </c>
      <c r="AC1183" t="s">
        <v>2681</v>
      </c>
      <c r="AD1183" t="s">
        <v>44</v>
      </c>
      <c r="AE1183" t="str">
        <f t="shared" si="35"/>
        <v/>
      </c>
    </row>
    <row r="1184" spans="1:31" x14ac:dyDescent="0.25">
      <c r="A1184" t="s">
        <v>4028</v>
      </c>
      <c r="B1184" t="s">
        <v>1274</v>
      </c>
      <c r="C1184" t="s">
        <v>4029</v>
      </c>
      <c r="D1184" t="s">
        <v>4036</v>
      </c>
      <c r="E1184" t="s">
        <v>4037</v>
      </c>
      <c r="F1184" t="s">
        <v>4037</v>
      </c>
      <c r="G1184">
        <v>5.0000000000000002E-5</v>
      </c>
      <c r="H1184" t="s">
        <v>36</v>
      </c>
      <c r="I1184" t="s">
        <v>36</v>
      </c>
      <c r="J1184" t="s">
        <v>36</v>
      </c>
      <c r="K1184">
        <v>43</v>
      </c>
      <c r="N1184" t="s">
        <v>4038</v>
      </c>
      <c r="O1184" s="2">
        <v>35167</v>
      </c>
      <c r="P1184" t="s">
        <v>3759</v>
      </c>
      <c r="Q1184" t="s">
        <v>39</v>
      </c>
      <c r="S1184" t="s">
        <v>1278</v>
      </c>
      <c r="T1184" t="s">
        <v>1279</v>
      </c>
      <c r="U1184" t="s">
        <v>36</v>
      </c>
      <c r="V1184" t="s">
        <v>1280</v>
      </c>
      <c r="X1184" t="s">
        <v>4034</v>
      </c>
      <c r="Y1184" t="s">
        <v>3949</v>
      </c>
      <c r="Z1184" t="s">
        <v>12674</v>
      </c>
      <c r="AA1184" t="str">
        <f t="shared" si="36"/>
        <v>Metals - Soluble; EMS code: AS-S</v>
      </c>
      <c r="AB1184" t="s">
        <v>43</v>
      </c>
      <c r="AC1184" t="s">
        <v>2681</v>
      </c>
      <c r="AD1184" t="s">
        <v>44</v>
      </c>
      <c r="AE1184" t="str">
        <f t="shared" si="35"/>
        <v/>
      </c>
    </row>
    <row r="1185" spans="1:31" x14ac:dyDescent="0.25">
      <c r="A1185" t="s">
        <v>4039</v>
      </c>
      <c r="B1185" t="s">
        <v>99</v>
      </c>
      <c r="C1185" t="s">
        <v>4040</v>
      </c>
      <c r="D1185" t="s">
        <v>4041</v>
      </c>
      <c r="E1185" t="s">
        <v>12392</v>
      </c>
      <c r="F1185" t="s">
        <v>4042</v>
      </c>
      <c r="G1185">
        <v>1E-3</v>
      </c>
      <c r="H1185" t="s">
        <v>36</v>
      </c>
      <c r="I1185" t="s">
        <v>36</v>
      </c>
      <c r="J1185" t="s">
        <v>36</v>
      </c>
      <c r="K1185">
        <v>16113</v>
      </c>
      <c r="N1185" t="s">
        <v>1169</v>
      </c>
      <c r="O1185" s="2">
        <v>35167</v>
      </c>
      <c r="P1185" t="s">
        <v>3759</v>
      </c>
      <c r="Q1185" t="s">
        <v>39</v>
      </c>
      <c r="S1185" t="s">
        <v>106</v>
      </c>
      <c r="T1185" t="s">
        <v>99</v>
      </c>
      <c r="U1185" t="s">
        <v>36</v>
      </c>
      <c r="V1185" t="s">
        <v>107</v>
      </c>
      <c r="X1185" t="s">
        <v>4043</v>
      </c>
      <c r="Y1185" t="s">
        <v>3949</v>
      </c>
      <c r="Z1185" t="s">
        <v>6166</v>
      </c>
      <c r="AA1185" t="str">
        <f t="shared" si="36"/>
        <v>Metals - Total; EMS code: AS-T</v>
      </c>
      <c r="AB1185" t="s">
        <v>43</v>
      </c>
      <c r="AC1185" t="s">
        <v>268</v>
      </c>
      <c r="AD1185" t="s">
        <v>44</v>
      </c>
      <c r="AE1185" t="str">
        <f t="shared" si="35"/>
        <v/>
      </c>
    </row>
    <row r="1186" spans="1:31" x14ac:dyDescent="0.25">
      <c r="A1186" t="s">
        <v>4039</v>
      </c>
      <c r="B1186" t="s">
        <v>109</v>
      </c>
      <c r="C1186" t="s">
        <v>4040</v>
      </c>
      <c r="D1186" t="s">
        <v>4044</v>
      </c>
      <c r="E1186" t="s">
        <v>12393</v>
      </c>
      <c r="F1186" t="s">
        <v>4045</v>
      </c>
      <c r="G1186">
        <v>0.5</v>
      </c>
      <c r="H1186" t="s">
        <v>36</v>
      </c>
      <c r="I1186" t="s">
        <v>36</v>
      </c>
      <c r="J1186" t="s">
        <v>36</v>
      </c>
      <c r="K1186">
        <v>29</v>
      </c>
      <c r="L1186" t="s">
        <v>4046</v>
      </c>
      <c r="M1186" t="s">
        <v>4047</v>
      </c>
      <c r="N1186" t="s">
        <v>4048</v>
      </c>
      <c r="O1186" s="2">
        <v>36251</v>
      </c>
      <c r="Q1186" t="s">
        <v>187</v>
      </c>
      <c r="S1186" t="s">
        <v>116</v>
      </c>
      <c r="T1186" t="s">
        <v>117</v>
      </c>
      <c r="U1186" t="s">
        <v>36</v>
      </c>
      <c r="V1186" t="s">
        <v>118</v>
      </c>
      <c r="X1186" t="s">
        <v>4049</v>
      </c>
      <c r="Y1186" t="s">
        <v>3949</v>
      </c>
      <c r="Z1186" t="s">
        <v>6166</v>
      </c>
      <c r="AA1186" t="str">
        <f t="shared" si="36"/>
        <v>Metals - Total; EMS code: AS-T</v>
      </c>
      <c r="AB1186" t="s">
        <v>43</v>
      </c>
      <c r="AC1186" t="s">
        <v>268</v>
      </c>
      <c r="AD1186" t="s">
        <v>44</v>
      </c>
      <c r="AE1186" t="str">
        <f t="shared" si="35"/>
        <v/>
      </c>
    </row>
    <row r="1187" spans="1:31" x14ac:dyDescent="0.25">
      <c r="A1187" t="s">
        <v>4039</v>
      </c>
      <c r="B1187" t="s">
        <v>99</v>
      </c>
      <c r="C1187" t="s">
        <v>4040</v>
      </c>
      <c r="D1187" t="s">
        <v>3578</v>
      </c>
      <c r="E1187" t="s">
        <v>3579</v>
      </c>
      <c r="F1187" t="s">
        <v>3580</v>
      </c>
      <c r="G1187">
        <v>2.0000000000000002E-5</v>
      </c>
      <c r="H1187" t="s">
        <v>36</v>
      </c>
      <c r="I1187" t="s">
        <v>36</v>
      </c>
      <c r="J1187" t="s">
        <v>36</v>
      </c>
      <c r="K1187">
        <v>3648</v>
      </c>
      <c r="L1187" t="s">
        <v>3405</v>
      </c>
      <c r="M1187" t="s">
        <v>2725</v>
      </c>
      <c r="N1187" t="s">
        <v>704</v>
      </c>
      <c r="O1187" s="2">
        <v>43697</v>
      </c>
      <c r="Q1187" t="s">
        <v>193</v>
      </c>
      <c r="S1187" t="s">
        <v>106</v>
      </c>
      <c r="T1187" t="s">
        <v>99</v>
      </c>
      <c r="U1187" t="s">
        <v>36</v>
      </c>
      <c r="V1187" t="s">
        <v>107</v>
      </c>
      <c r="X1187" t="s">
        <v>4043</v>
      </c>
      <c r="Y1187" t="s">
        <v>3949</v>
      </c>
      <c r="Z1187" t="s">
        <v>6166</v>
      </c>
      <c r="AA1187" t="str">
        <f t="shared" si="36"/>
        <v>Metals - Total; EMS code: AS-T</v>
      </c>
      <c r="AB1187" t="s">
        <v>43</v>
      </c>
      <c r="AC1187" t="s">
        <v>268</v>
      </c>
      <c r="AD1187" t="s">
        <v>44</v>
      </c>
      <c r="AE1187" t="str">
        <f t="shared" si="35"/>
        <v/>
      </c>
    </row>
    <row r="1188" spans="1:31" x14ac:dyDescent="0.25">
      <c r="A1188" t="s">
        <v>4039</v>
      </c>
      <c r="B1188" t="s">
        <v>89</v>
      </c>
      <c r="C1188" t="s">
        <v>4040</v>
      </c>
      <c r="D1188" t="s">
        <v>3561</v>
      </c>
      <c r="E1188" t="s">
        <v>12349</v>
      </c>
      <c r="F1188" t="s">
        <v>3562</v>
      </c>
      <c r="H1188" t="s">
        <v>36</v>
      </c>
      <c r="I1188" t="s">
        <v>36</v>
      </c>
      <c r="J1188" t="s">
        <v>36</v>
      </c>
      <c r="K1188">
        <v>565</v>
      </c>
      <c r="L1188" t="s">
        <v>3563</v>
      </c>
      <c r="M1188" t="s">
        <v>3564</v>
      </c>
      <c r="N1188" t="s">
        <v>3565</v>
      </c>
      <c r="O1188" s="2">
        <v>36754</v>
      </c>
      <c r="Q1188" t="s">
        <v>187</v>
      </c>
      <c r="S1188" t="s">
        <v>94</v>
      </c>
      <c r="T1188" t="s">
        <v>95</v>
      </c>
      <c r="U1188" t="s">
        <v>36</v>
      </c>
      <c r="V1188" t="s">
        <v>96</v>
      </c>
      <c r="X1188" t="s">
        <v>4050</v>
      </c>
      <c r="Y1188" t="s">
        <v>3949</v>
      </c>
      <c r="Z1188" t="s">
        <v>6166</v>
      </c>
      <c r="AA1188" t="str">
        <f t="shared" si="36"/>
        <v>Metals - Total; EMS code: AS-T</v>
      </c>
      <c r="AB1188" t="s">
        <v>43</v>
      </c>
      <c r="AC1188" t="s">
        <v>268</v>
      </c>
      <c r="AD1188" t="s">
        <v>44</v>
      </c>
      <c r="AE1188" t="str">
        <f t="shared" si="35"/>
        <v/>
      </c>
    </row>
    <row r="1189" spans="1:31" x14ac:dyDescent="0.25">
      <c r="A1189" t="s">
        <v>4039</v>
      </c>
      <c r="B1189" t="s">
        <v>99</v>
      </c>
      <c r="C1189" t="s">
        <v>4040</v>
      </c>
      <c r="D1189" t="s">
        <v>3592</v>
      </c>
      <c r="E1189" t="s">
        <v>12353</v>
      </c>
      <c r="F1189" t="s">
        <v>3593</v>
      </c>
      <c r="G1189">
        <v>2.0000000000000002E-5</v>
      </c>
      <c r="H1189" t="s">
        <v>36</v>
      </c>
      <c r="I1189" t="s">
        <v>36</v>
      </c>
      <c r="J1189" t="s">
        <v>36</v>
      </c>
      <c r="K1189">
        <v>2756</v>
      </c>
      <c r="L1189" t="s">
        <v>3454</v>
      </c>
      <c r="M1189" t="s">
        <v>3594</v>
      </c>
      <c r="N1189" t="s">
        <v>3761</v>
      </c>
      <c r="O1189" s="2">
        <v>42299</v>
      </c>
      <c r="Q1189" t="s">
        <v>126</v>
      </c>
      <c r="S1189" t="s">
        <v>106</v>
      </c>
      <c r="T1189" t="s">
        <v>99</v>
      </c>
      <c r="U1189" t="s">
        <v>36</v>
      </c>
      <c r="V1189" t="s">
        <v>107</v>
      </c>
      <c r="X1189" t="s">
        <v>4043</v>
      </c>
      <c r="Y1189" t="s">
        <v>3949</v>
      </c>
      <c r="Z1189" t="s">
        <v>6166</v>
      </c>
      <c r="AA1189" t="str">
        <f t="shared" si="36"/>
        <v>Metals - Total; EMS code: AS-T</v>
      </c>
      <c r="AB1189" t="s">
        <v>43</v>
      </c>
      <c r="AC1189" t="s">
        <v>268</v>
      </c>
      <c r="AD1189" t="s">
        <v>44</v>
      </c>
      <c r="AE1189" t="str">
        <f t="shared" ref="AE1189:AE1252" si="37">IF(AD1189="FIELD_RESULT",E1189,"")</f>
        <v/>
      </c>
    </row>
    <row r="1190" spans="1:31" x14ac:dyDescent="0.25">
      <c r="A1190" t="s">
        <v>4039</v>
      </c>
      <c r="B1190" t="s">
        <v>99</v>
      </c>
      <c r="C1190" t="s">
        <v>4040</v>
      </c>
      <c r="D1190" t="s">
        <v>4051</v>
      </c>
      <c r="E1190" t="s">
        <v>4052</v>
      </c>
      <c r="F1190" t="s">
        <v>4053</v>
      </c>
      <c r="G1190">
        <v>0.2</v>
      </c>
      <c r="H1190" t="s">
        <v>36</v>
      </c>
      <c r="I1190" t="s">
        <v>36</v>
      </c>
      <c r="J1190" t="s">
        <v>36</v>
      </c>
      <c r="K1190">
        <v>86</v>
      </c>
      <c r="N1190" t="s">
        <v>3758</v>
      </c>
      <c r="O1190" s="2">
        <v>35167</v>
      </c>
      <c r="P1190" t="s">
        <v>3759</v>
      </c>
      <c r="Q1190" t="s">
        <v>39</v>
      </c>
      <c r="S1190" t="s">
        <v>106</v>
      </c>
      <c r="T1190" t="s">
        <v>99</v>
      </c>
      <c r="U1190" t="s">
        <v>36</v>
      </c>
      <c r="V1190" t="s">
        <v>107</v>
      </c>
      <c r="X1190" t="s">
        <v>4043</v>
      </c>
      <c r="Y1190" t="s">
        <v>3949</v>
      </c>
      <c r="Z1190" t="s">
        <v>6166</v>
      </c>
      <c r="AA1190" t="str">
        <f t="shared" si="36"/>
        <v>Metals - Total; EMS code: AS-T</v>
      </c>
      <c r="AB1190" t="s">
        <v>43</v>
      </c>
      <c r="AC1190" t="s">
        <v>268</v>
      </c>
      <c r="AD1190" t="s">
        <v>44</v>
      </c>
      <c r="AE1190" t="str">
        <f t="shared" si="37"/>
        <v/>
      </c>
    </row>
    <row r="1191" spans="1:31" x14ac:dyDescent="0.25">
      <c r="A1191" t="s">
        <v>4039</v>
      </c>
      <c r="B1191" t="s">
        <v>99</v>
      </c>
      <c r="C1191" t="s">
        <v>4040</v>
      </c>
      <c r="D1191" t="s">
        <v>3421</v>
      </c>
      <c r="E1191" t="s">
        <v>3422</v>
      </c>
      <c r="F1191" t="s">
        <v>3422</v>
      </c>
      <c r="G1191">
        <v>3.0000000000000001E-3</v>
      </c>
      <c r="H1191" t="s">
        <v>36</v>
      </c>
      <c r="I1191" t="s">
        <v>36</v>
      </c>
      <c r="J1191" t="s">
        <v>36</v>
      </c>
      <c r="K1191">
        <v>230</v>
      </c>
      <c r="N1191" t="s">
        <v>4054</v>
      </c>
      <c r="O1191" s="2">
        <v>35167</v>
      </c>
      <c r="P1191" t="s">
        <v>3759</v>
      </c>
      <c r="Q1191" t="s">
        <v>39</v>
      </c>
      <c r="S1191" t="s">
        <v>106</v>
      </c>
      <c r="T1191" t="s">
        <v>99</v>
      </c>
      <c r="U1191" t="s">
        <v>36</v>
      </c>
      <c r="V1191" t="s">
        <v>107</v>
      </c>
      <c r="X1191" t="s">
        <v>4043</v>
      </c>
      <c r="Y1191" t="s">
        <v>3949</v>
      </c>
      <c r="Z1191" t="s">
        <v>6166</v>
      </c>
      <c r="AA1191" t="str">
        <f t="shared" si="36"/>
        <v>Metals - Total; EMS code: AS-T</v>
      </c>
      <c r="AB1191" t="s">
        <v>43</v>
      </c>
      <c r="AC1191" t="s">
        <v>268</v>
      </c>
      <c r="AD1191" t="s">
        <v>44</v>
      </c>
      <c r="AE1191" t="str">
        <f t="shared" si="37"/>
        <v/>
      </c>
    </row>
    <row r="1192" spans="1:31" x14ac:dyDescent="0.25">
      <c r="A1192" t="s">
        <v>4039</v>
      </c>
      <c r="B1192" t="s">
        <v>99</v>
      </c>
      <c r="C1192" t="s">
        <v>4040</v>
      </c>
      <c r="D1192" t="s">
        <v>3630</v>
      </c>
      <c r="E1192" t="s">
        <v>3631</v>
      </c>
      <c r="F1192" t="s">
        <v>3631</v>
      </c>
      <c r="G1192">
        <v>0.3</v>
      </c>
      <c r="H1192" t="s">
        <v>36</v>
      </c>
      <c r="I1192" t="s">
        <v>36</v>
      </c>
      <c r="J1192" t="s">
        <v>36</v>
      </c>
      <c r="K1192">
        <v>4352</v>
      </c>
      <c r="L1192" t="s">
        <v>3952</v>
      </c>
      <c r="M1192" t="s">
        <v>1141</v>
      </c>
      <c r="N1192" t="s">
        <v>4055</v>
      </c>
      <c r="O1192" s="2">
        <v>35167</v>
      </c>
      <c r="P1192" t="s">
        <v>319</v>
      </c>
      <c r="Q1192" t="s">
        <v>39</v>
      </c>
      <c r="S1192" t="s">
        <v>106</v>
      </c>
      <c r="T1192" t="s">
        <v>99</v>
      </c>
      <c r="U1192" t="s">
        <v>36</v>
      </c>
      <c r="V1192" t="s">
        <v>107</v>
      </c>
      <c r="X1192" t="s">
        <v>4043</v>
      </c>
      <c r="Y1192" t="s">
        <v>3949</v>
      </c>
      <c r="Z1192" t="s">
        <v>6166</v>
      </c>
      <c r="AA1192" t="str">
        <f t="shared" si="36"/>
        <v>Metals - Total; EMS code: AS-T</v>
      </c>
      <c r="AB1192" t="s">
        <v>43</v>
      </c>
      <c r="AC1192" t="s">
        <v>268</v>
      </c>
      <c r="AD1192" t="s">
        <v>44</v>
      </c>
      <c r="AE1192" t="str">
        <f t="shared" si="37"/>
        <v/>
      </c>
    </row>
    <row r="1193" spans="1:31" x14ac:dyDescent="0.25">
      <c r="A1193" t="s">
        <v>4039</v>
      </c>
      <c r="B1193" t="s">
        <v>89</v>
      </c>
      <c r="C1193" t="s">
        <v>4040</v>
      </c>
      <c r="D1193" t="s">
        <v>91</v>
      </c>
      <c r="E1193" t="s">
        <v>92</v>
      </c>
      <c r="F1193" t="s">
        <v>92</v>
      </c>
      <c r="G1193">
        <v>0.1</v>
      </c>
      <c r="H1193" t="s">
        <v>35</v>
      </c>
      <c r="I1193" t="s">
        <v>36</v>
      </c>
      <c r="J1193" t="s">
        <v>36</v>
      </c>
      <c r="K1193">
        <v>2365</v>
      </c>
      <c r="N1193" t="s">
        <v>4056</v>
      </c>
      <c r="O1193" s="2">
        <v>35167</v>
      </c>
      <c r="P1193" t="s">
        <v>3759</v>
      </c>
      <c r="Q1193" t="s">
        <v>39</v>
      </c>
      <c r="S1193" t="s">
        <v>94</v>
      </c>
      <c r="T1193" t="s">
        <v>95</v>
      </c>
      <c r="U1193" t="s">
        <v>36</v>
      </c>
      <c r="V1193" t="s">
        <v>96</v>
      </c>
      <c r="X1193" t="s">
        <v>4050</v>
      </c>
      <c r="Y1193" t="s">
        <v>3949</v>
      </c>
      <c r="Z1193" t="s">
        <v>6166</v>
      </c>
      <c r="AA1193" t="str">
        <f t="shared" si="36"/>
        <v>Metals - Total; EMS code: AS-T</v>
      </c>
      <c r="AB1193" t="s">
        <v>43</v>
      </c>
      <c r="AC1193" t="s">
        <v>268</v>
      </c>
      <c r="AD1193" t="s">
        <v>44</v>
      </c>
      <c r="AE1193" t="str">
        <f t="shared" si="37"/>
        <v/>
      </c>
    </row>
    <row r="1194" spans="1:31" x14ac:dyDescent="0.25">
      <c r="A1194" t="s">
        <v>4039</v>
      </c>
      <c r="B1194" t="s">
        <v>99</v>
      </c>
      <c r="C1194" t="s">
        <v>4040</v>
      </c>
      <c r="D1194" t="s">
        <v>3566</v>
      </c>
      <c r="E1194" t="s">
        <v>3567</v>
      </c>
      <c r="F1194" t="s">
        <v>3568</v>
      </c>
      <c r="G1194">
        <v>0.1</v>
      </c>
      <c r="H1194" t="s">
        <v>36</v>
      </c>
      <c r="I1194" t="s">
        <v>36</v>
      </c>
      <c r="J1194" t="s">
        <v>36</v>
      </c>
      <c r="K1194">
        <v>22</v>
      </c>
      <c r="L1194" t="s">
        <v>3569</v>
      </c>
      <c r="M1194" t="s">
        <v>3570</v>
      </c>
      <c r="N1194" t="s">
        <v>4057</v>
      </c>
      <c r="O1194" s="2">
        <v>39877</v>
      </c>
      <c r="Q1194" t="s">
        <v>2449</v>
      </c>
      <c r="S1194" t="s">
        <v>106</v>
      </c>
      <c r="T1194" t="s">
        <v>99</v>
      </c>
      <c r="U1194" t="s">
        <v>36</v>
      </c>
      <c r="V1194" t="s">
        <v>107</v>
      </c>
      <c r="X1194" t="s">
        <v>4043</v>
      </c>
      <c r="Y1194" t="s">
        <v>3949</v>
      </c>
      <c r="Z1194" t="s">
        <v>6166</v>
      </c>
      <c r="AA1194" t="str">
        <f t="shared" si="36"/>
        <v>Metals - Total; EMS code: AS-T</v>
      </c>
      <c r="AB1194" t="s">
        <v>43</v>
      </c>
      <c r="AC1194" t="s">
        <v>268</v>
      </c>
      <c r="AD1194" t="s">
        <v>44</v>
      </c>
      <c r="AE1194" t="str">
        <f t="shared" si="37"/>
        <v/>
      </c>
    </row>
    <row r="1195" spans="1:31" x14ac:dyDescent="0.25">
      <c r="A1195" t="s">
        <v>4039</v>
      </c>
      <c r="B1195" t="s">
        <v>99</v>
      </c>
      <c r="C1195" t="s">
        <v>4040</v>
      </c>
      <c r="D1195" t="s">
        <v>3651</v>
      </c>
      <c r="E1195" t="s">
        <v>3652</v>
      </c>
      <c r="F1195" t="s">
        <v>3652</v>
      </c>
      <c r="G1195">
        <v>4.0000000000000002E-4</v>
      </c>
      <c r="H1195" t="s">
        <v>36</v>
      </c>
      <c r="I1195" t="s">
        <v>36</v>
      </c>
      <c r="J1195" t="s">
        <v>36</v>
      </c>
      <c r="K1195">
        <v>98</v>
      </c>
      <c r="L1195" t="s">
        <v>1391</v>
      </c>
      <c r="M1195" t="s">
        <v>3653</v>
      </c>
      <c r="N1195" t="s">
        <v>3654</v>
      </c>
      <c r="O1195" s="2">
        <v>43738</v>
      </c>
      <c r="Q1195" t="s">
        <v>193</v>
      </c>
      <c r="S1195" t="s">
        <v>106</v>
      </c>
      <c r="T1195" t="s">
        <v>99</v>
      </c>
      <c r="U1195" t="s">
        <v>36</v>
      </c>
      <c r="V1195" t="s">
        <v>107</v>
      </c>
      <c r="X1195" t="s">
        <v>4043</v>
      </c>
      <c r="Y1195" t="s">
        <v>3949</v>
      </c>
      <c r="Z1195" t="s">
        <v>6166</v>
      </c>
      <c r="AA1195" t="str">
        <f t="shared" si="36"/>
        <v>Metals - Total; EMS code: AS-T</v>
      </c>
      <c r="AB1195" t="s">
        <v>43</v>
      </c>
      <c r="AC1195" t="s">
        <v>268</v>
      </c>
      <c r="AD1195" t="s">
        <v>44</v>
      </c>
      <c r="AE1195" t="str">
        <f t="shared" si="37"/>
        <v/>
      </c>
    </row>
    <row r="1196" spans="1:31" x14ac:dyDescent="0.25">
      <c r="A1196" t="s">
        <v>4039</v>
      </c>
      <c r="B1196" t="s">
        <v>99</v>
      </c>
      <c r="C1196" t="s">
        <v>4040</v>
      </c>
      <c r="D1196" t="s">
        <v>3640</v>
      </c>
      <c r="E1196" t="s">
        <v>12362</v>
      </c>
      <c r="F1196" t="s">
        <v>3641</v>
      </c>
      <c r="G1196">
        <v>5.0000000000000001E-4</v>
      </c>
      <c r="H1196" t="s">
        <v>36</v>
      </c>
      <c r="I1196" t="s">
        <v>36</v>
      </c>
      <c r="J1196" t="s">
        <v>36</v>
      </c>
      <c r="K1196">
        <v>942</v>
      </c>
      <c r="L1196" t="s">
        <v>4058</v>
      </c>
      <c r="M1196" t="s">
        <v>3789</v>
      </c>
      <c r="N1196" t="s">
        <v>4059</v>
      </c>
      <c r="O1196" s="2">
        <v>35325</v>
      </c>
      <c r="P1196" t="s">
        <v>115</v>
      </c>
      <c r="Q1196" t="s">
        <v>143</v>
      </c>
      <c r="S1196" t="s">
        <v>106</v>
      </c>
      <c r="T1196" t="s">
        <v>99</v>
      </c>
      <c r="U1196" t="s">
        <v>36</v>
      </c>
      <c r="V1196" t="s">
        <v>107</v>
      </c>
      <c r="X1196" t="s">
        <v>4043</v>
      </c>
      <c r="Y1196" t="s">
        <v>3949</v>
      </c>
      <c r="Z1196" t="s">
        <v>6166</v>
      </c>
      <c r="AA1196" t="str">
        <f t="shared" si="36"/>
        <v>Metals - Total; EMS code: AS-T</v>
      </c>
      <c r="AB1196" t="s">
        <v>43</v>
      </c>
      <c r="AC1196" t="s">
        <v>268</v>
      </c>
      <c r="AD1196" t="s">
        <v>44</v>
      </c>
      <c r="AE1196" t="str">
        <f t="shared" si="37"/>
        <v/>
      </c>
    </row>
    <row r="1197" spans="1:31" x14ac:dyDescent="0.25">
      <c r="A1197" t="s">
        <v>4039</v>
      </c>
      <c r="B1197" t="s">
        <v>99</v>
      </c>
      <c r="C1197" t="s">
        <v>4040</v>
      </c>
      <c r="D1197" t="s">
        <v>3655</v>
      </c>
      <c r="E1197" t="s">
        <v>12364</v>
      </c>
      <c r="F1197" t="s">
        <v>3656</v>
      </c>
      <c r="G1197">
        <v>0.06</v>
      </c>
      <c r="H1197" t="s">
        <v>36</v>
      </c>
      <c r="I1197" t="s">
        <v>36</v>
      </c>
      <c r="J1197" t="s">
        <v>36</v>
      </c>
      <c r="K1197">
        <v>5425</v>
      </c>
      <c r="L1197" t="s">
        <v>3657</v>
      </c>
      <c r="M1197" t="s">
        <v>3800</v>
      </c>
      <c r="N1197" t="s">
        <v>3658</v>
      </c>
      <c r="O1197" s="2">
        <v>35558</v>
      </c>
      <c r="P1197" t="s">
        <v>133</v>
      </c>
      <c r="Q1197" t="s">
        <v>143</v>
      </c>
      <c r="S1197" t="s">
        <v>106</v>
      </c>
      <c r="T1197" t="s">
        <v>99</v>
      </c>
      <c r="U1197" t="s">
        <v>36</v>
      </c>
      <c r="V1197" t="s">
        <v>107</v>
      </c>
      <c r="X1197" t="s">
        <v>4043</v>
      </c>
      <c r="Y1197" t="s">
        <v>3949</v>
      </c>
      <c r="Z1197" t="s">
        <v>6166</v>
      </c>
      <c r="AA1197" t="str">
        <f t="shared" si="36"/>
        <v>Metals - Total; EMS code: AS-T</v>
      </c>
      <c r="AB1197" t="s">
        <v>43</v>
      </c>
      <c r="AC1197" t="s">
        <v>268</v>
      </c>
      <c r="AD1197" t="s">
        <v>44</v>
      </c>
      <c r="AE1197" t="str">
        <f t="shared" si="37"/>
        <v/>
      </c>
    </row>
    <row r="1198" spans="1:31" x14ac:dyDescent="0.25">
      <c r="A1198" t="s">
        <v>4039</v>
      </c>
      <c r="B1198" t="s">
        <v>109</v>
      </c>
      <c r="C1198" t="s">
        <v>4040</v>
      </c>
      <c r="D1198" t="s">
        <v>3812</v>
      </c>
      <c r="E1198" t="s">
        <v>3813</v>
      </c>
      <c r="F1198" t="s">
        <v>3814</v>
      </c>
      <c r="G1198">
        <v>25</v>
      </c>
      <c r="H1198" t="s">
        <v>36</v>
      </c>
      <c r="I1198" t="s">
        <v>36</v>
      </c>
      <c r="J1198" t="s">
        <v>36</v>
      </c>
      <c r="K1198">
        <v>854</v>
      </c>
      <c r="N1198" t="s">
        <v>4060</v>
      </c>
      <c r="O1198" s="2">
        <v>35167</v>
      </c>
      <c r="P1198" t="s">
        <v>3759</v>
      </c>
      <c r="Q1198" t="s">
        <v>39</v>
      </c>
      <c r="S1198" t="s">
        <v>116</v>
      </c>
      <c r="T1198" t="s">
        <v>117</v>
      </c>
      <c r="U1198" t="s">
        <v>36</v>
      </c>
      <c r="V1198" t="s">
        <v>118</v>
      </c>
      <c r="X1198" t="s">
        <v>4049</v>
      </c>
      <c r="Y1198" t="s">
        <v>3949</v>
      </c>
      <c r="Z1198" t="s">
        <v>6166</v>
      </c>
      <c r="AA1198" t="str">
        <f t="shared" si="36"/>
        <v>Metals - Total; EMS code: AS-T</v>
      </c>
      <c r="AB1198" t="s">
        <v>43</v>
      </c>
      <c r="AC1198" t="s">
        <v>268</v>
      </c>
      <c r="AD1198" t="s">
        <v>44</v>
      </c>
      <c r="AE1198" t="str">
        <f t="shared" si="37"/>
        <v/>
      </c>
    </row>
    <row r="1199" spans="1:31" x14ac:dyDescent="0.25">
      <c r="A1199" t="s">
        <v>4039</v>
      </c>
      <c r="B1199" t="s">
        <v>89</v>
      </c>
      <c r="C1199" t="s">
        <v>4040</v>
      </c>
      <c r="D1199" t="s">
        <v>4061</v>
      </c>
      <c r="E1199" t="s">
        <v>12394</v>
      </c>
      <c r="F1199" t="s">
        <v>4062</v>
      </c>
      <c r="G1199">
        <v>0</v>
      </c>
      <c r="H1199" t="s">
        <v>36</v>
      </c>
      <c r="I1199" t="s">
        <v>36</v>
      </c>
      <c r="J1199" t="s">
        <v>36</v>
      </c>
      <c r="K1199">
        <v>555</v>
      </c>
      <c r="N1199" t="s">
        <v>4063</v>
      </c>
      <c r="O1199" s="2">
        <v>35167</v>
      </c>
      <c r="P1199" t="s">
        <v>319</v>
      </c>
      <c r="Q1199" t="s">
        <v>39</v>
      </c>
      <c r="S1199" t="s">
        <v>94</v>
      </c>
      <c r="T1199" t="s">
        <v>95</v>
      </c>
      <c r="U1199" t="s">
        <v>36</v>
      </c>
      <c r="V1199" t="s">
        <v>96</v>
      </c>
      <c r="X1199" t="s">
        <v>4050</v>
      </c>
      <c r="Y1199" t="s">
        <v>3949</v>
      </c>
      <c r="Z1199" t="s">
        <v>6166</v>
      </c>
      <c r="AA1199" t="str">
        <f t="shared" si="36"/>
        <v>Metals - Total; EMS code: AS-T</v>
      </c>
      <c r="AB1199" t="s">
        <v>43</v>
      </c>
      <c r="AC1199" t="s">
        <v>268</v>
      </c>
      <c r="AD1199" t="s">
        <v>44</v>
      </c>
      <c r="AE1199" t="str">
        <f t="shared" si="37"/>
        <v/>
      </c>
    </row>
    <row r="1200" spans="1:31" x14ac:dyDescent="0.25">
      <c r="A1200" t="s">
        <v>4039</v>
      </c>
      <c r="B1200" t="s">
        <v>109</v>
      </c>
      <c r="C1200" t="s">
        <v>4040</v>
      </c>
      <c r="D1200" t="s">
        <v>4064</v>
      </c>
      <c r="E1200" t="s">
        <v>12395</v>
      </c>
      <c r="F1200" t="s">
        <v>4065</v>
      </c>
      <c r="G1200">
        <v>0.01</v>
      </c>
      <c r="H1200" t="s">
        <v>36</v>
      </c>
      <c r="I1200" t="s">
        <v>36</v>
      </c>
      <c r="J1200" t="s">
        <v>36</v>
      </c>
      <c r="K1200">
        <v>203</v>
      </c>
      <c r="N1200" t="s">
        <v>4066</v>
      </c>
      <c r="O1200" s="2">
        <v>35167</v>
      </c>
      <c r="P1200" t="s">
        <v>319</v>
      </c>
      <c r="Q1200" t="s">
        <v>39</v>
      </c>
      <c r="S1200" t="s">
        <v>116</v>
      </c>
      <c r="T1200" t="s">
        <v>117</v>
      </c>
      <c r="U1200" t="s">
        <v>36</v>
      </c>
      <c r="V1200" t="s">
        <v>118</v>
      </c>
      <c r="X1200" t="s">
        <v>4049</v>
      </c>
      <c r="Y1200" t="s">
        <v>3949</v>
      </c>
      <c r="Z1200" t="s">
        <v>6166</v>
      </c>
      <c r="AA1200" t="str">
        <f t="shared" si="36"/>
        <v>Metals - Total; EMS code: AS-T</v>
      </c>
      <c r="AB1200" t="s">
        <v>43</v>
      </c>
      <c r="AC1200" t="s">
        <v>268</v>
      </c>
      <c r="AD1200" t="s">
        <v>44</v>
      </c>
      <c r="AE1200" t="str">
        <f t="shared" si="37"/>
        <v/>
      </c>
    </row>
    <row r="1201" spans="1:31" x14ac:dyDescent="0.25">
      <c r="A1201" t="s">
        <v>4039</v>
      </c>
      <c r="B1201" t="s">
        <v>99</v>
      </c>
      <c r="C1201" t="s">
        <v>4040</v>
      </c>
      <c r="D1201" t="s">
        <v>4067</v>
      </c>
      <c r="E1201" t="s">
        <v>12382</v>
      </c>
      <c r="F1201" t="s">
        <v>3964</v>
      </c>
      <c r="G1201">
        <v>2.5000000000000001E-2</v>
      </c>
      <c r="H1201" t="s">
        <v>36</v>
      </c>
      <c r="I1201" t="s">
        <v>36</v>
      </c>
      <c r="J1201" t="s">
        <v>36</v>
      </c>
      <c r="K1201">
        <v>29</v>
      </c>
      <c r="N1201" t="s">
        <v>3965</v>
      </c>
      <c r="O1201" s="2">
        <v>35167</v>
      </c>
      <c r="P1201" t="s">
        <v>319</v>
      </c>
      <c r="Q1201" t="s">
        <v>39</v>
      </c>
      <c r="S1201" t="s">
        <v>106</v>
      </c>
      <c r="T1201" t="s">
        <v>99</v>
      </c>
      <c r="U1201" t="s">
        <v>36</v>
      </c>
      <c r="V1201" t="s">
        <v>107</v>
      </c>
      <c r="X1201" t="s">
        <v>4043</v>
      </c>
      <c r="Y1201" t="s">
        <v>3949</v>
      </c>
      <c r="Z1201" t="s">
        <v>6166</v>
      </c>
      <c r="AA1201" t="str">
        <f t="shared" si="36"/>
        <v>Metals - Total; EMS code: AS-T</v>
      </c>
      <c r="AB1201" t="s">
        <v>43</v>
      </c>
      <c r="AC1201" t="s">
        <v>268</v>
      </c>
      <c r="AD1201" t="s">
        <v>44</v>
      </c>
      <c r="AE1201" t="str">
        <f t="shared" si="37"/>
        <v/>
      </c>
    </row>
    <row r="1202" spans="1:31" x14ac:dyDescent="0.25">
      <c r="A1202" t="s">
        <v>4039</v>
      </c>
      <c r="B1202" t="s">
        <v>1207</v>
      </c>
      <c r="C1202" t="s">
        <v>4040</v>
      </c>
      <c r="D1202" t="s">
        <v>4068</v>
      </c>
      <c r="E1202" t="s">
        <v>4069</v>
      </c>
      <c r="F1202" t="s">
        <v>4069</v>
      </c>
      <c r="G1202">
        <v>0.05</v>
      </c>
      <c r="H1202" t="s">
        <v>36</v>
      </c>
      <c r="I1202" t="s">
        <v>36</v>
      </c>
      <c r="J1202" t="s">
        <v>36</v>
      </c>
      <c r="K1202">
        <v>2</v>
      </c>
      <c r="N1202" t="s">
        <v>4070</v>
      </c>
      <c r="O1202" s="2">
        <v>35167</v>
      </c>
      <c r="P1202" t="s">
        <v>3759</v>
      </c>
      <c r="Q1202" t="s">
        <v>39</v>
      </c>
      <c r="S1202" t="s">
        <v>116</v>
      </c>
      <c r="T1202" t="s">
        <v>1213</v>
      </c>
      <c r="U1202" t="s">
        <v>36</v>
      </c>
      <c r="V1202" t="s">
        <v>118</v>
      </c>
      <c r="W1202" t="s">
        <v>776</v>
      </c>
      <c r="X1202" t="s">
        <v>4071</v>
      </c>
      <c r="Y1202" t="s">
        <v>3949</v>
      </c>
      <c r="Z1202" t="s">
        <v>6166</v>
      </c>
      <c r="AA1202" t="str">
        <f t="shared" si="36"/>
        <v>Metals - Total; EMS code: AS-T</v>
      </c>
      <c r="AB1202" t="s">
        <v>43</v>
      </c>
      <c r="AC1202" t="s">
        <v>268</v>
      </c>
      <c r="AD1202" t="s">
        <v>44</v>
      </c>
      <c r="AE1202" t="str">
        <f t="shared" si="37"/>
        <v/>
      </c>
    </row>
    <row r="1203" spans="1:31" x14ac:dyDescent="0.25">
      <c r="A1203" t="s">
        <v>4039</v>
      </c>
      <c r="B1203" t="s">
        <v>99</v>
      </c>
      <c r="C1203" t="s">
        <v>4040</v>
      </c>
      <c r="D1203" t="s">
        <v>3394</v>
      </c>
      <c r="E1203" t="s">
        <v>12330</v>
      </c>
      <c r="F1203" t="s">
        <v>3395</v>
      </c>
      <c r="G1203">
        <v>1E-4</v>
      </c>
      <c r="H1203" t="s">
        <v>36</v>
      </c>
      <c r="I1203" t="s">
        <v>36</v>
      </c>
      <c r="J1203" t="s">
        <v>36</v>
      </c>
      <c r="K1203">
        <v>3948</v>
      </c>
      <c r="L1203" t="s">
        <v>3523</v>
      </c>
      <c r="M1203" t="s">
        <v>3524</v>
      </c>
      <c r="N1203" t="s">
        <v>3525</v>
      </c>
      <c r="O1203" s="2">
        <v>36339</v>
      </c>
      <c r="P1203" t="s">
        <v>3998</v>
      </c>
      <c r="Q1203" t="s">
        <v>187</v>
      </c>
      <c r="R1203" t="s">
        <v>187</v>
      </c>
      <c r="S1203" t="s">
        <v>106</v>
      </c>
      <c r="T1203" t="s">
        <v>99</v>
      </c>
      <c r="U1203" t="s">
        <v>36</v>
      </c>
      <c r="V1203" t="s">
        <v>107</v>
      </c>
      <c r="X1203" t="s">
        <v>4043</v>
      </c>
      <c r="Y1203" t="s">
        <v>3949</v>
      </c>
      <c r="Z1203" t="s">
        <v>6166</v>
      </c>
      <c r="AA1203" t="str">
        <f t="shared" si="36"/>
        <v>Metals - Total; EMS code: AS-T</v>
      </c>
      <c r="AB1203" t="s">
        <v>43</v>
      </c>
      <c r="AC1203" t="s">
        <v>268</v>
      </c>
      <c r="AD1203" t="s">
        <v>44</v>
      </c>
      <c r="AE1203" t="str">
        <f t="shared" si="37"/>
        <v/>
      </c>
    </row>
    <row r="1204" spans="1:31" x14ac:dyDescent="0.25">
      <c r="A1204" t="s">
        <v>4039</v>
      </c>
      <c r="B1204" t="s">
        <v>109</v>
      </c>
      <c r="C1204" t="s">
        <v>4040</v>
      </c>
      <c r="D1204" t="s">
        <v>3827</v>
      </c>
      <c r="E1204" t="s">
        <v>3828</v>
      </c>
      <c r="F1204" t="s">
        <v>3828</v>
      </c>
      <c r="G1204">
        <v>25</v>
      </c>
      <c r="H1204" t="s">
        <v>36</v>
      </c>
      <c r="I1204" t="s">
        <v>36</v>
      </c>
      <c r="J1204" t="s">
        <v>36</v>
      </c>
      <c r="K1204">
        <v>26</v>
      </c>
      <c r="N1204" t="s">
        <v>4072</v>
      </c>
      <c r="O1204" s="2">
        <v>35167</v>
      </c>
      <c r="P1204" t="s">
        <v>3759</v>
      </c>
      <c r="Q1204" t="s">
        <v>39</v>
      </c>
      <c r="S1204" t="s">
        <v>116</v>
      </c>
      <c r="T1204" t="s">
        <v>117</v>
      </c>
      <c r="U1204" t="s">
        <v>36</v>
      </c>
      <c r="V1204" t="s">
        <v>118</v>
      </c>
      <c r="X1204" t="s">
        <v>4049</v>
      </c>
      <c r="Y1204" t="s">
        <v>3949</v>
      </c>
      <c r="Z1204" t="s">
        <v>6166</v>
      </c>
      <c r="AA1204" t="str">
        <f t="shared" si="36"/>
        <v>Metals - Total; EMS code: AS-T</v>
      </c>
      <c r="AB1204" t="s">
        <v>43</v>
      </c>
      <c r="AC1204" t="s">
        <v>268</v>
      </c>
      <c r="AD1204" t="s">
        <v>44</v>
      </c>
      <c r="AE1204" t="str">
        <f t="shared" si="37"/>
        <v/>
      </c>
    </row>
    <row r="1205" spans="1:31" x14ac:dyDescent="0.25">
      <c r="A1205" t="s">
        <v>4039</v>
      </c>
      <c r="B1205" t="s">
        <v>1207</v>
      </c>
      <c r="C1205" t="s">
        <v>4040</v>
      </c>
      <c r="D1205" t="s">
        <v>3556</v>
      </c>
      <c r="E1205" t="s">
        <v>12348</v>
      </c>
      <c r="F1205" t="s">
        <v>3557</v>
      </c>
      <c r="G1205">
        <v>2E-3</v>
      </c>
      <c r="H1205" t="s">
        <v>36</v>
      </c>
      <c r="I1205" t="s">
        <v>36</v>
      </c>
      <c r="J1205" t="s">
        <v>36</v>
      </c>
      <c r="K1205">
        <v>37</v>
      </c>
      <c r="L1205" t="s">
        <v>3817</v>
      </c>
      <c r="M1205" t="s">
        <v>3818</v>
      </c>
      <c r="N1205" t="s">
        <v>800</v>
      </c>
      <c r="O1205" s="2">
        <v>38005</v>
      </c>
      <c r="P1205" t="s">
        <v>3560</v>
      </c>
      <c r="Q1205" t="s">
        <v>384</v>
      </c>
      <c r="R1205" t="s">
        <v>39</v>
      </c>
      <c r="S1205" t="s">
        <v>116</v>
      </c>
      <c r="T1205" t="s">
        <v>1213</v>
      </c>
      <c r="U1205" t="s">
        <v>36</v>
      </c>
      <c r="V1205" t="s">
        <v>118</v>
      </c>
      <c r="W1205" t="s">
        <v>776</v>
      </c>
      <c r="X1205" t="s">
        <v>4071</v>
      </c>
      <c r="Y1205" t="s">
        <v>3949</v>
      </c>
      <c r="Z1205" t="s">
        <v>6166</v>
      </c>
      <c r="AA1205" t="str">
        <f t="shared" si="36"/>
        <v>Metals - Total; EMS code: AS-T</v>
      </c>
      <c r="AB1205" t="s">
        <v>43</v>
      </c>
      <c r="AC1205" t="s">
        <v>268</v>
      </c>
      <c r="AD1205" t="s">
        <v>44</v>
      </c>
      <c r="AE1205" t="str">
        <f t="shared" si="37"/>
        <v/>
      </c>
    </row>
    <row r="1206" spans="1:31" x14ac:dyDescent="0.25">
      <c r="A1206" t="s">
        <v>4039</v>
      </c>
      <c r="B1206" t="s">
        <v>99</v>
      </c>
      <c r="C1206" t="s">
        <v>4040</v>
      </c>
      <c r="D1206" t="s">
        <v>3968</v>
      </c>
      <c r="E1206" t="s">
        <v>12383</v>
      </c>
      <c r="F1206" t="s">
        <v>3969</v>
      </c>
      <c r="G1206">
        <v>1E-3</v>
      </c>
      <c r="H1206" t="s">
        <v>36</v>
      </c>
      <c r="I1206" t="s">
        <v>36</v>
      </c>
      <c r="J1206" t="s">
        <v>36</v>
      </c>
      <c r="K1206">
        <v>2390</v>
      </c>
      <c r="N1206" t="s">
        <v>4073</v>
      </c>
      <c r="O1206" s="2">
        <v>35167</v>
      </c>
      <c r="P1206" t="s">
        <v>3759</v>
      </c>
      <c r="Q1206" t="s">
        <v>39</v>
      </c>
      <c r="S1206" t="s">
        <v>106</v>
      </c>
      <c r="T1206" t="s">
        <v>99</v>
      </c>
      <c r="U1206" t="s">
        <v>36</v>
      </c>
      <c r="V1206" t="s">
        <v>107</v>
      </c>
      <c r="X1206" t="s">
        <v>4043</v>
      </c>
      <c r="Y1206" t="s">
        <v>3949</v>
      </c>
      <c r="Z1206" t="s">
        <v>6166</v>
      </c>
      <c r="AA1206" t="str">
        <f t="shared" si="36"/>
        <v>Metals - Total; EMS code: AS-T</v>
      </c>
      <c r="AB1206" t="s">
        <v>43</v>
      </c>
      <c r="AC1206" t="s">
        <v>268</v>
      </c>
      <c r="AD1206" t="s">
        <v>44</v>
      </c>
      <c r="AE1206" t="str">
        <f t="shared" si="37"/>
        <v/>
      </c>
    </row>
    <row r="1207" spans="1:31" x14ac:dyDescent="0.25">
      <c r="A1207" t="s">
        <v>4039</v>
      </c>
      <c r="B1207" t="s">
        <v>99</v>
      </c>
      <c r="C1207" t="s">
        <v>4040</v>
      </c>
      <c r="D1207" t="s">
        <v>3446</v>
      </c>
      <c r="E1207" t="s">
        <v>3447</v>
      </c>
      <c r="F1207" t="s">
        <v>3448</v>
      </c>
      <c r="G1207">
        <v>1E-4</v>
      </c>
      <c r="H1207" t="s">
        <v>36</v>
      </c>
      <c r="I1207" t="s">
        <v>36</v>
      </c>
      <c r="J1207" t="s">
        <v>36</v>
      </c>
      <c r="K1207">
        <v>441</v>
      </c>
      <c r="L1207" t="s">
        <v>3642</v>
      </c>
      <c r="M1207" t="s">
        <v>3450</v>
      </c>
      <c r="N1207" t="s">
        <v>1393</v>
      </c>
      <c r="O1207" s="2">
        <v>40064</v>
      </c>
      <c r="Q1207" t="s">
        <v>126</v>
      </c>
      <c r="S1207" t="s">
        <v>106</v>
      </c>
      <c r="T1207" t="s">
        <v>99</v>
      </c>
      <c r="U1207" t="s">
        <v>36</v>
      </c>
      <c r="V1207" t="s">
        <v>107</v>
      </c>
      <c r="X1207" t="s">
        <v>4043</v>
      </c>
      <c r="Y1207" t="s">
        <v>3949</v>
      </c>
      <c r="Z1207" t="s">
        <v>6166</v>
      </c>
      <c r="AA1207" t="str">
        <f t="shared" si="36"/>
        <v>Metals - Total; EMS code: AS-T</v>
      </c>
      <c r="AB1207" t="s">
        <v>43</v>
      </c>
      <c r="AC1207" t="s">
        <v>268</v>
      </c>
      <c r="AD1207" t="s">
        <v>44</v>
      </c>
      <c r="AE1207" t="str">
        <f t="shared" si="37"/>
        <v/>
      </c>
    </row>
    <row r="1208" spans="1:31" x14ac:dyDescent="0.25">
      <c r="A1208" t="s">
        <v>4039</v>
      </c>
      <c r="B1208" t="s">
        <v>99</v>
      </c>
      <c r="C1208" t="s">
        <v>4040</v>
      </c>
      <c r="D1208" t="s">
        <v>3960</v>
      </c>
      <c r="E1208" t="s">
        <v>12381</v>
      </c>
      <c r="F1208" t="s">
        <v>3961</v>
      </c>
      <c r="G1208">
        <v>1E-3</v>
      </c>
      <c r="H1208" t="s">
        <v>36</v>
      </c>
      <c r="I1208" t="s">
        <v>36</v>
      </c>
      <c r="J1208" t="s">
        <v>36</v>
      </c>
      <c r="K1208">
        <v>6</v>
      </c>
      <c r="N1208" t="s">
        <v>4074</v>
      </c>
      <c r="O1208" s="2">
        <v>35167</v>
      </c>
      <c r="P1208" t="s">
        <v>3759</v>
      </c>
      <c r="Q1208" t="s">
        <v>39</v>
      </c>
      <c r="S1208" t="s">
        <v>106</v>
      </c>
      <c r="T1208" t="s">
        <v>99</v>
      </c>
      <c r="U1208" t="s">
        <v>36</v>
      </c>
      <c r="V1208" t="s">
        <v>107</v>
      </c>
      <c r="X1208" t="s">
        <v>4043</v>
      </c>
      <c r="Y1208" t="s">
        <v>3949</v>
      </c>
      <c r="Z1208" t="s">
        <v>6166</v>
      </c>
      <c r="AA1208" t="str">
        <f t="shared" si="36"/>
        <v>Metals - Total; EMS code: AS-T</v>
      </c>
      <c r="AB1208" t="s">
        <v>43</v>
      </c>
      <c r="AC1208" t="s">
        <v>268</v>
      </c>
      <c r="AD1208" t="s">
        <v>44</v>
      </c>
      <c r="AE1208" t="str">
        <f t="shared" si="37"/>
        <v/>
      </c>
    </row>
    <row r="1209" spans="1:31" x14ac:dyDescent="0.25">
      <c r="A1209" t="s">
        <v>4039</v>
      </c>
      <c r="B1209" t="s">
        <v>99</v>
      </c>
      <c r="C1209" t="s">
        <v>4040</v>
      </c>
      <c r="D1209" t="s">
        <v>3601</v>
      </c>
      <c r="E1209" t="s">
        <v>12355</v>
      </c>
      <c r="F1209" t="s">
        <v>3602</v>
      </c>
      <c r="G1209">
        <v>0.2</v>
      </c>
      <c r="H1209" t="s">
        <v>36</v>
      </c>
      <c r="I1209" t="s">
        <v>36</v>
      </c>
      <c r="J1209" t="s">
        <v>36</v>
      </c>
      <c r="K1209">
        <v>29</v>
      </c>
      <c r="N1209" t="s">
        <v>4075</v>
      </c>
      <c r="O1209" s="2">
        <v>36112</v>
      </c>
      <c r="Q1209" t="s">
        <v>187</v>
      </c>
      <c r="S1209" t="s">
        <v>106</v>
      </c>
      <c r="T1209" t="s">
        <v>99</v>
      </c>
      <c r="U1209" t="s">
        <v>36</v>
      </c>
      <c r="V1209" t="s">
        <v>107</v>
      </c>
      <c r="X1209" t="s">
        <v>4043</v>
      </c>
      <c r="Y1209" t="s">
        <v>3949</v>
      </c>
      <c r="Z1209" t="s">
        <v>6166</v>
      </c>
      <c r="AA1209" t="str">
        <f t="shared" si="36"/>
        <v>Metals - Total; EMS code: AS-T</v>
      </c>
      <c r="AB1209" t="s">
        <v>43</v>
      </c>
      <c r="AC1209" t="s">
        <v>268</v>
      </c>
      <c r="AD1209" t="s">
        <v>44</v>
      </c>
      <c r="AE1209" t="str">
        <f t="shared" si="37"/>
        <v/>
      </c>
    </row>
    <row r="1210" spans="1:31" x14ac:dyDescent="0.25">
      <c r="A1210" t="s">
        <v>4039</v>
      </c>
      <c r="B1210" t="s">
        <v>99</v>
      </c>
      <c r="C1210" t="s">
        <v>4040</v>
      </c>
      <c r="D1210" t="s">
        <v>1024</v>
      </c>
      <c r="E1210" t="s">
        <v>3608</v>
      </c>
      <c r="F1210" t="s">
        <v>3609</v>
      </c>
      <c r="G1210">
        <v>0.04</v>
      </c>
      <c r="H1210" t="s">
        <v>36</v>
      </c>
      <c r="I1210" t="s">
        <v>36</v>
      </c>
      <c r="J1210" t="s">
        <v>36</v>
      </c>
      <c r="K1210">
        <v>6677</v>
      </c>
      <c r="L1210" t="s">
        <v>4076</v>
      </c>
      <c r="M1210" t="s">
        <v>3610</v>
      </c>
      <c r="N1210" t="s">
        <v>3611</v>
      </c>
      <c r="O1210" s="2">
        <v>35167</v>
      </c>
      <c r="P1210" t="s">
        <v>3759</v>
      </c>
      <c r="Q1210" t="s">
        <v>39</v>
      </c>
      <c r="S1210" t="s">
        <v>106</v>
      </c>
      <c r="T1210" t="s">
        <v>99</v>
      </c>
      <c r="U1210" t="s">
        <v>36</v>
      </c>
      <c r="V1210" t="s">
        <v>107</v>
      </c>
      <c r="X1210" t="s">
        <v>4043</v>
      </c>
      <c r="Y1210" t="s">
        <v>3949</v>
      </c>
      <c r="Z1210" t="s">
        <v>6166</v>
      </c>
      <c r="AA1210" t="str">
        <f t="shared" si="36"/>
        <v>Metals - Total; EMS code: AS-T</v>
      </c>
      <c r="AB1210" t="s">
        <v>43</v>
      </c>
      <c r="AC1210" t="s">
        <v>268</v>
      </c>
      <c r="AD1210" t="s">
        <v>44</v>
      </c>
      <c r="AE1210" t="str">
        <f t="shared" si="37"/>
        <v/>
      </c>
    </row>
    <row r="1211" spans="1:31" x14ac:dyDescent="0.25">
      <c r="A1211" t="s">
        <v>4039</v>
      </c>
      <c r="B1211" t="s">
        <v>1274</v>
      </c>
      <c r="C1211" t="s">
        <v>4040</v>
      </c>
      <c r="D1211" t="s">
        <v>4077</v>
      </c>
      <c r="E1211" t="s">
        <v>12396</v>
      </c>
      <c r="F1211" t="s">
        <v>4078</v>
      </c>
      <c r="G1211">
        <v>1E-4</v>
      </c>
      <c r="H1211" t="s">
        <v>36</v>
      </c>
      <c r="I1211" t="s">
        <v>36</v>
      </c>
      <c r="J1211" t="s">
        <v>36</v>
      </c>
      <c r="K1211">
        <v>289</v>
      </c>
      <c r="N1211" t="s">
        <v>4079</v>
      </c>
      <c r="O1211" s="2">
        <v>35167</v>
      </c>
      <c r="P1211" t="s">
        <v>3759</v>
      </c>
      <c r="Q1211" t="s">
        <v>39</v>
      </c>
      <c r="S1211" t="s">
        <v>1278</v>
      </c>
      <c r="T1211" t="s">
        <v>1279</v>
      </c>
      <c r="U1211" t="s">
        <v>36</v>
      </c>
      <c r="V1211" t="s">
        <v>1280</v>
      </c>
      <c r="X1211" t="s">
        <v>4080</v>
      </c>
      <c r="Y1211" t="s">
        <v>3949</v>
      </c>
      <c r="Z1211" t="s">
        <v>6166</v>
      </c>
      <c r="AA1211" t="str">
        <f t="shared" si="36"/>
        <v>Metals - Total; EMS code: AS-T</v>
      </c>
      <c r="AB1211" t="s">
        <v>43</v>
      </c>
      <c r="AC1211" t="s">
        <v>268</v>
      </c>
      <c r="AD1211" t="s">
        <v>44</v>
      </c>
      <c r="AE1211" t="str">
        <f t="shared" si="37"/>
        <v/>
      </c>
    </row>
    <row r="1212" spans="1:31" x14ac:dyDescent="0.25">
      <c r="A1212" t="s">
        <v>4039</v>
      </c>
      <c r="B1212" t="s">
        <v>109</v>
      </c>
      <c r="C1212" t="s">
        <v>4040</v>
      </c>
      <c r="D1212" t="s">
        <v>3664</v>
      </c>
      <c r="E1212" t="s">
        <v>12366</v>
      </c>
      <c r="F1212" t="s">
        <v>3665</v>
      </c>
      <c r="G1212">
        <v>4</v>
      </c>
      <c r="H1212" t="s">
        <v>36</v>
      </c>
      <c r="I1212" t="s">
        <v>36</v>
      </c>
      <c r="J1212" t="s">
        <v>36</v>
      </c>
      <c r="K1212">
        <v>241</v>
      </c>
      <c r="L1212" t="s">
        <v>3771</v>
      </c>
      <c r="M1212" t="s">
        <v>3667</v>
      </c>
      <c r="N1212" t="s">
        <v>3772</v>
      </c>
      <c r="O1212" s="2">
        <v>35488</v>
      </c>
      <c r="P1212" t="s">
        <v>133</v>
      </c>
      <c r="Q1212" t="s">
        <v>143</v>
      </c>
      <c r="S1212" t="s">
        <v>116</v>
      </c>
      <c r="T1212" t="s">
        <v>117</v>
      </c>
      <c r="U1212" t="s">
        <v>36</v>
      </c>
      <c r="V1212" t="s">
        <v>118</v>
      </c>
      <c r="X1212" t="s">
        <v>4049</v>
      </c>
      <c r="Y1212" t="s">
        <v>3949</v>
      </c>
      <c r="Z1212" t="s">
        <v>6166</v>
      </c>
      <c r="AA1212" t="str">
        <f t="shared" si="36"/>
        <v>Metals - Total; EMS code: AS-T</v>
      </c>
      <c r="AB1212" t="s">
        <v>43</v>
      </c>
      <c r="AC1212" t="s">
        <v>268</v>
      </c>
      <c r="AD1212" t="s">
        <v>44</v>
      </c>
      <c r="AE1212" t="str">
        <f t="shared" si="37"/>
        <v/>
      </c>
    </row>
    <row r="1213" spans="1:31" x14ac:dyDescent="0.25">
      <c r="A1213" t="s">
        <v>4039</v>
      </c>
      <c r="B1213" t="s">
        <v>89</v>
      </c>
      <c r="C1213" t="s">
        <v>4040</v>
      </c>
      <c r="D1213" t="s">
        <v>4081</v>
      </c>
      <c r="E1213" t="s">
        <v>4082</v>
      </c>
      <c r="F1213" t="s">
        <v>4082</v>
      </c>
      <c r="G1213">
        <v>0.2</v>
      </c>
      <c r="H1213" t="s">
        <v>35</v>
      </c>
      <c r="I1213" t="s">
        <v>36</v>
      </c>
      <c r="J1213" t="s">
        <v>36</v>
      </c>
      <c r="K1213">
        <v>628</v>
      </c>
      <c r="N1213" t="s">
        <v>4083</v>
      </c>
      <c r="O1213" s="2">
        <v>35167</v>
      </c>
      <c r="P1213" t="s">
        <v>3759</v>
      </c>
      <c r="Q1213" t="s">
        <v>39</v>
      </c>
      <c r="S1213" t="s">
        <v>94</v>
      </c>
      <c r="T1213" t="s">
        <v>95</v>
      </c>
      <c r="U1213" t="s">
        <v>36</v>
      </c>
      <c r="V1213" t="s">
        <v>96</v>
      </c>
      <c r="X1213" t="s">
        <v>4050</v>
      </c>
      <c r="Y1213" t="s">
        <v>3949</v>
      </c>
      <c r="Z1213" t="s">
        <v>6166</v>
      </c>
      <c r="AA1213" t="str">
        <f t="shared" si="36"/>
        <v>Metals - Total; EMS code: AS-T</v>
      </c>
      <c r="AB1213" t="s">
        <v>43</v>
      </c>
      <c r="AC1213" t="s">
        <v>268</v>
      </c>
      <c r="AD1213" t="s">
        <v>44</v>
      </c>
      <c r="AE1213" t="str">
        <f t="shared" si="37"/>
        <v/>
      </c>
    </row>
    <row r="1214" spans="1:31" x14ac:dyDescent="0.25">
      <c r="A1214" t="s">
        <v>4039</v>
      </c>
      <c r="B1214" t="s">
        <v>109</v>
      </c>
      <c r="C1214" t="s">
        <v>4040</v>
      </c>
      <c r="D1214" t="s">
        <v>3668</v>
      </c>
      <c r="E1214" t="s">
        <v>12367</v>
      </c>
      <c r="F1214" t="s">
        <v>3669</v>
      </c>
      <c r="G1214">
        <v>100</v>
      </c>
      <c r="H1214" t="s">
        <v>36</v>
      </c>
      <c r="I1214" t="s">
        <v>36</v>
      </c>
      <c r="J1214" t="s">
        <v>36</v>
      </c>
      <c r="K1214">
        <v>8</v>
      </c>
      <c r="L1214" t="s">
        <v>4084</v>
      </c>
      <c r="M1214" t="s">
        <v>4085</v>
      </c>
      <c r="N1214" t="s">
        <v>4086</v>
      </c>
      <c r="O1214" s="2">
        <v>36112</v>
      </c>
      <c r="Q1214" t="s">
        <v>187</v>
      </c>
      <c r="S1214" t="s">
        <v>116</v>
      </c>
      <c r="T1214" t="s">
        <v>117</v>
      </c>
      <c r="U1214" t="s">
        <v>36</v>
      </c>
      <c r="V1214" t="s">
        <v>118</v>
      </c>
      <c r="X1214" t="s">
        <v>4049</v>
      </c>
      <c r="Y1214" t="s">
        <v>3949</v>
      </c>
      <c r="Z1214" t="s">
        <v>6166</v>
      </c>
      <c r="AA1214" t="str">
        <f t="shared" si="36"/>
        <v>Metals - Total; EMS code: AS-T</v>
      </c>
      <c r="AB1214" t="s">
        <v>43</v>
      </c>
      <c r="AC1214" t="s">
        <v>268</v>
      </c>
      <c r="AD1214" t="s">
        <v>44</v>
      </c>
      <c r="AE1214" t="str">
        <f t="shared" si="37"/>
        <v/>
      </c>
    </row>
    <row r="1215" spans="1:31" x14ac:dyDescent="0.25">
      <c r="A1215" t="s">
        <v>4039</v>
      </c>
      <c r="B1215" t="s">
        <v>3489</v>
      </c>
      <c r="C1215" t="s">
        <v>4040</v>
      </c>
      <c r="D1215" t="s">
        <v>3491</v>
      </c>
      <c r="E1215" t="s">
        <v>3492</v>
      </c>
      <c r="F1215" t="s">
        <v>3493</v>
      </c>
      <c r="G1215">
        <v>0.2</v>
      </c>
      <c r="H1215" t="s">
        <v>36</v>
      </c>
      <c r="I1215" t="s">
        <v>36</v>
      </c>
      <c r="J1215" t="s">
        <v>36</v>
      </c>
      <c r="K1215">
        <v>0</v>
      </c>
      <c r="O1215" s="2">
        <v>45320</v>
      </c>
      <c r="Q1215" t="s">
        <v>39</v>
      </c>
      <c r="S1215" t="s">
        <v>544</v>
      </c>
      <c r="T1215" t="s">
        <v>3494</v>
      </c>
      <c r="U1215" t="s">
        <v>35</v>
      </c>
      <c r="V1215" t="s">
        <v>545</v>
      </c>
      <c r="X1215" t="s">
        <v>4087</v>
      </c>
      <c r="Y1215" t="s">
        <v>3949</v>
      </c>
      <c r="Z1215" t="s">
        <v>6166</v>
      </c>
      <c r="AA1215" t="str">
        <f t="shared" si="36"/>
        <v>Metals - Total; EMS code: AS-T</v>
      </c>
      <c r="AB1215" t="s">
        <v>43</v>
      </c>
      <c r="AC1215" t="s">
        <v>268</v>
      </c>
      <c r="AD1215" t="s">
        <v>44</v>
      </c>
      <c r="AE1215" t="str">
        <f t="shared" si="37"/>
        <v/>
      </c>
    </row>
    <row r="1216" spans="1:31" x14ac:dyDescent="0.25">
      <c r="A1216" t="s">
        <v>4039</v>
      </c>
      <c r="B1216" t="s">
        <v>109</v>
      </c>
      <c r="C1216" t="s">
        <v>4040</v>
      </c>
      <c r="D1216" t="s">
        <v>4088</v>
      </c>
      <c r="E1216" t="s">
        <v>4089</v>
      </c>
      <c r="F1216" t="s">
        <v>4089</v>
      </c>
      <c r="G1216">
        <v>0.1</v>
      </c>
      <c r="H1216" t="s">
        <v>36</v>
      </c>
      <c r="I1216" t="s">
        <v>36</v>
      </c>
      <c r="J1216" t="s">
        <v>36</v>
      </c>
      <c r="K1216">
        <v>93</v>
      </c>
      <c r="N1216" t="s">
        <v>3829</v>
      </c>
      <c r="O1216" s="2">
        <v>35167</v>
      </c>
      <c r="P1216" t="s">
        <v>3759</v>
      </c>
      <c r="Q1216" t="s">
        <v>39</v>
      </c>
      <c r="S1216" t="s">
        <v>116</v>
      </c>
      <c r="T1216" t="s">
        <v>117</v>
      </c>
      <c r="U1216" t="s">
        <v>36</v>
      </c>
      <c r="V1216" t="s">
        <v>118</v>
      </c>
      <c r="X1216" t="s">
        <v>4049</v>
      </c>
      <c r="Y1216" t="s">
        <v>3949</v>
      </c>
      <c r="Z1216" t="s">
        <v>6166</v>
      </c>
      <c r="AA1216" t="str">
        <f t="shared" si="36"/>
        <v>Metals - Total; EMS code: AS-T</v>
      </c>
      <c r="AB1216" t="s">
        <v>43</v>
      </c>
      <c r="AC1216" t="s">
        <v>268</v>
      </c>
      <c r="AD1216" t="s">
        <v>44</v>
      </c>
      <c r="AE1216" t="str">
        <f t="shared" si="37"/>
        <v/>
      </c>
    </row>
    <row r="1217" spans="1:31" x14ac:dyDescent="0.25">
      <c r="A1217" t="s">
        <v>4039</v>
      </c>
      <c r="B1217" t="s">
        <v>1207</v>
      </c>
      <c r="C1217" t="s">
        <v>4040</v>
      </c>
      <c r="D1217" t="s">
        <v>4090</v>
      </c>
      <c r="E1217" t="s">
        <v>12382</v>
      </c>
      <c r="F1217" t="s">
        <v>3964</v>
      </c>
      <c r="G1217">
        <v>5.0000000000000001E-3</v>
      </c>
      <c r="H1217" t="s">
        <v>36</v>
      </c>
      <c r="I1217" t="s">
        <v>36</v>
      </c>
      <c r="J1217" t="s">
        <v>36</v>
      </c>
      <c r="K1217">
        <v>73</v>
      </c>
      <c r="N1217" t="s">
        <v>3048</v>
      </c>
      <c r="O1217" s="2">
        <v>35167</v>
      </c>
      <c r="P1217" t="s">
        <v>319</v>
      </c>
      <c r="Q1217" t="s">
        <v>39</v>
      </c>
      <c r="S1217" t="s">
        <v>116</v>
      </c>
      <c r="T1217" t="s">
        <v>1213</v>
      </c>
      <c r="U1217" t="s">
        <v>36</v>
      </c>
      <c r="V1217" t="s">
        <v>118</v>
      </c>
      <c r="W1217" t="s">
        <v>776</v>
      </c>
      <c r="X1217" t="s">
        <v>4071</v>
      </c>
      <c r="Y1217" t="s">
        <v>3949</v>
      </c>
      <c r="Z1217" t="s">
        <v>6166</v>
      </c>
      <c r="AA1217" t="str">
        <f t="shared" si="36"/>
        <v>Metals - Total; EMS code: AS-T</v>
      </c>
      <c r="AB1217" t="s">
        <v>43</v>
      </c>
      <c r="AC1217" t="s">
        <v>268</v>
      </c>
      <c r="AD1217" t="s">
        <v>44</v>
      </c>
      <c r="AE1217" t="str">
        <f t="shared" si="37"/>
        <v/>
      </c>
    </row>
    <row r="1218" spans="1:31" x14ac:dyDescent="0.25">
      <c r="A1218" t="s">
        <v>4039</v>
      </c>
      <c r="B1218" t="s">
        <v>109</v>
      </c>
      <c r="C1218" t="s">
        <v>4040</v>
      </c>
      <c r="D1218" t="s">
        <v>1072</v>
      </c>
      <c r="E1218" t="s">
        <v>1073</v>
      </c>
      <c r="F1218" t="s">
        <v>1073</v>
      </c>
      <c r="G1218">
        <v>0.1</v>
      </c>
      <c r="H1218" t="s">
        <v>35</v>
      </c>
      <c r="I1218" t="s">
        <v>36</v>
      </c>
      <c r="J1218" t="s">
        <v>36</v>
      </c>
      <c r="K1218">
        <v>915</v>
      </c>
      <c r="N1218" t="s">
        <v>842</v>
      </c>
      <c r="O1218" s="2">
        <v>35167</v>
      </c>
      <c r="P1218" t="s">
        <v>3759</v>
      </c>
      <c r="Q1218" t="s">
        <v>39</v>
      </c>
      <c r="S1218" t="s">
        <v>116</v>
      </c>
      <c r="T1218" t="s">
        <v>117</v>
      </c>
      <c r="U1218" t="s">
        <v>36</v>
      </c>
      <c r="V1218" t="s">
        <v>118</v>
      </c>
      <c r="X1218" t="s">
        <v>4049</v>
      </c>
      <c r="Y1218" t="s">
        <v>3949</v>
      </c>
      <c r="Z1218" t="s">
        <v>6166</v>
      </c>
      <c r="AA1218" t="str">
        <f t="shared" si="36"/>
        <v>Metals - Total; EMS code: AS-T</v>
      </c>
      <c r="AB1218" t="s">
        <v>43</v>
      </c>
      <c r="AC1218" t="s">
        <v>268</v>
      </c>
      <c r="AD1218" t="s">
        <v>44</v>
      </c>
      <c r="AE1218" t="str">
        <f t="shared" si="37"/>
        <v/>
      </c>
    </row>
    <row r="1219" spans="1:31" x14ac:dyDescent="0.25">
      <c r="A1219" t="s">
        <v>4039</v>
      </c>
      <c r="B1219" t="s">
        <v>99</v>
      </c>
      <c r="C1219" t="s">
        <v>4040</v>
      </c>
      <c r="D1219" t="s">
        <v>152</v>
      </c>
      <c r="E1219" t="s">
        <v>153</v>
      </c>
      <c r="F1219" t="s">
        <v>153</v>
      </c>
      <c r="G1219">
        <v>1E-3</v>
      </c>
      <c r="H1219" t="s">
        <v>35</v>
      </c>
      <c r="I1219" t="s">
        <v>36</v>
      </c>
      <c r="J1219" t="s">
        <v>36</v>
      </c>
      <c r="K1219">
        <v>4139</v>
      </c>
      <c r="N1219" t="s">
        <v>4091</v>
      </c>
      <c r="O1219" s="2">
        <v>35167</v>
      </c>
      <c r="P1219" t="s">
        <v>319</v>
      </c>
      <c r="Q1219" t="s">
        <v>39</v>
      </c>
      <c r="S1219" t="s">
        <v>106</v>
      </c>
      <c r="T1219" t="s">
        <v>99</v>
      </c>
      <c r="U1219" t="s">
        <v>36</v>
      </c>
      <c r="V1219" t="s">
        <v>107</v>
      </c>
      <c r="X1219" t="s">
        <v>4043</v>
      </c>
      <c r="Y1219" t="s">
        <v>3949</v>
      </c>
      <c r="Z1219" t="s">
        <v>6166</v>
      </c>
      <c r="AA1219" t="str">
        <f t="shared" ref="AA1219:AA1282" si="38">_xlfn.CONCAT(Z1219, "EMS code: ",A1219)</f>
        <v>Metals - Total; EMS code: AS-T</v>
      </c>
      <c r="AB1219" t="s">
        <v>43</v>
      </c>
      <c r="AC1219" t="s">
        <v>268</v>
      </c>
      <c r="AD1219" t="s">
        <v>44</v>
      </c>
      <c r="AE1219" t="str">
        <f t="shared" si="37"/>
        <v/>
      </c>
    </row>
    <row r="1220" spans="1:31" x14ac:dyDescent="0.25">
      <c r="A1220" t="s">
        <v>4039</v>
      </c>
      <c r="B1220" t="s">
        <v>356</v>
      </c>
      <c r="C1220" t="s">
        <v>4040</v>
      </c>
      <c r="D1220" t="s">
        <v>374</v>
      </c>
      <c r="E1220" t="s">
        <v>375</v>
      </c>
      <c r="F1220" t="s">
        <v>375</v>
      </c>
      <c r="G1220">
        <v>0</v>
      </c>
      <c r="H1220" t="s">
        <v>36</v>
      </c>
      <c r="I1220" t="s">
        <v>36</v>
      </c>
      <c r="J1220" t="s">
        <v>36</v>
      </c>
      <c r="K1220">
        <v>3707</v>
      </c>
      <c r="N1220" t="s">
        <v>3993</v>
      </c>
      <c r="O1220" s="2">
        <v>35167</v>
      </c>
      <c r="P1220" t="s">
        <v>3759</v>
      </c>
      <c r="Q1220" t="s">
        <v>39</v>
      </c>
      <c r="S1220" t="s">
        <v>360</v>
      </c>
      <c r="T1220" t="s">
        <v>356</v>
      </c>
      <c r="U1220" t="s">
        <v>36</v>
      </c>
      <c r="V1220" t="s">
        <v>361</v>
      </c>
      <c r="X1220" t="s">
        <v>4092</v>
      </c>
      <c r="Y1220" t="s">
        <v>3949</v>
      </c>
      <c r="Z1220" t="s">
        <v>6166</v>
      </c>
      <c r="AA1220" t="str">
        <f t="shared" si="38"/>
        <v>Metals - Total; EMS code: AS-T</v>
      </c>
      <c r="AB1220" t="s">
        <v>43</v>
      </c>
      <c r="AC1220" t="s">
        <v>268</v>
      </c>
      <c r="AD1220" t="s">
        <v>44</v>
      </c>
      <c r="AE1220" t="str">
        <f t="shared" si="37"/>
        <v/>
      </c>
    </row>
    <row r="1221" spans="1:31" x14ac:dyDescent="0.25">
      <c r="A1221" t="s">
        <v>4039</v>
      </c>
      <c r="B1221" t="s">
        <v>99</v>
      </c>
      <c r="C1221" t="s">
        <v>4040</v>
      </c>
      <c r="D1221" t="s">
        <v>3966</v>
      </c>
      <c r="E1221" t="s">
        <v>3967</v>
      </c>
      <c r="F1221" t="s">
        <v>3967</v>
      </c>
      <c r="G1221">
        <v>0.5</v>
      </c>
      <c r="H1221" t="s">
        <v>36</v>
      </c>
      <c r="I1221" t="s">
        <v>36</v>
      </c>
      <c r="J1221" t="s">
        <v>36</v>
      </c>
      <c r="K1221">
        <v>649</v>
      </c>
      <c r="L1221" t="s">
        <v>4093</v>
      </c>
      <c r="M1221" t="s">
        <v>4094</v>
      </c>
      <c r="N1221" t="s">
        <v>4095</v>
      </c>
      <c r="O1221" s="2">
        <v>35167</v>
      </c>
      <c r="P1221" t="s">
        <v>319</v>
      </c>
      <c r="Q1221" t="s">
        <v>39</v>
      </c>
      <c r="S1221" t="s">
        <v>106</v>
      </c>
      <c r="T1221" t="s">
        <v>99</v>
      </c>
      <c r="U1221" t="s">
        <v>36</v>
      </c>
      <c r="V1221" t="s">
        <v>107</v>
      </c>
      <c r="X1221" t="s">
        <v>4043</v>
      </c>
      <c r="Y1221" t="s">
        <v>3949</v>
      </c>
      <c r="Z1221" t="s">
        <v>6166</v>
      </c>
      <c r="AA1221" t="str">
        <f t="shared" si="38"/>
        <v>Metals - Total; EMS code: AS-T</v>
      </c>
      <c r="AB1221" t="s">
        <v>43</v>
      </c>
      <c r="AC1221" t="s">
        <v>268</v>
      </c>
      <c r="AD1221" t="s">
        <v>44</v>
      </c>
      <c r="AE1221" t="str">
        <f t="shared" si="37"/>
        <v/>
      </c>
    </row>
    <row r="1222" spans="1:31" x14ac:dyDescent="0.25">
      <c r="A1222" t="s">
        <v>4039</v>
      </c>
      <c r="B1222" t="s">
        <v>99</v>
      </c>
      <c r="C1222" t="s">
        <v>4040</v>
      </c>
      <c r="D1222" t="s">
        <v>4096</v>
      </c>
      <c r="E1222" t="s">
        <v>12391</v>
      </c>
      <c r="F1222" t="s">
        <v>4018</v>
      </c>
      <c r="G1222">
        <v>1E-3</v>
      </c>
      <c r="H1222" t="s">
        <v>36</v>
      </c>
      <c r="I1222" t="s">
        <v>36</v>
      </c>
      <c r="J1222" t="s">
        <v>36</v>
      </c>
      <c r="K1222">
        <v>29</v>
      </c>
      <c r="N1222" t="s">
        <v>4097</v>
      </c>
      <c r="O1222" s="2">
        <v>35167</v>
      </c>
      <c r="P1222" t="s">
        <v>276</v>
      </c>
      <c r="Q1222" t="s">
        <v>39</v>
      </c>
      <c r="S1222" t="s">
        <v>106</v>
      </c>
      <c r="T1222" t="s">
        <v>99</v>
      </c>
      <c r="U1222" t="s">
        <v>36</v>
      </c>
      <c r="V1222" t="s">
        <v>107</v>
      </c>
      <c r="X1222" t="s">
        <v>4043</v>
      </c>
      <c r="Y1222" t="s">
        <v>3949</v>
      </c>
      <c r="Z1222" t="s">
        <v>6166</v>
      </c>
      <c r="AA1222" t="str">
        <f t="shared" si="38"/>
        <v>Metals - Total; EMS code: AS-T</v>
      </c>
      <c r="AB1222" t="s">
        <v>43</v>
      </c>
      <c r="AC1222" t="s">
        <v>268</v>
      </c>
      <c r="AD1222" t="s">
        <v>44</v>
      </c>
      <c r="AE1222" t="str">
        <f t="shared" si="37"/>
        <v/>
      </c>
    </row>
    <row r="1223" spans="1:31" x14ac:dyDescent="0.25">
      <c r="A1223" t="s">
        <v>4039</v>
      </c>
      <c r="B1223" t="s">
        <v>99</v>
      </c>
      <c r="C1223" t="s">
        <v>4040</v>
      </c>
      <c r="D1223" t="s">
        <v>3971</v>
      </c>
      <c r="E1223" t="s">
        <v>12384</v>
      </c>
      <c r="F1223" t="s">
        <v>3972</v>
      </c>
      <c r="G1223">
        <v>1E-4</v>
      </c>
      <c r="H1223" t="s">
        <v>36</v>
      </c>
      <c r="I1223" t="s">
        <v>36</v>
      </c>
      <c r="J1223" t="s">
        <v>36</v>
      </c>
      <c r="K1223">
        <v>10059</v>
      </c>
      <c r="L1223" t="s">
        <v>3822</v>
      </c>
      <c r="M1223" t="s">
        <v>1268</v>
      </c>
      <c r="N1223" t="s">
        <v>3605</v>
      </c>
      <c r="O1223" s="2">
        <v>35522</v>
      </c>
      <c r="P1223" t="s">
        <v>133</v>
      </c>
      <c r="Q1223" t="s">
        <v>143</v>
      </c>
      <c r="S1223" t="s">
        <v>106</v>
      </c>
      <c r="T1223" t="s">
        <v>99</v>
      </c>
      <c r="U1223" t="s">
        <v>36</v>
      </c>
      <c r="V1223" t="s">
        <v>107</v>
      </c>
      <c r="X1223" t="s">
        <v>4043</v>
      </c>
      <c r="Y1223" t="s">
        <v>3949</v>
      </c>
      <c r="Z1223" t="s">
        <v>6166</v>
      </c>
      <c r="AA1223" t="str">
        <f t="shared" si="38"/>
        <v>Metals - Total; EMS code: AS-T</v>
      </c>
      <c r="AB1223" t="s">
        <v>43</v>
      </c>
      <c r="AC1223" t="s">
        <v>268</v>
      </c>
      <c r="AD1223" t="s">
        <v>44</v>
      </c>
      <c r="AE1223" t="str">
        <f t="shared" si="37"/>
        <v/>
      </c>
    </row>
    <row r="1224" spans="1:31" x14ac:dyDescent="0.25">
      <c r="A1224" t="s">
        <v>4039</v>
      </c>
      <c r="B1224" t="s">
        <v>99</v>
      </c>
      <c r="C1224" t="s">
        <v>4040</v>
      </c>
      <c r="D1224" t="s">
        <v>3502</v>
      </c>
      <c r="E1224" t="s">
        <v>12346</v>
      </c>
      <c r="F1224" t="s">
        <v>3503</v>
      </c>
      <c r="G1224">
        <v>2.0000000000000002E-5</v>
      </c>
      <c r="H1224" t="s">
        <v>36</v>
      </c>
      <c r="I1224" t="s">
        <v>36</v>
      </c>
      <c r="J1224" t="s">
        <v>36</v>
      </c>
      <c r="K1224">
        <v>8440</v>
      </c>
      <c r="L1224" t="s">
        <v>3504</v>
      </c>
      <c r="M1224" t="s">
        <v>3505</v>
      </c>
      <c r="N1224" t="s">
        <v>180</v>
      </c>
      <c r="O1224" s="2">
        <v>37454</v>
      </c>
      <c r="P1224" t="s">
        <v>4098</v>
      </c>
      <c r="Q1224" t="s">
        <v>384</v>
      </c>
      <c r="R1224" t="s">
        <v>126</v>
      </c>
      <c r="S1224" t="s">
        <v>106</v>
      </c>
      <c r="T1224" t="s">
        <v>99</v>
      </c>
      <c r="U1224" t="s">
        <v>36</v>
      </c>
      <c r="V1224" t="s">
        <v>107</v>
      </c>
      <c r="X1224" t="s">
        <v>4043</v>
      </c>
      <c r="Y1224" t="s">
        <v>3949</v>
      </c>
      <c r="Z1224" t="s">
        <v>6166</v>
      </c>
      <c r="AA1224" t="str">
        <f t="shared" si="38"/>
        <v>Metals - Total; EMS code: AS-T</v>
      </c>
      <c r="AB1224" t="s">
        <v>43</v>
      </c>
      <c r="AC1224" t="s">
        <v>268</v>
      </c>
      <c r="AD1224" t="s">
        <v>44</v>
      </c>
      <c r="AE1224" t="str">
        <f t="shared" si="37"/>
        <v/>
      </c>
    </row>
    <row r="1225" spans="1:31" x14ac:dyDescent="0.25">
      <c r="A1225" t="s">
        <v>4039</v>
      </c>
      <c r="B1225" t="s">
        <v>89</v>
      </c>
      <c r="C1225" t="s">
        <v>4040</v>
      </c>
      <c r="D1225" t="s">
        <v>3526</v>
      </c>
      <c r="E1225" t="s">
        <v>3527</v>
      </c>
      <c r="F1225" t="s">
        <v>3528</v>
      </c>
      <c r="G1225">
        <v>0.1</v>
      </c>
      <c r="H1225" t="s">
        <v>36</v>
      </c>
      <c r="I1225" t="s">
        <v>36</v>
      </c>
      <c r="J1225" t="s">
        <v>36</v>
      </c>
      <c r="K1225">
        <v>1689</v>
      </c>
      <c r="L1225" t="s">
        <v>3529</v>
      </c>
      <c r="M1225" t="s">
        <v>4014</v>
      </c>
      <c r="N1225" t="s">
        <v>4099</v>
      </c>
      <c r="O1225" s="2">
        <v>35167</v>
      </c>
      <c r="P1225" t="s">
        <v>3759</v>
      </c>
      <c r="Q1225" t="s">
        <v>39</v>
      </c>
      <c r="S1225" t="s">
        <v>94</v>
      </c>
      <c r="T1225" t="s">
        <v>95</v>
      </c>
      <c r="U1225" t="s">
        <v>36</v>
      </c>
      <c r="V1225" t="s">
        <v>96</v>
      </c>
      <c r="X1225" t="s">
        <v>4050</v>
      </c>
      <c r="Y1225" t="s">
        <v>3949</v>
      </c>
      <c r="Z1225" t="s">
        <v>6166</v>
      </c>
      <c r="AA1225" t="str">
        <f t="shared" si="38"/>
        <v>Metals - Total; EMS code: AS-T</v>
      </c>
      <c r="AB1225" t="s">
        <v>43</v>
      </c>
      <c r="AC1225" t="s">
        <v>268</v>
      </c>
      <c r="AD1225" t="s">
        <v>44</v>
      </c>
      <c r="AE1225" t="str">
        <f t="shared" si="37"/>
        <v/>
      </c>
    </row>
    <row r="1226" spans="1:31" x14ac:dyDescent="0.25">
      <c r="A1226" t="s">
        <v>4039</v>
      </c>
      <c r="B1226" t="s">
        <v>3489</v>
      </c>
      <c r="C1226" t="s">
        <v>4040</v>
      </c>
      <c r="D1226" t="s">
        <v>3550</v>
      </c>
      <c r="E1226" t="s">
        <v>3497</v>
      </c>
      <c r="F1226" t="s">
        <v>3551</v>
      </c>
      <c r="G1226">
        <v>0.01</v>
      </c>
      <c r="H1226" t="s">
        <v>36</v>
      </c>
      <c r="I1226" t="s">
        <v>36</v>
      </c>
      <c r="J1226" t="s">
        <v>36</v>
      </c>
      <c r="K1226">
        <v>21</v>
      </c>
      <c r="L1226" t="s">
        <v>3552</v>
      </c>
      <c r="M1226" t="s">
        <v>3553</v>
      </c>
      <c r="N1226" t="s">
        <v>3554</v>
      </c>
      <c r="O1226" s="2">
        <v>43714</v>
      </c>
      <c r="P1226" t="s">
        <v>4100</v>
      </c>
      <c r="Q1226" t="s">
        <v>193</v>
      </c>
      <c r="R1226" t="s">
        <v>193</v>
      </c>
      <c r="S1226" t="s">
        <v>544</v>
      </c>
      <c r="T1226" t="s">
        <v>3494</v>
      </c>
      <c r="U1226" t="s">
        <v>35</v>
      </c>
      <c r="V1226" t="s">
        <v>545</v>
      </c>
      <c r="X1226" t="s">
        <v>4087</v>
      </c>
      <c r="Y1226" t="s">
        <v>3949</v>
      </c>
      <c r="Z1226" t="s">
        <v>6166</v>
      </c>
      <c r="AA1226" t="str">
        <f t="shared" si="38"/>
        <v>Metals - Total; EMS code: AS-T</v>
      </c>
      <c r="AB1226" t="s">
        <v>43</v>
      </c>
      <c r="AC1226" t="s">
        <v>268</v>
      </c>
      <c r="AD1226" t="s">
        <v>44</v>
      </c>
      <c r="AE1226" t="str">
        <f t="shared" si="37"/>
        <v/>
      </c>
    </row>
    <row r="1227" spans="1:31" x14ac:dyDescent="0.25">
      <c r="A1227" t="s">
        <v>4039</v>
      </c>
      <c r="B1227" t="s">
        <v>89</v>
      </c>
      <c r="C1227" t="s">
        <v>4040</v>
      </c>
      <c r="D1227" t="s">
        <v>4101</v>
      </c>
      <c r="E1227" t="s">
        <v>12391</v>
      </c>
      <c r="F1227" t="s">
        <v>4018</v>
      </c>
      <c r="G1227">
        <v>1E-3</v>
      </c>
      <c r="H1227" t="s">
        <v>36</v>
      </c>
      <c r="I1227" t="s">
        <v>36</v>
      </c>
      <c r="J1227" t="s">
        <v>36</v>
      </c>
      <c r="K1227">
        <v>110</v>
      </c>
      <c r="N1227" t="s">
        <v>4102</v>
      </c>
      <c r="O1227" s="2">
        <v>35167</v>
      </c>
      <c r="P1227" t="s">
        <v>3759</v>
      </c>
      <c r="Q1227" t="s">
        <v>39</v>
      </c>
      <c r="S1227" t="s">
        <v>94</v>
      </c>
      <c r="T1227" t="s">
        <v>95</v>
      </c>
      <c r="U1227" t="s">
        <v>36</v>
      </c>
      <c r="V1227" t="s">
        <v>96</v>
      </c>
      <c r="X1227" t="s">
        <v>4050</v>
      </c>
      <c r="Y1227" t="s">
        <v>3949</v>
      </c>
      <c r="Z1227" t="s">
        <v>6166</v>
      </c>
      <c r="AA1227" t="str">
        <f t="shared" si="38"/>
        <v>Metals - Total; EMS code: AS-T</v>
      </c>
      <c r="AB1227" t="s">
        <v>43</v>
      </c>
      <c r="AC1227" t="s">
        <v>268</v>
      </c>
      <c r="AD1227" t="s">
        <v>44</v>
      </c>
      <c r="AE1227" t="str">
        <f t="shared" si="37"/>
        <v/>
      </c>
    </row>
    <row r="1228" spans="1:31" x14ac:dyDescent="0.25">
      <c r="A1228" t="s">
        <v>4039</v>
      </c>
      <c r="B1228" t="s">
        <v>99</v>
      </c>
      <c r="C1228" t="s">
        <v>4040</v>
      </c>
      <c r="D1228" t="s">
        <v>3572</v>
      </c>
      <c r="E1228" t="s">
        <v>12350</v>
      </c>
      <c r="F1228" t="s">
        <v>3443</v>
      </c>
      <c r="G1228">
        <v>1E-3</v>
      </c>
      <c r="H1228" t="s">
        <v>36</v>
      </c>
      <c r="I1228" t="s">
        <v>36</v>
      </c>
      <c r="J1228" t="s">
        <v>36</v>
      </c>
      <c r="K1228">
        <v>30</v>
      </c>
      <c r="N1228" t="s">
        <v>3769</v>
      </c>
      <c r="O1228" s="2">
        <v>37152</v>
      </c>
      <c r="P1228" t="s">
        <v>3445</v>
      </c>
      <c r="Q1228" t="s">
        <v>187</v>
      </c>
      <c r="R1228" t="s">
        <v>187</v>
      </c>
      <c r="S1228" t="s">
        <v>106</v>
      </c>
      <c r="T1228" t="s">
        <v>99</v>
      </c>
      <c r="U1228" t="s">
        <v>36</v>
      </c>
      <c r="V1228" t="s">
        <v>107</v>
      </c>
      <c r="X1228" t="s">
        <v>4043</v>
      </c>
      <c r="Y1228" t="s">
        <v>3949</v>
      </c>
      <c r="Z1228" t="s">
        <v>6166</v>
      </c>
      <c r="AA1228" t="str">
        <f t="shared" si="38"/>
        <v>Metals - Total; EMS code: AS-T</v>
      </c>
      <c r="AB1228" t="s">
        <v>43</v>
      </c>
      <c r="AC1228" t="s">
        <v>268</v>
      </c>
      <c r="AD1228" t="s">
        <v>44</v>
      </c>
      <c r="AE1228" t="str">
        <f t="shared" si="37"/>
        <v/>
      </c>
    </row>
    <row r="1229" spans="1:31" x14ac:dyDescent="0.25">
      <c r="A1229" t="s">
        <v>4039</v>
      </c>
      <c r="B1229" t="s">
        <v>109</v>
      </c>
      <c r="C1229" t="s">
        <v>4040</v>
      </c>
      <c r="D1229" t="s">
        <v>4103</v>
      </c>
      <c r="E1229" t="s">
        <v>12397</v>
      </c>
      <c r="F1229" t="s">
        <v>4104</v>
      </c>
      <c r="G1229">
        <v>0.1</v>
      </c>
      <c r="H1229" t="s">
        <v>36</v>
      </c>
      <c r="I1229" t="s">
        <v>36</v>
      </c>
      <c r="J1229" t="s">
        <v>36</v>
      </c>
      <c r="K1229">
        <v>207</v>
      </c>
      <c r="N1229" t="s">
        <v>4105</v>
      </c>
      <c r="O1229" s="2">
        <v>35167</v>
      </c>
      <c r="P1229" t="s">
        <v>3759</v>
      </c>
      <c r="Q1229" t="s">
        <v>39</v>
      </c>
      <c r="S1229" t="s">
        <v>116</v>
      </c>
      <c r="T1229" t="s">
        <v>117</v>
      </c>
      <c r="U1229" t="s">
        <v>36</v>
      </c>
      <c r="V1229" t="s">
        <v>118</v>
      </c>
      <c r="X1229" t="s">
        <v>4049</v>
      </c>
      <c r="Y1229" t="s">
        <v>3949</v>
      </c>
      <c r="Z1229" t="s">
        <v>6166</v>
      </c>
      <c r="AA1229" t="str">
        <f t="shared" si="38"/>
        <v>Metals - Total; EMS code: AS-T</v>
      </c>
      <c r="AB1229" t="s">
        <v>43</v>
      </c>
      <c r="AC1229" t="s">
        <v>268</v>
      </c>
      <c r="AD1229" t="s">
        <v>44</v>
      </c>
      <c r="AE1229" t="str">
        <f t="shared" si="37"/>
        <v/>
      </c>
    </row>
    <row r="1230" spans="1:31" x14ac:dyDescent="0.25">
      <c r="A1230" t="s">
        <v>4039</v>
      </c>
      <c r="B1230" t="s">
        <v>109</v>
      </c>
      <c r="C1230" t="s">
        <v>4040</v>
      </c>
      <c r="D1230" t="s">
        <v>3806</v>
      </c>
      <c r="E1230" t="s">
        <v>12372</v>
      </c>
      <c r="F1230" t="s">
        <v>3807</v>
      </c>
      <c r="G1230">
        <v>25</v>
      </c>
      <c r="H1230" t="s">
        <v>36</v>
      </c>
      <c r="I1230" t="s">
        <v>36</v>
      </c>
      <c r="J1230" t="s">
        <v>36</v>
      </c>
      <c r="K1230">
        <v>548</v>
      </c>
      <c r="L1230" t="s">
        <v>3511</v>
      </c>
      <c r="M1230" t="s">
        <v>4106</v>
      </c>
      <c r="N1230" t="s">
        <v>4107</v>
      </c>
      <c r="O1230" s="2">
        <v>35167</v>
      </c>
      <c r="P1230" t="s">
        <v>3759</v>
      </c>
      <c r="Q1230" t="s">
        <v>39</v>
      </c>
      <c r="S1230" t="s">
        <v>116</v>
      </c>
      <c r="T1230" t="s">
        <v>117</v>
      </c>
      <c r="U1230" t="s">
        <v>36</v>
      </c>
      <c r="V1230" t="s">
        <v>118</v>
      </c>
      <c r="X1230" t="s">
        <v>4049</v>
      </c>
      <c r="Y1230" t="s">
        <v>3949</v>
      </c>
      <c r="Z1230" t="s">
        <v>6166</v>
      </c>
      <c r="AA1230" t="str">
        <f t="shared" si="38"/>
        <v>Metals - Total; EMS code: AS-T</v>
      </c>
      <c r="AB1230" t="s">
        <v>43</v>
      </c>
      <c r="AC1230" t="s">
        <v>268</v>
      </c>
      <c r="AD1230" t="s">
        <v>44</v>
      </c>
      <c r="AE1230" t="str">
        <f t="shared" si="37"/>
        <v/>
      </c>
    </row>
    <row r="1231" spans="1:31" x14ac:dyDescent="0.25">
      <c r="A1231" t="s">
        <v>4039</v>
      </c>
      <c r="B1231" t="s">
        <v>3489</v>
      </c>
      <c r="C1231" t="s">
        <v>4040</v>
      </c>
      <c r="D1231" t="s">
        <v>3496</v>
      </c>
      <c r="E1231" t="s">
        <v>3497</v>
      </c>
      <c r="F1231" t="s">
        <v>3498</v>
      </c>
      <c r="G1231">
        <v>0.01</v>
      </c>
      <c r="H1231" t="s">
        <v>36</v>
      </c>
      <c r="I1231" t="s">
        <v>36</v>
      </c>
      <c r="J1231" t="s">
        <v>36</v>
      </c>
      <c r="K1231">
        <v>71</v>
      </c>
      <c r="L1231" t="s">
        <v>3499</v>
      </c>
      <c r="M1231" t="s">
        <v>3500</v>
      </c>
      <c r="N1231" t="s">
        <v>3501</v>
      </c>
      <c r="O1231" s="2">
        <v>44740</v>
      </c>
      <c r="Q1231" t="s">
        <v>39</v>
      </c>
      <c r="S1231" t="s">
        <v>544</v>
      </c>
      <c r="T1231" t="s">
        <v>3494</v>
      </c>
      <c r="U1231" t="s">
        <v>35</v>
      </c>
      <c r="V1231" t="s">
        <v>545</v>
      </c>
      <c r="X1231" t="s">
        <v>4087</v>
      </c>
      <c r="Y1231" t="s">
        <v>3949</v>
      </c>
      <c r="Z1231" t="s">
        <v>6166</v>
      </c>
      <c r="AA1231" t="str">
        <f t="shared" si="38"/>
        <v>Metals - Total; EMS code: AS-T</v>
      </c>
      <c r="AB1231" t="s">
        <v>43</v>
      </c>
      <c r="AC1231" t="s">
        <v>268</v>
      </c>
      <c r="AD1231" t="s">
        <v>44</v>
      </c>
      <c r="AE1231" t="str">
        <f t="shared" si="37"/>
        <v/>
      </c>
    </row>
    <row r="1232" spans="1:31" x14ac:dyDescent="0.25">
      <c r="A1232" t="s">
        <v>4039</v>
      </c>
      <c r="B1232" t="s">
        <v>109</v>
      </c>
      <c r="C1232" t="s">
        <v>4040</v>
      </c>
      <c r="D1232" t="s">
        <v>3621</v>
      </c>
      <c r="E1232" t="s">
        <v>12358</v>
      </c>
      <c r="F1232" t="s">
        <v>3622</v>
      </c>
      <c r="G1232">
        <v>0.02</v>
      </c>
      <c r="H1232" t="s">
        <v>36</v>
      </c>
      <c r="I1232" t="s">
        <v>36</v>
      </c>
      <c r="J1232" t="s">
        <v>36</v>
      </c>
      <c r="K1232">
        <v>57</v>
      </c>
      <c r="L1232" t="s">
        <v>3773</v>
      </c>
      <c r="M1232" t="s">
        <v>3774</v>
      </c>
      <c r="N1232" t="s">
        <v>1255</v>
      </c>
      <c r="O1232" s="2">
        <v>38005</v>
      </c>
      <c r="Q1232" t="s">
        <v>384</v>
      </c>
      <c r="S1232" t="s">
        <v>116</v>
      </c>
      <c r="T1232" t="s">
        <v>117</v>
      </c>
      <c r="U1232" t="s">
        <v>36</v>
      </c>
      <c r="V1232" t="s">
        <v>118</v>
      </c>
      <c r="X1232" t="s">
        <v>4049</v>
      </c>
      <c r="Y1232" t="s">
        <v>3949</v>
      </c>
      <c r="Z1232" t="s">
        <v>6166</v>
      </c>
      <c r="AA1232" t="str">
        <f t="shared" si="38"/>
        <v>Metals - Total; EMS code: AS-T</v>
      </c>
      <c r="AB1232" t="s">
        <v>43</v>
      </c>
      <c r="AC1232" t="s">
        <v>268</v>
      </c>
      <c r="AD1232" t="s">
        <v>44</v>
      </c>
      <c r="AE1232" t="str">
        <f t="shared" si="37"/>
        <v/>
      </c>
    </row>
    <row r="1233" spans="1:31" x14ac:dyDescent="0.25">
      <c r="A1233" t="s">
        <v>4039</v>
      </c>
      <c r="B1233" t="s">
        <v>109</v>
      </c>
      <c r="C1233" t="s">
        <v>4040</v>
      </c>
      <c r="D1233" t="s">
        <v>3963</v>
      </c>
      <c r="E1233" t="s">
        <v>12382</v>
      </c>
      <c r="F1233" t="s">
        <v>3964</v>
      </c>
      <c r="G1233">
        <v>2.5000000000000001E-2</v>
      </c>
      <c r="H1233" t="s">
        <v>36</v>
      </c>
      <c r="I1233" t="s">
        <v>36</v>
      </c>
      <c r="J1233" t="s">
        <v>36</v>
      </c>
      <c r="K1233">
        <v>35</v>
      </c>
      <c r="N1233" t="s">
        <v>4108</v>
      </c>
      <c r="O1233" s="2">
        <v>35167</v>
      </c>
      <c r="P1233" t="s">
        <v>3759</v>
      </c>
      <c r="Q1233" t="s">
        <v>39</v>
      </c>
      <c r="S1233" t="s">
        <v>116</v>
      </c>
      <c r="T1233" t="s">
        <v>117</v>
      </c>
      <c r="U1233" t="s">
        <v>36</v>
      </c>
      <c r="V1233" t="s">
        <v>118</v>
      </c>
      <c r="X1233" t="s">
        <v>4049</v>
      </c>
      <c r="Y1233" t="s">
        <v>3949</v>
      </c>
      <c r="Z1233" t="s">
        <v>6166</v>
      </c>
      <c r="AA1233" t="str">
        <f t="shared" si="38"/>
        <v>Metals - Total; EMS code: AS-T</v>
      </c>
      <c r="AB1233" t="s">
        <v>43</v>
      </c>
      <c r="AC1233" t="s">
        <v>268</v>
      </c>
      <c r="AD1233" t="s">
        <v>44</v>
      </c>
      <c r="AE1233" t="str">
        <f t="shared" si="37"/>
        <v/>
      </c>
    </row>
    <row r="1234" spans="1:31" x14ac:dyDescent="0.25">
      <c r="A1234" t="s">
        <v>4039</v>
      </c>
      <c r="B1234" t="s">
        <v>109</v>
      </c>
      <c r="C1234" t="s">
        <v>4040</v>
      </c>
      <c r="D1234" t="s">
        <v>4109</v>
      </c>
      <c r="E1234" t="s">
        <v>1619</v>
      </c>
      <c r="F1234" t="s">
        <v>1619</v>
      </c>
      <c r="G1234">
        <v>100</v>
      </c>
      <c r="H1234" t="s">
        <v>36</v>
      </c>
      <c r="I1234" t="s">
        <v>36</v>
      </c>
      <c r="J1234" t="s">
        <v>36</v>
      </c>
      <c r="K1234">
        <v>1</v>
      </c>
      <c r="N1234" t="s">
        <v>4110</v>
      </c>
      <c r="O1234" s="2">
        <v>35167</v>
      </c>
      <c r="P1234" t="s">
        <v>319</v>
      </c>
      <c r="Q1234" t="s">
        <v>39</v>
      </c>
      <c r="S1234" t="s">
        <v>116</v>
      </c>
      <c r="T1234" t="s">
        <v>117</v>
      </c>
      <c r="U1234" t="s">
        <v>36</v>
      </c>
      <c r="V1234" t="s">
        <v>118</v>
      </c>
      <c r="X1234" t="s">
        <v>4049</v>
      </c>
      <c r="Y1234" t="s">
        <v>3949</v>
      </c>
      <c r="Z1234" t="s">
        <v>6166</v>
      </c>
      <c r="AA1234" t="str">
        <f t="shared" si="38"/>
        <v>Metals - Total; EMS code: AS-T</v>
      </c>
      <c r="AB1234" t="s">
        <v>43</v>
      </c>
      <c r="AC1234" t="s">
        <v>268</v>
      </c>
      <c r="AD1234" t="s">
        <v>44</v>
      </c>
      <c r="AE1234" t="str">
        <f t="shared" si="37"/>
        <v/>
      </c>
    </row>
    <row r="1235" spans="1:31" x14ac:dyDescent="0.25">
      <c r="A1235" t="s">
        <v>4039</v>
      </c>
      <c r="B1235" t="s">
        <v>89</v>
      </c>
      <c r="C1235" t="s">
        <v>4040</v>
      </c>
      <c r="D1235" t="s">
        <v>1224</v>
      </c>
      <c r="E1235" t="s">
        <v>12235</v>
      </c>
      <c r="F1235" t="s">
        <v>1225</v>
      </c>
      <c r="G1235">
        <v>0</v>
      </c>
      <c r="H1235" t="s">
        <v>36</v>
      </c>
      <c r="I1235" t="s">
        <v>36</v>
      </c>
      <c r="J1235" t="s">
        <v>36</v>
      </c>
      <c r="K1235">
        <v>1929</v>
      </c>
      <c r="N1235" t="s">
        <v>4111</v>
      </c>
      <c r="O1235" s="2">
        <v>35167</v>
      </c>
      <c r="P1235" t="s">
        <v>3759</v>
      </c>
      <c r="Q1235" t="s">
        <v>39</v>
      </c>
      <c r="S1235" t="s">
        <v>94</v>
      </c>
      <c r="T1235" t="s">
        <v>95</v>
      </c>
      <c r="U1235" t="s">
        <v>36</v>
      </c>
      <c r="V1235" t="s">
        <v>96</v>
      </c>
      <c r="X1235" t="s">
        <v>4050</v>
      </c>
      <c r="Y1235" t="s">
        <v>3949</v>
      </c>
      <c r="Z1235" t="s">
        <v>6166</v>
      </c>
      <c r="AA1235" t="str">
        <f t="shared" si="38"/>
        <v>Metals - Total; EMS code: AS-T</v>
      </c>
      <c r="AB1235" t="s">
        <v>43</v>
      </c>
      <c r="AC1235" t="s">
        <v>268</v>
      </c>
      <c r="AD1235" t="s">
        <v>44</v>
      </c>
      <c r="AE1235" t="str">
        <f t="shared" si="37"/>
        <v/>
      </c>
    </row>
    <row r="1236" spans="1:31" x14ac:dyDescent="0.25">
      <c r="A1236" t="s">
        <v>4039</v>
      </c>
      <c r="B1236" t="s">
        <v>99</v>
      </c>
      <c r="C1236" t="s">
        <v>4040</v>
      </c>
      <c r="D1236" t="s">
        <v>3588</v>
      </c>
      <c r="E1236" t="s">
        <v>12352</v>
      </c>
      <c r="F1236" t="s">
        <v>3589</v>
      </c>
      <c r="G1236">
        <v>1E-3</v>
      </c>
      <c r="H1236" t="s">
        <v>36</v>
      </c>
      <c r="I1236" t="s">
        <v>36</v>
      </c>
      <c r="J1236" t="s">
        <v>36</v>
      </c>
      <c r="K1236">
        <v>41687</v>
      </c>
      <c r="L1236" t="s">
        <v>4112</v>
      </c>
      <c r="M1236" t="s">
        <v>3591</v>
      </c>
      <c r="N1236" t="s">
        <v>369</v>
      </c>
      <c r="O1236" s="2">
        <v>35929</v>
      </c>
      <c r="P1236" t="s">
        <v>441</v>
      </c>
      <c r="Q1236" t="s">
        <v>187</v>
      </c>
      <c r="S1236" t="s">
        <v>106</v>
      </c>
      <c r="T1236" t="s">
        <v>99</v>
      </c>
      <c r="U1236" t="s">
        <v>36</v>
      </c>
      <c r="V1236" t="s">
        <v>107</v>
      </c>
      <c r="X1236" t="s">
        <v>4043</v>
      </c>
      <c r="Y1236" t="s">
        <v>3949</v>
      </c>
      <c r="Z1236" t="s">
        <v>6166</v>
      </c>
      <c r="AA1236" t="str">
        <f t="shared" si="38"/>
        <v>Metals - Total; EMS code: AS-T</v>
      </c>
      <c r="AB1236" t="s">
        <v>43</v>
      </c>
      <c r="AC1236" t="s">
        <v>268</v>
      </c>
      <c r="AD1236" t="s">
        <v>44</v>
      </c>
      <c r="AE1236" t="str">
        <f t="shared" si="37"/>
        <v/>
      </c>
    </row>
    <row r="1237" spans="1:31" x14ac:dyDescent="0.25">
      <c r="A1237" t="s">
        <v>4039</v>
      </c>
      <c r="B1237" t="s">
        <v>1207</v>
      </c>
      <c r="C1237" t="s">
        <v>4040</v>
      </c>
      <c r="D1237" t="s">
        <v>3582</v>
      </c>
      <c r="E1237" t="s">
        <v>3583</v>
      </c>
      <c r="F1237" t="s">
        <v>3584</v>
      </c>
      <c r="G1237">
        <v>0.01</v>
      </c>
      <c r="H1237" t="s">
        <v>36</v>
      </c>
      <c r="I1237" t="s">
        <v>36</v>
      </c>
      <c r="J1237" t="s">
        <v>36</v>
      </c>
      <c r="K1237">
        <v>2</v>
      </c>
      <c r="L1237" t="s">
        <v>3585</v>
      </c>
      <c r="M1237" t="s">
        <v>3585</v>
      </c>
      <c r="N1237" t="s">
        <v>3586</v>
      </c>
      <c r="O1237" s="2">
        <v>44351</v>
      </c>
      <c r="Q1237" t="s">
        <v>39</v>
      </c>
      <c r="S1237" t="s">
        <v>116</v>
      </c>
      <c r="T1237" t="s">
        <v>1213</v>
      </c>
      <c r="U1237" t="s">
        <v>36</v>
      </c>
      <c r="V1237" t="s">
        <v>118</v>
      </c>
      <c r="W1237" t="s">
        <v>776</v>
      </c>
      <c r="X1237" t="s">
        <v>4071</v>
      </c>
      <c r="Y1237" t="s">
        <v>3949</v>
      </c>
      <c r="Z1237" t="s">
        <v>6166</v>
      </c>
      <c r="AA1237" t="str">
        <f t="shared" si="38"/>
        <v>Metals - Total; EMS code: AS-T</v>
      </c>
      <c r="AB1237" t="s">
        <v>43</v>
      </c>
      <c r="AC1237" t="s">
        <v>268</v>
      </c>
      <c r="AD1237" t="s">
        <v>44</v>
      </c>
      <c r="AE1237" t="str">
        <f t="shared" si="37"/>
        <v/>
      </c>
    </row>
    <row r="1238" spans="1:31" x14ac:dyDescent="0.25">
      <c r="A1238" t="s">
        <v>4039</v>
      </c>
      <c r="B1238" t="s">
        <v>109</v>
      </c>
      <c r="C1238" t="s">
        <v>4040</v>
      </c>
      <c r="D1238" t="s">
        <v>3626</v>
      </c>
      <c r="E1238" t="s">
        <v>12359</v>
      </c>
      <c r="F1238" t="s">
        <v>3627</v>
      </c>
      <c r="G1238">
        <v>0.2</v>
      </c>
      <c r="H1238" t="s">
        <v>36</v>
      </c>
      <c r="I1238" t="s">
        <v>36</v>
      </c>
      <c r="J1238" t="s">
        <v>36</v>
      </c>
      <c r="K1238">
        <v>3505</v>
      </c>
      <c r="L1238" t="s">
        <v>3628</v>
      </c>
      <c r="M1238" t="s">
        <v>3629</v>
      </c>
      <c r="N1238" t="s">
        <v>4113</v>
      </c>
      <c r="O1238" s="2">
        <v>37572</v>
      </c>
      <c r="Q1238" t="s">
        <v>384</v>
      </c>
      <c r="S1238" t="s">
        <v>116</v>
      </c>
      <c r="T1238" t="s">
        <v>117</v>
      </c>
      <c r="U1238" t="s">
        <v>36</v>
      </c>
      <c r="V1238" t="s">
        <v>118</v>
      </c>
      <c r="X1238" t="s">
        <v>4049</v>
      </c>
      <c r="Y1238" t="s">
        <v>3949</v>
      </c>
      <c r="Z1238" t="s">
        <v>6166</v>
      </c>
      <c r="AA1238" t="str">
        <f t="shared" si="38"/>
        <v>Metals - Total; EMS code: AS-T</v>
      </c>
      <c r="AB1238" t="s">
        <v>43</v>
      </c>
      <c r="AC1238" t="s">
        <v>268</v>
      </c>
      <c r="AD1238" t="s">
        <v>44</v>
      </c>
      <c r="AE1238" t="str">
        <f t="shared" si="37"/>
        <v/>
      </c>
    </row>
    <row r="1239" spans="1:31" x14ac:dyDescent="0.25">
      <c r="A1239" t="s">
        <v>4039</v>
      </c>
      <c r="B1239" t="s">
        <v>99</v>
      </c>
      <c r="C1239" t="s">
        <v>4040</v>
      </c>
      <c r="D1239" t="s">
        <v>4114</v>
      </c>
      <c r="E1239" t="s">
        <v>4115</v>
      </c>
      <c r="F1239" t="s">
        <v>4116</v>
      </c>
      <c r="G1239">
        <v>2.0000000000000001E-4</v>
      </c>
      <c r="H1239" t="s">
        <v>36</v>
      </c>
      <c r="I1239" t="s">
        <v>36</v>
      </c>
      <c r="J1239" t="s">
        <v>36</v>
      </c>
      <c r="K1239">
        <v>224</v>
      </c>
      <c r="L1239" t="s">
        <v>4117</v>
      </c>
      <c r="M1239" t="s">
        <v>4118</v>
      </c>
      <c r="N1239" t="s">
        <v>4119</v>
      </c>
      <c r="O1239" s="2">
        <v>35167</v>
      </c>
      <c r="P1239" t="s">
        <v>3759</v>
      </c>
      <c r="Q1239" t="s">
        <v>39</v>
      </c>
      <c r="S1239" t="s">
        <v>106</v>
      </c>
      <c r="T1239" t="s">
        <v>99</v>
      </c>
      <c r="U1239" t="s">
        <v>36</v>
      </c>
      <c r="V1239" t="s">
        <v>107</v>
      </c>
      <c r="X1239" t="s">
        <v>4043</v>
      </c>
      <c r="Y1239" t="s">
        <v>3949</v>
      </c>
      <c r="Z1239" t="s">
        <v>6166</v>
      </c>
      <c r="AA1239" t="str">
        <f t="shared" si="38"/>
        <v>Metals - Total; EMS code: AS-T</v>
      </c>
      <c r="AB1239" t="s">
        <v>43</v>
      </c>
      <c r="AC1239" t="s">
        <v>268</v>
      </c>
      <c r="AD1239" t="s">
        <v>44</v>
      </c>
      <c r="AE1239" t="str">
        <f t="shared" si="37"/>
        <v/>
      </c>
    </row>
    <row r="1240" spans="1:31" x14ac:dyDescent="0.25">
      <c r="A1240" t="s">
        <v>4039</v>
      </c>
      <c r="B1240" t="s">
        <v>109</v>
      </c>
      <c r="C1240" t="s">
        <v>4040</v>
      </c>
      <c r="D1240" t="s">
        <v>3618</v>
      </c>
      <c r="E1240" t="s">
        <v>3619</v>
      </c>
      <c r="F1240" t="s">
        <v>3620</v>
      </c>
      <c r="G1240">
        <v>0.02</v>
      </c>
      <c r="H1240" t="s">
        <v>36</v>
      </c>
      <c r="I1240" t="s">
        <v>36</v>
      </c>
      <c r="J1240" t="s">
        <v>36</v>
      </c>
      <c r="K1240">
        <v>122</v>
      </c>
      <c r="L1240" t="s">
        <v>3784</v>
      </c>
      <c r="M1240" t="s">
        <v>3123</v>
      </c>
      <c r="N1240" t="s">
        <v>3785</v>
      </c>
      <c r="O1240" s="2">
        <v>42072</v>
      </c>
      <c r="P1240" t="s">
        <v>3786</v>
      </c>
      <c r="Q1240" t="s">
        <v>126</v>
      </c>
      <c r="R1240" t="s">
        <v>39</v>
      </c>
      <c r="S1240" t="s">
        <v>116</v>
      </c>
      <c r="T1240" t="s">
        <v>117</v>
      </c>
      <c r="U1240" t="s">
        <v>36</v>
      </c>
      <c r="V1240" t="s">
        <v>118</v>
      </c>
      <c r="X1240" t="s">
        <v>4049</v>
      </c>
      <c r="Y1240" t="s">
        <v>3949</v>
      </c>
      <c r="Z1240" t="s">
        <v>6166</v>
      </c>
      <c r="AA1240" t="str">
        <f t="shared" si="38"/>
        <v>Metals - Total; EMS code: AS-T</v>
      </c>
      <c r="AB1240" t="s">
        <v>43</v>
      </c>
      <c r="AC1240" t="s">
        <v>268</v>
      </c>
      <c r="AD1240" t="s">
        <v>44</v>
      </c>
      <c r="AE1240" t="str">
        <f t="shared" si="37"/>
        <v/>
      </c>
    </row>
    <row r="1241" spans="1:31" x14ac:dyDescent="0.25">
      <c r="A1241" t="s">
        <v>4039</v>
      </c>
      <c r="B1241" t="s">
        <v>99</v>
      </c>
      <c r="C1241" t="s">
        <v>4040</v>
      </c>
      <c r="D1241" t="s">
        <v>3945</v>
      </c>
      <c r="E1241" t="s">
        <v>12379</v>
      </c>
      <c r="F1241" t="s">
        <v>3946</v>
      </c>
      <c r="G1241">
        <v>1E-3</v>
      </c>
      <c r="H1241" t="s">
        <v>36</v>
      </c>
      <c r="I1241" t="s">
        <v>36</v>
      </c>
      <c r="J1241" t="s">
        <v>36</v>
      </c>
      <c r="K1241">
        <v>1516</v>
      </c>
      <c r="N1241" t="s">
        <v>4120</v>
      </c>
      <c r="O1241" s="2">
        <v>35167</v>
      </c>
      <c r="P1241" t="s">
        <v>3759</v>
      </c>
      <c r="Q1241" t="s">
        <v>39</v>
      </c>
      <c r="S1241" t="s">
        <v>106</v>
      </c>
      <c r="T1241" t="s">
        <v>99</v>
      </c>
      <c r="U1241" t="s">
        <v>36</v>
      </c>
      <c r="V1241" t="s">
        <v>107</v>
      </c>
      <c r="X1241" t="s">
        <v>4043</v>
      </c>
      <c r="Y1241" t="s">
        <v>3949</v>
      </c>
      <c r="Z1241" t="s">
        <v>6166</v>
      </c>
      <c r="AA1241" t="str">
        <f t="shared" si="38"/>
        <v>Metals - Total; EMS code: AS-T</v>
      </c>
      <c r="AB1241" t="s">
        <v>43</v>
      </c>
      <c r="AC1241" t="s">
        <v>268</v>
      </c>
      <c r="AD1241" t="s">
        <v>44</v>
      </c>
      <c r="AE1241" t="str">
        <f t="shared" si="37"/>
        <v/>
      </c>
    </row>
    <row r="1242" spans="1:31" x14ac:dyDescent="0.25">
      <c r="A1242" t="s">
        <v>4039</v>
      </c>
      <c r="B1242" t="s">
        <v>3489</v>
      </c>
      <c r="C1242" t="s">
        <v>4040</v>
      </c>
      <c r="D1242" t="s">
        <v>3532</v>
      </c>
      <c r="E1242" t="s">
        <v>3533</v>
      </c>
      <c r="F1242" t="s">
        <v>3534</v>
      </c>
      <c r="G1242">
        <v>0.1</v>
      </c>
      <c r="H1242" t="s">
        <v>36</v>
      </c>
      <c r="I1242" t="s">
        <v>36</v>
      </c>
      <c r="J1242" t="s">
        <v>36</v>
      </c>
      <c r="K1242">
        <v>0</v>
      </c>
      <c r="O1242" s="2">
        <v>45320</v>
      </c>
      <c r="Q1242" t="s">
        <v>39</v>
      </c>
      <c r="S1242" t="s">
        <v>544</v>
      </c>
      <c r="T1242" t="s">
        <v>3494</v>
      </c>
      <c r="U1242" t="s">
        <v>35</v>
      </c>
      <c r="V1242" t="s">
        <v>545</v>
      </c>
      <c r="X1242" t="s">
        <v>4087</v>
      </c>
      <c r="Y1242" t="s">
        <v>3949</v>
      </c>
      <c r="Z1242" t="s">
        <v>6166</v>
      </c>
      <c r="AA1242" t="str">
        <f t="shared" si="38"/>
        <v>Metals - Total; EMS code: AS-T</v>
      </c>
      <c r="AB1242" t="s">
        <v>43</v>
      </c>
      <c r="AC1242" t="s">
        <v>268</v>
      </c>
      <c r="AD1242" t="s">
        <v>44</v>
      </c>
      <c r="AE1242" t="str">
        <f t="shared" si="37"/>
        <v/>
      </c>
    </row>
    <row r="1243" spans="1:31" x14ac:dyDescent="0.25">
      <c r="A1243" t="s">
        <v>4039</v>
      </c>
      <c r="B1243" t="s">
        <v>99</v>
      </c>
      <c r="C1243" t="s">
        <v>4040</v>
      </c>
      <c r="D1243" t="s">
        <v>3636</v>
      </c>
      <c r="E1243" t="s">
        <v>12361</v>
      </c>
      <c r="F1243" t="s">
        <v>3637</v>
      </c>
      <c r="G1243">
        <v>1.0000000000000001E-5</v>
      </c>
      <c r="H1243" t="s">
        <v>36</v>
      </c>
      <c r="I1243" t="s">
        <v>36</v>
      </c>
      <c r="J1243" t="s">
        <v>36</v>
      </c>
      <c r="K1243">
        <v>17337</v>
      </c>
      <c r="L1243" t="s">
        <v>3638</v>
      </c>
      <c r="M1243" t="s">
        <v>3639</v>
      </c>
      <c r="N1243" t="s">
        <v>3461</v>
      </c>
      <c r="O1243" s="2">
        <v>38000</v>
      </c>
      <c r="Q1243" t="s">
        <v>384</v>
      </c>
      <c r="S1243" t="s">
        <v>106</v>
      </c>
      <c r="T1243" t="s">
        <v>99</v>
      </c>
      <c r="U1243" t="s">
        <v>36</v>
      </c>
      <c r="V1243" t="s">
        <v>107</v>
      </c>
      <c r="X1243" t="s">
        <v>4043</v>
      </c>
      <c r="Y1243" t="s">
        <v>3949</v>
      </c>
      <c r="Z1243" t="s">
        <v>6166</v>
      </c>
      <c r="AA1243" t="str">
        <f t="shared" si="38"/>
        <v>Metals - Total; EMS code: AS-T</v>
      </c>
      <c r="AB1243" t="s">
        <v>43</v>
      </c>
      <c r="AC1243" t="s">
        <v>268</v>
      </c>
      <c r="AD1243" t="s">
        <v>44</v>
      </c>
      <c r="AE1243" t="str">
        <f t="shared" si="37"/>
        <v/>
      </c>
    </row>
    <row r="1244" spans="1:31" x14ac:dyDescent="0.25">
      <c r="A1244" t="s">
        <v>4039</v>
      </c>
      <c r="B1244" t="s">
        <v>109</v>
      </c>
      <c r="C1244" t="s">
        <v>4040</v>
      </c>
      <c r="D1244" t="s">
        <v>3535</v>
      </c>
      <c r="E1244" t="s">
        <v>3536</v>
      </c>
      <c r="F1244" t="s">
        <v>3537</v>
      </c>
      <c r="G1244">
        <v>0.05</v>
      </c>
      <c r="H1244" t="s">
        <v>36</v>
      </c>
      <c r="I1244" t="s">
        <v>36</v>
      </c>
      <c r="J1244" t="s">
        <v>36</v>
      </c>
      <c r="K1244">
        <v>103</v>
      </c>
      <c r="L1244" t="s">
        <v>3538</v>
      </c>
      <c r="M1244" t="s">
        <v>3539</v>
      </c>
      <c r="N1244" t="s">
        <v>3540</v>
      </c>
      <c r="O1244" s="2">
        <v>43109</v>
      </c>
      <c r="Q1244" t="s">
        <v>1090</v>
      </c>
      <c r="S1244" t="s">
        <v>116</v>
      </c>
      <c r="T1244" t="s">
        <v>117</v>
      </c>
      <c r="U1244" t="s">
        <v>36</v>
      </c>
      <c r="V1244" t="s">
        <v>118</v>
      </c>
      <c r="X1244" t="s">
        <v>4049</v>
      </c>
      <c r="Y1244" t="s">
        <v>3949</v>
      </c>
      <c r="Z1244" t="s">
        <v>6166</v>
      </c>
      <c r="AA1244" t="str">
        <f t="shared" si="38"/>
        <v>Metals - Total; EMS code: AS-T</v>
      </c>
      <c r="AB1244" t="s">
        <v>43</v>
      </c>
      <c r="AC1244" t="s">
        <v>268</v>
      </c>
      <c r="AD1244" t="s">
        <v>44</v>
      </c>
      <c r="AE1244" t="str">
        <f t="shared" si="37"/>
        <v/>
      </c>
    </row>
    <row r="1245" spans="1:31" x14ac:dyDescent="0.25">
      <c r="A1245" t="s">
        <v>4039</v>
      </c>
      <c r="B1245" t="s">
        <v>109</v>
      </c>
      <c r="C1245" t="s">
        <v>4040</v>
      </c>
      <c r="D1245" t="s">
        <v>4121</v>
      </c>
      <c r="E1245" t="s">
        <v>12398</v>
      </c>
      <c r="F1245" t="s">
        <v>4122</v>
      </c>
      <c r="G1245">
        <v>0.5</v>
      </c>
      <c r="H1245" t="s">
        <v>36</v>
      </c>
      <c r="I1245" t="s">
        <v>36</v>
      </c>
      <c r="J1245" t="s">
        <v>36</v>
      </c>
      <c r="K1245">
        <v>13</v>
      </c>
      <c r="L1245" t="s">
        <v>4123</v>
      </c>
      <c r="M1245" t="s">
        <v>4124</v>
      </c>
      <c r="N1245" t="s">
        <v>4125</v>
      </c>
      <c r="O1245" s="2">
        <v>36480</v>
      </c>
      <c r="Q1245" t="s">
        <v>187</v>
      </c>
      <c r="S1245" t="s">
        <v>116</v>
      </c>
      <c r="T1245" t="s">
        <v>117</v>
      </c>
      <c r="U1245" t="s">
        <v>36</v>
      </c>
      <c r="V1245" t="s">
        <v>118</v>
      </c>
      <c r="X1245" t="s">
        <v>4049</v>
      </c>
      <c r="Y1245" t="s">
        <v>3949</v>
      </c>
      <c r="Z1245" t="s">
        <v>6166</v>
      </c>
      <c r="AA1245" t="str">
        <f t="shared" si="38"/>
        <v>Metals - Total; EMS code: AS-T</v>
      </c>
      <c r="AB1245" t="s">
        <v>43</v>
      </c>
      <c r="AC1245" t="s">
        <v>268</v>
      </c>
      <c r="AD1245" t="s">
        <v>44</v>
      </c>
      <c r="AE1245" t="str">
        <f t="shared" si="37"/>
        <v/>
      </c>
    </row>
    <row r="1246" spans="1:31" x14ac:dyDescent="0.25">
      <c r="A1246" t="s">
        <v>4039</v>
      </c>
      <c r="B1246" t="s">
        <v>99</v>
      </c>
      <c r="C1246" t="s">
        <v>4040</v>
      </c>
      <c r="D1246" t="s">
        <v>3797</v>
      </c>
      <c r="E1246" t="s">
        <v>12371</v>
      </c>
      <c r="F1246" t="s">
        <v>3798</v>
      </c>
      <c r="G1246">
        <v>0.05</v>
      </c>
      <c r="H1246" t="s">
        <v>36</v>
      </c>
      <c r="I1246" t="s">
        <v>36</v>
      </c>
      <c r="J1246" t="s">
        <v>36</v>
      </c>
      <c r="K1246">
        <v>43</v>
      </c>
      <c r="L1246" t="s">
        <v>4126</v>
      </c>
      <c r="M1246" t="s">
        <v>4127</v>
      </c>
      <c r="N1246" t="s">
        <v>4128</v>
      </c>
      <c r="O1246" s="2">
        <v>42444</v>
      </c>
      <c r="Q1246" t="s">
        <v>126</v>
      </c>
      <c r="S1246" t="s">
        <v>106</v>
      </c>
      <c r="T1246" t="s">
        <v>99</v>
      </c>
      <c r="U1246" t="s">
        <v>36</v>
      </c>
      <c r="V1246" t="s">
        <v>107</v>
      </c>
      <c r="X1246" t="s">
        <v>4043</v>
      </c>
      <c r="Y1246" t="s">
        <v>3949</v>
      </c>
      <c r="Z1246" t="s">
        <v>6166</v>
      </c>
      <c r="AA1246" t="str">
        <f t="shared" si="38"/>
        <v>Metals - Total; EMS code: AS-T</v>
      </c>
      <c r="AB1246" t="s">
        <v>43</v>
      </c>
      <c r="AC1246" t="s">
        <v>268</v>
      </c>
      <c r="AD1246" t="s">
        <v>44</v>
      </c>
      <c r="AE1246" t="str">
        <f t="shared" si="37"/>
        <v/>
      </c>
    </row>
    <row r="1247" spans="1:31" x14ac:dyDescent="0.25">
      <c r="A1247" t="s">
        <v>4039</v>
      </c>
      <c r="B1247" t="s">
        <v>99</v>
      </c>
      <c r="C1247" t="s">
        <v>4040</v>
      </c>
      <c r="D1247" t="s">
        <v>1618</v>
      </c>
      <c r="E1247" t="s">
        <v>1619</v>
      </c>
      <c r="F1247" t="s">
        <v>1620</v>
      </c>
      <c r="G1247">
        <v>0.04</v>
      </c>
      <c r="H1247" t="s">
        <v>36</v>
      </c>
      <c r="I1247" t="s">
        <v>36</v>
      </c>
      <c r="J1247" t="s">
        <v>36</v>
      </c>
      <c r="K1247">
        <v>8708</v>
      </c>
      <c r="L1247" t="s">
        <v>3646</v>
      </c>
      <c r="M1247" t="s">
        <v>3647</v>
      </c>
      <c r="N1247" t="s">
        <v>4129</v>
      </c>
      <c r="O1247" s="2">
        <v>35167</v>
      </c>
      <c r="P1247" t="s">
        <v>3759</v>
      </c>
      <c r="Q1247" t="s">
        <v>39</v>
      </c>
      <c r="S1247" t="s">
        <v>106</v>
      </c>
      <c r="T1247" t="s">
        <v>99</v>
      </c>
      <c r="U1247" t="s">
        <v>36</v>
      </c>
      <c r="V1247" t="s">
        <v>107</v>
      </c>
      <c r="X1247" t="s">
        <v>4043</v>
      </c>
      <c r="Y1247" t="s">
        <v>3949</v>
      </c>
      <c r="Z1247" t="s">
        <v>6166</v>
      </c>
      <c r="AA1247" t="str">
        <f t="shared" si="38"/>
        <v>Metals - Total; EMS code: AS-T</v>
      </c>
      <c r="AB1247" t="s">
        <v>43</v>
      </c>
      <c r="AC1247" t="s">
        <v>268</v>
      </c>
      <c r="AD1247" t="s">
        <v>44</v>
      </c>
      <c r="AE1247" t="str">
        <f t="shared" si="37"/>
        <v/>
      </c>
    </row>
    <row r="1248" spans="1:31" x14ac:dyDescent="0.25">
      <c r="A1248" t="s">
        <v>4039</v>
      </c>
      <c r="B1248" t="s">
        <v>248</v>
      </c>
      <c r="C1248" t="s">
        <v>4040</v>
      </c>
      <c r="D1248" t="s">
        <v>249</v>
      </c>
      <c r="E1248" t="s">
        <v>250</v>
      </c>
      <c r="F1248" t="s">
        <v>250</v>
      </c>
      <c r="G1248">
        <v>0</v>
      </c>
      <c r="H1248" t="s">
        <v>35</v>
      </c>
      <c r="I1248" t="s">
        <v>36</v>
      </c>
      <c r="J1248" t="s">
        <v>35</v>
      </c>
      <c r="K1248">
        <v>8</v>
      </c>
      <c r="N1248" t="s">
        <v>4130</v>
      </c>
      <c r="O1248" s="2">
        <v>35167</v>
      </c>
      <c r="P1248" t="s">
        <v>3759</v>
      </c>
      <c r="Q1248" t="s">
        <v>39</v>
      </c>
      <c r="S1248" t="s">
        <v>248</v>
      </c>
      <c r="T1248" t="s">
        <v>248</v>
      </c>
      <c r="U1248" t="s">
        <v>35</v>
      </c>
      <c r="V1248" t="s">
        <v>252</v>
      </c>
      <c r="X1248" t="s">
        <v>4131</v>
      </c>
      <c r="Y1248" t="s">
        <v>3949</v>
      </c>
      <c r="Z1248" t="s">
        <v>6166</v>
      </c>
      <c r="AA1248" t="str">
        <f t="shared" si="38"/>
        <v>Metals - Total; EMS code: AS-T</v>
      </c>
      <c r="AB1248" t="s">
        <v>43</v>
      </c>
      <c r="AC1248" t="s">
        <v>268</v>
      </c>
      <c r="AD1248" t="s">
        <v>44</v>
      </c>
      <c r="AE1248" t="str">
        <f t="shared" si="37"/>
        <v/>
      </c>
    </row>
    <row r="1249" spans="1:31" x14ac:dyDescent="0.25">
      <c r="A1249" t="s">
        <v>4039</v>
      </c>
      <c r="B1249" t="s">
        <v>109</v>
      </c>
      <c r="C1249" t="s">
        <v>4040</v>
      </c>
      <c r="D1249" t="s">
        <v>3596</v>
      </c>
      <c r="E1249" t="s">
        <v>12354</v>
      </c>
      <c r="F1249" t="s">
        <v>3597</v>
      </c>
      <c r="G1249">
        <v>8</v>
      </c>
      <c r="H1249" t="s">
        <v>36</v>
      </c>
      <c r="I1249" t="s">
        <v>36</v>
      </c>
      <c r="J1249" t="s">
        <v>36</v>
      </c>
      <c r="K1249">
        <v>2641</v>
      </c>
      <c r="L1249" t="s">
        <v>3598</v>
      </c>
      <c r="M1249" t="s">
        <v>3599</v>
      </c>
      <c r="N1249" t="s">
        <v>3600</v>
      </c>
      <c r="O1249" s="2">
        <v>35389</v>
      </c>
      <c r="P1249" t="s">
        <v>133</v>
      </c>
      <c r="Q1249" t="s">
        <v>143</v>
      </c>
      <c r="S1249" t="s">
        <v>116</v>
      </c>
      <c r="T1249" t="s">
        <v>117</v>
      </c>
      <c r="U1249" t="s">
        <v>36</v>
      </c>
      <c r="V1249" t="s">
        <v>118</v>
      </c>
      <c r="X1249" t="s">
        <v>4049</v>
      </c>
      <c r="Y1249" t="s">
        <v>3949</v>
      </c>
      <c r="Z1249" t="s">
        <v>6166</v>
      </c>
      <c r="AA1249" t="str">
        <f t="shared" si="38"/>
        <v>Metals - Total; EMS code: AS-T</v>
      </c>
      <c r="AB1249" t="s">
        <v>43</v>
      </c>
      <c r="AC1249" t="s">
        <v>268</v>
      </c>
      <c r="AD1249" t="s">
        <v>44</v>
      </c>
      <c r="AE1249" t="str">
        <f t="shared" si="37"/>
        <v/>
      </c>
    </row>
    <row r="1250" spans="1:31" x14ac:dyDescent="0.25">
      <c r="A1250" t="s">
        <v>4039</v>
      </c>
      <c r="B1250" t="s">
        <v>89</v>
      </c>
      <c r="C1250" t="s">
        <v>4040</v>
      </c>
      <c r="D1250" t="s">
        <v>3508</v>
      </c>
      <c r="E1250" t="s">
        <v>3509</v>
      </c>
      <c r="F1250" t="s">
        <v>3510</v>
      </c>
      <c r="G1250">
        <v>0.1</v>
      </c>
      <c r="H1250" t="s">
        <v>36</v>
      </c>
      <c r="I1250" t="s">
        <v>36</v>
      </c>
      <c r="J1250" t="s">
        <v>36</v>
      </c>
      <c r="K1250">
        <v>437</v>
      </c>
      <c r="L1250" t="s">
        <v>3511</v>
      </c>
      <c r="M1250" t="s">
        <v>3512</v>
      </c>
      <c r="N1250" t="s">
        <v>3513</v>
      </c>
      <c r="O1250" s="2">
        <v>35920</v>
      </c>
      <c r="P1250" t="s">
        <v>206</v>
      </c>
      <c r="Q1250" t="s">
        <v>187</v>
      </c>
      <c r="S1250" t="s">
        <v>94</v>
      </c>
      <c r="T1250" t="s">
        <v>95</v>
      </c>
      <c r="U1250" t="s">
        <v>36</v>
      </c>
      <c r="V1250" t="s">
        <v>96</v>
      </c>
      <c r="X1250" t="s">
        <v>4050</v>
      </c>
      <c r="Y1250" t="s">
        <v>3949</v>
      </c>
      <c r="Z1250" t="s">
        <v>6166</v>
      </c>
      <c r="AA1250" t="str">
        <f t="shared" si="38"/>
        <v>Metals - Total; EMS code: AS-T</v>
      </c>
      <c r="AB1250" t="s">
        <v>43</v>
      </c>
      <c r="AC1250" t="s">
        <v>268</v>
      </c>
      <c r="AD1250" t="s">
        <v>44</v>
      </c>
      <c r="AE1250" t="str">
        <f t="shared" si="37"/>
        <v/>
      </c>
    </row>
    <row r="1251" spans="1:31" x14ac:dyDescent="0.25">
      <c r="A1251" t="s">
        <v>4039</v>
      </c>
      <c r="B1251" t="s">
        <v>99</v>
      </c>
      <c r="C1251" t="s">
        <v>4040</v>
      </c>
      <c r="D1251" t="s">
        <v>4132</v>
      </c>
      <c r="E1251" t="s">
        <v>4133</v>
      </c>
      <c r="F1251" t="s">
        <v>4134</v>
      </c>
      <c r="G1251">
        <v>3.0000000000000001E-5</v>
      </c>
      <c r="H1251" t="s">
        <v>36</v>
      </c>
      <c r="I1251" t="s">
        <v>36</v>
      </c>
      <c r="J1251" t="s">
        <v>36</v>
      </c>
      <c r="K1251">
        <v>172</v>
      </c>
      <c r="L1251" t="s">
        <v>4135</v>
      </c>
      <c r="M1251" t="s">
        <v>4136</v>
      </c>
      <c r="N1251" t="s">
        <v>4137</v>
      </c>
      <c r="O1251" s="2">
        <v>41095</v>
      </c>
      <c r="Q1251" t="s">
        <v>126</v>
      </c>
      <c r="S1251" t="s">
        <v>106</v>
      </c>
      <c r="T1251" t="s">
        <v>99</v>
      </c>
      <c r="U1251" t="s">
        <v>36</v>
      </c>
      <c r="V1251" t="s">
        <v>107</v>
      </c>
      <c r="X1251" t="s">
        <v>4043</v>
      </c>
      <c r="Y1251" t="s">
        <v>3949</v>
      </c>
      <c r="Z1251" t="s">
        <v>6166</v>
      </c>
      <c r="AA1251" t="str">
        <f t="shared" si="38"/>
        <v>Metals - Total; EMS code: AS-T</v>
      </c>
      <c r="AB1251" t="s">
        <v>43</v>
      </c>
      <c r="AC1251" t="s">
        <v>268</v>
      </c>
      <c r="AD1251" t="s">
        <v>44</v>
      </c>
      <c r="AE1251" t="str">
        <f t="shared" si="37"/>
        <v/>
      </c>
    </row>
    <row r="1252" spans="1:31" x14ac:dyDescent="0.25">
      <c r="A1252" t="s">
        <v>4039</v>
      </c>
      <c r="B1252" t="s">
        <v>1207</v>
      </c>
      <c r="C1252" t="s">
        <v>4040</v>
      </c>
      <c r="D1252" t="s">
        <v>3612</v>
      </c>
      <c r="E1252" t="s">
        <v>12357</v>
      </c>
      <c r="F1252" t="s">
        <v>3613</v>
      </c>
      <c r="G1252">
        <v>0.01</v>
      </c>
      <c r="H1252" t="s">
        <v>36</v>
      </c>
      <c r="I1252" t="s">
        <v>36</v>
      </c>
      <c r="J1252" t="s">
        <v>36</v>
      </c>
      <c r="K1252">
        <v>541</v>
      </c>
      <c r="L1252" t="s">
        <v>3614</v>
      </c>
      <c r="M1252" t="s">
        <v>3774</v>
      </c>
      <c r="N1252" t="s">
        <v>1255</v>
      </c>
      <c r="O1252" s="2">
        <v>39793</v>
      </c>
      <c r="P1252" t="s">
        <v>3617</v>
      </c>
      <c r="Q1252" t="s">
        <v>126</v>
      </c>
      <c r="R1252" t="s">
        <v>39</v>
      </c>
      <c r="S1252" t="s">
        <v>116</v>
      </c>
      <c r="T1252" t="s">
        <v>1213</v>
      </c>
      <c r="U1252" t="s">
        <v>36</v>
      </c>
      <c r="V1252" t="s">
        <v>118</v>
      </c>
      <c r="W1252" t="s">
        <v>776</v>
      </c>
      <c r="X1252" t="s">
        <v>4071</v>
      </c>
      <c r="Y1252" t="s">
        <v>3949</v>
      </c>
      <c r="Z1252" t="s">
        <v>6166</v>
      </c>
      <c r="AA1252" t="str">
        <f t="shared" si="38"/>
        <v>Metals - Total; EMS code: AS-T</v>
      </c>
      <c r="AB1252" t="s">
        <v>43</v>
      </c>
      <c r="AC1252" t="s">
        <v>268</v>
      </c>
      <c r="AD1252" t="s">
        <v>44</v>
      </c>
      <c r="AE1252" t="str">
        <f t="shared" si="37"/>
        <v/>
      </c>
    </row>
    <row r="1253" spans="1:31" x14ac:dyDescent="0.25">
      <c r="A1253" t="s">
        <v>4039</v>
      </c>
      <c r="B1253" t="s">
        <v>99</v>
      </c>
      <c r="C1253" t="s">
        <v>4040</v>
      </c>
      <c r="D1253" t="s">
        <v>3633</v>
      </c>
      <c r="E1253" t="s">
        <v>12360</v>
      </c>
      <c r="F1253" t="s">
        <v>3562</v>
      </c>
      <c r="G1253">
        <v>5.0000000000000001E-4</v>
      </c>
      <c r="H1253" t="s">
        <v>36</v>
      </c>
      <c r="I1253" t="s">
        <v>36</v>
      </c>
      <c r="J1253" t="s">
        <v>36</v>
      </c>
      <c r="K1253">
        <v>27442</v>
      </c>
      <c r="L1253" t="s">
        <v>3634</v>
      </c>
      <c r="M1253" t="s">
        <v>1265</v>
      </c>
      <c r="N1253" t="s">
        <v>163</v>
      </c>
      <c r="O1253" s="2">
        <v>36690</v>
      </c>
      <c r="P1253" t="s">
        <v>4138</v>
      </c>
      <c r="Q1253" t="s">
        <v>187</v>
      </c>
      <c r="R1253" t="s">
        <v>193</v>
      </c>
      <c r="S1253" t="s">
        <v>106</v>
      </c>
      <c r="T1253" t="s">
        <v>99</v>
      </c>
      <c r="U1253" t="s">
        <v>36</v>
      </c>
      <c r="V1253" t="s">
        <v>107</v>
      </c>
      <c r="X1253" t="s">
        <v>4043</v>
      </c>
      <c r="Y1253" t="s">
        <v>3949</v>
      </c>
      <c r="Z1253" t="s">
        <v>6166</v>
      </c>
      <c r="AA1253" t="str">
        <f t="shared" si="38"/>
        <v>Metals - Total; EMS code: AS-T</v>
      </c>
      <c r="AB1253" t="s">
        <v>43</v>
      </c>
      <c r="AC1253" t="s">
        <v>268</v>
      </c>
      <c r="AD1253" t="s">
        <v>44</v>
      </c>
      <c r="AE1253" t="str">
        <f t="shared" ref="AE1253:AE1316" si="39">IF(AD1253="FIELD_RESULT",E1253,"")</f>
        <v/>
      </c>
    </row>
    <row r="1254" spans="1:31" x14ac:dyDescent="0.25">
      <c r="A1254" t="s">
        <v>4039</v>
      </c>
      <c r="B1254" t="s">
        <v>1274</v>
      </c>
      <c r="C1254" t="s">
        <v>4040</v>
      </c>
      <c r="D1254" t="s">
        <v>3824</v>
      </c>
      <c r="E1254" t="s">
        <v>3825</v>
      </c>
      <c r="F1254" t="s">
        <v>3825</v>
      </c>
      <c r="G1254">
        <v>2.0000000000000001E-4</v>
      </c>
      <c r="H1254" t="s">
        <v>35</v>
      </c>
      <c r="I1254" t="s">
        <v>36</v>
      </c>
      <c r="J1254" t="s">
        <v>36</v>
      </c>
      <c r="K1254">
        <v>80</v>
      </c>
      <c r="N1254" t="s">
        <v>4020</v>
      </c>
      <c r="O1254" s="2">
        <v>35167</v>
      </c>
      <c r="P1254" t="s">
        <v>3759</v>
      </c>
      <c r="Q1254" t="s">
        <v>39</v>
      </c>
      <c r="S1254" t="s">
        <v>1278</v>
      </c>
      <c r="T1254" t="s">
        <v>1279</v>
      </c>
      <c r="U1254" t="s">
        <v>36</v>
      </c>
      <c r="V1254" t="s">
        <v>1280</v>
      </c>
      <c r="X1254" t="s">
        <v>4080</v>
      </c>
      <c r="Y1254" t="s">
        <v>3949</v>
      </c>
      <c r="Z1254" t="s">
        <v>6166</v>
      </c>
      <c r="AA1254" t="str">
        <f t="shared" si="38"/>
        <v>Metals - Total; EMS code: AS-T</v>
      </c>
      <c r="AB1254" t="s">
        <v>43</v>
      </c>
      <c r="AC1254" t="s">
        <v>268</v>
      </c>
      <c r="AD1254" t="s">
        <v>44</v>
      </c>
      <c r="AE1254" t="str">
        <f t="shared" si="39"/>
        <v/>
      </c>
    </row>
    <row r="1255" spans="1:31" x14ac:dyDescent="0.25">
      <c r="A1255" t="s">
        <v>4039</v>
      </c>
      <c r="B1255" t="s">
        <v>1274</v>
      </c>
      <c r="C1255" t="s">
        <v>4040</v>
      </c>
      <c r="D1255" t="s">
        <v>3659</v>
      </c>
      <c r="E1255" t="s">
        <v>12365</v>
      </c>
      <c r="F1255" t="s">
        <v>3660</v>
      </c>
      <c r="H1255" t="s">
        <v>36</v>
      </c>
      <c r="I1255" t="s">
        <v>36</v>
      </c>
      <c r="J1255" t="s">
        <v>36</v>
      </c>
      <c r="K1255">
        <v>705</v>
      </c>
      <c r="L1255" t="s">
        <v>3661</v>
      </c>
      <c r="M1255" t="s">
        <v>460</v>
      </c>
      <c r="N1255" t="s">
        <v>3662</v>
      </c>
      <c r="O1255" s="2">
        <v>39485</v>
      </c>
      <c r="Q1255" t="s">
        <v>126</v>
      </c>
      <c r="S1255" t="s">
        <v>1278</v>
      </c>
      <c r="T1255" t="s">
        <v>1279</v>
      </c>
      <c r="U1255" t="s">
        <v>36</v>
      </c>
      <c r="V1255" t="s">
        <v>1280</v>
      </c>
      <c r="X1255" t="s">
        <v>4080</v>
      </c>
      <c r="Y1255" t="s">
        <v>3949</v>
      </c>
      <c r="Z1255" t="s">
        <v>6166</v>
      </c>
      <c r="AA1255" t="str">
        <f t="shared" si="38"/>
        <v>Metals - Total; EMS code: AS-T</v>
      </c>
      <c r="AB1255" t="s">
        <v>43</v>
      </c>
      <c r="AC1255" t="s">
        <v>268</v>
      </c>
      <c r="AD1255" t="s">
        <v>44</v>
      </c>
      <c r="AE1255" t="str">
        <f t="shared" si="39"/>
        <v/>
      </c>
    </row>
    <row r="1256" spans="1:31" x14ac:dyDescent="0.25">
      <c r="A1256" t="s">
        <v>4039</v>
      </c>
      <c r="B1256" t="s">
        <v>99</v>
      </c>
      <c r="C1256" t="s">
        <v>4040</v>
      </c>
      <c r="D1256" t="s">
        <v>3991</v>
      </c>
      <c r="E1256" t="s">
        <v>3992</v>
      </c>
      <c r="F1256" t="s">
        <v>3992</v>
      </c>
      <c r="G1256">
        <v>1E-3</v>
      </c>
      <c r="H1256" t="s">
        <v>36</v>
      </c>
      <c r="I1256" t="s">
        <v>36</v>
      </c>
      <c r="J1256" t="s">
        <v>36</v>
      </c>
      <c r="K1256">
        <v>632</v>
      </c>
      <c r="N1256" t="s">
        <v>4139</v>
      </c>
      <c r="O1256" s="2">
        <v>35167</v>
      </c>
      <c r="P1256" t="s">
        <v>3759</v>
      </c>
      <c r="Q1256" t="s">
        <v>39</v>
      </c>
      <c r="S1256" t="s">
        <v>106</v>
      </c>
      <c r="T1256" t="s">
        <v>99</v>
      </c>
      <c r="U1256" t="s">
        <v>36</v>
      </c>
      <c r="V1256" t="s">
        <v>107</v>
      </c>
      <c r="X1256" t="s">
        <v>4043</v>
      </c>
      <c r="Y1256" t="s">
        <v>3949</v>
      </c>
      <c r="Z1256" t="s">
        <v>6166</v>
      </c>
      <c r="AA1256" t="str">
        <f t="shared" si="38"/>
        <v>Metals - Total; EMS code: AS-T</v>
      </c>
      <c r="AB1256" t="s">
        <v>43</v>
      </c>
      <c r="AC1256" t="s">
        <v>268</v>
      </c>
      <c r="AD1256" t="s">
        <v>44</v>
      </c>
      <c r="AE1256" t="str">
        <f t="shared" si="39"/>
        <v/>
      </c>
    </row>
    <row r="1257" spans="1:31" x14ac:dyDescent="0.25">
      <c r="A1257" t="s">
        <v>4039</v>
      </c>
      <c r="B1257" t="s">
        <v>1274</v>
      </c>
      <c r="C1257" t="s">
        <v>4040</v>
      </c>
      <c r="D1257" t="s">
        <v>1275</v>
      </c>
      <c r="E1257" t="s">
        <v>273</v>
      </c>
      <c r="F1257" t="s">
        <v>1276</v>
      </c>
      <c r="H1257" t="s">
        <v>35</v>
      </c>
      <c r="I1257" t="s">
        <v>36</v>
      </c>
      <c r="J1257" t="s">
        <v>35</v>
      </c>
      <c r="K1257">
        <v>44</v>
      </c>
      <c r="N1257" t="s">
        <v>4140</v>
      </c>
      <c r="O1257" s="2">
        <v>35167</v>
      </c>
      <c r="P1257" t="s">
        <v>1284</v>
      </c>
      <c r="Q1257" t="s">
        <v>39</v>
      </c>
      <c r="S1257" t="s">
        <v>1278</v>
      </c>
      <c r="T1257" t="s">
        <v>1279</v>
      </c>
      <c r="U1257" t="s">
        <v>36</v>
      </c>
      <c r="V1257" t="s">
        <v>1280</v>
      </c>
      <c r="X1257" t="s">
        <v>4080</v>
      </c>
      <c r="Y1257" t="s">
        <v>3949</v>
      </c>
      <c r="Z1257" t="s">
        <v>6166</v>
      </c>
      <c r="AA1257" t="str">
        <f t="shared" si="38"/>
        <v>Metals - Total; EMS code: AS-T</v>
      </c>
      <c r="AB1257" t="s">
        <v>43</v>
      </c>
      <c r="AC1257" t="s">
        <v>268</v>
      </c>
      <c r="AD1257" t="s">
        <v>44</v>
      </c>
      <c r="AE1257" t="str">
        <f t="shared" si="39"/>
        <v/>
      </c>
    </row>
    <row r="1258" spans="1:31" x14ac:dyDescent="0.25">
      <c r="A1258" t="s">
        <v>4039</v>
      </c>
      <c r="B1258" t="s">
        <v>89</v>
      </c>
      <c r="C1258" t="s">
        <v>4040</v>
      </c>
      <c r="D1258" t="s">
        <v>4141</v>
      </c>
      <c r="E1258" t="s">
        <v>12399</v>
      </c>
      <c r="F1258" t="s">
        <v>4142</v>
      </c>
      <c r="G1258">
        <v>1E-3</v>
      </c>
      <c r="H1258" t="s">
        <v>36</v>
      </c>
      <c r="I1258" t="s">
        <v>36</v>
      </c>
      <c r="J1258" t="s">
        <v>36</v>
      </c>
      <c r="K1258">
        <v>10781</v>
      </c>
      <c r="N1258" t="s">
        <v>4143</v>
      </c>
      <c r="O1258" s="2">
        <v>35167</v>
      </c>
      <c r="P1258" t="s">
        <v>3759</v>
      </c>
      <c r="Q1258" t="s">
        <v>39</v>
      </c>
      <c r="S1258" t="s">
        <v>94</v>
      </c>
      <c r="T1258" t="s">
        <v>95</v>
      </c>
      <c r="U1258" t="s">
        <v>36</v>
      </c>
      <c r="V1258" t="s">
        <v>96</v>
      </c>
      <c r="X1258" t="s">
        <v>4050</v>
      </c>
      <c r="Y1258" t="s">
        <v>3949</v>
      </c>
      <c r="Z1258" t="s">
        <v>6166</v>
      </c>
      <c r="AA1258" t="str">
        <f t="shared" si="38"/>
        <v>Metals - Total; EMS code: AS-T</v>
      </c>
      <c r="AB1258" t="s">
        <v>43</v>
      </c>
      <c r="AC1258" t="s">
        <v>268</v>
      </c>
      <c r="AD1258" t="s">
        <v>44</v>
      </c>
      <c r="AE1258" t="str">
        <f t="shared" si="39"/>
        <v/>
      </c>
    </row>
    <row r="1259" spans="1:31" x14ac:dyDescent="0.25">
      <c r="A1259" t="s">
        <v>4039</v>
      </c>
      <c r="B1259" t="s">
        <v>109</v>
      </c>
      <c r="C1259" t="s">
        <v>4040</v>
      </c>
      <c r="D1259" t="s">
        <v>3573</v>
      </c>
      <c r="E1259" t="s">
        <v>12351</v>
      </c>
      <c r="F1259" t="s">
        <v>3574</v>
      </c>
      <c r="H1259" t="s">
        <v>36</v>
      </c>
      <c r="I1259" t="s">
        <v>36</v>
      </c>
      <c r="J1259" t="s">
        <v>36</v>
      </c>
      <c r="K1259">
        <v>52</v>
      </c>
      <c r="L1259" t="s">
        <v>3575</v>
      </c>
      <c r="M1259" t="s">
        <v>3576</v>
      </c>
      <c r="N1259" t="s">
        <v>4144</v>
      </c>
      <c r="O1259" s="2">
        <v>37090</v>
      </c>
      <c r="Q1259" t="s">
        <v>187</v>
      </c>
      <c r="S1259" t="s">
        <v>116</v>
      </c>
      <c r="T1259" t="s">
        <v>117</v>
      </c>
      <c r="U1259" t="s">
        <v>36</v>
      </c>
      <c r="V1259" t="s">
        <v>118</v>
      </c>
      <c r="X1259" t="s">
        <v>4049</v>
      </c>
      <c r="Y1259" t="s">
        <v>3949</v>
      </c>
      <c r="Z1259" t="s">
        <v>6166</v>
      </c>
      <c r="AA1259" t="str">
        <f t="shared" si="38"/>
        <v>Metals - Total; EMS code: AS-T</v>
      </c>
      <c r="AB1259" t="s">
        <v>43</v>
      </c>
      <c r="AC1259" t="s">
        <v>268</v>
      </c>
      <c r="AD1259" t="s">
        <v>44</v>
      </c>
      <c r="AE1259" t="str">
        <f t="shared" si="39"/>
        <v/>
      </c>
    </row>
    <row r="1260" spans="1:31" x14ac:dyDescent="0.25">
      <c r="A1260" t="s">
        <v>4039</v>
      </c>
      <c r="B1260" t="s">
        <v>99</v>
      </c>
      <c r="C1260" t="s">
        <v>4040</v>
      </c>
      <c r="D1260" t="s">
        <v>4145</v>
      </c>
      <c r="E1260" t="s">
        <v>4146</v>
      </c>
      <c r="F1260" t="s">
        <v>4146</v>
      </c>
      <c r="G1260">
        <v>0.01</v>
      </c>
      <c r="H1260" t="s">
        <v>36</v>
      </c>
      <c r="I1260" t="s">
        <v>36</v>
      </c>
      <c r="J1260" t="s">
        <v>36</v>
      </c>
      <c r="K1260">
        <v>4</v>
      </c>
      <c r="N1260" t="s">
        <v>4147</v>
      </c>
      <c r="O1260" s="2">
        <v>35167</v>
      </c>
      <c r="P1260" t="s">
        <v>319</v>
      </c>
      <c r="Q1260" t="s">
        <v>39</v>
      </c>
      <c r="S1260" t="s">
        <v>106</v>
      </c>
      <c r="T1260" t="s">
        <v>99</v>
      </c>
      <c r="U1260" t="s">
        <v>36</v>
      </c>
      <c r="V1260" t="s">
        <v>107</v>
      </c>
      <c r="X1260" t="s">
        <v>4043</v>
      </c>
      <c r="Y1260" t="s">
        <v>3949</v>
      </c>
      <c r="Z1260" t="s">
        <v>6166</v>
      </c>
      <c r="AA1260" t="str">
        <f t="shared" si="38"/>
        <v>Metals - Total; EMS code: AS-T</v>
      </c>
      <c r="AB1260" t="s">
        <v>43</v>
      </c>
      <c r="AC1260" t="s">
        <v>268</v>
      </c>
      <c r="AD1260" t="s">
        <v>44</v>
      </c>
      <c r="AE1260" t="str">
        <f t="shared" si="39"/>
        <v/>
      </c>
    </row>
    <row r="1261" spans="1:31" x14ac:dyDescent="0.25">
      <c r="A1261" t="s">
        <v>4039</v>
      </c>
      <c r="B1261" t="s">
        <v>99</v>
      </c>
      <c r="C1261" t="s">
        <v>4040</v>
      </c>
      <c r="D1261" t="s">
        <v>3975</v>
      </c>
      <c r="E1261" t="s">
        <v>12385</v>
      </c>
      <c r="F1261" t="s">
        <v>3976</v>
      </c>
      <c r="G1261">
        <v>2.0000000000000001E-4</v>
      </c>
      <c r="H1261" t="s">
        <v>36</v>
      </c>
      <c r="I1261" t="s">
        <v>36</v>
      </c>
      <c r="J1261" t="s">
        <v>36</v>
      </c>
      <c r="K1261">
        <v>7780</v>
      </c>
      <c r="N1261" t="s">
        <v>312</v>
      </c>
      <c r="O1261" s="2">
        <v>35167</v>
      </c>
      <c r="P1261" t="s">
        <v>319</v>
      </c>
      <c r="Q1261" t="s">
        <v>39</v>
      </c>
      <c r="S1261" t="s">
        <v>106</v>
      </c>
      <c r="T1261" t="s">
        <v>99</v>
      </c>
      <c r="U1261" t="s">
        <v>36</v>
      </c>
      <c r="V1261" t="s">
        <v>107</v>
      </c>
      <c r="X1261" t="s">
        <v>4043</v>
      </c>
      <c r="Y1261" t="s">
        <v>3949</v>
      </c>
      <c r="Z1261" t="s">
        <v>6166</v>
      </c>
      <c r="AA1261" t="str">
        <f t="shared" si="38"/>
        <v>Metals - Total; EMS code: AS-T</v>
      </c>
      <c r="AB1261" t="s">
        <v>43</v>
      </c>
      <c r="AC1261" t="s">
        <v>268</v>
      </c>
      <c r="AD1261" t="s">
        <v>44</v>
      </c>
      <c r="AE1261" t="str">
        <f t="shared" si="39"/>
        <v/>
      </c>
    </row>
    <row r="1262" spans="1:31" x14ac:dyDescent="0.25">
      <c r="A1262" t="s">
        <v>4039</v>
      </c>
      <c r="B1262" t="s">
        <v>1207</v>
      </c>
      <c r="C1262" t="s">
        <v>4040</v>
      </c>
      <c r="D1262" t="s">
        <v>3791</v>
      </c>
      <c r="E1262" t="s">
        <v>3792</v>
      </c>
      <c r="F1262" t="s">
        <v>3793</v>
      </c>
      <c r="G1262">
        <v>6.0000000000000001E-3</v>
      </c>
      <c r="H1262" t="s">
        <v>36</v>
      </c>
      <c r="I1262" t="s">
        <v>36</v>
      </c>
      <c r="J1262" t="s">
        <v>36</v>
      </c>
      <c r="K1262">
        <v>24</v>
      </c>
      <c r="L1262" t="s">
        <v>3544</v>
      </c>
      <c r="M1262" t="s">
        <v>3545</v>
      </c>
      <c r="N1262" t="s">
        <v>3546</v>
      </c>
      <c r="O1262" s="2">
        <v>43458</v>
      </c>
      <c r="Q1262" t="s">
        <v>39</v>
      </c>
      <c r="S1262" t="s">
        <v>116</v>
      </c>
      <c r="T1262" t="s">
        <v>1213</v>
      </c>
      <c r="U1262" t="s">
        <v>36</v>
      </c>
      <c r="V1262" t="s">
        <v>118</v>
      </c>
      <c r="W1262" t="s">
        <v>776</v>
      </c>
      <c r="X1262" t="s">
        <v>4071</v>
      </c>
      <c r="Y1262" t="s">
        <v>3949</v>
      </c>
      <c r="Z1262" t="s">
        <v>6166</v>
      </c>
      <c r="AA1262" t="str">
        <f t="shared" si="38"/>
        <v>Metals - Total; EMS code: AS-T</v>
      </c>
      <c r="AB1262" t="s">
        <v>43</v>
      </c>
      <c r="AC1262" t="s">
        <v>268</v>
      </c>
      <c r="AD1262" t="s">
        <v>44</v>
      </c>
      <c r="AE1262" t="str">
        <f t="shared" si="39"/>
        <v/>
      </c>
    </row>
    <row r="1263" spans="1:31" x14ac:dyDescent="0.25">
      <c r="A1263" t="s">
        <v>4039</v>
      </c>
      <c r="B1263" t="s">
        <v>1274</v>
      </c>
      <c r="C1263" t="s">
        <v>4040</v>
      </c>
      <c r="D1263" t="s">
        <v>4148</v>
      </c>
      <c r="E1263" t="s">
        <v>4149</v>
      </c>
      <c r="F1263" t="s">
        <v>4149</v>
      </c>
      <c r="G1263">
        <v>6.0000000000000002E-5</v>
      </c>
      <c r="H1263" t="s">
        <v>36</v>
      </c>
      <c r="I1263" t="s">
        <v>36</v>
      </c>
      <c r="J1263" t="s">
        <v>36</v>
      </c>
      <c r="K1263">
        <v>3038</v>
      </c>
      <c r="N1263" t="s">
        <v>4143</v>
      </c>
      <c r="O1263" s="2">
        <v>35167</v>
      </c>
      <c r="P1263" t="s">
        <v>276</v>
      </c>
      <c r="Q1263" t="s">
        <v>39</v>
      </c>
      <c r="S1263" t="s">
        <v>1278</v>
      </c>
      <c r="T1263" t="s">
        <v>1279</v>
      </c>
      <c r="U1263" t="s">
        <v>36</v>
      </c>
      <c r="V1263" t="s">
        <v>1280</v>
      </c>
      <c r="X1263" t="s">
        <v>4080</v>
      </c>
      <c r="Y1263" t="s">
        <v>3949</v>
      </c>
      <c r="Z1263" t="s">
        <v>6166</v>
      </c>
      <c r="AA1263" t="str">
        <f t="shared" si="38"/>
        <v>Metals - Total; EMS code: AS-T</v>
      </c>
      <c r="AB1263" t="s">
        <v>43</v>
      </c>
      <c r="AC1263" t="s">
        <v>268</v>
      </c>
      <c r="AD1263" t="s">
        <v>44</v>
      </c>
      <c r="AE1263" t="str">
        <f t="shared" si="39"/>
        <v/>
      </c>
    </row>
    <row r="1264" spans="1:31" x14ac:dyDescent="0.25">
      <c r="A1264" t="s">
        <v>4039</v>
      </c>
      <c r="B1264" t="s">
        <v>109</v>
      </c>
      <c r="C1264" t="s">
        <v>4040</v>
      </c>
      <c r="D1264" t="s">
        <v>3517</v>
      </c>
      <c r="E1264" t="s">
        <v>12347</v>
      </c>
      <c r="F1264" t="s">
        <v>3518</v>
      </c>
      <c r="G1264">
        <v>25</v>
      </c>
      <c r="H1264" t="s">
        <v>36</v>
      </c>
      <c r="I1264" t="s">
        <v>36</v>
      </c>
      <c r="J1264" t="s">
        <v>36</v>
      </c>
      <c r="K1264">
        <v>24</v>
      </c>
      <c r="L1264" t="s">
        <v>3520</v>
      </c>
      <c r="M1264" t="s">
        <v>3520</v>
      </c>
      <c r="N1264" t="s">
        <v>3521</v>
      </c>
      <c r="O1264" s="2">
        <v>35167</v>
      </c>
      <c r="P1264" t="s">
        <v>3759</v>
      </c>
      <c r="Q1264" t="s">
        <v>39</v>
      </c>
      <c r="S1264" t="s">
        <v>116</v>
      </c>
      <c r="T1264" t="s">
        <v>117</v>
      </c>
      <c r="U1264" t="s">
        <v>36</v>
      </c>
      <c r="V1264" t="s">
        <v>118</v>
      </c>
      <c r="X1264" t="s">
        <v>4049</v>
      </c>
      <c r="Y1264" t="s">
        <v>3949</v>
      </c>
      <c r="Z1264" t="s">
        <v>6166</v>
      </c>
      <c r="AA1264" t="str">
        <f t="shared" si="38"/>
        <v>Metals - Total; EMS code: AS-T</v>
      </c>
      <c r="AB1264" t="s">
        <v>43</v>
      </c>
      <c r="AC1264" t="s">
        <v>268</v>
      </c>
      <c r="AD1264" t="s">
        <v>44</v>
      </c>
      <c r="AE1264" t="str">
        <f t="shared" si="39"/>
        <v/>
      </c>
    </row>
    <row r="1265" spans="1:31" x14ac:dyDescent="0.25">
      <c r="A1265" t="s">
        <v>4039</v>
      </c>
      <c r="B1265" t="s">
        <v>99</v>
      </c>
      <c r="C1265" t="s">
        <v>4040</v>
      </c>
      <c r="D1265" t="s">
        <v>3417</v>
      </c>
      <c r="E1265" t="s">
        <v>3418</v>
      </c>
      <c r="F1265" t="s">
        <v>3419</v>
      </c>
      <c r="G1265">
        <v>4.0000000000000002E-4</v>
      </c>
      <c r="H1265" t="s">
        <v>36</v>
      </c>
      <c r="I1265" t="s">
        <v>36</v>
      </c>
      <c r="J1265" t="s">
        <v>36</v>
      </c>
      <c r="K1265">
        <v>36976</v>
      </c>
      <c r="N1265" t="s">
        <v>479</v>
      </c>
      <c r="O1265" s="2">
        <v>40171</v>
      </c>
      <c r="Q1265" t="s">
        <v>126</v>
      </c>
      <c r="S1265" t="s">
        <v>106</v>
      </c>
      <c r="T1265" t="s">
        <v>99</v>
      </c>
      <c r="U1265" t="s">
        <v>36</v>
      </c>
      <c r="V1265" t="s">
        <v>107</v>
      </c>
      <c r="X1265" t="s">
        <v>4043</v>
      </c>
      <c r="Y1265" t="s">
        <v>3949</v>
      </c>
      <c r="Z1265" t="s">
        <v>6166</v>
      </c>
      <c r="AA1265" t="str">
        <f t="shared" si="38"/>
        <v>Metals - Total; EMS code: AS-T</v>
      </c>
      <c r="AB1265" t="s">
        <v>43</v>
      </c>
      <c r="AC1265" t="s">
        <v>268</v>
      </c>
      <c r="AD1265" t="s">
        <v>44</v>
      </c>
      <c r="AE1265" t="str">
        <f t="shared" si="39"/>
        <v/>
      </c>
    </row>
    <row r="1266" spans="1:31" x14ac:dyDescent="0.25">
      <c r="A1266" t="s">
        <v>4150</v>
      </c>
      <c r="B1266" t="s">
        <v>540</v>
      </c>
      <c r="C1266" t="s">
        <v>4151</v>
      </c>
      <c r="D1266" t="s">
        <v>4152</v>
      </c>
      <c r="E1266" t="s">
        <v>4153</v>
      </c>
      <c r="F1266" t="s">
        <v>4153</v>
      </c>
      <c r="G1266">
        <v>1</v>
      </c>
      <c r="H1266" t="s">
        <v>36</v>
      </c>
      <c r="I1266" t="s">
        <v>36</v>
      </c>
      <c r="J1266" t="s">
        <v>36</v>
      </c>
      <c r="K1266">
        <v>0</v>
      </c>
      <c r="O1266" s="2">
        <v>45272</v>
      </c>
      <c r="Q1266" t="s">
        <v>39</v>
      </c>
      <c r="S1266" t="s">
        <v>544</v>
      </c>
      <c r="T1266" t="s">
        <v>540</v>
      </c>
      <c r="U1266" t="s">
        <v>35</v>
      </c>
      <c r="V1266" t="s">
        <v>545</v>
      </c>
      <c r="X1266" t="s">
        <v>4154</v>
      </c>
      <c r="Z1266" t="s">
        <v>642</v>
      </c>
      <c r="AA1266" t="str">
        <f t="shared" si="38"/>
        <v>Physical Properties; EMS code: ASHC</v>
      </c>
      <c r="AB1266" t="s">
        <v>691</v>
      </c>
      <c r="AD1266" t="s">
        <v>44</v>
      </c>
      <c r="AE1266" t="str">
        <f t="shared" si="39"/>
        <v/>
      </c>
    </row>
    <row r="1267" spans="1:31" x14ac:dyDescent="0.25">
      <c r="A1267" t="s">
        <v>4155</v>
      </c>
      <c r="B1267" t="s">
        <v>1274</v>
      </c>
      <c r="C1267" t="s">
        <v>4156</v>
      </c>
      <c r="D1267" t="s">
        <v>4148</v>
      </c>
      <c r="E1267" t="s">
        <v>4149</v>
      </c>
      <c r="F1267" t="s">
        <v>4149</v>
      </c>
      <c r="G1267">
        <v>0.1</v>
      </c>
      <c r="H1267" t="s">
        <v>36</v>
      </c>
      <c r="I1267" t="s">
        <v>36</v>
      </c>
      <c r="J1267" t="s">
        <v>36</v>
      </c>
      <c r="K1267">
        <v>14</v>
      </c>
      <c r="N1267" t="s">
        <v>4157</v>
      </c>
      <c r="O1267" s="2">
        <v>35167</v>
      </c>
      <c r="P1267" t="s">
        <v>319</v>
      </c>
      <c r="Q1267" t="s">
        <v>39</v>
      </c>
      <c r="S1267" t="s">
        <v>1278</v>
      </c>
      <c r="T1267" t="s">
        <v>1279</v>
      </c>
      <c r="U1267" t="s">
        <v>36</v>
      </c>
      <c r="V1267" t="s">
        <v>1280</v>
      </c>
      <c r="X1267" t="s">
        <v>4158</v>
      </c>
      <c r="Z1267" t="s">
        <v>3902</v>
      </c>
      <c r="AA1267" t="str">
        <f t="shared" si="38"/>
        <v>Particulates; EMS code: ASHT</v>
      </c>
      <c r="AB1267" t="s">
        <v>43</v>
      </c>
      <c r="AD1267" t="s">
        <v>44</v>
      </c>
      <c r="AE1267" t="str">
        <f t="shared" si="39"/>
        <v/>
      </c>
    </row>
    <row r="1268" spans="1:31" x14ac:dyDescent="0.25">
      <c r="A1268" t="s">
        <v>4159</v>
      </c>
      <c r="B1268" t="s">
        <v>99</v>
      </c>
      <c r="C1268" t="s">
        <v>4160</v>
      </c>
      <c r="D1268" t="s">
        <v>2981</v>
      </c>
      <c r="E1268" t="s">
        <v>2982</v>
      </c>
      <c r="F1268" t="s">
        <v>2982</v>
      </c>
      <c r="G1268">
        <v>1.0000000000000001E-5</v>
      </c>
      <c r="H1268" t="s">
        <v>36</v>
      </c>
      <c r="I1268" t="s">
        <v>36</v>
      </c>
      <c r="J1268" t="s">
        <v>36</v>
      </c>
      <c r="K1268">
        <v>68</v>
      </c>
      <c r="L1268" t="s">
        <v>2983</v>
      </c>
      <c r="M1268" t="s">
        <v>2984</v>
      </c>
      <c r="N1268" t="s">
        <v>2985</v>
      </c>
      <c r="O1268" s="2">
        <v>44539</v>
      </c>
      <c r="P1268" t="s">
        <v>2986</v>
      </c>
      <c r="Q1268" t="s">
        <v>39</v>
      </c>
      <c r="R1268" t="s">
        <v>39</v>
      </c>
      <c r="S1268" t="s">
        <v>106</v>
      </c>
      <c r="T1268" t="s">
        <v>99</v>
      </c>
      <c r="U1268" t="s">
        <v>36</v>
      </c>
      <c r="V1268" t="s">
        <v>107</v>
      </c>
      <c r="X1268" t="s">
        <v>4161</v>
      </c>
      <c r="Y1268" t="s">
        <v>4162</v>
      </c>
      <c r="Z1268" t="s">
        <v>2354</v>
      </c>
      <c r="AA1268" t="str">
        <f t="shared" si="38"/>
        <v>Pesticides; EMS code: ASUL</v>
      </c>
      <c r="AB1268" t="s">
        <v>43</v>
      </c>
      <c r="AD1268" t="s">
        <v>44</v>
      </c>
      <c r="AE1268" t="str">
        <f t="shared" si="39"/>
        <v/>
      </c>
    </row>
    <row r="1269" spans="1:31" x14ac:dyDescent="0.25">
      <c r="A1269" t="s">
        <v>4163</v>
      </c>
      <c r="B1269" t="s">
        <v>3671</v>
      </c>
      <c r="C1269" t="s">
        <v>4164</v>
      </c>
      <c r="D1269" t="s">
        <v>323</v>
      </c>
      <c r="E1269" t="s">
        <v>324</v>
      </c>
      <c r="F1269" t="s">
        <v>324</v>
      </c>
      <c r="H1269" t="s">
        <v>36</v>
      </c>
      <c r="I1269" t="s">
        <v>36</v>
      </c>
      <c r="J1269" t="s">
        <v>36</v>
      </c>
      <c r="K1269">
        <v>4412</v>
      </c>
      <c r="L1269" t="s">
        <v>4165</v>
      </c>
      <c r="M1269" t="s">
        <v>1744</v>
      </c>
      <c r="N1269" t="s">
        <v>4166</v>
      </c>
      <c r="O1269" s="2">
        <v>42465</v>
      </c>
      <c r="Q1269" t="s">
        <v>126</v>
      </c>
      <c r="S1269" t="s">
        <v>3288</v>
      </c>
      <c r="T1269" t="s">
        <v>3679</v>
      </c>
      <c r="U1269" t="s">
        <v>36</v>
      </c>
      <c r="V1269" t="s">
        <v>3290</v>
      </c>
      <c r="X1269" t="s">
        <v>4167</v>
      </c>
      <c r="Z1269" t="s">
        <v>1041</v>
      </c>
      <c r="AA1269" t="str">
        <f t="shared" si="38"/>
        <v>Major Ions; EMS code: ASUM</v>
      </c>
      <c r="AB1269" t="s">
        <v>43</v>
      </c>
      <c r="AD1269" t="s">
        <v>44</v>
      </c>
      <c r="AE1269" t="str">
        <f t="shared" si="39"/>
        <v/>
      </c>
    </row>
    <row r="1270" spans="1:31" x14ac:dyDescent="0.25">
      <c r="A1270" t="s">
        <v>4168</v>
      </c>
      <c r="B1270" t="s">
        <v>99</v>
      </c>
      <c r="C1270" t="s">
        <v>4169</v>
      </c>
      <c r="D1270" t="s">
        <v>3115</v>
      </c>
      <c r="E1270" t="s">
        <v>3116</v>
      </c>
      <c r="F1270" t="s">
        <v>3117</v>
      </c>
      <c r="G1270">
        <v>5.0000000000000002E-5</v>
      </c>
      <c r="H1270" t="s">
        <v>36</v>
      </c>
      <c r="I1270" t="s">
        <v>36</v>
      </c>
      <c r="J1270" t="s">
        <v>36</v>
      </c>
      <c r="K1270">
        <v>39</v>
      </c>
      <c r="L1270" t="s">
        <v>3118</v>
      </c>
      <c r="M1270" t="s">
        <v>3119</v>
      </c>
      <c r="N1270" t="s">
        <v>3120</v>
      </c>
      <c r="O1270" s="2">
        <v>44544</v>
      </c>
      <c r="Q1270" t="s">
        <v>39</v>
      </c>
      <c r="S1270" t="s">
        <v>106</v>
      </c>
      <c r="T1270" t="s">
        <v>99</v>
      </c>
      <c r="U1270" t="s">
        <v>36</v>
      </c>
      <c r="V1270" t="s">
        <v>107</v>
      </c>
      <c r="X1270" t="s">
        <v>4170</v>
      </c>
      <c r="Y1270" t="s">
        <v>4171</v>
      </c>
      <c r="Z1270" t="s">
        <v>2354</v>
      </c>
      <c r="AA1270" t="str">
        <f t="shared" si="38"/>
        <v>Pesticides; EMS code: AT2H</v>
      </c>
      <c r="AB1270" t="s">
        <v>43</v>
      </c>
      <c r="AD1270" t="s">
        <v>44</v>
      </c>
      <c r="AE1270" t="str">
        <f t="shared" si="39"/>
        <v/>
      </c>
    </row>
    <row r="1271" spans="1:31" x14ac:dyDescent="0.25">
      <c r="A1271" t="s">
        <v>4172</v>
      </c>
      <c r="B1271" t="s">
        <v>99</v>
      </c>
      <c r="C1271" t="s">
        <v>4173</v>
      </c>
      <c r="D1271" t="s">
        <v>3115</v>
      </c>
      <c r="E1271" t="s">
        <v>3116</v>
      </c>
      <c r="F1271" t="s">
        <v>3117</v>
      </c>
      <c r="G1271">
        <v>5.0000000000000002E-5</v>
      </c>
      <c r="H1271" t="s">
        <v>36</v>
      </c>
      <c r="I1271" t="s">
        <v>36</v>
      </c>
      <c r="J1271" t="s">
        <v>36</v>
      </c>
      <c r="K1271">
        <v>39</v>
      </c>
      <c r="L1271" t="s">
        <v>3118</v>
      </c>
      <c r="M1271" t="s">
        <v>3119</v>
      </c>
      <c r="N1271" t="s">
        <v>3120</v>
      </c>
      <c r="O1271" s="2">
        <v>44544</v>
      </c>
      <c r="Q1271" t="s">
        <v>39</v>
      </c>
      <c r="S1271" t="s">
        <v>106</v>
      </c>
      <c r="T1271" t="s">
        <v>99</v>
      </c>
      <c r="U1271" t="s">
        <v>36</v>
      </c>
      <c r="V1271" t="s">
        <v>107</v>
      </c>
      <c r="X1271" t="s">
        <v>4174</v>
      </c>
      <c r="Y1271" t="s">
        <v>4175</v>
      </c>
      <c r="Z1271" t="s">
        <v>2354</v>
      </c>
      <c r="AA1271" t="str">
        <f t="shared" si="38"/>
        <v>Pesticides; EMS code: ATDP</v>
      </c>
      <c r="AB1271" t="s">
        <v>43</v>
      </c>
      <c r="AD1271" t="s">
        <v>44</v>
      </c>
      <c r="AE1271" t="str">
        <f t="shared" si="39"/>
        <v/>
      </c>
    </row>
    <row r="1272" spans="1:31" x14ac:dyDescent="0.25">
      <c r="A1272" t="s">
        <v>4176</v>
      </c>
      <c r="B1272" t="s">
        <v>99</v>
      </c>
      <c r="C1272" t="s">
        <v>4177</v>
      </c>
      <c r="D1272" t="s">
        <v>3115</v>
      </c>
      <c r="E1272" t="s">
        <v>3116</v>
      </c>
      <c r="F1272" t="s">
        <v>3117</v>
      </c>
      <c r="G1272">
        <v>5.1000000000000004E-4</v>
      </c>
      <c r="H1272" t="s">
        <v>36</v>
      </c>
      <c r="I1272" t="s">
        <v>36</v>
      </c>
      <c r="J1272" t="s">
        <v>36</v>
      </c>
      <c r="K1272">
        <v>39</v>
      </c>
      <c r="L1272" t="s">
        <v>3118</v>
      </c>
      <c r="M1272" t="s">
        <v>3119</v>
      </c>
      <c r="N1272" t="s">
        <v>3120</v>
      </c>
      <c r="O1272" s="2">
        <v>44544</v>
      </c>
      <c r="Q1272" t="s">
        <v>39</v>
      </c>
      <c r="S1272" t="s">
        <v>106</v>
      </c>
      <c r="T1272" t="s">
        <v>99</v>
      </c>
      <c r="U1272" t="s">
        <v>36</v>
      </c>
      <c r="V1272" t="s">
        <v>107</v>
      </c>
      <c r="X1272" t="s">
        <v>4178</v>
      </c>
      <c r="Y1272" t="s">
        <v>12189</v>
      </c>
      <c r="Z1272" t="s">
        <v>2354</v>
      </c>
      <c r="AA1272" t="str">
        <f t="shared" si="38"/>
        <v>Pesticides; EMS code: ATMT</v>
      </c>
      <c r="AB1272" t="s">
        <v>43</v>
      </c>
      <c r="AC1272" t="s">
        <v>268</v>
      </c>
      <c r="AD1272" t="s">
        <v>44</v>
      </c>
      <c r="AE1272" t="str">
        <f t="shared" si="39"/>
        <v/>
      </c>
    </row>
    <row r="1273" spans="1:31" x14ac:dyDescent="0.25">
      <c r="A1273" t="s">
        <v>4176</v>
      </c>
      <c r="B1273" t="s">
        <v>109</v>
      </c>
      <c r="C1273" t="s">
        <v>4177</v>
      </c>
      <c r="D1273" t="s">
        <v>2347</v>
      </c>
      <c r="E1273" t="s">
        <v>2348</v>
      </c>
      <c r="F1273" t="s">
        <v>2349</v>
      </c>
      <c r="G1273">
        <v>5.0000000000000001E-3</v>
      </c>
      <c r="H1273" t="s">
        <v>36</v>
      </c>
      <c r="I1273" t="s">
        <v>36</v>
      </c>
      <c r="J1273" t="s">
        <v>36</v>
      </c>
      <c r="K1273">
        <v>2</v>
      </c>
      <c r="L1273" t="s">
        <v>4179</v>
      </c>
      <c r="M1273" t="s">
        <v>3073</v>
      </c>
      <c r="N1273" t="s">
        <v>3074</v>
      </c>
      <c r="O1273" s="2">
        <v>44932</v>
      </c>
      <c r="Q1273" t="s">
        <v>39</v>
      </c>
      <c r="S1273" t="s">
        <v>116</v>
      </c>
      <c r="T1273" t="s">
        <v>117</v>
      </c>
      <c r="U1273" t="s">
        <v>36</v>
      </c>
      <c r="V1273" t="s">
        <v>118</v>
      </c>
      <c r="X1273" t="s">
        <v>4180</v>
      </c>
      <c r="Y1273" t="s">
        <v>12190</v>
      </c>
      <c r="Z1273" t="s">
        <v>2354</v>
      </c>
      <c r="AA1273" t="str">
        <f t="shared" si="38"/>
        <v>Pesticides; EMS code: ATMT</v>
      </c>
      <c r="AB1273" t="s">
        <v>43</v>
      </c>
      <c r="AC1273" t="s">
        <v>268</v>
      </c>
      <c r="AD1273" t="s">
        <v>44</v>
      </c>
      <c r="AE1273" t="str">
        <f t="shared" si="39"/>
        <v/>
      </c>
    </row>
    <row r="1274" spans="1:31" x14ac:dyDescent="0.25">
      <c r="A1274" t="s">
        <v>4181</v>
      </c>
      <c r="B1274" t="s">
        <v>99</v>
      </c>
      <c r="C1274" t="s">
        <v>4182</v>
      </c>
      <c r="D1274" t="s">
        <v>3350</v>
      </c>
      <c r="E1274" t="s">
        <v>3351</v>
      </c>
      <c r="F1274" t="s">
        <v>3352</v>
      </c>
      <c r="H1274" t="s">
        <v>36</v>
      </c>
      <c r="I1274" t="s">
        <v>36</v>
      </c>
      <c r="J1274" t="s">
        <v>36</v>
      </c>
      <c r="K1274">
        <v>12</v>
      </c>
      <c r="L1274" t="s">
        <v>3353</v>
      </c>
      <c r="M1274" t="s">
        <v>1761</v>
      </c>
      <c r="N1274" t="s">
        <v>3354</v>
      </c>
      <c r="O1274" s="2">
        <v>44685</v>
      </c>
      <c r="Q1274" t="s">
        <v>39</v>
      </c>
      <c r="S1274" t="s">
        <v>106</v>
      </c>
      <c r="T1274" t="s">
        <v>99</v>
      </c>
      <c r="U1274" t="s">
        <v>36</v>
      </c>
      <c r="V1274" t="s">
        <v>107</v>
      </c>
      <c r="X1274" t="s">
        <v>12560</v>
      </c>
      <c r="Y1274" t="s">
        <v>4183</v>
      </c>
      <c r="Z1274" t="s">
        <v>12669</v>
      </c>
      <c r="AA1274" t="str">
        <f t="shared" si="38"/>
        <v>Pharmaceuticals and Personal Care Products (PPCP); EMS code: ATNOL</v>
      </c>
      <c r="AB1274" t="s">
        <v>43</v>
      </c>
      <c r="AD1274" t="s">
        <v>44</v>
      </c>
      <c r="AE1274" t="str">
        <f t="shared" si="39"/>
        <v/>
      </c>
    </row>
    <row r="1275" spans="1:31" x14ac:dyDescent="0.25">
      <c r="A1275" t="s">
        <v>4184</v>
      </c>
      <c r="B1275" t="s">
        <v>99</v>
      </c>
      <c r="C1275" t="s">
        <v>4185</v>
      </c>
      <c r="D1275" t="s">
        <v>3350</v>
      </c>
      <c r="E1275" t="s">
        <v>3351</v>
      </c>
      <c r="F1275" t="s">
        <v>3352</v>
      </c>
      <c r="H1275" t="s">
        <v>36</v>
      </c>
      <c r="I1275" t="s">
        <v>36</v>
      </c>
      <c r="J1275" t="s">
        <v>36</v>
      </c>
      <c r="K1275">
        <v>12</v>
      </c>
      <c r="L1275" t="s">
        <v>3353</v>
      </c>
      <c r="M1275" t="s">
        <v>1761</v>
      </c>
      <c r="N1275" t="s">
        <v>3354</v>
      </c>
      <c r="O1275" s="2">
        <v>44685</v>
      </c>
      <c r="Q1275" t="s">
        <v>39</v>
      </c>
      <c r="S1275" t="s">
        <v>106</v>
      </c>
      <c r="T1275" t="s">
        <v>99</v>
      </c>
      <c r="U1275" t="s">
        <v>36</v>
      </c>
      <c r="V1275" t="s">
        <v>107</v>
      </c>
      <c r="X1275" t="s">
        <v>12561</v>
      </c>
      <c r="Y1275" t="s">
        <v>4186</v>
      </c>
      <c r="Z1275" t="s">
        <v>12669</v>
      </c>
      <c r="AA1275" t="str">
        <f t="shared" si="38"/>
        <v>Pharmaceuticals and Personal Care Products (PPCP); EMS code: ATOR</v>
      </c>
      <c r="AB1275" t="s">
        <v>43</v>
      </c>
      <c r="AD1275" t="s">
        <v>44</v>
      </c>
      <c r="AE1275" t="str">
        <f t="shared" si="39"/>
        <v/>
      </c>
    </row>
    <row r="1276" spans="1:31" x14ac:dyDescent="0.25">
      <c r="A1276" t="s">
        <v>4187</v>
      </c>
      <c r="B1276" t="s">
        <v>109</v>
      </c>
      <c r="C1276" t="s">
        <v>4188</v>
      </c>
      <c r="D1276" t="s">
        <v>2347</v>
      </c>
      <c r="E1276" t="s">
        <v>2348</v>
      </c>
      <c r="F1276" t="s">
        <v>2349</v>
      </c>
      <c r="G1276">
        <v>0.05</v>
      </c>
      <c r="H1276" t="s">
        <v>36</v>
      </c>
      <c r="I1276" t="s">
        <v>36</v>
      </c>
      <c r="J1276" t="s">
        <v>36</v>
      </c>
      <c r="K1276">
        <v>12</v>
      </c>
      <c r="L1276" t="s">
        <v>3072</v>
      </c>
      <c r="M1276" t="s">
        <v>2998</v>
      </c>
      <c r="N1276" t="s">
        <v>4189</v>
      </c>
      <c r="O1276" s="2">
        <v>44725</v>
      </c>
      <c r="Q1276" t="s">
        <v>39</v>
      </c>
      <c r="S1276" t="s">
        <v>116</v>
      </c>
      <c r="T1276" t="s">
        <v>117</v>
      </c>
      <c r="U1276" t="s">
        <v>36</v>
      </c>
      <c r="V1276" t="s">
        <v>118</v>
      </c>
      <c r="X1276" t="s">
        <v>12562</v>
      </c>
      <c r="Y1276" t="s">
        <v>3122</v>
      </c>
      <c r="Z1276" t="s">
        <v>1547</v>
      </c>
      <c r="AA1276" t="str">
        <f t="shared" si="38"/>
        <v>Organics; EMS code: ATZD</v>
      </c>
      <c r="AB1276" t="s">
        <v>43</v>
      </c>
      <c r="AD1276" t="s">
        <v>44</v>
      </c>
      <c r="AE1276" t="str">
        <f t="shared" si="39"/>
        <v/>
      </c>
    </row>
    <row r="1277" spans="1:31" x14ac:dyDescent="0.25">
      <c r="A1277" t="s">
        <v>4190</v>
      </c>
      <c r="B1277" t="s">
        <v>99</v>
      </c>
      <c r="C1277" t="s">
        <v>4191</v>
      </c>
      <c r="D1277" t="s">
        <v>3429</v>
      </c>
      <c r="E1277" t="s">
        <v>12334</v>
      </c>
      <c r="F1277" t="s">
        <v>3430</v>
      </c>
      <c r="G1277">
        <v>0.01</v>
      </c>
      <c r="H1277" t="s">
        <v>36</v>
      </c>
      <c r="I1277" t="s">
        <v>36</v>
      </c>
      <c r="J1277" t="s">
        <v>36</v>
      </c>
      <c r="K1277">
        <v>255</v>
      </c>
      <c r="L1277" t="s">
        <v>4192</v>
      </c>
      <c r="M1277" t="s">
        <v>4193</v>
      </c>
      <c r="N1277" t="s">
        <v>4194</v>
      </c>
      <c r="O1277" s="2">
        <v>35968</v>
      </c>
      <c r="Q1277" t="s">
        <v>187</v>
      </c>
      <c r="S1277" t="s">
        <v>106</v>
      </c>
      <c r="T1277" t="s">
        <v>99</v>
      </c>
      <c r="U1277" t="s">
        <v>36</v>
      </c>
      <c r="V1277" t="s">
        <v>107</v>
      </c>
      <c r="X1277" t="s">
        <v>4195</v>
      </c>
      <c r="Y1277" t="s">
        <v>4196</v>
      </c>
      <c r="Z1277" t="s">
        <v>2438</v>
      </c>
      <c r="AA1277" t="str">
        <f t="shared" si="38"/>
        <v>Metals - Dissolved; EMS code: AU-D</v>
      </c>
      <c r="AB1277" t="s">
        <v>43</v>
      </c>
      <c r="AC1277" t="s">
        <v>536</v>
      </c>
      <c r="AD1277" t="s">
        <v>44</v>
      </c>
      <c r="AE1277" t="str">
        <f t="shared" si="39"/>
        <v/>
      </c>
    </row>
    <row r="1278" spans="1:31" x14ac:dyDescent="0.25">
      <c r="A1278" t="s">
        <v>4197</v>
      </c>
      <c r="B1278" t="s">
        <v>3489</v>
      </c>
      <c r="C1278" t="s">
        <v>4198</v>
      </c>
      <c r="D1278" t="s">
        <v>3550</v>
      </c>
      <c r="E1278" t="s">
        <v>3497</v>
      </c>
      <c r="F1278" t="s">
        <v>3551</v>
      </c>
      <c r="G1278">
        <v>2.0000000000000001E-4</v>
      </c>
      <c r="H1278" t="s">
        <v>36</v>
      </c>
      <c r="I1278" t="s">
        <v>36</v>
      </c>
      <c r="J1278" t="s">
        <v>36</v>
      </c>
      <c r="K1278">
        <v>21</v>
      </c>
      <c r="L1278" t="s">
        <v>3552</v>
      </c>
      <c r="M1278" t="s">
        <v>3553</v>
      </c>
      <c r="N1278" t="s">
        <v>3554</v>
      </c>
      <c r="O1278" s="2">
        <v>43714</v>
      </c>
      <c r="P1278" t="s">
        <v>4199</v>
      </c>
      <c r="Q1278" t="s">
        <v>193</v>
      </c>
      <c r="R1278" t="s">
        <v>193</v>
      </c>
      <c r="S1278" t="s">
        <v>544</v>
      </c>
      <c r="T1278" t="s">
        <v>3494</v>
      </c>
      <c r="U1278" t="s">
        <v>35</v>
      </c>
      <c r="V1278" t="s">
        <v>545</v>
      </c>
      <c r="X1278" t="s">
        <v>4200</v>
      </c>
      <c r="Y1278" t="s">
        <v>4196</v>
      </c>
      <c r="Z1278" t="s">
        <v>6166</v>
      </c>
      <c r="AA1278" t="str">
        <f t="shared" si="38"/>
        <v>Metals - Total; EMS code: AU-T</v>
      </c>
      <c r="AB1278" t="s">
        <v>43</v>
      </c>
      <c r="AC1278" t="s">
        <v>268</v>
      </c>
      <c r="AD1278" t="s">
        <v>44</v>
      </c>
      <c r="AE1278" t="str">
        <f t="shared" si="39"/>
        <v/>
      </c>
    </row>
    <row r="1279" spans="1:31" x14ac:dyDescent="0.25">
      <c r="A1279" t="s">
        <v>4197</v>
      </c>
      <c r="B1279" t="s">
        <v>3489</v>
      </c>
      <c r="C1279" t="s">
        <v>4198</v>
      </c>
      <c r="D1279" t="s">
        <v>3532</v>
      </c>
      <c r="E1279" t="s">
        <v>3533</v>
      </c>
      <c r="F1279" t="s">
        <v>3534</v>
      </c>
      <c r="G1279">
        <v>0.02</v>
      </c>
      <c r="H1279" t="s">
        <v>36</v>
      </c>
      <c r="I1279" t="s">
        <v>36</v>
      </c>
      <c r="J1279" t="s">
        <v>36</v>
      </c>
      <c r="K1279">
        <v>0</v>
      </c>
      <c r="O1279" s="2">
        <v>45320</v>
      </c>
      <c r="Q1279" t="s">
        <v>39</v>
      </c>
      <c r="S1279" t="s">
        <v>544</v>
      </c>
      <c r="T1279" t="s">
        <v>3494</v>
      </c>
      <c r="U1279" t="s">
        <v>35</v>
      </c>
      <c r="V1279" t="s">
        <v>545</v>
      </c>
      <c r="X1279" t="s">
        <v>4200</v>
      </c>
      <c r="Y1279" t="s">
        <v>4196</v>
      </c>
      <c r="Z1279" t="s">
        <v>6166</v>
      </c>
      <c r="AA1279" t="str">
        <f t="shared" si="38"/>
        <v>Metals - Total; EMS code: AU-T</v>
      </c>
      <c r="AB1279" t="s">
        <v>43</v>
      </c>
      <c r="AC1279" t="s">
        <v>268</v>
      </c>
      <c r="AD1279" t="s">
        <v>44</v>
      </c>
      <c r="AE1279" t="str">
        <f t="shared" si="39"/>
        <v/>
      </c>
    </row>
    <row r="1280" spans="1:31" x14ac:dyDescent="0.25">
      <c r="A1280" t="s">
        <v>4197</v>
      </c>
      <c r="B1280" t="s">
        <v>99</v>
      </c>
      <c r="C1280" t="s">
        <v>4198</v>
      </c>
      <c r="D1280" t="s">
        <v>3588</v>
      </c>
      <c r="E1280" t="s">
        <v>12352</v>
      </c>
      <c r="F1280" t="s">
        <v>3589</v>
      </c>
      <c r="G1280">
        <v>0.01</v>
      </c>
      <c r="H1280" t="s">
        <v>36</v>
      </c>
      <c r="I1280" t="s">
        <v>36</v>
      </c>
      <c r="J1280" t="s">
        <v>36</v>
      </c>
      <c r="K1280">
        <v>68</v>
      </c>
      <c r="L1280" t="s">
        <v>3788</v>
      </c>
      <c r="M1280" t="s">
        <v>3789</v>
      </c>
      <c r="N1280" t="s">
        <v>4059</v>
      </c>
      <c r="O1280" s="2">
        <v>35968</v>
      </c>
      <c r="Q1280" t="s">
        <v>187</v>
      </c>
      <c r="S1280" t="s">
        <v>106</v>
      </c>
      <c r="T1280" t="s">
        <v>99</v>
      </c>
      <c r="U1280" t="s">
        <v>36</v>
      </c>
      <c r="V1280" t="s">
        <v>107</v>
      </c>
      <c r="X1280" t="s">
        <v>4201</v>
      </c>
      <c r="Y1280" t="s">
        <v>4196</v>
      </c>
      <c r="Z1280" t="s">
        <v>6166</v>
      </c>
      <c r="AA1280" t="str">
        <f t="shared" si="38"/>
        <v>Metals - Total; EMS code: AU-T</v>
      </c>
      <c r="AB1280" t="s">
        <v>43</v>
      </c>
      <c r="AC1280" t="s">
        <v>268</v>
      </c>
      <c r="AD1280" t="s">
        <v>44</v>
      </c>
      <c r="AE1280" t="str">
        <f t="shared" si="39"/>
        <v/>
      </c>
    </row>
    <row r="1281" spans="1:31" x14ac:dyDescent="0.25">
      <c r="A1281" t="s">
        <v>4197</v>
      </c>
      <c r="B1281" t="s">
        <v>99</v>
      </c>
      <c r="C1281" t="s">
        <v>4198</v>
      </c>
      <c r="D1281" t="s">
        <v>3502</v>
      </c>
      <c r="E1281" t="s">
        <v>12346</v>
      </c>
      <c r="F1281" t="s">
        <v>3503</v>
      </c>
      <c r="H1281" t="s">
        <v>36</v>
      </c>
      <c r="I1281" t="s">
        <v>36</v>
      </c>
      <c r="J1281" t="s">
        <v>36</v>
      </c>
      <c r="K1281">
        <v>188</v>
      </c>
      <c r="L1281" t="s">
        <v>4202</v>
      </c>
      <c r="M1281" t="s">
        <v>4203</v>
      </c>
      <c r="N1281" t="s">
        <v>4194</v>
      </c>
      <c r="O1281" s="2">
        <v>37454</v>
      </c>
      <c r="Q1281" t="s">
        <v>384</v>
      </c>
      <c r="S1281" t="s">
        <v>106</v>
      </c>
      <c r="T1281" t="s">
        <v>99</v>
      </c>
      <c r="U1281" t="s">
        <v>36</v>
      </c>
      <c r="V1281" t="s">
        <v>107</v>
      </c>
      <c r="X1281" t="s">
        <v>4201</v>
      </c>
      <c r="Y1281" t="s">
        <v>4196</v>
      </c>
      <c r="Z1281" t="s">
        <v>6166</v>
      </c>
      <c r="AA1281" t="str">
        <f t="shared" si="38"/>
        <v>Metals - Total; EMS code: AU-T</v>
      </c>
      <c r="AB1281" t="s">
        <v>43</v>
      </c>
      <c r="AC1281" t="s">
        <v>268</v>
      </c>
      <c r="AD1281" t="s">
        <v>44</v>
      </c>
      <c r="AE1281" t="str">
        <f t="shared" si="39"/>
        <v/>
      </c>
    </row>
    <row r="1282" spans="1:31" x14ac:dyDescent="0.25">
      <c r="A1282" t="s">
        <v>4197</v>
      </c>
      <c r="B1282" t="s">
        <v>3489</v>
      </c>
      <c r="C1282" t="s">
        <v>4198</v>
      </c>
      <c r="D1282" t="s">
        <v>3496</v>
      </c>
      <c r="E1282" t="s">
        <v>3497</v>
      </c>
      <c r="F1282" t="s">
        <v>3498</v>
      </c>
      <c r="G1282">
        <v>2.0000000000000001E-4</v>
      </c>
      <c r="H1282" t="s">
        <v>36</v>
      </c>
      <c r="I1282" t="s">
        <v>36</v>
      </c>
      <c r="J1282" t="s">
        <v>36</v>
      </c>
      <c r="K1282">
        <v>71</v>
      </c>
      <c r="L1282" t="s">
        <v>3499</v>
      </c>
      <c r="M1282" t="s">
        <v>3500</v>
      </c>
      <c r="N1282" t="s">
        <v>3501</v>
      </c>
      <c r="O1282" s="2">
        <v>44740</v>
      </c>
      <c r="Q1282" t="s">
        <v>39</v>
      </c>
      <c r="S1282" t="s">
        <v>544</v>
      </c>
      <c r="T1282" t="s">
        <v>3494</v>
      </c>
      <c r="U1282" t="s">
        <v>35</v>
      </c>
      <c r="V1282" t="s">
        <v>545</v>
      </c>
      <c r="X1282" t="s">
        <v>4200</v>
      </c>
      <c r="Y1282" t="s">
        <v>4196</v>
      </c>
      <c r="Z1282" t="s">
        <v>6166</v>
      </c>
      <c r="AA1282" t="str">
        <f t="shared" si="38"/>
        <v>Metals - Total; EMS code: AU-T</v>
      </c>
      <c r="AB1282" t="s">
        <v>43</v>
      </c>
      <c r="AC1282" t="s">
        <v>268</v>
      </c>
      <c r="AD1282" t="s">
        <v>44</v>
      </c>
      <c r="AE1282" t="str">
        <f t="shared" si="39"/>
        <v/>
      </c>
    </row>
    <row r="1283" spans="1:31" x14ac:dyDescent="0.25">
      <c r="A1283" t="s">
        <v>4204</v>
      </c>
      <c r="B1283" t="s">
        <v>99</v>
      </c>
      <c r="C1283" t="s">
        <v>4205</v>
      </c>
      <c r="D1283" t="s">
        <v>3115</v>
      </c>
      <c r="E1283" t="s">
        <v>3116</v>
      </c>
      <c r="F1283" t="s">
        <v>3117</v>
      </c>
      <c r="G1283">
        <v>1.0000000000000001E-5</v>
      </c>
      <c r="H1283" t="s">
        <v>36</v>
      </c>
      <c r="I1283" t="s">
        <v>36</v>
      </c>
      <c r="J1283" t="s">
        <v>36</v>
      </c>
      <c r="K1283">
        <v>39</v>
      </c>
      <c r="L1283" t="s">
        <v>3118</v>
      </c>
      <c r="M1283" t="s">
        <v>3119</v>
      </c>
      <c r="N1283" t="s">
        <v>3120</v>
      </c>
      <c r="O1283" s="2">
        <v>44544</v>
      </c>
      <c r="Q1283" t="s">
        <v>39</v>
      </c>
      <c r="S1283" t="s">
        <v>106</v>
      </c>
      <c r="T1283" t="s">
        <v>99</v>
      </c>
      <c r="U1283" t="s">
        <v>36</v>
      </c>
      <c r="V1283" t="s">
        <v>107</v>
      </c>
      <c r="X1283" t="s">
        <v>4206</v>
      </c>
      <c r="Y1283" t="s">
        <v>4207</v>
      </c>
      <c r="Z1283" t="s">
        <v>2354</v>
      </c>
      <c r="AA1283" t="str">
        <f t="shared" ref="AA1283:AA1346" si="40">_xlfn.CONCAT(Z1283, "EMS code: ",A1283)</f>
        <v>Pesticides; EMS code: AZOX</v>
      </c>
      <c r="AB1283" t="s">
        <v>43</v>
      </c>
      <c r="AD1283" t="s">
        <v>44</v>
      </c>
      <c r="AE1283" t="str">
        <f t="shared" si="39"/>
        <v/>
      </c>
    </row>
    <row r="1284" spans="1:31" x14ac:dyDescent="0.25">
      <c r="A1284" t="s">
        <v>4208</v>
      </c>
      <c r="B1284" t="s">
        <v>99</v>
      </c>
      <c r="C1284" t="s">
        <v>4209</v>
      </c>
      <c r="D1284" t="s">
        <v>1618</v>
      </c>
      <c r="E1284" t="s">
        <v>1619</v>
      </c>
      <c r="F1284" t="s">
        <v>1620</v>
      </c>
      <c r="G1284">
        <v>0.1</v>
      </c>
      <c r="H1284" t="s">
        <v>36</v>
      </c>
      <c r="I1284" t="s">
        <v>36</v>
      </c>
      <c r="J1284" t="s">
        <v>36</v>
      </c>
      <c r="K1284">
        <v>13421</v>
      </c>
      <c r="L1284" t="s">
        <v>2539</v>
      </c>
      <c r="M1284" t="s">
        <v>3954</v>
      </c>
      <c r="N1284" t="s">
        <v>3428</v>
      </c>
      <c r="O1284" s="2">
        <v>35167</v>
      </c>
      <c r="P1284" t="s">
        <v>4210</v>
      </c>
      <c r="Q1284" t="s">
        <v>39</v>
      </c>
      <c r="R1284" t="s">
        <v>193</v>
      </c>
      <c r="S1284" t="s">
        <v>106</v>
      </c>
      <c r="T1284" t="s">
        <v>99</v>
      </c>
      <c r="U1284" t="s">
        <v>36</v>
      </c>
      <c r="V1284" t="s">
        <v>107</v>
      </c>
      <c r="X1284" t="s">
        <v>4211</v>
      </c>
      <c r="Y1284" t="s">
        <v>4212</v>
      </c>
      <c r="Z1284" t="s">
        <v>2438</v>
      </c>
      <c r="AA1284" t="str">
        <f t="shared" si="40"/>
        <v>Metals - Dissolved; EMS code: B--D</v>
      </c>
      <c r="AB1284" t="s">
        <v>43</v>
      </c>
      <c r="AC1284" t="s">
        <v>536</v>
      </c>
      <c r="AD1284" t="s">
        <v>44</v>
      </c>
      <c r="AE1284" t="str">
        <f t="shared" si="39"/>
        <v/>
      </c>
    </row>
    <row r="1285" spans="1:31" x14ac:dyDescent="0.25">
      <c r="A1285" t="s">
        <v>4208</v>
      </c>
      <c r="B1285" t="s">
        <v>99</v>
      </c>
      <c r="C1285" t="s">
        <v>4209</v>
      </c>
      <c r="D1285" t="s">
        <v>3411</v>
      </c>
      <c r="E1285" t="s">
        <v>12332</v>
      </c>
      <c r="F1285" t="s">
        <v>3412</v>
      </c>
      <c r="G1285">
        <v>0.01</v>
      </c>
      <c r="H1285" t="s">
        <v>36</v>
      </c>
      <c r="I1285" t="s">
        <v>36</v>
      </c>
      <c r="J1285" t="s">
        <v>36</v>
      </c>
      <c r="K1285">
        <v>83</v>
      </c>
      <c r="L1285" t="s">
        <v>4213</v>
      </c>
      <c r="M1285" t="s">
        <v>1138</v>
      </c>
      <c r="N1285" t="s">
        <v>3725</v>
      </c>
      <c r="O1285" s="2">
        <v>35167</v>
      </c>
      <c r="P1285" t="s">
        <v>3759</v>
      </c>
      <c r="Q1285" t="s">
        <v>39</v>
      </c>
      <c r="S1285" t="s">
        <v>106</v>
      </c>
      <c r="T1285" t="s">
        <v>99</v>
      </c>
      <c r="U1285" t="s">
        <v>36</v>
      </c>
      <c r="V1285" t="s">
        <v>107</v>
      </c>
      <c r="X1285" t="s">
        <v>4211</v>
      </c>
      <c r="Y1285" t="s">
        <v>4212</v>
      </c>
      <c r="Z1285" t="s">
        <v>2438</v>
      </c>
      <c r="AA1285" t="str">
        <f t="shared" si="40"/>
        <v>Metals - Dissolved; EMS code: B--D</v>
      </c>
      <c r="AB1285" t="s">
        <v>43</v>
      </c>
      <c r="AC1285" t="s">
        <v>536</v>
      </c>
      <c r="AD1285" t="s">
        <v>44</v>
      </c>
      <c r="AE1285" t="str">
        <f t="shared" si="39"/>
        <v/>
      </c>
    </row>
    <row r="1286" spans="1:31" x14ac:dyDescent="0.25">
      <c r="A1286" t="s">
        <v>4208</v>
      </c>
      <c r="B1286" t="s">
        <v>99</v>
      </c>
      <c r="C1286" t="s">
        <v>4209</v>
      </c>
      <c r="D1286" t="s">
        <v>3417</v>
      </c>
      <c r="E1286" t="s">
        <v>3418</v>
      </c>
      <c r="F1286" t="s">
        <v>3419</v>
      </c>
      <c r="G1286">
        <v>0.1</v>
      </c>
      <c r="H1286" t="s">
        <v>36</v>
      </c>
      <c r="I1286" t="s">
        <v>36</v>
      </c>
      <c r="J1286" t="s">
        <v>36</v>
      </c>
      <c r="K1286">
        <v>31695</v>
      </c>
      <c r="L1286" t="s">
        <v>3420</v>
      </c>
      <c r="M1286" t="s">
        <v>3420</v>
      </c>
      <c r="N1286" t="s">
        <v>479</v>
      </c>
      <c r="O1286" s="2">
        <v>40171</v>
      </c>
      <c r="Q1286" t="s">
        <v>126</v>
      </c>
      <c r="S1286" t="s">
        <v>106</v>
      </c>
      <c r="T1286" t="s">
        <v>99</v>
      </c>
      <c r="U1286" t="s">
        <v>36</v>
      </c>
      <c r="V1286" t="s">
        <v>107</v>
      </c>
      <c r="X1286" t="s">
        <v>4211</v>
      </c>
      <c r="Y1286" t="s">
        <v>4212</v>
      </c>
      <c r="Z1286" t="s">
        <v>2438</v>
      </c>
      <c r="AA1286" t="str">
        <f t="shared" si="40"/>
        <v>Metals - Dissolved; EMS code: B--D</v>
      </c>
      <c r="AB1286" t="s">
        <v>43</v>
      </c>
      <c r="AC1286" t="s">
        <v>536</v>
      </c>
      <c r="AD1286" t="s">
        <v>44</v>
      </c>
      <c r="AE1286" t="str">
        <f t="shared" si="39"/>
        <v/>
      </c>
    </row>
    <row r="1287" spans="1:31" x14ac:dyDescent="0.25">
      <c r="A1287" t="s">
        <v>4208</v>
      </c>
      <c r="B1287" t="s">
        <v>99</v>
      </c>
      <c r="C1287" t="s">
        <v>4209</v>
      </c>
      <c r="D1287" t="s">
        <v>3457</v>
      </c>
      <c r="E1287" t="s">
        <v>12339</v>
      </c>
      <c r="F1287" t="s">
        <v>3458</v>
      </c>
      <c r="G1287">
        <v>1.0000000000000001E-5</v>
      </c>
      <c r="H1287" t="s">
        <v>36</v>
      </c>
      <c r="I1287" t="s">
        <v>36</v>
      </c>
      <c r="J1287" t="s">
        <v>36</v>
      </c>
      <c r="K1287">
        <v>4234</v>
      </c>
      <c r="L1287" t="s">
        <v>3459</v>
      </c>
      <c r="M1287" t="s">
        <v>3460</v>
      </c>
      <c r="N1287" t="s">
        <v>3461</v>
      </c>
      <c r="O1287" s="2">
        <v>38005</v>
      </c>
      <c r="Q1287" t="s">
        <v>384</v>
      </c>
      <c r="S1287" t="s">
        <v>106</v>
      </c>
      <c r="T1287" t="s">
        <v>99</v>
      </c>
      <c r="U1287" t="s">
        <v>36</v>
      </c>
      <c r="V1287" t="s">
        <v>107</v>
      </c>
      <c r="X1287" t="s">
        <v>4211</v>
      </c>
      <c r="Y1287" t="s">
        <v>4212</v>
      </c>
      <c r="Z1287" t="s">
        <v>2438</v>
      </c>
      <c r="AA1287" t="str">
        <f t="shared" si="40"/>
        <v>Metals - Dissolved; EMS code: B--D</v>
      </c>
      <c r="AB1287" t="s">
        <v>43</v>
      </c>
      <c r="AC1287" t="s">
        <v>536</v>
      </c>
      <c r="AD1287" t="s">
        <v>44</v>
      </c>
      <c r="AE1287" t="str">
        <f t="shared" si="39"/>
        <v/>
      </c>
    </row>
    <row r="1288" spans="1:31" x14ac:dyDescent="0.25">
      <c r="A1288" t="s">
        <v>4208</v>
      </c>
      <c r="B1288" t="s">
        <v>99</v>
      </c>
      <c r="C1288" t="s">
        <v>4209</v>
      </c>
      <c r="D1288" t="s">
        <v>3421</v>
      </c>
      <c r="E1288" t="s">
        <v>3422</v>
      </c>
      <c r="F1288" t="s">
        <v>3422</v>
      </c>
      <c r="G1288">
        <v>0.1</v>
      </c>
      <c r="H1288" t="s">
        <v>36</v>
      </c>
      <c r="I1288" t="s">
        <v>36</v>
      </c>
      <c r="J1288" t="s">
        <v>36</v>
      </c>
      <c r="K1288">
        <v>651</v>
      </c>
      <c r="L1288" t="s">
        <v>3423</v>
      </c>
      <c r="M1288" t="s">
        <v>3424</v>
      </c>
      <c r="N1288" t="s">
        <v>4214</v>
      </c>
      <c r="O1288" s="2">
        <v>35167</v>
      </c>
      <c r="P1288" t="s">
        <v>3759</v>
      </c>
      <c r="Q1288" t="s">
        <v>39</v>
      </c>
      <c r="S1288" t="s">
        <v>106</v>
      </c>
      <c r="T1288" t="s">
        <v>99</v>
      </c>
      <c r="U1288" t="s">
        <v>36</v>
      </c>
      <c r="V1288" t="s">
        <v>107</v>
      </c>
      <c r="X1288" t="s">
        <v>4211</v>
      </c>
      <c r="Y1288" t="s">
        <v>4212</v>
      </c>
      <c r="Z1288" t="s">
        <v>2438</v>
      </c>
      <c r="AA1288" t="str">
        <f t="shared" si="40"/>
        <v>Metals - Dissolved; EMS code: B--D</v>
      </c>
      <c r="AB1288" t="s">
        <v>43</v>
      </c>
      <c r="AC1288" t="s">
        <v>536</v>
      </c>
      <c r="AD1288" t="s">
        <v>44</v>
      </c>
      <c r="AE1288" t="str">
        <f t="shared" si="39"/>
        <v/>
      </c>
    </row>
    <row r="1289" spans="1:31" x14ac:dyDescent="0.25">
      <c r="A1289" t="s">
        <v>4208</v>
      </c>
      <c r="B1289" t="s">
        <v>99</v>
      </c>
      <c r="C1289" t="s">
        <v>4209</v>
      </c>
      <c r="D1289" t="s">
        <v>3429</v>
      </c>
      <c r="E1289" t="s">
        <v>12334</v>
      </c>
      <c r="F1289" t="s">
        <v>3430</v>
      </c>
      <c r="G1289">
        <v>6.9999999999999994E-5</v>
      </c>
      <c r="H1289" t="s">
        <v>36</v>
      </c>
      <c r="I1289" t="s">
        <v>36</v>
      </c>
      <c r="J1289" t="s">
        <v>36</v>
      </c>
      <c r="K1289">
        <v>76844</v>
      </c>
      <c r="L1289" t="s">
        <v>4215</v>
      </c>
      <c r="M1289" t="s">
        <v>2546</v>
      </c>
      <c r="N1289" t="s">
        <v>163</v>
      </c>
      <c r="O1289" s="2">
        <v>35446</v>
      </c>
      <c r="P1289" t="s">
        <v>4216</v>
      </c>
      <c r="Q1289" t="s">
        <v>143</v>
      </c>
      <c r="R1289" t="s">
        <v>126</v>
      </c>
      <c r="S1289" t="s">
        <v>106</v>
      </c>
      <c r="T1289" t="s">
        <v>99</v>
      </c>
      <c r="U1289" t="s">
        <v>36</v>
      </c>
      <c r="V1289" t="s">
        <v>107</v>
      </c>
      <c r="X1289" t="s">
        <v>4211</v>
      </c>
      <c r="Y1289" t="s">
        <v>4212</v>
      </c>
      <c r="Z1289" t="s">
        <v>2438</v>
      </c>
      <c r="AA1289" t="str">
        <f t="shared" si="40"/>
        <v>Metals - Dissolved; EMS code: B--D</v>
      </c>
      <c r="AB1289" t="s">
        <v>43</v>
      </c>
      <c r="AC1289" t="s">
        <v>536</v>
      </c>
      <c r="AD1289" t="s">
        <v>44</v>
      </c>
      <c r="AE1289" t="str">
        <f t="shared" si="39"/>
        <v/>
      </c>
    </row>
    <row r="1290" spans="1:31" x14ac:dyDescent="0.25">
      <c r="A1290" t="s">
        <v>4208</v>
      </c>
      <c r="B1290" t="s">
        <v>99</v>
      </c>
      <c r="C1290" t="s">
        <v>4209</v>
      </c>
      <c r="D1290" t="s">
        <v>3452</v>
      </c>
      <c r="E1290" t="s">
        <v>12337</v>
      </c>
      <c r="F1290" t="s">
        <v>3453</v>
      </c>
      <c r="G1290">
        <v>5.0000000000000001E-3</v>
      </c>
      <c r="H1290" t="s">
        <v>36</v>
      </c>
      <c r="I1290" t="s">
        <v>36</v>
      </c>
      <c r="J1290" t="s">
        <v>36</v>
      </c>
      <c r="K1290">
        <v>1264</v>
      </c>
      <c r="L1290" t="s">
        <v>3454</v>
      </c>
      <c r="M1290" t="s">
        <v>478</v>
      </c>
      <c r="N1290" t="s">
        <v>2120</v>
      </c>
      <c r="O1290" s="2">
        <v>42299</v>
      </c>
      <c r="Q1290" t="s">
        <v>126</v>
      </c>
      <c r="S1290" t="s">
        <v>106</v>
      </c>
      <c r="T1290" t="s">
        <v>99</v>
      </c>
      <c r="U1290" t="s">
        <v>36</v>
      </c>
      <c r="V1290" t="s">
        <v>107</v>
      </c>
      <c r="X1290" t="s">
        <v>4211</v>
      </c>
      <c r="Y1290" t="s">
        <v>4212</v>
      </c>
      <c r="Z1290" t="s">
        <v>2438</v>
      </c>
      <c r="AA1290" t="str">
        <f t="shared" si="40"/>
        <v>Metals - Dissolved; EMS code: B--D</v>
      </c>
      <c r="AB1290" t="s">
        <v>43</v>
      </c>
      <c r="AC1290" t="s">
        <v>536</v>
      </c>
      <c r="AD1290" t="s">
        <v>44</v>
      </c>
      <c r="AE1290" t="str">
        <f t="shared" si="39"/>
        <v/>
      </c>
    </row>
    <row r="1291" spans="1:31" x14ac:dyDescent="0.25">
      <c r="A1291" t="s">
        <v>4208</v>
      </c>
      <c r="B1291" t="s">
        <v>99</v>
      </c>
      <c r="C1291" t="s">
        <v>4209</v>
      </c>
      <c r="D1291" t="s">
        <v>152</v>
      </c>
      <c r="E1291" t="s">
        <v>153</v>
      </c>
      <c r="F1291" t="s">
        <v>153</v>
      </c>
      <c r="G1291">
        <v>0.01</v>
      </c>
      <c r="H1291" t="s">
        <v>35</v>
      </c>
      <c r="I1291" t="s">
        <v>36</v>
      </c>
      <c r="J1291" t="s">
        <v>36</v>
      </c>
      <c r="K1291">
        <v>2069</v>
      </c>
      <c r="N1291" t="s">
        <v>2805</v>
      </c>
      <c r="O1291" s="2">
        <v>35167</v>
      </c>
      <c r="P1291" t="s">
        <v>3759</v>
      </c>
      <c r="Q1291" t="s">
        <v>39</v>
      </c>
      <c r="S1291" t="s">
        <v>106</v>
      </c>
      <c r="T1291" t="s">
        <v>99</v>
      </c>
      <c r="U1291" t="s">
        <v>36</v>
      </c>
      <c r="V1291" t="s">
        <v>107</v>
      </c>
      <c r="X1291" t="s">
        <v>4211</v>
      </c>
      <c r="Y1291" t="s">
        <v>4212</v>
      </c>
      <c r="Z1291" t="s">
        <v>2438</v>
      </c>
      <c r="AA1291" t="str">
        <f t="shared" si="40"/>
        <v>Metals - Dissolved; EMS code: B--D</v>
      </c>
      <c r="AB1291" t="s">
        <v>43</v>
      </c>
      <c r="AC1291" t="s">
        <v>536</v>
      </c>
      <c r="AD1291" t="s">
        <v>44</v>
      </c>
      <c r="AE1291" t="str">
        <f t="shared" si="39"/>
        <v/>
      </c>
    </row>
    <row r="1292" spans="1:31" x14ac:dyDescent="0.25">
      <c r="A1292" t="s">
        <v>4208</v>
      </c>
      <c r="B1292" t="s">
        <v>99</v>
      </c>
      <c r="C1292" t="s">
        <v>4209</v>
      </c>
      <c r="D1292" t="s">
        <v>3394</v>
      </c>
      <c r="E1292" t="s">
        <v>12330</v>
      </c>
      <c r="F1292" t="s">
        <v>3395</v>
      </c>
      <c r="G1292">
        <v>2E-3</v>
      </c>
      <c r="H1292" t="s">
        <v>36</v>
      </c>
      <c r="I1292" t="s">
        <v>36</v>
      </c>
      <c r="J1292" t="s">
        <v>36</v>
      </c>
      <c r="K1292">
        <v>793</v>
      </c>
      <c r="L1292" t="s">
        <v>3396</v>
      </c>
      <c r="M1292" t="s">
        <v>4217</v>
      </c>
      <c r="N1292" t="s">
        <v>3398</v>
      </c>
      <c r="O1292" s="2">
        <v>36339</v>
      </c>
      <c r="Q1292" t="s">
        <v>187</v>
      </c>
      <c r="S1292" t="s">
        <v>106</v>
      </c>
      <c r="T1292" t="s">
        <v>99</v>
      </c>
      <c r="U1292" t="s">
        <v>36</v>
      </c>
      <c r="V1292" t="s">
        <v>107</v>
      </c>
      <c r="X1292" t="s">
        <v>4211</v>
      </c>
      <c r="Y1292" t="s">
        <v>4212</v>
      </c>
      <c r="Z1292" t="s">
        <v>2438</v>
      </c>
      <c r="AA1292" t="str">
        <f t="shared" si="40"/>
        <v>Metals - Dissolved; EMS code: B--D</v>
      </c>
      <c r="AB1292" t="s">
        <v>43</v>
      </c>
      <c r="AC1292" t="s">
        <v>536</v>
      </c>
      <c r="AD1292" t="s">
        <v>44</v>
      </c>
      <c r="AE1292" t="str">
        <f t="shared" si="39"/>
        <v/>
      </c>
    </row>
    <row r="1293" spans="1:31" x14ac:dyDescent="0.25">
      <c r="A1293" t="s">
        <v>4208</v>
      </c>
      <c r="B1293" t="s">
        <v>99</v>
      </c>
      <c r="C1293" t="s">
        <v>4209</v>
      </c>
      <c r="D1293" t="s">
        <v>3433</v>
      </c>
      <c r="E1293" t="s">
        <v>12335</v>
      </c>
      <c r="F1293" t="s">
        <v>3434</v>
      </c>
      <c r="G1293">
        <v>0.01</v>
      </c>
      <c r="H1293" t="s">
        <v>36</v>
      </c>
      <c r="I1293" t="s">
        <v>36</v>
      </c>
      <c r="J1293" t="s">
        <v>36</v>
      </c>
      <c r="K1293">
        <v>7281</v>
      </c>
      <c r="L1293" t="s">
        <v>3435</v>
      </c>
      <c r="M1293" t="s">
        <v>3436</v>
      </c>
      <c r="N1293" t="s">
        <v>4218</v>
      </c>
      <c r="O1293" s="2">
        <v>35558</v>
      </c>
      <c r="P1293" t="s">
        <v>133</v>
      </c>
      <c r="Q1293" t="s">
        <v>143</v>
      </c>
      <c r="S1293" t="s">
        <v>106</v>
      </c>
      <c r="T1293" t="s">
        <v>99</v>
      </c>
      <c r="U1293" t="s">
        <v>36</v>
      </c>
      <c r="V1293" t="s">
        <v>107</v>
      </c>
      <c r="X1293" t="s">
        <v>4211</v>
      </c>
      <c r="Y1293" t="s">
        <v>4212</v>
      </c>
      <c r="Z1293" t="s">
        <v>2438</v>
      </c>
      <c r="AA1293" t="str">
        <f t="shared" si="40"/>
        <v>Metals - Dissolved; EMS code: B--D</v>
      </c>
      <c r="AB1293" t="s">
        <v>43</v>
      </c>
      <c r="AC1293" t="s">
        <v>536</v>
      </c>
      <c r="AD1293" t="s">
        <v>44</v>
      </c>
      <c r="AE1293" t="str">
        <f t="shared" si="39"/>
        <v/>
      </c>
    </row>
    <row r="1294" spans="1:31" x14ac:dyDescent="0.25">
      <c r="A1294" t="s">
        <v>4208</v>
      </c>
      <c r="B1294" t="s">
        <v>99</v>
      </c>
      <c r="C1294" t="s">
        <v>4209</v>
      </c>
      <c r="D1294" t="s">
        <v>3446</v>
      </c>
      <c r="E1294" t="s">
        <v>3447</v>
      </c>
      <c r="F1294" t="s">
        <v>3448</v>
      </c>
      <c r="G1294">
        <v>4.0000000000000002E-4</v>
      </c>
      <c r="H1294" t="s">
        <v>36</v>
      </c>
      <c r="I1294" t="s">
        <v>36</v>
      </c>
      <c r="J1294" t="s">
        <v>36</v>
      </c>
      <c r="K1294">
        <v>4</v>
      </c>
      <c r="L1294" t="s">
        <v>3449</v>
      </c>
      <c r="M1294" t="s">
        <v>3450</v>
      </c>
      <c r="N1294" t="s">
        <v>3451</v>
      </c>
      <c r="O1294" s="2">
        <v>40064</v>
      </c>
      <c r="Q1294" t="s">
        <v>126</v>
      </c>
      <c r="S1294" t="s">
        <v>106</v>
      </c>
      <c r="T1294" t="s">
        <v>99</v>
      </c>
      <c r="U1294" t="s">
        <v>36</v>
      </c>
      <c r="V1294" t="s">
        <v>107</v>
      </c>
      <c r="X1294" t="s">
        <v>4211</v>
      </c>
      <c r="Y1294" t="s">
        <v>4212</v>
      </c>
      <c r="Z1294" t="s">
        <v>2438</v>
      </c>
      <c r="AA1294" t="str">
        <f t="shared" si="40"/>
        <v>Metals - Dissolved; EMS code: B--D</v>
      </c>
      <c r="AB1294" t="s">
        <v>43</v>
      </c>
      <c r="AC1294" t="s">
        <v>536</v>
      </c>
      <c r="AD1294" t="s">
        <v>44</v>
      </c>
      <c r="AE1294" t="str">
        <f t="shared" si="39"/>
        <v/>
      </c>
    </row>
    <row r="1295" spans="1:31" x14ac:dyDescent="0.25">
      <c r="A1295" t="s">
        <v>4208</v>
      </c>
      <c r="B1295" t="s">
        <v>99</v>
      </c>
      <c r="C1295" t="s">
        <v>4209</v>
      </c>
      <c r="D1295" t="s">
        <v>3402</v>
      </c>
      <c r="E1295" t="s">
        <v>3403</v>
      </c>
      <c r="F1295" t="s">
        <v>3404</v>
      </c>
      <c r="G1295">
        <v>5.0000000000000001E-3</v>
      </c>
      <c r="H1295" t="s">
        <v>36</v>
      </c>
      <c r="I1295" t="s">
        <v>36</v>
      </c>
      <c r="J1295" t="s">
        <v>36</v>
      </c>
      <c r="K1295">
        <v>1776</v>
      </c>
      <c r="L1295" t="s">
        <v>3405</v>
      </c>
      <c r="M1295" t="s">
        <v>1744</v>
      </c>
      <c r="N1295" t="s">
        <v>2011</v>
      </c>
      <c r="O1295" s="2">
        <v>43697</v>
      </c>
      <c r="Q1295" t="s">
        <v>193</v>
      </c>
      <c r="S1295" t="s">
        <v>106</v>
      </c>
      <c r="T1295" t="s">
        <v>99</v>
      </c>
      <c r="U1295" t="s">
        <v>36</v>
      </c>
      <c r="V1295" t="s">
        <v>107</v>
      </c>
      <c r="X1295" t="s">
        <v>4211</v>
      </c>
      <c r="Y1295" t="s">
        <v>4212</v>
      </c>
      <c r="Z1295" t="s">
        <v>2438</v>
      </c>
      <c r="AA1295" t="str">
        <f t="shared" si="40"/>
        <v>Metals - Dissolved; EMS code: B--D</v>
      </c>
      <c r="AB1295" t="s">
        <v>43</v>
      </c>
      <c r="AC1295" t="s">
        <v>536</v>
      </c>
      <c r="AD1295" t="s">
        <v>44</v>
      </c>
      <c r="AE1295" t="str">
        <f t="shared" si="39"/>
        <v/>
      </c>
    </row>
    <row r="1296" spans="1:31" x14ac:dyDescent="0.25">
      <c r="A1296" t="s">
        <v>4219</v>
      </c>
      <c r="B1296" t="s">
        <v>99</v>
      </c>
      <c r="C1296" t="s">
        <v>4220</v>
      </c>
      <c r="D1296" t="s">
        <v>3483</v>
      </c>
      <c r="E1296" t="s">
        <v>12344</v>
      </c>
      <c r="F1296" t="s">
        <v>3434</v>
      </c>
      <c r="G1296">
        <v>0.01</v>
      </c>
      <c r="H1296" t="s">
        <v>36</v>
      </c>
      <c r="I1296" t="s">
        <v>36</v>
      </c>
      <c r="J1296" t="s">
        <v>36</v>
      </c>
      <c r="K1296">
        <v>2361</v>
      </c>
      <c r="L1296" t="s">
        <v>1267</v>
      </c>
      <c r="M1296" t="s">
        <v>3484</v>
      </c>
      <c r="N1296" t="s">
        <v>2935</v>
      </c>
      <c r="O1296" s="2">
        <v>35558</v>
      </c>
      <c r="P1296" t="s">
        <v>133</v>
      </c>
      <c r="Q1296" t="s">
        <v>143</v>
      </c>
      <c r="S1296" t="s">
        <v>106</v>
      </c>
      <c r="T1296" t="s">
        <v>99</v>
      </c>
      <c r="U1296" t="s">
        <v>36</v>
      </c>
      <c r="V1296" t="s">
        <v>107</v>
      </c>
      <c r="X1296" t="s">
        <v>4221</v>
      </c>
      <c r="Y1296" t="s">
        <v>4212</v>
      </c>
      <c r="Z1296" t="s">
        <v>5205</v>
      </c>
      <c r="AA1296" t="str">
        <f t="shared" si="40"/>
        <v>Metals - Extractable; EMS code: B--E</v>
      </c>
      <c r="AB1296" t="s">
        <v>43</v>
      </c>
      <c r="AC1296" t="s">
        <v>2583</v>
      </c>
      <c r="AD1296" t="s">
        <v>44</v>
      </c>
      <c r="AE1296" t="str">
        <f t="shared" si="39"/>
        <v/>
      </c>
    </row>
    <row r="1297" spans="1:31" x14ac:dyDescent="0.25">
      <c r="A1297" t="s">
        <v>4219</v>
      </c>
      <c r="B1297" t="s">
        <v>99</v>
      </c>
      <c r="C1297" t="s">
        <v>4220</v>
      </c>
      <c r="D1297" t="s">
        <v>3467</v>
      </c>
      <c r="E1297" t="s">
        <v>12340</v>
      </c>
      <c r="F1297" t="s">
        <v>3468</v>
      </c>
      <c r="G1297">
        <v>0.1</v>
      </c>
      <c r="H1297" t="s">
        <v>36</v>
      </c>
      <c r="I1297" t="s">
        <v>36</v>
      </c>
      <c r="J1297" t="s">
        <v>36</v>
      </c>
      <c r="K1297">
        <v>10</v>
      </c>
      <c r="L1297" t="s">
        <v>3740</v>
      </c>
      <c r="M1297" t="s">
        <v>3740</v>
      </c>
      <c r="N1297" t="s">
        <v>3469</v>
      </c>
      <c r="O1297" s="2">
        <v>36350</v>
      </c>
      <c r="Q1297" t="s">
        <v>187</v>
      </c>
      <c r="S1297" t="s">
        <v>106</v>
      </c>
      <c r="T1297" t="s">
        <v>99</v>
      </c>
      <c r="U1297" t="s">
        <v>36</v>
      </c>
      <c r="V1297" t="s">
        <v>107</v>
      </c>
      <c r="X1297" t="s">
        <v>4221</v>
      </c>
      <c r="Y1297" t="s">
        <v>4212</v>
      </c>
      <c r="Z1297" t="s">
        <v>5205</v>
      </c>
      <c r="AA1297" t="str">
        <f t="shared" si="40"/>
        <v>Metals - Extractable; EMS code: B--E</v>
      </c>
      <c r="AB1297" t="s">
        <v>43</v>
      </c>
      <c r="AC1297" t="s">
        <v>2583</v>
      </c>
      <c r="AD1297" t="s">
        <v>44</v>
      </c>
      <c r="AE1297" t="str">
        <f t="shared" si="39"/>
        <v/>
      </c>
    </row>
    <row r="1298" spans="1:31" x14ac:dyDescent="0.25">
      <c r="A1298" t="s">
        <v>4219</v>
      </c>
      <c r="B1298" t="s">
        <v>99</v>
      </c>
      <c r="C1298" t="s">
        <v>4220</v>
      </c>
      <c r="D1298" t="s">
        <v>3479</v>
      </c>
      <c r="E1298" t="s">
        <v>12343</v>
      </c>
      <c r="F1298" t="s">
        <v>3480</v>
      </c>
      <c r="G1298">
        <v>5.0000000000000001E-4</v>
      </c>
      <c r="H1298" t="s">
        <v>36</v>
      </c>
      <c r="I1298" t="s">
        <v>36</v>
      </c>
      <c r="J1298" t="s">
        <v>36</v>
      </c>
      <c r="K1298">
        <v>2596</v>
      </c>
      <c r="L1298" t="s">
        <v>1397</v>
      </c>
      <c r="M1298" t="s">
        <v>3481</v>
      </c>
      <c r="N1298" t="s">
        <v>3482</v>
      </c>
      <c r="O1298" s="2">
        <v>38005</v>
      </c>
      <c r="Q1298" t="s">
        <v>384</v>
      </c>
      <c r="S1298" t="s">
        <v>106</v>
      </c>
      <c r="T1298" t="s">
        <v>99</v>
      </c>
      <c r="U1298" t="s">
        <v>36</v>
      </c>
      <c r="V1298" t="s">
        <v>107</v>
      </c>
      <c r="X1298" t="s">
        <v>4221</v>
      </c>
      <c r="Y1298" t="s">
        <v>4212</v>
      </c>
      <c r="Z1298" t="s">
        <v>5205</v>
      </c>
      <c r="AA1298" t="str">
        <f t="shared" si="40"/>
        <v>Metals - Extractable; EMS code: B--E</v>
      </c>
      <c r="AB1298" t="s">
        <v>43</v>
      </c>
      <c r="AC1298" t="s">
        <v>2583</v>
      </c>
      <c r="AD1298" t="s">
        <v>44</v>
      </c>
      <c r="AE1298" t="str">
        <f t="shared" si="39"/>
        <v/>
      </c>
    </row>
    <row r="1299" spans="1:31" x14ac:dyDescent="0.25">
      <c r="A1299" t="s">
        <v>4219</v>
      </c>
      <c r="B1299" t="s">
        <v>99</v>
      </c>
      <c r="C1299" t="s">
        <v>4220</v>
      </c>
      <c r="D1299" t="s">
        <v>3474</v>
      </c>
      <c r="E1299" t="s">
        <v>12342</v>
      </c>
      <c r="F1299" t="s">
        <v>3475</v>
      </c>
      <c r="G1299">
        <v>6.9999999999999994E-5</v>
      </c>
      <c r="H1299" t="s">
        <v>36</v>
      </c>
      <c r="I1299" t="s">
        <v>36</v>
      </c>
      <c r="J1299" t="s">
        <v>36</v>
      </c>
      <c r="K1299">
        <v>2680</v>
      </c>
      <c r="L1299" t="s">
        <v>3476</v>
      </c>
      <c r="M1299" t="s">
        <v>3738</v>
      </c>
      <c r="N1299" t="s">
        <v>3478</v>
      </c>
      <c r="O1299" s="2">
        <v>35723</v>
      </c>
      <c r="P1299" t="s">
        <v>300</v>
      </c>
      <c r="Q1299" t="s">
        <v>187</v>
      </c>
      <c r="S1299" t="s">
        <v>106</v>
      </c>
      <c r="T1299" t="s">
        <v>99</v>
      </c>
      <c r="U1299" t="s">
        <v>36</v>
      </c>
      <c r="V1299" t="s">
        <v>107</v>
      </c>
      <c r="X1299" t="s">
        <v>4221</v>
      </c>
      <c r="Y1299" t="s">
        <v>4212</v>
      </c>
      <c r="Z1299" t="s">
        <v>5205</v>
      </c>
      <c r="AA1299" t="str">
        <f t="shared" si="40"/>
        <v>Metals - Extractable; EMS code: B--E</v>
      </c>
      <c r="AB1299" t="s">
        <v>43</v>
      </c>
      <c r="AC1299" t="s">
        <v>2583</v>
      </c>
      <c r="AD1299" t="s">
        <v>44</v>
      </c>
      <c r="AE1299" t="str">
        <f t="shared" si="39"/>
        <v/>
      </c>
    </row>
    <row r="1300" spans="1:31" x14ac:dyDescent="0.25">
      <c r="A1300" t="s">
        <v>4222</v>
      </c>
      <c r="B1300" t="s">
        <v>99</v>
      </c>
      <c r="C1300" t="s">
        <v>4223</v>
      </c>
      <c r="D1300" t="s">
        <v>4224</v>
      </c>
      <c r="E1300" t="s">
        <v>4225</v>
      </c>
      <c r="F1300" t="s">
        <v>4226</v>
      </c>
      <c r="G1300">
        <v>0.25</v>
      </c>
      <c r="H1300" t="s">
        <v>36</v>
      </c>
      <c r="I1300" t="s">
        <v>36</v>
      </c>
      <c r="J1300" t="s">
        <v>36</v>
      </c>
      <c r="K1300">
        <v>0</v>
      </c>
      <c r="O1300" s="2">
        <v>45321</v>
      </c>
      <c r="Q1300" t="s">
        <v>39</v>
      </c>
      <c r="S1300" t="s">
        <v>106</v>
      </c>
      <c r="T1300" t="s">
        <v>99</v>
      </c>
      <c r="U1300" t="s">
        <v>36</v>
      </c>
      <c r="V1300" t="s">
        <v>107</v>
      </c>
      <c r="X1300" t="s">
        <v>4227</v>
      </c>
      <c r="Z1300" t="s">
        <v>12674</v>
      </c>
      <c r="AA1300" t="str">
        <f t="shared" si="40"/>
        <v>Metals - Soluble; EMS code: B--S</v>
      </c>
      <c r="AB1300" t="s">
        <v>43</v>
      </c>
      <c r="AD1300" t="s">
        <v>44</v>
      </c>
      <c r="AE1300" t="str">
        <f t="shared" si="39"/>
        <v/>
      </c>
    </row>
    <row r="1301" spans="1:31" x14ac:dyDescent="0.25">
      <c r="A1301" t="s">
        <v>4228</v>
      </c>
      <c r="B1301" t="s">
        <v>99</v>
      </c>
      <c r="C1301" t="s">
        <v>4229</v>
      </c>
      <c r="D1301" t="s">
        <v>3421</v>
      </c>
      <c r="E1301" t="s">
        <v>3422</v>
      </c>
      <c r="F1301" t="s">
        <v>3422</v>
      </c>
      <c r="G1301">
        <v>8.0000000000000002E-3</v>
      </c>
      <c r="H1301" t="s">
        <v>36</v>
      </c>
      <c r="I1301" t="s">
        <v>36</v>
      </c>
      <c r="J1301" t="s">
        <v>36</v>
      </c>
      <c r="K1301">
        <v>1974</v>
      </c>
      <c r="L1301" t="s">
        <v>2535</v>
      </c>
      <c r="M1301" t="s">
        <v>3789</v>
      </c>
      <c r="N1301" t="s">
        <v>3549</v>
      </c>
      <c r="O1301" s="2">
        <v>35167</v>
      </c>
      <c r="P1301" t="s">
        <v>276</v>
      </c>
      <c r="Q1301" t="s">
        <v>39</v>
      </c>
      <c r="S1301" t="s">
        <v>106</v>
      </c>
      <c r="T1301" t="s">
        <v>99</v>
      </c>
      <c r="U1301" t="s">
        <v>36</v>
      </c>
      <c r="V1301" t="s">
        <v>107</v>
      </c>
      <c r="X1301" t="s">
        <v>4230</v>
      </c>
      <c r="Y1301" t="s">
        <v>4212</v>
      </c>
      <c r="Z1301" t="s">
        <v>6166</v>
      </c>
      <c r="AA1301" t="str">
        <f t="shared" si="40"/>
        <v>Metals - Total; EMS code: B--T</v>
      </c>
      <c r="AB1301" t="s">
        <v>43</v>
      </c>
      <c r="AC1301" t="s">
        <v>268</v>
      </c>
      <c r="AD1301" t="s">
        <v>44</v>
      </c>
      <c r="AE1301" t="str">
        <f t="shared" si="39"/>
        <v/>
      </c>
    </row>
    <row r="1302" spans="1:31" x14ac:dyDescent="0.25">
      <c r="A1302" t="s">
        <v>4228</v>
      </c>
      <c r="B1302" t="s">
        <v>99</v>
      </c>
      <c r="C1302" t="s">
        <v>4229</v>
      </c>
      <c r="D1302" t="s">
        <v>1024</v>
      </c>
      <c r="E1302" t="s">
        <v>3608</v>
      </c>
      <c r="F1302" t="s">
        <v>3609</v>
      </c>
      <c r="G1302">
        <v>0.04</v>
      </c>
      <c r="H1302" t="s">
        <v>36</v>
      </c>
      <c r="I1302" t="s">
        <v>36</v>
      </c>
      <c r="J1302" t="s">
        <v>36</v>
      </c>
      <c r="K1302">
        <v>9848</v>
      </c>
      <c r="L1302" t="s">
        <v>2483</v>
      </c>
      <c r="M1302" t="s">
        <v>3610</v>
      </c>
      <c r="N1302" t="s">
        <v>3611</v>
      </c>
      <c r="O1302" s="2">
        <v>35167</v>
      </c>
      <c r="P1302" t="s">
        <v>3759</v>
      </c>
      <c r="Q1302" t="s">
        <v>39</v>
      </c>
      <c r="S1302" t="s">
        <v>106</v>
      </c>
      <c r="T1302" t="s">
        <v>99</v>
      </c>
      <c r="U1302" t="s">
        <v>36</v>
      </c>
      <c r="V1302" t="s">
        <v>107</v>
      </c>
      <c r="X1302" t="s">
        <v>4230</v>
      </c>
      <c r="Y1302" t="s">
        <v>4212</v>
      </c>
      <c r="Z1302" t="s">
        <v>6166</v>
      </c>
      <c r="AA1302" t="str">
        <f t="shared" si="40"/>
        <v>Metals - Total; EMS code: B--T</v>
      </c>
      <c r="AB1302" t="s">
        <v>43</v>
      </c>
      <c r="AC1302" t="s">
        <v>268</v>
      </c>
      <c r="AD1302" t="s">
        <v>44</v>
      </c>
      <c r="AE1302" t="str">
        <f t="shared" si="39"/>
        <v/>
      </c>
    </row>
    <row r="1303" spans="1:31" x14ac:dyDescent="0.25">
      <c r="A1303" t="s">
        <v>4228</v>
      </c>
      <c r="B1303" t="s">
        <v>99</v>
      </c>
      <c r="C1303" t="s">
        <v>4229</v>
      </c>
      <c r="D1303" t="s">
        <v>3578</v>
      </c>
      <c r="E1303" t="s">
        <v>3579</v>
      </c>
      <c r="F1303" t="s">
        <v>3580</v>
      </c>
      <c r="G1303">
        <v>5.0000000000000001E-3</v>
      </c>
      <c r="H1303" t="s">
        <v>36</v>
      </c>
      <c r="I1303" t="s">
        <v>36</v>
      </c>
      <c r="J1303" t="s">
        <v>36</v>
      </c>
      <c r="K1303">
        <v>3648</v>
      </c>
      <c r="L1303" t="s">
        <v>3405</v>
      </c>
      <c r="M1303" t="s">
        <v>2725</v>
      </c>
      <c r="N1303" t="s">
        <v>704</v>
      </c>
      <c r="O1303" s="2">
        <v>43697</v>
      </c>
      <c r="Q1303" t="s">
        <v>193</v>
      </c>
      <c r="S1303" t="s">
        <v>106</v>
      </c>
      <c r="T1303" t="s">
        <v>99</v>
      </c>
      <c r="U1303" t="s">
        <v>36</v>
      </c>
      <c r="V1303" t="s">
        <v>107</v>
      </c>
      <c r="X1303" t="s">
        <v>4230</v>
      </c>
      <c r="Y1303" t="s">
        <v>4212</v>
      </c>
      <c r="Z1303" t="s">
        <v>6166</v>
      </c>
      <c r="AA1303" t="str">
        <f t="shared" si="40"/>
        <v>Metals - Total; EMS code: B--T</v>
      </c>
      <c r="AB1303" t="s">
        <v>43</v>
      </c>
      <c r="AC1303" t="s">
        <v>268</v>
      </c>
      <c r="AD1303" t="s">
        <v>44</v>
      </c>
      <c r="AE1303" t="str">
        <f t="shared" si="39"/>
        <v/>
      </c>
    </row>
    <row r="1304" spans="1:31" x14ac:dyDescent="0.25">
      <c r="A1304" t="s">
        <v>4228</v>
      </c>
      <c r="B1304" t="s">
        <v>109</v>
      </c>
      <c r="C1304" t="s">
        <v>4229</v>
      </c>
      <c r="D1304" t="s">
        <v>3596</v>
      </c>
      <c r="E1304" t="s">
        <v>12354</v>
      </c>
      <c r="F1304" t="s">
        <v>3597</v>
      </c>
      <c r="G1304">
        <v>2</v>
      </c>
      <c r="H1304" t="s">
        <v>36</v>
      </c>
      <c r="I1304" t="s">
        <v>36</v>
      </c>
      <c r="J1304" t="s">
        <v>36</v>
      </c>
      <c r="K1304">
        <v>1393</v>
      </c>
      <c r="L1304" t="s">
        <v>4231</v>
      </c>
      <c r="M1304" t="s">
        <v>3329</v>
      </c>
      <c r="N1304" t="s">
        <v>4232</v>
      </c>
      <c r="O1304" s="2">
        <v>35720</v>
      </c>
      <c r="P1304" t="s">
        <v>300</v>
      </c>
      <c r="Q1304" t="s">
        <v>187</v>
      </c>
      <c r="S1304" t="s">
        <v>116</v>
      </c>
      <c r="T1304" t="s">
        <v>117</v>
      </c>
      <c r="U1304" t="s">
        <v>36</v>
      </c>
      <c r="V1304" t="s">
        <v>118</v>
      </c>
      <c r="X1304" t="s">
        <v>4233</v>
      </c>
      <c r="Y1304" t="s">
        <v>4212</v>
      </c>
      <c r="Z1304" t="s">
        <v>6166</v>
      </c>
      <c r="AA1304" t="str">
        <f t="shared" si="40"/>
        <v>Metals - Total; EMS code: B--T</v>
      </c>
      <c r="AB1304" t="s">
        <v>43</v>
      </c>
      <c r="AC1304" t="s">
        <v>268</v>
      </c>
      <c r="AD1304" t="s">
        <v>44</v>
      </c>
      <c r="AE1304" t="str">
        <f t="shared" si="39"/>
        <v/>
      </c>
    </row>
    <row r="1305" spans="1:31" x14ac:dyDescent="0.25">
      <c r="A1305" t="s">
        <v>4228</v>
      </c>
      <c r="B1305" t="s">
        <v>109</v>
      </c>
      <c r="C1305" t="s">
        <v>4229</v>
      </c>
      <c r="D1305" t="s">
        <v>3621</v>
      </c>
      <c r="E1305" t="s">
        <v>12358</v>
      </c>
      <c r="F1305" t="s">
        <v>3622</v>
      </c>
      <c r="G1305">
        <v>1</v>
      </c>
      <c r="H1305" t="s">
        <v>36</v>
      </c>
      <c r="I1305" t="s">
        <v>36</v>
      </c>
      <c r="J1305" t="s">
        <v>36</v>
      </c>
      <c r="K1305">
        <v>49</v>
      </c>
      <c r="L1305" t="s">
        <v>3773</v>
      </c>
      <c r="M1305" t="s">
        <v>3774</v>
      </c>
      <c r="N1305" t="s">
        <v>1255</v>
      </c>
      <c r="O1305" s="2">
        <v>42074</v>
      </c>
      <c r="Q1305" t="s">
        <v>126</v>
      </c>
      <c r="S1305" t="s">
        <v>116</v>
      </c>
      <c r="T1305" t="s">
        <v>117</v>
      </c>
      <c r="U1305" t="s">
        <v>36</v>
      </c>
      <c r="V1305" t="s">
        <v>118</v>
      </c>
      <c r="X1305" t="s">
        <v>4233</v>
      </c>
      <c r="Y1305" t="s">
        <v>4212</v>
      </c>
      <c r="Z1305" t="s">
        <v>6166</v>
      </c>
      <c r="AA1305" t="str">
        <f t="shared" si="40"/>
        <v>Metals - Total; EMS code: B--T</v>
      </c>
      <c r="AB1305" t="s">
        <v>43</v>
      </c>
      <c r="AC1305" t="s">
        <v>268</v>
      </c>
      <c r="AD1305" t="s">
        <v>44</v>
      </c>
      <c r="AE1305" t="str">
        <f t="shared" si="39"/>
        <v/>
      </c>
    </row>
    <row r="1306" spans="1:31" x14ac:dyDescent="0.25">
      <c r="A1306" t="s">
        <v>4228</v>
      </c>
      <c r="B1306" t="s">
        <v>99</v>
      </c>
      <c r="C1306" t="s">
        <v>4229</v>
      </c>
      <c r="D1306" t="s">
        <v>3394</v>
      </c>
      <c r="E1306" t="s">
        <v>12330</v>
      </c>
      <c r="F1306" t="s">
        <v>3395</v>
      </c>
      <c r="G1306">
        <v>2E-3</v>
      </c>
      <c r="H1306" t="s">
        <v>36</v>
      </c>
      <c r="I1306" t="s">
        <v>36</v>
      </c>
      <c r="J1306" t="s">
        <v>36</v>
      </c>
      <c r="K1306">
        <v>1680</v>
      </c>
      <c r="L1306" t="s">
        <v>3523</v>
      </c>
      <c r="M1306" t="s">
        <v>4234</v>
      </c>
      <c r="N1306" t="s">
        <v>3525</v>
      </c>
      <c r="O1306" s="2">
        <v>36339</v>
      </c>
      <c r="Q1306" t="s">
        <v>187</v>
      </c>
      <c r="S1306" t="s">
        <v>106</v>
      </c>
      <c r="T1306" t="s">
        <v>99</v>
      </c>
      <c r="U1306" t="s">
        <v>36</v>
      </c>
      <c r="V1306" t="s">
        <v>107</v>
      </c>
      <c r="X1306" t="s">
        <v>4230</v>
      </c>
      <c r="Y1306" t="s">
        <v>4212</v>
      </c>
      <c r="Z1306" t="s">
        <v>6166</v>
      </c>
      <c r="AA1306" t="str">
        <f t="shared" si="40"/>
        <v>Metals - Total; EMS code: B--T</v>
      </c>
      <c r="AB1306" t="s">
        <v>43</v>
      </c>
      <c r="AC1306" t="s">
        <v>268</v>
      </c>
      <c r="AD1306" t="s">
        <v>44</v>
      </c>
      <c r="AE1306" t="str">
        <f t="shared" si="39"/>
        <v/>
      </c>
    </row>
    <row r="1307" spans="1:31" x14ac:dyDescent="0.25">
      <c r="A1307" t="s">
        <v>4228</v>
      </c>
      <c r="B1307" t="s">
        <v>109</v>
      </c>
      <c r="C1307" t="s">
        <v>4229</v>
      </c>
      <c r="D1307" t="s">
        <v>3812</v>
      </c>
      <c r="E1307" t="s">
        <v>3813</v>
      </c>
      <c r="F1307" t="s">
        <v>3814</v>
      </c>
      <c r="G1307">
        <v>1</v>
      </c>
      <c r="H1307" t="s">
        <v>36</v>
      </c>
      <c r="I1307" t="s">
        <v>36</v>
      </c>
      <c r="J1307" t="s">
        <v>36</v>
      </c>
      <c r="K1307">
        <v>13</v>
      </c>
      <c r="N1307" t="s">
        <v>4235</v>
      </c>
      <c r="O1307" s="2">
        <v>35167</v>
      </c>
      <c r="P1307" t="s">
        <v>3759</v>
      </c>
      <c r="Q1307" t="s">
        <v>39</v>
      </c>
      <c r="S1307" t="s">
        <v>116</v>
      </c>
      <c r="T1307" t="s">
        <v>117</v>
      </c>
      <c r="U1307" t="s">
        <v>36</v>
      </c>
      <c r="V1307" t="s">
        <v>118</v>
      </c>
      <c r="X1307" t="s">
        <v>4233</v>
      </c>
      <c r="Y1307" t="s">
        <v>4212</v>
      </c>
      <c r="Z1307" t="s">
        <v>6166</v>
      </c>
      <c r="AA1307" t="str">
        <f t="shared" si="40"/>
        <v>Metals - Total; EMS code: B--T</v>
      </c>
      <c r="AB1307" t="s">
        <v>43</v>
      </c>
      <c r="AC1307" t="s">
        <v>268</v>
      </c>
      <c r="AD1307" t="s">
        <v>44</v>
      </c>
      <c r="AE1307" t="str">
        <f t="shared" si="39"/>
        <v/>
      </c>
    </row>
    <row r="1308" spans="1:31" x14ac:dyDescent="0.25">
      <c r="A1308" t="s">
        <v>4228</v>
      </c>
      <c r="B1308" t="s">
        <v>1274</v>
      </c>
      <c r="C1308" t="s">
        <v>4229</v>
      </c>
      <c r="D1308" t="s">
        <v>3659</v>
      </c>
      <c r="E1308" t="s">
        <v>12365</v>
      </c>
      <c r="F1308" t="s">
        <v>3660</v>
      </c>
      <c r="H1308" t="s">
        <v>36</v>
      </c>
      <c r="I1308" t="s">
        <v>36</v>
      </c>
      <c r="J1308" t="s">
        <v>36</v>
      </c>
      <c r="K1308">
        <v>420</v>
      </c>
      <c r="L1308" t="s">
        <v>3661</v>
      </c>
      <c r="M1308" t="s">
        <v>460</v>
      </c>
      <c r="N1308" t="s">
        <v>3662</v>
      </c>
      <c r="O1308" s="2">
        <v>39485</v>
      </c>
      <c r="Q1308" t="s">
        <v>126</v>
      </c>
      <c r="S1308" t="s">
        <v>1278</v>
      </c>
      <c r="T1308" t="s">
        <v>1279</v>
      </c>
      <c r="U1308" t="s">
        <v>36</v>
      </c>
      <c r="V1308" t="s">
        <v>1280</v>
      </c>
      <c r="X1308" t="s">
        <v>4236</v>
      </c>
      <c r="Y1308" t="s">
        <v>4212</v>
      </c>
      <c r="Z1308" t="s">
        <v>6166</v>
      </c>
      <c r="AA1308" t="str">
        <f t="shared" si="40"/>
        <v>Metals - Total; EMS code: B--T</v>
      </c>
      <c r="AB1308" t="s">
        <v>43</v>
      </c>
      <c r="AC1308" t="s">
        <v>268</v>
      </c>
      <c r="AD1308" t="s">
        <v>44</v>
      </c>
      <c r="AE1308" t="str">
        <f t="shared" si="39"/>
        <v/>
      </c>
    </row>
    <row r="1309" spans="1:31" x14ac:dyDescent="0.25">
      <c r="A1309" t="s">
        <v>4228</v>
      </c>
      <c r="B1309" t="s">
        <v>99</v>
      </c>
      <c r="C1309" t="s">
        <v>4229</v>
      </c>
      <c r="D1309" t="s">
        <v>3636</v>
      </c>
      <c r="E1309" t="s">
        <v>12361</v>
      </c>
      <c r="F1309" t="s">
        <v>3637</v>
      </c>
      <c r="G1309">
        <v>5.0000000000000001E-4</v>
      </c>
      <c r="H1309" t="s">
        <v>36</v>
      </c>
      <c r="I1309" t="s">
        <v>36</v>
      </c>
      <c r="J1309" t="s">
        <v>36</v>
      </c>
      <c r="K1309">
        <v>17325</v>
      </c>
      <c r="L1309" t="s">
        <v>3638</v>
      </c>
      <c r="M1309" t="s">
        <v>3639</v>
      </c>
      <c r="N1309" t="s">
        <v>3461</v>
      </c>
      <c r="O1309" s="2">
        <v>38000</v>
      </c>
      <c r="Q1309" t="s">
        <v>384</v>
      </c>
      <c r="S1309" t="s">
        <v>106</v>
      </c>
      <c r="T1309" t="s">
        <v>99</v>
      </c>
      <c r="U1309" t="s">
        <v>36</v>
      </c>
      <c r="V1309" t="s">
        <v>107</v>
      </c>
      <c r="X1309" t="s">
        <v>4230</v>
      </c>
      <c r="Y1309" t="s">
        <v>4212</v>
      </c>
      <c r="Z1309" t="s">
        <v>6166</v>
      </c>
      <c r="AA1309" t="str">
        <f t="shared" si="40"/>
        <v>Metals - Total; EMS code: B--T</v>
      </c>
      <c r="AB1309" t="s">
        <v>43</v>
      </c>
      <c r="AC1309" t="s">
        <v>268</v>
      </c>
      <c r="AD1309" t="s">
        <v>44</v>
      </c>
      <c r="AE1309" t="str">
        <f t="shared" si="39"/>
        <v/>
      </c>
    </row>
    <row r="1310" spans="1:31" x14ac:dyDescent="0.25">
      <c r="A1310" t="s">
        <v>4228</v>
      </c>
      <c r="B1310" t="s">
        <v>99</v>
      </c>
      <c r="C1310" t="s">
        <v>4229</v>
      </c>
      <c r="D1310" t="s">
        <v>3592</v>
      </c>
      <c r="E1310" t="s">
        <v>12353</v>
      </c>
      <c r="F1310" t="s">
        <v>3593</v>
      </c>
      <c r="G1310">
        <v>5.0000000000000001E-3</v>
      </c>
      <c r="H1310" t="s">
        <v>36</v>
      </c>
      <c r="I1310" t="s">
        <v>36</v>
      </c>
      <c r="J1310" t="s">
        <v>36</v>
      </c>
      <c r="K1310">
        <v>2756</v>
      </c>
      <c r="L1310" t="s">
        <v>3454</v>
      </c>
      <c r="M1310" t="s">
        <v>3594</v>
      </c>
      <c r="N1310" t="s">
        <v>3761</v>
      </c>
      <c r="O1310" s="2">
        <v>42299</v>
      </c>
      <c r="Q1310" t="s">
        <v>126</v>
      </c>
      <c r="S1310" t="s">
        <v>106</v>
      </c>
      <c r="T1310" t="s">
        <v>99</v>
      </c>
      <c r="U1310" t="s">
        <v>36</v>
      </c>
      <c r="V1310" t="s">
        <v>107</v>
      </c>
      <c r="X1310" t="s">
        <v>4230</v>
      </c>
      <c r="Y1310" t="s">
        <v>4212</v>
      </c>
      <c r="Z1310" t="s">
        <v>6166</v>
      </c>
      <c r="AA1310" t="str">
        <f t="shared" si="40"/>
        <v>Metals - Total; EMS code: B--T</v>
      </c>
      <c r="AB1310" t="s">
        <v>43</v>
      </c>
      <c r="AC1310" t="s">
        <v>268</v>
      </c>
      <c r="AD1310" t="s">
        <v>44</v>
      </c>
      <c r="AE1310" t="str">
        <f t="shared" si="39"/>
        <v/>
      </c>
    </row>
    <row r="1311" spans="1:31" x14ac:dyDescent="0.25">
      <c r="A1311" t="s">
        <v>4228</v>
      </c>
      <c r="B1311" t="s">
        <v>109</v>
      </c>
      <c r="C1311" t="s">
        <v>4229</v>
      </c>
      <c r="D1311" t="s">
        <v>3819</v>
      </c>
      <c r="E1311" t="s">
        <v>12373</v>
      </c>
      <c r="F1311" t="s">
        <v>3820</v>
      </c>
      <c r="G1311">
        <v>2</v>
      </c>
      <c r="H1311" t="s">
        <v>36</v>
      </c>
      <c r="I1311" t="s">
        <v>36</v>
      </c>
      <c r="J1311" t="s">
        <v>36</v>
      </c>
      <c r="K1311">
        <v>8</v>
      </c>
      <c r="L1311" t="s">
        <v>4237</v>
      </c>
      <c r="M1311" t="s">
        <v>2489</v>
      </c>
      <c r="N1311" t="s">
        <v>4238</v>
      </c>
      <c r="O1311" s="2">
        <v>36958</v>
      </c>
      <c r="Q1311" t="s">
        <v>187</v>
      </c>
      <c r="S1311" t="s">
        <v>116</v>
      </c>
      <c r="T1311" t="s">
        <v>117</v>
      </c>
      <c r="U1311" t="s">
        <v>36</v>
      </c>
      <c r="V1311" t="s">
        <v>118</v>
      </c>
      <c r="X1311" t="s">
        <v>4233</v>
      </c>
      <c r="Y1311" t="s">
        <v>4212</v>
      </c>
      <c r="Z1311" t="s">
        <v>6166</v>
      </c>
      <c r="AA1311" t="str">
        <f t="shared" si="40"/>
        <v>Metals - Total; EMS code: B--T</v>
      </c>
      <c r="AB1311" t="s">
        <v>43</v>
      </c>
      <c r="AC1311" t="s">
        <v>268</v>
      </c>
      <c r="AD1311" t="s">
        <v>44</v>
      </c>
      <c r="AE1311" t="str">
        <f t="shared" si="39"/>
        <v/>
      </c>
    </row>
    <row r="1312" spans="1:31" x14ac:dyDescent="0.25">
      <c r="A1312" t="s">
        <v>4228</v>
      </c>
      <c r="B1312" t="s">
        <v>99</v>
      </c>
      <c r="C1312" t="s">
        <v>4229</v>
      </c>
      <c r="D1312" t="s">
        <v>3797</v>
      </c>
      <c r="E1312" t="s">
        <v>12371</v>
      </c>
      <c r="F1312" t="s">
        <v>3798</v>
      </c>
      <c r="G1312">
        <v>0.1</v>
      </c>
      <c r="H1312" t="s">
        <v>36</v>
      </c>
      <c r="I1312" t="s">
        <v>36</v>
      </c>
      <c r="J1312" t="s">
        <v>36</v>
      </c>
      <c r="K1312">
        <v>32</v>
      </c>
      <c r="N1312" t="s">
        <v>4239</v>
      </c>
      <c r="O1312" s="2">
        <v>35167</v>
      </c>
      <c r="P1312" t="s">
        <v>115</v>
      </c>
      <c r="Q1312" t="s">
        <v>39</v>
      </c>
      <c r="S1312" t="s">
        <v>106</v>
      </c>
      <c r="T1312" t="s">
        <v>99</v>
      </c>
      <c r="U1312" t="s">
        <v>36</v>
      </c>
      <c r="V1312" t="s">
        <v>107</v>
      </c>
      <c r="X1312" t="s">
        <v>4230</v>
      </c>
      <c r="Y1312" t="s">
        <v>4212</v>
      </c>
      <c r="Z1312" t="s">
        <v>6166</v>
      </c>
      <c r="AA1312" t="str">
        <f t="shared" si="40"/>
        <v>Metals - Total; EMS code: B--T</v>
      </c>
      <c r="AB1312" t="s">
        <v>43</v>
      </c>
      <c r="AC1312" t="s">
        <v>268</v>
      </c>
      <c r="AD1312" t="s">
        <v>44</v>
      </c>
      <c r="AE1312" t="str">
        <f t="shared" si="39"/>
        <v/>
      </c>
    </row>
    <row r="1313" spans="1:31" x14ac:dyDescent="0.25">
      <c r="A1313" t="s">
        <v>4228</v>
      </c>
      <c r="B1313" t="s">
        <v>99</v>
      </c>
      <c r="C1313" t="s">
        <v>4229</v>
      </c>
      <c r="D1313" t="s">
        <v>3601</v>
      </c>
      <c r="E1313" t="s">
        <v>12355</v>
      </c>
      <c r="F1313" t="s">
        <v>3602</v>
      </c>
      <c r="G1313">
        <v>0.1</v>
      </c>
      <c r="H1313" t="s">
        <v>36</v>
      </c>
      <c r="I1313" t="s">
        <v>36</v>
      </c>
      <c r="J1313" t="s">
        <v>36</v>
      </c>
      <c r="K1313">
        <v>29</v>
      </c>
      <c r="N1313" t="s">
        <v>4075</v>
      </c>
      <c r="O1313" s="2">
        <v>36112</v>
      </c>
      <c r="Q1313" t="s">
        <v>187</v>
      </c>
      <c r="S1313" t="s">
        <v>106</v>
      </c>
      <c r="T1313" t="s">
        <v>99</v>
      </c>
      <c r="U1313" t="s">
        <v>36</v>
      </c>
      <c r="V1313" t="s">
        <v>107</v>
      </c>
      <c r="X1313" t="s">
        <v>4230</v>
      </c>
      <c r="Y1313" t="s">
        <v>4212</v>
      </c>
      <c r="Z1313" t="s">
        <v>6166</v>
      </c>
      <c r="AA1313" t="str">
        <f t="shared" si="40"/>
        <v>Metals - Total; EMS code: B--T</v>
      </c>
      <c r="AB1313" t="s">
        <v>43</v>
      </c>
      <c r="AC1313" t="s">
        <v>268</v>
      </c>
      <c r="AD1313" t="s">
        <v>44</v>
      </c>
      <c r="AE1313" t="str">
        <f t="shared" si="39"/>
        <v/>
      </c>
    </row>
    <row r="1314" spans="1:31" x14ac:dyDescent="0.25">
      <c r="A1314" t="s">
        <v>4228</v>
      </c>
      <c r="B1314" t="s">
        <v>99</v>
      </c>
      <c r="C1314" t="s">
        <v>4229</v>
      </c>
      <c r="D1314" t="s">
        <v>152</v>
      </c>
      <c r="E1314" t="s">
        <v>153</v>
      </c>
      <c r="F1314" t="s">
        <v>153</v>
      </c>
      <c r="G1314">
        <v>0.01</v>
      </c>
      <c r="H1314" t="s">
        <v>35</v>
      </c>
      <c r="I1314" t="s">
        <v>36</v>
      </c>
      <c r="J1314" t="s">
        <v>36</v>
      </c>
      <c r="K1314">
        <v>198</v>
      </c>
      <c r="N1314" t="s">
        <v>4240</v>
      </c>
      <c r="O1314" s="2">
        <v>35167</v>
      </c>
      <c r="P1314" t="s">
        <v>3759</v>
      </c>
      <c r="Q1314" t="s">
        <v>39</v>
      </c>
      <c r="S1314" t="s">
        <v>106</v>
      </c>
      <c r="T1314" t="s">
        <v>99</v>
      </c>
      <c r="U1314" t="s">
        <v>36</v>
      </c>
      <c r="V1314" t="s">
        <v>107</v>
      </c>
      <c r="X1314" t="s">
        <v>4230</v>
      </c>
      <c r="Y1314" t="s">
        <v>4212</v>
      </c>
      <c r="Z1314" t="s">
        <v>6166</v>
      </c>
      <c r="AA1314" t="str">
        <f t="shared" si="40"/>
        <v>Metals - Total; EMS code: B--T</v>
      </c>
      <c r="AB1314" t="s">
        <v>43</v>
      </c>
      <c r="AC1314" t="s">
        <v>268</v>
      </c>
      <c r="AD1314" t="s">
        <v>44</v>
      </c>
      <c r="AE1314" t="str">
        <f t="shared" si="39"/>
        <v/>
      </c>
    </row>
    <row r="1315" spans="1:31" x14ac:dyDescent="0.25">
      <c r="A1315" t="s">
        <v>4228</v>
      </c>
      <c r="B1315" t="s">
        <v>3489</v>
      </c>
      <c r="C1315" t="s">
        <v>4229</v>
      </c>
      <c r="D1315" t="s">
        <v>3550</v>
      </c>
      <c r="E1315" t="s">
        <v>3497</v>
      </c>
      <c r="F1315" t="s">
        <v>3551</v>
      </c>
      <c r="G1315">
        <v>10</v>
      </c>
      <c r="H1315" t="s">
        <v>36</v>
      </c>
      <c r="I1315" t="s">
        <v>36</v>
      </c>
      <c r="J1315" t="s">
        <v>36</v>
      </c>
      <c r="K1315">
        <v>21</v>
      </c>
      <c r="L1315" t="s">
        <v>3552</v>
      </c>
      <c r="M1315" t="s">
        <v>3553</v>
      </c>
      <c r="N1315" t="s">
        <v>3554</v>
      </c>
      <c r="O1315" s="2">
        <v>43714</v>
      </c>
      <c r="P1315" t="s">
        <v>4241</v>
      </c>
      <c r="Q1315" t="s">
        <v>193</v>
      </c>
      <c r="R1315" t="s">
        <v>193</v>
      </c>
      <c r="S1315" t="s">
        <v>544</v>
      </c>
      <c r="T1315" t="s">
        <v>3494</v>
      </c>
      <c r="U1315" t="s">
        <v>35</v>
      </c>
      <c r="V1315" t="s">
        <v>545</v>
      </c>
      <c r="X1315" t="s">
        <v>4242</v>
      </c>
      <c r="Y1315" t="s">
        <v>4212</v>
      </c>
      <c r="Z1315" t="s">
        <v>6166</v>
      </c>
      <c r="AA1315" t="str">
        <f t="shared" si="40"/>
        <v>Metals - Total; EMS code: B--T</v>
      </c>
      <c r="AB1315" t="s">
        <v>43</v>
      </c>
      <c r="AC1315" t="s">
        <v>268</v>
      </c>
      <c r="AD1315" t="s">
        <v>44</v>
      </c>
      <c r="AE1315" t="str">
        <f t="shared" si="39"/>
        <v/>
      </c>
    </row>
    <row r="1316" spans="1:31" x14ac:dyDescent="0.25">
      <c r="A1316" t="s">
        <v>4228</v>
      </c>
      <c r="B1316" t="s">
        <v>1207</v>
      </c>
      <c r="C1316" t="s">
        <v>4229</v>
      </c>
      <c r="D1316" t="s">
        <v>3582</v>
      </c>
      <c r="E1316" t="s">
        <v>3583</v>
      </c>
      <c r="F1316" t="s">
        <v>3584</v>
      </c>
      <c r="G1316">
        <v>0.2</v>
      </c>
      <c r="H1316" t="s">
        <v>36</v>
      </c>
      <c r="I1316" t="s">
        <v>36</v>
      </c>
      <c r="J1316" t="s">
        <v>36</v>
      </c>
      <c r="K1316">
        <v>2</v>
      </c>
      <c r="L1316" t="s">
        <v>3585</v>
      </c>
      <c r="M1316" t="s">
        <v>3585</v>
      </c>
      <c r="N1316" t="s">
        <v>3586</v>
      </c>
      <c r="O1316" s="2">
        <v>44351</v>
      </c>
      <c r="Q1316" t="s">
        <v>39</v>
      </c>
      <c r="S1316" t="s">
        <v>116</v>
      </c>
      <c r="T1316" t="s">
        <v>1213</v>
      </c>
      <c r="U1316" t="s">
        <v>36</v>
      </c>
      <c r="V1316" t="s">
        <v>118</v>
      </c>
      <c r="W1316" t="s">
        <v>776</v>
      </c>
      <c r="X1316" t="s">
        <v>4243</v>
      </c>
      <c r="Y1316" t="s">
        <v>4212</v>
      </c>
      <c r="Z1316" t="s">
        <v>6166</v>
      </c>
      <c r="AA1316" t="str">
        <f t="shared" si="40"/>
        <v>Metals - Total; EMS code: B--T</v>
      </c>
      <c r="AB1316" t="s">
        <v>43</v>
      </c>
      <c r="AC1316" t="s">
        <v>268</v>
      </c>
      <c r="AD1316" t="s">
        <v>44</v>
      </c>
      <c r="AE1316" t="str">
        <f t="shared" si="39"/>
        <v/>
      </c>
    </row>
    <row r="1317" spans="1:31" x14ac:dyDescent="0.25">
      <c r="A1317" t="s">
        <v>4228</v>
      </c>
      <c r="B1317" t="s">
        <v>99</v>
      </c>
      <c r="C1317" t="s">
        <v>4229</v>
      </c>
      <c r="D1317" t="s">
        <v>3766</v>
      </c>
      <c r="E1317" t="s">
        <v>3767</v>
      </c>
      <c r="F1317" t="s">
        <v>3768</v>
      </c>
      <c r="G1317">
        <v>8.0000000000000002E-3</v>
      </c>
      <c r="H1317" t="s">
        <v>36</v>
      </c>
      <c r="I1317" t="s">
        <v>36</v>
      </c>
      <c r="J1317" t="s">
        <v>36</v>
      </c>
      <c r="K1317">
        <v>30</v>
      </c>
      <c r="N1317" t="s">
        <v>3769</v>
      </c>
      <c r="O1317" s="2">
        <v>35937</v>
      </c>
      <c r="P1317" t="s">
        <v>441</v>
      </c>
      <c r="Q1317" t="s">
        <v>187</v>
      </c>
      <c r="S1317" t="s">
        <v>106</v>
      </c>
      <c r="T1317" t="s">
        <v>99</v>
      </c>
      <c r="U1317" t="s">
        <v>36</v>
      </c>
      <c r="V1317" t="s">
        <v>107</v>
      </c>
      <c r="X1317" t="s">
        <v>4230</v>
      </c>
      <c r="Y1317" t="s">
        <v>4212</v>
      </c>
      <c r="Z1317" t="s">
        <v>6166</v>
      </c>
      <c r="AA1317" t="str">
        <f t="shared" si="40"/>
        <v>Metals - Total; EMS code: B--T</v>
      </c>
      <c r="AB1317" t="s">
        <v>43</v>
      </c>
      <c r="AC1317" t="s">
        <v>268</v>
      </c>
      <c r="AD1317" t="s">
        <v>44</v>
      </c>
      <c r="AE1317" t="str">
        <f t="shared" ref="AE1317:AE1380" si="41">IF(AD1317="FIELD_RESULT",E1317,"")</f>
        <v/>
      </c>
    </row>
    <row r="1318" spans="1:31" x14ac:dyDescent="0.25">
      <c r="A1318" t="s">
        <v>4228</v>
      </c>
      <c r="B1318" t="s">
        <v>1207</v>
      </c>
      <c r="C1318" t="s">
        <v>4229</v>
      </c>
      <c r="D1318" t="s">
        <v>3612</v>
      </c>
      <c r="E1318" t="s">
        <v>12357</v>
      </c>
      <c r="F1318" t="s">
        <v>3613</v>
      </c>
      <c r="G1318">
        <v>5</v>
      </c>
      <c r="H1318" t="s">
        <v>36</v>
      </c>
      <c r="I1318" t="s">
        <v>36</v>
      </c>
      <c r="J1318" t="s">
        <v>36</v>
      </c>
      <c r="K1318">
        <v>541</v>
      </c>
      <c r="L1318" t="s">
        <v>3614</v>
      </c>
      <c r="M1318" t="s">
        <v>3774</v>
      </c>
      <c r="N1318" t="s">
        <v>1255</v>
      </c>
      <c r="O1318" s="2">
        <v>39793</v>
      </c>
      <c r="P1318" t="s">
        <v>3617</v>
      </c>
      <c r="Q1318" t="s">
        <v>126</v>
      </c>
      <c r="R1318" t="s">
        <v>39</v>
      </c>
      <c r="S1318" t="s">
        <v>116</v>
      </c>
      <c r="T1318" t="s">
        <v>1213</v>
      </c>
      <c r="U1318" t="s">
        <v>36</v>
      </c>
      <c r="V1318" t="s">
        <v>118</v>
      </c>
      <c r="W1318" t="s">
        <v>776</v>
      </c>
      <c r="X1318" t="s">
        <v>4243</v>
      </c>
      <c r="Y1318" t="s">
        <v>4212</v>
      </c>
      <c r="Z1318" t="s">
        <v>6166</v>
      </c>
      <c r="AA1318" t="str">
        <f t="shared" si="40"/>
        <v>Metals - Total; EMS code: B--T</v>
      </c>
      <c r="AB1318" t="s">
        <v>43</v>
      </c>
      <c r="AC1318" t="s">
        <v>268</v>
      </c>
      <c r="AD1318" t="s">
        <v>44</v>
      </c>
      <c r="AE1318" t="str">
        <f t="shared" si="41"/>
        <v/>
      </c>
    </row>
    <row r="1319" spans="1:31" x14ac:dyDescent="0.25">
      <c r="A1319" t="s">
        <v>4228</v>
      </c>
      <c r="B1319" t="s">
        <v>109</v>
      </c>
      <c r="C1319" t="s">
        <v>4229</v>
      </c>
      <c r="D1319" t="s">
        <v>3806</v>
      </c>
      <c r="E1319" t="s">
        <v>12372</v>
      </c>
      <c r="F1319" t="s">
        <v>3807</v>
      </c>
      <c r="G1319">
        <v>1</v>
      </c>
      <c r="H1319" t="s">
        <v>36</v>
      </c>
      <c r="I1319" t="s">
        <v>36</v>
      </c>
      <c r="J1319" t="s">
        <v>36</v>
      </c>
      <c r="K1319">
        <v>236</v>
      </c>
      <c r="N1319" t="s">
        <v>4244</v>
      </c>
      <c r="O1319" s="2">
        <v>35167</v>
      </c>
      <c r="P1319" t="s">
        <v>3759</v>
      </c>
      <c r="Q1319" t="s">
        <v>39</v>
      </c>
      <c r="S1319" t="s">
        <v>116</v>
      </c>
      <c r="T1319" t="s">
        <v>117</v>
      </c>
      <c r="U1319" t="s">
        <v>36</v>
      </c>
      <c r="V1319" t="s">
        <v>118</v>
      </c>
      <c r="X1319" t="s">
        <v>4233</v>
      </c>
      <c r="Y1319" t="s">
        <v>4212</v>
      </c>
      <c r="Z1319" t="s">
        <v>6166</v>
      </c>
      <c r="AA1319" t="str">
        <f t="shared" si="40"/>
        <v>Metals - Total; EMS code: B--T</v>
      </c>
      <c r="AB1319" t="s">
        <v>43</v>
      </c>
      <c r="AC1319" t="s">
        <v>268</v>
      </c>
      <c r="AD1319" t="s">
        <v>44</v>
      </c>
      <c r="AE1319" t="str">
        <f t="shared" si="41"/>
        <v/>
      </c>
    </row>
    <row r="1320" spans="1:31" x14ac:dyDescent="0.25">
      <c r="A1320" t="s">
        <v>4228</v>
      </c>
      <c r="B1320" t="s">
        <v>89</v>
      </c>
      <c r="C1320" t="s">
        <v>4229</v>
      </c>
      <c r="D1320" t="s">
        <v>3561</v>
      </c>
      <c r="E1320" t="s">
        <v>12349</v>
      </c>
      <c r="F1320" t="s">
        <v>3562</v>
      </c>
      <c r="H1320" t="s">
        <v>36</v>
      </c>
      <c r="I1320" t="s">
        <v>36</v>
      </c>
      <c r="J1320" t="s">
        <v>36</v>
      </c>
      <c r="K1320">
        <v>565</v>
      </c>
      <c r="L1320" t="s">
        <v>3563</v>
      </c>
      <c r="M1320" t="s">
        <v>3564</v>
      </c>
      <c r="N1320" t="s">
        <v>3565</v>
      </c>
      <c r="O1320" s="2">
        <v>36754</v>
      </c>
      <c r="Q1320" t="s">
        <v>187</v>
      </c>
      <c r="S1320" t="s">
        <v>94</v>
      </c>
      <c r="T1320" t="s">
        <v>95</v>
      </c>
      <c r="U1320" t="s">
        <v>36</v>
      </c>
      <c r="V1320" t="s">
        <v>96</v>
      </c>
      <c r="X1320" t="s">
        <v>4245</v>
      </c>
      <c r="Y1320" t="s">
        <v>4212</v>
      </c>
      <c r="Z1320" t="s">
        <v>6166</v>
      </c>
      <c r="AA1320" t="str">
        <f t="shared" si="40"/>
        <v>Metals - Total; EMS code: B--T</v>
      </c>
      <c r="AB1320" t="s">
        <v>43</v>
      </c>
      <c r="AC1320" t="s">
        <v>268</v>
      </c>
      <c r="AD1320" t="s">
        <v>44</v>
      </c>
      <c r="AE1320" t="str">
        <f t="shared" si="41"/>
        <v/>
      </c>
    </row>
    <row r="1321" spans="1:31" x14ac:dyDescent="0.25">
      <c r="A1321" t="s">
        <v>4228</v>
      </c>
      <c r="B1321" t="s">
        <v>99</v>
      </c>
      <c r="C1321" t="s">
        <v>4229</v>
      </c>
      <c r="D1321" t="s">
        <v>3651</v>
      </c>
      <c r="E1321" t="s">
        <v>3652</v>
      </c>
      <c r="F1321" t="s">
        <v>3652</v>
      </c>
      <c r="G1321">
        <v>0.3</v>
      </c>
      <c r="H1321" t="s">
        <v>36</v>
      </c>
      <c r="I1321" t="s">
        <v>36</v>
      </c>
      <c r="J1321" t="s">
        <v>36</v>
      </c>
      <c r="K1321">
        <v>98</v>
      </c>
      <c r="L1321" t="s">
        <v>1391</v>
      </c>
      <c r="M1321" t="s">
        <v>3653</v>
      </c>
      <c r="N1321" t="s">
        <v>3654</v>
      </c>
      <c r="O1321" s="2">
        <v>43738</v>
      </c>
      <c r="Q1321" t="s">
        <v>193</v>
      </c>
      <c r="S1321" t="s">
        <v>106</v>
      </c>
      <c r="T1321" t="s">
        <v>99</v>
      </c>
      <c r="U1321" t="s">
        <v>36</v>
      </c>
      <c r="V1321" t="s">
        <v>107</v>
      </c>
      <c r="X1321" t="s">
        <v>4230</v>
      </c>
      <c r="Y1321" t="s">
        <v>4212</v>
      </c>
      <c r="Z1321" t="s">
        <v>6166</v>
      </c>
      <c r="AA1321" t="str">
        <f t="shared" si="40"/>
        <v>Metals - Total; EMS code: B--T</v>
      </c>
      <c r="AB1321" t="s">
        <v>43</v>
      </c>
      <c r="AC1321" t="s">
        <v>268</v>
      </c>
      <c r="AD1321" t="s">
        <v>44</v>
      </c>
      <c r="AE1321" t="str">
        <f t="shared" si="41"/>
        <v/>
      </c>
    </row>
    <row r="1322" spans="1:31" x14ac:dyDescent="0.25">
      <c r="A1322" t="s">
        <v>4228</v>
      </c>
      <c r="B1322" t="s">
        <v>3489</v>
      </c>
      <c r="C1322" t="s">
        <v>4229</v>
      </c>
      <c r="D1322" t="s">
        <v>3496</v>
      </c>
      <c r="E1322" t="s">
        <v>3497</v>
      </c>
      <c r="F1322" t="s">
        <v>3498</v>
      </c>
      <c r="G1322">
        <v>10</v>
      </c>
      <c r="H1322" t="s">
        <v>36</v>
      </c>
      <c r="I1322" t="s">
        <v>36</v>
      </c>
      <c r="J1322" t="s">
        <v>36</v>
      </c>
      <c r="K1322">
        <v>71</v>
      </c>
      <c r="L1322" t="s">
        <v>3499</v>
      </c>
      <c r="M1322" t="s">
        <v>3500</v>
      </c>
      <c r="N1322" t="s">
        <v>3501</v>
      </c>
      <c r="O1322" s="2">
        <v>44740</v>
      </c>
      <c r="Q1322" t="s">
        <v>39</v>
      </c>
      <c r="S1322" t="s">
        <v>544</v>
      </c>
      <c r="T1322" t="s">
        <v>3494</v>
      </c>
      <c r="U1322" t="s">
        <v>35</v>
      </c>
      <c r="V1322" t="s">
        <v>545</v>
      </c>
      <c r="X1322" t="s">
        <v>4242</v>
      </c>
      <c r="Y1322" t="s">
        <v>4212</v>
      </c>
      <c r="Z1322" t="s">
        <v>6166</v>
      </c>
      <c r="AA1322" t="str">
        <f t="shared" si="40"/>
        <v>Metals - Total; EMS code: B--T</v>
      </c>
      <c r="AB1322" t="s">
        <v>43</v>
      </c>
      <c r="AC1322" t="s">
        <v>268</v>
      </c>
      <c r="AD1322" t="s">
        <v>44</v>
      </c>
      <c r="AE1322" t="str">
        <f t="shared" si="41"/>
        <v/>
      </c>
    </row>
    <row r="1323" spans="1:31" x14ac:dyDescent="0.25">
      <c r="A1323" t="s">
        <v>4228</v>
      </c>
      <c r="B1323" t="s">
        <v>1207</v>
      </c>
      <c r="C1323" t="s">
        <v>4229</v>
      </c>
      <c r="D1323" t="s">
        <v>3791</v>
      </c>
      <c r="E1323" t="s">
        <v>3792</v>
      </c>
      <c r="F1323" t="s">
        <v>3793</v>
      </c>
      <c r="G1323">
        <v>0.2</v>
      </c>
      <c r="H1323" t="s">
        <v>36</v>
      </c>
      <c r="I1323" t="s">
        <v>36</v>
      </c>
      <c r="J1323" t="s">
        <v>36</v>
      </c>
      <c r="K1323">
        <v>24</v>
      </c>
      <c r="L1323" t="s">
        <v>3544</v>
      </c>
      <c r="M1323" t="s">
        <v>3545</v>
      </c>
      <c r="N1323" t="s">
        <v>3546</v>
      </c>
      <c r="O1323" s="2">
        <v>43458</v>
      </c>
      <c r="Q1323" t="s">
        <v>39</v>
      </c>
      <c r="S1323" t="s">
        <v>116</v>
      </c>
      <c r="T1323" t="s">
        <v>1213</v>
      </c>
      <c r="U1323" t="s">
        <v>36</v>
      </c>
      <c r="V1323" t="s">
        <v>118</v>
      </c>
      <c r="W1323" t="s">
        <v>776</v>
      </c>
      <c r="X1323" t="s">
        <v>4243</v>
      </c>
      <c r="Y1323" t="s">
        <v>4212</v>
      </c>
      <c r="Z1323" t="s">
        <v>6166</v>
      </c>
      <c r="AA1323" t="str">
        <f t="shared" si="40"/>
        <v>Metals - Total; EMS code: B--T</v>
      </c>
      <c r="AB1323" t="s">
        <v>43</v>
      </c>
      <c r="AC1323" t="s">
        <v>268</v>
      </c>
      <c r="AD1323" t="s">
        <v>44</v>
      </c>
      <c r="AE1323" t="str">
        <f t="shared" si="41"/>
        <v/>
      </c>
    </row>
    <row r="1324" spans="1:31" x14ac:dyDescent="0.25">
      <c r="A1324" t="s">
        <v>4228</v>
      </c>
      <c r="B1324" t="s">
        <v>3489</v>
      </c>
      <c r="C1324" t="s">
        <v>4229</v>
      </c>
      <c r="D1324" t="s">
        <v>3532</v>
      </c>
      <c r="E1324" t="s">
        <v>3533</v>
      </c>
      <c r="F1324" t="s">
        <v>3534</v>
      </c>
      <c r="G1324">
        <v>10</v>
      </c>
      <c r="H1324" t="s">
        <v>36</v>
      </c>
      <c r="I1324" t="s">
        <v>36</v>
      </c>
      <c r="J1324" t="s">
        <v>36</v>
      </c>
      <c r="K1324">
        <v>0</v>
      </c>
      <c r="O1324" s="2">
        <v>45320</v>
      </c>
      <c r="Q1324" t="s">
        <v>39</v>
      </c>
      <c r="S1324" t="s">
        <v>544</v>
      </c>
      <c r="T1324" t="s">
        <v>3494</v>
      </c>
      <c r="U1324" t="s">
        <v>35</v>
      </c>
      <c r="V1324" t="s">
        <v>545</v>
      </c>
      <c r="X1324" t="s">
        <v>4242</v>
      </c>
      <c r="Y1324" t="s">
        <v>4212</v>
      </c>
      <c r="Z1324" t="s">
        <v>6166</v>
      </c>
      <c r="AA1324" t="str">
        <f t="shared" si="40"/>
        <v>Metals - Total; EMS code: B--T</v>
      </c>
      <c r="AB1324" t="s">
        <v>43</v>
      </c>
      <c r="AC1324" t="s">
        <v>268</v>
      </c>
      <c r="AD1324" t="s">
        <v>44</v>
      </c>
      <c r="AE1324" t="str">
        <f t="shared" si="41"/>
        <v/>
      </c>
    </row>
    <row r="1325" spans="1:31" x14ac:dyDescent="0.25">
      <c r="A1325" t="s">
        <v>4228</v>
      </c>
      <c r="B1325" t="s">
        <v>89</v>
      </c>
      <c r="C1325" t="s">
        <v>4229</v>
      </c>
      <c r="D1325" t="s">
        <v>3526</v>
      </c>
      <c r="E1325" t="s">
        <v>3527</v>
      </c>
      <c r="F1325" t="s">
        <v>3528</v>
      </c>
      <c r="G1325">
        <v>2</v>
      </c>
      <c r="H1325" t="s">
        <v>36</v>
      </c>
      <c r="I1325" t="s">
        <v>36</v>
      </c>
      <c r="J1325" t="s">
        <v>36</v>
      </c>
      <c r="K1325">
        <v>1185</v>
      </c>
      <c r="L1325" t="s">
        <v>3529</v>
      </c>
      <c r="M1325" t="s">
        <v>4014</v>
      </c>
      <c r="N1325" t="s">
        <v>4099</v>
      </c>
      <c r="O1325" s="2">
        <v>35351</v>
      </c>
      <c r="P1325" t="s">
        <v>133</v>
      </c>
      <c r="Q1325" t="s">
        <v>39</v>
      </c>
      <c r="S1325" t="s">
        <v>94</v>
      </c>
      <c r="T1325" t="s">
        <v>95</v>
      </c>
      <c r="U1325" t="s">
        <v>36</v>
      </c>
      <c r="V1325" t="s">
        <v>96</v>
      </c>
      <c r="X1325" t="s">
        <v>4245</v>
      </c>
      <c r="Y1325" t="s">
        <v>4212</v>
      </c>
      <c r="Z1325" t="s">
        <v>6166</v>
      </c>
      <c r="AA1325" t="str">
        <f t="shared" si="40"/>
        <v>Metals - Total; EMS code: B--T</v>
      </c>
      <c r="AB1325" t="s">
        <v>43</v>
      </c>
      <c r="AC1325" t="s">
        <v>268</v>
      </c>
      <c r="AD1325" t="s">
        <v>44</v>
      </c>
      <c r="AE1325" t="str">
        <f t="shared" si="41"/>
        <v/>
      </c>
    </row>
    <row r="1326" spans="1:31" x14ac:dyDescent="0.25">
      <c r="A1326" t="s">
        <v>4228</v>
      </c>
      <c r="B1326" t="s">
        <v>109</v>
      </c>
      <c r="C1326" t="s">
        <v>4229</v>
      </c>
      <c r="D1326" t="s">
        <v>3626</v>
      </c>
      <c r="E1326" t="s">
        <v>12359</v>
      </c>
      <c r="F1326" t="s">
        <v>3627</v>
      </c>
      <c r="G1326">
        <v>4</v>
      </c>
      <c r="H1326" t="s">
        <v>36</v>
      </c>
      <c r="I1326" t="s">
        <v>36</v>
      </c>
      <c r="J1326" t="s">
        <v>36</v>
      </c>
      <c r="K1326">
        <v>598</v>
      </c>
      <c r="L1326" t="s">
        <v>4246</v>
      </c>
      <c r="M1326" t="s">
        <v>3629</v>
      </c>
      <c r="N1326" t="s">
        <v>186</v>
      </c>
      <c r="O1326" s="2">
        <v>40266</v>
      </c>
      <c r="Q1326" t="s">
        <v>39</v>
      </c>
      <c r="S1326" t="s">
        <v>116</v>
      </c>
      <c r="T1326" t="s">
        <v>117</v>
      </c>
      <c r="U1326" t="s">
        <v>36</v>
      </c>
      <c r="V1326" t="s">
        <v>118</v>
      </c>
      <c r="X1326" t="s">
        <v>4233</v>
      </c>
      <c r="Y1326" t="s">
        <v>4212</v>
      </c>
      <c r="Z1326" t="s">
        <v>6166</v>
      </c>
      <c r="AA1326" t="str">
        <f t="shared" si="40"/>
        <v>Metals - Total; EMS code: B--T</v>
      </c>
      <c r="AB1326" t="s">
        <v>43</v>
      </c>
      <c r="AC1326" t="s">
        <v>268</v>
      </c>
      <c r="AD1326" t="s">
        <v>44</v>
      </c>
      <c r="AE1326" t="str">
        <f t="shared" si="41"/>
        <v/>
      </c>
    </row>
    <row r="1327" spans="1:31" x14ac:dyDescent="0.25">
      <c r="A1327" t="s">
        <v>4228</v>
      </c>
      <c r="B1327" t="s">
        <v>89</v>
      </c>
      <c r="C1327" t="s">
        <v>4229</v>
      </c>
      <c r="D1327" t="s">
        <v>3508</v>
      </c>
      <c r="E1327" t="s">
        <v>3509</v>
      </c>
      <c r="F1327" t="s">
        <v>3510</v>
      </c>
      <c r="G1327">
        <v>2</v>
      </c>
      <c r="H1327" t="s">
        <v>36</v>
      </c>
      <c r="I1327" t="s">
        <v>36</v>
      </c>
      <c r="J1327" t="s">
        <v>36</v>
      </c>
      <c r="K1327">
        <v>437</v>
      </c>
      <c r="L1327" t="s">
        <v>3511</v>
      </c>
      <c r="M1327" t="s">
        <v>3512</v>
      </c>
      <c r="N1327" t="s">
        <v>3513</v>
      </c>
      <c r="O1327" s="2">
        <v>35920</v>
      </c>
      <c r="P1327" t="s">
        <v>206</v>
      </c>
      <c r="Q1327" t="s">
        <v>187</v>
      </c>
      <c r="S1327" t="s">
        <v>94</v>
      </c>
      <c r="T1327" t="s">
        <v>95</v>
      </c>
      <c r="U1327" t="s">
        <v>36</v>
      </c>
      <c r="V1327" t="s">
        <v>96</v>
      </c>
      <c r="X1327" t="s">
        <v>4245</v>
      </c>
      <c r="Y1327" t="s">
        <v>4212</v>
      </c>
      <c r="Z1327" t="s">
        <v>6166</v>
      </c>
      <c r="AA1327" t="str">
        <f t="shared" si="40"/>
        <v>Metals - Total; EMS code: B--T</v>
      </c>
      <c r="AB1327" t="s">
        <v>43</v>
      </c>
      <c r="AC1327" t="s">
        <v>268</v>
      </c>
      <c r="AD1327" t="s">
        <v>44</v>
      </c>
      <c r="AE1327" t="str">
        <f t="shared" si="41"/>
        <v/>
      </c>
    </row>
    <row r="1328" spans="1:31" x14ac:dyDescent="0.25">
      <c r="A1328" t="s">
        <v>4228</v>
      </c>
      <c r="B1328" t="s">
        <v>99</v>
      </c>
      <c r="C1328" t="s">
        <v>4229</v>
      </c>
      <c r="D1328" t="s">
        <v>3588</v>
      </c>
      <c r="E1328" t="s">
        <v>12352</v>
      </c>
      <c r="F1328" t="s">
        <v>3589</v>
      </c>
      <c r="G1328">
        <v>1E-3</v>
      </c>
      <c r="H1328" t="s">
        <v>36</v>
      </c>
      <c r="I1328" t="s">
        <v>36</v>
      </c>
      <c r="J1328" t="s">
        <v>36</v>
      </c>
      <c r="K1328">
        <v>30524</v>
      </c>
      <c r="L1328" t="s">
        <v>4247</v>
      </c>
      <c r="M1328" t="s">
        <v>3591</v>
      </c>
      <c r="N1328" t="s">
        <v>369</v>
      </c>
      <c r="O1328" s="2">
        <v>35446</v>
      </c>
      <c r="P1328" t="s">
        <v>133</v>
      </c>
      <c r="Q1328" t="s">
        <v>143</v>
      </c>
      <c r="S1328" t="s">
        <v>106</v>
      </c>
      <c r="T1328" t="s">
        <v>99</v>
      </c>
      <c r="U1328" t="s">
        <v>36</v>
      </c>
      <c r="V1328" t="s">
        <v>107</v>
      </c>
      <c r="X1328" t="s">
        <v>4230</v>
      </c>
      <c r="Y1328" t="s">
        <v>4212</v>
      </c>
      <c r="Z1328" t="s">
        <v>6166</v>
      </c>
      <c r="AA1328" t="str">
        <f t="shared" si="40"/>
        <v>Metals - Total; EMS code: B--T</v>
      </c>
      <c r="AB1328" t="s">
        <v>43</v>
      </c>
      <c r="AC1328" t="s">
        <v>268</v>
      </c>
      <c r="AD1328" t="s">
        <v>44</v>
      </c>
      <c r="AE1328" t="str">
        <f t="shared" si="41"/>
        <v/>
      </c>
    </row>
    <row r="1329" spans="1:31" x14ac:dyDescent="0.25">
      <c r="A1329" t="s">
        <v>4228</v>
      </c>
      <c r="B1329" t="s">
        <v>99</v>
      </c>
      <c r="C1329" t="s">
        <v>4229</v>
      </c>
      <c r="D1329" t="s">
        <v>1618</v>
      </c>
      <c r="E1329" t="s">
        <v>1619</v>
      </c>
      <c r="F1329" t="s">
        <v>1620</v>
      </c>
      <c r="G1329">
        <v>0.1</v>
      </c>
      <c r="H1329" t="s">
        <v>36</v>
      </c>
      <c r="I1329" t="s">
        <v>36</v>
      </c>
      <c r="J1329" t="s">
        <v>36</v>
      </c>
      <c r="K1329">
        <v>6740</v>
      </c>
      <c r="L1329" t="s">
        <v>3646</v>
      </c>
      <c r="M1329" t="s">
        <v>3647</v>
      </c>
      <c r="N1329" t="s">
        <v>3648</v>
      </c>
      <c r="O1329" s="2">
        <v>35167</v>
      </c>
      <c r="P1329" t="s">
        <v>4248</v>
      </c>
      <c r="Q1329" t="s">
        <v>39</v>
      </c>
      <c r="R1329" t="s">
        <v>193</v>
      </c>
      <c r="S1329" t="s">
        <v>106</v>
      </c>
      <c r="T1329" t="s">
        <v>99</v>
      </c>
      <c r="U1329" t="s">
        <v>36</v>
      </c>
      <c r="V1329" t="s">
        <v>107</v>
      </c>
      <c r="X1329" t="s">
        <v>4230</v>
      </c>
      <c r="Y1329" t="s">
        <v>4212</v>
      </c>
      <c r="Z1329" t="s">
        <v>6166</v>
      </c>
      <c r="AA1329" t="str">
        <f t="shared" si="40"/>
        <v>Metals - Total; EMS code: B--T</v>
      </c>
      <c r="AB1329" t="s">
        <v>43</v>
      </c>
      <c r="AC1329" t="s">
        <v>268</v>
      </c>
      <c r="AD1329" t="s">
        <v>44</v>
      </c>
      <c r="AE1329" t="str">
        <f t="shared" si="41"/>
        <v/>
      </c>
    </row>
    <row r="1330" spans="1:31" x14ac:dyDescent="0.25">
      <c r="A1330" t="s">
        <v>4228</v>
      </c>
      <c r="B1330" t="s">
        <v>109</v>
      </c>
      <c r="C1330" t="s">
        <v>4229</v>
      </c>
      <c r="D1330" t="s">
        <v>1072</v>
      </c>
      <c r="E1330" t="s">
        <v>1073</v>
      </c>
      <c r="F1330" t="s">
        <v>1073</v>
      </c>
      <c r="G1330">
        <v>1</v>
      </c>
      <c r="H1330" t="s">
        <v>35</v>
      </c>
      <c r="I1330" t="s">
        <v>36</v>
      </c>
      <c r="J1330" t="s">
        <v>36</v>
      </c>
      <c r="K1330">
        <v>743</v>
      </c>
      <c r="N1330" t="s">
        <v>842</v>
      </c>
      <c r="O1330" s="2">
        <v>35167</v>
      </c>
      <c r="P1330" t="s">
        <v>3759</v>
      </c>
      <c r="Q1330" t="s">
        <v>39</v>
      </c>
      <c r="S1330" t="s">
        <v>116</v>
      </c>
      <c r="T1330" t="s">
        <v>117</v>
      </c>
      <c r="U1330" t="s">
        <v>36</v>
      </c>
      <c r="V1330" t="s">
        <v>118</v>
      </c>
      <c r="X1330" t="s">
        <v>4233</v>
      </c>
      <c r="Y1330" t="s">
        <v>4212</v>
      </c>
      <c r="Z1330" t="s">
        <v>6166</v>
      </c>
      <c r="AA1330" t="str">
        <f t="shared" si="40"/>
        <v>Metals - Total; EMS code: B--T</v>
      </c>
      <c r="AB1330" t="s">
        <v>43</v>
      </c>
      <c r="AC1330" t="s">
        <v>268</v>
      </c>
      <c r="AD1330" t="s">
        <v>44</v>
      </c>
      <c r="AE1330" t="str">
        <f t="shared" si="41"/>
        <v/>
      </c>
    </row>
    <row r="1331" spans="1:31" x14ac:dyDescent="0.25">
      <c r="A1331" t="s">
        <v>4228</v>
      </c>
      <c r="B1331" t="s">
        <v>99</v>
      </c>
      <c r="C1331" t="s">
        <v>4229</v>
      </c>
      <c r="D1331" t="s">
        <v>3633</v>
      </c>
      <c r="E1331" t="s">
        <v>12360</v>
      </c>
      <c r="F1331" t="s">
        <v>3562</v>
      </c>
      <c r="H1331" t="s">
        <v>36</v>
      </c>
      <c r="I1331" t="s">
        <v>36</v>
      </c>
      <c r="J1331" t="s">
        <v>36</v>
      </c>
      <c r="K1331">
        <v>27601</v>
      </c>
      <c r="L1331" t="s">
        <v>4249</v>
      </c>
      <c r="M1331" t="s">
        <v>1265</v>
      </c>
      <c r="N1331" t="s">
        <v>163</v>
      </c>
      <c r="O1331" s="2">
        <v>36690</v>
      </c>
      <c r="Q1331" t="s">
        <v>187</v>
      </c>
      <c r="S1331" t="s">
        <v>106</v>
      </c>
      <c r="T1331" t="s">
        <v>99</v>
      </c>
      <c r="U1331" t="s">
        <v>36</v>
      </c>
      <c r="V1331" t="s">
        <v>107</v>
      </c>
      <c r="X1331" t="s">
        <v>4230</v>
      </c>
      <c r="Y1331" t="s">
        <v>4212</v>
      </c>
      <c r="Z1331" t="s">
        <v>6166</v>
      </c>
      <c r="AA1331" t="str">
        <f t="shared" si="40"/>
        <v>Metals - Total; EMS code: B--T</v>
      </c>
      <c r="AB1331" t="s">
        <v>43</v>
      </c>
      <c r="AC1331" t="s">
        <v>268</v>
      </c>
      <c r="AD1331" t="s">
        <v>44</v>
      </c>
      <c r="AE1331" t="str">
        <f t="shared" si="41"/>
        <v/>
      </c>
    </row>
    <row r="1332" spans="1:31" x14ac:dyDescent="0.25">
      <c r="A1332" t="s">
        <v>4228</v>
      </c>
      <c r="B1332" t="s">
        <v>99</v>
      </c>
      <c r="C1332" t="s">
        <v>4229</v>
      </c>
      <c r="D1332" t="s">
        <v>3446</v>
      </c>
      <c r="E1332" t="s">
        <v>3447</v>
      </c>
      <c r="F1332" t="s">
        <v>3448</v>
      </c>
      <c r="G1332">
        <v>4.0000000000000002E-4</v>
      </c>
      <c r="H1332" t="s">
        <v>36</v>
      </c>
      <c r="I1332" t="s">
        <v>36</v>
      </c>
      <c r="J1332" t="s">
        <v>36</v>
      </c>
      <c r="K1332">
        <v>441</v>
      </c>
      <c r="L1332" t="s">
        <v>3642</v>
      </c>
      <c r="M1332" t="s">
        <v>3450</v>
      </c>
      <c r="N1332" t="s">
        <v>1393</v>
      </c>
      <c r="O1332" s="2">
        <v>40064</v>
      </c>
      <c r="Q1332" t="s">
        <v>126</v>
      </c>
      <c r="S1332" t="s">
        <v>106</v>
      </c>
      <c r="T1332" t="s">
        <v>99</v>
      </c>
      <c r="U1332" t="s">
        <v>36</v>
      </c>
      <c r="V1332" t="s">
        <v>107</v>
      </c>
      <c r="X1332" t="s">
        <v>4230</v>
      </c>
      <c r="Y1332" t="s">
        <v>4212</v>
      </c>
      <c r="Z1332" t="s">
        <v>6166</v>
      </c>
      <c r="AA1332" t="str">
        <f t="shared" si="40"/>
        <v>Metals - Total; EMS code: B--T</v>
      </c>
      <c r="AB1332" t="s">
        <v>43</v>
      </c>
      <c r="AC1332" t="s">
        <v>268</v>
      </c>
      <c r="AD1332" t="s">
        <v>44</v>
      </c>
      <c r="AE1332" t="str">
        <f t="shared" si="41"/>
        <v/>
      </c>
    </row>
    <row r="1333" spans="1:31" x14ac:dyDescent="0.25">
      <c r="A1333" t="s">
        <v>4228</v>
      </c>
      <c r="B1333" t="s">
        <v>99</v>
      </c>
      <c r="C1333" t="s">
        <v>4229</v>
      </c>
      <c r="D1333" t="s">
        <v>3502</v>
      </c>
      <c r="E1333" t="s">
        <v>12346</v>
      </c>
      <c r="F1333" t="s">
        <v>3503</v>
      </c>
      <c r="G1333">
        <v>0.05</v>
      </c>
      <c r="H1333" t="s">
        <v>36</v>
      </c>
      <c r="I1333" t="s">
        <v>36</v>
      </c>
      <c r="J1333" t="s">
        <v>36</v>
      </c>
      <c r="K1333">
        <v>8436</v>
      </c>
      <c r="L1333" t="s">
        <v>3504</v>
      </c>
      <c r="M1333" t="s">
        <v>3505</v>
      </c>
      <c r="N1333" t="s">
        <v>180</v>
      </c>
      <c r="O1333" s="2">
        <v>37454</v>
      </c>
      <c r="P1333" t="s">
        <v>4250</v>
      </c>
      <c r="Q1333" t="s">
        <v>384</v>
      </c>
      <c r="R1333" t="s">
        <v>126</v>
      </c>
      <c r="S1333" t="s">
        <v>106</v>
      </c>
      <c r="T1333" t="s">
        <v>99</v>
      </c>
      <c r="U1333" t="s">
        <v>36</v>
      </c>
      <c r="V1333" t="s">
        <v>107</v>
      </c>
      <c r="X1333" t="s">
        <v>4230</v>
      </c>
      <c r="Y1333" t="s">
        <v>4212</v>
      </c>
      <c r="Z1333" t="s">
        <v>6166</v>
      </c>
      <c r="AA1333" t="str">
        <f t="shared" si="40"/>
        <v>Metals - Total; EMS code: B--T</v>
      </c>
      <c r="AB1333" t="s">
        <v>43</v>
      </c>
      <c r="AC1333" t="s">
        <v>268</v>
      </c>
      <c r="AD1333" t="s">
        <v>44</v>
      </c>
      <c r="AE1333" t="str">
        <f t="shared" si="41"/>
        <v/>
      </c>
    </row>
    <row r="1334" spans="1:31" x14ac:dyDescent="0.25">
      <c r="A1334" t="s">
        <v>4228</v>
      </c>
      <c r="B1334" t="s">
        <v>99</v>
      </c>
      <c r="C1334" t="s">
        <v>4229</v>
      </c>
      <c r="D1334" t="s">
        <v>3417</v>
      </c>
      <c r="E1334" t="s">
        <v>3418</v>
      </c>
      <c r="F1334" t="s">
        <v>3419</v>
      </c>
      <c r="G1334">
        <v>0.1</v>
      </c>
      <c r="H1334" t="s">
        <v>36</v>
      </c>
      <c r="I1334" t="s">
        <v>36</v>
      </c>
      <c r="J1334" t="s">
        <v>36</v>
      </c>
      <c r="K1334">
        <v>36355</v>
      </c>
      <c r="N1334" t="s">
        <v>479</v>
      </c>
      <c r="O1334" s="2">
        <v>40171</v>
      </c>
      <c r="Q1334" t="s">
        <v>126</v>
      </c>
      <c r="S1334" t="s">
        <v>106</v>
      </c>
      <c r="T1334" t="s">
        <v>99</v>
      </c>
      <c r="U1334" t="s">
        <v>36</v>
      </c>
      <c r="V1334" t="s">
        <v>107</v>
      </c>
      <c r="X1334" t="s">
        <v>4230</v>
      </c>
      <c r="Y1334" t="s">
        <v>4212</v>
      </c>
      <c r="Z1334" t="s">
        <v>6166</v>
      </c>
      <c r="AA1334" t="str">
        <f t="shared" si="40"/>
        <v>Metals - Total; EMS code: B--T</v>
      </c>
      <c r="AB1334" t="s">
        <v>43</v>
      </c>
      <c r="AC1334" t="s">
        <v>268</v>
      </c>
      <c r="AD1334" t="s">
        <v>44</v>
      </c>
      <c r="AE1334" t="str">
        <f t="shared" si="41"/>
        <v/>
      </c>
    </row>
    <row r="1335" spans="1:31" x14ac:dyDescent="0.25">
      <c r="A1335" t="s">
        <v>4228</v>
      </c>
      <c r="B1335" t="s">
        <v>109</v>
      </c>
      <c r="C1335" t="s">
        <v>4229</v>
      </c>
      <c r="D1335" t="s">
        <v>3573</v>
      </c>
      <c r="E1335" t="s">
        <v>12351</v>
      </c>
      <c r="F1335" t="s">
        <v>3574</v>
      </c>
      <c r="H1335" t="s">
        <v>36</v>
      </c>
      <c r="I1335" t="s">
        <v>36</v>
      </c>
      <c r="J1335" t="s">
        <v>36</v>
      </c>
      <c r="K1335">
        <v>10</v>
      </c>
      <c r="L1335" t="s">
        <v>3782</v>
      </c>
      <c r="M1335" t="s">
        <v>3782</v>
      </c>
      <c r="N1335" t="s">
        <v>3783</v>
      </c>
      <c r="O1335" s="2">
        <v>37090</v>
      </c>
      <c r="Q1335" t="s">
        <v>187</v>
      </c>
      <c r="S1335" t="s">
        <v>116</v>
      </c>
      <c r="T1335" t="s">
        <v>117</v>
      </c>
      <c r="U1335" t="s">
        <v>36</v>
      </c>
      <c r="V1335" t="s">
        <v>118</v>
      </c>
      <c r="X1335" t="s">
        <v>4233</v>
      </c>
      <c r="Y1335" t="s">
        <v>4212</v>
      </c>
      <c r="Z1335" t="s">
        <v>6166</v>
      </c>
      <c r="AA1335" t="str">
        <f t="shared" si="40"/>
        <v>Metals - Total; EMS code: B--T</v>
      </c>
      <c r="AB1335" t="s">
        <v>43</v>
      </c>
      <c r="AC1335" t="s">
        <v>268</v>
      </c>
      <c r="AD1335" t="s">
        <v>44</v>
      </c>
      <c r="AE1335" t="str">
        <f t="shared" si="41"/>
        <v/>
      </c>
    </row>
    <row r="1336" spans="1:31" x14ac:dyDescent="0.25">
      <c r="A1336" t="s">
        <v>4228</v>
      </c>
      <c r="B1336" t="s">
        <v>99</v>
      </c>
      <c r="C1336" t="s">
        <v>4229</v>
      </c>
      <c r="D1336" t="s">
        <v>3566</v>
      </c>
      <c r="E1336" t="s">
        <v>3567</v>
      </c>
      <c r="F1336" t="s">
        <v>3568</v>
      </c>
      <c r="G1336">
        <v>0.1</v>
      </c>
      <c r="H1336" t="s">
        <v>36</v>
      </c>
      <c r="I1336" t="s">
        <v>36</v>
      </c>
      <c r="J1336" t="s">
        <v>36</v>
      </c>
      <c r="K1336">
        <v>38</v>
      </c>
      <c r="L1336" t="s">
        <v>3569</v>
      </c>
      <c r="M1336" t="s">
        <v>3570</v>
      </c>
      <c r="N1336" t="s">
        <v>3571</v>
      </c>
      <c r="O1336" s="2">
        <v>39878</v>
      </c>
      <c r="Q1336" t="s">
        <v>2449</v>
      </c>
      <c r="S1336" t="s">
        <v>106</v>
      </c>
      <c r="T1336" t="s">
        <v>99</v>
      </c>
      <c r="U1336" t="s">
        <v>36</v>
      </c>
      <c r="V1336" t="s">
        <v>107</v>
      </c>
      <c r="X1336" t="s">
        <v>4230</v>
      </c>
      <c r="Y1336" t="s">
        <v>4212</v>
      </c>
      <c r="Z1336" t="s">
        <v>6166</v>
      </c>
      <c r="AA1336" t="str">
        <f t="shared" si="40"/>
        <v>Metals - Total; EMS code: B--T</v>
      </c>
      <c r="AB1336" t="s">
        <v>43</v>
      </c>
      <c r="AC1336" t="s">
        <v>268</v>
      </c>
      <c r="AD1336" t="s">
        <v>44</v>
      </c>
      <c r="AE1336" t="str">
        <f t="shared" si="41"/>
        <v/>
      </c>
    </row>
    <row r="1337" spans="1:31" x14ac:dyDescent="0.25">
      <c r="A1337" t="s">
        <v>4228</v>
      </c>
      <c r="B1337" t="s">
        <v>109</v>
      </c>
      <c r="C1337" t="s">
        <v>4229</v>
      </c>
      <c r="D1337" t="s">
        <v>3664</v>
      </c>
      <c r="E1337" t="s">
        <v>12366</v>
      </c>
      <c r="F1337" t="s">
        <v>3665</v>
      </c>
      <c r="G1337">
        <v>0.8</v>
      </c>
      <c r="H1337" t="s">
        <v>36</v>
      </c>
      <c r="I1337" t="s">
        <v>36</v>
      </c>
      <c r="J1337" t="s">
        <v>36</v>
      </c>
      <c r="K1337">
        <v>195</v>
      </c>
      <c r="L1337" t="s">
        <v>4251</v>
      </c>
      <c r="M1337" t="s">
        <v>3667</v>
      </c>
      <c r="N1337" t="s">
        <v>4252</v>
      </c>
      <c r="O1337" s="2">
        <v>35522</v>
      </c>
      <c r="P1337" t="s">
        <v>133</v>
      </c>
      <c r="Q1337" t="s">
        <v>143</v>
      </c>
      <c r="S1337" t="s">
        <v>116</v>
      </c>
      <c r="T1337" t="s">
        <v>117</v>
      </c>
      <c r="U1337" t="s">
        <v>36</v>
      </c>
      <c r="V1337" t="s">
        <v>118</v>
      </c>
      <c r="X1337" t="s">
        <v>4233</v>
      </c>
      <c r="Y1337" t="s">
        <v>4212</v>
      </c>
      <c r="Z1337" t="s">
        <v>6166</v>
      </c>
      <c r="AA1337" t="str">
        <f t="shared" si="40"/>
        <v>Metals - Total; EMS code: B--T</v>
      </c>
      <c r="AB1337" t="s">
        <v>43</v>
      </c>
      <c r="AC1337" t="s">
        <v>268</v>
      </c>
      <c r="AD1337" t="s">
        <v>44</v>
      </c>
      <c r="AE1337" t="str">
        <f t="shared" si="41"/>
        <v/>
      </c>
    </row>
    <row r="1338" spans="1:31" x14ac:dyDescent="0.25">
      <c r="A1338" t="s">
        <v>4228</v>
      </c>
      <c r="B1338" t="s">
        <v>109</v>
      </c>
      <c r="C1338" t="s">
        <v>4229</v>
      </c>
      <c r="D1338" t="s">
        <v>3618</v>
      </c>
      <c r="E1338" t="s">
        <v>3619</v>
      </c>
      <c r="F1338" t="s">
        <v>3620</v>
      </c>
      <c r="G1338">
        <v>1</v>
      </c>
      <c r="H1338" t="s">
        <v>36</v>
      </c>
      <c r="I1338" t="s">
        <v>36</v>
      </c>
      <c r="J1338" t="s">
        <v>36</v>
      </c>
      <c r="K1338">
        <v>122</v>
      </c>
      <c r="L1338" t="s">
        <v>3784</v>
      </c>
      <c r="M1338" t="s">
        <v>3123</v>
      </c>
      <c r="N1338" t="s">
        <v>3785</v>
      </c>
      <c r="O1338" s="2">
        <v>42072</v>
      </c>
      <c r="P1338" t="s">
        <v>3786</v>
      </c>
      <c r="Q1338" t="s">
        <v>126</v>
      </c>
      <c r="R1338" t="s">
        <v>39</v>
      </c>
      <c r="S1338" t="s">
        <v>116</v>
      </c>
      <c r="T1338" t="s">
        <v>117</v>
      </c>
      <c r="U1338" t="s">
        <v>36</v>
      </c>
      <c r="V1338" t="s">
        <v>118</v>
      </c>
      <c r="X1338" t="s">
        <v>4233</v>
      </c>
      <c r="Y1338" t="s">
        <v>4212</v>
      </c>
      <c r="Z1338" t="s">
        <v>6166</v>
      </c>
      <c r="AA1338" t="str">
        <f t="shared" si="40"/>
        <v>Metals - Total; EMS code: B--T</v>
      </c>
      <c r="AB1338" t="s">
        <v>43</v>
      </c>
      <c r="AC1338" t="s">
        <v>268</v>
      </c>
      <c r="AD1338" t="s">
        <v>44</v>
      </c>
      <c r="AE1338" t="str">
        <f t="shared" si="41"/>
        <v/>
      </c>
    </row>
    <row r="1339" spans="1:31" x14ac:dyDescent="0.25">
      <c r="A1339" t="s">
        <v>4228</v>
      </c>
      <c r="B1339" t="s">
        <v>109</v>
      </c>
      <c r="C1339" t="s">
        <v>4229</v>
      </c>
      <c r="D1339" t="s">
        <v>3535</v>
      </c>
      <c r="E1339" t="s">
        <v>3536</v>
      </c>
      <c r="F1339" t="s">
        <v>3537</v>
      </c>
      <c r="G1339">
        <v>10</v>
      </c>
      <c r="H1339" t="s">
        <v>36</v>
      </c>
      <c r="I1339" t="s">
        <v>36</v>
      </c>
      <c r="J1339" t="s">
        <v>36</v>
      </c>
      <c r="K1339">
        <v>103</v>
      </c>
      <c r="L1339" t="s">
        <v>3538</v>
      </c>
      <c r="M1339" t="s">
        <v>3539</v>
      </c>
      <c r="N1339" t="s">
        <v>3540</v>
      </c>
      <c r="O1339" s="2">
        <v>43109</v>
      </c>
      <c r="Q1339" t="s">
        <v>1090</v>
      </c>
      <c r="S1339" t="s">
        <v>116</v>
      </c>
      <c r="T1339" t="s">
        <v>117</v>
      </c>
      <c r="U1339" t="s">
        <v>36</v>
      </c>
      <c r="V1339" t="s">
        <v>118</v>
      </c>
      <c r="X1339" t="s">
        <v>4233</v>
      </c>
      <c r="Y1339" t="s">
        <v>4212</v>
      </c>
      <c r="Z1339" t="s">
        <v>6166</v>
      </c>
      <c r="AA1339" t="str">
        <f t="shared" si="40"/>
        <v>Metals - Total; EMS code: B--T</v>
      </c>
      <c r="AB1339" t="s">
        <v>43</v>
      </c>
      <c r="AC1339" t="s">
        <v>268</v>
      </c>
      <c r="AD1339" t="s">
        <v>44</v>
      </c>
      <c r="AE1339" t="str">
        <f t="shared" si="41"/>
        <v/>
      </c>
    </row>
    <row r="1340" spans="1:31" x14ac:dyDescent="0.25">
      <c r="A1340" t="s">
        <v>4228</v>
      </c>
      <c r="B1340" t="s">
        <v>99</v>
      </c>
      <c r="C1340" t="s">
        <v>4229</v>
      </c>
      <c r="D1340" t="s">
        <v>3655</v>
      </c>
      <c r="E1340" t="s">
        <v>12364</v>
      </c>
      <c r="F1340" t="s">
        <v>3656</v>
      </c>
      <c r="G1340">
        <v>0.01</v>
      </c>
      <c r="H1340" t="s">
        <v>36</v>
      </c>
      <c r="I1340" t="s">
        <v>36</v>
      </c>
      <c r="J1340" t="s">
        <v>36</v>
      </c>
      <c r="K1340">
        <v>5398</v>
      </c>
      <c r="L1340" t="s">
        <v>3657</v>
      </c>
      <c r="M1340" t="s">
        <v>1141</v>
      </c>
      <c r="N1340" t="s">
        <v>3658</v>
      </c>
      <c r="O1340" s="2">
        <v>35558</v>
      </c>
      <c r="P1340" t="s">
        <v>133</v>
      </c>
      <c r="Q1340" t="s">
        <v>143</v>
      </c>
      <c r="S1340" t="s">
        <v>106</v>
      </c>
      <c r="T1340" t="s">
        <v>99</v>
      </c>
      <c r="U1340" t="s">
        <v>36</v>
      </c>
      <c r="V1340" t="s">
        <v>107</v>
      </c>
      <c r="X1340" t="s">
        <v>4230</v>
      </c>
      <c r="Y1340" t="s">
        <v>4212</v>
      </c>
      <c r="Z1340" t="s">
        <v>6166</v>
      </c>
      <c r="AA1340" t="str">
        <f t="shared" si="40"/>
        <v>Metals - Total; EMS code: B--T</v>
      </c>
      <c r="AB1340" t="s">
        <v>43</v>
      </c>
      <c r="AC1340" t="s">
        <v>268</v>
      </c>
      <c r="AD1340" t="s">
        <v>44</v>
      </c>
      <c r="AE1340" t="str">
        <f t="shared" si="41"/>
        <v/>
      </c>
    </row>
    <row r="1341" spans="1:31" x14ac:dyDescent="0.25">
      <c r="A1341" t="s">
        <v>4228</v>
      </c>
      <c r="B1341" t="s">
        <v>109</v>
      </c>
      <c r="C1341" t="s">
        <v>4229</v>
      </c>
      <c r="D1341" t="s">
        <v>3517</v>
      </c>
      <c r="E1341" t="s">
        <v>12347</v>
      </c>
      <c r="F1341" t="s">
        <v>3518</v>
      </c>
      <c r="G1341">
        <v>1</v>
      </c>
      <c r="H1341" t="s">
        <v>36</v>
      </c>
      <c r="I1341" t="s">
        <v>36</v>
      </c>
      <c r="J1341" t="s">
        <v>36</v>
      </c>
      <c r="K1341">
        <v>36</v>
      </c>
      <c r="L1341" t="s">
        <v>3519</v>
      </c>
      <c r="M1341" t="s">
        <v>4106</v>
      </c>
      <c r="N1341" t="s">
        <v>4107</v>
      </c>
      <c r="O1341" s="2">
        <v>36104</v>
      </c>
      <c r="Q1341" t="s">
        <v>187</v>
      </c>
      <c r="S1341" t="s">
        <v>116</v>
      </c>
      <c r="T1341" t="s">
        <v>117</v>
      </c>
      <c r="U1341" t="s">
        <v>36</v>
      </c>
      <c r="V1341" t="s">
        <v>118</v>
      </c>
      <c r="X1341" t="s">
        <v>4233</v>
      </c>
      <c r="Y1341" t="s">
        <v>4212</v>
      </c>
      <c r="Z1341" t="s">
        <v>6166</v>
      </c>
      <c r="AA1341" t="str">
        <f t="shared" si="40"/>
        <v>Metals - Total; EMS code: B--T</v>
      </c>
      <c r="AB1341" t="s">
        <v>43</v>
      </c>
      <c r="AC1341" t="s">
        <v>268</v>
      </c>
      <c r="AD1341" t="s">
        <v>44</v>
      </c>
      <c r="AE1341" t="str">
        <f t="shared" si="41"/>
        <v/>
      </c>
    </row>
    <row r="1342" spans="1:31" x14ac:dyDescent="0.25">
      <c r="A1342" t="s">
        <v>4228</v>
      </c>
      <c r="B1342" t="s">
        <v>1207</v>
      </c>
      <c r="C1342" t="s">
        <v>4229</v>
      </c>
      <c r="D1342" t="s">
        <v>3556</v>
      </c>
      <c r="E1342" t="s">
        <v>12348</v>
      </c>
      <c r="F1342" t="s">
        <v>3557</v>
      </c>
      <c r="G1342">
        <v>0.2</v>
      </c>
      <c r="H1342" t="s">
        <v>36</v>
      </c>
      <c r="I1342" t="s">
        <v>36</v>
      </c>
      <c r="J1342" t="s">
        <v>36</v>
      </c>
      <c r="K1342">
        <v>37</v>
      </c>
      <c r="L1342" t="s">
        <v>3817</v>
      </c>
      <c r="M1342" t="s">
        <v>3818</v>
      </c>
      <c r="N1342" t="s">
        <v>800</v>
      </c>
      <c r="O1342" s="2">
        <v>42074</v>
      </c>
      <c r="Q1342" t="s">
        <v>126</v>
      </c>
      <c r="S1342" t="s">
        <v>116</v>
      </c>
      <c r="T1342" t="s">
        <v>1213</v>
      </c>
      <c r="U1342" t="s">
        <v>36</v>
      </c>
      <c r="V1342" t="s">
        <v>118</v>
      </c>
      <c r="W1342" t="s">
        <v>776</v>
      </c>
      <c r="X1342" t="s">
        <v>4243</v>
      </c>
      <c r="Y1342" t="s">
        <v>4212</v>
      </c>
      <c r="Z1342" t="s">
        <v>6166</v>
      </c>
      <c r="AA1342" t="str">
        <f t="shared" si="40"/>
        <v>Metals - Total; EMS code: B--T</v>
      </c>
      <c r="AB1342" t="s">
        <v>43</v>
      </c>
      <c r="AC1342" t="s">
        <v>268</v>
      </c>
      <c r="AD1342" t="s">
        <v>44</v>
      </c>
      <c r="AE1342" t="str">
        <f t="shared" si="41"/>
        <v/>
      </c>
    </row>
    <row r="1343" spans="1:31" x14ac:dyDescent="0.25">
      <c r="A1343" t="s">
        <v>4253</v>
      </c>
      <c r="B1343" t="s">
        <v>109</v>
      </c>
      <c r="C1343" t="s">
        <v>4254</v>
      </c>
      <c r="D1343" t="s">
        <v>4255</v>
      </c>
      <c r="E1343" t="s">
        <v>4256</v>
      </c>
      <c r="F1343" t="s">
        <v>4256</v>
      </c>
      <c r="G1343">
        <v>1.2E-2</v>
      </c>
      <c r="H1343" t="s">
        <v>36</v>
      </c>
      <c r="I1343" t="s">
        <v>36</v>
      </c>
      <c r="J1343" t="s">
        <v>36</v>
      </c>
      <c r="K1343">
        <v>11</v>
      </c>
      <c r="L1343" t="s">
        <v>4257</v>
      </c>
      <c r="M1343" t="s">
        <v>4258</v>
      </c>
      <c r="N1343" t="s">
        <v>4259</v>
      </c>
      <c r="O1343" s="2">
        <v>35167</v>
      </c>
      <c r="P1343" t="s">
        <v>3759</v>
      </c>
      <c r="Q1343" t="s">
        <v>39</v>
      </c>
      <c r="S1343" t="s">
        <v>116</v>
      </c>
      <c r="T1343" t="s">
        <v>117</v>
      </c>
      <c r="U1343" t="s">
        <v>36</v>
      </c>
      <c r="V1343" t="s">
        <v>118</v>
      </c>
      <c r="X1343" t="s">
        <v>4260</v>
      </c>
      <c r="Y1343" t="s">
        <v>4261</v>
      </c>
      <c r="Z1343" t="s">
        <v>4792</v>
      </c>
      <c r="AA1343" t="str">
        <f t="shared" si="40"/>
        <v>Volatile Organic Compounds (VOCs); EMS code: B002</v>
      </c>
      <c r="AB1343" t="s">
        <v>43</v>
      </c>
      <c r="AD1343" t="s">
        <v>44</v>
      </c>
      <c r="AE1343" t="str">
        <f t="shared" si="41"/>
        <v/>
      </c>
    </row>
    <row r="1344" spans="1:31" x14ac:dyDescent="0.25">
      <c r="A1344" t="s">
        <v>4253</v>
      </c>
      <c r="B1344" t="s">
        <v>99</v>
      </c>
      <c r="C1344" t="s">
        <v>4254</v>
      </c>
      <c r="D1344" t="s">
        <v>4262</v>
      </c>
      <c r="E1344" t="s">
        <v>4263</v>
      </c>
      <c r="F1344" t="s">
        <v>4263</v>
      </c>
      <c r="G1344">
        <v>2.4</v>
      </c>
      <c r="H1344" t="s">
        <v>36</v>
      </c>
      <c r="I1344" t="s">
        <v>36</v>
      </c>
      <c r="J1344" t="s">
        <v>36</v>
      </c>
      <c r="K1344">
        <v>246</v>
      </c>
      <c r="L1344" t="s">
        <v>4264</v>
      </c>
      <c r="M1344" t="s">
        <v>4265</v>
      </c>
      <c r="N1344" t="s">
        <v>4266</v>
      </c>
      <c r="O1344" s="2">
        <v>35167</v>
      </c>
      <c r="P1344" t="s">
        <v>4267</v>
      </c>
      <c r="Q1344" t="s">
        <v>39</v>
      </c>
      <c r="R1344" t="s">
        <v>384</v>
      </c>
      <c r="S1344" t="s">
        <v>106</v>
      </c>
      <c r="T1344" t="s">
        <v>99</v>
      </c>
      <c r="U1344" t="s">
        <v>36</v>
      </c>
      <c r="V1344" t="s">
        <v>107</v>
      </c>
      <c r="X1344" t="s">
        <v>4268</v>
      </c>
      <c r="Y1344" t="s">
        <v>4261</v>
      </c>
      <c r="Z1344" t="s">
        <v>4792</v>
      </c>
      <c r="AA1344" t="str">
        <f t="shared" si="40"/>
        <v>Volatile Organic Compounds (VOCs); EMS code: B002</v>
      </c>
      <c r="AB1344" t="s">
        <v>43</v>
      </c>
      <c r="AD1344" t="s">
        <v>44</v>
      </c>
      <c r="AE1344" t="str">
        <f t="shared" si="41"/>
        <v/>
      </c>
    </row>
    <row r="1345" spans="1:31" x14ac:dyDescent="0.25">
      <c r="A1345" t="s">
        <v>4253</v>
      </c>
      <c r="B1345" t="s">
        <v>99</v>
      </c>
      <c r="C1345" t="s">
        <v>4254</v>
      </c>
      <c r="D1345" t="s">
        <v>4269</v>
      </c>
      <c r="E1345" t="s">
        <v>4270</v>
      </c>
      <c r="F1345" t="s">
        <v>4271</v>
      </c>
      <c r="G1345">
        <v>1E-3</v>
      </c>
      <c r="H1345" t="s">
        <v>36</v>
      </c>
      <c r="I1345" t="s">
        <v>36</v>
      </c>
      <c r="J1345" t="s">
        <v>36</v>
      </c>
      <c r="K1345">
        <v>51</v>
      </c>
      <c r="L1345" t="s">
        <v>4272</v>
      </c>
      <c r="M1345" t="s">
        <v>4273</v>
      </c>
      <c r="N1345" t="s">
        <v>4274</v>
      </c>
      <c r="O1345" s="2">
        <v>40165</v>
      </c>
      <c r="Q1345" t="s">
        <v>126</v>
      </c>
      <c r="S1345" t="s">
        <v>106</v>
      </c>
      <c r="T1345" t="s">
        <v>99</v>
      </c>
      <c r="U1345" t="s">
        <v>36</v>
      </c>
      <c r="V1345" t="s">
        <v>107</v>
      </c>
      <c r="X1345" t="s">
        <v>4268</v>
      </c>
      <c r="Y1345" t="s">
        <v>4261</v>
      </c>
      <c r="Z1345" t="s">
        <v>4792</v>
      </c>
      <c r="AA1345" t="str">
        <f t="shared" si="40"/>
        <v>Volatile Organic Compounds (VOCs); EMS code: B002</v>
      </c>
      <c r="AB1345" t="s">
        <v>43</v>
      </c>
      <c r="AD1345" t="s">
        <v>44</v>
      </c>
      <c r="AE1345" t="str">
        <f t="shared" si="41"/>
        <v/>
      </c>
    </row>
    <row r="1346" spans="1:31" x14ac:dyDescent="0.25">
      <c r="A1346" t="s">
        <v>4275</v>
      </c>
      <c r="B1346" t="s">
        <v>99</v>
      </c>
      <c r="C1346" t="s">
        <v>4276</v>
      </c>
      <c r="D1346" t="s">
        <v>4269</v>
      </c>
      <c r="E1346" t="s">
        <v>4270</v>
      </c>
      <c r="F1346" t="s">
        <v>4271</v>
      </c>
      <c r="G1346">
        <v>2E-3</v>
      </c>
      <c r="H1346" t="s">
        <v>36</v>
      </c>
      <c r="I1346" t="s">
        <v>36</v>
      </c>
      <c r="J1346" t="s">
        <v>36</v>
      </c>
      <c r="K1346">
        <v>8</v>
      </c>
      <c r="L1346" t="s">
        <v>4277</v>
      </c>
      <c r="M1346" t="s">
        <v>4273</v>
      </c>
      <c r="N1346" t="s">
        <v>4274</v>
      </c>
      <c r="O1346" s="2">
        <v>44293</v>
      </c>
      <c r="Q1346" t="s">
        <v>126</v>
      </c>
      <c r="S1346" t="s">
        <v>106</v>
      </c>
      <c r="T1346" t="s">
        <v>99</v>
      </c>
      <c r="U1346" t="s">
        <v>36</v>
      </c>
      <c r="V1346" t="s">
        <v>107</v>
      </c>
      <c r="X1346" t="s">
        <v>4278</v>
      </c>
      <c r="Y1346" t="s">
        <v>4279</v>
      </c>
      <c r="Z1346" t="s">
        <v>4792</v>
      </c>
      <c r="AA1346" t="str">
        <f t="shared" si="40"/>
        <v>Volatile Organic Compounds (VOCs); EMS code: B005</v>
      </c>
      <c r="AB1346" t="s">
        <v>43</v>
      </c>
      <c r="AD1346" t="s">
        <v>44</v>
      </c>
      <c r="AE1346" t="str">
        <f t="shared" si="41"/>
        <v/>
      </c>
    </row>
    <row r="1347" spans="1:31" x14ac:dyDescent="0.25">
      <c r="A1347" t="s">
        <v>4280</v>
      </c>
      <c r="B1347" t="s">
        <v>540</v>
      </c>
      <c r="C1347" t="s">
        <v>4281</v>
      </c>
      <c r="D1347" t="s">
        <v>4282</v>
      </c>
      <c r="E1347" t="s">
        <v>4283</v>
      </c>
      <c r="F1347" t="s">
        <v>4284</v>
      </c>
      <c r="G1347">
        <v>1</v>
      </c>
      <c r="H1347" t="s">
        <v>36</v>
      </c>
      <c r="I1347" t="s">
        <v>36</v>
      </c>
      <c r="J1347" t="s">
        <v>36</v>
      </c>
      <c r="K1347">
        <v>96</v>
      </c>
      <c r="L1347" t="s">
        <v>4285</v>
      </c>
      <c r="M1347" t="s">
        <v>4286</v>
      </c>
      <c r="N1347" t="s">
        <v>4287</v>
      </c>
      <c r="O1347" s="2">
        <v>41085</v>
      </c>
      <c r="Q1347" t="s">
        <v>126</v>
      </c>
      <c r="S1347" t="s">
        <v>544</v>
      </c>
      <c r="T1347" t="s">
        <v>540</v>
      </c>
      <c r="U1347" t="s">
        <v>35</v>
      </c>
      <c r="V1347" t="s">
        <v>545</v>
      </c>
      <c r="X1347" t="s">
        <v>4288</v>
      </c>
      <c r="Y1347" t="s">
        <v>4289</v>
      </c>
      <c r="Z1347" t="s">
        <v>1547</v>
      </c>
      <c r="AA1347" t="str">
        <f t="shared" ref="AA1347:AA1410" si="42">_xlfn.CONCAT(Z1347, "EMS code: ",A1347)</f>
        <v>Organics; EMS code: B006</v>
      </c>
      <c r="AB1347" t="s">
        <v>43</v>
      </c>
      <c r="AD1347" t="s">
        <v>44</v>
      </c>
      <c r="AE1347" t="str">
        <f t="shared" si="41"/>
        <v/>
      </c>
    </row>
    <row r="1348" spans="1:31" x14ac:dyDescent="0.25">
      <c r="A1348" t="s">
        <v>4280</v>
      </c>
      <c r="B1348" t="s">
        <v>540</v>
      </c>
      <c r="C1348" t="s">
        <v>4281</v>
      </c>
      <c r="D1348" t="s">
        <v>4269</v>
      </c>
      <c r="E1348" t="s">
        <v>4270</v>
      </c>
      <c r="F1348" t="s">
        <v>4271</v>
      </c>
      <c r="G1348">
        <v>1</v>
      </c>
      <c r="H1348" t="s">
        <v>36</v>
      </c>
      <c r="I1348" t="s">
        <v>36</v>
      </c>
      <c r="J1348" t="s">
        <v>36</v>
      </c>
      <c r="K1348">
        <v>46</v>
      </c>
      <c r="L1348" t="s">
        <v>4290</v>
      </c>
      <c r="M1348" t="s">
        <v>4291</v>
      </c>
      <c r="N1348" t="s">
        <v>3323</v>
      </c>
      <c r="O1348" s="2">
        <v>42109</v>
      </c>
      <c r="Q1348" t="s">
        <v>126</v>
      </c>
      <c r="S1348" t="s">
        <v>544</v>
      </c>
      <c r="T1348" t="s">
        <v>540</v>
      </c>
      <c r="U1348" t="s">
        <v>35</v>
      </c>
      <c r="V1348" t="s">
        <v>545</v>
      </c>
      <c r="X1348" t="s">
        <v>4288</v>
      </c>
      <c r="Y1348" t="s">
        <v>4289</v>
      </c>
      <c r="Z1348" t="s">
        <v>1547</v>
      </c>
      <c r="AA1348" t="str">
        <f t="shared" si="42"/>
        <v>Organics; EMS code: B006</v>
      </c>
      <c r="AB1348" t="s">
        <v>43</v>
      </c>
      <c r="AD1348" t="s">
        <v>44</v>
      </c>
      <c r="AE1348" t="str">
        <f t="shared" si="41"/>
        <v/>
      </c>
    </row>
    <row r="1349" spans="1:31" x14ac:dyDescent="0.25">
      <c r="A1349" t="s">
        <v>4280</v>
      </c>
      <c r="B1349" t="s">
        <v>99</v>
      </c>
      <c r="C1349" t="s">
        <v>4281</v>
      </c>
      <c r="D1349" t="s">
        <v>4292</v>
      </c>
      <c r="E1349" t="s">
        <v>4293</v>
      </c>
      <c r="F1349" t="s">
        <v>4294</v>
      </c>
      <c r="G1349">
        <v>1E-3</v>
      </c>
      <c r="H1349" t="s">
        <v>36</v>
      </c>
      <c r="I1349" t="s">
        <v>36</v>
      </c>
      <c r="J1349" t="s">
        <v>36</v>
      </c>
      <c r="K1349">
        <v>0</v>
      </c>
      <c r="O1349" s="2">
        <v>45306</v>
      </c>
      <c r="P1349" t="s">
        <v>4295</v>
      </c>
      <c r="Q1349" t="s">
        <v>39</v>
      </c>
      <c r="R1349" t="s">
        <v>39</v>
      </c>
      <c r="S1349" t="s">
        <v>106</v>
      </c>
      <c r="T1349" t="s">
        <v>99</v>
      </c>
      <c r="U1349" t="s">
        <v>36</v>
      </c>
      <c r="V1349" t="s">
        <v>107</v>
      </c>
      <c r="X1349" t="s">
        <v>4296</v>
      </c>
      <c r="Y1349" t="s">
        <v>4289</v>
      </c>
      <c r="Z1349" t="s">
        <v>1547</v>
      </c>
      <c r="AA1349" t="str">
        <f t="shared" si="42"/>
        <v>Organics; EMS code: B006</v>
      </c>
      <c r="AB1349" t="s">
        <v>43</v>
      </c>
      <c r="AD1349" t="s">
        <v>44</v>
      </c>
      <c r="AE1349" t="str">
        <f t="shared" si="41"/>
        <v/>
      </c>
    </row>
    <row r="1350" spans="1:31" x14ac:dyDescent="0.25">
      <c r="A1350" t="s">
        <v>4280</v>
      </c>
      <c r="B1350" t="s">
        <v>540</v>
      </c>
      <c r="C1350" t="s">
        <v>4281</v>
      </c>
      <c r="D1350" t="s">
        <v>3314</v>
      </c>
      <c r="E1350" t="s">
        <v>3315</v>
      </c>
      <c r="F1350" t="s">
        <v>3315</v>
      </c>
      <c r="G1350">
        <v>1</v>
      </c>
      <c r="H1350" t="s">
        <v>36</v>
      </c>
      <c r="I1350" t="s">
        <v>36</v>
      </c>
      <c r="J1350" t="s">
        <v>36</v>
      </c>
      <c r="K1350">
        <v>1333</v>
      </c>
      <c r="L1350" t="s">
        <v>4297</v>
      </c>
      <c r="M1350" t="s">
        <v>1590</v>
      </c>
      <c r="N1350" t="s">
        <v>1555</v>
      </c>
      <c r="O1350" s="2">
        <v>42192</v>
      </c>
      <c r="Q1350" t="s">
        <v>126</v>
      </c>
      <c r="S1350" t="s">
        <v>544</v>
      </c>
      <c r="T1350" t="s">
        <v>540</v>
      </c>
      <c r="U1350" t="s">
        <v>35</v>
      </c>
      <c r="V1350" t="s">
        <v>545</v>
      </c>
      <c r="X1350" t="s">
        <v>4288</v>
      </c>
      <c r="Y1350" t="s">
        <v>4289</v>
      </c>
      <c r="Z1350" t="s">
        <v>1547</v>
      </c>
      <c r="AA1350" t="str">
        <f t="shared" si="42"/>
        <v>Organics; EMS code: B006</v>
      </c>
      <c r="AB1350" t="s">
        <v>43</v>
      </c>
      <c r="AD1350" t="s">
        <v>3313</v>
      </c>
      <c r="AE1350" t="str">
        <f t="shared" si="41"/>
        <v/>
      </c>
    </row>
    <row r="1351" spans="1:31" x14ac:dyDescent="0.25">
      <c r="A1351" t="s">
        <v>4280</v>
      </c>
      <c r="B1351" t="s">
        <v>99</v>
      </c>
      <c r="C1351" t="s">
        <v>4281</v>
      </c>
      <c r="D1351" t="s">
        <v>4298</v>
      </c>
      <c r="E1351" t="s">
        <v>4299</v>
      </c>
      <c r="F1351" t="s">
        <v>4300</v>
      </c>
      <c r="G1351">
        <v>5.0000000000000001E-3</v>
      </c>
      <c r="H1351" t="s">
        <v>36</v>
      </c>
      <c r="I1351" t="s">
        <v>36</v>
      </c>
      <c r="J1351" t="s">
        <v>36</v>
      </c>
      <c r="K1351">
        <v>0</v>
      </c>
      <c r="O1351" s="2">
        <v>45315</v>
      </c>
      <c r="Q1351" t="s">
        <v>126</v>
      </c>
      <c r="S1351" t="s">
        <v>106</v>
      </c>
      <c r="T1351" t="s">
        <v>99</v>
      </c>
      <c r="U1351" t="s">
        <v>36</v>
      </c>
      <c r="V1351" t="s">
        <v>107</v>
      </c>
      <c r="X1351" t="s">
        <v>4296</v>
      </c>
      <c r="Y1351" t="s">
        <v>4289</v>
      </c>
      <c r="Z1351" t="s">
        <v>1547</v>
      </c>
      <c r="AA1351" t="str">
        <f t="shared" si="42"/>
        <v>Organics; EMS code: B006</v>
      </c>
      <c r="AB1351" t="s">
        <v>43</v>
      </c>
      <c r="AD1351" t="s">
        <v>44</v>
      </c>
      <c r="AE1351" t="str">
        <f t="shared" si="41"/>
        <v/>
      </c>
    </row>
    <row r="1352" spans="1:31" x14ac:dyDescent="0.25">
      <c r="A1352" t="s">
        <v>4280</v>
      </c>
      <c r="B1352" t="s">
        <v>99</v>
      </c>
      <c r="C1352" t="s">
        <v>4281</v>
      </c>
      <c r="D1352" t="s">
        <v>4262</v>
      </c>
      <c r="E1352" t="s">
        <v>4263</v>
      </c>
      <c r="F1352" t="s">
        <v>4263</v>
      </c>
      <c r="H1352" t="s">
        <v>36</v>
      </c>
      <c r="I1352" t="s">
        <v>36</v>
      </c>
      <c r="J1352" t="s">
        <v>36</v>
      </c>
      <c r="K1352">
        <v>785</v>
      </c>
      <c r="L1352" t="s">
        <v>4301</v>
      </c>
      <c r="M1352" t="s">
        <v>4302</v>
      </c>
      <c r="N1352" t="s">
        <v>4303</v>
      </c>
      <c r="O1352" s="2">
        <v>37789</v>
      </c>
      <c r="Q1352" t="s">
        <v>384</v>
      </c>
      <c r="S1352" t="s">
        <v>106</v>
      </c>
      <c r="T1352" t="s">
        <v>99</v>
      </c>
      <c r="U1352" t="s">
        <v>36</v>
      </c>
      <c r="V1352" t="s">
        <v>107</v>
      </c>
      <c r="X1352" t="s">
        <v>4296</v>
      </c>
      <c r="Y1352" t="s">
        <v>4289</v>
      </c>
      <c r="Z1352" t="s">
        <v>1547</v>
      </c>
      <c r="AA1352" t="str">
        <f t="shared" si="42"/>
        <v>Organics; EMS code: B006</v>
      </c>
      <c r="AB1352" t="s">
        <v>43</v>
      </c>
      <c r="AD1352" t="s">
        <v>44</v>
      </c>
      <c r="AE1352" t="str">
        <f t="shared" si="41"/>
        <v/>
      </c>
    </row>
    <row r="1353" spans="1:31" x14ac:dyDescent="0.25">
      <c r="A1353" t="s">
        <v>4304</v>
      </c>
      <c r="B1353" t="s">
        <v>109</v>
      </c>
      <c r="C1353" t="s">
        <v>4305</v>
      </c>
      <c r="D1353" t="s">
        <v>2347</v>
      </c>
      <c r="E1353" t="s">
        <v>2348</v>
      </c>
      <c r="F1353" t="s">
        <v>2349</v>
      </c>
      <c r="G1353">
        <v>0.01</v>
      </c>
      <c r="H1353" t="s">
        <v>36</v>
      </c>
      <c r="I1353" t="s">
        <v>36</v>
      </c>
      <c r="J1353" t="s">
        <v>36</v>
      </c>
      <c r="K1353">
        <v>19</v>
      </c>
      <c r="L1353" t="s">
        <v>3078</v>
      </c>
      <c r="M1353" t="s">
        <v>3079</v>
      </c>
      <c r="N1353" t="s">
        <v>3080</v>
      </c>
      <c r="O1353" s="2">
        <v>35167</v>
      </c>
      <c r="P1353" t="s">
        <v>3040</v>
      </c>
      <c r="Q1353" t="s">
        <v>39</v>
      </c>
      <c r="R1353" t="s">
        <v>187</v>
      </c>
      <c r="S1353" t="s">
        <v>116</v>
      </c>
      <c r="T1353" t="s">
        <v>117</v>
      </c>
      <c r="U1353" t="s">
        <v>36</v>
      </c>
      <c r="V1353" t="s">
        <v>118</v>
      </c>
      <c r="X1353" t="s">
        <v>4306</v>
      </c>
      <c r="Y1353" t="s">
        <v>4307</v>
      </c>
      <c r="Z1353" t="s">
        <v>2354</v>
      </c>
      <c r="AA1353" t="str">
        <f t="shared" si="42"/>
        <v>Pesticides; EMS code: B007</v>
      </c>
      <c r="AB1353" t="s">
        <v>43</v>
      </c>
      <c r="AD1353" t="s">
        <v>44</v>
      </c>
      <c r="AE1353" t="str">
        <f t="shared" si="41"/>
        <v/>
      </c>
    </row>
    <row r="1354" spans="1:31" x14ac:dyDescent="0.25">
      <c r="A1354" t="s">
        <v>4304</v>
      </c>
      <c r="B1354" t="s">
        <v>99</v>
      </c>
      <c r="C1354" t="s">
        <v>4305</v>
      </c>
      <c r="D1354" t="s">
        <v>3041</v>
      </c>
      <c r="E1354" t="s">
        <v>2348</v>
      </c>
      <c r="F1354" t="s">
        <v>2348</v>
      </c>
      <c r="G1354">
        <v>1E-4</v>
      </c>
      <c r="H1354" t="s">
        <v>36</v>
      </c>
      <c r="I1354" t="s">
        <v>36</v>
      </c>
      <c r="J1354" t="s">
        <v>36</v>
      </c>
      <c r="K1354">
        <v>55</v>
      </c>
      <c r="L1354" t="s">
        <v>3042</v>
      </c>
      <c r="M1354" t="s">
        <v>3043</v>
      </c>
      <c r="N1354" t="s">
        <v>3044</v>
      </c>
      <c r="O1354" s="2">
        <v>35167</v>
      </c>
      <c r="P1354" t="s">
        <v>3093</v>
      </c>
      <c r="Q1354" t="s">
        <v>39</v>
      </c>
      <c r="R1354" t="s">
        <v>187</v>
      </c>
      <c r="S1354" t="s">
        <v>106</v>
      </c>
      <c r="T1354" t="s">
        <v>99</v>
      </c>
      <c r="U1354" t="s">
        <v>36</v>
      </c>
      <c r="V1354" t="s">
        <v>107</v>
      </c>
      <c r="X1354" t="s">
        <v>4308</v>
      </c>
      <c r="Y1354" t="s">
        <v>4307</v>
      </c>
      <c r="Z1354" t="s">
        <v>2354</v>
      </c>
      <c r="AA1354" t="str">
        <f t="shared" si="42"/>
        <v>Pesticides; EMS code: B007</v>
      </c>
      <c r="AB1354" t="s">
        <v>43</v>
      </c>
      <c r="AD1354" t="s">
        <v>44</v>
      </c>
      <c r="AE1354" t="str">
        <f t="shared" si="41"/>
        <v/>
      </c>
    </row>
    <row r="1355" spans="1:31" x14ac:dyDescent="0.25">
      <c r="A1355" t="s">
        <v>4309</v>
      </c>
      <c r="B1355" t="s">
        <v>99</v>
      </c>
      <c r="C1355" t="s">
        <v>4310</v>
      </c>
      <c r="D1355" t="s">
        <v>3041</v>
      </c>
      <c r="E1355" t="s">
        <v>2348</v>
      </c>
      <c r="F1355" t="s">
        <v>2348</v>
      </c>
      <c r="G1355">
        <v>2.9999999999999997E-4</v>
      </c>
      <c r="H1355" t="s">
        <v>36</v>
      </c>
      <c r="I1355" t="s">
        <v>36</v>
      </c>
      <c r="J1355" t="s">
        <v>36</v>
      </c>
      <c r="K1355">
        <v>43</v>
      </c>
      <c r="L1355" t="s">
        <v>3084</v>
      </c>
      <c r="M1355" t="s">
        <v>3043</v>
      </c>
      <c r="N1355" t="s">
        <v>3044</v>
      </c>
      <c r="O1355" s="2">
        <v>35167</v>
      </c>
      <c r="P1355" t="s">
        <v>3093</v>
      </c>
      <c r="Q1355" t="s">
        <v>39</v>
      </c>
      <c r="R1355" t="s">
        <v>187</v>
      </c>
      <c r="S1355" t="s">
        <v>106</v>
      </c>
      <c r="T1355" t="s">
        <v>99</v>
      </c>
      <c r="U1355" t="s">
        <v>36</v>
      </c>
      <c r="V1355" t="s">
        <v>107</v>
      </c>
      <c r="X1355" t="s">
        <v>4311</v>
      </c>
      <c r="Y1355" t="s">
        <v>4312</v>
      </c>
      <c r="Z1355" t="s">
        <v>2354</v>
      </c>
      <c r="AA1355" t="str">
        <f t="shared" si="42"/>
        <v>Pesticides; EMS code: B008</v>
      </c>
      <c r="AB1355" t="s">
        <v>43</v>
      </c>
      <c r="AD1355" t="s">
        <v>44</v>
      </c>
      <c r="AE1355" t="str">
        <f t="shared" si="41"/>
        <v/>
      </c>
    </row>
    <row r="1356" spans="1:31" x14ac:dyDescent="0.25">
      <c r="A1356" t="s">
        <v>4313</v>
      </c>
      <c r="B1356" t="s">
        <v>99</v>
      </c>
      <c r="C1356" t="s">
        <v>4314</v>
      </c>
      <c r="D1356" t="s">
        <v>2981</v>
      </c>
      <c r="E1356" t="s">
        <v>2982</v>
      </c>
      <c r="F1356" t="s">
        <v>2982</v>
      </c>
      <c r="G1356">
        <v>0.5</v>
      </c>
      <c r="H1356" t="s">
        <v>36</v>
      </c>
      <c r="I1356" t="s">
        <v>36</v>
      </c>
      <c r="J1356" t="s">
        <v>36</v>
      </c>
      <c r="K1356">
        <v>71</v>
      </c>
      <c r="L1356" t="s">
        <v>4315</v>
      </c>
      <c r="M1356" t="s">
        <v>2984</v>
      </c>
      <c r="N1356" t="s">
        <v>2985</v>
      </c>
      <c r="O1356" s="2">
        <v>43755</v>
      </c>
      <c r="Q1356" t="s">
        <v>193</v>
      </c>
      <c r="S1356" t="s">
        <v>106</v>
      </c>
      <c r="T1356" t="s">
        <v>99</v>
      </c>
      <c r="U1356" t="s">
        <v>36</v>
      </c>
      <c r="V1356" t="s">
        <v>107</v>
      </c>
      <c r="X1356" t="s">
        <v>4316</v>
      </c>
      <c r="Y1356" t="s">
        <v>4317</v>
      </c>
      <c r="Z1356" t="s">
        <v>2354</v>
      </c>
      <c r="AA1356" t="str">
        <f t="shared" si="42"/>
        <v>Pesticides; EMS code: B009</v>
      </c>
      <c r="AB1356" t="s">
        <v>43</v>
      </c>
      <c r="AD1356" t="s">
        <v>44</v>
      </c>
      <c r="AE1356" t="str">
        <f t="shared" si="41"/>
        <v/>
      </c>
    </row>
    <row r="1357" spans="1:31" x14ac:dyDescent="0.25">
      <c r="A1357" t="s">
        <v>4313</v>
      </c>
      <c r="B1357" t="s">
        <v>109</v>
      </c>
      <c r="C1357" t="s">
        <v>4314</v>
      </c>
      <c r="D1357" t="s">
        <v>4318</v>
      </c>
      <c r="E1357" t="s">
        <v>12400</v>
      </c>
      <c r="F1357" t="s">
        <v>4319</v>
      </c>
      <c r="H1357" t="s">
        <v>36</v>
      </c>
      <c r="I1357" t="s">
        <v>36</v>
      </c>
      <c r="J1357" t="s">
        <v>36</v>
      </c>
      <c r="K1357">
        <v>27</v>
      </c>
      <c r="L1357" t="s">
        <v>4320</v>
      </c>
      <c r="M1357" t="s">
        <v>4321</v>
      </c>
      <c r="N1357" t="s">
        <v>3053</v>
      </c>
      <c r="O1357" s="2">
        <v>36159</v>
      </c>
      <c r="Q1357" t="s">
        <v>187</v>
      </c>
      <c r="S1357" t="s">
        <v>116</v>
      </c>
      <c r="T1357" t="s">
        <v>117</v>
      </c>
      <c r="U1357" t="s">
        <v>36</v>
      </c>
      <c r="V1357" t="s">
        <v>118</v>
      </c>
      <c r="X1357" t="s">
        <v>4322</v>
      </c>
      <c r="Y1357" t="s">
        <v>4317</v>
      </c>
      <c r="Z1357" t="s">
        <v>2354</v>
      </c>
      <c r="AA1357" t="str">
        <f t="shared" si="42"/>
        <v>Pesticides; EMS code: B009</v>
      </c>
      <c r="AB1357" t="s">
        <v>43</v>
      </c>
      <c r="AD1357" t="s">
        <v>44</v>
      </c>
      <c r="AE1357" t="str">
        <f t="shared" si="41"/>
        <v/>
      </c>
    </row>
    <row r="1358" spans="1:31" x14ac:dyDescent="0.25">
      <c r="A1358" t="s">
        <v>4313</v>
      </c>
      <c r="B1358" t="s">
        <v>99</v>
      </c>
      <c r="C1358" t="s">
        <v>4314</v>
      </c>
      <c r="D1358" t="s">
        <v>4323</v>
      </c>
      <c r="E1358" t="s">
        <v>12401</v>
      </c>
      <c r="F1358" t="s">
        <v>4324</v>
      </c>
      <c r="G1358">
        <v>2.0000000000000001E-4</v>
      </c>
      <c r="H1358" t="s">
        <v>36</v>
      </c>
      <c r="I1358" t="s">
        <v>36</v>
      </c>
      <c r="J1358" t="s">
        <v>36</v>
      </c>
      <c r="K1358">
        <v>6</v>
      </c>
      <c r="L1358" t="s">
        <v>4325</v>
      </c>
      <c r="M1358" t="s">
        <v>3084</v>
      </c>
      <c r="N1358" t="s">
        <v>4326</v>
      </c>
      <c r="O1358" s="2">
        <v>36116</v>
      </c>
      <c r="Q1358" t="s">
        <v>187</v>
      </c>
      <c r="S1358" t="s">
        <v>106</v>
      </c>
      <c r="T1358" t="s">
        <v>99</v>
      </c>
      <c r="U1358" t="s">
        <v>36</v>
      </c>
      <c r="V1358" t="s">
        <v>107</v>
      </c>
      <c r="X1358" t="s">
        <v>4316</v>
      </c>
      <c r="Y1358" t="s">
        <v>4317</v>
      </c>
      <c r="Z1358" t="s">
        <v>2354</v>
      </c>
      <c r="AA1358" t="str">
        <f t="shared" si="42"/>
        <v>Pesticides; EMS code: B009</v>
      </c>
      <c r="AB1358" t="s">
        <v>43</v>
      </c>
      <c r="AD1358" t="s">
        <v>44</v>
      </c>
      <c r="AE1358" t="str">
        <f t="shared" si="41"/>
        <v/>
      </c>
    </row>
    <row r="1359" spans="1:31" x14ac:dyDescent="0.25">
      <c r="A1359" t="s">
        <v>4313</v>
      </c>
      <c r="B1359" t="s">
        <v>109</v>
      </c>
      <c r="C1359" t="s">
        <v>4314</v>
      </c>
      <c r="D1359" t="s">
        <v>2347</v>
      </c>
      <c r="E1359" t="s">
        <v>2348</v>
      </c>
      <c r="F1359" t="s">
        <v>2349</v>
      </c>
      <c r="G1359">
        <v>5.0000000000000001E-4</v>
      </c>
      <c r="H1359" t="s">
        <v>36</v>
      </c>
      <c r="I1359" t="s">
        <v>36</v>
      </c>
      <c r="J1359" t="s">
        <v>36</v>
      </c>
      <c r="K1359">
        <v>17</v>
      </c>
      <c r="L1359" t="s">
        <v>2979</v>
      </c>
      <c r="M1359" t="s">
        <v>3073</v>
      </c>
      <c r="N1359" t="s">
        <v>3915</v>
      </c>
      <c r="O1359" s="2">
        <v>44769</v>
      </c>
      <c r="Q1359" t="s">
        <v>39</v>
      </c>
      <c r="S1359" t="s">
        <v>116</v>
      </c>
      <c r="T1359" t="s">
        <v>117</v>
      </c>
      <c r="U1359" t="s">
        <v>36</v>
      </c>
      <c r="V1359" t="s">
        <v>118</v>
      </c>
      <c r="X1359" t="s">
        <v>4322</v>
      </c>
      <c r="Y1359" t="s">
        <v>4317</v>
      </c>
      <c r="Z1359" t="s">
        <v>2354</v>
      </c>
      <c r="AA1359" t="str">
        <f t="shared" si="42"/>
        <v>Pesticides; EMS code: B009</v>
      </c>
      <c r="AB1359" t="s">
        <v>43</v>
      </c>
      <c r="AD1359" t="s">
        <v>44</v>
      </c>
      <c r="AE1359" t="str">
        <f t="shared" si="41"/>
        <v/>
      </c>
    </row>
    <row r="1360" spans="1:31" x14ac:dyDescent="0.25">
      <c r="A1360" t="s">
        <v>4327</v>
      </c>
      <c r="B1360" t="s">
        <v>540</v>
      </c>
      <c r="C1360" t="s">
        <v>4328</v>
      </c>
      <c r="D1360" t="s">
        <v>3314</v>
      </c>
      <c r="E1360" t="s">
        <v>3315</v>
      </c>
      <c r="F1360" t="s">
        <v>3315</v>
      </c>
      <c r="G1360">
        <v>0</v>
      </c>
      <c r="H1360" t="s">
        <v>36</v>
      </c>
      <c r="I1360" t="s">
        <v>36</v>
      </c>
      <c r="J1360" t="s">
        <v>36</v>
      </c>
      <c r="K1360">
        <v>72</v>
      </c>
      <c r="L1360" t="s">
        <v>4329</v>
      </c>
      <c r="M1360" t="s">
        <v>4258</v>
      </c>
      <c r="N1360" t="s">
        <v>4259</v>
      </c>
      <c r="O1360" s="2">
        <v>35167</v>
      </c>
      <c r="P1360" t="s">
        <v>3759</v>
      </c>
      <c r="Q1360" t="s">
        <v>39</v>
      </c>
      <c r="S1360" t="s">
        <v>544</v>
      </c>
      <c r="T1360" t="s">
        <v>540</v>
      </c>
      <c r="U1360" t="s">
        <v>35</v>
      </c>
      <c r="V1360" t="s">
        <v>545</v>
      </c>
      <c r="X1360" t="s">
        <v>4330</v>
      </c>
      <c r="Y1360" t="s">
        <v>4289</v>
      </c>
      <c r="Z1360" t="s">
        <v>1547</v>
      </c>
      <c r="AA1360" t="str">
        <f t="shared" si="42"/>
        <v>Organics; EMS code: B010</v>
      </c>
      <c r="AB1360" t="s">
        <v>43</v>
      </c>
      <c r="AD1360" t="s">
        <v>3313</v>
      </c>
      <c r="AE1360" t="str">
        <f t="shared" si="41"/>
        <v/>
      </c>
    </row>
    <row r="1361" spans="1:31" x14ac:dyDescent="0.25">
      <c r="A1361" t="s">
        <v>4331</v>
      </c>
      <c r="B1361" t="s">
        <v>99</v>
      </c>
      <c r="C1361" t="s">
        <v>4332</v>
      </c>
      <c r="D1361" t="s">
        <v>4292</v>
      </c>
      <c r="E1361" t="s">
        <v>4293</v>
      </c>
      <c r="F1361" t="s">
        <v>4294</v>
      </c>
      <c r="G1361">
        <v>1E-3</v>
      </c>
      <c r="H1361" t="s">
        <v>36</v>
      </c>
      <c r="I1361" t="s">
        <v>36</v>
      </c>
      <c r="J1361" t="s">
        <v>36</v>
      </c>
      <c r="K1361">
        <v>1</v>
      </c>
      <c r="L1361" t="s">
        <v>4333</v>
      </c>
      <c r="M1361" t="s">
        <v>4333</v>
      </c>
      <c r="N1361" t="s">
        <v>4334</v>
      </c>
      <c r="O1361" s="2">
        <v>45306</v>
      </c>
      <c r="P1361" t="s">
        <v>4295</v>
      </c>
      <c r="Q1361" t="s">
        <v>39</v>
      </c>
      <c r="R1361" t="s">
        <v>39</v>
      </c>
      <c r="S1361" t="s">
        <v>106</v>
      </c>
      <c r="T1361" t="s">
        <v>99</v>
      </c>
      <c r="U1361" t="s">
        <v>36</v>
      </c>
      <c r="V1361" t="s">
        <v>107</v>
      </c>
      <c r="X1361" t="s">
        <v>4335</v>
      </c>
      <c r="Y1361" t="s">
        <v>4336</v>
      </c>
      <c r="Z1361" t="s">
        <v>4792</v>
      </c>
      <c r="AA1361" t="str">
        <f t="shared" si="42"/>
        <v>Volatile Organic Compounds (VOCs); EMS code: B012</v>
      </c>
      <c r="AB1361" t="s">
        <v>43</v>
      </c>
      <c r="AD1361" t="s">
        <v>44</v>
      </c>
      <c r="AE1361" t="str">
        <f t="shared" si="41"/>
        <v/>
      </c>
    </row>
    <row r="1362" spans="1:31" x14ac:dyDescent="0.25">
      <c r="A1362" t="s">
        <v>4331</v>
      </c>
      <c r="B1362" t="s">
        <v>99</v>
      </c>
      <c r="C1362" t="s">
        <v>4332</v>
      </c>
      <c r="D1362" t="s">
        <v>4269</v>
      </c>
      <c r="E1362" t="s">
        <v>4270</v>
      </c>
      <c r="F1362" t="s">
        <v>4271</v>
      </c>
      <c r="G1362">
        <v>1E-3</v>
      </c>
      <c r="H1362" t="s">
        <v>36</v>
      </c>
      <c r="I1362" t="s">
        <v>36</v>
      </c>
      <c r="J1362" t="s">
        <v>36</v>
      </c>
      <c r="K1362">
        <v>92</v>
      </c>
      <c r="L1362" t="s">
        <v>4272</v>
      </c>
      <c r="M1362" t="s">
        <v>4273</v>
      </c>
      <c r="N1362" t="s">
        <v>2525</v>
      </c>
      <c r="O1362" s="2">
        <v>40165</v>
      </c>
      <c r="Q1362" t="s">
        <v>126</v>
      </c>
      <c r="S1362" t="s">
        <v>106</v>
      </c>
      <c r="T1362" t="s">
        <v>99</v>
      </c>
      <c r="U1362" t="s">
        <v>36</v>
      </c>
      <c r="V1362" t="s">
        <v>107</v>
      </c>
      <c r="X1362" t="s">
        <v>4335</v>
      </c>
      <c r="Y1362" t="s">
        <v>4336</v>
      </c>
      <c r="Z1362" t="s">
        <v>4792</v>
      </c>
      <c r="AA1362" t="str">
        <f t="shared" si="42"/>
        <v>Volatile Organic Compounds (VOCs); EMS code: B012</v>
      </c>
      <c r="AB1362" t="s">
        <v>43</v>
      </c>
      <c r="AD1362" t="s">
        <v>44</v>
      </c>
      <c r="AE1362" t="str">
        <f t="shared" si="41"/>
        <v/>
      </c>
    </row>
    <row r="1363" spans="1:31" x14ac:dyDescent="0.25">
      <c r="A1363" t="s">
        <v>4331</v>
      </c>
      <c r="B1363" t="s">
        <v>99</v>
      </c>
      <c r="C1363" t="s">
        <v>4332</v>
      </c>
      <c r="D1363" t="s">
        <v>4337</v>
      </c>
      <c r="E1363" t="s">
        <v>4338</v>
      </c>
      <c r="F1363" t="s">
        <v>4338</v>
      </c>
      <c r="G1363">
        <v>1E-3</v>
      </c>
      <c r="H1363" t="s">
        <v>36</v>
      </c>
      <c r="I1363" t="s">
        <v>36</v>
      </c>
      <c r="J1363" t="s">
        <v>36</v>
      </c>
      <c r="K1363">
        <v>57</v>
      </c>
      <c r="L1363" t="s">
        <v>4339</v>
      </c>
      <c r="M1363" t="s">
        <v>4340</v>
      </c>
      <c r="N1363" t="s">
        <v>4341</v>
      </c>
      <c r="O1363" s="2">
        <v>35167</v>
      </c>
      <c r="P1363" t="s">
        <v>3759</v>
      </c>
      <c r="Q1363" t="s">
        <v>39</v>
      </c>
      <c r="S1363" t="s">
        <v>106</v>
      </c>
      <c r="T1363" t="s">
        <v>99</v>
      </c>
      <c r="U1363" t="s">
        <v>36</v>
      </c>
      <c r="V1363" t="s">
        <v>107</v>
      </c>
      <c r="X1363" t="s">
        <v>4335</v>
      </c>
      <c r="Y1363" t="s">
        <v>4336</v>
      </c>
      <c r="Z1363" t="s">
        <v>4792</v>
      </c>
      <c r="AA1363" t="str">
        <f t="shared" si="42"/>
        <v>Volatile Organic Compounds (VOCs); EMS code: B012</v>
      </c>
      <c r="AB1363" t="s">
        <v>43</v>
      </c>
      <c r="AD1363" t="s">
        <v>44</v>
      </c>
      <c r="AE1363" t="str">
        <f t="shared" si="41"/>
        <v/>
      </c>
    </row>
    <row r="1364" spans="1:31" x14ac:dyDescent="0.25">
      <c r="A1364" t="s">
        <v>4331</v>
      </c>
      <c r="B1364" t="s">
        <v>109</v>
      </c>
      <c r="C1364" t="s">
        <v>4332</v>
      </c>
      <c r="D1364" t="s">
        <v>4255</v>
      </c>
      <c r="E1364" t="s">
        <v>4256</v>
      </c>
      <c r="F1364" t="s">
        <v>4256</v>
      </c>
      <c r="G1364">
        <v>2E-3</v>
      </c>
      <c r="H1364" t="s">
        <v>36</v>
      </c>
      <c r="I1364" t="s">
        <v>36</v>
      </c>
      <c r="J1364" t="s">
        <v>36</v>
      </c>
      <c r="K1364">
        <v>27</v>
      </c>
      <c r="L1364" t="s">
        <v>4257</v>
      </c>
      <c r="M1364" t="s">
        <v>4342</v>
      </c>
      <c r="N1364" t="s">
        <v>3915</v>
      </c>
      <c r="O1364" s="2">
        <v>35167</v>
      </c>
      <c r="P1364" t="s">
        <v>115</v>
      </c>
      <c r="Q1364" t="s">
        <v>39</v>
      </c>
      <c r="S1364" t="s">
        <v>116</v>
      </c>
      <c r="T1364" t="s">
        <v>117</v>
      </c>
      <c r="U1364" t="s">
        <v>36</v>
      </c>
      <c r="V1364" t="s">
        <v>118</v>
      </c>
      <c r="X1364" t="s">
        <v>4343</v>
      </c>
      <c r="Y1364" t="s">
        <v>4336</v>
      </c>
      <c r="Z1364" t="s">
        <v>4792</v>
      </c>
      <c r="AA1364" t="str">
        <f t="shared" si="42"/>
        <v>Volatile Organic Compounds (VOCs); EMS code: B012</v>
      </c>
      <c r="AB1364" t="s">
        <v>43</v>
      </c>
      <c r="AD1364" t="s">
        <v>44</v>
      </c>
      <c r="AE1364" t="str">
        <f t="shared" si="41"/>
        <v/>
      </c>
    </row>
    <row r="1365" spans="1:31" x14ac:dyDescent="0.25">
      <c r="A1365" t="s">
        <v>4331</v>
      </c>
      <c r="B1365" t="s">
        <v>99</v>
      </c>
      <c r="C1365" t="s">
        <v>4332</v>
      </c>
      <c r="D1365" t="s">
        <v>4262</v>
      </c>
      <c r="E1365" t="s">
        <v>4263</v>
      </c>
      <c r="F1365" t="s">
        <v>4263</v>
      </c>
      <c r="G1365">
        <v>0.4</v>
      </c>
      <c r="H1365" t="s">
        <v>36</v>
      </c>
      <c r="I1365" t="s">
        <v>36</v>
      </c>
      <c r="J1365" t="s">
        <v>36</v>
      </c>
      <c r="K1365">
        <v>548</v>
      </c>
      <c r="L1365" t="s">
        <v>4344</v>
      </c>
      <c r="M1365" t="s">
        <v>4302</v>
      </c>
      <c r="N1365" t="s">
        <v>4303</v>
      </c>
      <c r="O1365" s="2">
        <v>35167</v>
      </c>
      <c r="P1365" t="s">
        <v>4267</v>
      </c>
      <c r="Q1365" t="s">
        <v>39</v>
      </c>
      <c r="R1365" t="s">
        <v>384</v>
      </c>
      <c r="S1365" t="s">
        <v>106</v>
      </c>
      <c r="T1365" t="s">
        <v>99</v>
      </c>
      <c r="U1365" t="s">
        <v>36</v>
      </c>
      <c r="V1365" t="s">
        <v>107</v>
      </c>
      <c r="X1365" t="s">
        <v>4335</v>
      </c>
      <c r="Y1365" t="s">
        <v>4336</v>
      </c>
      <c r="Z1365" t="s">
        <v>4792</v>
      </c>
      <c r="AA1365" t="str">
        <f t="shared" si="42"/>
        <v>Volatile Organic Compounds (VOCs); EMS code: B012</v>
      </c>
      <c r="AB1365" t="s">
        <v>43</v>
      </c>
      <c r="AD1365" t="s">
        <v>44</v>
      </c>
      <c r="AE1365" t="str">
        <f t="shared" si="41"/>
        <v/>
      </c>
    </row>
    <row r="1366" spans="1:31" x14ac:dyDescent="0.25">
      <c r="A1366" t="s">
        <v>4331</v>
      </c>
      <c r="B1366" t="s">
        <v>109</v>
      </c>
      <c r="C1366" t="s">
        <v>4332</v>
      </c>
      <c r="D1366" t="s">
        <v>4345</v>
      </c>
      <c r="E1366" t="s">
        <v>4283</v>
      </c>
      <c r="F1366" t="s">
        <v>4346</v>
      </c>
      <c r="G1366">
        <v>0.05</v>
      </c>
      <c r="H1366" t="s">
        <v>36</v>
      </c>
      <c r="I1366" t="s">
        <v>36</v>
      </c>
      <c r="J1366" t="s">
        <v>36</v>
      </c>
      <c r="K1366">
        <v>44</v>
      </c>
      <c r="L1366" t="s">
        <v>4347</v>
      </c>
      <c r="M1366" t="s">
        <v>4291</v>
      </c>
      <c r="N1366" t="s">
        <v>3323</v>
      </c>
      <c r="O1366" s="2">
        <v>35324</v>
      </c>
      <c r="P1366" t="s">
        <v>142</v>
      </c>
      <c r="Q1366" t="s">
        <v>143</v>
      </c>
      <c r="S1366" t="s">
        <v>116</v>
      </c>
      <c r="T1366" t="s">
        <v>117</v>
      </c>
      <c r="U1366" t="s">
        <v>36</v>
      </c>
      <c r="V1366" t="s">
        <v>118</v>
      </c>
      <c r="X1366" t="s">
        <v>4343</v>
      </c>
      <c r="Y1366" t="s">
        <v>4336</v>
      </c>
      <c r="Z1366" t="s">
        <v>4792</v>
      </c>
      <c r="AA1366" t="str">
        <f t="shared" si="42"/>
        <v>Volatile Organic Compounds (VOCs); EMS code: B012</v>
      </c>
      <c r="AB1366" t="s">
        <v>43</v>
      </c>
      <c r="AD1366" t="s">
        <v>44</v>
      </c>
      <c r="AE1366" t="str">
        <f t="shared" si="41"/>
        <v/>
      </c>
    </row>
    <row r="1367" spans="1:31" x14ac:dyDescent="0.25">
      <c r="A1367" t="s">
        <v>4331</v>
      </c>
      <c r="B1367" t="s">
        <v>99</v>
      </c>
      <c r="C1367" t="s">
        <v>4332</v>
      </c>
      <c r="D1367" t="s">
        <v>4348</v>
      </c>
      <c r="E1367" t="s">
        <v>4349</v>
      </c>
      <c r="F1367" t="s">
        <v>4350</v>
      </c>
      <c r="G1367">
        <v>1E-3</v>
      </c>
      <c r="H1367" t="s">
        <v>36</v>
      </c>
      <c r="I1367" t="s">
        <v>36</v>
      </c>
      <c r="J1367" t="s">
        <v>36</v>
      </c>
      <c r="K1367">
        <v>112</v>
      </c>
      <c r="L1367" t="s">
        <v>4351</v>
      </c>
      <c r="M1367" t="s">
        <v>4265</v>
      </c>
      <c r="N1367" t="s">
        <v>4266</v>
      </c>
      <c r="O1367" s="2">
        <v>35167</v>
      </c>
      <c r="P1367" t="s">
        <v>115</v>
      </c>
      <c r="Q1367" t="s">
        <v>39</v>
      </c>
      <c r="S1367" t="s">
        <v>106</v>
      </c>
      <c r="T1367" t="s">
        <v>99</v>
      </c>
      <c r="U1367" t="s">
        <v>36</v>
      </c>
      <c r="V1367" t="s">
        <v>107</v>
      </c>
      <c r="X1367" t="s">
        <v>4335</v>
      </c>
      <c r="Y1367" t="s">
        <v>4336</v>
      </c>
      <c r="Z1367" t="s">
        <v>4792</v>
      </c>
      <c r="AA1367" t="str">
        <f t="shared" si="42"/>
        <v>Volatile Organic Compounds (VOCs); EMS code: B012</v>
      </c>
      <c r="AB1367" t="s">
        <v>43</v>
      </c>
      <c r="AD1367" t="s">
        <v>44</v>
      </c>
      <c r="AE1367" t="str">
        <f t="shared" si="41"/>
        <v/>
      </c>
    </row>
    <row r="1368" spans="1:31" x14ac:dyDescent="0.25">
      <c r="A1368" t="s">
        <v>4331</v>
      </c>
      <c r="B1368" t="s">
        <v>99</v>
      </c>
      <c r="C1368" t="s">
        <v>4332</v>
      </c>
      <c r="D1368" t="s">
        <v>4282</v>
      </c>
      <c r="E1368" t="s">
        <v>4283</v>
      </c>
      <c r="F1368" t="s">
        <v>4284</v>
      </c>
      <c r="G1368">
        <v>5.0000000000000001E-3</v>
      </c>
      <c r="H1368" t="s">
        <v>36</v>
      </c>
      <c r="I1368" t="s">
        <v>36</v>
      </c>
      <c r="J1368" t="s">
        <v>36</v>
      </c>
      <c r="K1368">
        <v>381</v>
      </c>
      <c r="L1368" t="s">
        <v>4352</v>
      </c>
      <c r="M1368" t="s">
        <v>1590</v>
      </c>
      <c r="N1368" t="s">
        <v>1555</v>
      </c>
      <c r="O1368" s="2">
        <v>35324</v>
      </c>
      <c r="P1368" t="s">
        <v>142</v>
      </c>
      <c r="Q1368" t="s">
        <v>143</v>
      </c>
      <c r="S1368" t="s">
        <v>106</v>
      </c>
      <c r="T1368" t="s">
        <v>99</v>
      </c>
      <c r="U1368" t="s">
        <v>36</v>
      </c>
      <c r="V1368" t="s">
        <v>107</v>
      </c>
      <c r="X1368" t="s">
        <v>4335</v>
      </c>
      <c r="Y1368" t="s">
        <v>4336</v>
      </c>
      <c r="Z1368" t="s">
        <v>4792</v>
      </c>
      <c r="AA1368" t="str">
        <f t="shared" si="42"/>
        <v>Volatile Organic Compounds (VOCs); EMS code: B012</v>
      </c>
      <c r="AB1368" t="s">
        <v>43</v>
      </c>
      <c r="AD1368" t="s">
        <v>44</v>
      </c>
      <c r="AE1368" t="str">
        <f t="shared" si="41"/>
        <v/>
      </c>
    </row>
    <row r="1369" spans="1:31" x14ac:dyDescent="0.25">
      <c r="A1369" t="s">
        <v>4353</v>
      </c>
      <c r="B1369" t="s">
        <v>99</v>
      </c>
      <c r="C1369" t="s">
        <v>4354</v>
      </c>
      <c r="D1369" t="s">
        <v>4337</v>
      </c>
      <c r="E1369" t="s">
        <v>4338</v>
      </c>
      <c r="F1369" t="s">
        <v>4338</v>
      </c>
      <c r="G1369">
        <v>1E-3</v>
      </c>
      <c r="H1369" t="s">
        <v>36</v>
      </c>
      <c r="I1369" t="s">
        <v>36</v>
      </c>
      <c r="J1369" t="s">
        <v>36</v>
      </c>
      <c r="K1369">
        <v>57</v>
      </c>
      <c r="L1369" t="s">
        <v>4339</v>
      </c>
      <c r="M1369" t="s">
        <v>4340</v>
      </c>
      <c r="N1369" t="s">
        <v>4341</v>
      </c>
      <c r="O1369" s="2">
        <v>35167</v>
      </c>
      <c r="P1369" t="s">
        <v>3759</v>
      </c>
      <c r="Q1369" t="s">
        <v>39</v>
      </c>
      <c r="S1369" t="s">
        <v>106</v>
      </c>
      <c r="T1369" t="s">
        <v>99</v>
      </c>
      <c r="U1369" t="s">
        <v>36</v>
      </c>
      <c r="V1369" t="s">
        <v>107</v>
      </c>
      <c r="X1369" t="s">
        <v>4355</v>
      </c>
      <c r="Y1369" t="s">
        <v>4356</v>
      </c>
      <c r="Z1369" t="s">
        <v>4792</v>
      </c>
      <c r="AA1369" t="str">
        <f t="shared" si="42"/>
        <v>Volatile Organic Compounds (VOCs); EMS code: B013</v>
      </c>
      <c r="AB1369" t="s">
        <v>43</v>
      </c>
      <c r="AD1369" t="s">
        <v>44</v>
      </c>
      <c r="AE1369" t="str">
        <f t="shared" si="41"/>
        <v/>
      </c>
    </row>
    <row r="1370" spans="1:31" x14ac:dyDescent="0.25">
      <c r="A1370" t="s">
        <v>4353</v>
      </c>
      <c r="B1370" t="s">
        <v>99</v>
      </c>
      <c r="C1370" t="s">
        <v>4354</v>
      </c>
      <c r="D1370" t="s">
        <v>4282</v>
      </c>
      <c r="E1370" t="s">
        <v>4283</v>
      </c>
      <c r="F1370" t="s">
        <v>4284</v>
      </c>
      <c r="G1370">
        <v>0.01</v>
      </c>
      <c r="H1370" t="s">
        <v>36</v>
      </c>
      <c r="I1370" t="s">
        <v>36</v>
      </c>
      <c r="J1370" t="s">
        <v>36</v>
      </c>
      <c r="K1370">
        <v>381</v>
      </c>
      <c r="L1370" t="s">
        <v>4352</v>
      </c>
      <c r="M1370" t="s">
        <v>1590</v>
      </c>
      <c r="N1370" t="s">
        <v>1555</v>
      </c>
      <c r="O1370" s="2">
        <v>35324</v>
      </c>
      <c r="P1370" t="s">
        <v>142</v>
      </c>
      <c r="Q1370" t="s">
        <v>143</v>
      </c>
      <c r="S1370" t="s">
        <v>106</v>
      </c>
      <c r="T1370" t="s">
        <v>99</v>
      </c>
      <c r="U1370" t="s">
        <v>36</v>
      </c>
      <c r="V1370" t="s">
        <v>107</v>
      </c>
      <c r="X1370" t="s">
        <v>4355</v>
      </c>
      <c r="Y1370" t="s">
        <v>4356</v>
      </c>
      <c r="Z1370" t="s">
        <v>4792</v>
      </c>
      <c r="AA1370" t="str">
        <f t="shared" si="42"/>
        <v>Volatile Organic Compounds (VOCs); EMS code: B013</v>
      </c>
      <c r="AB1370" t="s">
        <v>43</v>
      </c>
      <c r="AD1370" t="s">
        <v>44</v>
      </c>
      <c r="AE1370" t="str">
        <f t="shared" si="41"/>
        <v/>
      </c>
    </row>
    <row r="1371" spans="1:31" x14ac:dyDescent="0.25">
      <c r="A1371" t="s">
        <v>4353</v>
      </c>
      <c r="B1371" t="s">
        <v>99</v>
      </c>
      <c r="C1371" t="s">
        <v>4354</v>
      </c>
      <c r="D1371" t="s">
        <v>4269</v>
      </c>
      <c r="E1371" t="s">
        <v>4270</v>
      </c>
      <c r="F1371" t="s">
        <v>4271</v>
      </c>
      <c r="G1371">
        <v>1E-3</v>
      </c>
      <c r="H1371" t="s">
        <v>36</v>
      </c>
      <c r="I1371" t="s">
        <v>36</v>
      </c>
      <c r="J1371" t="s">
        <v>36</v>
      </c>
      <c r="K1371">
        <v>75</v>
      </c>
      <c r="L1371" t="s">
        <v>4272</v>
      </c>
      <c r="M1371" t="s">
        <v>4273</v>
      </c>
      <c r="N1371" t="s">
        <v>4274</v>
      </c>
      <c r="O1371" s="2">
        <v>40165</v>
      </c>
      <c r="Q1371" t="s">
        <v>126</v>
      </c>
      <c r="S1371" t="s">
        <v>106</v>
      </c>
      <c r="T1371" t="s">
        <v>99</v>
      </c>
      <c r="U1371" t="s">
        <v>36</v>
      </c>
      <c r="V1371" t="s">
        <v>107</v>
      </c>
      <c r="X1371" t="s">
        <v>4355</v>
      </c>
      <c r="Y1371" t="s">
        <v>4356</v>
      </c>
      <c r="Z1371" t="s">
        <v>4792</v>
      </c>
      <c r="AA1371" t="str">
        <f t="shared" si="42"/>
        <v>Volatile Organic Compounds (VOCs); EMS code: B013</v>
      </c>
      <c r="AB1371" t="s">
        <v>43</v>
      </c>
      <c r="AD1371" t="s">
        <v>44</v>
      </c>
      <c r="AE1371" t="str">
        <f t="shared" si="41"/>
        <v/>
      </c>
    </row>
    <row r="1372" spans="1:31" x14ac:dyDescent="0.25">
      <c r="A1372" t="s">
        <v>4353</v>
      </c>
      <c r="B1372" t="s">
        <v>109</v>
      </c>
      <c r="C1372" t="s">
        <v>4354</v>
      </c>
      <c r="D1372" t="s">
        <v>4255</v>
      </c>
      <c r="E1372" t="s">
        <v>4256</v>
      </c>
      <c r="F1372" t="s">
        <v>4256</v>
      </c>
      <c r="G1372">
        <v>2E-3</v>
      </c>
      <c r="H1372" t="s">
        <v>36</v>
      </c>
      <c r="I1372" t="s">
        <v>36</v>
      </c>
      <c r="J1372" t="s">
        <v>36</v>
      </c>
      <c r="K1372">
        <v>27</v>
      </c>
      <c r="L1372" t="s">
        <v>4257</v>
      </c>
      <c r="M1372" t="s">
        <v>4342</v>
      </c>
      <c r="N1372" t="s">
        <v>3915</v>
      </c>
      <c r="O1372" s="2">
        <v>35167</v>
      </c>
      <c r="P1372" t="s">
        <v>3759</v>
      </c>
      <c r="Q1372" t="s">
        <v>39</v>
      </c>
      <c r="S1372" t="s">
        <v>116</v>
      </c>
      <c r="T1372" t="s">
        <v>117</v>
      </c>
      <c r="U1372" t="s">
        <v>36</v>
      </c>
      <c r="V1372" t="s">
        <v>118</v>
      </c>
      <c r="X1372" t="s">
        <v>4357</v>
      </c>
      <c r="Y1372" t="s">
        <v>4356</v>
      </c>
      <c r="Z1372" t="s">
        <v>4792</v>
      </c>
      <c r="AA1372" t="str">
        <f t="shared" si="42"/>
        <v>Volatile Organic Compounds (VOCs); EMS code: B013</v>
      </c>
      <c r="AB1372" t="s">
        <v>43</v>
      </c>
      <c r="AD1372" t="s">
        <v>44</v>
      </c>
      <c r="AE1372" t="str">
        <f t="shared" si="41"/>
        <v/>
      </c>
    </row>
    <row r="1373" spans="1:31" x14ac:dyDescent="0.25">
      <c r="A1373" t="s">
        <v>4353</v>
      </c>
      <c r="B1373" t="s">
        <v>99</v>
      </c>
      <c r="C1373" t="s">
        <v>4354</v>
      </c>
      <c r="D1373" t="s">
        <v>4262</v>
      </c>
      <c r="E1373" t="s">
        <v>4263</v>
      </c>
      <c r="F1373" t="s">
        <v>4263</v>
      </c>
      <c r="G1373">
        <v>0.3</v>
      </c>
      <c r="H1373" t="s">
        <v>36</v>
      </c>
      <c r="I1373" t="s">
        <v>36</v>
      </c>
      <c r="J1373" t="s">
        <v>36</v>
      </c>
      <c r="K1373">
        <v>546</v>
      </c>
      <c r="L1373" t="s">
        <v>4344</v>
      </c>
      <c r="M1373" t="s">
        <v>4302</v>
      </c>
      <c r="N1373" t="s">
        <v>4303</v>
      </c>
      <c r="O1373" s="2">
        <v>35167</v>
      </c>
      <c r="P1373" t="s">
        <v>4267</v>
      </c>
      <c r="Q1373" t="s">
        <v>39</v>
      </c>
      <c r="R1373" t="s">
        <v>384</v>
      </c>
      <c r="S1373" t="s">
        <v>106</v>
      </c>
      <c r="T1373" t="s">
        <v>99</v>
      </c>
      <c r="U1373" t="s">
        <v>36</v>
      </c>
      <c r="V1373" t="s">
        <v>107</v>
      </c>
      <c r="X1373" t="s">
        <v>4355</v>
      </c>
      <c r="Y1373" t="s">
        <v>4356</v>
      </c>
      <c r="Z1373" t="s">
        <v>4792</v>
      </c>
      <c r="AA1373" t="str">
        <f t="shared" si="42"/>
        <v>Volatile Organic Compounds (VOCs); EMS code: B013</v>
      </c>
      <c r="AB1373" t="s">
        <v>43</v>
      </c>
      <c r="AD1373" t="s">
        <v>44</v>
      </c>
      <c r="AE1373" t="str">
        <f t="shared" si="41"/>
        <v/>
      </c>
    </row>
    <row r="1374" spans="1:31" x14ac:dyDescent="0.25">
      <c r="A1374" t="s">
        <v>4353</v>
      </c>
      <c r="B1374" t="s">
        <v>99</v>
      </c>
      <c r="C1374" t="s">
        <v>4354</v>
      </c>
      <c r="D1374" t="s">
        <v>4292</v>
      </c>
      <c r="E1374" t="s">
        <v>4293</v>
      </c>
      <c r="F1374" t="s">
        <v>4294</v>
      </c>
      <c r="G1374">
        <v>1E-3</v>
      </c>
      <c r="H1374" t="s">
        <v>36</v>
      </c>
      <c r="I1374" t="s">
        <v>36</v>
      </c>
      <c r="J1374" t="s">
        <v>36</v>
      </c>
      <c r="K1374">
        <v>1</v>
      </c>
      <c r="L1374" t="s">
        <v>4333</v>
      </c>
      <c r="M1374" t="s">
        <v>4333</v>
      </c>
      <c r="N1374" t="s">
        <v>4334</v>
      </c>
      <c r="O1374" s="2">
        <v>45306</v>
      </c>
      <c r="P1374" t="s">
        <v>4295</v>
      </c>
      <c r="Q1374" t="s">
        <v>39</v>
      </c>
      <c r="R1374" t="s">
        <v>39</v>
      </c>
      <c r="S1374" t="s">
        <v>106</v>
      </c>
      <c r="T1374" t="s">
        <v>99</v>
      </c>
      <c r="U1374" t="s">
        <v>36</v>
      </c>
      <c r="V1374" t="s">
        <v>107</v>
      </c>
      <c r="X1374" t="s">
        <v>4355</v>
      </c>
      <c r="Y1374" t="s">
        <v>4356</v>
      </c>
      <c r="Z1374" t="s">
        <v>4792</v>
      </c>
      <c r="AA1374" t="str">
        <f t="shared" si="42"/>
        <v>Volatile Organic Compounds (VOCs); EMS code: B013</v>
      </c>
      <c r="AB1374" t="s">
        <v>43</v>
      </c>
      <c r="AD1374" t="s">
        <v>44</v>
      </c>
      <c r="AE1374" t="str">
        <f t="shared" si="41"/>
        <v/>
      </c>
    </row>
    <row r="1375" spans="1:31" x14ac:dyDescent="0.25">
      <c r="A1375" t="s">
        <v>4353</v>
      </c>
      <c r="B1375" t="s">
        <v>99</v>
      </c>
      <c r="C1375" t="s">
        <v>4354</v>
      </c>
      <c r="D1375" t="s">
        <v>4348</v>
      </c>
      <c r="E1375" t="s">
        <v>4349</v>
      </c>
      <c r="F1375" t="s">
        <v>4350</v>
      </c>
      <c r="G1375">
        <v>1E-3</v>
      </c>
      <c r="H1375" t="s">
        <v>36</v>
      </c>
      <c r="I1375" t="s">
        <v>36</v>
      </c>
      <c r="J1375" t="s">
        <v>36</v>
      </c>
      <c r="K1375">
        <v>112</v>
      </c>
      <c r="L1375" t="s">
        <v>4351</v>
      </c>
      <c r="M1375" t="s">
        <v>4265</v>
      </c>
      <c r="N1375" t="s">
        <v>4266</v>
      </c>
      <c r="O1375" s="2">
        <v>35167</v>
      </c>
      <c r="P1375" t="s">
        <v>3759</v>
      </c>
      <c r="Q1375" t="s">
        <v>39</v>
      </c>
      <c r="S1375" t="s">
        <v>106</v>
      </c>
      <c r="T1375" t="s">
        <v>99</v>
      </c>
      <c r="U1375" t="s">
        <v>36</v>
      </c>
      <c r="V1375" t="s">
        <v>107</v>
      </c>
      <c r="X1375" t="s">
        <v>4355</v>
      </c>
      <c r="Y1375" t="s">
        <v>4356</v>
      </c>
      <c r="Z1375" t="s">
        <v>4792</v>
      </c>
      <c r="AA1375" t="str">
        <f t="shared" si="42"/>
        <v>Volatile Organic Compounds (VOCs); EMS code: B013</v>
      </c>
      <c r="AB1375" t="s">
        <v>43</v>
      </c>
      <c r="AD1375" t="s">
        <v>44</v>
      </c>
      <c r="AE1375" t="str">
        <f t="shared" si="41"/>
        <v/>
      </c>
    </row>
    <row r="1376" spans="1:31" x14ac:dyDescent="0.25">
      <c r="A1376" t="s">
        <v>4353</v>
      </c>
      <c r="B1376" t="s">
        <v>109</v>
      </c>
      <c r="C1376" t="s">
        <v>4354</v>
      </c>
      <c r="D1376" t="s">
        <v>4345</v>
      </c>
      <c r="E1376" t="s">
        <v>4283</v>
      </c>
      <c r="F1376" t="s">
        <v>4346</v>
      </c>
      <c r="G1376">
        <v>0.1</v>
      </c>
      <c r="H1376" t="s">
        <v>36</v>
      </c>
      <c r="I1376" t="s">
        <v>36</v>
      </c>
      <c r="J1376" t="s">
        <v>36</v>
      </c>
      <c r="K1376">
        <v>44</v>
      </c>
      <c r="L1376" t="s">
        <v>4358</v>
      </c>
      <c r="M1376" t="s">
        <v>4291</v>
      </c>
      <c r="N1376" t="s">
        <v>3323</v>
      </c>
      <c r="O1376" s="2">
        <v>35324</v>
      </c>
      <c r="P1376" t="s">
        <v>142</v>
      </c>
      <c r="Q1376" t="s">
        <v>143</v>
      </c>
      <c r="S1376" t="s">
        <v>116</v>
      </c>
      <c r="T1376" t="s">
        <v>117</v>
      </c>
      <c r="U1376" t="s">
        <v>36</v>
      </c>
      <c r="V1376" t="s">
        <v>118</v>
      </c>
      <c r="X1376" t="s">
        <v>4357</v>
      </c>
      <c r="Y1376" t="s">
        <v>4356</v>
      </c>
      <c r="Z1376" t="s">
        <v>4792</v>
      </c>
      <c r="AA1376" t="str">
        <f t="shared" si="42"/>
        <v>Volatile Organic Compounds (VOCs); EMS code: B013</v>
      </c>
      <c r="AB1376" t="s">
        <v>43</v>
      </c>
      <c r="AD1376" t="s">
        <v>44</v>
      </c>
      <c r="AE1376" t="str">
        <f t="shared" si="41"/>
        <v/>
      </c>
    </row>
    <row r="1377" spans="1:31" x14ac:dyDescent="0.25">
      <c r="A1377" t="s">
        <v>4359</v>
      </c>
      <c r="B1377" t="s">
        <v>109</v>
      </c>
      <c r="C1377" t="s">
        <v>4360</v>
      </c>
      <c r="D1377" t="s">
        <v>2347</v>
      </c>
      <c r="E1377" t="s">
        <v>2348</v>
      </c>
      <c r="F1377" t="s">
        <v>2349</v>
      </c>
      <c r="G1377">
        <v>0.01</v>
      </c>
      <c r="H1377" t="s">
        <v>36</v>
      </c>
      <c r="I1377" t="s">
        <v>36</v>
      </c>
      <c r="J1377" t="s">
        <v>36</v>
      </c>
      <c r="K1377">
        <v>17</v>
      </c>
      <c r="L1377" t="s">
        <v>2979</v>
      </c>
      <c r="M1377" t="s">
        <v>3073</v>
      </c>
      <c r="N1377" t="s">
        <v>3915</v>
      </c>
      <c r="O1377" s="2">
        <v>36480</v>
      </c>
      <c r="Q1377" t="s">
        <v>187</v>
      </c>
      <c r="S1377" t="s">
        <v>116</v>
      </c>
      <c r="T1377" t="s">
        <v>117</v>
      </c>
      <c r="U1377" t="s">
        <v>36</v>
      </c>
      <c r="V1377" t="s">
        <v>118</v>
      </c>
      <c r="X1377" t="s">
        <v>4361</v>
      </c>
      <c r="Y1377" t="s">
        <v>4362</v>
      </c>
      <c r="Z1377" t="s">
        <v>2354</v>
      </c>
      <c r="AA1377" t="str">
        <f t="shared" si="42"/>
        <v>Pesticides; EMS code: B014</v>
      </c>
      <c r="AB1377" t="s">
        <v>43</v>
      </c>
      <c r="AD1377" t="s">
        <v>44</v>
      </c>
      <c r="AE1377" t="str">
        <f t="shared" si="41"/>
        <v/>
      </c>
    </row>
    <row r="1378" spans="1:31" x14ac:dyDescent="0.25">
      <c r="A1378" t="s">
        <v>4359</v>
      </c>
      <c r="B1378" t="s">
        <v>99</v>
      </c>
      <c r="C1378" t="s">
        <v>4360</v>
      </c>
      <c r="D1378" t="s">
        <v>3041</v>
      </c>
      <c r="E1378" t="s">
        <v>2348</v>
      </c>
      <c r="F1378" t="s">
        <v>2348</v>
      </c>
      <c r="G1378">
        <v>2.9999999999999997E-4</v>
      </c>
      <c r="H1378" t="s">
        <v>36</v>
      </c>
      <c r="I1378" t="s">
        <v>36</v>
      </c>
      <c r="J1378" t="s">
        <v>36</v>
      </c>
      <c r="K1378">
        <v>27</v>
      </c>
      <c r="L1378" t="s">
        <v>4363</v>
      </c>
      <c r="M1378" t="s">
        <v>3043</v>
      </c>
      <c r="N1378" t="s">
        <v>3044</v>
      </c>
      <c r="O1378" s="2">
        <v>35167</v>
      </c>
      <c r="P1378" t="s">
        <v>3093</v>
      </c>
      <c r="Q1378" t="s">
        <v>39</v>
      </c>
      <c r="R1378" t="s">
        <v>187</v>
      </c>
      <c r="S1378" t="s">
        <v>106</v>
      </c>
      <c r="T1378" t="s">
        <v>99</v>
      </c>
      <c r="U1378" t="s">
        <v>36</v>
      </c>
      <c r="V1378" t="s">
        <v>107</v>
      </c>
      <c r="X1378" t="s">
        <v>4364</v>
      </c>
      <c r="Y1378" t="s">
        <v>4362</v>
      </c>
      <c r="Z1378" t="s">
        <v>2354</v>
      </c>
      <c r="AA1378" t="str">
        <f t="shared" si="42"/>
        <v>Pesticides; EMS code: B014</v>
      </c>
      <c r="AB1378" t="s">
        <v>43</v>
      </c>
      <c r="AD1378" t="s">
        <v>44</v>
      </c>
      <c r="AE1378" t="str">
        <f t="shared" si="41"/>
        <v/>
      </c>
    </row>
    <row r="1379" spans="1:31" x14ac:dyDescent="0.25">
      <c r="A1379" t="s">
        <v>4359</v>
      </c>
      <c r="B1379" t="s">
        <v>99</v>
      </c>
      <c r="C1379" t="s">
        <v>4360</v>
      </c>
      <c r="D1379" t="s">
        <v>2981</v>
      </c>
      <c r="E1379" t="s">
        <v>2982</v>
      </c>
      <c r="F1379" t="s">
        <v>2982</v>
      </c>
      <c r="G1379">
        <v>1E-4</v>
      </c>
      <c r="H1379" t="s">
        <v>36</v>
      </c>
      <c r="I1379" t="s">
        <v>36</v>
      </c>
      <c r="J1379" t="s">
        <v>36</v>
      </c>
      <c r="K1379">
        <v>68</v>
      </c>
      <c r="L1379" t="s">
        <v>2983</v>
      </c>
      <c r="M1379" t="s">
        <v>2984</v>
      </c>
      <c r="N1379" t="s">
        <v>2985</v>
      </c>
      <c r="O1379" s="2">
        <v>44544</v>
      </c>
      <c r="Q1379" t="s">
        <v>39</v>
      </c>
      <c r="S1379" t="s">
        <v>106</v>
      </c>
      <c r="T1379" t="s">
        <v>99</v>
      </c>
      <c r="U1379" t="s">
        <v>36</v>
      </c>
      <c r="V1379" t="s">
        <v>107</v>
      </c>
      <c r="X1379" t="s">
        <v>4364</v>
      </c>
      <c r="Y1379" t="s">
        <v>4362</v>
      </c>
      <c r="Z1379" t="s">
        <v>2354</v>
      </c>
      <c r="AA1379" t="str">
        <f t="shared" si="42"/>
        <v>Pesticides; EMS code: B014</v>
      </c>
      <c r="AB1379" t="s">
        <v>43</v>
      </c>
      <c r="AD1379" t="s">
        <v>44</v>
      </c>
      <c r="AE1379" t="str">
        <f t="shared" si="41"/>
        <v/>
      </c>
    </row>
    <row r="1380" spans="1:31" x14ac:dyDescent="0.25">
      <c r="A1380" t="s">
        <v>4365</v>
      </c>
      <c r="B1380" t="s">
        <v>99</v>
      </c>
      <c r="C1380" t="s">
        <v>4366</v>
      </c>
      <c r="D1380" t="s">
        <v>3041</v>
      </c>
      <c r="E1380" t="s">
        <v>2348</v>
      </c>
      <c r="F1380" t="s">
        <v>2348</v>
      </c>
      <c r="G1380">
        <v>1E-4</v>
      </c>
      <c r="H1380" t="s">
        <v>36</v>
      </c>
      <c r="I1380" t="s">
        <v>36</v>
      </c>
      <c r="J1380" t="s">
        <v>36</v>
      </c>
      <c r="K1380">
        <v>28</v>
      </c>
      <c r="L1380" t="s">
        <v>3070</v>
      </c>
      <c r="M1380" t="s">
        <v>3043</v>
      </c>
      <c r="N1380" t="s">
        <v>3044</v>
      </c>
      <c r="O1380" s="2">
        <v>35167</v>
      </c>
      <c r="P1380" t="s">
        <v>3093</v>
      </c>
      <c r="Q1380" t="s">
        <v>39</v>
      </c>
      <c r="R1380" t="s">
        <v>187</v>
      </c>
      <c r="S1380" t="s">
        <v>106</v>
      </c>
      <c r="T1380" t="s">
        <v>99</v>
      </c>
      <c r="U1380" t="s">
        <v>36</v>
      </c>
      <c r="V1380" t="s">
        <v>107</v>
      </c>
      <c r="X1380" t="s">
        <v>4367</v>
      </c>
      <c r="Y1380" t="s">
        <v>4368</v>
      </c>
      <c r="Z1380" t="s">
        <v>2354</v>
      </c>
      <c r="AA1380" t="str">
        <f t="shared" si="42"/>
        <v>Pesticides; EMS code: B015</v>
      </c>
      <c r="AB1380" t="s">
        <v>43</v>
      </c>
      <c r="AD1380" t="s">
        <v>44</v>
      </c>
      <c r="AE1380" t="str">
        <f t="shared" si="41"/>
        <v/>
      </c>
    </row>
    <row r="1381" spans="1:31" x14ac:dyDescent="0.25">
      <c r="A1381" t="s">
        <v>4369</v>
      </c>
      <c r="B1381" t="s">
        <v>99</v>
      </c>
      <c r="C1381" t="s">
        <v>4370</v>
      </c>
      <c r="D1381" t="s">
        <v>3041</v>
      </c>
      <c r="E1381" t="s">
        <v>2348</v>
      </c>
      <c r="F1381" t="s">
        <v>2348</v>
      </c>
      <c r="G1381">
        <v>2.9999999999999997E-4</v>
      </c>
      <c r="H1381" t="s">
        <v>36</v>
      </c>
      <c r="I1381" t="s">
        <v>36</v>
      </c>
      <c r="J1381" t="s">
        <v>36</v>
      </c>
      <c r="K1381">
        <v>52</v>
      </c>
      <c r="L1381" t="s">
        <v>3042</v>
      </c>
      <c r="M1381" t="s">
        <v>3043</v>
      </c>
      <c r="N1381" t="s">
        <v>3044</v>
      </c>
      <c r="O1381" s="2">
        <v>35167</v>
      </c>
      <c r="P1381" t="s">
        <v>3093</v>
      </c>
      <c r="Q1381" t="s">
        <v>39</v>
      </c>
      <c r="R1381" t="s">
        <v>187</v>
      </c>
      <c r="S1381" t="s">
        <v>106</v>
      </c>
      <c r="T1381" t="s">
        <v>99</v>
      </c>
      <c r="U1381" t="s">
        <v>36</v>
      </c>
      <c r="V1381" t="s">
        <v>107</v>
      </c>
      <c r="X1381" t="s">
        <v>4371</v>
      </c>
      <c r="Y1381" t="s">
        <v>4372</v>
      </c>
      <c r="Z1381" t="s">
        <v>2354</v>
      </c>
      <c r="AA1381" t="str">
        <f t="shared" si="42"/>
        <v>Pesticides; EMS code: B017</v>
      </c>
      <c r="AB1381" t="s">
        <v>43</v>
      </c>
      <c r="AD1381" t="s">
        <v>44</v>
      </c>
      <c r="AE1381" t="str">
        <f t="shared" ref="AE1381:AE1444" si="43">IF(AD1381="FIELD_RESULT",E1381,"")</f>
        <v/>
      </c>
    </row>
    <row r="1382" spans="1:31" x14ac:dyDescent="0.25">
      <c r="A1382" t="s">
        <v>4369</v>
      </c>
      <c r="B1382" t="s">
        <v>109</v>
      </c>
      <c r="C1382" t="s">
        <v>4370</v>
      </c>
      <c r="D1382" t="s">
        <v>2347</v>
      </c>
      <c r="E1382" t="s">
        <v>2348</v>
      </c>
      <c r="F1382" t="s">
        <v>2349</v>
      </c>
      <c r="G1382">
        <v>0.03</v>
      </c>
      <c r="H1382" t="s">
        <v>36</v>
      </c>
      <c r="I1382" t="s">
        <v>36</v>
      </c>
      <c r="J1382" t="s">
        <v>36</v>
      </c>
      <c r="K1382">
        <v>28</v>
      </c>
      <c r="L1382" t="s">
        <v>3051</v>
      </c>
      <c r="M1382" t="s">
        <v>3073</v>
      </c>
      <c r="N1382" t="s">
        <v>3074</v>
      </c>
      <c r="O1382" s="2">
        <v>35167</v>
      </c>
      <c r="P1382" t="s">
        <v>3040</v>
      </c>
      <c r="Q1382" t="s">
        <v>39</v>
      </c>
      <c r="R1382" t="s">
        <v>187</v>
      </c>
      <c r="S1382" t="s">
        <v>116</v>
      </c>
      <c r="T1382" t="s">
        <v>117</v>
      </c>
      <c r="U1382" t="s">
        <v>36</v>
      </c>
      <c r="V1382" t="s">
        <v>118</v>
      </c>
      <c r="X1382" t="s">
        <v>4373</v>
      </c>
      <c r="Y1382" t="s">
        <v>4372</v>
      </c>
      <c r="Z1382" t="s">
        <v>2354</v>
      </c>
      <c r="AA1382" t="str">
        <f t="shared" si="42"/>
        <v>Pesticides; EMS code: B017</v>
      </c>
      <c r="AB1382" t="s">
        <v>43</v>
      </c>
      <c r="AD1382" t="s">
        <v>44</v>
      </c>
      <c r="AE1382" t="str">
        <f t="shared" si="43"/>
        <v/>
      </c>
    </row>
    <row r="1383" spans="1:31" x14ac:dyDescent="0.25">
      <c r="A1383" t="s">
        <v>4369</v>
      </c>
      <c r="B1383" t="s">
        <v>99</v>
      </c>
      <c r="C1383" t="s">
        <v>4370</v>
      </c>
      <c r="D1383" t="s">
        <v>3033</v>
      </c>
      <c r="E1383" t="s">
        <v>12316</v>
      </c>
      <c r="F1383" t="s">
        <v>3034</v>
      </c>
      <c r="G1383">
        <v>5.0000000000000002E-5</v>
      </c>
      <c r="H1383" t="s">
        <v>36</v>
      </c>
      <c r="I1383" t="s">
        <v>36</v>
      </c>
      <c r="J1383" t="s">
        <v>36</v>
      </c>
      <c r="K1383">
        <v>20</v>
      </c>
      <c r="L1383" t="s">
        <v>3035</v>
      </c>
      <c r="M1383" t="s">
        <v>3036</v>
      </c>
      <c r="N1383" t="s">
        <v>4374</v>
      </c>
      <c r="O1383" s="2">
        <v>37412</v>
      </c>
      <c r="Q1383" t="s">
        <v>384</v>
      </c>
      <c r="S1383" t="s">
        <v>106</v>
      </c>
      <c r="T1383" t="s">
        <v>99</v>
      </c>
      <c r="U1383" t="s">
        <v>36</v>
      </c>
      <c r="V1383" t="s">
        <v>107</v>
      </c>
      <c r="X1383" t="s">
        <v>4371</v>
      </c>
      <c r="Y1383" t="s">
        <v>4372</v>
      </c>
      <c r="Z1383" t="s">
        <v>2354</v>
      </c>
      <c r="AA1383" t="str">
        <f t="shared" si="42"/>
        <v>Pesticides; EMS code: B017</v>
      </c>
      <c r="AB1383" t="s">
        <v>43</v>
      </c>
      <c r="AD1383" t="s">
        <v>44</v>
      </c>
      <c r="AE1383" t="str">
        <f t="shared" si="43"/>
        <v/>
      </c>
    </row>
    <row r="1384" spans="1:31" x14ac:dyDescent="0.25">
      <c r="A1384" t="s">
        <v>4375</v>
      </c>
      <c r="B1384" t="s">
        <v>99</v>
      </c>
      <c r="C1384" t="s">
        <v>4376</v>
      </c>
      <c r="D1384" t="s">
        <v>3041</v>
      </c>
      <c r="E1384" t="s">
        <v>2348</v>
      </c>
      <c r="F1384" t="s">
        <v>2348</v>
      </c>
      <c r="G1384">
        <v>2.9999999999999997E-4</v>
      </c>
      <c r="H1384" t="s">
        <v>36</v>
      </c>
      <c r="I1384" t="s">
        <v>36</v>
      </c>
      <c r="J1384" t="s">
        <v>36</v>
      </c>
      <c r="K1384">
        <v>52</v>
      </c>
      <c r="L1384" t="s">
        <v>3042</v>
      </c>
      <c r="M1384" t="s">
        <v>3043</v>
      </c>
      <c r="N1384" t="s">
        <v>3044</v>
      </c>
      <c r="O1384" s="2">
        <v>35167</v>
      </c>
      <c r="P1384" t="s">
        <v>3093</v>
      </c>
      <c r="Q1384" t="s">
        <v>39</v>
      </c>
      <c r="R1384" t="s">
        <v>187</v>
      </c>
      <c r="S1384" t="s">
        <v>106</v>
      </c>
      <c r="T1384" t="s">
        <v>99</v>
      </c>
      <c r="U1384" t="s">
        <v>36</v>
      </c>
      <c r="V1384" t="s">
        <v>107</v>
      </c>
      <c r="X1384" t="s">
        <v>4377</v>
      </c>
      <c r="Y1384" t="s">
        <v>4378</v>
      </c>
      <c r="Z1384" t="s">
        <v>2354</v>
      </c>
      <c r="AA1384" t="str">
        <f t="shared" si="42"/>
        <v>Pesticides; EMS code: B018</v>
      </c>
      <c r="AB1384" t="s">
        <v>43</v>
      </c>
      <c r="AD1384" t="s">
        <v>44</v>
      </c>
      <c r="AE1384" t="str">
        <f t="shared" si="43"/>
        <v/>
      </c>
    </row>
    <row r="1385" spans="1:31" x14ac:dyDescent="0.25">
      <c r="A1385" t="s">
        <v>4375</v>
      </c>
      <c r="B1385" t="s">
        <v>99</v>
      </c>
      <c r="C1385" t="s">
        <v>4376</v>
      </c>
      <c r="D1385" t="s">
        <v>3033</v>
      </c>
      <c r="E1385" t="s">
        <v>12316</v>
      </c>
      <c r="F1385" t="s">
        <v>3034</v>
      </c>
      <c r="G1385">
        <v>5.0000000000000002E-5</v>
      </c>
      <c r="H1385" t="s">
        <v>36</v>
      </c>
      <c r="I1385" t="s">
        <v>36</v>
      </c>
      <c r="J1385" t="s">
        <v>36</v>
      </c>
      <c r="K1385">
        <v>20</v>
      </c>
      <c r="L1385" t="s">
        <v>3035</v>
      </c>
      <c r="M1385" t="s">
        <v>3036</v>
      </c>
      <c r="N1385" t="s">
        <v>4374</v>
      </c>
      <c r="O1385" s="2">
        <v>37412</v>
      </c>
      <c r="Q1385" t="s">
        <v>384</v>
      </c>
      <c r="S1385" t="s">
        <v>106</v>
      </c>
      <c r="T1385" t="s">
        <v>99</v>
      </c>
      <c r="U1385" t="s">
        <v>36</v>
      </c>
      <c r="V1385" t="s">
        <v>107</v>
      </c>
      <c r="X1385" t="s">
        <v>4377</v>
      </c>
      <c r="Y1385" t="s">
        <v>4378</v>
      </c>
      <c r="Z1385" t="s">
        <v>2354</v>
      </c>
      <c r="AA1385" t="str">
        <f t="shared" si="42"/>
        <v>Pesticides; EMS code: B018</v>
      </c>
      <c r="AB1385" t="s">
        <v>43</v>
      </c>
      <c r="AD1385" t="s">
        <v>44</v>
      </c>
      <c r="AE1385" t="str">
        <f t="shared" si="43"/>
        <v/>
      </c>
    </row>
    <row r="1386" spans="1:31" x14ac:dyDescent="0.25">
      <c r="A1386" t="s">
        <v>4375</v>
      </c>
      <c r="B1386" t="s">
        <v>109</v>
      </c>
      <c r="C1386" t="s">
        <v>4376</v>
      </c>
      <c r="D1386" t="s">
        <v>2347</v>
      </c>
      <c r="E1386" t="s">
        <v>2348</v>
      </c>
      <c r="F1386" t="s">
        <v>2349</v>
      </c>
      <c r="G1386">
        <v>0.03</v>
      </c>
      <c r="H1386" t="s">
        <v>36</v>
      </c>
      <c r="I1386" t="s">
        <v>36</v>
      </c>
      <c r="J1386" t="s">
        <v>36</v>
      </c>
      <c r="K1386">
        <v>28</v>
      </c>
      <c r="L1386" t="s">
        <v>3051</v>
      </c>
      <c r="M1386" t="s">
        <v>3073</v>
      </c>
      <c r="N1386" t="s">
        <v>3074</v>
      </c>
      <c r="O1386" s="2">
        <v>35167</v>
      </c>
      <c r="P1386" t="s">
        <v>3040</v>
      </c>
      <c r="Q1386" t="s">
        <v>39</v>
      </c>
      <c r="R1386" t="s">
        <v>187</v>
      </c>
      <c r="S1386" t="s">
        <v>116</v>
      </c>
      <c r="T1386" t="s">
        <v>117</v>
      </c>
      <c r="U1386" t="s">
        <v>36</v>
      </c>
      <c r="V1386" t="s">
        <v>118</v>
      </c>
      <c r="X1386" t="s">
        <v>4379</v>
      </c>
      <c r="Y1386" t="s">
        <v>4378</v>
      </c>
      <c r="Z1386" t="s">
        <v>2354</v>
      </c>
      <c r="AA1386" t="str">
        <f t="shared" si="42"/>
        <v>Pesticides; EMS code: B018</v>
      </c>
      <c r="AB1386" t="s">
        <v>43</v>
      </c>
      <c r="AD1386" t="s">
        <v>44</v>
      </c>
      <c r="AE1386" t="str">
        <f t="shared" si="43"/>
        <v/>
      </c>
    </row>
    <row r="1387" spans="1:31" x14ac:dyDescent="0.25">
      <c r="A1387" t="s">
        <v>4380</v>
      </c>
      <c r="B1387" t="s">
        <v>99</v>
      </c>
      <c r="C1387" t="s">
        <v>4381</v>
      </c>
      <c r="D1387" t="s">
        <v>3041</v>
      </c>
      <c r="E1387" t="s">
        <v>2348</v>
      </c>
      <c r="F1387" t="s">
        <v>2348</v>
      </c>
      <c r="G1387">
        <v>5.0000000000000001E-4</v>
      </c>
      <c r="H1387" t="s">
        <v>36</v>
      </c>
      <c r="I1387" t="s">
        <v>36</v>
      </c>
      <c r="J1387" t="s">
        <v>36</v>
      </c>
      <c r="K1387">
        <v>1</v>
      </c>
      <c r="L1387" t="s">
        <v>3070</v>
      </c>
      <c r="M1387" t="s">
        <v>3070</v>
      </c>
      <c r="N1387" t="s">
        <v>4326</v>
      </c>
      <c r="O1387" s="2">
        <v>37788</v>
      </c>
      <c r="Q1387" t="s">
        <v>384</v>
      </c>
      <c r="S1387" t="s">
        <v>106</v>
      </c>
      <c r="T1387" t="s">
        <v>99</v>
      </c>
      <c r="U1387" t="s">
        <v>36</v>
      </c>
      <c r="V1387" t="s">
        <v>107</v>
      </c>
      <c r="X1387" t="s">
        <v>4382</v>
      </c>
      <c r="Y1387" t="s">
        <v>4383</v>
      </c>
      <c r="Z1387" t="s">
        <v>2354</v>
      </c>
      <c r="AA1387" t="str">
        <f t="shared" si="42"/>
        <v>Pesticides; EMS code: B019</v>
      </c>
      <c r="AB1387" t="s">
        <v>43</v>
      </c>
      <c r="AD1387" t="s">
        <v>44</v>
      </c>
      <c r="AE1387" t="str">
        <f t="shared" si="43"/>
        <v/>
      </c>
    </row>
    <row r="1388" spans="1:31" x14ac:dyDescent="0.25">
      <c r="A1388" t="s">
        <v>4380</v>
      </c>
      <c r="B1388" t="s">
        <v>109</v>
      </c>
      <c r="C1388" t="s">
        <v>4381</v>
      </c>
      <c r="D1388" t="s">
        <v>2347</v>
      </c>
      <c r="E1388" t="s">
        <v>2348</v>
      </c>
      <c r="F1388" t="s">
        <v>2349</v>
      </c>
      <c r="G1388">
        <v>0.05</v>
      </c>
      <c r="H1388" t="s">
        <v>36</v>
      </c>
      <c r="I1388" t="s">
        <v>36</v>
      </c>
      <c r="J1388" t="s">
        <v>36</v>
      </c>
      <c r="K1388">
        <v>2</v>
      </c>
      <c r="L1388" t="s">
        <v>4179</v>
      </c>
      <c r="M1388" t="s">
        <v>3073</v>
      </c>
      <c r="N1388" t="s">
        <v>3074</v>
      </c>
      <c r="O1388" s="2">
        <v>37788</v>
      </c>
      <c r="Q1388" t="s">
        <v>384</v>
      </c>
      <c r="S1388" t="s">
        <v>116</v>
      </c>
      <c r="T1388" t="s">
        <v>117</v>
      </c>
      <c r="U1388" t="s">
        <v>36</v>
      </c>
      <c r="V1388" t="s">
        <v>118</v>
      </c>
      <c r="X1388" t="s">
        <v>4384</v>
      </c>
      <c r="Y1388" t="s">
        <v>4383</v>
      </c>
      <c r="Z1388" t="s">
        <v>2354</v>
      </c>
      <c r="AA1388" t="str">
        <f t="shared" si="42"/>
        <v>Pesticides; EMS code: B019</v>
      </c>
      <c r="AB1388" t="s">
        <v>43</v>
      </c>
      <c r="AD1388" t="s">
        <v>44</v>
      </c>
      <c r="AE1388" t="str">
        <f t="shared" si="43"/>
        <v/>
      </c>
    </row>
    <row r="1389" spans="1:31" x14ac:dyDescent="0.25">
      <c r="A1389" t="s">
        <v>4385</v>
      </c>
      <c r="B1389" t="s">
        <v>99</v>
      </c>
      <c r="C1389" t="s">
        <v>4386</v>
      </c>
      <c r="D1389" t="s">
        <v>4269</v>
      </c>
      <c r="E1389" t="s">
        <v>4270</v>
      </c>
      <c r="F1389" t="s">
        <v>4271</v>
      </c>
      <c r="G1389">
        <v>5.0000000000000001E-4</v>
      </c>
      <c r="H1389" t="s">
        <v>36</v>
      </c>
      <c r="I1389" t="s">
        <v>36</v>
      </c>
      <c r="J1389" t="s">
        <v>36</v>
      </c>
      <c r="K1389">
        <v>129</v>
      </c>
      <c r="L1389" t="s">
        <v>4272</v>
      </c>
      <c r="M1389" t="s">
        <v>4273</v>
      </c>
      <c r="N1389" t="s">
        <v>3525</v>
      </c>
      <c r="O1389" s="2">
        <v>40170</v>
      </c>
      <c r="Q1389" t="s">
        <v>126</v>
      </c>
      <c r="S1389" t="s">
        <v>106</v>
      </c>
      <c r="T1389" t="s">
        <v>99</v>
      </c>
      <c r="U1389" t="s">
        <v>36</v>
      </c>
      <c r="V1389" t="s">
        <v>107</v>
      </c>
      <c r="X1389" t="s">
        <v>4387</v>
      </c>
      <c r="Y1389" t="s">
        <v>4388</v>
      </c>
      <c r="Z1389" t="s">
        <v>98</v>
      </c>
      <c r="AA1389" t="str">
        <f t="shared" si="42"/>
        <v>Petroleum Hydrocarbons; EMS code: B020</v>
      </c>
      <c r="AB1389" t="s">
        <v>43</v>
      </c>
      <c r="AD1389" t="s">
        <v>44</v>
      </c>
      <c r="AE1389" t="str">
        <f t="shared" si="43"/>
        <v/>
      </c>
    </row>
    <row r="1390" spans="1:31" x14ac:dyDescent="0.25">
      <c r="A1390" t="s">
        <v>4385</v>
      </c>
      <c r="B1390" t="s">
        <v>109</v>
      </c>
      <c r="C1390" t="s">
        <v>4386</v>
      </c>
      <c r="D1390" t="s">
        <v>4389</v>
      </c>
      <c r="E1390" t="s">
        <v>4390</v>
      </c>
      <c r="F1390" t="s">
        <v>4391</v>
      </c>
      <c r="G1390">
        <v>5.0000000000000001E-3</v>
      </c>
      <c r="H1390" t="s">
        <v>36</v>
      </c>
      <c r="I1390" t="s">
        <v>36</v>
      </c>
      <c r="J1390" t="s">
        <v>36</v>
      </c>
      <c r="K1390">
        <v>228</v>
      </c>
      <c r="N1390" t="s">
        <v>4392</v>
      </c>
      <c r="O1390" s="2">
        <v>40165</v>
      </c>
      <c r="Q1390" t="s">
        <v>126</v>
      </c>
      <c r="S1390" t="s">
        <v>116</v>
      </c>
      <c r="T1390" t="s">
        <v>117</v>
      </c>
      <c r="U1390" t="s">
        <v>36</v>
      </c>
      <c r="V1390" t="s">
        <v>118</v>
      </c>
      <c r="X1390" t="s">
        <v>4393</v>
      </c>
      <c r="Y1390" t="s">
        <v>4388</v>
      </c>
      <c r="Z1390" t="s">
        <v>98</v>
      </c>
      <c r="AA1390" t="str">
        <f t="shared" si="42"/>
        <v>Petroleum Hydrocarbons; EMS code: B020</v>
      </c>
      <c r="AB1390" t="s">
        <v>43</v>
      </c>
      <c r="AD1390" t="s">
        <v>44</v>
      </c>
      <c r="AE1390" t="str">
        <f t="shared" si="43"/>
        <v/>
      </c>
    </row>
    <row r="1391" spans="1:31" x14ac:dyDescent="0.25">
      <c r="A1391" t="s">
        <v>4385</v>
      </c>
      <c r="B1391" t="s">
        <v>99</v>
      </c>
      <c r="C1391" t="s">
        <v>4386</v>
      </c>
      <c r="D1391" t="s">
        <v>4298</v>
      </c>
      <c r="E1391" t="s">
        <v>4299</v>
      </c>
      <c r="F1391" t="s">
        <v>4300</v>
      </c>
      <c r="G1391">
        <v>5.0000000000000001E-3</v>
      </c>
      <c r="H1391" t="s">
        <v>36</v>
      </c>
      <c r="I1391" t="s">
        <v>36</v>
      </c>
      <c r="J1391" t="s">
        <v>36</v>
      </c>
      <c r="K1391">
        <v>0</v>
      </c>
      <c r="O1391" s="2">
        <v>45315</v>
      </c>
      <c r="Q1391" t="s">
        <v>126</v>
      </c>
      <c r="S1391" t="s">
        <v>106</v>
      </c>
      <c r="T1391" t="s">
        <v>99</v>
      </c>
      <c r="U1391" t="s">
        <v>36</v>
      </c>
      <c r="V1391" t="s">
        <v>107</v>
      </c>
      <c r="X1391" t="s">
        <v>4387</v>
      </c>
      <c r="Y1391" t="s">
        <v>4388</v>
      </c>
      <c r="Z1391" t="s">
        <v>98</v>
      </c>
      <c r="AA1391" t="str">
        <f t="shared" si="42"/>
        <v>Petroleum Hydrocarbons; EMS code: B020</v>
      </c>
      <c r="AB1391" t="s">
        <v>43</v>
      </c>
      <c r="AD1391" t="s">
        <v>44</v>
      </c>
      <c r="AE1391" t="str">
        <f t="shared" si="43"/>
        <v/>
      </c>
    </row>
    <row r="1392" spans="1:31" x14ac:dyDescent="0.25">
      <c r="A1392" t="s">
        <v>4385</v>
      </c>
      <c r="B1392" t="s">
        <v>109</v>
      </c>
      <c r="C1392" t="s">
        <v>4386</v>
      </c>
      <c r="D1392" t="s">
        <v>4394</v>
      </c>
      <c r="E1392" t="s">
        <v>4349</v>
      </c>
      <c r="F1392" t="s">
        <v>4349</v>
      </c>
      <c r="G1392">
        <v>1E-3</v>
      </c>
      <c r="H1392" t="s">
        <v>36</v>
      </c>
      <c r="I1392" t="s">
        <v>36</v>
      </c>
      <c r="J1392" t="s">
        <v>36</v>
      </c>
      <c r="K1392">
        <v>20</v>
      </c>
      <c r="L1392" t="s">
        <v>4395</v>
      </c>
      <c r="M1392" t="s">
        <v>4396</v>
      </c>
      <c r="N1392" t="s">
        <v>4397</v>
      </c>
      <c r="O1392" s="2">
        <v>35167</v>
      </c>
      <c r="P1392" t="s">
        <v>319</v>
      </c>
      <c r="Q1392" t="s">
        <v>39</v>
      </c>
      <c r="S1392" t="s">
        <v>116</v>
      </c>
      <c r="T1392" t="s">
        <v>117</v>
      </c>
      <c r="U1392" t="s">
        <v>36</v>
      </c>
      <c r="V1392" t="s">
        <v>118</v>
      </c>
      <c r="X1392" t="s">
        <v>4393</v>
      </c>
      <c r="Y1392" t="s">
        <v>4388</v>
      </c>
      <c r="Z1392" t="s">
        <v>98</v>
      </c>
      <c r="AA1392" t="str">
        <f t="shared" si="42"/>
        <v>Petroleum Hydrocarbons; EMS code: B020</v>
      </c>
      <c r="AB1392" t="s">
        <v>43</v>
      </c>
      <c r="AD1392" t="s">
        <v>44</v>
      </c>
      <c r="AE1392" t="str">
        <f t="shared" si="43"/>
        <v/>
      </c>
    </row>
    <row r="1393" spans="1:31" x14ac:dyDescent="0.25">
      <c r="A1393" t="s">
        <v>4385</v>
      </c>
      <c r="B1393" t="s">
        <v>109</v>
      </c>
      <c r="C1393" t="s">
        <v>4386</v>
      </c>
      <c r="D1393" t="s">
        <v>4345</v>
      </c>
      <c r="E1393" t="s">
        <v>4283</v>
      </c>
      <c r="F1393" t="s">
        <v>4346</v>
      </c>
      <c r="G1393">
        <v>0.01</v>
      </c>
      <c r="H1393" t="s">
        <v>36</v>
      </c>
      <c r="I1393" t="s">
        <v>36</v>
      </c>
      <c r="J1393" t="s">
        <v>36</v>
      </c>
      <c r="K1393">
        <v>89</v>
      </c>
      <c r="L1393" t="s">
        <v>4398</v>
      </c>
      <c r="M1393" t="s">
        <v>4399</v>
      </c>
      <c r="N1393" t="s">
        <v>4400</v>
      </c>
      <c r="O1393" s="2">
        <v>35325</v>
      </c>
      <c r="P1393" t="s">
        <v>115</v>
      </c>
      <c r="Q1393" t="s">
        <v>143</v>
      </c>
      <c r="S1393" t="s">
        <v>116</v>
      </c>
      <c r="T1393" t="s">
        <v>117</v>
      </c>
      <c r="U1393" t="s">
        <v>36</v>
      </c>
      <c r="V1393" t="s">
        <v>118</v>
      </c>
      <c r="X1393" t="s">
        <v>4393</v>
      </c>
      <c r="Y1393" t="s">
        <v>4388</v>
      </c>
      <c r="Z1393" t="s">
        <v>98</v>
      </c>
      <c r="AA1393" t="str">
        <f t="shared" si="42"/>
        <v>Petroleum Hydrocarbons; EMS code: B020</v>
      </c>
      <c r="AB1393" t="s">
        <v>43</v>
      </c>
      <c r="AD1393" t="s">
        <v>44</v>
      </c>
      <c r="AE1393" t="str">
        <f t="shared" si="43"/>
        <v/>
      </c>
    </row>
    <row r="1394" spans="1:31" x14ac:dyDescent="0.25">
      <c r="A1394" t="s">
        <v>4385</v>
      </c>
      <c r="B1394" t="s">
        <v>99</v>
      </c>
      <c r="C1394" t="s">
        <v>4386</v>
      </c>
      <c r="D1394" t="s">
        <v>4348</v>
      </c>
      <c r="E1394" t="s">
        <v>4349</v>
      </c>
      <c r="F1394" t="s">
        <v>4350</v>
      </c>
      <c r="G1394">
        <v>5.0000000000000001E-4</v>
      </c>
      <c r="H1394" t="s">
        <v>36</v>
      </c>
      <c r="I1394" t="s">
        <v>36</v>
      </c>
      <c r="J1394" t="s">
        <v>36</v>
      </c>
      <c r="K1394">
        <v>134</v>
      </c>
      <c r="L1394" t="s">
        <v>4401</v>
      </c>
      <c r="M1394" t="s">
        <v>4402</v>
      </c>
      <c r="N1394" t="s">
        <v>4403</v>
      </c>
      <c r="O1394" s="2">
        <v>35167</v>
      </c>
      <c r="P1394" t="s">
        <v>3759</v>
      </c>
      <c r="Q1394" t="s">
        <v>39</v>
      </c>
      <c r="S1394" t="s">
        <v>106</v>
      </c>
      <c r="T1394" t="s">
        <v>99</v>
      </c>
      <c r="U1394" t="s">
        <v>36</v>
      </c>
      <c r="V1394" t="s">
        <v>107</v>
      </c>
      <c r="X1394" t="s">
        <v>4387</v>
      </c>
      <c r="Y1394" t="s">
        <v>4388</v>
      </c>
      <c r="Z1394" t="s">
        <v>98</v>
      </c>
      <c r="AA1394" t="str">
        <f t="shared" si="42"/>
        <v>Petroleum Hydrocarbons; EMS code: B020</v>
      </c>
      <c r="AB1394" t="s">
        <v>43</v>
      </c>
      <c r="AD1394" t="s">
        <v>44</v>
      </c>
      <c r="AE1394" t="str">
        <f t="shared" si="43"/>
        <v/>
      </c>
    </row>
    <row r="1395" spans="1:31" x14ac:dyDescent="0.25">
      <c r="A1395" t="s">
        <v>4385</v>
      </c>
      <c r="B1395" t="s">
        <v>109</v>
      </c>
      <c r="C1395" t="s">
        <v>4386</v>
      </c>
      <c r="D1395" t="s">
        <v>4255</v>
      </c>
      <c r="E1395" t="s">
        <v>4256</v>
      </c>
      <c r="F1395" t="s">
        <v>4256</v>
      </c>
      <c r="G1395">
        <v>1E-3</v>
      </c>
      <c r="H1395" t="s">
        <v>36</v>
      </c>
      <c r="I1395" t="s">
        <v>36</v>
      </c>
      <c r="J1395" t="s">
        <v>36</v>
      </c>
      <c r="K1395">
        <v>117</v>
      </c>
      <c r="L1395" t="s">
        <v>4257</v>
      </c>
      <c r="M1395" t="s">
        <v>4342</v>
      </c>
      <c r="N1395" t="s">
        <v>114</v>
      </c>
      <c r="O1395" s="2">
        <v>35167</v>
      </c>
      <c r="P1395" t="s">
        <v>3759</v>
      </c>
      <c r="Q1395" t="s">
        <v>39</v>
      </c>
      <c r="S1395" t="s">
        <v>116</v>
      </c>
      <c r="T1395" t="s">
        <v>117</v>
      </c>
      <c r="U1395" t="s">
        <v>36</v>
      </c>
      <c r="V1395" t="s">
        <v>118</v>
      </c>
      <c r="X1395" t="s">
        <v>4393</v>
      </c>
      <c r="Y1395" t="s">
        <v>4388</v>
      </c>
      <c r="Z1395" t="s">
        <v>98</v>
      </c>
      <c r="AA1395" t="str">
        <f t="shared" si="42"/>
        <v>Petroleum Hydrocarbons; EMS code: B020</v>
      </c>
      <c r="AB1395" t="s">
        <v>43</v>
      </c>
      <c r="AD1395" t="s">
        <v>44</v>
      </c>
      <c r="AE1395" t="str">
        <f t="shared" si="43"/>
        <v/>
      </c>
    </row>
    <row r="1396" spans="1:31" x14ac:dyDescent="0.25">
      <c r="A1396" t="s">
        <v>4385</v>
      </c>
      <c r="B1396" t="s">
        <v>99</v>
      </c>
      <c r="C1396" t="s">
        <v>4386</v>
      </c>
      <c r="D1396" t="s">
        <v>4282</v>
      </c>
      <c r="E1396" t="s">
        <v>4283</v>
      </c>
      <c r="F1396" t="s">
        <v>4284</v>
      </c>
      <c r="G1396">
        <v>5.0000000000000001E-4</v>
      </c>
      <c r="H1396" t="s">
        <v>36</v>
      </c>
      <c r="I1396" t="s">
        <v>36</v>
      </c>
      <c r="J1396" t="s">
        <v>36</v>
      </c>
      <c r="K1396">
        <v>1408</v>
      </c>
      <c r="L1396" t="s">
        <v>4404</v>
      </c>
      <c r="M1396" t="s">
        <v>1590</v>
      </c>
      <c r="N1396" t="s">
        <v>1555</v>
      </c>
      <c r="O1396" s="2">
        <v>35325</v>
      </c>
      <c r="P1396" t="s">
        <v>115</v>
      </c>
      <c r="Q1396" t="s">
        <v>143</v>
      </c>
      <c r="S1396" t="s">
        <v>106</v>
      </c>
      <c r="T1396" t="s">
        <v>99</v>
      </c>
      <c r="U1396" t="s">
        <v>36</v>
      </c>
      <c r="V1396" t="s">
        <v>107</v>
      </c>
      <c r="X1396" t="s">
        <v>4387</v>
      </c>
      <c r="Y1396" t="s">
        <v>4388</v>
      </c>
      <c r="Z1396" t="s">
        <v>98</v>
      </c>
      <c r="AA1396" t="str">
        <f t="shared" si="42"/>
        <v>Petroleum Hydrocarbons; EMS code: B020</v>
      </c>
      <c r="AB1396" t="s">
        <v>43</v>
      </c>
      <c r="AD1396" t="s">
        <v>44</v>
      </c>
      <c r="AE1396" t="str">
        <f t="shared" si="43"/>
        <v/>
      </c>
    </row>
    <row r="1397" spans="1:31" x14ac:dyDescent="0.25">
      <c r="A1397" t="s">
        <v>4385</v>
      </c>
      <c r="B1397" t="s">
        <v>99</v>
      </c>
      <c r="C1397" t="s">
        <v>4386</v>
      </c>
      <c r="D1397" t="s">
        <v>4262</v>
      </c>
      <c r="E1397" t="s">
        <v>4263</v>
      </c>
      <c r="F1397" t="s">
        <v>4263</v>
      </c>
      <c r="G1397">
        <v>0.2</v>
      </c>
      <c r="H1397" t="s">
        <v>36</v>
      </c>
      <c r="I1397" t="s">
        <v>36</v>
      </c>
      <c r="J1397" t="s">
        <v>36</v>
      </c>
      <c r="K1397">
        <v>1107</v>
      </c>
      <c r="L1397" t="s">
        <v>4344</v>
      </c>
      <c r="M1397" t="s">
        <v>4302</v>
      </c>
      <c r="N1397" t="s">
        <v>4303</v>
      </c>
      <c r="O1397" s="2">
        <v>35167</v>
      </c>
      <c r="P1397" t="s">
        <v>4267</v>
      </c>
      <c r="Q1397" t="s">
        <v>39</v>
      </c>
      <c r="R1397" t="s">
        <v>384</v>
      </c>
      <c r="S1397" t="s">
        <v>106</v>
      </c>
      <c r="T1397" t="s">
        <v>99</v>
      </c>
      <c r="U1397" t="s">
        <v>36</v>
      </c>
      <c r="V1397" t="s">
        <v>107</v>
      </c>
      <c r="X1397" t="s">
        <v>4387</v>
      </c>
      <c r="Y1397" t="s">
        <v>4388</v>
      </c>
      <c r="Z1397" t="s">
        <v>98</v>
      </c>
      <c r="AA1397" t="str">
        <f t="shared" si="42"/>
        <v>Petroleum Hydrocarbons; EMS code: B020</v>
      </c>
      <c r="AB1397" t="s">
        <v>43</v>
      </c>
      <c r="AD1397" t="s">
        <v>44</v>
      </c>
      <c r="AE1397" t="str">
        <f t="shared" si="43"/>
        <v/>
      </c>
    </row>
    <row r="1398" spans="1:31" x14ac:dyDescent="0.25">
      <c r="A1398" t="s">
        <v>4385</v>
      </c>
      <c r="B1398" t="s">
        <v>109</v>
      </c>
      <c r="C1398" t="s">
        <v>4386</v>
      </c>
      <c r="D1398" t="s">
        <v>4405</v>
      </c>
      <c r="E1398" t="s">
        <v>12402</v>
      </c>
      <c r="F1398" t="s">
        <v>4406</v>
      </c>
      <c r="G1398">
        <v>5.0000000000000001E-3</v>
      </c>
      <c r="H1398" t="s">
        <v>36</v>
      </c>
      <c r="I1398" t="s">
        <v>36</v>
      </c>
      <c r="J1398" t="s">
        <v>36</v>
      </c>
      <c r="K1398">
        <v>49</v>
      </c>
      <c r="L1398" t="s">
        <v>4407</v>
      </c>
      <c r="M1398" t="s">
        <v>4408</v>
      </c>
      <c r="N1398" t="s">
        <v>4409</v>
      </c>
      <c r="O1398" s="2">
        <v>42150</v>
      </c>
      <c r="Q1398" t="s">
        <v>126</v>
      </c>
      <c r="S1398" t="s">
        <v>116</v>
      </c>
      <c r="T1398" t="s">
        <v>117</v>
      </c>
      <c r="U1398" t="s">
        <v>36</v>
      </c>
      <c r="V1398" t="s">
        <v>118</v>
      </c>
      <c r="X1398" t="s">
        <v>4393</v>
      </c>
      <c r="Y1398" t="s">
        <v>4388</v>
      </c>
      <c r="Z1398" t="s">
        <v>98</v>
      </c>
      <c r="AA1398" t="str">
        <f t="shared" si="42"/>
        <v>Petroleum Hydrocarbons; EMS code: B020</v>
      </c>
      <c r="AB1398" t="s">
        <v>43</v>
      </c>
      <c r="AD1398" t="s">
        <v>44</v>
      </c>
      <c r="AE1398" t="str">
        <f t="shared" si="43"/>
        <v/>
      </c>
    </row>
    <row r="1399" spans="1:31" x14ac:dyDescent="0.25">
      <c r="A1399" t="s">
        <v>4410</v>
      </c>
      <c r="B1399" t="s">
        <v>99</v>
      </c>
      <c r="C1399" t="s">
        <v>4411</v>
      </c>
      <c r="D1399" t="s">
        <v>4298</v>
      </c>
      <c r="E1399" t="s">
        <v>4299</v>
      </c>
      <c r="F1399" t="s">
        <v>4300</v>
      </c>
      <c r="G1399">
        <v>5.0000000000000001E-3</v>
      </c>
      <c r="H1399" t="s">
        <v>36</v>
      </c>
      <c r="I1399" t="s">
        <v>36</v>
      </c>
      <c r="J1399" t="s">
        <v>36</v>
      </c>
      <c r="K1399">
        <v>0</v>
      </c>
      <c r="O1399" s="2">
        <v>45316</v>
      </c>
      <c r="Q1399" t="s">
        <v>126</v>
      </c>
      <c r="S1399" t="s">
        <v>106</v>
      </c>
      <c r="T1399" t="s">
        <v>99</v>
      </c>
      <c r="U1399" t="s">
        <v>36</v>
      </c>
      <c r="V1399" t="s">
        <v>107</v>
      </c>
      <c r="X1399" t="s">
        <v>4412</v>
      </c>
      <c r="Y1399" t="s">
        <v>4413</v>
      </c>
      <c r="Z1399" t="s">
        <v>98</v>
      </c>
      <c r="AA1399" t="str">
        <f t="shared" si="42"/>
        <v>Petroleum Hydrocarbons; EMS code: B021</v>
      </c>
      <c r="AB1399" t="s">
        <v>43</v>
      </c>
      <c r="AD1399" t="s">
        <v>44</v>
      </c>
      <c r="AE1399" t="str">
        <f t="shared" si="43"/>
        <v/>
      </c>
    </row>
    <row r="1400" spans="1:31" x14ac:dyDescent="0.25">
      <c r="A1400" t="s">
        <v>4410</v>
      </c>
      <c r="B1400" t="s">
        <v>109</v>
      </c>
      <c r="C1400" t="s">
        <v>4411</v>
      </c>
      <c r="D1400" t="s">
        <v>4405</v>
      </c>
      <c r="E1400" t="s">
        <v>12402</v>
      </c>
      <c r="F1400" t="s">
        <v>4406</v>
      </c>
      <c r="G1400">
        <v>1.4999999999999999E-2</v>
      </c>
      <c r="H1400" t="s">
        <v>36</v>
      </c>
      <c r="I1400" t="s">
        <v>36</v>
      </c>
      <c r="J1400" t="s">
        <v>36</v>
      </c>
      <c r="K1400">
        <v>49</v>
      </c>
      <c r="L1400" t="s">
        <v>4407</v>
      </c>
      <c r="M1400" t="s">
        <v>4408</v>
      </c>
      <c r="N1400" t="s">
        <v>4409</v>
      </c>
      <c r="O1400" s="2">
        <v>42150</v>
      </c>
      <c r="Q1400" t="s">
        <v>126</v>
      </c>
      <c r="S1400" t="s">
        <v>116</v>
      </c>
      <c r="T1400" t="s">
        <v>117</v>
      </c>
      <c r="U1400" t="s">
        <v>36</v>
      </c>
      <c r="V1400" t="s">
        <v>118</v>
      </c>
      <c r="X1400" t="s">
        <v>4414</v>
      </c>
      <c r="Y1400" t="s">
        <v>4413</v>
      </c>
      <c r="Z1400" t="s">
        <v>98</v>
      </c>
      <c r="AA1400" t="str">
        <f t="shared" si="42"/>
        <v>Petroleum Hydrocarbons; EMS code: B021</v>
      </c>
      <c r="AB1400" t="s">
        <v>43</v>
      </c>
      <c r="AD1400" t="s">
        <v>44</v>
      </c>
      <c r="AE1400" t="str">
        <f t="shared" si="43"/>
        <v/>
      </c>
    </row>
    <row r="1401" spans="1:31" x14ac:dyDescent="0.25">
      <c r="A1401" t="s">
        <v>4410</v>
      </c>
      <c r="B1401" t="s">
        <v>99</v>
      </c>
      <c r="C1401" t="s">
        <v>4411</v>
      </c>
      <c r="D1401" t="s">
        <v>4282</v>
      </c>
      <c r="E1401" t="s">
        <v>4283</v>
      </c>
      <c r="F1401" t="s">
        <v>4284</v>
      </c>
      <c r="G1401">
        <v>5.0000000000000001E-4</v>
      </c>
      <c r="H1401" t="s">
        <v>36</v>
      </c>
      <c r="I1401" t="s">
        <v>36</v>
      </c>
      <c r="J1401" t="s">
        <v>36</v>
      </c>
      <c r="K1401">
        <v>1409</v>
      </c>
      <c r="L1401" t="s">
        <v>4404</v>
      </c>
      <c r="M1401" t="s">
        <v>1590</v>
      </c>
      <c r="N1401" t="s">
        <v>1555</v>
      </c>
      <c r="O1401" s="2">
        <v>35325</v>
      </c>
      <c r="P1401" t="s">
        <v>115</v>
      </c>
      <c r="Q1401" t="s">
        <v>143</v>
      </c>
      <c r="S1401" t="s">
        <v>106</v>
      </c>
      <c r="T1401" t="s">
        <v>99</v>
      </c>
      <c r="U1401" t="s">
        <v>36</v>
      </c>
      <c r="V1401" t="s">
        <v>107</v>
      </c>
      <c r="X1401" t="s">
        <v>4412</v>
      </c>
      <c r="Y1401" t="s">
        <v>4413</v>
      </c>
      <c r="Z1401" t="s">
        <v>98</v>
      </c>
      <c r="AA1401" t="str">
        <f t="shared" si="42"/>
        <v>Petroleum Hydrocarbons; EMS code: B021</v>
      </c>
      <c r="AB1401" t="s">
        <v>43</v>
      </c>
      <c r="AD1401" t="s">
        <v>44</v>
      </c>
      <c r="AE1401" t="str">
        <f t="shared" si="43"/>
        <v/>
      </c>
    </row>
    <row r="1402" spans="1:31" x14ac:dyDescent="0.25">
      <c r="A1402" t="s">
        <v>4410</v>
      </c>
      <c r="B1402" t="s">
        <v>99</v>
      </c>
      <c r="C1402" t="s">
        <v>4411</v>
      </c>
      <c r="D1402" t="s">
        <v>4348</v>
      </c>
      <c r="E1402" t="s">
        <v>4349</v>
      </c>
      <c r="F1402" t="s">
        <v>4350</v>
      </c>
      <c r="G1402">
        <v>5.0000000000000001E-4</v>
      </c>
      <c r="H1402" t="s">
        <v>36</v>
      </c>
      <c r="I1402" t="s">
        <v>36</v>
      </c>
      <c r="J1402" t="s">
        <v>36</v>
      </c>
      <c r="K1402">
        <v>125</v>
      </c>
      <c r="L1402" t="s">
        <v>580</v>
      </c>
      <c r="M1402" t="s">
        <v>4402</v>
      </c>
      <c r="N1402" t="s">
        <v>4403</v>
      </c>
      <c r="O1402" s="2">
        <v>35167</v>
      </c>
      <c r="P1402" t="s">
        <v>3759</v>
      </c>
      <c r="Q1402" t="s">
        <v>39</v>
      </c>
      <c r="S1402" t="s">
        <v>106</v>
      </c>
      <c r="T1402" t="s">
        <v>99</v>
      </c>
      <c r="U1402" t="s">
        <v>36</v>
      </c>
      <c r="V1402" t="s">
        <v>107</v>
      </c>
      <c r="X1402" t="s">
        <v>4412</v>
      </c>
      <c r="Y1402" t="s">
        <v>4413</v>
      </c>
      <c r="Z1402" t="s">
        <v>98</v>
      </c>
      <c r="AA1402" t="str">
        <f t="shared" si="42"/>
        <v>Petroleum Hydrocarbons; EMS code: B021</v>
      </c>
      <c r="AB1402" t="s">
        <v>43</v>
      </c>
      <c r="AD1402" t="s">
        <v>44</v>
      </c>
      <c r="AE1402" t="str">
        <f t="shared" si="43"/>
        <v/>
      </c>
    </row>
    <row r="1403" spans="1:31" x14ac:dyDescent="0.25">
      <c r="A1403" t="s">
        <v>4410</v>
      </c>
      <c r="B1403" t="s">
        <v>99</v>
      </c>
      <c r="C1403" t="s">
        <v>4411</v>
      </c>
      <c r="D1403" t="s">
        <v>4269</v>
      </c>
      <c r="E1403" t="s">
        <v>4270</v>
      </c>
      <c r="F1403" t="s">
        <v>4271</v>
      </c>
      <c r="G1403">
        <v>5.0000000000000001E-4</v>
      </c>
      <c r="H1403" t="s">
        <v>36</v>
      </c>
      <c r="I1403" t="s">
        <v>36</v>
      </c>
      <c r="J1403" t="s">
        <v>36</v>
      </c>
      <c r="K1403">
        <v>108</v>
      </c>
      <c r="L1403" t="s">
        <v>4272</v>
      </c>
      <c r="M1403" t="s">
        <v>4273</v>
      </c>
      <c r="N1403" t="s">
        <v>3525</v>
      </c>
      <c r="O1403" s="2">
        <v>40170</v>
      </c>
      <c r="Q1403" t="s">
        <v>126</v>
      </c>
      <c r="S1403" t="s">
        <v>106</v>
      </c>
      <c r="T1403" t="s">
        <v>99</v>
      </c>
      <c r="U1403" t="s">
        <v>36</v>
      </c>
      <c r="V1403" t="s">
        <v>107</v>
      </c>
      <c r="X1403" t="s">
        <v>4412</v>
      </c>
      <c r="Y1403" t="s">
        <v>4413</v>
      </c>
      <c r="Z1403" t="s">
        <v>98</v>
      </c>
      <c r="AA1403" t="str">
        <f t="shared" si="42"/>
        <v>Petroleum Hydrocarbons; EMS code: B021</v>
      </c>
      <c r="AB1403" t="s">
        <v>43</v>
      </c>
      <c r="AD1403" t="s">
        <v>44</v>
      </c>
      <c r="AE1403" t="str">
        <f t="shared" si="43"/>
        <v/>
      </c>
    </row>
    <row r="1404" spans="1:31" x14ac:dyDescent="0.25">
      <c r="A1404" t="s">
        <v>4410</v>
      </c>
      <c r="B1404" t="s">
        <v>99</v>
      </c>
      <c r="C1404" t="s">
        <v>4411</v>
      </c>
      <c r="D1404" t="s">
        <v>4262</v>
      </c>
      <c r="E1404" t="s">
        <v>4263</v>
      </c>
      <c r="F1404" t="s">
        <v>4263</v>
      </c>
      <c r="G1404">
        <v>0.4</v>
      </c>
      <c r="H1404" t="s">
        <v>36</v>
      </c>
      <c r="I1404" t="s">
        <v>36</v>
      </c>
      <c r="J1404" t="s">
        <v>36</v>
      </c>
      <c r="K1404">
        <v>1107</v>
      </c>
      <c r="L1404" t="s">
        <v>4344</v>
      </c>
      <c r="M1404" t="s">
        <v>4302</v>
      </c>
      <c r="N1404" t="s">
        <v>4303</v>
      </c>
      <c r="O1404" s="2">
        <v>35167</v>
      </c>
      <c r="P1404" t="s">
        <v>4415</v>
      </c>
      <c r="Q1404" t="s">
        <v>39</v>
      </c>
      <c r="R1404" t="s">
        <v>384</v>
      </c>
      <c r="S1404" t="s">
        <v>106</v>
      </c>
      <c r="T1404" t="s">
        <v>99</v>
      </c>
      <c r="U1404" t="s">
        <v>36</v>
      </c>
      <c r="V1404" t="s">
        <v>107</v>
      </c>
      <c r="X1404" t="s">
        <v>4412</v>
      </c>
      <c r="Y1404" t="s">
        <v>4413</v>
      </c>
      <c r="Z1404" t="s">
        <v>98</v>
      </c>
      <c r="AA1404" t="str">
        <f t="shared" si="42"/>
        <v>Petroleum Hydrocarbons; EMS code: B021</v>
      </c>
      <c r="AB1404" t="s">
        <v>43</v>
      </c>
      <c r="AD1404" t="s">
        <v>44</v>
      </c>
      <c r="AE1404" t="str">
        <f t="shared" si="43"/>
        <v/>
      </c>
    </row>
    <row r="1405" spans="1:31" x14ac:dyDescent="0.25">
      <c r="A1405" t="s">
        <v>4410</v>
      </c>
      <c r="B1405" t="s">
        <v>109</v>
      </c>
      <c r="C1405" t="s">
        <v>4411</v>
      </c>
      <c r="D1405" t="s">
        <v>4394</v>
      </c>
      <c r="E1405" t="s">
        <v>4349</v>
      </c>
      <c r="F1405" t="s">
        <v>4349</v>
      </c>
      <c r="G1405">
        <v>1E-3</v>
      </c>
      <c r="H1405" t="s">
        <v>36</v>
      </c>
      <c r="I1405" t="s">
        <v>36</v>
      </c>
      <c r="J1405" t="s">
        <v>36</v>
      </c>
      <c r="K1405">
        <v>20</v>
      </c>
      <c r="L1405" t="s">
        <v>4395</v>
      </c>
      <c r="M1405" t="s">
        <v>4396</v>
      </c>
      <c r="N1405" t="s">
        <v>4397</v>
      </c>
      <c r="O1405" s="2">
        <v>35167</v>
      </c>
      <c r="P1405" t="s">
        <v>319</v>
      </c>
      <c r="Q1405" t="s">
        <v>39</v>
      </c>
      <c r="S1405" t="s">
        <v>116</v>
      </c>
      <c r="T1405" t="s">
        <v>117</v>
      </c>
      <c r="U1405" t="s">
        <v>36</v>
      </c>
      <c r="V1405" t="s">
        <v>118</v>
      </c>
      <c r="X1405" t="s">
        <v>4414</v>
      </c>
      <c r="Y1405" t="s">
        <v>4413</v>
      </c>
      <c r="Z1405" t="s">
        <v>98</v>
      </c>
      <c r="AA1405" t="str">
        <f t="shared" si="42"/>
        <v>Petroleum Hydrocarbons; EMS code: B021</v>
      </c>
      <c r="AB1405" t="s">
        <v>43</v>
      </c>
      <c r="AD1405" t="s">
        <v>44</v>
      </c>
      <c r="AE1405" t="str">
        <f t="shared" si="43"/>
        <v/>
      </c>
    </row>
    <row r="1406" spans="1:31" x14ac:dyDescent="0.25">
      <c r="A1406" t="s">
        <v>4410</v>
      </c>
      <c r="B1406" t="s">
        <v>109</v>
      </c>
      <c r="C1406" t="s">
        <v>4411</v>
      </c>
      <c r="D1406" t="s">
        <v>4345</v>
      </c>
      <c r="E1406" t="s">
        <v>4283</v>
      </c>
      <c r="F1406" t="s">
        <v>4346</v>
      </c>
      <c r="G1406">
        <v>0.01</v>
      </c>
      <c r="H1406" t="s">
        <v>36</v>
      </c>
      <c r="I1406" t="s">
        <v>36</v>
      </c>
      <c r="J1406" t="s">
        <v>36</v>
      </c>
      <c r="K1406">
        <v>89</v>
      </c>
      <c r="L1406" t="s">
        <v>4416</v>
      </c>
      <c r="M1406" t="s">
        <v>4399</v>
      </c>
      <c r="N1406" t="s">
        <v>4400</v>
      </c>
      <c r="O1406" s="2">
        <v>35325</v>
      </c>
      <c r="P1406" t="s">
        <v>115</v>
      </c>
      <c r="Q1406" t="s">
        <v>143</v>
      </c>
      <c r="S1406" t="s">
        <v>116</v>
      </c>
      <c r="T1406" t="s">
        <v>117</v>
      </c>
      <c r="U1406" t="s">
        <v>36</v>
      </c>
      <c r="V1406" t="s">
        <v>118</v>
      </c>
      <c r="X1406" t="s">
        <v>4414</v>
      </c>
      <c r="Y1406" t="s">
        <v>4413</v>
      </c>
      <c r="Z1406" t="s">
        <v>98</v>
      </c>
      <c r="AA1406" t="str">
        <f t="shared" si="42"/>
        <v>Petroleum Hydrocarbons; EMS code: B021</v>
      </c>
      <c r="AB1406" t="s">
        <v>43</v>
      </c>
      <c r="AD1406" t="s">
        <v>44</v>
      </c>
      <c r="AE1406" t="str">
        <f t="shared" si="43"/>
        <v/>
      </c>
    </row>
    <row r="1407" spans="1:31" x14ac:dyDescent="0.25">
      <c r="A1407" t="s">
        <v>4410</v>
      </c>
      <c r="B1407" t="s">
        <v>109</v>
      </c>
      <c r="C1407" t="s">
        <v>4411</v>
      </c>
      <c r="D1407" t="s">
        <v>4255</v>
      </c>
      <c r="E1407" t="s">
        <v>4256</v>
      </c>
      <c r="F1407" t="s">
        <v>4256</v>
      </c>
      <c r="G1407">
        <v>2E-3</v>
      </c>
      <c r="H1407" t="s">
        <v>36</v>
      </c>
      <c r="I1407" t="s">
        <v>36</v>
      </c>
      <c r="J1407" t="s">
        <v>36</v>
      </c>
      <c r="K1407">
        <v>117</v>
      </c>
      <c r="L1407" t="s">
        <v>4257</v>
      </c>
      <c r="M1407" t="s">
        <v>4342</v>
      </c>
      <c r="N1407" t="s">
        <v>114</v>
      </c>
      <c r="O1407" s="2">
        <v>35167</v>
      </c>
      <c r="P1407" t="s">
        <v>3759</v>
      </c>
      <c r="Q1407" t="s">
        <v>39</v>
      </c>
      <c r="S1407" t="s">
        <v>116</v>
      </c>
      <c r="T1407" t="s">
        <v>117</v>
      </c>
      <c r="U1407" t="s">
        <v>36</v>
      </c>
      <c r="V1407" t="s">
        <v>118</v>
      </c>
      <c r="X1407" t="s">
        <v>4414</v>
      </c>
      <c r="Y1407" t="s">
        <v>4413</v>
      </c>
      <c r="Z1407" t="s">
        <v>98</v>
      </c>
      <c r="AA1407" t="str">
        <f t="shared" si="42"/>
        <v>Petroleum Hydrocarbons; EMS code: B021</v>
      </c>
      <c r="AB1407" t="s">
        <v>43</v>
      </c>
      <c r="AD1407" t="s">
        <v>44</v>
      </c>
      <c r="AE1407" t="str">
        <f t="shared" si="43"/>
        <v/>
      </c>
    </row>
    <row r="1408" spans="1:31" x14ac:dyDescent="0.25">
      <c r="A1408" t="s">
        <v>4410</v>
      </c>
      <c r="B1408" t="s">
        <v>109</v>
      </c>
      <c r="C1408" t="s">
        <v>4411</v>
      </c>
      <c r="D1408" t="s">
        <v>4389</v>
      </c>
      <c r="E1408" t="s">
        <v>4390</v>
      </c>
      <c r="F1408" t="s">
        <v>4391</v>
      </c>
      <c r="G1408">
        <v>0.01</v>
      </c>
      <c r="H1408" t="s">
        <v>36</v>
      </c>
      <c r="I1408" t="s">
        <v>36</v>
      </c>
      <c r="J1408" t="s">
        <v>36</v>
      </c>
      <c r="K1408">
        <v>228</v>
      </c>
      <c r="N1408" t="s">
        <v>4392</v>
      </c>
      <c r="O1408" s="2">
        <v>40165</v>
      </c>
      <c r="Q1408" t="s">
        <v>126</v>
      </c>
      <c r="S1408" t="s">
        <v>116</v>
      </c>
      <c r="T1408" t="s">
        <v>117</v>
      </c>
      <c r="U1408" t="s">
        <v>36</v>
      </c>
      <c r="V1408" t="s">
        <v>118</v>
      </c>
      <c r="X1408" t="s">
        <v>4414</v>
      </c>
      <c r="Y1408" t="s">
        <v>4413</v>
      </c>
      <c r="Z1408" t="s">
        <v>98</v>
      </c>
      <c r="AA1408" t="str">
        <f t="shared" si="42"/>
        <v>Petroleum Hydrocarbons; EMS code: B021</v>
      </c>
      <c r="AB1408" t="s">
        <v>43</v>
      </c>
      <c r="AD1408" t="s">
        <v>44</v>
      </c>
      <c r="AE1408" t="str">
        <f t="shared" si="43"/>
        <v/>
      </c>
    </row>
    <row r="1409" spans="1:31" x14ac:dyDescent="0.25">
      <c r="A1409" t="s">
        <v>4417</v>
      </c>
      <c r="B1409" t="s">
        <v>109</v>
      </c>
      <c r="C1409" t="s">
        <v>4418</v>
      </c>
      <c r="D1409" t="s">
        <v>4255</v>
      </c>
      <c r="E1409" t="s">
        <v>4256</v>
      </c>
      <c r="F1409" t="s">
        <v>4256</v>
      </c>
      <c r="G1409">
        <v>3.0000000000000001E-3</v>
      </c>
      <c r="H1409" t="s">
        <v>36</v>
      </c>
      <c r="I1409" t="s">
        <v>36</v>
      </c>
      <c r="J1409" t="s">
        <v>36</v>
      </c>
      <c r="K1409">
        <v>26</v>
      </c>
      <c r="L1409" t="s">
        <v>4257</v>
      </c>
      <c r="M1409" t="s">
        <v>4419</v>
      </c>
      <c r="N1409" t="s">
        <v>3915</v>
      </c>
      <c r="O1409" s="2">
        <v>35167</v>
      </c>
      <c r="P1409" t="s">
        <v>115</v>
      </c>
      <c r="Q1409" t="s">
        <v>39</v>
      </c>
      <c r="S1409" t="s">
        <v>116</v>
      </c>
      <c r="T1409" t="s">
        <v>117</v>
      </c>
      <c r="U1409" t="s">
        <v>36</v>
      </c>
      <c r="V1409" t="s">
        <v>118</v>
      </c>
      <c r="X1409" t="s">
        <v>4420</v>
      </c>
      <c r="Y1409" t="s">
        <v>4421</v>
      </c>
      <c r="Z1409" t="s">
        <v>4792</v>
      </c>
      <c r="AA1409" t="str">
        <f t="shared" si="42"/>
        <v>Volatile Organic Compounds (VOCs); EMS code: B022</v>
      </c>
      <c r="AB1409" t="s">
        <v>43</v>
      </c>
      <c r="AD1409" t="s">
        <v>44</v>
      </c>
      <c r="AE1409" t="str">
        <f t="shared" si="43"/>
        <v/>
      </c>
    </row>
    <row r="1410" spans="1:31" x14ac:dyDescent="0.25">
      <c r="A1410" t="s">
        <v>4417</v>
      </c>
      <c r="B1410" t="s">
        <v>99</v>
      </c>
      <c r="C1410" t="s">
        <v>4418</v>
      </c>
      <c r="D1410" t="s">
        <v>4282</v>
      </c>
      <c r="E1410" t="s">
        <v>4283</v>
      </c>
      <c r="F1410" t="s">
        <v>4284</v>
      </c>
      <c r="G1410">
        <v>1E-3</v>
      </c>
      <c r="H1410" t="s">
        <v>36</v>
      </c>
      <c r="I1410" t="s">
        <v>36</v>
      </c>
      <c r="J1410" t="s">
        <v>36</v>
      </c>
      <c r="K1410">
        <v>329</v>
      </c>
      <c r="L1410" t="s">
        <v>4422</v>
      </c>
      <c r="M1410" t="s">
        <v>1590</v>
      </c>
      <c r="N1410" t="s">
        <v>1555</v>
      </c>
      <c r="O1410" s="2">
        <v>41099</v>
      </c>
      <c r="Q1410" t="s">
        <v>126</v>
      </c>
      <c r="S1410" t="s">
        <v>106</v>
      </c>
      <c r="T1410" t="s">
        <v>99</v>
      </c>
      <c r="U1410" t="s">
        <v>36</v>
      </c>
      <c r="V1410" t="s">
        <v>107</v>
      </c>
      <c r="X1410" t="s">
        <v>4423</v>
      </c>
      <c r="Y1410" t="s">
        <v>4421</v>
      </c>
      <c r="Z1410" t="s">
        <v>4792</v>
      </c>
      <c r="AA1410" t="str">
        <f t="shared" si="42"/>
        <v>Volatile Organic Compounds (VOCs); EMS code: B022</v>
      </c>
      <c r="AB1410" t="s">
        <v>43</v>
      </c>
      <c r="AD1410" t="s">
        <v>44</v>
      </c>
      <c r="AE1410" t="str">
        <f t="shared" si="43"/>
        <v/>
      </c>
    </row>
    <row r="1411" spans="1:31" x14ac:dyDescent="0.25">
      <c r="A1411" t="s">
        <v>4417</v>
      </c>
      <c r="B1411" t="s">
        <v>99</v>
      </c>
      <c r="C1411" t="s">
        <v>4418</v>
      </c>
      <c r="D1411" t="s">
        <v>4269</v>
      </c>
      <c r="E1411" t="s">
        <v>4270</v>
      </c>
      <c r="F1411" t="s">
        <v>4271</v>
      </c>
      <c r="G1411">
        <v>5.0000000000000001E-4</v>
      </c>
      <c r="H1411" t="s">
        <v>36</v>
      </c>
      <c r="I1411" t="s">
        <v>36</v>
      </c>
      <c r="J1411" t="s">
        <v>36</v>
      </c>
      <c r="K1411">
        <v>66</v>
      </c>
      <c r="L1411" t="s">
        <v>4272</v>
      </c>
      <c r="M1411" t="s">
        <v>4273</v>
      </c>
      <c r="N1411" t="s">
        <v>4274</v>
      </c>
      <c r="O1411" s="2">
        <v>40165</v>
      </c>
      <c r="Q1411" t="s">
        <v>126</v>
      </c>
      <c r="S1411" t="s">
        <v>106</v>
      </c>
      <c r="T1411" t="s">
        <v>99</v>
      </c>
      <c r="U1411" t="s">
        <v>36</v>
      </c>
      <c r="V1411" t="s">
        <v>107</v>
      </c>
      <c r="X1411" t="s">
        <v>4423</v>
      </c>
      <c r="Y1411" t="s">
        <v>4421</v>
      </c>
      <c r="Z1411" t="s">
        <v>4792</v>
      </c>
      <c r="AA1411" t="str">
        <f t="shared" ref="AA1411:AA1474" si="44">_xlfn.CONCAT(Z1411, "EMS code: ",A1411)</f>
        <v>Volatile Organic Compounds (VOCs); EMS code: B022</v>
      </c>
      <c r="AB1411" t="s">
        <v>43</v>
      </c>
      <c r="AD1411" t="s">
        <v>44</v>
      </c>
      <c r="AE1411" t="str">
        <f t="shared" si="43"/>
        <v/>
      </c>
    </row>
    <row r="1412" spans="1:31" x14ac:dyDescent="0.25">
      <c r="A1412" t="s">
        <v>4417</v>
      </c>
      <c r="B1412" t="s">
        <v>109</v>
      </c>
      <c r="C1412" t="s">
        <v>4418</v>
      </c>
      <c r="D1412" t="s">
        <v>4345</v>
      </c>
      <c r="E1412" t="s">
        <v>4283</v>
      </c>
      <c r="F1412" t="s">
        <v>4346</v>
      </c>
      <c r="G1412">
        <v>0.05</v>
      </c>
      <c r="H1412" t="s">
        <v>36</v>
      </c>
      <c r="I1412" t="s">
        <v>36</v>
      </c>
      <c r="J1412" t="s">
        <v>36</v>
      </c>
      <c r="K1412">
        <v>43</v>
      </c>
      <c r="L1412" t="s">
        <v>4407</v>
      </c>
      <c r="M1412" t="s">
        <v>4291</v>
      </c>
      <c r="N1412" t="s">
        <v>3323</v>
      </c>
      <c r="O1412" s="2">
        <v>42188</v>
      </c>
      <c r="Q1412" t="s">
        <v>126</v>
      </c>
      <c r="S1412" t="s">
        <v>116</v>
      </c>
      <c r="T1412" t="s">
        <v>117</v>
      </c>
      <c r="U1412" t="s">
        <v>36</v>
      </c>
      <c r="V1412" t="s">
        <v>118</v>
      </c>
      <c r="X1412" t="s">
        <v>4420</v>
      </c>
      <c r="Y1412" t="s">
        <v>4421</v>
      </c>
      <c r="Z1412" t="s">
        <v>4792</v>
      </c>
      <c r="AA1412" t="str">
        <f t="shared" si="44"/>
        <v>Volatile Organic Compounds (VOCs); EMS code: B022</v>
      </c>
      <c r="AB1412" t="s">
        <v>43</v>
      </c>
      <c r="AD1412" t="s">
        <v>44</v>
      </c>
      <c r="AE1412" t="str">
        <f t="shared" si="43"/>
        <v/>
      </c>
    </row>
    <row r="1413" spans="1:31" x14ac:dyDescent="0.25">
      <c r="A1413" t="s">
        <v>4417</v>
      </c>
      <c r="B1413" t="s">
        <v>99</v>
      </c>
      <c r="C1413" t="s">
        <v>4418</v>
      </c>
      <c r="D1413" t="s">
        <v>4348</v>
      </c>
      <c r="E1413" t="s">
        <v>4349</v>
      </c>
      <c r="F1413" t="s">
        <v>4350</v>
      </c>
      <c r="G1413">
        <v>1E-3</v>
      </c>
      <c r="H1413" t="s">
        <v>36</v>
      </c>
      <c r="I1413" t="s">
        <v>36</v>
      </c>
      <c r="J1413" t="s">
        <v>36</v>
      </c>
      <c r="K1413">
        <v>1</v>
      </c>
      <c r="N1413" t="s">
        <v>4424</v>
      </c>
      <c r="O1413" s="2">
        <v>35167</v>
      </c>
      <c r="P1413" t="s">
        <v>3759</v>
      </c>
      <c r="Q1413" t="s">
        <v>39</v>
      </c>
      <c r="S1413" t="s">
        <v>106</v>
      </c>
      <c r="T1413" t="s">
        <v>99</v>
      </c>
      <c r="U1413" t="s">
        <v>36</v>
      </c>
      <c r="V1413" t="s">
        <v>107</v>
      </c>
      <c r="X1413" t="s">
        <v>4423</v>
      </c>
      <c r="Y1413" t="s">
        <v>4421</v>
      </c>
      <c r="Z1413" t="s">
        <v>4792</v>
      </c>
      <c r="AA1413" t="str">
        <f t="shared" si="44"/>
        <v>Volatile Organic Compounds (VOCs); EMS code: B022</v>
      </c>
      <c r="AB1413" t="s">
        <v>43</v>
      </c>
      <c r="AD1413" t="s">
        <v>44</v>
      </c>
      <c r="AE1413" t="str">
        <f t="shared" si="43"/>
        <v/>
      </c>
    </row>
    <row r="1414" spans="1:31" x14ac:dyDescent="0.25">
      <c r="A1414" t="s">
        <v>4417</v>
      </c>
      <c r="B1414" t="s">
        <v>99</v>
      </c>
      <c r="C1414" t="s">
        <v>4418</v>
      </c>
      <c r="D1414" t="s">
        <v>4262</v>
      </c>
      <c r="E1414" t="s">
        <v>4263</v>
      </c>
      <c r="F1414" t="s">
        <v>4263</v>
      </c>
      <c r="G1414">
        <v>0.6</v>
      </c>
      <c r="H1414" t="s">
        <v>36</v>
      </c>
      <c r="I1414" t="s">
        <v>36</v>
      </c>
      <c r="J1414" t="s">
        <v>36</v>
      </c>
      <c r="K1414">
        <v>193</v>
      </c>
      <c r="L1414" t="s">
        <v>4344</v>
      </c>
      <c r="M1414" t="s">
        <v>4425</v>
      </c>
      <c r="N1414" t="s">
        <v>4426</v>
      </c>
      <c r="O1414" s="2">
        <v>35167</v>
      </c>
      <c r="P1414" t="s">
        <v>4267</v>
      </c>
      <c r="Q1414" t="s">
        <v>39</v>
      </c>
      <c r="R1414" t="s">
        <v>384</v>
      </c>
      <c r="S1414" t="s">
        <v>106</v>
      </c>
      <c r="T1414" t="s">
        <v>99</v>
      </c>
      <c r="U1414" t="s">
        <v>36</v>
      </c>
      <c r="V1414" t="s">
        <v>107</v>
      </c>
      <c r="X1414" t="s">
        <v>4423</v>
      </c>
      <c r="Y1414" t="s">
        <v>4421</v>
      </c>
      <c r="Z1414" t="s">
        <v>4792</v>
      </c>
      <c r="AA1414" t="str">
        <f t="shared" si="44"/>
        <v>Volatile Organic Compounds (VOCs); EMS code: B022</v>
      </c>
      <c r="AB1414" t="s">
        <v>43</v>
      </c>
      <c r="AD1414" t="s">
        <v>44</v>
      </c>
      <c r="AE1414" t="str">
        <f t="shared" si="43"/>
        <v/>
      </c>
    </row>
    <row r="1415" spans="1:31" x14ac:dyDescent="0.25">
      <c r="A1415" t="s">
        <v>4427</v>
      </c>
      <c r="B1415" t="s">
        <v>109</v>
      </c>
      <c r="C1415" t="s">
        <v>4428</v>
      </c>
      <c r="D1415" t="s">
        <v>4255</v>
      </c>
      <c r="E1415" t="s">
        <v>4256</v>
      </c>
      <c r="F1415" t="s">
        <v>4256</v>
      </c>
      <c r="G1415">
        <v>3.0000000000000001E-3</v>
      </c>
      <c r="H1415" t="s">
        <v>36</v>
      </c>
      <c r="I1415" t="s">
        <v>36</v>
      </c>
      <c r="J1415" t="s">
        <v>36</v>
      </c>
      <c r="K1415">
        <v>27</v>
      </c>
      <c r="L1415" t="s">
        <v>4257</v>
      </c>
      <c r="M1415" t="s">
        <v>4342</v>
      </c>
      <c r="N1415" t="s">
        <v>3915</v>
      </c>
      <c r="O1415" s="2">
        <v>35167</v>
      </c>
      <c r="P1415" t="s">
        <v>3759</v>
      </c>
      <c r="Q1415" t="s">
        <v>39</v>
      </c>
      <c r="S1415" t="s">
        <v>116</v>
      </c>
      <c r="T1415" t="s">
        <v>117</v>
      </c>
      <c r="U1415" t="s">
        <v>36</v>
      </c>
      <c r="V1415" t="s">
        <v>118</v>
      </c>
      <c r="X1415" t="s">
        <v>4429</v>
      </c>
      <c r="Y1415" t="s">
        <v>4430</v>
      </c>
      <c r="Z1415" t="s">
        <v>4792</v>
      </c>
      <c r="AA1415" t="str">
        <f t="shared" si="44"/>
        <v>Volatile Organic Compounds (VOCs); EMS code: B025</v>
      </c>
      <c r="AB1415" t="s">
        <v>43</v>
      </c>
      <c r="AD1415" t="s">
        <v>44</v>
      </c>
      <c r="AE1415" t="str">
        <f t="shared" si="43"/>
        <v/>
      </c>
    </row>
    <row r="1416" spans="1:31" x14ac:dyDescent="0.25">
      <c r="A1416" t="s">
        <v>4427</v>
      </c>
      <c r="B1416" t="s">
        <v>99</v>
      </c>
      <c r="C1416" t="s">
        <v>4428</v>
      </c>
      <c r="D1416" t="s">
        <v>4262</v>
      </c>
      <c r="E1416" t="s">
        <v>4263</v>
      </c>
      <c r="F1416" t="s">
        <v>4263</v>
      </c>
      <c r="G1416">
        <v>0.6</v>
      </c>
      <c r="H1416" t="s">
        <v>36</v>
      </c>
      <c r="I1416" t="s">
        <v>36</v>
      </c>
      <c r="J1416" t="s">
        <v>36</v>
      </c>
      <c r="K1416">
        <v>551</v>
      </c>
      <c r="L1416" t="s">
        <v>4344</v>
      </c>
      <c r="M1416" t="s">
        <v>4302</v>
      </c>
      <c r="N1416" t="s">
        <v>4303</v>
      </c>
      <c r="O1416" s="2">
        <v>35167</v>
      </c>
      <c r="P1416" t="s">
        <v>4267</v>
      </c>
      <c r="Q1416" t="s">
        <v>39</v>
      </c>
      <c r="R1416" t="s">
        <v>384</v>
      </c>
      <c r="S1416" t="s">
        <v>106</v>
      </c>
      <c r="T1416" t="s">
        <v>99</v>
      </c>
      <c r="U1416" t="s">
        <v>36</v>
      </c>
      <c r="V1416" t="s">
        <v>107</v>
      </c>
      <c r="X1416" t="s">
        <v>4431</v>
      </c>
      <c r="Y1416" t="s">
        <v>4430</v>
      </c>
      <c r="Z1416" t="s">
        <v>4792</v>
      </c>
      <c r="AA1416" t="str">
        <f t="shared" si="44"/>
        <v>Volatile Organic Compounds (VOCs); EMS code: B025</v>
      </c>
      <c r="AB1416" t="s">
        <v>43</v>
      </c>
      <c r="AD1416" t="s">
        <v>44</v>
      </c>
      <c r="AE1416" t="str">
        <f t="shared" si="43"/>
        <v/>
      </c>
    </row>
    <row r="1417" spans="1:31" x14ac:dyDescent="0.25">
      <c r="A1417" t="s">
        <v>4427</v>
      </c>
      <c r="B1417" t="s">
        <v>99</v>
      </c>
      <c r="C1417" t="s">
        <v>4428</v>
      </c>
      <c r="D1417" t="s">
        <v>4348</v>
      </c>
      <c r="E1417" t="s">
        <v>4349</v>
      </c>
      <c r="F1417" t="s">
        <v>4350</v>
      </c>
      <c r="G1417">
        <v>1E-3</v>
      </c>
      <c r="H1417" t="s">
        <v>36</v>
      </c>
      <c r="I1417" t="s">
        <v>36</v>
      </c>
      <c r="J1417" t="s">
        <v>36</v>
      </c>
      <c r="K1417">
        <v>120</v>
      </c>
      <c r="L1417" t="s">
        <v>4401</v>
      </c>
      <c r="M1417" t="s">
        <v>4265</v>
      </c>
      <c r="N1417" t="s">
        <v>4266</v>
      </c>
      <c r="O1417" s="2">
        <v>35167</v>
      </c>
      <c r="P1417" t="s">
        <v>115</v>
      </c>
      <c r="Q1417" t="s">
        <v>39</v>
      </c>
      <c r="S1417" t="s">
        <v>106</v>
      </c>
      <c r="T1417" t="s">
        <v>99</v>
      </c>
      <c r="U1417" t="s">
        <v>36</v>
      </c>
      <c r="V1417" t="s">
        <v>107</v>
      </c>
      <c r="X1417" t="s">
        <v>4431</v>
      </c>
      <c r="Y1417" t="s">
        <v>4430</v>
      </c>
      <c r="Z1417" t="s">
        <v>4792</v>
      </c>
      <c r="AA1417" t="str">
        <f t="shared" si="44"/>
        <v>Volatile Organic Compounds (VOCs); EMS code: B025</v>
      </c>
      <c r="AB1417" t="s">
        <v>43</v>
      </c>
      <c r="AD1417" t="s">
        <v>44</v>
      </c>
      <c r="AE1417" t="str">
        <f t="shared" si="43"/>
        <v/>
      </c>
    </row>
    <row r="1418" spans="1:31" x14ac:dyDescent="0.25">
      <c r="A1418" t="s">
        <v>4427</v>
      </c>
      <c r="B1418" t="s">
        <v>109</v>
      </c>
      <c r="C1418" t="s">
        <v>4428</v>
      </c>
      <c r="D1418" t="s">
        <v>4345</v>
      </c>
      <c r="E1418" t="s">
        <v>4283</v>
      </c>
      <c r="F1418" t="s">
        <v>4346</v>
      </c>
      <c r="G1418">
        <v>0.05</v>
      </c>
      <c r="H1418" t="s">
        <v>36</v>
      </c>
      <c r="I1418" t="s">
        <v>36</v>
      </c>
      <c r="J1418" t="s">
        <v>36</v>
      </c>
      <c r="K1418">
        <v>43</v>
      </c>
      <c r="L1418" t="s">
        <v>4407</v>
      </c>
      <c r="M1418" t="s">
        <v>4291</v>
      </c>
      <c r="N1418" t="s">
        <v>3323</v>
      </c>
      <c r="O1418" s="2">
        <v>42188</v>
      </c>
      <c r="Q1418" t="s">
        <v>126</v>
      </c>
      <c r="S1418" t="s">
        <v>116</v>
      </c>
      <c r="T1418" t="s">
        <v>117</v>
      </c>
      <c r="U1418" t="s">
        <v>36</v>
      </c>
      <c r="V1418" t="s">
        <v>118</v>
      </c>
      <c r="X1418" t="s">
        <v>4429</v>
      </c>
      <c r="Y1418" t="s">
        <v>4430</v>
      </c>
      <c r="Z1418" t="s">
        <v>4792</v>
      </c>
      <c r="AA1418" t="str">
        <f t="shared" si="44"/>
        <v>Volatile Organic Compounds (VOCs); EMS code: B025</v>
      </c>
      <c r="AB1418" t="s">
        <v>43</v>
      </c>
      <c r="AD1418" t="s">
        <v>44</v>
      </c>
      <c r="AE1418" t="str">
        <f t="shared" si="43"/>
        <v/>
      </c>
    </row>
    <row r="1419" spans="1:31" x14ac:dyDescent="0.25">
      <c r="A1419" t="s">
        <v>4427</v>
      </c>
      <c r="B1419" t="s">
        <v>99</v>
      </c>
      <c r="C1419" t="s">
        <v>4428</v>
      </c>
      <c r="D1419" t="s">
        <v>4282</v>
      </c>
      <c r="E1419" t="s">
        <v>4283</v>
      </c>
      <c r="F1419" t="s">
        <v>4284</v>
      </c>
      <c r="G1419">
        <v>1E-3</v>
      </c>
      <c r="H1419" t="s">
        <v>36</v>
      </c>
      <c r="I1419" t="s">
        <v>36</v>
      </c>
      <c r="J1419" t="s">
        <v>36</v>
      </c>
      <c r="K1419">
        <v>330</v>
      </c>
      <c r="L1419" t="s">
        <v>4422</v>
      </c>
      <c r="M1419" t="s">
        <v>1590</v>
      </c>
      <c r="N1419" t="s">
        <v>1555</v>
      </c>
      <c r="O1419" s="2">
        <v>40996</v>
      </c>
      <c r="Q1419" t="s">
        <v>126</v>
      </c>
      <c r="S1419" t="s">
        <v>106</v>
      </c>
      <c r="T1419" t="s">
        <v>99</v>
      </c>
      <c r="U1419" t="s">
        <v>36</v>
      </c>
      <c r="V1419" t="s">
        <v>107</v>
      </c>
      <c r="X1419" t="s">
        <v>4431</v>
      </c>
      <c r="Y1419" t="s">
        <v>4430</v>
      </c>
      <c r="Z1419" t="s">
        <v>4792</v>
      </c>
      <c r="AA1419" t="str">
        <f t="shared" si="44"/>
        <v>Volatile Organic Compounds (VOCs); EMS code: B025</v>
      </c>
      <c r="AB1419" t="s">
        <v>43</v>
      </c>
      <c r="AD1419" t="s">
        <v>44</v>
      </c>
      <c r="AE1419" t="str">
        <f t="shared" si="43"/>
        <v/>
      </c>
    </row>
    <row r="1420" spans="1:31" x14ac:dyDescent="0.25">
      <c r="A1420" t="s">
        <v>4427</v>
      </c>
      <c r="B1420" t="s">
        <v>99</v>
      </c>
      <c r="C1420" t="s">
        <v>4428</v>
      </c>
      <c r="D1420" t="s">
        <v>4269</v>
      </c>
      <c r="E1420" t="s">
        <v>4270</v>
      </c>
      <c r="F1420" t="s">
        <v>4271</v>
      </c>
      <c r="G1420">
        <v>5.0000000000000001E-4</v>
      </c>
      <c r="H1420" t="s">
        <v>36</v>
      </c>
      <c r="I1420" t="s">
        <v>36</v>
      </c>
      <c r="J1420" t="s">
        <v>36</v>
      </c>
      <c r="K1420">
        <v>69</v>
      </c>
      <c r="L1420" t="s">
        <v>4272</v>
      </c>
      <c r="M1420" t="s">
        <v>4273</v>
      </c>
      <c r="N1420" t="s">
        <v>4274</v>
      </c>
      <c r="O1420" s="2">
        <v>40165</v>
      </c>
      <c r="Q1420" t="s">
        <v>126</v>
      </c>
      <c r="S1420" t="s">
        <v>106</v>
      </c>
      <c r="T1420" t="s">
        <v>99</v>
      </c>
      <c r="U1420" t="s">
        <v>36</v>
      </c>
      <c r="V1420" t="s">
        <v>107</v>
      </c>
      <c r="X1420" t="s">
        <v>4431</v>
      </c>
      <c r="Y1420" t="s">
        <v>4430</v>
      </c>
      <c r="Z1420" t="s">
        <v>4792</v>
      </c>
      <c r="AA1420" t="str">
        <f t="shared" si="44"/>
        <v>Volatile Organic Compounds (VOCs); EMS code: B025</v>
      </c>
      <c r="AB1420" t="s">
        <v>43</v>
      </c>
      <c r="AD1420" t="s">
        <v>44</v>
      </c>
      <c r="AE1420" t="str">
        <f t="shared" si="43"/>
        <v/>
      </c>
    </row>
    <row r="1421" spans="1:31" x14ac:dyDescent="0.25">
      <c r="A1421" t="s">
        <v>4432</v>
      </c>
      <c r="B1421" t="s">
        <v>99</v>
      </c>
      <c r="C1421" t="s">
        <v>4433</v>
      </c>
      <c r="D1421" t="s">
        <v>4262</v>
      </c>
      <c r="E1421" t="s">
        <v>4263</v>
      </c>
      <c r="F1421" t="s">
        <v>4263</v>
      </c>
      <c r="G1421">
        <v>0.6</v>
      </c>
      <c r="H1421" t="s">
        <v>36</v>
      </c>
      <c r="I1421" t="s">
        <v>36</v>
      </c>
      <c r="J1421" t="s">
        <v>36</v>
      </c>
      <c r="K1421">
        <v>552</v>
      </c>
      <c r="L1421" t="s">
        <v>4344</v>
      </c>
      <c r="M1421" t="s">
        <v>4302</v>
      </c>
      <c r="N1421" t="s">
        <v>4303</v>
      </c>
      <c r="O1421" s="2">
        <v>35167</v>
      </c>
      <c r="P1421" t="s">
        <v>4267</v>
      </c>
      <c r="Q1421" t="s">
        <v>39</v>
      </c>
      <c r="R1421" t="s">
        <v>384</v>
      </c>
      <c r="S1421" t="s">
        <v>106</v>
      </c>
      <c r="T1421" t="s">
        <v>99</v>
      </c>
      <c r="U1421" t="s">
        <v>36</v>
      </c>
      <c r="V1421" t="s">
        <v>107</v>
      </c>
      <c r="X1421" t="s">
        <v>4434</v>
      </c>
      <c r="Y1421" t="s">
        <v>4435</v>
      </c>
      <c r="Z1421" t="s">
        <v>4792</v>
      </c>
      <c r="AA1421" t="str">
        <f t="shared" si="44"/>
        <v>Volatile Organic Compounds (VOCs); EMS code: B026</v>
      </c>
      <c r="AB1421" t="s">
        <v>43</v>
      </c>
      <c r="AD1421" t="s">
        <v>44</v>
      </c>
      <c r="AE1421" t="str">
        <f t="shared" si="43"/>
        <v/>
      </c>
    </row>
    <row r="1422" spans="1:31" x14ac:dyDescent="0.25">
      <c r="A1422" t="s">
        <v>4432</v>
      </c>
      <c r="B1422" t="s">
        <v>109</v>
      </c>
      <c r="C1422" t="s">
        <v>4433</v>
      </c>
      <c r="D1422" t="s">
        <v>4345</v>
      </c>
      <c r="E1422" t="s">
        <v>4283</v>
      </c>
      <c r="F1422" t="s">
        <v>4346</v>
      </c>
      <c r="G1422">
        <v>0.05</v>
      </c>
      <c r="H1422" t="s">
        <v>36</v>
      </c>
      <c r="I1422" t="s">
        <v>36</v>
      </c>
      <c r="J1422" t="s">
        <v>36</v>
      </c>
      <c r="K1422">
        <v>43</v>
      </c>
      <c r="L1422" t="s">
        <v>4407</v>
      </c>
      <c r="M1422" t="s">
        <v>4291</v>
      </c>
      <c r="N1422" t="s">
        <v>3323</v>
      </c>
      <c r="O1422" s="2">
        <v>42188</v>
      </c>
      <c r="Q1422" t="s">
        <v>126</v>
      </c>
      <c r="S1422" t="s">
        <v>116</v>
      </c>
      <c r="T1422" t="s">
        <v>117</v>
      </c>
      <c r="U1422" t="s">
        <v>36</v>
      </c>
      <c r="V1422" t="s">
        <v>118</v>
      </c>
      <c r="X1422" t="s">
        <v>4436</v>
      </c>
      <c r="Y1422" t="s">
        <v>4435</v>
      </c>
      <c r="Z1422" t="s">
        <v>4792</v>
      </c>
      <c r="AA1422" t="str">
        <f t="shared" si="44"/>
        <v>Volatile Organic Compounds (VOCs); EMS code: B026</v>
      </c>
      <c r="AB1422" t="s">
        <v>43</v>
      </c>
      <c r="AD1422" t="s">
        <v>44</v>
      </c>
      <c r="AE1422" t="str">
        <f t="shared" si="43"/>
        <v/>
      </c>
    </row>
    <row r="1423" spans="1:31" x14ac:dyDescent="0.25">
      <c r="A1423" t="s">
        <v>4432</v>
      </c>
      <c r="B1423" t="s">
        <v>99</v>
      </c>
      <c r="C1423" t="s">
        <v>4433</v>
      </c>
      <c r="D1423" t="s">
        <v>4282</v>
      </c>
      <c r="E1423" t="s">
        <v>4283</v>
      </c>
      <c r="F1423" t="s">
        <v>4284</v>
      </c>
      <c r="G1423">
        <v>1E-3</v>
      </c>
      <c r="H1423" t="s">
        <v>36</v>
      </c>
      <c r="I1423" t="s">
        <v>36</v>
      </c>
      <c r="J1423" t="s">
        <v>36</v>
      </c>
      <c r="K1423">
        <v>329</v>
      </c>
      <c r="L1423" t="s">
        <v>4422</v>
      </c>
      <c r="M1423" t="s">
        <v>1590</v>
      </c>
      <c r="N1423" t="s">
        <v>1555</v>
      </c>
      <c r="O1423" s="2">
        <v>40996</v>
      </c>
      <c r="Q1423" t="s">
        <v>126</v>
      </c>
      <c r="S1423" t="s">
        <v>106</v>
      </c>
      <c r="T1423" t="s">
        <v>99</v>
      </c>
      <c r="U1423" t="s">
        <v>36</v>
      </c>
      <c r="V1423" t="s">
        <v>107</v>
      </c>
      <c r="X1423" t="s">
        <v>4434</v>
      </c>
      <c r="Y1423" t="s">
        <v>4435</v>
      </c>
      <c r="Z1423" t="s">
        <v>4792</v>
      </c>
      <c r="AA1423" t="str">
        <f t="shared" si="44"/>
        <v>Volatile Organic Compounds (VOCs); EMS code: B026</v>
      </c>
      <c r="AB1423" t="s">
        <v>43</v>
      </c>
      <c r="AD1423" t="s">
        <v>44</v>
      </c>
      <c r="AE1423" t="str">
        <f t="shared" si="43"/>
        <v/>
      </c>
    </row>
    <row r="1424" spans="1:31" x14ac:dyDescent="0.25">
      <c r="A1424" t="s">
        <v>4432</v>
      </c>
      <c r="B1424" t="s">
        <v>109</v>
      </c>
      <c r="C1424" t="s">
        <v>4433</v>
      </c>
      <c r="D1424" t="s">
        <v>4255</v>
      </c>
      <c r="E1424" t="s">
        <v>4256</v>
      </c>
      <c r="F1424" t="s">
        <v>4256</v>
      </c>
      <c r="G1424">
        <v>3.0000000000000001E-3</v>
      </c>
      <c r="H1424" t="s">
        <v>36</v>
      </c>
      <c r="I1424" t="s">
        <v>36</v>
      </c>
      <c r="J1424" t="s">
        <v>36</v>
      </c>
      <c r="K1424">
        <v>27</v>
      </c>
      <c r="L1424" t="s">
        <v>4257</v>
      </c>
      <c r="M1424" t="s">
        <v>4342</v>
      </c>
      <c r="N1424" t="s">
        <v>3915</v>
      </c>
      <c r="O1424" s="2">
        <v>35167</v>
      </c>
      <c r="P1424" t="s">
        <v>3759</v>
      </c>
      <c r="Q1424" t="s">
        <v>39</v>
      </c>
      <c r="S1424" t="s">
        <v>116</v>
      </c>
      <c r="T1424" t="s">
        <v>117</v>
      </c>
      <c r="U1424" t="s">
        <v>36</v>
      </c>
      <c r="V1424" t="s">
        <v>118</v>
      </c>
      <c r="X1424" t="s">
        <v>4436</v>
      </c>
      <c r="Y1424" t="s">
        <v>4435</v>
      </c>
      <c r="Z1424" t="s">
        <v>4792</v>
      </c>
      <c r="AA1424" t="str">
        <f t="shared" si="44"/>
        <v>Volatile Organic Compounds (VOCs); EMS code: B026</v>
      </c>
      <c r="AB1424" t="s">
        <v>43</v>
      </c>
      <c r="AD1424" t="s">
        <v>44</v>
      </c>
      <c r="AE1424" t="str">
        <f t="shared" si="43"/>
        <v/>
      </c>
    </row>
    <row r="1425" spans="1:31" x14ac:dyDescent="0.25">
      <c r="A1425" t="s">
        <v>4432</v>
      </c>
      <c r="B1425" t="s">
        <v>99</v>
      </c>
      <c r="C1425" t="s">
        <v>4433</v>
      </c>
      <c r="D1425" t="s">
        <v>4348</v>
      </c>
      <c r="E1425" t="s">
        <v>4349</v>
      </c>
      <c r="F1425" t="s">
        <v>4350</v>
      </c>
      <c r="G1425">
        <v>1E-3</v>
      </c>
      <c r="H1425" t="s">
        <v>36</v>
      </c>
      <c r="I1425" t="s">
        <v>36</v>
      </c>
      <c r="J1425" t="s">
        <v>36</v>
      </c>
      <c r="K1425">
        <v>110</v>
      </c>
      <c r="L1425" t="s">
        <v>4437</v>
      </c>
      <c r="M1425" t="s">
        <v>4265</v>
      </c>
      <c r="N1425" t="s">
        <v>4266</v>
      </c>
      <c r="O1425" s="2">
        <v>35167</v>
      </c>
      <c r="P1425" t="s">
        <v>3759</v>
      </c>
      <c r="Q1425" t="s">
        <v>39</v>
      </c>
      <c r="S1425" t="s">
        <v>106</v>
      </c>
      <c r="T1425" t="s">
        <v>99</v>
      </c>
      <c r="U1425" t="s">
        <v>36</v>
      </c>
      <c r="V1425" t="s">
        <v>107</v>
      </c>
      <c r="X1425" t="s">
        <v>4434</v>
      </c>
      <c r="Y1425" t="s">
        <v>4435</v>
      </c>
      <c r="Z1425" t="s">
        <v>4792</v>
      </c>
      <c r="AA1425" t="str">
        <f t="shared" si="44"/>
        <v>Volatile Organic Compounds (VOCs); EMS code: B026</v>
      </c>
      <c r="AB1425" t="s">
        <v>43</v>
      </c>
      <c r="AD1425" t="s">
        <v>44</v>
      </c>
      <c r="AE1425" t="str">
        <f t="shared" si="43"/>
        <v/>
      </c>
    </row>
    <row r="1426" spans="1:31" x14ac:dyDescent="0.25">
      <c r="A1426" t="s">
        <v>4432</v>
      </c>
      <c r="B1426" t="s">
        <v>99</v>
      </c>
      <c r="C1426" t="s">
        <v>4433</v>
      </c>
      <c r="D1426" t="s">
        <v>4269</v>
      </c>
      <c r="E1426" t="s">
        <v>4270</v>
      </c>
      <c r="F1426" t="s">
        <v>4271</v>
      </c>
      <c r="G1426">
        <v>5.0000000000000001E-4</v>
      </c>
      <c r="H1426" t="s">
        <v>36</v>
      </c>
      <c r="I1426" t="s">
        <v>36</v>
      </c>
      <c r="J1426" t="s">
        <v>36</v>
      </c>
      <c r="K1426">
        <v>70</v>
      </c>
      <c r="L1426" t="s">
        <v>4272</v>
      </c>
      <c r="M1426" t="s">
        <v>4273</v>
      </c>
      <c r="N1426" t="s">
        <v>4274</v>
      </c>
      <c r="O1426" s="2">
        <v>40165</v>
      </c>
      <c r="Q1426" t="s">
        <v>126</v>
      </c>
      <c r="S1426" t="s">
        <v>106</v>
      </c>
      <c r="T1426" t="s">
        <v>99</v>
      </c>
      <c r="U1426" t="s">
        <v>36</v>
      </c>
      <c r="V1426" t="s">
        <v>107</v>
      </c>
      <c r="X1426" t="s">
        <v>4434</v>
      </c>
      <c r="Y1426" t="s">
        <v>4435</v>
      </c>
      <c r="Z1426" t="s">
        <v>4792</v>
      </c>
      <c r="AA1426" t="str">
        <f t="shared" si="44"/>
        <v>Volatile Organic Compounds (VOCs); EMS code: B026</v>
      </c>
      <c r="AB1426" t="s">
        <v>43</v>
      </c>
      <c r="AD1426" t="s">
        <v>44</v>
      </c>
      <c r="AE1426" t="str">
        <f t="shared" si="43"/>
        <v/>
      </c>
    </row>
    <row r="1427" spans="1:31" x14ac:dyDescent="0.25">
      <c r="A1427" t="s">
        <v>4438</v>
      </c>
      <c r="B1427" t="s">
        <v>99</v>
      </c>
      <c r="C1427" t="s">
        <v>4439</v>
      </c>
      <c r="D1427" t="s">
        <v>4348</v>
      </c>
      <c r="E1427" t="s">
        <v>4349</v>
      </c>
      <c r="F1427" t="s">
        <v>4350</v>
      </c>
      <c r="G1427">
        <v>2.0000000000000001E-4</v>
      </c>
      <c r="H1427" t="s">
        <v>35</v>
      </c>
      <c r="I1427" t="s">
        <v>36</v>
      </c>
      <c r="J1427" t="s">
        <v>36</v>
      </c>
      <c r="K1427">
        <v>1</v>
      </c>
      <c r="N1427" t="s">
        <v>4424</v>
      </c>
      <c r="O1427" s="2">
        <v>35167</v>
      </c>
      <c r="P1427" t="s">
        <v>4440</v>
      </c>
      <c r="Q1427" t="s">
        <v>39</v>
      </c>
      <c r="R1427" t="s">
        <v>187</v>
      </c>
      <c r="S1427" t="s">
        <v>106</v>
      </c>
      <c r="T1427" t="s">
        <v>99</v>
      </c>
      <c r="U1427" t="s">
        <v>36</v>
      </c>
      <c r="V1427" t="s">
        <v>107</v>
      </c>
      <c r="X1427" t="s">
        <v>4441</v>
      </c>
      <c r="Y1427" t="s">
        <v>11349</v>
      </c>
      <c r="Z1427" t="s">
        <v>1547</v>
      </c>
      <c r="AA1427" t="str">
        <f t="shared" si="44"/>
        <v>Organics; EMS code: B027</v>
      </c>
      <c r="AB1427" t="s">
        <v>43</v>
      </c>
      <c r="AD1427" t="s">
        <v>44</v>
      </c>
      <c r="AE1427" t="str">
        <f t="shared" si="43"/>
        <v/>
      </c>
    </row>
    <row r="1428" spans="1:31" x14ac:dyDescent="0.25">
      <c r="A1428" t="s">
        <v>4442</v>
      </c>
      <c r="B1428" t="s">
        <v>99</v>
      </c>
      <c r="C1428" t="s">
        <v>4443</v>
      </c>
      <c r="D1428" t="s">
        <v>4269</v>
      </c>
      <c r="E1428" t="s">
        <v>4270</v>
      </c>
      <c r="F1428" t="s">
        <v>4271</v>
      </c>
      <c r="G1428">
        <v>1E-3</v>
      </c>
      <c r="H1428" t="s">
        <v>36</v>
      </c>
      <c r="I1428" t="s">
        <v>36</v>
      </c>
      <c r="J1428" t="s">
        <v>36</v>
      </c>
      <c r="K1428">
        <v>7</v>
      </c>
      <c r="N1428" t="s">
        <v>4444</v>
      </c>
      <c r="O1428" s="2">
        <v>40165</v>
      </c>
      <c r="Q1428" t="s">
        <v>126</v>
      </c>
      <c r="S1428" t="s">
        <v>106</v>
      </c>
      <c r="T1428" t="s">
        <v>99</v>
      </c>
      <c r="U1428" t="s">
        <v>36</v>
      </c>
      <c r="V1428" t="s">
        <v>107</v>
      </c>
      <c r="X1428" t="s">
        <v>4445</v>
      </c>
      <c r="Y1428" t="s">
        <v>5432</v>
      </c>
      <c r="Z1428" t="s">
        <v>1547</v>
      </c>
      <c r="AA1428" t="str">
        <f t="shared" si="44"/>
        <v>Organics; EMS code: B028</v>
      </c>
      <c r="AB1428" t="s">
        <v>43</v>
      </c>
      <c r="AD1428" t="s">
        <v>44</v>
      </c>
      <c r="AE1428" t="str">
        <f t="shared" si="43"/>
        <v/>
      </c>
    </row>
    <row r="1429" spans="1:31" x14ac:dyDescent="0.25">
      <c r="A1429" t="s">
        <v>4442</v>
      </c>
      <c r="B1429" t="s">
        <v>99</v>
      </c>
      <c r="C1429" t="s">
        <v>4443</v>
      </c>
      <c r="D1429" t="s">
        <v>4337</v>
      </c>
      <c r="E1429" t="s">
        <v>4338</v>
      </c>
      <c r="F1429" t="s">
        <v>4338</v>
      </c>
      <c r="G1429">
        <v>5.0000000000000001E-3</v>
      </c>
      <c r="H1429" t="s">
        <v>36</v>
      </c>
      <c r="I1429" t="s">
        <v>36</v>
      </c>
      <c r="J1429" t="s">
        <v>36</v>
      </c>
      <c r="K1429">
        <v>3</v>
      </c>
      <c r="L1429" t="s">
        <v>4339</v>
      </c>
      <c r="M1429" t="s">
        <v>4340</v>
      </c>
      <c r="N1429" t="s">
        <v>4341</v>
      </c>
      <c r="O1429" s="2">
        <v>45016</v>
      </c>
      <c r="Q1429" t="s">
        <v>39</v>
      </c>
      <c r="S1429" t="s">
        <v>106</v>
      </c>
      <c r="T1429" t="s">
        <v>99</v>
      </c>
      <c r="U1429" t="s">
        <v>36</v>
      </c>
      <c r="V1429" t="s">
        <v>107</v>
      </c>
      <c r="X1429" t="s">
        <v>4445</v>
      </c>
      <c r="Y1429" t="s">
        <v>5432</v>
      </c>
      <c r="Z1429" t="s">
        <v>1547</v>
      </c>
      <c r="AA1429" t="str">
        <f t="shared" si="44"/>
        <v>Organics; EMS code: B028</v>
      </c>
      <c r="AB1429" t="s">
        <v>43</v>
      </c>
      <c r="AD1429" t="s">
        <v>44</v>
      </c>
      <c r="AE1429" t="str">
        <f t="shared" si="43"/>
        <v/>
      </c>
    </row>
    <row r="1430" spans="1:31" x14ac:dyDescent="0.25">
      <c r="A1430" t="s">
        <v>4442</v>
      </c>
      <c r="B1430" t="s">
        <v>109</v>
      </c>
      <c r="C1430" t="s">
        <v>4443</v>
      </c>
      <c r="D1430" t="s">
        <v>4255</v>
      </c>
      <c r="E1430" t="s">
        <v>4256</v>
      </c>
      <c r="F1430" t="s">
        <v>4256</v>
      </c>
      <c r="G1430">
        <v>0.1</v>
      </c>
      <c r="H1430" t="s">
        <v>36</v>
      </c>
      <c r="I1430" t="s">
        <v>36</v>
      </c>
      <c r="J1430" t="s">
        <v>36</v>
      </c>
      <c r="K1430">
        <v>1</v>
      </c>
      <c r="L1430" t="s">
        <v>4342</v>
      </c>
      <c r="M1430" t="s">
        <v>4342</v>
      </c>
      <c r="N1430" t="s">
        <v>4446</v>
      </c>
      <c r="O1430" s="2">
        <v>44924</v>
      </c>
      <c r="Q1430" t="s">
        <v>39</v>
      </c>
      <c r="S1430" t="s">
        <v>116</v>
      </c>
      <c r="T1430" t="s">
        <v>117</v>
      </c>
      <c r="U1430" t="s">
        <v>36</v>
      </c>
      <c r="V1430" t="s">
        <v>118</v>
      </c>
      <c r="X1430" t="s">
        <v>4447</v>
      </c>
      <c r="Y1430" t="s">
        <v>5432</v>
      </c>
      <c r="Z1430" t="s">
        <v>1547</v>
      </c>
      <c r="AA1430" t="str">
        <f t="shared" si="44"/>
        <v>Organics; EMS code: B028</v>
      </c>
      <c r="AB1430" t="s">
        <v>43</v>
      </c>
      <c r="AD1430" t="s">
        <v>44</v>
      </c>
      <c r="AE1430" t="str">
        <f t="shared" si="43"/>
        <v/>
      </c>
    </row>
    <row r="1431" spans="1:31" x14ac:dyDescent="0.25">
      <c r="A1431" t="s">
        <v>4442</v>
      </c>
      <c r="B1431" t="s">
        <v>99</v>
      </c>
      <c r="C1431" t="s">
        <v>4443</v>
      </c>
      <c r="D1431" t="s">
        <v>4262</v>
      </c>
      <c r="E1431" t="s">
        <v>4263</v>
      </c>
      <c r="F1431" t="s">
        <v>4263</v>
      </c>
      <c r="G1431">
        <v>1E-3</v>
      </c>
      <c r="H1431" t="s">
        <v>36</v>
      </c>
      <c r="I1431" t="s">
        <v>36</v>
      </c>
      <c r="J1431" t="s">
        <v>36</v>
      </c>
      <c r="K1431">
        <v>458</v>
      </c>
      <c r="L1431" t="s">
        <v>4437</v>
      </c>
      <c r="M1431" t="s">
        <v>4302</v>
      </c>
      <c r="N1431" t="s">
        <v>4303</v>
      </c>
      <c r="O1431" s="2">
        <v>37789</v>
      </c>
      <c r="Q1431" t="s">
        <v>384</v>
      </c>
      <c r="S1431" t="s">
        <v>106</v>
      </c>
      <c r="T1431" t="s">
        <v>99</v>
      </c>
      <c r="U1431" t="s">
        <v>36</v>
      </c>
      <c r="V1431" t="s">
        <v>107</v>
      </c>
      <c r="X1431" t="s">
        <v>4445</v>
      </c>
      <c r="Y1431" t="s">
        <v>5432</v>
      </c>
      <c r="Z1431" t="s">
        <v>1547</v>
      </c>
      <c r="AA1431" t="str">
        <f t="shared" si="44"/>
        <v>Organics; EMS code: B028</v>
      </c>
      <c r="AB1431" t="s">
        <v>43</v>
      </c>
      <c r="AD1431" t="s">
        <v>44</v>
      </c>
      <c r="AE1431" t="str">
        <f t="shared" si="43"/>
        <v/>
      </c>
    </row>
    <row r="1432" spans="1:31" x14ac:dyDescent="0.25">
      <c r="A1432" t="s">
        <v>4448</v>
      </c>
      <c r="B1432" t="s">
        <v>99</v>
      </c>
      <c r="C1432" t="s">
        <v>4449</v>
      </c>
      <c r="D1432" t="s">
        <v>3041</v>
      </c>
      <c r="E1432" t="s">
        <v>2348</v>
      </c>
      <c r="F1432" t="s">
        <v>2348</v>
      </c>
      <c r="G1432">
        <v>5.0000000000000001E-4</v>
      </c>
      <c r="H1432" t="s">
        <v>36</v>
      </c>
      <c r="I1432" t="s">
        <v>36</v>
      </c>
      <c r="J1432" t="s">
        <v>36</v>
      </c>
      <c r="K1432">
        <v>28</v>
      </c>
      <c r="L1432" t="s">
        <v>3070</v>
      </c>
      <c r="M1432" t="s">
        <v>3043</v>
      </c>
      <c r="N1432" t="s">
        <v>3044</v>
      </c>
      <c r="O1432" s="2">
        <v>35167</v>
      </c>
      <c r="P1432" t="s">
        <v>3093</v>
      </c>
      <c r="Q1432" t="s">
        <v>39</v>
      </c>
      <c r="R1432" t="s">
        <v>187</v>
      </c>
      <c r="S1432" t="s">
        <v>106</v>
      </c>
      <c r="T1432" t="s">
        <v>99</v>
      </c>
      <c r="U1432" t="s">
        <v>36</v>
      </c>
      <c r="V1432" t="s">
        <v>107</v>
      </c>
      <c r="X1432" t="s">
        <v>4450</v>
      </c>
      <c r="Y1432" t="s">
        <v>4451</v>
      </c>
      <c r="Z1432" t="s">
        <v>2354</v>
      </c>
      <c r="AA1432" t="str">
        <f t="shared" si="44"/>
        <v>Pesticides; EMS code: B030</v>
      </c>
      <c r="AB1432" t="s">
        <v>43</v>
      </c>
      <c r="AD1432" t="s">
        <v>44</v>
      </c>
      <c r="AE1432" t="str">
        <f t="shared" si="43"/>
        <v/>
      </c>
    </row>
    <row r="1433" spans="1:31" x14ac:dyDescent="0.25">
      <c r="A1433" t="s">
        <v>4452</v>
      </c>
      <c r="B1433" t="s">
        <v>540</v>
      </c>
      <c r="C1433" t="s">
        <v>4453</v>
      </c>
      <c r="D1433" t="s">
        <v>3314</v>
      </c>
      <c r="E1433" t="s">
        <v>3315</v>
      </c>
      <c r="F1433" t="s">
        <v>3315</v>
      </c>
      <c r="G1433">
        <v>30</v>
      </c>
      <c r="H1433" t="s">
        <v>36</v>
      </c>
      <c r="I1433" t="s">
        <v>36</v>
      </c>
      <c r="J1433" t="s">
        <v>36</v>
      </c>
      <c r="K1433">
        <v>106</v>
      </c>
      <c r="N1433" t="s">
        <v>4454</v>
      </c>
      <c r="O1433" s="2">
        <v>35167</v>
      </c>
      <c r="P1433" t="s">
        <v>3759</v>
      </c>
      <c r="Q1433" t="s">
        <v>39</v>
      </c>
      <c r="S1433" t="s">
        <v>544</v>
      </c>
      <c r="T1433" t="s">
        <v>540</v>
      </c>
      <c r="U1433" t="s">
        <v>35</v>
      </c>
      <c r="V1433" t="s">
        <v>545</v>
      </c>
      <c r="X1433" t="s">
        <v>4455</v>
      </c>
      <c r="Y1433" t="s">
        <v>4456</v>
      </c>
      <c r="Z1433" t="s">
        <v>1547</v>
      </c>
      <c r="AA1433" t="str">
        <f t="shared" si="44"/>
        <v>Organics; EMS code: B031</v>
      </c>
      <c r="AB1433" t="s">
        <v>43</v>
      </c>
      <c r="AD1433" t="s">
        <v>3313</v>
      </c>
      <c r="AE1433" t="str">
        <f t="shared" si="43"/>
        <v/>
      </c>
    </row>
    <row r="1434" spans="1:31" x14ac:dyDescent="0.25">
      <c r="A1434" t="s">
        <v>4457</v>
      </c>
      <c r="B1434" t="s">
        <v>540</v>
      </c>
      <c r="C1434" t="s">
        <v>4458</v>
      </c>
      <c r="D1434" t="s">
        <v>3314</v>
      </c>
      <c r="E1434" t="s">
        <v>3315</v>
      </c>
      <c r="F1434" t="s">
        <v>3315</v>
      </c>
      <c r="G1434">
        <v>30</v>
      </c>
      <c r="H1434" t="s">
        <v>36</v>
      </c>
      <c r="I1434" t="s">
        <v>36</v>
      </c>
      <c r="J1434" t="s">
        <v>36</v>
      </c>
      <c r="K1434">
        <v>156</v>
      </c>
      <c r="L1434" t="s">
        <v>4320</v>
      </c>
      <c r="M1434" t="s">
        <v>4321</v>
      </c>
      <c r="N1434" t="s">
        <v>3053</v>
      </c>
      <c r="O1434" s="2">
        <v>35167</v>
      </c>
      <c r="P1434" t="s">
        <v>3759</v>
      </c>
      <c r="Q1434" t="s">
        <v>39</v>
      </c>
      <c r="S1434" t="s">
        <v>544</v>
      </c>
      <c r="T1434" t="s">
        <v>540</v>
      </c>
      <c r="U1434" t="s">
        <v>35</v>
      </c>
      <c r="V1434" t="s">
        <v>545</v>
      </c>
      <c r="X1434" t="s">
        <v>4459</v>
      </c>
      <c r="Y1434" t="s">
        <v>4460</v>
      </c>
      <c r="Z1434" t="s">
        <v>12625</v>
      </c>
      <c r="AA1434" t="str">
        <f t="shared" si="44"/>
        <v>Organics;EMS code: B032</v>
      </c>
      <c r="AB1434" t="s">
        <v>43</v>
      </c>
      <c r="AD1434" t="s">
        <v>3313</v>
      </c>
      <c r="AE1434" t="str">
        <f t="shared" si="43"/>
        <v/>
      </c>
    </row>
    <row r="1435" spans="1:31" x14ac:dyDescent="0.25">
      <c r="A1435" t="s">
        <v>4461</v>
      </c>
      <c r="B1435" t="s">
        <v>99</v>
      </c>
      <c r="C1435" t="s">
        <v>4462</v>
      </c>
      <c r="D1435" t="s">
        <v>4262</v>
      </c>
      <c r="E1435" t="s">
        <v>4263</v>
      </c>
      <c r="F1435" t="s">
        <v>4263</v>
      </c>
      <c r="G1435">
        <v>1E-3</v>
      </c>
      <c r="H1435" t="s">
        <v>36</v>
      </c>
      <c r="I1435" t="s">
        <v>36</v>
      </c>
      <c r="J1435" t="s">
        <v>36</v>
      </c>
      <c r="K1435">
        <v>365</v>
      </c>
      <c r="L1435" t="s">
        <v>4301</v>
      </c>
      <c r="M1435" t="s">
        <v>4302</v>
      </c>
      <c r="N1435" t="s">
        <v>4303</v>
      </c>
      <c r="O1435" s="2">
        <v>37789</v>
      </c>
      <c r="Q1435" t="s">
        <v>384</v>
      </c>
      <c r="S1435" t="s">
        <v>106</v>
      </c>
      <c r="T1435" t="s">
        <v>99</v>
      </c>
      <c r="U1435" t="s">
        <v>36</v>
      </c>
      <c r="V1435" t="s">
        <v>107</v>
      </c>
      <c r="X1435" t="s">
        <v>4463</v>
      </c>
      <c r="Y1435" t="s">
        <v>4464</v>
      </c>
      <c r="Z1435" t="s">
        <v>4792</v>
      </c>
      <c r="AA1435" t="str">
        <f t="shared" si="44"/>
        <v>Volatile Organic Compounds (VOCs); EMS code: B037</v>
      </c>
      <c r="AB1435" t="s">
        <v>43</v>
      </c>
      <c r="AD1435" t="s">
        <v>44</v>
      </c>
      <c r="AE1435" t="str">
        <f t="shared" si="43"/>
        <v/>
      </c>
    </row>
    <row r="1436" spans="1:31" x14ac:dyDescent="0.25">
      <c r="A1436" t="s">
        <v>4461</v>
      </c>
      <c r="B1436" t="s">
        <v>99</v>
      </c>
      <c r="C1436" t="s">
        <v>4462</v>
      </c>
      <c r="D1436" t="s">
        <v>4269</v>
      </c>
      <c r="E1436" t="s">
        <v>4270</v>
      </c>
      <c r="F1436" t="s">
        <v>4271</v>
      </c>
      <c r="G1436">
        <v>5.0000000000000001E-4</v>
      </c>
      <c r="H1436" t="s">
        <v>36</v>
      </c>
      <c r="I1436" t="s">
        <v>36</v>
      </c>
      <c r="J1436" t="s">
        <v>36</v>
      </c>
      <c r="K1436">
        <v>33</v>
      </c>
      <c r="L1436" t="s">
        <v>4272</v>
      </c>
      <c r="M1436" t="s">
        <v>4273</v>
      </c>
      <c r="N1436" t="s">
        <v>4274</v>
      </c>
      <c r="O1436" s="2">
        <v>40191</v>
      </c>
      <c r="P1436" t="s">
        <v>4465</v>
      </c>
      <c r="Q1436" t="s">
        <v>126</v>
      </c>
      <c r="R1436" t="s">
        <v>126</v>
      </c>
      <c r="S1436" t="s">
        <v>106</v>
      </c>
      <c r="T1436" t="s">
        <v>99</v>
      </c>
      <c r="U1436" t="s">
        <v>36</v>
      </c>
      <c r="V1436" t="s">
        <v>107</v>
      </c>
      <c r="X1436" t="s">
        <v>4463</v>
      </c>
      <c r="Y1436" t="s">
        <v>4464</v>
      </c>
      <c r="Z1436" t="s">
        <v>4792</v>
      </c>
      <c r="AA1436" t="str">
        <f t="shared" si="44"/>
        <v>Volatile Organic Compounds (VOCs); EMS code: B037</v>
      </c>
      <c r="AB1436" t="s">
        <v>43</v>
      </c>
      <c r="AD1436" t="s">
        <v>44</v>
      </c>
      <c r="AE1436" t="str">
        <f t="shared" si="43"/>
        <v/>
      </c>
    </row>
    <row r="1437" spans="1:31" x14ac:dyDescent="0.25">
      <c r="A1437" t="s">
        <v>4461</v>
      </c>
      <c r="B1437" t="s">
        <v>109</v>
      </c>
      <c r="C1437" t="s">
        <v>4462</v>
      </c>
      <c r="D1437" t="s">
        <v>4255</v>
      </c>
      <c r="E1437" t="s">
        <v>4256</v>
      </c>
      <c r="F1437" t="s">
        <v>4256</v>
      </c>
      <c r="G1437">
        <v>0.1</v>
      </c>
      <c r="H1437" t="s">
        <v>36</v>
      </c>
      <c r="I1437" t="s">
        <v>36</v>
      </c>
      <c r="J1437" t="s">
        <v>36</v>
      </c>
      <c r="K1437">
        <v>1</v>
      </c>
      <c r="L1437" t="s">
        <v>4342</v>
      </c>
      <c r="M1437" t="s">
        <v>4342</v>
      </c>
      <c r="N1437" t="s">
        <v>4446</v>
      </c>
      <c r="O1437" s="2">
        <v>44924</v>
      </c>
      <c r="Q1437" t="s">
        <v>39</v>
      </c>
      <c r="S1437" t="s">
        <v>116</v>
      </c>
      <c r="T1437" t="s">
        <v>117</v>
      </c>
      <c r="U1437" t="s">
        <v>36</v>
      </c>
      <c r="V1437" t="s">
        <v>118</v>
      </c>
      <c r="X1437" t="s">
        <v>4466</v>
      </c>
      <c r="Y1437" t="s">
        <v>4464</v>
      </c>
      <c r="Z1437" t="s">
        <v>4792</v>
      </c>
      <c r="AA1437" t="str">
        <f t="shared" si="44"/>
        <v>Volatile Organic Compounds (VOCs); EMS code: B037</v>
      </c>
      <c r="AB1437" t="s">
        <v>43</v>
      </c>
      <c r="AD1437" t="s">
        <v>44</v>
      </c>
      <c r="AE1437" t="str">
        <f t="shared" si="43"/>
        <v/>
      </c>
    </row>
    <row r="1438" spans="1:31" x14ac:dyDescent="0.25">
      <c r="A1438" t="s">
        <v>4467</v>
      </c>
      <c r="B1438" t="s">
        <v>99</v>
      </c>
      <c r="C1438" t="s">
        <v>4468</v>
      </c>
      <c r="D1438" t="s">
        <v>4262</v>
      </c>
      <c r="E1438" t="s">
        <v>4263</v>
      </c>
      <c r="F1438" t="s">
        <v>4263</v>
      </c>
      <c r="G1438">
        <v>1E-3</v>
      </c>
      <c r="H1438" t="s">
        <v>36</v>
      </c>
      <c r="I1438" t="s">
        <v>36</v>
      </c>
      <c r="J1438" t="s">
        <v>36</v>
      </c>
      <c r="K1438">
        <v>433</v>
      </c>
      <c r="L1438" t="s">
        <v>4437</v>
      </c>
      <c r="M1438" t="s">
        <v>4302</v>
      </c>
      <c r="N1438" t="s">
        <v>4303</v>
      </c>
      <c r="O1438" s="2">
        <v>37789</v>
      </c>
      <c r="Q1438" t="s">
        <v>384</v>
      </c>
      <c r="S1438" t="s">
        <v>106</v>
      </c>
      <c r="T1438" t="s">
        <v>99</v>
      </c>
      <c r="U1438" t="s">
        <v>36</v>
      </c>
      <c r="V1438" t="s">
        <v>107</v>
      </c>
      <c r="X1438" t="s">
        <v>4469</v>
      </c>
      <c r="Y1438" t="s">
        <v>4421</v>
      </c>
      <c r="Z1438" t="s">
        <v>4792</v>
      </c>
      <c r="AA1438" t="str">
        <f t="shared" si="44"/>
        <v>Volatile Organic Compounds (VOCs); EMS code: B039</v>
      </c>
      <c r="AB1438" t="s">
        <v>43</v>
      </c>
      <c r="AD1438" t="s">
        <v>44</v>
      </c>
      <c r="AE1438" t="str">
        <f t="shared" si="43"/>
        <v/>
      </c>
    </row>
    <row r="1439" spans="1:31" x14ac:dyDescent="0.25">
      <c r="A1439" t="s">
        <v>4467</v>
      </c>
      <c r="B1439" t="s">
        <v>109</v>
      </c>
      <c r="C1439" t="s">
        <v>4468</v>
      </c>
      <c r="D1439" t="s">
        <v>4255</v>
      </c>
      <c r="E1439" t="s">
        <v>4256</v>
      </c>
      <c r="F1439" t="s">
        <v>4256</v>
      </c>
      <c r="G1439">
        <v>0.05</v>
      </c>
      <c r="H1439" t="s">
        <v>36</v>
      </c>
      <c r="I1439" t="s">
        <v>36</v>
      </c>
      <c r="J1439" t="s">
        <v>36</v>
      </c>
      <c r="K1439">
        <v>1</v>
      </c>
      <c r="L1439" t="s">
        <v>4342</v>
      </c>
      <c r="M1439" t="s">
        <v>4342</v>
      </c>
      <c r="N1439" t="s">
        <v>4446</v>
      </c>
      <c r="O1439" s="2">
        <v>44924</v>
      </c>
      <c r="Q1439" t="s">
        <v>39</v>
      </c>
      <c r="S1439" t="s">
        <v>116</v>
      </c>
      <c r="T1439" t="s">
        <v>117</v>
      </c>
      <c r="U1439" t="s">
        <v>36</v>
      </c>
      <c r="V1439" t="s">
        <v>118</v>
      </c>
      <c r="X1439" t="s">
        <v>4470</v>
      </c>
      <c r="Y1439" t="s">
        <v>4421</v>
      </c>
      <c r="Z1439" t="s">
        <v>4792</v>
      </c>
      <c r="AA1439" t="str">
        <f t="shared" si="44"/>
        <v>Volatile Organic Compounds (VOCs); EMS code: B039</v>
      </c>
      <c r="AB1439" t="s">
        <v>43</v>
      </c>
      <c r="AD1439" t="s">
        <v>44</v>
      </c>
      <c r="AE1439" t="str">
        <f t="shared" si="43"/>
        <v/>
      </c>
    </row>
    <row r="1440" spans="1:31" x14ac:dyDescent="0.25">
      <c r="A1440" t="s">
        <v>4471</v>
      </c>
      <c r="B1440" t="s">
        <v>99</v>
      </c>
      <c r="C1440" t="s">
        <v>4472</v>
      </c>
      <c r="D1440" t="s">
        <v>4262</v>
      </c>
      <c r="E1440" t="s">
        <v>4263</v>
      </c>
      <c r="F1440" t="s">
        <v>4263</v>
      </c>
      <c r="H1440" t="s">
        <v>36</v>
      </c>
      <c r="I1440" t="s">
        <v>36</v>
      </c>
      <c r="J1440" t="s">
        <v>36</v>
      </c>
      <c r="K1440">
        <v>58</v>
      </c>
      <c r="L1440" t="s">
        <v>4301</v>
      </c>
      <c r="M1440" t="s">
        <v>4473</v>
      </c>
      <c r="N1440" t="s">
        <v>4474</v>
      </c>
      <c r="O1440" s="2">
        <v>37789</v>
      </c>
      <c r="Q1440" t="s">
        <v>384</v>
      </c>
      <c r="S1440" t="s">
        <v>106</v>
      </c>
      <c r="T1440" t="s">
        <v>99</v>
      </c>
      <c r="U1440" t="s">
        <v>36</v>
      </c>
      <c r="V1440" t="s">
        <v>107</v>
      </c>
      <c r="X1440" t="s">
        <v>4475</v>
      </c>
      <c r="Y1440" t="s">
        <v>4476</v>
      </c>
      <c r="Z1440" t="s">
        <v>4792</v>
      </c>
      <c r="AA1440" t="str">
        <f t="shared" si="44"/>
        <v>Volatile Organic Compounds (VOCs); EMS code: B040</v>
      </c>
      <c r="AB1440" t="s">
        <v>43</v>
      </c>
      <c r="AD1440" t="s">
        <v>3313</v>
      </c>
      <c r="AE1440" t="str">
        <f t="shared" si="43"/>
        <v/>
      </c>
    </row>
    <row r="1441" spans="1:31" x14ac:dyDescent="0.25">
      <c r="A1441" t="s">
        <v>4477</v>
      </c>
      <c r="B1441" t="s">
        <v>540</v>
      </c>
      <c r="C1441" t="s">
        <v>4478</v>
      </c>
      <c r="D1441" t="s">
        <v>4282</v>
      </c>
      <c r="E1441" t="s">
        <v>4283</v>
      </c>
      <c r="F1441" t="s">
        <v>4284</v>
      </c>
      <c r="G1441">
        <v>1</v>
      </c>
      <c r="H1441" t="s">
        <v>36</v>
      </c>
      <c r="I1441" t="s">
        <v>36</v>
      </c>
      <c r="J1441" t="s">
        <v>36</v>
      </c>
      <c r="K1441">
        <v>61</v>
      </c>
      <c r="L1441" t="s">
        <v>4479</v>
      </c>
      <c r="M1441" t="s">
        <v>4286</v>
      </c>
      <c r="N1441" t="s">
        <v>4287</v>
      </c>
      <c r="O1441" s="2">
        <v>41085</v>
      </c>
      <c r="P1441" t="s">
        <v>4480</v>
      </c>
      <c r="Q1441" t="s">
        <v>126</v>
      </c>
      <c r="R1441" t="s">
        <v>126</v>
      </c>
      <c r="S1441" t="s">
        <v>544</v>
      </c>
      <c r="T1441" t="s">
        <v>540</v>
      </c>
      <c r="U1441" t="s">
        <v>35</v>
      </c>
      <c r="V1441" t="s">
        <v>545</v>
      </c>
      <c r="X1441" t="s">
        <v>4481</v>
      </c>
      <c r="Y1441" t="s">
        <v>4482</v>
      </c>
      <c r="Z1441" t="s">
        <v>12625</v>
      </c>
      <c r="AA1441" t="str">
        <f t="shared" si="44"/>
        <v>Organics;EMS code: B043</v>
      </c>
      <c r="AB1441" t="s">
        <v>43</v>
      </c>
      <c r="AD1441" t="s">
        <v>44</v>
      </c>
      <c r="AE1441" t="str">
        <f t="shared" si="43"/>
        <v/>
      </c>
    </row>
    <row r="1442" spans="1:31" x14ac:dyDescent="0.25">
      <c r="A1442" t="s">
        <v>4477</v>
      </c>
      <c r="B1442" t="s">
        <v>99</v>
      </c>
      <c r="C1442" t="s">
        <v>4478</v>
      </c>
      <c r="D1442" t="s">
        <v>4292</v>
      </c>
      <c r="E1442" t="s">
        <v>4293</v>
      </c>
      <c r="F1442" t="s">
        <v>4294</v>
      </c>
      <c r="G1442">
        <v>1E-3</v>
      </c>
      <c r="H1442" t="s">
        <v>36</v>
      </c>
      <c r="I1442" t="s">
        <v>36</v>
      </c>
      <c r="J1442" t="s">
        <v>36</v>
      </c>
      <c r="K1442">
        <v>0</v>
      </c>
      <c r="O1442" s="2">
        <v>45306</v>
      </c>
      <c r="P1442" t="s">
        <v>4295</v>
      </c>
      <c r="Q1442" t="s">
        <v>39</v>
      </c>
      <c r="R1442" t="s">
        <v>39</v>
      </c>
      <c r="S1442" t="s">
        <v>106</v>
      </c>
      <c r="T1442" t="s">
        <v>99</v>
      </c>
      <c r="U1442" t="s">
        <v>36</v>
      </c>
      <c r="V1442" t="s">
        <v>107</v>
      </c>
      <c r="X1442" t="s">
        <v>4483</v>
      </c>
      <c r="Y1442" t="s">
        <v>4482</v>
      </c>
      <c r="Z1442" t="s">
        <v>12625</v>
      </c>
      <c r="AA1442" t="str">
        <f t="shared" si="44"/>
        <v>Organics;EMS code: B043</v>
      </c>
      <c r="AB1442" t="s">
        <v>43</v>
      </c>
      <c r="AD1442" t="s">
        <v>44</v>
      </c>
      <c r="AE1442" t="str">
        <f t="shared" si="43"/>
        <v/>
      </c>
    </row>
    <row r="1443" spans="1:31" x14ac:dyDescent="0.25">
      <c r="A1443" t="s">
        <v>4477</v>
      </c>
      <c r="B1443" t="s">
        <v>540</v>
      </c>
      <c r="C1443" t="s">
        <v>4478</v>
      </c>
      <c r="D1443" t="s">
        <v>4269</v>
      </c>
      <c r="E1443" t="s">
        <v>4270</v>
      </c>
      <c r="F1443" t="s">
        <v>4271</v>
      </c>
      <c r="G1443">
        <v>1</v>
      </c>
      <c r="H1443" t="s">
        <v>36</v>
      </c>
      <c r="I1443" t="s">
        <v>36</v>
      </c>
      <c r="J1443" t="s">
        <v>36</v>
      </c>
      <c r="K1443">
        <v>46</v>
      </c>
      <c r="L1443" t="s">
        <v>4290</v>
      </c>
      <c r="M1443" t="s">
        <v>4291</v>
      </c>
      <c r="N1443" t="s">
        <v>3323</v>
      </c>
      <c r="O1443" s="2">
        <v>42109</v>
      </c>
      <c r="Q1443" t="s">
        <v>126</v>
      </c>
      <c r="S1443" t="s">
        <v>544</v>
      </c>
      <c r="T1443" t="s">
        <v>540</v>
      </c>
      <c r="U1443" t="s">
        <v>35</v>
      </c>
      <c r="V1443" t="s">
        <v>545</v>
      </c>
      <c r="X1443" t="s">
        <v>4481</v>
      </c>
      <c r="Y1443" t="s">
        <v>4482</v>
      </c>
      <c r="Z1443" t="s">
        <v>12625</v>
      </c>
      <c r="AA1443" t="str">
        <f t="shared" si="44"/>
        <v>Organics;EMS code: B043</v>
      </c>
      <c r="AB1443" t="s">
        <v>43</v>
      </c>
      <c r="AD1443" t="s">
        <v>44</v>
      </c>
      <c r="AE1443" t="str">
        <f t="shared" si="43"/>
        <v/>
      </c>
    </row>
    <row r="1444" spans="1:31" x14ac:dyDescent="0.25">
      <c r="A1444" t="s">
        <v>4477</v>
      </c>
      <c r="B1444" t="s">
        <v>540</v>
      </c>
      <c r="C1444" t="s">
        <v>4478</v>
      </c>
      <c r="D1444" t="s">
        <v>3314</v>
      </c>
      <c r="E1444" t="s">
        <v>3315</v>
      </c>
      <c r="F1444" t="s">
        <v>3315</v>
      </c>
      <c r="G1444">
        <v>1</v>
      </c>
      <c r="H1444" t="s">
        <v>36</v>
      </c>
      <c r="I1444" t="s">
        <v>36</v>
      </c>
      <c r="J1444" t="s">
        <v>36</v>
      </c>
      <c r="K1444">
        <v>1333</v>
      </c>
      <c r="L1444" t="s">
        <v>4297</v>
      </c>
      <c r="M1444" t="s">
        <v>1590</v>
      </c>
      <c r="N1444" t="s">
        <v>1555</v>
      </c>
      <c r="O1444" s="2">
        <v>42193</v>
      </c>
      <c r="Q1444" t="s">
        <v>126</v>
      </c>
      <c r="S1444" t="s">
        <v>544</v>
      </c>
      <c r="T1444" t="s">
        <v>540</v>
      </c>
      <c r="U1444" t="s">
        <v>35</v>
      </c>
      <c r="V1444" t="s">
        <v>545</v>
      </c>
      <c r="X1444" t="s">
        <v>4481</v>
      </c>
      <c r="Y1444" t="s">
        <v>4482</v>
      </c>
      <c r="Z1444" t="s">
        <v>12625</v>
      </c>
      <c r="AA1444" t="str">
        <f t="shared" si="44"/>
        <v>Organics;EMS code: B043</v>
      </c>
      <c r="AB1444" t="s">
        <v>43</v>
      </c>
      <c r="AD1444" t="s">
        <v>3313</v>
      </c>
      <c r="AE1444" t="str">
        <f t="shared" si="43"/>
        <v/>
      </c>
    </row>
    <row r="1445" spans="1:31" x14ac:dyDescent="0.25">
      <c r="A1445" t="s">
        <v>4477</v>
      </c>
      <c r="B1445" t="s">
        <v>99</v>
      </c>
      <c r="C1445" t="s">
        <v>4478</v>
      </c>
      <c r="D1445" t="s">
        <v>4298</v>
      </c>
      <c r="E1445" t="s">
        <v>4299</v>
      </c>
      <c r="F1445" t="s">
        <v>4300</v>
      </c>
      <c r="G1445">
        <v>1E-3</v>
      </c>
      <c r="H1445" t="s">
        <v>36</v>
      </c>
      <c r="I1445" t="s">
        <v>36</v>
      </c>
      <c r="J1445" t="s">
        <v>36</v>
      </c>
      <c r="K1445">
        <v>0</v>
      </c>
      <c r="O1445" s="2">
        <v>45316</v>
      </c>
      <c r="Q1445" t="s">
        <v>126</v>
      </c>
      <c r="S1445" t="s">
        <v>106</v>
      </c>
      <c r="T1445" t="s">
        <v>99</v>
      </c>
      <c r="U1445" t="s">
        <v>36</v>
      </c>
      <c r="V1445" t="s">
        <v>107</v>
      </c>
      <c r="X1445" t="s">
        <v>4483</v>
      </c>
      <c r="Y1445" t="s">
        <v>4482</v>
      </c>
      <c r="Z1445" t="s">
        <v>12625</v>
      </c>
      <c r="AA1445" t="str">
        <f t="shared" si="44"/>
        <v>Organics;EMS code: B043</v>
      </c>
      <c r="AB1445" t="s">
        <v>43</v>
      </c>
      <c r="AD1445" t="s">
        <v>44</v>
      </c>
      <c r="AE1445" t="str">
        <f t="shared" ref="AE1445:AE1508" si="45">IF(AD1445="FIELD_RESULT",E1445,"")</f>
        <v/>
      </c>
    </row>
    <row r="1446" spans="1:31" x14ac:dyDescent="0.25">
      <c r="A1446" t="s">
        <v>4484</v>
      </c>
      <c r="B1446" t="s">
        <v>99</v>
      </c>
      <c r="C1446" t="s">
        <v>4485</v>
      </c>
      <c r="D1446" t="s">
        <v>3041</v>
      </c>
      <c r="E1446" t="s">
        <v>2348</v>
      </c>
      <c r="F1446" t="s">
        <v>2348</v>
      </c>
      <c r="G1446">
        <v>5.0000000000000001E-4</v>
      </c>
      <c r="H1446" t="s">
        <v>36</v>
      </c>
      <c r="I1446" t="s">
        <v>36</v>
      </c>
      <c r="J1446" t="s">
        <v>36</v>
      </c>
      <c r="K1446">
        <v>1</v>
      </c>
      <c r="L1446" t="s">
        <v>3084</v>
      </c>
      <c r="M1446" t="s">
        <v>3084</v>
      </c>
      <c r="N1446" t="s">
        <v>4486</v>
      </c>
      <c r="O1446" s="2">
        <v>37788</v>
      </c>
      <c r="Q1446" t="s">
        <v>384</v>
      </c>
      <c r="S1446" t="s">
        <v>106</v>
      </c>
      <c r="T1446" t="s">
        <v>99</v>
      </c>
      <c r="U1446" t="s">
        <v>36</v>
      </c>
      <c r="V1446" t="s">
        <v>107</v>
      </c>
      <c r="X1446" t="s">
        <v>4487</v>
      </c>
      <c r="Y1446" t="s">
        <v>4488</v>
      </c>
      <c r="Z1446" t="s">
        <v>2354</v>
      </c>
      <c r="AA1446" t="str">
        <f t="shared" si="44"/>
        <v>Pesticides; EMS code: B044</v>
      </c>
      <c r="AB1446" t="s">
        <v>43</v>
      </c>
      <c r="AD1446" t="s">
        <v>44</v>
      </c>
      <c r="AE1446" t="str">
        <f t="shared" si="45"/>
        <v/>
      </c>
    </row>
    <row r="1447" spans="1:31" x14ac:dyDescent="0.25">
      <c r="A1447" t="s">
        <v>4489</v>
      </c>
      <c r="B1447" t="s">
        <v>99</v>
      </c>
      <c r="C1447" t="s">
        <v>4490</v>
      </c>
      <c r="D1447" t="s">
        <v>3041</v>
      </c>
      <c r="E1447" t="s">
        <v>2348</v>
      </c>
      <c r="F1447" t="s">
        <v>2348</v>
      </c>
      <c r="G1447">
        <v>5.0000000000000001E-4</v>
      </c>
      <c r="H1447" t="s">
        <v>36</v>
      </c>
      <c r="I1447" t="s">
        <v>36</v>
      </c>
      <c r="J1447" t="s">
        <v>36</v>
      </c>
      <c r="K1447">
        <v>1</v>
      </c>
      <c r="L1447" t="s">
        <v>3084</v>
      </c>
      <c r="M1447" t="s">
        <v>3084</v>
      </c>
      <c r="N1447" t="s">
        <v>4486</v>
      </c>
      <c r="O1447" s="2">
        <v>37788</v>
      </c>
      <c r="Q1447" t="s">
        <v>384</v>
      </c>
      <c r="S1447" t="s">
        <v>106</v>
      </c>
      <c r="T1447" t="s">
        <v>99</v>
      </c>
      <c r="U1447" t="s">
        <v>36</v>
      </c>
      <c r="V1447" t="s">
        <v>107</v>
      </c>
      <c r="X1447" t="s">
        <v>4491</v>
      </c>
      <c r="Y1447" t="s">
        <v>4492</v>
      </c>
      <c r="Z1447" t="s">
        <v>2354</v>
      </c>
      <c r="AA1447" t="str">
        <f t="shared" si="44"/>
        <v>Pesticides; EMS code: B046</v>
      </c>
      <c r="AB1447" t="s">
        <v>43</v>
      </c>
      <c r="AD1447" t="s">
        <v>44</v>
      </c>
      <c r="AE1447" t="str">
        <f t="shared" si="45"/>
        <v/>
      </c>
    </row>
    <row r="1448" spans="1:31" x14ac:dyDescent="0.25">
      <c r="A1448" t="s">
        <v>4493</v>
      </c>
      <c r="B1448" t="s">
        <v>99</v>
      </c>
      <c r="C1448" t="s">
        <v>4494</v>
      </c>
      <c r="D1448" t="s">
        <v>3041</v>
      </c>
      <c r="E1448" t="s">
        <v>2348</v>
      </c>
      <c r="F1448" t="s">
        <v>2348</v>
      </c>
      <c r="G1448">
        <v>5.0000000000000001E-4</v>
      </c>
      <c r="H1448" t="s">
        <v>36</v>
      </c>
      <c r="I1448" t="s">
        <v>36</v>
      </c>
      <c r="J1448" t="s">
        <v>36</v>
      </c>
      <c r="K1448">
        <v>1</v>
      </c>
      <c r="L1448" t="s">
        <v>3084</v>
      </c>
      <c r="M1448" t="s">
        <v>3084</v>
      </c>
      <c r="N1448" t="s">
        <v>4486</v>
      </c>
      <c r="O1448" s="2">
        <v>37788</v>
      </c>
      <c r="Q1448" t="s">
        <v>384</v>
      </c>
      <c r="S1448" t="s">
        <v>106</v>
      </c>
      <c r="T1448" t="s">
        <v>99</v>
      </c>
      <c r="U1448" t="s">
        <v>36</v>
      </c>
      <c r="V1448" t="s">
        <v>107</v>
      </c>
      <c r="X1448" t="s">
        <v>4495</v>
      </c>
      <c r="Y1448" t="s">
        <v>4496</v>
      </c>
      <c r="Z1448" t="s">
        <v>2354</v>
      </c>
      <c r="AA1448" t="str">
        <f t="shared" si="44"/>
        <v>Pesticides; EMS code: B047</v>
      </c>
      <c r="AB1448" t="s">
        <v>43</v>
      </c>
      <c r="AD1448" t="s">
        <v>44</v>
      </c>
      <c r="AE1448" t="str">
        <f t="shared" si="45"/>
        <v/>
      </c>
    </row>
    <row r="1449" spans="1:31" x14ac:dyDescent="0.25">
      <c r="A1449" t="s">
        <v>4497</v>
      </c>
      <c r="B1449" t="s">
        <v>540</v>
      </c>
      <c r="C1449" t="s">
        <v>4498</v>
      </c>
      <c r="D1449" t="s">
        <v>3314</v>
      </c>
      <c r="E1449" t="s">
        <v>3315</v>
      </c>
      <c r="F1449" t="s">
        <v>3315</v>
      </c>
      <c r="G1449">
        <v>1</v>
      </c>
      <c r="H1449" t="s">
        <v>36</v>
      </c>
      <c r="I1449" t="s">
        <v>36</v>
      </c>
      <c r="J1449" t="s">
        <v>36</v>
      </c>
      <c r="K1449">
        <v>378</v>
      </c>
      <c r="L1449" t="s">
        <v>4499</v>
      </c>
      <c r="M1449" t="s">
        <v>1590</v>
      </c>
      <c r="N1449" t="s">
        <v>1555</v>
      </c>
      <c r="O1449" s="2">
        <v>43600</v>
      </c>
      <c r="Q1449" t="s">
        <v>193</v>
      </c>
      <c r="S1449" t="s">
        <v>544</v>
      </c>
      <c r="T1449" t="s">
        <v>540</v>
      </c>
      <c r="U1449" t="s">
        <v>35</v>
      </c>
      <c r="V1449" t="s">
        <v>545</v>
      </c>
      <c r="X1449" t="s">
        <v>12911</v>
      </c>
      <c r="Y1449" t="s">
        <v>4500</v>
      </c>
      <c r="Z1449" t="s">
        <v>12625</v>
      </c>
      <c r="AA1449" t="str">
        <f t="shared" si="44"/>
        <v>Organics;EMS code: B048</v>
      </c>
      <c r="AB1449" t="s">
        <v>43</v>
      </c>
      <c r="AD1449" t="s">
        <v>3313</v>
      </c>
      <c r="AE1449" t="str">
        <f t="shared" si="45"/>
        <v/>
      </c>
    </row>
    <row r="1450" spans="1:31" x14ac:dyDescent="0.25">
      <c r="A1450" t="s">
        <v>4501</v>
      </c>
      <c r="B1450" t="s">
        <v>540</v>
      </c>
      <c r="C1450" t="s">
        <v>4502</v>
      </c>
      <c r="D1450" t="s">
        <v>3314</v>
      </c>
      <c r="E1450" t="s">
        <v>3315</v>
      </c>
      <c r="F1450" t="s">
        <v>3315</v>
      </c>
      <c r="G1450">
        <v>1</v>
      </c>
      <c r="H1450" t="s">
        <v>36</v>
      </c>
      <c r="I1450" t="s">
        <v>36</v>
      </c>
      <c r="J1450" t="s">
        <v>36</v>
      </c>
      <c r="K1450">
        <v>346</v>
      </c>
      <c r="L1450" t="s">
        <v>4499</v>
      </c>
      <c r="M1450" t="s">
        <v>1590</v>
      </c>
      <c r="N1450" t="s">
        <v>1555</v>
      </c>
      <c r="O1450" s="2">
        <v>43601</v>
      </c>
      <c r="Q1450" t="s">
        <v>193</v>
      </c>
      <c r="S1450" t="s">
        <v>544</v>
      </c>
      <c r="T1450" t="s">
        <v>540</v>
      </c>
      <c r="U1450" t="s">
        <v>35</v>
      </c>
      <c r="V1450" t="s">
        <v>545</v>
      </c>
      <c r="X1450" t="s">
        <v>12912</v>
      </c>
      <c r="Y1450" t="s">
        <v>4503</v>
      </c>
      <c r="Z1450" t="s">
        <v>12625</v>
      </c>
      <c r="AA1450" t="str">
        <f t="shared" si="44"/>
        <v>Organics;EMS code: B049</v>
      </c>
      <c r="AB1450" t="s">
        <v>43</v>
      </c>
      <c r="AD1450" t="s">
        <v>3313</v>
      </c>
      <c r="AE1450" t="str">
        <f t="shared" si="45"/>
        <v/>
      </c>
    </row>
    <row r="1451" spans="1:31" x14ac:dyDescent="0.25">
      <c r="A1451" t="s">
        <v>4504</v>
      </c>
      <c r="B1451" t="s">
        <v>540</v>
      </c>
      <c r="C1451" t="s">
        <v>4505</v>
      </c>
      <c r="D1451" t="s">
        <v>3314</v>
      </c>
      <c r="E1451" t="s">
        <v>3315</v>
      </c>
      <c r="F1451" t="s">
        <v>3315</v>
      </c>
      <c r="G1451">
        <v>1</v>
      </c>
      <c r="H1451" t="s">
        <v>36</v>
      </c>
      <c r="I1451" t="s">
        <v>36</v>
      </c>
      <c r="J1451" t="s">
        <v>36</v>
      </c>
      <c r="K1451">
        <v>346</v>
      </c>
      <c r="L1451" t="s">
        <v>4499</v>
      </c>
      <c r="M1451" t="s">
        <v>1590</v>
      </c>
      <c r="N1451" t="s">
        <v>1555</v>
      </c>
      <c r="O1451" s="2">
        <v>43601</v>
      </c>
      <c r="Q1451" t="s">
        <v>193</v>
      </c>
      <c r="S1451" t="s">
        <v>544</v>
      </c>
      <c r="T1451" t="s">
        <v>540</v>
      </c>
      <c r="U1451" t="s">
        <v>35</v>
      </c>
      <c r="V1451" t="s">
        <v>545</v>
      </c>
      <c r="X1451" t="s">
        <v>4506</v>
      </c>
      <c r="Y1451" t="s">
        <v>4507</v>
      </c>
      <c r="Z1451" t="s">
        <v>12625</v>
      </c>
      <c r="AA1451" t="str">
        <f t="shared" si="44"/>
        <v>Organics;EMS code: B050</v>
      </c>
      <c r="AB1451" t="s">
        <v>43</v>
      </c>
      <c r="AD1451" t="s">
        <v>3313</v>
      </c>
      <c r="AE1451" t="str">
        <f t="shared" si="45"/>
        <v/>
      </c>
    </row>
    <row r="1452" spans="1:31" x14ac:dyDescent="0.25">
      <c r="A1452" t="s">
        <v>4508</v>
      </c>
      <c r="B1452" t="s">
        <v>109</v>
      </c>
      <c r="C1452" t="s">
        <v>4509</v>
      </c>
      <c r="D1452" t="s">
        <v>2347</v>
      </c>
      <c r="E1452" t="s">
        <v>2348</v>
      </c>
      <c r="F1452" t="s">
        <v>2349</v>
      </c>
      <c r="G1452">
        <v>0.05</v>
      </c>
      <c r="H1452" t="s">
        <v>36</v>
      </c>
      <c r="I1452" t="s">
        <v>36</v>
      </c>
      <c r="J1452" t="s">
        <v>36</v>
      </c>
      <c r="K1452">
        <v>14</v>
      </c>
      <c r="L1452" t="s">
        <v>3072</v>
      </c>
      <c r="M1452" t="s">
        <v>3123</v>
      </c>
      <c r="N1452" t="s">
        <v>3124</v>
      </c>
      <c r="O1452" s="2">
        <v>44725</v>
      </c>
      <c r="Q1452" t="s">
        <v>39</v>
      </c>
      <c r="S1452" t="s">
        <v>116</v>
      </c>
      <c r="T1452" t="s">
        <v>117</v>
      </c>
      <c r="U1452" t="s">
        <v>36</v>
      </c>
      <c r="V1452" t="s">
        <v>118</v>
      </c>
      <c r="X1452" t="s">
        <v>4510</v>
      </c>
      <c r="Y1452" t="s">
        <v>4511</v>
      </c>
      <c r="Z1452" t="s">
        <v>2354</v>
      </c>
      <c r="AA1452" t="str">
        <f t="shared" si="44"/>
        <v>Pesticides; EMS code: B051</v>
      </c>
      <c r="AB1452" t="s">
        <v>43</v>
      </c>
      <c r="AD1452" t="s">
        <v>44</v>
      </c>
      <c r="AE1452" t="str">
        <f t="shared" si="45"/>
        <v/>
      </c>
    </row>
    <row r="1453" spans="1:31" x14ac:dyDescent="0.25">
      <c r="A1453" t="s">
        <v>4508</v>
      </c>
      <c r="B1453" t="s">
        <v>99</v>
      </c>
      <c r="C1453" t="s">
        <v>4509</v>
      </c>
      <c r="D1453" t="s">
        <v>2363</v>
      </c>
      <c r="E1453" t="s">
        <v>2364</v>
      </c>
      <c r="F1453" t="s">
        <v>2365</v>
      </c>
      <c r="G1453">
        <v>5.0000000000000001E-4</v>
      </c>
      <c r="H1453" t="s">
        <v>36</v>
      </c>
      <c r="I1453" t="s">
        <v>36</v>
      </c>
      <c r="J1453" t="s">
        <v>36</v>
      </c>
      <c r="K1453">
        <v>68</v>
      </c>
      <c r="L1453" t="s">
        <v>3066</v>
      </c>
      <c r="M1453" t="s">
        <v>3067</v>
      </c>
      <c r="N1453" t="s">
        <v>2985</v>
      </c>
      <c r="O1453" s="2">
        <v>44539</v>
      </c>
      <c r="P1453" t="s">
        <v>2986</v>
      </c>
      <c r="Q1453" t="s">
        <v>39</v>
      </c>
      <c r="R1453" t="s">
        <v>39</v>
      </c>
      <c r="S1453" t="s">
        <v>106</v>
      </c>
      <c r="T1453" t="s">
        <v>99</v>
      </c>
      <c r="U1453" t="s">
        <v>36</v>
      </c>
      <c r="V1453" t="s">
        <v>107</v>
      </c>
      <c r="X1453" t="s">
        <v>4512</v>
      </c>
      <c r="Y1453" t="s">
        <v>4511</v>
      </c>
      <c r="Z1453" t="s">
        <v>2354</v>
      </c>
      <c r="AA1453" t="str">
        <f t="shared" si="44"/>
        <v>Pesticides; EMS code: B051</v>
      </c>
      <c r="AB1453" t="s">
        <v>43</v>
      </c>
      <c r="AD1453" t="s">
        <v>44</v>
      </c>
      <c r="AE1453" t="str">
        <f t="shared" si="45"/>
        <v/>
      </c>
    </row>
    <row r="1454" spans="1:31" x14ac:dyDescent="0.25">
      <c r="A1454" t="s">
        <v>4508</v>
      </c>
      <c r="B1454" t="s">
        <v>99</v>
      </c>
      <c r="C1454" t="s">
        <v>4509</v>
      </c>
      <c r="D1454" t="s">
        <v>3041</v>
      </c>
      <c r="E1454" t="s">
        <v>2348</v>
      </c>
      <c r="F1454" t="s">
        <v>2348</v>
      </c>
      <c r="G1454">
        <v>0.02</v>
      </c>
      <c r="H1454" t="s">
        <v>36</v>
      </c>
      <c r="I1454" t="s">
        <v>36</v>
      </c>
      <c r="J1454" t="s">
        <v>36</v>
      </c>
      <c r="K1454">
        <v>1</v>
      </c>
      <c r="L1454" t="s">
        <v>3084</v>
      </c>
      <c r="M1454" t="s">
        <v>3084</v>
      </c>
      <c r="N1454" t="s">
        <v>4486</v>
      </c>
      <c r="O1454" s="2">
        <v>39864</v>
      </c>
      <c r="Q1454" t="s">
        <v>2449</v>
      </c>
      <c r="S1454" t="s">
        <v>106</v>
      </c>
      <c r="T1454" t="s">
        <v>99</v>
      </c>
      <c r="U1454" t="s">
        <v>36</v>
      </c>
      <c r="V1454" t="s">
        <v>107</v>
      </c>
      <c r="X1454" t="s">
        <v>4512</v>
      </c>
      <c r="Y1454" t="s">
        <v>4511</v>
      </c>
      <c r="Z1454" t="s">
        <v>2354</v>
      </c>
      <c r="AA1454" t="str">
        <f t="shared" si="44"/>
        <v>Pesticides; EMS code: B051</v>
      </c>
      <c r="AB1454" t="s">
        <v>43</v>
      </c>
      <c r="AD1454" t="s">
        <v>44</v>
      </c>
      <c r="AE1454" t="str">
        <f t="shared" si="45"/>
        <v/>
      </c>
    </row>
    <row r="1455" spans="1:31" x14ac:dyDescent="0.25">
      <c r="A1455" t="s">
        <v>4513</v>
      </c>
      <c r="B1455" t="s">
        <v>99</v>
      </c>
      <c r="C1455" t="s">
        <v>4514</v>
      </c>
      <c r="D1455" t="s">
        <v>3041</v>
      </c>
      <c r="E1455" t="s">
        <v>2348</v>
      </c>
      <c r="F1455" t="s">
        <v>2348</v>
      </c>
      <c r="G1455">
        <v>0.02</v>
      </c>
      <c r="H1455" t="s">
        <v>36</v>
      </c>
      <c r="I1455" t="s">
        <v>36</v>
      </c>
      <c r="J1455" t="s">
        <v>36</v>
      </c>
      <c r="K1455">
        <v>1</v>
      </c>
      <c r="L1455" t="s">
        <v>3084</v>
      </c>
      <c r="M1455" t="s">
        <v>3084</v>
      </c>
      <c r="N1455" t="s">
        <v>4486</v>
      </c>
      <c r="O1455" s="2">
        <v>39864</v>
      </c>
      <c r="Q1455" t="s">
        <v>2449</v>
      </c>
      <c r="S1455" t="s">
        <v>106</v>
      </c>
      <c r="T1455" t="s">
        <v>99</v>
      </c>
      <c r="U1455" t="s">
        <v>36</v>
      </c>
      <c r="V1455" t="s">
        <v>107</v>
      </c>
      <c r="X1455" t="s">
        <v>4515</v>
      </c>
      <c r="Y1455" t="s">
        <v>4516</v>
      </c>
      <c r="Z1455" t="s">
        <v>2354</v>
      </c>
      <c r="AA1455" t="str">
        <f t="shared" si="44"/>
        <v>Pesticides; EMS code: B052</v>
      </c>
      <c r="AB1455" t="s">
        <v>43</v>
      </c>
      <c r="AD1455" t="s">
        <v>44</v>
      </c>
      <c r="AE1455" t="str">
        <f t="shared" si="45"/>
        <v/>
      </c>
    </row>
    <row r="1456" spans="1:31" x14ac:dyDescent="0.25">
      <c r="A1456" t="s">
        <v>4517</v>
      </c>
      <c r="B1456" t="s">
        <v>4518</v>
      </c>
      <c r="C1456" t="s">
        <v>4519</v>
      </c>
      <c r="D1456" t="s">
        <v>4520</v>
      </c>
      <c r="E1456" t="s">
        <v>4521</v>
      </c>
      <c r="F1456" t="s">
        <v>4521</v>
      </c>
      <c r="G1456">
        <v>1.4</v>
      </c>
      <c r="H1456" t="s">
        <v>36</v>
      </c>
      <c r="I1456" t="s">
        <v>36</v>
      </c>
      <c r="J1456" t="s">
        <v>36</v>
      </c>
      <c r="K1456">
        <v>1</v>
      </c>
      <c r="L1456" t="s">
        <v>4522</v>
      </c>
      <c r="M1456" t="s">
        <v>4522</v>
      </c>
      <c r="N1456" t="s">
        <v>4523</v>
      </c>
      <c r="O1456" s="2">
        <v>44727</v>
      </c>
      <c r="Q1456" t="s">
        <v>39</v>
      </c>
      <c r="S1456" t="s">
        <v>106</v>
      </c>
      <c r="T1456" t="s">
        <v>4518</v>
      </c>
      <c r="U1456" t="s">
        <v>36</v>
      </c>
      <c r="V1456" t="s">
        <v>107</v>
      </c>
      <c r="X1456" t="s">
        <v>12913</v>
      </c>
      <c r="Y1456" t="s">
        <v>4524</v>
      </c>
      <c r="Z1456" t="s">
        <v>4525</v>
      </c>
      <c r="AA1456" t="str">
        <f t="shared" si="44"/>
        <v>Dioxins &amp; Furans; EMS code: B053</v>
      </c>
      <c r="AB1456" t="s">
        <v>43</v>
      </c>
      <c r="AD1456" t="s">
        <v>44</v>
      </c>
      <c r="AE1456" t="str">
        <f t="shared" si="45"/>
        <v/>
      </c>
    </row>
    <row r="1457" spans="1:31" x14ac:dyDescent="0.25">
      <c r="A1457" t="s">
        <v>4517</v>
      </c>
      <c r="B1457" t="s">
        <v>4526</v>
      </c>
      <c r="C1457" t="s">
        <v>4519</v>
      </c>
      <c r="D1457" t="s">
        <v>4527</v>
      </c>
      <c r="E1457" t="s">
        <v>4528</v>
      </c>
      <c r="F1457" t="s">
        <v>4528</v>
      </c>
      <c r="G1457">
        <v>0.17</v>
      </c>
      <c r="H1457" t="s">
        <v>36</v>
      </c>
      <c r="I1457" t="s">
        <v>36</v>
      </c>
      <c r="J1457" t="s">
        <v>36</v>
      </c>
      <c r="K1457">
        <v>4</v>
      </c>
      <c r="L1457" t="s">
        <v>4529</v>
      </c>
      <c r="M1457" t="s">
        <v>4530</v>
      </c>
      <c r="N1457" t="s">
        <v>4531</v>
      </c>
      <c r="O1457" s="2">
        <v>44963</v>
      </c>
      <c r="Q1457" t="s">
        <v>39</v>
      </c>
      <c r="S1457" t="s">
        <v>116</v>
      </c>
      <c r="T1457" t="s">
        <v>4526</v>
      </c>
      <c r="U1457" t="s">
        <v>36</v>
      </c>
      <c r="V1457" t="s">
        <v>118</v>
      </c>
      <c r="X1457" t="s">
        <v>12914</v>
      </c>
      <c r="Y1457" t="s">
        <v>4524</v>
      </c>
      <c r="Z1457" t="s">
        <v>4525</v>
      </c>
      <c r="AA1457" t="str">
        <f t="shared" si="44"/>
        <v>Dioxins &amp; Furans; EMS code: B053</v>
      </c>
      <c r="AB1457" t="s">
        <v>43</v>
      </c>
      <c r="AD1457" t="s">
        <v>44</v>
      </c>
      <c r="AE1457" t="str">
        <f t="shared" si="45"/>
        <v/>
      </c>
    </row>
    <row r="1458" spans="1:31" x14ac:dyDescent="0.25">
      <c r="A1458" t="s">
        <v>4517</v>
      </c>
      <c r="B1458" t="s">
        <v>4532</v>
      </c>
      <c r="C1458" t="s">
        <v>4519</v>
      </c>
      <c r="D1458" t="s">
        <v>2428</v>
      </c>
      <c r="E1458" t="s">
        <v>4533</v>
      </c>
      <c r="F1458" t="s">
        <v>4534</v>
      </c>
      <c r="G1458">
        <v>3.7999999999999999E-2</v>
      </c>
      <c r="H1458" t="s">
        <v>36</v>
      </c>
      <c r="I1458" t="s">
        <v>36</v>
      </c>
      <c r="J1458" t="s">
        <v>36</v>
      </c>
      <c r="K1458">
        <v>1</v>
      </c>
      <c r="L1458" t="s">
        <v>1583</v>
      </c>
      <c r="M1458" t="s">
        <v>1583</v>
      </c>
      <c r="N1458" t="s">
        <v>4535</v>
      </c>
      <c r="O1458" s="2">
        <v>43619</v>
      </c>
      <c r="Q1458" t="s">
        <v>193</v>
      </c>
      <c r="S1458" t="s">
        <v>116</v>
      </c>
      <c r="T1458" t="s">
        <v>4526</v>
      </c>
      <c r="U1458" t="s">
        <v>36</v>
      </c>
      <c r="V1458" t="s">
        <v>118</v>
      </c>
      <c r="W1458" t="s">
        <v>776</v>
      </c>
      <c r="X1458" t="s">
        <v>12915</v>
      </c>
      <c r="Y1458" t="s">
        <v>4524</v>
      </c>
      <c r="Z1458" t="s">
        <v>4525</v>
      </c>
      <c r="AA1458" t="str">
        <f t="shared" si="44"/>
        <v>Dioxins &amp; Furans; EMS code: B053</v>
      </c>
      <c r="AB1458" t="s">
        <v>43</v>
      </c>
      <c r="AD1458" t="s">
        <v>44</v>
      </c>
      <c r="AE1458" t="str">
        <f t="shared" si="45"/>
        <v/>
      </c>
    </row>
    <row r="1459" spans="1:31" x14ac:dyDescent="0.25">
      <c r="A1459" t="s">
        <v>4536</v>
      </c>
      <c r="B1459" t="s">
        <v>4518</v>
      </c>
      <c r="C1459" t="s">
        <v>4537</v>
      </c>
      <c r="D1459" t="s">
        <v>4520</v>
      </c>
      <c r="E1459" t="s">
        <v>4521</v>
      </c>
      <c r="F1459" t="s">
        <v>4521</v>
      </c>
      <c r="G1459">
        <v>0.76</v>
      </c>
      <c r="H1459" t="s">
        <v>36</v>
      </c>
      <c r="I1459" t="s">
        <v>36</v>
      </c>
      <c r="J1459" t="s">
        <v>36</v>
      </c>
      <c r="K1459">
        <v>1</v>
      </c>
      <c r="L1459" t="s">
        <v>4522</v>
      </c>
      <c r="M1459" t="s">
        <v>4522</v>
      </c>
      <c r="N1459" t="s">
        <v>4523</v>
      </c>
      <c r="O1459" s="2">
        <v>44727</v>
      </c>
      <c r="Q1459" t="s">
        <v>39</v>
      </c>
      <c r="S1459" t="s">
        <v>106</v>
      </c>
      <c r="T1459" t="s">
        <v>4518</v>
      </c>
      <c r="U1459" t="s">
        <v>36</v>
      </c>
      <c r="V1459" t="s">
        <v>107</v>
      </c>
      <c r="X1459" t="s">
        <v>12916</v>
      </c>
      <c r="Y1459" t="s">
        <v>4538</v>
      </c>
      <c r="Z1459" t="s">
        <v>4525</v>
      </c>
      <c r="AA1459" t="str">
        <f t="shared" si="44"/>
        <v>Dioxins &amp; Furans; EMS code: B056</v>
      </c>
      <c r="AB1459" t="s">
        <v>43</v>
      </c>
      <c r="AD1459" t="s">
        <v>44</v>
      </c>
      <c r="AE1459" t="str">
        <f t="shared" si="45"/>
        <v/>
      </c>
    </row>
    <row r="1460" spans="1:31" x14ac:dyDescent="0.25">
      <c r="A1460" t="s">
        <v>4536</v>
      </c>
      <c r="B1460" t="s">
        <v>4532</v>
      </c>
      <c r="C1460" t="s">
        <v>4537</v>
      </c>
      <c r="D1460" t="s">
        <v>2428</v>
      </c>
      <c r="E1460" t="s">
        <v>4533</v>
      </c>
      <c r="F1460" t="s">
        <v>4534</v>
      </c>
      <c r="G1460">
        <v>2.5000000000000001E-2</v>
      </c>
      <c r="H1460" t="s">
        <v>36</v>
      </c>
      <c r="I1460" t="s">
        <v>36</v>
      </c>
      <c r="J1460" t="s">
        <v>36</v>
      </c>
      <c r="K1460">
        <v>1</v>
      </c>
      <c r="L1460" t="s">
        <v>1583</v>
      </c>
      <c r="M1460" t="s">
        <v>1583</v>
      </c>
      <c r="N1460" t="s">
        <v>4535</v>
      </c>
      <c r="O1460" s="2">
        <v>43619</v>
      </c>
      <c r="Q1460" t="s">
        <v>193</v>
      </c>
      <c r="S1460" t="s">
        <v>116</v>
      </c>
      <c r="T1460" t="s">
        <v>4526</v>
      </c>
      <c r="U1460" t="s">
        <v>36</v>
      </c>
      <c r="V1460" t="s">
        <v>118</v>
      </c>
      <c r="W1460" t="s">
        <v>776</v>
      </c>
      <c r="X1460" t="s">
        <v>12917</v>
      </c>
      <c r="Y1460" t="s">
        <v>4538</v>
      </c>
      <c r="Z1460" t="s">
        <v>4525</v>
      </c>
      <c r="AA1460" t="str">
        <f t="shared" si="44"/>
        <v>Dioxins &amp; Furans; EMS code: B056</v>
      </c>
      <c r="AB1460" t="s">
        <v>43</v>
      </c>
      <c r="AD1460" t="s">
        <v>44</v>
      </c>
      <c r="AE1460" t="str">
        <f t="shared" si="45"/>
        <v/>
      </c>
    </row>
    <row r="1461" spans="1:31" x14ac:dyDescent="0.25">
      <c r="A1461" t="s">
        <v>4536</v>
      </c>
      <c r="B1461" t="s">
        <v>4526</v>
      </c>
      <c r="C1461" t="s">
        <v>4537</v>
      </c>
      <c r="D1461" t="s">
        <v>4527</v>
      </c>
      <c r="E1461" t="s">
        <v>4528</v>
      </c>
      <c r="F1461" t="s">
        <v>4528</v>
      </c>
      <c r="G1461">
        <v>6.8000000000000005E-2</v>
      </c>
      <c r="H1461" t="s">
        <v>36</v>
      </c>
      <c r="I1461" t="s">
        <v>36</v>
      </c>
      <c r="J1461" t="s">
        <v>36</v>
      </c>
      <c r="K1461">
        <v>4</v>
      </c>
      <c r="L1461" t="s">
        <v>4529</v>
      </c>
      <c r="M1461" t="s">
        <v>4530</v>
      </c>
      <c r="N1461" t="s">
        <v>4531</v>
      </c>
      <c r="O1461" s="2">
        <v>44963</v>
      </c>
      <c r="Q1461" t="s">
        <v>39</v>
      </c>
      <c r="S1461" t="s">
        <v>116</v>
      </c>
      <c r="T1461" t="s">
        <v>4526</v>
      </c>
      <c r="U1461" t="s">
        <v>36</v>
      </c>
      <c r="V1461" t="s">
        <v>118</v>
      </c>
      <c r="X1461" t="s">
        <v>12918</v>
      </c>
      <c r="Y1461" t="s">
        <v>4538</v>
      </c>
      <c r="Z1461" t="s">
        <v>4525</v>
      </c>
      <c r="AA1461" t="str">
        <f t="shared" si="44"/>
        <v>Dioxins &amp; Furans; EMS code: B056</v>
      </c>
      <c r="AB1461" t="s">
        <v>43</v>
      </c>
      <c r="AD1461" t="s">
        <v>44</v>
      </c>
      <c r="AE1461" t="str">
        <f t="shared" si="45"/>
        <v/>
      </c>
    </row>
    <row r="1462" spans="1:31" x14ac:dyDescent="0.25">
      <c r="A1462" t="s">
        <v>4539</v>
      </c>
      <c r="B1462" t="s">
        <v>4518</v>
      </c>
      <c r="C1462" t="s">
        <v>4540</v>
      </c>
      <c r="D1462" t="s">
        <v>4520</v>
      </c>
      <c r="E1462" t="s">
        <v>4521</v>
      </c>
      <c r="F1462" t="s">
        <v>4521</v>
      </c>
      <c r="G1462">
        <v>1.2</v>
      </c>
      <c r="H1462" t="s">
        <v>36</v>
      </c>
      <c r="I1462" t="s">
        <v>36</v>
      </c>
      <c r="J1462" t="s">
        <v>36</v>
      </c>
      <c r="K1462">
        <v>1</v>
      </c>
      <c r="L1462" t="s">
        <v>4522</v>
      </c>
      <c r="M1462" t="s">
        <v>4522</v>
      </c>
      <c r="N1462" t="s">
        <v>4523</v>
      </c>
      <c r="O1462" s="2">
        <v>44727</v>
      </c>
      <c r="Q1462" t="s">
        <v>39</v>
      </c>
      <c r="S1462" t="s">
        <v>106</v>
      </c>
      <c r="T1462" t="s">
        <v>4518</v>
      </c>
      <c r="U1462" t="s">
        <v>36</v>
      </c>
      <c r="V1462" t="s">
        <v>107</v>
      </c>
      <c r="X1462" t="s">
        <v>12919</v>
      </c>
      <c r="Y1462" t="s">
        <v>4541</v>
      </c>
      <c r="Z1462" t="s">
        <v>4525</v>
      </c>
      <c r="AA1462" t="str">
        <f t="shared" si="44"/>
        <v>Dioxins &amp; Furans; EMS code: B059</v>
      </c>
      <c r="AB1462" t="s">
        <v>43</v>
      </c>
      <c r="AD1462" t="s">
        <v>44</v>
      </c>
      <c r="AE1462" t="str">
        <f t="shared" si="45"/>
        <v/>
      </c>
    </row>
    <row r="1463" spans="1:31" x14ac:dyDescent="0.25">
      <c r="A1463" t="s">
        <v>4539</v>
      </c>
      <c r="B1463" t="s">
        <v>4526</v>
      </c>
      <c r="C1463" t="s">
        <v>4540</v>
      </c>
      <c r="D1463" t="s">
        <v>4527</v>
      </c>
      <c r="E1463" t="s">
        <v>4528</v>
      </c>
      <c r="F1463" t="s">
        <v>4528</v>
      </c>
      <c r="G1463">
        <v>6.9000000000000006E-2</v>
      </c>
      <c r="H1463" t="s">
        <v>36</v>
      </c>
      <c r="I1463" t="s">
        <v>36</v>
      </c>
      <c r="J1463" t="s">
        <v>36</v>
      </c>
      <c r="K1463">
        <v>4</v>
      </c>
      <c r="L1463" t="s">
        <v>4529</v>
      </c>
      <c r="M1463" t="s">
        <v>4530</v>
      </c>
      <c r="N1463" t="s">
        <v>4531</v>
      </c>
      <c r="O1463" s="2">
        <v>44963</v>
      </c>
      <c r="Q1463" t="s">
        <v>39</v>
      </c>
      <c r="S1463" t="s">
        <v>116</v>
      </c>
      <c r="T1463" t="s">
        <v>4526</v>
      </c>
      <c r="U1463" t="s">
        <v>36</v>
      </c>
      <c r="V1463" t="s">
        <v>118</v>
      </c>
      <c r="X1463" t="s">
        <v>12920</v>
      </c>
      <c r="Y1463" t="s">
        <v>4541</v>
      </c>
      <c r="Z1463" t="s">
        <v>4525</v>
      </c>
      <c r="AA1463" t="str">
        <f t="shared" si="44"/>
        <v>Dioxins &amp; Furans; EMS code: B059</v>
      </c>
      <c r="AB1463" t="s">
        <v>43</v>
      </c>
      <c r="AD1463" t="s">
        <v>44</v>
      </c>
      <c r="AE1463" t="str">
        <f t="shared" si="45"/>
        <v/>
      </c>
    </row>
    <row r="1464" spans="1:31" x14ac:dyDescent="0.25">
      <c r="A1464" t="s">
        <v>4539</v>
      </c>
      <c r="B1464" t="s">
        <v>4532</v>
      </c>
      <c r="C1464" t="s">
        <v>4540</v>
      </c>
      <c r="D1464" t="s">
        <v>2428</v>
      </c>
      <c r="E1464" t="s">
        <v>4533</v>
      </c>
      <c r="F1464" t="s">
        <v>4534</v>
      </c>
      <c r="G1464">
        <v>3.3000000000000002E-2</v>
      </c>
      <c r="H1464" t="s">
        <v>36</v>
      </c>
      <c r="I1464" t="s">
        <v>36</v>
      </c>
      <c r="J1464" t="s">
        <v>36</v>
      </c>
      <c r="K1464">
        <v>1</v>
      </c>
      <c r="L1464" t="s">
        <v>1583</v>
      </c>
      <c r="M1464" t="s">
        <v>1583</v>
      </c>
      <c r="N1464" t="s">
        <v>4535</v>
      </c>
      <c r="O1464" s="2">
        <v>43619</v>
      </c>
      <c r="Q1464" t="s">
        <v>193</v>
      </c>
      <c r="S1464" t="s">
        <v>116</v>
      </c>
      <c r="T1464" t="s">
        <v>4526</v>
      </c>
      <c r="U1464" t="s">
        <v>36</v>
      </c>
      <c r="V1464" t="s">
        <v>118</v>
      </c>
      <c r="W1464" t="s">
        <v>776</v>
      </c>
      <c r="X1464" t="s">
        <v>12921</v>
      </c>
      <c r="Y1464" t="s">
        <v>4541</v>
      </c>
      <c r="Z1464" t="s">
        <v>4525</v>
      </c>
      <c r="AA1464" t="str">
        <f t="shared" si="44"/>
        <v>Dioxins &amp; Furans; EMS code: B059</v>
      </c>
      <c r="AB1464" t="s">
        <v>43</v>
      </c>
      <c r="AD1464" t="s">
        <v>44</v>
      </c>
      <c r="AE1464" t="str">
        <f t="shared" si="45"/>
        <v/>
      </c>
    </row>
    <row r="1465" spans="1:31" x14ac:dyDescent="0.25">
      <c r="A1465" t="s">
        <v>4542</v>
      </c>
      <c r="B1465" t="s">
        <v>4518</v>
      </c>
      <c r="C1465" t="s">
        <v>4543</v>
      </c>
      <c r="D1465" t="s">
        <v>4520</v>
      </c>
      <c r="E1465" t="s">
        <v>4521</v>
      </c>
      <c r="F1465" t="s">
        <v>4521</v>
      </c>
      <c r="G1465">
        <v>0.6</v>
      </c>
      <c r="H1465" t="s">
        <v>36</v>
      </c>
      <c r="I1465" t="s">
        <v>36</v>
      </c>
      <c r="J1465" t="s">
        <v>36</v>
      </c>
      <c r="K1465">
        <v>1</v>
      </c>
      <c r="L1465" t="s">
        <v>4522</v>
      </c>
      <c r="M1465" t="s">
        <v>4522</v>
      </c>
      <c r="N1465" t="s">
        <v>4523</v>
      </c>
      <c r="O1465" s="2">
        <v>44727</v>
      </c>
      <c r="Q1465" t="s">
        <v>39</v>
      </c>
      <c r="S1465" t="s">
        <v>106</v>
      </c>
      <c r="T1465" t="s">
        <v>4518</v>
      </c>
      <c r="U1465" t="s">
        <v>36</v>
      </c>
      <c r="V1465" t="s">
        <v>107</v>
      </c>
      <c r="X1465" t="s">
        <v>12922</v>
      </c>
      <c r="Y1465" t="s">
        <v>4544</v>
      </c>
      <c r="Z1465" t="s">
        <v>4525</v>
      </c>
      <c r="AA1465" t="str">
        <f t="shared" si="44"/>
        <v>Dioxins &amp; Furans; EMS code: B062</v>
      </c>
      <c r="AB1465" t="s">
        <v>43</v>
      </c>
      <c r="AD1465" t="s">
        <v>44</v>
      </c>
      <c r="AE1465" t="str">
        <f t="shared" si="45"/>
        <v/>
      </c>
    </row>
    <row r="1466" spans="1:31" x14ac:dyDescent="0.25">
      <c r="A1466" t="s">
        <v>4542</v>
      </c>
      <c r="B1466" t="s">
        <v>4526</v>
      </c>
      <c r="C1466" t="s">
        <v>4543</v>
      </c>
      <c r="D1466" t="s">
        <v>4527</v>
      </c>
      <c r="E1466" t="s">
        <v>4528</v>
      </c>
      <c r="F1466" t="s">
        <v>4528</v>
      </c>
      <c r="G1466">
        <v>9.6000000000000002E-2</v>
      </c>
      <c r="H1466" t="s">
        <v>36</v>
      </c>
      <c r="I1466" t="s">
        <v>36</v>
      </c>
      <c r="J1466" t="s">
        <v>36</v>
      </c>
      <c r="K1466">
        <v>4</v>
      </c>
      <c r="L1466" t="s">
        <v>4529</v>
      </c>
      <c r="M1466" t="s">
        <v>4530</v>
      </c>
      <c r="N1466" t="s">
        <v>4531</v>
      </c>
      <c r="O1466" s="2">
        <v>44963</v>
      </c>
      <c r="Q1466" t="s">
        <v>39</v>
      </c>
      <c r="S1466" t="s">
        <v>116</v>
      </c>
      <c r="T1466" t="s">
        <v>4526</v>
      </c>
      <c r="U1466" t="s">
        <v>36</v>
      </c>
      <c r="V1466" t="s">
        <v>118</v>
      </c>
      <c r="X1466" t="s">
        <v>12923</v>
      </c>
      <c r="Y1466" t="s">
        <v>4544</v>
      </c>
      <c r="Z1466" t="s">
        <v>4525</v>
      </c>
      <c r="AA1466" t="str">
        <f t="shared" si="44"/>
        <v>Dioxins &amp; Furans; EMS code: B062</v>
      </c>
      <c r="AB1466" t="s">
        <v>43</v>
      </c>
      <c r="AD1466" t="s">
        <v>44</v>
      </c>
      <c r="AE1466" t="str">
        <f t="shared" si="45"/>
        <v/>
      </c>
    </row>
    <row r="1467" spans="1:31" x14ac:dyDescent="0.25">
      <c r="A1467" t="s">
        <v>4542</v>
      </c>
      <c r="B1467" t="s">
        <v>4532</v>
      </c>
      <c r="C1467" t="s">
        <v>4543</v>
      </c>
      <c r="D1467" t="s">
        <v>2428</v>
      </c>
      <c r="E1467" t="s">
        <v>4533</v>
      </c>
      <c r="F1467" t="s">
        <v>4534</v>
      </c>
      <c r="G1467">
        <v>4.3999999999999997E-2</v>
      </c>
      <c r="H1467" t="s">
        <v>36</v>
      </c>
      <c r="I1467" t="s">
        <v>36</v>
      </c>
      <c r="J1467" t="s">
        <v>36</v>
      </c>
      <c r="K1467">
        <v>1</v>
      </c>
      <c r="L1467" t="s">
        <v>1583</v>
      </c>
      <c r="M1467" t="s">
        <v>1583</v>
      </c>
      <c r="N1467" t="s">
        <v>4535</v>
      </c>
      <c r="O1467" s="2">
        <v>43620</v>
      </c>
      <c r="Q1467" t="s">
        <v>193</v>
      </c>
      <c r="S1467" t="s">
        <v>116</v>
      </c>
      <c r="T1467" t="s">
        <v>4526</v>
      </c>
      <c r="U1467" t="s">
        <v>36</v>
      </c>
      <c r="V1467" t="s">
        <v>118</v>
      </c>
      <c r="W1467" t="s">
        <v>776</v>
      </c>
      <c r="X1467" t="s">
        <v>12924</v>
      </c>
      <c r="Y1467" t="s">
        <v>4544</v>
      </c>
      <c r="Z1467" t="s">
        <v>4525</v>
      </c>
      <c r="AA1467" t="str">
        <f t="shared" si="44"/>
        <v>Dioxins &amp; Furans; EMS code: B062</v>
      </c>
      <c r="AB1467" t="s">
        <v>43</v>
      </c>
      <c r="AD1467" t="s">
        <v>44</v>
      </c>
      <c r="AE1467" t="str">
        <f t="shared" si="45"/>
        <v/>
      </c>
    </row>
    <row r="1468" spans="1:31" x14ac:dyDescent="0.25">
      <c r="A1468" t="s">
        <v>4545</v>
      </c>
      <c r="B1468" t="s">
        <v>4532</v>
      </c>
      <c r="C1468" t="s">
        <v>4546</v>
      </c>
      <c r="D1468" t="s">
        <v>2428</v>
      </c>
      <c r="E1468" t="s">
        <v>4533</v>
      </c>
      <c r="F1468" t="s">
        <v>4534</v>
      </c>
      <c r="G1468">
        <v>2.8000000000000001E-2</v>
      </c>
      <c r="H1468" t="s">
        <v>36</v>
      </c>
      <c r="I1468" t="s">
        <v>36</v>
      </c>
      <c r="J1468" t="s">
        <v>36</v>
      </c>
      <c r="K1468">
        <v>1</v>
      </c>
      <c r="L1468" t="s">
        <v>1583</v>
      </c>
      <c r="M1468" t="s">
        <v>1583</v>
      </c>
      <c r="N1468" t="s">
        <v>4535</v>
      </c>
      <c r="O1468" s="2">
        <v>43620</v>
      </c>
      <c r="Q1468" t="s">
        <v>193</v>
      </c>
      <c r="S1468" t="s">
        <v>116</v>
      </c>
      <c r="T1468" t="s">
        <v>4526</v>
      </c>
      <c r="U1468" t="s">
        <v>36</v>
      </c>
      <c r="V1468" t="s">
        <v>118</v>
      </c>
      <c r="W1468" t="s">
        <v>776</v>
      </c>
      <c r="X1468" t="s">
        <v>12925</v>
      </c>
      <c r="Y1468" t="s">
        <v>4547</v>
      </c>
      <c r="Z1468" t="s">
        <v>4525</v>
      </c>
      <c r="AA1468" t="str">
        <f t="shared" si="44"/>
        <v>Dioxins &amp; Furans; EMS code: B065</v>
      </c>
      <c r="AB1468" t="s">
        <v>43</v>
      </c>
      <c r="AD1468" t="s">
        <v>44</v>
      </c>
      <c r="AE1468" t="str">
        <f t="shared" si="45"/>
        <v/>
      </c>
    </row>
    <row r="1469" spans="1:31" x14ac:dyDescent="0.25">
      <c r="A1469" t="s">
        <v>4545</v>
      </c>
      <c r="B1469" t="s">
        <v>4518</v>
      </c>
      <c r="C1469" t="s">
        <v>4546</v>
      </c>
      <c r="D1469" t="s">
        <v>4520</v>
      </c>
      <c r="E1469" t="s">
        <v>4521</v>
      </c>
      <c r="F1469" t="s">
        <v>4521</v>
      </c>
      <c r="G1469">
        <v>0.6</v>
      </c>
      <c r="H1469" t="s">
        <v>36</v>
      </c>
      <c r="I1469" t="s">
        <v>36</v>
      </c>
      <c r="J1469" t="s">
        <v>36</v>
      </c>
      <c r="K1469">
        <v>1</v>
      </c>
      <c r="L1469" t="s">
        <v>4522</v>
      </c>
      <c r="M1469" t="s">
        <v>4522</v>
      </c>
      <c r="N1469" t="s">
        <v>4523</v>
      </c>
      <c r="O1469" s="2">
        <v>44727</v>
      </c>
      <c r="Q1469" t="s">
        <v>39</v>
      </c>
      <c r="S1469" t="s">
        <v>106</v>
      </c>
      <c r="T1469" t="s">
        <v>4518</v>
      </c>
      <c r="U1469" t="s">
        <v>36</v>
      </c>
      <c r="V1469" t="s">
        <v>107</v>
      </c>
      <c r="X1469" t="s">
        <v>12926</v>
      </c>
      <c r="Y1469" t="s">
        <v>4547</v>
      </c>
      <c r="Z1469" t="s">
        <v>4525</v>
      </c>
      <c r="AA1469" t="str">
        <f t="shared" si="44"/>
        <v>Dioxins &amp; Furans; EMS code: B065</v>
      </c>
      <c r="AB1469" t="s">
        <v>43</v>
      </c>
      <c r="AD1469" t="s">
        <v>44</v>
      </c>
      <c r="AE1469" t="str">
        <f t="shared" si="45"/>
        <v/>
      </c>
    </row>
    <row r="1470" spans="1:31" x14ac:dyDescent="0.25">
      <c r="A1470" t="s">
        <v>4545</v>
      </c>
      <c r="B1470" t="s">
        <v>4526</v>
      </c>
      <c r="C1470" t="s">
        <v>4546</v>
      </c>
      <c r="D1470" t="s">
        <v>4527</v>
      </c>
      <c r="E1470" t="s">
        <v>4528</v>
      </c>
      <c r="F1470" t="s">
        <v>4528</v>
      </c>
      <c r="G1470">
        <v>0.05</v>
      </c>
      <c r="H1470" t="s">
        <v>36</v>
      </c>
      <c r="I1470" t="s">
        <v>36</v>
      </c>
      <c r="J1470" t="s">
        <v>36</v>
      </c>
      <c r="K1470">
        <v>4</v>
      </c>
      <c r="L1470" t="s">
        <v>4529</v>
      </c>
      <c r="M1470" t="s">
        <v>4530</v>
      </c>
      <c r="N1470" t="s">
        <v>4531</v>
      </c>
      <c r="O1470" s="2">
        <v>44963</v>
      </c>
      <c r="Q1470" t="s">
        <v>39</v>
      </c>
      <c r="S1470" t="s">
        <v>116</v>
      </c>
      <c r="T1470" t="s">
        <v>4526</v>
      </c>
      <c r="U1470" t="s">
        <v>36</v>
      </c>
      <c r="V1470" t="s">
        <v>118</v>
      </c>
      <c r="X1470" t="s">
        <v>12927</v>
      </c>
      <c r="Y1470" t="s">
        <v>4547</v>
      </c>
      <c r="Z1470" t="s">
        <v>4525</v>
      </c>
      <c r="AA1470" t="str">
        <f t="shared" si="44"/>
        <v>Dioxins &amp; Furans; EMS code: B065</v>
      </c>
      <c r="AB1470" t="s">
        <v>43</v>
      </c>
      <c r="AD1470" t="s">
        <v>44</v>
      </c>
      <c r="AE1470" t="str">
        <f t="shared" si="45"/>
        <v/>
      </c>
    </row>
    <row r="1471" spans="1:31" x14ac:dyDescent="0.25">
      <c r="A1471" t="s">
        <v>4548</v>
      </c>
      <c r="B1471" t="s">
        <v>4518</v>
      </c>
      <c r="C1471" t="s">
        <v>4549</v>
      </c>
      <c r="D1471" t="s">
        <v>4520</v>
      </c>
      <c r="E1471" t="s">
        <v>4521</v>
      </c>
      <c r="F1471" t="s">
        <v>4521</v>
      </c>
      <c r="G1471">
        <v>0.56999999999999995</v>
      </c>
      <c r="H1471" t="s">
        <v>36</v>
      </c>
      <c r="I1471" t="s">
        <v>36</v>
      </c>
      <c r="J1471" t="s">
        <v>36</v>
      </c>
      <c r="K1471">
        <v>1</v>
      </c>
      <c r="L1471" t="s">
        <v>4522</v>
      </c>
      <c r="M1471" t="s">
        <v>4522</v>
      </c>
      <c r="N1471" t="s">
        <v>4523</v>
      </c>
      <c r="O1471" s="2">
        <v>44727</v>
      </c>
      <c r="Q1471" t="s">
        <v>39</v>
      </c>
      <c r="S1471" t="s">
        <v>106</v>
      </c>
      <c r="T1471" t="s">
        <v>4518</v>
      </c>
      <c r="U1471" t="s">
        <v>36</v>
      </c>
      <c r="V1471" t="s">
        <v>107</v>
      </c>
      <c r="X1471" t="s">
        <v>12928</v>
      </c>
      <c r="Y1471" t="s">
        <v>4550</v>
      </c>
      <c r="Z1471" t="s">
        <v>4525</v>
      </c>
      <c r="AA1471" t="str">
        <f t="shared" si="44"/>
        <v>Dioxins &amp; Furans; EMS code: B068</v>
      </c>
      <c r="AB1471" t="s">
        <v>43</v>
      </c>
      <c r="AD1471" t="s">
        <v>44</v>
      </c>
      <c r="AE1471" t="str">
        <f t="shared" si="45"/>
        <v/>
      </c>
    </row>
    <row r="1472" spans="1:31" x14ac:dyDescent="0.25">
      <c r="A1472" t="s">
        <v>4548</v>
      </c>
      <c r="B1472" t="s">
        <v>4526</v>
      </c>
      <c r="C1472" t="s">
        <v>4549</v>
      </c>
      <c r="D1472" t="s">
        <v>4527</v>
      </c>
      <c r="E1472" t="s">
        <v>4528</v>
      </c>
      <c r="F1472" t="s">
        <v>4528</v>
      </c>
      <c r="G1472">
        <v>9.9000000000000005E-2</v>
      </c>
      <c r="H1472" t="s">
        <v>36</v>
      </c>
      <c r="I1472" t="s">
        <v>36</v>
      </c>
      <c r="J1472" t="s">
        <v>36</v>
      </c>
      <c r="K1472">
        <v>4</v>
      </c>
      <c r="L1472" t="s">
        <v>4529</v>
      </c>
      <c r="M1472" t="s">
        <v>4530</v>
      </c>
      <c r="N1472" t="s">
        <v>4531</v>
      </c>
      <c r="O1472" s="2">
        <v>44963</v>
      </c>
      <c r="Q1472" t="s">
        <v>39</v>
      </c>
      <c r="S1472" t="s">
        <v>116</v>
      </c>
      <c r="T1472" t="s">
        <v>4526</v>
      </c>
      <c r="U1472" t="s">
        <v>36</v>
      </c>
      <c r="V1472" t="s">
        <v>118</v>
      </c>
      <c r="X1472" t="s">
        <v>12929</v>
      </c>
      <c r="Y1472" t="s">
        <v>4550</v>
      </c>
      <c r="Z1472" t="s">
        <v>4525</v>
      </c>
      <c r="AA1472" t="str">
        <f t="shared" si="44"/>
        <v>Dioxins &amp; Furans; EMS code: B068</v>
      </c>
      <c r="AB1472" t="s">
        <v>43</v>
      </c>
      <c r="AD1472" t="s">
        <v>44</v>
      </c>
      <c r="AE1472" t="str">
        <f t="shared" si="45"/>
        <v/>
      </c>
    </row>
    <row r="1473" spans="1:31" x14ac:dyDescent="0.25">
      <c r="A1473" t="s">
        <v>4548</v>
      </c>
      <c r="B1473" t="s">
        <v>4532</v>
      </c>
      <c r="C1473" t="s">
        <v>4549</v>
      </c>
      <c r="D1473" t="s">
        <v>2428</v>
      </c>
      <c r="E1473" t="s">
        <v>4533</v>
      </c>
      <c r="F1473" t="s">
        <v>4534</v>
      </c>
      <c r="G1473">
        <v>4.2999999999999997E-2</v>
      </c>
      <c r="H1473" t="s">
        <v>36</v>
      </c>
      <c r="I1473" t="s">
        <v>36</v>
      </c>
      <c r="J1473" t="s">
        <v>36</v>
      </c>
      <c r="K1473">
        <v>1</v>
      </c>
      <c r="L1473" t="s">
        <v>1583</v>
      </c>
      <c r="M1473" t="s">
        <v>1583</v>
      </c>
      <c r="N1473" t="s">
        <v>4535</v>
      </c>
      <c r="O1473" s="2">
        <v>43620</v>
      </c>
      <c r="Q1473" t="s">
        <v>193</v>
      </c>
      <c r="S1473" t="s">
        <v>116</v>
      </c>
      <c r="T1473" t="s">
        <v>4526</v>
      </c>
      <c r="U1473" t="s">
        <v>36</v>
      </c>
      <c r="V1473" t="s">
        <v>118</v>
      </c>
      <c r="W1473" t="s">
        <v>776</v>
      </c>
      <c r="X1473" t="s">
        <v>12930</v>
      </c>
      <c r="Y1473" t="s">
        <v>4550</v>
      </c>
      <c r="Z1473" t="s">
        <v>4525</v>
      </c>
      <c r="AA1473" t="str">
        <f t="shared" si="44"/>
        <v>Dioxins &amp; Furans; EMS code: B068</v>
      </c>
      <c r="AB1473" t="s">
        <v>43</v>
      </c>
      <c r="AD1473" t="s">
        <v>44</v>
      </c>
      <c r="AE1473" t="str">
        <f t="shared" si="45"/>
        <v/>
      </c>
    </row>
    <row r="1474" spans="1:31" x14ac:dyDescent="0.25">
      <c r="A1474" t="s">
        <v>4551</v>
      </c>
      <c r="B1474" t="s">
        <v>4532</v>
      </c>
      <c r="C1474" t="s">
        <v>4552</v>
      </c>
      <c r="D1474" t="s">
        <v>2428</v>
      </c>
      <c r="E1474" t="s">
        <v>4533</v>
      </c>
      <c r="F1474" t="s">
        <v>4534</v>
      </c>
      <c r="G1474">
        <v>2.7E-2</v>
      </c>
      <c r="H1474" t="s">
        <v>36</v>
      </c>
      <c r="I1474" t="s">
        <v>36</v>
      </c>
      <c r="J1474" t="s">
        <v>36</v>
      </c>
      <c r="K1474">
        <v>1</v>
      </c>
      <c r="L1474" t="s">
        <v>1583</v>
      </c>
      <c r="M1474" t="s">
        <v>1583</v>
      </c>
      <c r="N1474" t="s">
        <v>4535</v>
      </c>
      <c r="O1474" s="2">
        <v>43620</v>
      </c>
      <c r="Q1474" t="s">
        <v>193</v>
      </c>
      <c r="S1474" t="s">
        <v>116</v>
      </c>
      <c r="T1474" t="s">
        <v>4526</v>
      </c>
      <c r="U1474" t="s">
        <v>36</v>
      </c>
      <c r="V1474" t="s">
        <v>118</v>
      </c>
      <c r="W1474" t="s">
        <v>776</v>
      </c>
      <c r="X1474" t="s">
        <v>12931</v>
      </c>
      <c r="Y1474" t="s">
        <v>4553</v>
      </c>
      <c r="Z1474" t="s">
        <v>4525</v>
      </c>
      <c r="AA1474" t="str">
        <f t="shared" si="44"/>
        <v>Dioxins &amp; Furans; EMS code: B071</v>
      </c>
      <c r="AB1474" t="s">
        <v>43</v>
      </c>
      <c r="AD1474" t="s">
        <v>44</v>
      </c>
      <c r="AE1474" t="str">
        <f t="shared" si="45"/>
        <v/>
      </c>
    </row>
    <row r="1475" spans="1:31" x14ac:dyDescent="0.25">
      <c r="A1475" t="s">
        <v>4551</v>
      </c>
      <c r="B1475" t="s">
        <v>4526</v>
      </c>
      <c r="C1475" t="s">
        <v>4552</v>
      </c>
      <c r="D1475" t="s">
        <v>4527</v>
      </c>
      <c r="E1475" t="s">
        <v>4528</v>
      </c>
      <c r="F1475" t="s">
        <v>4528</v>
      </c>
      <c r="G1475">
        <v>5.0999999999999997E-2</v>
      </c>
      <c r="H1475" t="s">
        <v>36</v>
      </c>
      <c r="I1475" t="s">
        <v>36</v>
      </c>
      <c r="J1475" t="s">
        <v>36</v>
      </c>
      <c r="K1475">
        <v>4</v>
      </c>
      <c r="L1475" t="s">
        <v>4529</v>
      </c>
      <c r="M1475" t="s">
        <v>4530</v>
      </c>
      <c r="N1475" t="s">
        <v>4531</v>
      </c>
      <c r="O1475" s="2">
        <v>44963</v>
      </c>
      <c r="Q1475" t="s">
        <v>39</v>
      </c>
      <c r="S1475" t="s">
        <v>116</v>
      </c>
      <c r="T1475" t="s">
        <v>4526</v>
      </c>
      <c r="U1475" t="s">
        <v>36</v>
      </c>
      <c r="V1475" t="s">
        <v>118</v>
      </c>
      <c r="X1475" t="s">
        <v>12932</v>
      </c>
      <c r="Y1475" t="s">
        <v>4553</v>
      </c>
      <c r="Z1475" t="s">
        <v>4525</v>
      </c>
      <c r="AA1475" t="str">
        <f t="shared" ref="AA1475:AA1538" si="46">_xlfn.CONCAT(Z1475, "EMS code: ",A1475)</f>
        <v>Dioxins &amp; Furans; EMS code: B071</v>
      </c>
      <c r="AB1475" t="s">
        <v>43</v>
      </c>
      <c r="AD1475" t="s">
        <v>44</v>
      </c>
      <c r="AE1475" t="str">
        <f t="shared" si="45"/>
        <v/>
      </c>
    </row>
    <row r="1476" spans="1:31" x14ac:dyDescent="0.25">
      <c r="A1476" t="s">
        <v>4551</v>
      </c>
      <c r="B1476" t="s">
        <v>4518</v>
      </c>
      <c r="C1476" t="s">
        <v>4552</v>
      </c>
      <c r="D1476" t="s">
        <v>4520</v>
      </c>
      <c r="E1476" t="s">
        <v>4521</v>
      </c>
      <c r="F1476" t="s">
        <v>4521</v>
      </c>
      <c r="G1476">
        <v>0.54</v>
      </c>
      <c r="H1476" t="s">
        <v>36</v>
      </c>
      <c r="I1476" t="s">
        <v>36</v>
      </c>
      <c r="J1476" t="s">
        <v>36</v>
      </c>
      <c r="K1476">
        <v>1</v>
      </c>
      <c r="L1476" t="s">
        <v>4522</v>
      </c>
      <c r="M1476" t="s">
        <v>4522</v>
      </c>
      <c r="N1476" t="s">
        <v>4523</v>
      </c>
      <c r="O1476" s="2">
        <v>44727</v>
      </c>
      <c r="Q1476" t="s">
        <v>39</v>
      </c>
      <c r="S1476" t="s">
        <v>106</v>
      </c>
      <c r="T1476" t="s">
        <v>4518</v>
      </c>
      <c r="U1476" t="s">
        <v>36</v>
      </c>
      <c r="V1476" t="s">
        <v>107</v>
      </c>
      <c r="X1476" t="s">
        <v>12933</v>
      </c>
      <c r="Y1476" t="s">
        <v>4553</v>
      </c>
      <c r="Z1476" t="s">
        <v>4525</v>
      </c>
      <c r="AA1476" t="str">
        <f t="shared" si="46"/>
        <v>Dioxins &amp; Furans; EMS code: B071</v>
      </c>
      <c r="AB1476" t="s">
        <v>43</v>
      </c>
      <c r="AD1476" t="s">
        <v>44</v>
      </c>
      <c r="AE1476" t="str">
        <f t="shared" si="45"/>
        <v/>
      </c>
    </row>
    <row r="1477" spans="1:31" x14ac:dyDescent="0.25">
      <c r="A1477" t="s">
        <v>4554</v>
      </c>
      <c r="B1477" t="s">
        <v>4526</v>
      </c>
      <c r="C1477" t="s">
        <v>4555</v>
      </c>
      <c r="D1477" t="s">
        <v>4527</v>
      </c>
      <c r="E1477" t="s">
        <v>4528</v>
      </c>
      <c r="F1477" t="s">
        <v>4528</v>
      </c>
      <c r="G1477">
        <v>9.7000000000000003E-2</v>
      </c>
      <c r="H1477" t="s">
        <v>36</v>
      </c>
      <c r="I1477" t="s">
        <v>36</v>
      </c>
      <c r="J1477" t="s">
        <v>36</v>
      </c>
      <c r="K1477">
        <v>4</v>
      </c>
      <c r="L1477" t="s">
        <v>4529</v>
      </c>
      <c r="M1477" t="s">
        <v>4530</v>
      </c>
      <c r="N1477" t="s">
        <v>4531</v>
      </c>
      <c r="O1477" s="2">
        <v>44963</v>
      </c>
      <c r="Q1477" t="s">
        <v>39</v>
      </c>
      <c r="S1477" t="s">
        <v>116</v>
      </c>
      <c r="T1477" t="s">
        <v>4526</v>
      </c>
      <c r="U1477" t="s">
        <v>36</v>
      </c>
      <c r="V1477" t="s">
        <v>118</v>
      </c>
      <c r="X1477" t="s">
        <v>12934</v>
      </c>
      <c r="Y1477" t="s">
        <v>4556</v>
      </c>
      <c r="Z1477" t="s">
        <v>4525</v>
      </c>
      <c r="AA1477" t="str">
        <f t="shared" si="46"/>
        <v>Dioxins &amp; Furans; EMS code: B074</v>
      </c>
      <c r="AB1477" t="s">
        <v>43</v>
      </c>
      <c r="AD1477" t="s">
        <v>44</v>
      </c>
      <c r="AE1477" t="str">
        <f t="shared" si="45"/>
        <v/>
      </c>
    </row>
    <row r="1478" spans="1:31" x14ac:dyDescent="0.25">
      <c r="A1478" t="s">
        <v>4554</v>
      </c>
      <c r="B1478" t="s">
        <v>4532</v>
      </c>
      <c r="C1478" t="s">
        <v>4555</v>
      </c>
      <c r="D1478" t="s">
        <v>2428</v>
      </c>
      <c r="E1478" t="s">
        <v>4533</v>
      </c>
      <c r="F1478" t="s">
        <v>4534</v>
      </c>
      <c r="G1478">
        <v>4.3999999999999997E-2</v>
      </c>
      <c r="H1478" t="s">
        <v>36</v>
      </c>
      <c r="I1478" t="s">
        <v>36</v>
      </c>
      <c r="J1478" t="s">
        <v>36</v>
      </c>
      <c r="K1478">
        <v>1</v>
      </c>
      <c r="L1478" t="s">
        <v>1583</v>
      </c>
      <c r="M1478" t="s">
        <v>1583</v>
      </c>
      <c r="N1478" t="s">
        <v>4535</v>
      </c>
      <c r="O1478" s="2">
        <v>43620</v>
      </c>
      <c r="Q1478" t="s">
        <v>193</v>
      </c>
      <c r="S1478" t="s">
        <v>116</v>
      </c>
      <c r="T1478" t="s">
        <v>4526</v>
      </c>
      <c r="U1478" t="s">
        <v>36</v>
      </c>
      <c r="V1478" t="s">
        <v>118</v>
      </c>
      <c r="W1478" t="s">
        <v>776</v>
      </c>
      <c r="X1478" t="s">
        <v>12935</v>
      </c>
      <c r="Y1478" t="s">
        <v>4556</v>
      </c>
      <c r="Z1478" t="s">
        <v>4525</v>
      </c>
      <c r="AA1478" t="str">
        <f t="shared" si="46"/>
        <v>Dioxins &amp; Furans; EMS code: B074</v>
      </c>
      <c r="AB1478" t="s">
        <v>43</v>
      </c>
      <c r="AD1478" t="s">
        <v>44</v>
      </c>
      <c r="AE1478" t="str">
        <f t="shared" si="45"/>
        <v/>
      </c>
    </row>
    <row r="1479" spans="1:31" x14ac:dyDescent="0.25">
      <c r="A1479" t="s">
        <v>4554</v>
      </c>
      <c r="B1479" t="s">
        <v>4518</v>
      </c>
      <c r="C1479" t="s">
        <v>4555</v>
      </c>
      <c r="D1479" t="s">
        <v>4520</v>
      </c>
      <c r="E1479" t="s">
        <v>4521</v>
      </c>
      <c r="F1479" t="s">
        <v>4521</v>
      </c>
      <c r="G1479">
        <v>0.54</v>
      </c>
      <c r="H1479" t="s">
        <v>36</v>
      </c>
      <c r="I1479" t="s">
        <v>36</v>
      </c>
      <c r="J1479" t="s">
        <v>36</v>
      </c>
      <c r="K1479">
        <v>1</v>
      </c>
      <c r="L1479" t="s">
        <v>4522</v>
      </c>
      <c r="M1479" t="s">
        <v>4522</v>
      </c>
      <c r="N1479" t="s">
        <v>4523</v>
      </c>
      <c r="O1479" s="2">
        <v>44727</v>
      </c>
      <c r="Q1479" t="s">
        <v>39</v>
      </c>
      <c r="S1479" t="s">
        <v>106</v>
      </c>
      <c r="T1479" t="s">
        <v>4518</v>
      </c>
      <c r="U1479" t="s">
        <v>36</v>
      </c>
      <c r="V1479" t="s">
        <v>107</v>
      </c>
      <c r="X1479" t="s">
        <v>12936</v>
      </c>
      <c r="Y1479" t="s">
        <v>4556</v>
      </c>
      <c r="Z1479" t="s">
        <v>4525</v>
      </c>
      <c r="AA1479" t="str">
        <f t="shared" si="46"/>
        <v>Dioxins &amp; Furans; EMS code: B074</v>
      </c>
      <c r="AB1479" t="s">
        <v>43</v>
      </c>
      <c r="AD1479" t="s">
        <v>44</v>
      </c>
      <c r="AE1479" t="str">
        <f t="shared" si="45"/>
        <v/>
      </c>
    </row>
    <row r="1480" spans="1:31" x14ac:dyDescent="0.25">
      <c r="A1480" t="s">
        <v>4557</v>
      </c>
      <c r="B1480" t="s">
        <v>4526</v>
      </c>
      <c r="C1480" t="s">
        <v>4558</v>
      </c>
      <c r="D1480" t="s">
        <v>4527</v>
      </c>
      <c r="E1480" t="s">
        <v>4528</v>
      </c>
      <c r="F1480" t="s">
        <v>4528</v>
      </c>
      <c r="G1480">
        <v>5.8000000000000003E-2</v>
      </c>
      <c r="H1480" t="s">
        <v>36</v>
      </c>
      <c r="I1480" t="s">
        <v>36</v>
      </c>
      <c r="J1480" t="s">
        <v>36</v>
      </c>
      <c r="K1480">
        <v>4</v>
      </c>
      <c r="L1480" t="s">
        <v>4529</v>
      </c>
      <c r="M1480" t="s">
        <v>4530</v>
      </c>
      <c r="N1480" t="s">
        <v>4531</v>
      </c>
      <c r="O1480" s="2">
        <v>44963</v>
      </c>
      <c r="Q1480" t="s">
        <v>39</v>
      </c>
      <c r="S1480" t="s">
        <v>116</v>
      </c>
      <c r="T1480" t="s">
        <v>4526</v>
      </c>
      <c r="U1480" t="s">
        <v>36</v>
      </c>
      <c r="V1480" t="s">
        <v>118</v>
      </c>
      <c r="X1480" t="s">
        <v>12937</v>
      </c>
      <c r="Y1480" t="s">
        <v>4559</v>
      </c>
      <c r="Z1480" t="s">
        <v>4525</v>
      </c>
      <c r="AA1480" t="str">
        <f t="shared" si="46"/>
        <v>Dioxins &amp; Furans; EMS code: B077</v>
      </c>
      <c r="AB1480" t="s">
        <v>43</v>
      </c>
      <c r="AD1480" t="s">
        <v>44</v>
      </c>
      <c r="AE1480" t="str">
        <f t="shared" si="45"/>
        <v/>
      </c>
    </row>
    <row r="1481" spans="1:31" x14ac:dyDescent="0.25">
      <c r="A1481" t="s">
        <v>4557</v>
      </c>
      <c r="B1481" t="s">
        <v>4518</v>
      </c>
      <c r="C1481" t="s">
        <v>4558</v>
      </c>
      <c r="D1481" t="s">
        <v>4520</v>
      </c>
      <c r="E1481" t="s">
        <v>4521</v>
      </c>
      <c r="F1481" t="s">
        <v>4521</v>
      </c>
      <c r="G1481">
        <v>0.93</v>
      </c>
      <c r="H1481" t="s">
        <v>36</v>
      </c>
      <c r="I1481" t="s">
        <v>36</v>
      </c>
      <c r="J1481" t="s">
        <v>36</v>
      </c>
      <c r="K1481">
        <v>1</v>
      </c>
      <c r="L1481" t="s">
        <v>4522</v>
      </c>
      <c r="M1481" t="s">
        <v>4522</v>
      </c>
      <c r="N1481" t="s">
        <v>4523</v>
      </c>
      <c r="O1481" s="2">
        <v>44727</v>
      </c>
      <c r="Q1481" t="s">
        <v>39</v>
      </c>
      <c r="S1481" t="s">
        <v>106</v>
      </c>
      <c r="T1481" t="s">
        <v>4518</v>
      </c>
      <c r="U1481" t="s">
        <v>36</v>
      </c>
      <c r="V1481" t="s">
        <v>107</v>
      </c>
      <c r="X1481" t="s">
        <v>12938</v>
      </c>
      <c r="Y1481" t="s">
        <v>4559</v>
      </c>
      <c r="Z1481" t="s">
        <v>4525</v>
      </c>
      <c r="AA1481" t="str">
        <f t="shared" si="46"/>
        <v>Dioxins &amp; Furans; EMS code: B077</v>
      </c>
      <c r="AB1481" t="s">
        <v>43</v>
      </c>
      <c r="AD1481" t="s">
        <v>44</v>
      </c>
      <c r="AE1481" t="str">
        <f t="shared" si="45"/>
        <v/>
      </c>
    </row>
    <row r="1482" spans="1:31" x14ac:dyDescent="0.25">
      <c r="A1482" t="s">
        <v>4557</v>
      </c>
      <c r="B1482" t="s">
        <v>4532</v>
      </c>
      <c r="C1482" t="s">
        <v>4558</v>
      </c>
      <c r="D1482" t="s">
        <v>2428</v>
      </c>
      <c r="E1482" t="s">
        <v>4533</v>
      </c>
      <c r="F1482" t="s">
        <v>4534</v>
      </c>
      <c r="G1482">
        <v>3.4000000000000002E-2</v>
      </c>
      <c r="H1482" t="s">
        <v>36</v>
      </c>
      <c r="I1482" t="s">
        <v>36</v>
      </c>
      <c r="J1482" t="s">
        <v>36</v>
      </c>
      <c r="K1482">
        <v>1</v>
      </c>
      <c r="L1482" t="s">
        <v>1583</v>
      </c>
      <c r="M1482" t="s">
        <v>1583</v>
      </c>
      <c r="N1482" t="s">
        <v>4189</v>
      </c>
      <c r="O1482" s="2">
        <v>43620</v>
      </c>
      <c r="Q1482" t="s">
        <v>193</v>
      </c>
      <c r="S1482" t="s">
        <v>116</v>
      </c>
      <c r="T1482" t="s">
        <v>4526</v>
      </c>
      <c r="U1482" t="s">
        <v>36</v>
      </c>
      <c r="V1482" t="s">
        <v>118</v>
      </c>
      <c r="W1482" t="s">
        <v>776</v>
      </c>
      <c r="X1482" t="s">
        <v>12939</v>
      </c>
      <c r="Y1482" t="s">
        <v>4559</v>
      </c>
      <c r="Z1482" t="s">
        <v>4525</v>
      </c>
      <c r="AA1482" t="str">
        <f t="shared" si="46"/>
        <v>Dioxins &amp; Furans; EMS code: B077</v>
      </c>
      <c r="AB1482" t="s">
        <v>43</v>
      </c>
      <c r="AD1482" t="s">
        <v>44</v>
      </c>
      <c r="AE1482" t="str">
        <f t="shared" si="45"/>
        <v/>
      </c>
    </row>
    <row r="1483" spans="1:31" x14ac:dyDescent="0.25">
      <c r="A1483" t="s">
        <v>4560</v>
      </c>
      <c r="B1483" t="s">
        <v>4532</v>
      </c>
      <c r="C1483" t="s">
        <v>4561</v>
      </c>
      <c r="D1483" t="s">
        <v>2428</v>
      </c>
      <c r="E1483" t="s">
        <v>4533</v>
      </c>
      <c r="F1483" t="s">
        <v>4534</v>
      </c>
      <c r="G1483">
        <v>0.04</v>
      </c>
      <c r="H1483" t="s">
        <v>36</v>
      </c>
      <c r="I1483" t="s">
        <v>36</v>
      </c>
      <c r="J1483" t="s">
        <v>36</v>
      </c>
      <c r="K1483">
        <v>1</v>
      </c>
      <c r="L1483" t="s">
        <v>1583</v>
      </c>
      <c r="M1483" t="s">
        <v>1583</v>
      </c>
      <c r="N1483" t="s">
        <v>4189</v>
      </c>
      <c r="O1483" s="2">
        <v>43620</v>
      </c>
      <c r="Q1483" t="s">
        <v>193</v>
      </c>
      <c r="S1483" t="s">
        <v>116</v>
      </c>
      <c r="T1483" t="s">
        <v>4526</v>
      </c>
      <c r="U1483" t="s">
        <v>36</v>
      </c>
      <c r="V1483" t="s">
        <v>118</v>
      </c>
      <c r="W1483" t="s">
        <v>776</v>
      </c>
      <c r="X1483" t="s">
        <v>12940</v>
      </c>
      <c r="Y1483" t="s">
        <v>4562</v>
      </c>
      <c r="Z1483" t="s">
        <v>4525</v>
      </c>
      <c r="AA1483" t="str">
        <f t="shared" si="46"/>
        <v>Dioxins &amp; Furans; EMS code: B080</v>
      </c>
      <c r="AB1483" t="s">
        <v>43</v>
      </c>
      <c r="AD1483" t="s">
        <v>44</v>
      </c>
      <c r="AE1483" t="str">
        <f t="shared" si="45"/>
        <v/>
      </c>
    </row>
    <row r="1484" spans="1:31" x14ac:dyDescent="0.25">
      <c r="A1484" t="s">
        <v>4560</v>
      </c>
      <c r="B1484" t="s">
        <v>4518</v>
      </c>
      <c r="C1484" t="s">
        <v>4561</v>
      </c>
      <c r="D1484" t="s">
        <v>4520</v>
      </c>
      <c r="E1484" t="s">
        <v>4521</v>
      </c>
      <c r="F1484" t="s">
        <v>4521</v>
      </c>
      <c r="G1484">
        <v>0.42</v>
      </c>
      <c r="H1484" t="s">
        <v>36</v>
      </c>
      <c r="I1484" t="s">
        <v>36</v>
      </c>
      <c r="J1484" t="s">
        <v>36</v>
      </c>
      <c r="K1484">
        <v>1</v>
      </c>
      <c r="L1484" t="s">
        <v>4522</v>
      </c>
      <c r="M1484" t="s">
        <v>4522</v>
      </c>
      <c r="N1484" t="s">
        <v>4523</v>
      </c>
      <c r="O1484" s="2">
        <v>44727</v>
      </c>
      <c r="Q1484" t="s">
        <v>39</v>
      </c>
      <c r="S1484" t="s">
        <v>106</v>
      </c>
      <c r="T1484" t="s">
        <v>4518</v>
      </c>
      <c r="U1484" t="s">
        <v>36</v>
      </c>
      <c r="V1484" t="s">
        <v>107</v>
      </c>
      <c r="X1484" t="s">
        <v>12941</v>
      </c>
      <c r="Y1484" t="s">
        <v>4562</v>
      </c>
      <c r="Z1484" t="s">
        <v>4525</v>
      </c>
      <c r="AA1484" t="str">
        <f t="shared" si="46"/>
        <v>Dioxins &amp; Furans; EMS code: B080</v>
      </c>
      <c r="AB1484" t="s">
        <v>43</v>
      </c>
      <c r="AD1484" t="s">
        <v>44</v>
      </c>
      <c r="AE1484" t="str">
        <f t="shared" si="45"/>
        <v/>
      </c>
    </row>
    <row r="1485" spans="1:31" x14ac:dyDescent="0.25">
      <c r="A1485" t="s">
        <v>4560</v>
      </c>
      <c r="B1485" t="s">
        <v>4526</v>
      </c>
      <c r="C1485" t="s">
        <v>4561</v>
      </c>
      <c r="D1485" t="s">
        <v>4527</v>
      </c>
      <c r="E1485" t="s">
        <v>4528</v>
      </c>
      <c r="F1485" t="s">
        <v>4528</v>
      </c>
      <c r="G1485">
        <v>3.9E-2</v>
      </c>
      <c r="H1485" t="s">
        <v>36</v>
      </c>
      <c r="I1485" t="s">
        <v>36</v>
      </c>
      <c r="J1485" t="s">
        <v>36</v>
      </c>
      <c r="K1485">
        <v>4</v>
      </c>
      <c r="L1485" t="s">
        <v>4529</v>
      </c>
      <c r="M1485" t="s">
        <v>4530</v>
      </c>
      <c r="N1485" t="s">
        <v>4531</v>
      </c>
      <c r="O1485" s="2">
        <v>44963</v>
      </c>
      <c r="Q1485" t="s">
        <v>39</v>
      </c>
      <c r="S1485" t="s">
        <v>116</v>
      </c>
      <c r="T1485" t="s">
        <v>4526</v>
      </c>
      <c r="U1485" t="s">
        <v>36</v>
      </c>
      <c r="V1485" t="s">
        <v>118</v>
      </c>
      <c r="X1485" t="s">
        <v>12942</v>
      </c>
      <c r="Y1485" t="s">
        <v>4562</v>
      </c>
      <c r="Z1485" t="s">
        <v>4525</v>
      </c>
      <c r="AA1485" t="str">
        <f t="shared" si="46"/>
        <v>Dioxins &amp; Furans; EMS code: B080</v>
      </c>
      <c r="AB1485" t="s">
        <v>43</v>
      </c>
      <c r="AD1485" t="s">
        <v>44</v>
      </c>
      <c r="AE1485" t="str">
        <f t="shared" si="45"/>
        <v/>
      </c>
    </row>
    <row r="1486" spans="1:31" x14ac:dyDescent="0.25">
      <c r="A1486" t="s">
        <v>4563</v>
      </c>
      <c r="B1486" t="s">
        <v>4532</v>
      </c>
      <c r="C1486" t="s">
        <v>4564</v>
      </c>
      <c r="D1486" t="s">
        <v>2428</v>
      </c>
      <c r="E1486" t="s">
        <v>4533</v>
      </c>
      <c r="F1486" t="s">
        <v>4534</v>
      </c>
      <c r="G1486">
        <v>3.5999999999999997E-2</v>
      </c>
      <c r="H1486" t="s">
        <v>36</v>
      </c>
      <c r="I1486" t="s">
        <v>36</v>
      </c>
      <c r="J1486" t="s">
        <v>36</v>
      </c>
      <c r="K1486">
        <v>1</v>
      </c>
      <c r="L1486" t="s">
        <v>1583</v>
      </c>
      <c r="M1486" t="s">
        <v>1583</v>
      </c>
      <c r="N1486" t="s">
        <v>4189</v>
      </c>
      <c r="O1486" s="2">
        <v>43620</v>
      </c>
      <c r="Q1486" t="s">
        <v>193</v>
      </c>
      <c r="S1486" t="s">
        <v>116</v>
      </c>
      <c r="T1486" t="s">
        <v>4526</v>
      </c>
      <c r="U1486" t="s">
        <v>36</v>
      </c>
      <c r="V1486" t="s">
        <v>118</v>
      </c>
      <c r="W1486" t="s">
        <v>776</v>
      </c>
      <c r="X1486" t="s">
        <v>12943</v>
      </c>
      <c r="Y1486" t="s">
        <v>4565</v>
      </c>
      <c r="Z1486" t="s">
        <v>4525</v>
      </c>
      <c r="AA1486" t="str">
        <f t="shared" si="46"/>
        <v>Dioxins &amp; Furans; EMS code: B083</v>
      </c>
      <c r="AB1486" t="s">
        <v>43</v>
      </c>
      <c r="AD1486" t="s">
        <v>44</v>
      </c>
      <c r="AE1486" t="str">
        <f t="shared" si="45"/>
        <v/>
      </c>
    </row>
    <row r="1487" spans="1:31" x14ac:dyDescent="0.25">
      <c r="A1487" t="s">
        <v>4563</v>
      </c>
      <c r="B1487" t="s">
        <v>4526</v>
      </c>
      <c r="C1487" t="s">
        <v>4564</v>
      </c>
      <c r="D1487" t="s">
        <v>4527</v>
      </c>
      <c r="E1487" t="s">
        <v>4528</v>
      </c>
      <c r="F1487" t="s">
        <v>4528</v>
      </c>
      <c r="G1487">
        <v>0.13</v>
      </c>
      <c r="H1487" t="s">
        <v>36</v>
      </c>
      <c r="I1487" t="s">
        <v>36</v>
      </c>
      <c r="J1487" t="s">
        <v>36</v>
      </c>
      <c r="K1487">
        <v>4</v>
      </c>
      <c r="L1487" t="s">
        <v>4529</v>
      </c>
      <c r="M1487" t="s">
        <v>4530</v>
      </c>
      <c r="N1487" t="s">
        <v>4531</v>
      </c>
      <c r="O1487" s="2">
        <v>44963</v>
      </c>
      <c r="Q1487" t="s">
        <v>39</v>
      </c>
      <c r="S1487" t="s">
        <v>116</v>
      </c>
      <c r="T1487" t="s">
        <v>4526</v>
      </c>
      <c r="U1487" t="s">
        <v>36</v>
      </c>
      <c r="V1487" t="s">
        <v>118</v>
      </c>
      <c r="X1487" t="s">
        <v>12944</v>
      </c>
      <c r="Y1487" t="s">
        <v>4565</v>
      </c>
      <c r="Z1487" t="s">
        <v>4525</v>
      </c>
      <c r="AA1487" t="str">
        <f t="shared" si="46"/>
        <v>Dioxins &amp; Furans; EMS code: B083</v>
      </c>
      <c r="AB1487" t="s">
        <v>43</v>
      </c>
      <c r="AD1487" t="s">
        <v>44</v>
      </c>
      <c r="AE1487" t="str">
        <f t="shared" si="45"/>
        <v/>
      </c>
    </row>
    <row r="1488" spans="1:31" x14ac:dyDescent="0.25">
      <c r="A1488" t="s">
        <v>4563</v>
      </c>
      <c r="B1488" t="s">
        <v>4518</v>
      </c>
      <c r="C1488" t="s">
        <v>4564</v>
      </c>
      <c r="D1488" t="s">
        <v>4520</v>
      </c>
      <c r="E1488" t="s">
        <v>4521</v>
      </c>
      <c r="F1488" t="s">
        <v>4521</v>
      </c>
      <c r="G1488">
        <v>0.53</v>
      </c>
      <c r="H1488" t="s">
        <v>36</v>
      </c>
      <c r="I1488" t="s">
        <v>36</v>
      </c>
      <c r="J1488" t="s">
        <v>36</v>
      </c>
      <c r="K1488">
        <v>1</v>
      </c>
      <c r="L1488" t="s">
        <v>4522</v>
      </c>
      <c r="M1488" t="s">
        <v>4522</v>
      </c>
      <c r="N1488" t="s">
        <v>4523</v>
      </c>
      <c r="O1488" s="2">
        <v>44727</v>
      </c>
      <c r="Q1488" t="s">
        <v>39</v>
      </c>
      <c r="S1488" t="s">
        <v>106</v>
      </c>
      <c r="T1488" t="s">
        <v>4518</v>
      </c>
      <c r="U1488" t="s">
        <v>36</v>
      </c>
      <c r="V1488" t="s">
        <v>107</v>
      </c>
      <c r="X1488" t="s">
        <v>12945</v>
      </c>
      <c r="Y1488" t="s">
        <v>4565</v>
      </c>
      <c r="Z1488" t="s">
        <v>4525</v>
      </c>
      <c r="AA1488" t="str">
        <f t="shared" si="46"/>
        <v>Dioxins &amp; Furans; EMS code: B083</v>
      </c>
      <c r="AB1488" t="s">
        <v>43</v>
      </c>
      <c r="AD1488" t="s">
        <v>44</v>
      </c>
      <c r="AE1488" t="str">
        <f t="shared" si="45"/>
        <v/>
      </c>
    </row>
    <row r="1489" spans="1:31" x14ac:dyDescent="0.25">
      <c r="A1489" t="s">
        <v>4566</v>
      </c>
      <c r="B1489" t="s">
        <v>540</v>
      </c>
      <c r="C1489" t="s">
        <v>4567</v>
      </c>
      <c r="D1489" t="s">
        <v>3314</v>
      </c>
      <c r="E1489" t="s">
        <v>3315</v>
      </c>
      <c r="F1489" t="s">
        <v>3315</v>
      </c>
      <c r="G1489">
        <v>1</v>
      </c>
      <c r="H1489" t="s">
        <v>36</v>
      </c>
      <c r="I1489" t="s">
        <v>36</v>
      </c>
      <c r="J1489" t="s">
        <v>36</v>
      </c>
      <c r="K1489">
        <v>6</v>
      </c>
      <c r="L1489" t="s">
        <v>4529</v>
      </c>
      <c r="M1489" t="s">
        <v>4522</v>
      </c>
      <c r="N1489" t="s">
        <v>4531</v>
      </c>
      <c r="O1489" s="2">
        <v>44727</v>
      </c>
      <c r="Q1489" t="s">
        <v>39</v>
      </c>
      <c r="S1489" t="s">
        <v>544</v>
      </c>
      <c r="T1489" t="s">
        <v>540</v>
      </c>
      <c r="U1489" t="s">
        <v>35</v>
      </c>
      <c r="V1489" t="s">
        <v>545</v>
      </c>
      <c r="X1489" t="s">
        <v>12946</v>
      </c>
      <c r="Y1489" t="s">
        <v>4568</v>
      </c>
      <c r="Z1489" t="s">
        <v>4525</v>
      </c>
      <c r="AA1489" t="str">
        <f t="shared" si="46"/>
        <v>Dioxins &amp; Furans; EMS code: B086</v>
      </c>
      <c r="AB1489" t="s">
        <v>43</v>
      </c>
      <c r="AD1489" t="s">
        <v>3313</v>
      </c>
      <c r="AE1489" t="str">
        <f t="shared" si="45"/>
        <v/>
      </c>
    </row>
    <row r="1490" spans="1:31" x14ac:dyDescent="0.25">
      <c r="A1490" t="s">
        <v>4569</v>
      </c>
      <c r="B1490" t="s">
        <v>540</v>
      </c>
      <c r="C1490" t="s">
        <v>4570</v>
      </c>
      <c r="D1490" t="s">
        <v>3314</v>
      </c>
      <c r="E1490" t="s">
        <v>3315</v>
      </c>
      <c r="F1490" t="s">
        <v>3315</v>
      </c>
      <c r="G1490">
        <v>1</v>
      </c>
      <c r="H1490" t="s">
        <v>36</v>
      </c>
      <c r="I1490" t="s">
        <v>36</v>
      </c>
      <c r="J1490" t="s">
        <v>36</v>
      </c>
      <c r="K1490">
        <v>6</v>
      </c>
      <c r="L1490" t="s">
        <v>4529</v>
      </c>
      <c r="M1490" t="s">
        <v>4522</v>
      </c>
      <c r="N1490" t="s">
        <v>4531</v>
      </c>
      <c r="O1490" s="2">
        <v>44727</v>
      </c>
      <c r="Q1490" t="s">
        <v>39</v>
      </c>
      <c r="S1490" t="s">
        <v>544</v>
      </c>
      <c r="T1490" t="s">
        <v>540</v>
      </c>
      <c r="U1490" t="s">
        <v>35</v>
      </c>
      <c r="V1490" t="s">
        <v>545</v>
      </c>
      <c r="X1490" t="s">
        <v>12947</v>
      </c>
      <c r="Y1490" t="s">
        <v>4571</v>
      </c>
      <c r="Z1490" t="s">
        <v>4525</v>
      </c>
      <c r="AA1490" t="str">
        <f t="shared" si="46"/>
        <v>Dioxins &amp; Furans; EMS code: B087</v>
      </c>
      <c r="AB1490" t="s">
        <v>43</v>
      </c>
      <c r="AD1490" t="s">
        <v>3313</v>
      </c>
      <c r="AE1490" t="str">
        <f t="shared" si="45"/>
        <v/>
      </c>
    </row>
    <row r="1491" spans="1:31" x14ac:dyDescent="0.25">
      <c r="A1491" t="s">
        <v>4572</v>
      </c>
      <c r="B1491" t="s">
        <v>540</v>
      </c>
      <c r="C1491" t="s">
        <v>4573</v>
      </c>
      <c r="D1491" t="s">
        <v>3314</v>
      </c>
      <c r="E1491" t="s">
        <v>3315</v>
      </c>
      <c r="F1491" t="s">
        <v>3315</v>
      </c>
      <c r="G1491">
        <v>1</v>
      </c>
      <c r="H1491" t="s">
        <v>36</v>
      </c>
      <c r="I1491" t="s">
        <v>36</v>
      </c>
      <c r="J1491" t="s">
        <v>36</v>
      </c>
      <c r="K1491">
        <v>6</v>
      </c>
      <c r="L1491" t="s">
        <v>4529</v>
      </c>
      <c r="M1491" t="s">
        <v>4522</v>
      </c>
      <c r="N1491" t="s">
        <v>4531</v>
      </c>
      <c r="O1491" s="2">
        <v>44727</v>
      </c>
      <c r="Q1491" t="s">
        <v>39</v>
      </c>
      <c r="S1491" t="s">
        <v>544</v>
      </c>
      <c r="T1491" t="s">
        <v>540</v>
      </c>
      <c r="U1491" t="s">
        <v>35</v>
      </c>
      <c r="V1491" t="s">
        <v>545</v>
      </c>
      <c r="X1491" t="s">
        <v>12948</v>
      </c>
      <c r="Y1491" t="s">
        <v>4574</v>
      </c>
      <c r="Z1491" t="s">
        <v>4525</v>
      </c>
      <c r="AA1491" t="str">
        <f t="shared" si="46"/>
        <v>Dioxins &amp; Furans; EMS code: B088</v>
      </c>
      <c r="AB1491" t="s">
        <v>43</v>
      </c>
      <c r="AD1491" t="s">
        <v>3313</v>
      </c>
      <c r="AE1491" t="str">
        <f t="shared" si="45"/>
        <v/>
      </c>
    </row>
    <row r="1492" spans="1:31" x14ac:dyDescent="0.25">
      <c r="A1492" t="s">
        <v>4575</v>
      </c>
      <c r="B1492" t="s">
        <v>540</v>
      </c>
      <c r="C1492" t="s">
        <v>4576</v>
      </c>
      <c r="D1492" t="s">
        <v>3314</v>
      </c>
      <c r="E1492" t="s">
        <v>3315</v>
      </c>
      <c r="F1492" t="s">
        <v>3315</v>
      </c>
      <c r="G1492">
        <v>1</v>
      </c>
      <c r="H1492" t="s">
        <v>36</v>
      </c>
      <c r="I1492" t="s">
        <v>36</v>
      </c>
      <c r="J1492" t="s">
        <v>36</v>
      </c>
      <c r="K1492">
        <v>6</v>
      </c>
      <c r="L1492" t="s">
        <v>4529</v>
      </c>
      <c r="M1492" t="s">
        <v>4522</v>
      </c>
      <c r="N1492" t="s">
        <v>4531</v>
      </c>
      <c r="O1492" s="2">
        <v>44727</v>
      </c>
      <c r="Q1492" t="s">
        <v>39</v>
      </c>
      <c r="S1492" t="s">
        <v>544</v>
      </c>
      <c r="T1492" t="s">
        <v>540</v>
      </c>
      <c r="U1492" t="s">
        <v>35</v>
      </c>
      <c r="V1492" t="s">
        <v>545</v>
      </c>
      <c r="X1492" t="s">
        <v>12949</v>
      </c>
      <c r="Y1492" t="s">
        <v>4577</v>
      </c>
      <c r="Z1492" t="s">
        <v>4525</v>
      </c>
      <c r="AA1492" t="str">
        <f t="shared" si="46"/>
        <v>Dioxins &amp; Furans; EMS code: B089</v>
      </c>
      <c r="AB1492" t="s">
        <v>43</v>
      </c>
      <c r="AD1492" t="s">
        <v>3313</v>
      </c>
      <c r="AE1492" t="str">
        <f t="shared" si="45"/>
        <v/>
      </c>
    </row>
    <row r="1493" spans="1:31" x14ac:dyDescent="0.25">
      <c r="A1493" t="s">
        <v>4578</v>
      </c>
      <c r="B1493" t="s">
        <v>540</v>
      </c>
      <c r="C1493" t="s">
        <v>4579</v>
      </c>
      <c r="D1493" t="s">
        <v>3314</v>
      </c>
      <c r="E1493" t="s">
        <v>3315</v>
      </c>
      <c r="F1493" t="s">
        <v>3315</v>
      </c>
      <c r="G1493">
        <v>1</v>
      </c>
      <c r="H1493" t="s">
        <v>36</v>
      </c>
      <c r="I1493" t="s">
        <v>36</v>
      </c>
      <c r="J1493" t="s">
        <v>36</v>
      </c>
      <c r="K1493">
        <v>6</v>
      </c>
      <c r="L1493" t="s">
        <v>4529</v>
      </c>
      <c r="M1493" t="s">
        <v>4522</v>
      </c>
      <c r="N1493" t="s">
        <v>4531</v>
      </c>
      <c r="O1493" s="2">
        <v>44727</v>
      </c>
      <c r="Q1493" t="s">
        <v>39</v>
      </c>
      <c r="S1493" t="s">
        <v>544</v>
      </c>
      <c r="T1493" t="s">
        <v>540</v>
      </c>
      <c r="U1493" t="s">
        <v>35</v>
      </c>
      <c r="V1493" t="s">
        <v>545</v>
      </c>
      <c r="X1493" t="s">
        <v>12950</v>
      </c>
      <c r="Y1493" t="s">
        <v>4580</v>
      </c>
      <c r="Z1493" t="s">
        <v>4525</v>
      </c>
      <c r="AA1493" t="str">
        <f t="shared" si="46"/>
        <v>Dioxins &amp; Furans; EMS code: B090</v>
      </c>
      <c r="AB1493" t="s">
        <v>43</v>
      </c>
      <c r="AD1493" t="s">
        <v>3313</v>
      </c>
      <c r="AE1493" t="str">
        <f t="shared" si="45"/>
        <v/>
      </c>
    </row>
    <row r="1494" spans="1:31" x14ac:dyDescent="0.25">
      <c r="A1494" t="s">
        <v>4581</v>
      </c>
      <c r="B1494" t="s">
        <v>540</v>
      </c>
      <c r="C1494" t="s">
        <v>4582</v>
      </c>
      <c r="D1494" t="s">
        <v>3314</v>
      </c>
      <c r="E1494" t="s">
        <v>3315</v>
      </c>
      <c r="F1494" t="s">
        <v>3315</v>
      </c>
      <c r="G1494">
        <v>1</v>
      </c>
      <c r="H1494" t="s">
        <v>36</v>
      </c>
      <c r="I1494" t="s">
        <v>36</v>
      </c>
      <c r="J1494" t="s">
        <v>36</v>
      </c>
      <c r="K1494">
        <v>6</v>
      </c>
      <c r="L1494" t="s">
        <v>4529</v>
      </c>
      <c r="M1494" t="s">
        <v>4522</v>
      </c>
      <c r="N1494" t="s">
        <v>4531</v>
      </c>
      <c r="O1494" s="2">
        <v>44727</v>
      </c>
      <c r="Q1494" t="s">
        <v>39</v>
      </c>
      <c r="S1494" t="s">
        <v>544</v>
      </c>
      <c r="T1494" t="s">
        <v>540</v>
      </c>
      <c r="U1494" t="s">
        <v>35</v>
      </c>
      <c r="V1494" t="s">
        <v>545</v>
      </c>
      <c r="X1494" t="s">
        <v>12951</v>
      </c>
      <c r="Y1494" t="s">
        <v>4583</v>
      </c>
      <c r="Z1494" t="s">
        <v>4525</v>
      </c>
      <c r="AA1494" t="str">
        <f t="shared" si="46"/>
        <v>Dioxins &amp; Furans; EMS code: B091</v>
      </c>
      <c r="AB1494" t="s">
        <v>43</v>
      </c>
      <c r="AD1494" t="s">
        <v>3313</v>
      </c>
      <c r="AE1494" t="str">
        <f t="shared" si="45"/>
        <v/>
      </c>
    </row>
    <row r="1495" spans="1:31" x14ac:dyDescent="0.25">
      <c r="A1495" t="s">
        <v>4584</v>
      </c>
      <c r="B1495" t="s">
        <v>540</v>
      </c>
      <c r="C1495" t="s">
        <v>4585</v>
      </c>
      <c r="D1495" t="s">
        <v>3314</v>
      </c>
      <c r="E1495" t="s">
        <v>3315</v>
      </c>
      <c r="F1495" t="s">
        <v>3315</v>
      </c>
      <c r="G1495">
        <v>1</v>
      </c>
      <c r="H1495" t="s">
        <v>36</v>
      </c>
      <c r="I1495" t="s">
        <v>36</v>
      </c>
      <c r="J1495" t="s">
        <v>36</v>
      </c>
      <c r="K1495">
        <v>6</v>
      </c>
      <c r="L1495" t="s">
        <v>4529</v>
      </c>
      <c r="M1495" t="s">
        <v>4522</v>
      </c>
      <c r="N1495" t="s">
        <v>4531</v>
      </c>
      <c r="O1495" s="2">
        <v>44727</v>
      </c>
      <c r="Q1495" t="s">
        <v>39</v>
      </c>
      <c r="S1495" t="s">
        <v>544</v>
      </c>
      <c r="T1495" t="s">
        <v>540</v>
      </c>
      <c r="U1495" t="s">
        <v>35</v>
      </c>
      <c r="V1495" t="s">
        <v>545</v>
      </c>
      <c r="X1495" t="s">
        <v>12952</v>
      </c>
      <c r="Y1495" t="s">
        <v>4586</v>
      </c>
      <c r="Z1495" t="s">
        <v>4525</v>
      </c>
      <c r="AA1495" t="str">
        <f t="shared" si="46"/>
        <v>Dioxins &amp; Furans; EMS code: B092</v>
      </c>
      <c r="AB1495" t="s">
        <v>43</v>
      </c>
      <c r="AD1495" t="s">
        <v>3313</v>
      </c>
      <c r="AE1495" t="str">
        <f t="shared" si="45"/>
        <v/>
      </c>
    </row>
    <row r="1496" spans="1:31" x14ac:dyDescent="0.25">
      <c r="A1496" t="s">
        <v>4587</v>
      </c>
      <c r="B1496" t="s">
        <v>540</v>
      </c>
      <c r="C1496" t="s">
        <v>4588</v>
      </c>
      <c r="D1496" t="s">
        <v>3314</v>
      </c>
      <c r="E1496" t="s">
        <v>3315</v>
      </c>
      <c r="F1496" t="s">
        <v>3315</v>
      </c>
      <c r="G1496">
        <v>1</v>
      </c>
      <c r="H1496" t="s">
        <v>36</v>
      </c>
      <c r="I1496" t="s">
        <v>36</v>
      </c>
      <c r="J1496" t="s">
        <v>36</v>
      </c>
      <c r="K1496">
        <v>6</v>
      </c>
      <c r="L1496" t="s">
        <v>4529</v>
      </c>
      <c r="M1496" t="s">
        <v>4522</v>
      </c>
      <c r="N1496" t="s">
        <v>4531</v>
      </c>
      <c r="O1496" s="2">
        <v>44727</v>
      </c>
      <c r="Q1496" t="s">
        <v>39</v>
      </c>
      <c r="S1496" t="s">
        <v>544</v>
      </c>
      <c r="T1496" t="s">
        <v>540</v>
      </c>
      <c r="U1496" t="s">
        <v>35</v>
      </c>
      <c r="V1496" t="s">
        <v>545</v>
      </c>
      <c r="X1496" t="s">
        <v>12953</v>
      </c>
      <c r="Y1496" t="s">
        <v>4589</v>
      </c>
      <c r="Z1496" t="s">
        <v>4525</v>
      </c>
      <c r="AA1496" t="str">
        <f t="shared" si="46"/>
        <v>Dioxins &amp; Furans; EMS code: B093</v>
      </c>
      <c r="AB1496" t="s">
        <v>43</v>
      </c>
      <c r="AD1496" t="s">
        <v>3313</v>
      </c>
      <c r="AE1496" t="str">
        <f t="shared" si="45"/>
        <v/>
      </c>
    </row>
    <row r="1497" spans="1:31" x14ac:dyDescent="0.25">
      <c r="A1497" t="s">
        <v>4590</v>
      </c>
      <c r="B1497" t="s">
        <v>540</v>
      </c>
      <c r="C1497" t="s">
        <v>4591</v>
      </c>
      <c r="D1497" t="s">
        <v>3314</v>
      </c>
      <c r="E1497" t="s">
        <v>3315</v>
      </c>
      <c r="F1497" t="s">
        <v>3315</v>
      </c>
      <c r="G1497">
        <v>1</v>
      </c>
      <c r="H1497" t="s">
        <v>36</v>
      </c>
      <c r="I1497" t="s">
        <v>36</v>
      </c>
      <c r="J1497" t="s">
        <v>36</v>
      </c>
      <c r="K1497">
        <v>6</v>
      </c>
      <c r="L1497" t="s">
        <v>4529</v>
      </c>
      <c r="M1497" t="s">
        <v>4522</v>
      </c>
      <c r="N1497" t="s">
        <v>4531</v>
      </c>
      <c r="O1497" s="2">
        <v>44727</v>
      </c>
      <c r="Q1497" t="s">
        <v>39</v>
      </c>
      <c r="S1497" t="s">
        <v>544</v>
      </c>
      <c r="T1497" t="s">
        <v>540</v>
      </c>
      <c r="U1497" t="s">
        <v>35</v>
      </c>
      <c r="V1497" t="s">
        <v>545</v>
      </c>
      <c r="X1497" t="s">
        <v>12954</v>
      </c>
      <c r="Y1497" t="s">
        <v>4592</v>
      </c>
      <c r="Z1497" t="s">
        <v>4525</v>
      </c>
      <c r="AA1497" t="str">
        <f t="shared" si="46"/>
        <v>Dioxins &amp; Furans; EMS code: B094</v>
      </c>
      <c r="AB1497" t="s">
        <v>43</v>
      </c>
      <c r="AD1497" t="s">
        <v>3313</v>
      </c>
      <c r="AE1497" t="str">
        <f t="shared" si="45"/>
        <v/>
      </c>
    </row>
    <row r="1498" spans="1:31" x14ac:dyDescent="0.25">
      <c r="A1498" t="s">
        <v>4593</v>
      </c>
      <c r="B1498" t="s">
        <v>540</v>
      </c>
      <c r="C1498" t="s">
        <v>4594</v>
      </c>
      <c r="D1498" t="s">
        <v>3314</v>
      </c>
      <c r="E1498" t="s">
        <v>3315</v>
      </c>
      <c r="F1498" t="s">
        <v>3315</v>
      </c>
      <c r="G1498">
        <v>1</v>
      </c>
      <c r="H1498" t="s">
        <v>36</v>
      </c>
      <c r="I1498" t="s">
        <v>36</v>
      </c>
      <c r="J1498" t="s">
        <v>36</v>
      </c>
      <c r="K1498">
        <v>6</v>
      </c>
      <c r="L1498" t="s">
        <v>4529</v>
      </c>
      <c r="M1498" t="s">
        <v>4522</v>
      </c>
      <c r="N1498" t="s">
        <v>4531</v>
      </c>
      <c r="O1498" s="2">
        <v>44727</v>
      </c>
      <c r="Q1498" t="s">
        <v>39</v>
      </c>
      <c r="S1498" t="s">
        <v>544</v>
      </c>
      <c r="T1498" t="s">
        <v>540</v>
      </c>
      <c r="U1498" t="s">
        <v>35</v>
      </c>
      <c r="V1498" t="s">
        <v>545</v>
      </c>
      <c r="X1498" t="s">
        <v>12955</v>
      </c>
      <c r="Y1498" t="s">
        <v>4595</v>
      </c>
      <c r="Z1498" t="s">
        <v>4525</v>
      </c>
      <c r="AA1498" t="str">
        <f t="shared" si="46"/>
        <v>Dioxins &amp; Furans; EMS code: B095</v>
      </c>
      <c r="AB1498" t="s">
        <v>43</v>
      </c>
      <c r="AD1498" t="s">
        <v>3313</v>
      </c>
      <c r="AE1498" t="str">
        <f t="shared" si="45"/>
        <v/>
      </c>
    </row>
    <row r="1499" spans="1:31" x14ac:dyDescent="0.25">
      <c r="A1499" t="s">
        <v>4596</v>
      </c>
      <c r="B1499" t="s">
        <v>540</v>
      </c>
      <c r="C1499" t="s">
        <v>4597</v>
      </c>
      <c r="D1499" t="s">
        <v>3314</v>
      </c>
      <c r="E1499" t="s">
        <v>3315</v>
      </c>
      <c r="F1499" t="s">
        <v>3315</v>
      </c>
      <c r="G1499">
        <v>1</v>
      </c>
      <c r="H1499" t="s">
        <v>36</v>
      </c>
      <c r="I1499" t="s">
        <v>36</v>
      </c>
      <c r="J1499" t="s">
        <v>36</v>
      </c>
      <c r="K1499">
        <v>6</v>
      </c>
      <c r="L1499" t="s">
        <v>4529</v>
      </c>
      <c r="M1499" t="s">
        <v>4522</v>
      </c>
      <c r="N1499" t="s">
        <v>4531</v>
      </c>
      <c r="O1499" s="2">
        <v>44727</v>
      </c>
      <c r="Q1499" t="s">
        <v>39</v>
      </c>
      <c r="S1499" t="s">
        <v>544</v>
      </c>
      <c r="T1499" t="s">
        <v>540</v>
      </c>
      <c r="U1499" t="s">
        <v>35</v>
      </c>
      <c r="V1499" t="s">
        <v>545</v>
      </c>
      <c r="X1499" t="s">
        <v>12956</v>
      </c>
      <c r="Y1499" t="s">
        <v>4598</v>
      </c>
      <c r="Z1499" t="s">
        <v>4525</v>
      </c>
      <c r="AA1499" t="str">
        <f t="shared" si="46"/>
        <v>Dioxins &amp; Furans; EMS code: B096</v>
      </c>
      <c r="AB1499" t="s">
        <v>43</v>
      </c>
      <c r="AD1499" t="s">
        <v>3313</v>
      </c>
      <c r="AE1499" t="str">
        <f t="shared" si="45"/>
        <v/>
      </c>
    </row>
    <row r="1500" spans="1:31" x14ac:dyDescent="0.25">
      <c r="A1500" t="s">
        <v>4599</v>
      </c>
      <c r="B1500" t="s">
        <v>540</v>
      </c>
      <c r="C1500" t="s">
        <v>4600</v>
      </c>
      <c r="D1500" t="s">
        <v>3314</v>
      </c>
      <c r="E1500" t="s">
        <v>3315</v>
      </c>
      <c r="F1500" t="s">
        <v>3315</v>
      </c>
      <c r="G1500">
        <v>1</v>
      </c>
      <c r="H1500" t="s">
        <v>36</v>
      </c>
      <c r="I1500" t="s">
        <v>36</v>
      </c>
      <c r="J1500" t="s">
        <v>36</v>
      </c>
      <c r="K1500">
        <v>6</v>
      </c>
      <c r="L1500" t="s">
        <v>4529</v>
      </c>
      <c r="M1500" t="s">
        <v>4522</v>
      </c>
      <c r="N1500" t="s">
        <v>4531</v>
      </c>
      <c r="O1500" s="2">
        <v>44727</v>
      </c>
      <c r="Q1500" t="s">
        <v>39</v>
      </c>
      <c r="S1500" t="s">
        <v>544</v>
      </c>
      <c r="T1500" t="s">
        <v>540</v>
      </c>
      <c r="U1500" t="s">
        <v>35</v>
      </c>
      <c r="V1500" t="s">
        <v>545</v>
      </c>
      <c r="X1500" t="s">
        <v>12957</v>
      </c>
      <c r="Y1500" t="s">
        <v>4601</v>
      </c>
      <c r="Z1500" t="s">
        <v>4525</v>
      </c>
      <c r="AA1500" t="str">
        <f t="shared" si="46"/>
        <v>Dioxins &amp; Furans; EMS code: B097</v>
      </c>
      <c r="AB1500" t="s">
        <v>43</v>
      </c>
      <c r="AD1500" t="s">
        <v>3313</v>
      </c>
      <c r="AE1500" t="str">
        <f t="shared" si="45"/>
        <v/>
      </c>
    </row>
    <row r="1501" spans="1:31" x14ac:dyDescent="0.25">
      <c r="A1501" t="s">
        <v>4602</v>
      </c>
      <c r="B1501" t="s">
        <v>540</v>
      </c>
      <c r="C1501" t="s">
        <v>4603</v>
      </c>
      <c r="D1501" t="s">
        <v>3314</v>
      </c>
      <c r="E1501" t="s">
        <v>3315</v>
      </c>
      <c r="F1501" t="s">
        <v>3315</v>
      </c>
      <c r="G1501">
        <v>1</v>
      </c>
      <c r="H1501" t="s">
        <v>36</v>
      </c>
      <c r="I1501" t="s">
        <v>36</v>
      </c>
      <c r="J1501" t="s">
        <v>36</v>
      </c>
      <c r="K1501">
        <v>6</v>
      </c>
      <c r="L1501" t="s">
        <v>4529</v>
      </c>
      <c r="M1501" t="s">
        <v>4522</v>
      </c>
      <c r="N1501" t="s">
        <v>4531</v>
      </c>
      <c r="O1501" s="2">
        <v>44727</v>
      </c>
      <c r="Q1501" t="s">
        <v>39</v>
      </c>
      <c r="S1501" t="s">
        <v>544</v>
      </c>
      <c r="T1501" t="s">
        <v>540</v>
      </c>
      <c r="U1501" t="s">
        <v>35</v>
      </c>
      <c r="V1501" t="s">
        <v>545</v>
      </c>
      <c r="X1501" t="s">
        <v>12958</v>
      </c>
      <c r="Y1501" t="s">
        <v>4604</v>
      </c>
      <c r="Z1501" t="s">
        <v>4525</v>
      </c>
      <c r="AA1501" t="str">
        <f t="shared" si="46"/>
        <v>Dioxins &amp; Furans; EMS code: B098</v>
      </c>
      <c r="AB1501" t="s">
        <v>43</v>
      </c>
      <c r="AD1501" t="s">
        <v>3313</v>
      </c>
      <c r="AE1501" t="str">
        <f t="shared" si="45"/>
        <v/>
      </c>
    </row>
    <row r="1502" spans="1:31" x14ac:dyDescent="0.25">
      <c r="A1502" t="s">
        <v>4605</v>
      </c>
      <c r="B1502" t="s">
        <v>540</v>
      </c>
      <c r="C1502" t="s">
        <v>4606</v>
      </c>
      <c r="D1502" t="s">
        <v>3314</v>
      </c>
      <c r="E1502" t="s">
        <v>3315</v>
      </c>
      <c r="F1502" t="s">
        <v>3315</v>
      </c>
      <c r="G1502">
        <v>1</v>
      </c>
      <c r="H1502" t="s">
        <v>36</v>
      </c>
      <c r="I1502" t="s">
        <v>36</v>
      </c>
      <c r="J1502" t="s">
        <v>36</v>
      </c>
      <c r="K1502">
        <v>6</v>
      </c>
      <c r="L1502" t="s">
        <v>4529</v>
      </c>
      <c r="M1502" t="s">
        <v>4522</v>
      </c>
      <c r="N1502" t="s">
        <v>4531</v>
      </c>
      <c r="O1502" s="2">
        <v>44727</v>
      </c>
      <c r="Q1502" t="s">
        <v>39</v>
      </c>
      <c r="S1502" t="s">
        <v>544</v>
      </c>
      <c r="T1502" t="s">
        <v>540</v>
      </c>
      <c r="U1502" t="s">
        <v>35</v>
      </c>
      <c r="V1502" t="s">
        <v>545</v>
      </c>
      <c r="X1502" t="s">
        <v>12959</v>
      </c>
      <c r="Y1502" t="s">
        <v>4607</v>
      </c>
      <c r="Z1502" t="s">
        <v>4525</v>
      </c>
      <c r="AA1502" t="str">
        <f t="shared" si="46"/>
        <v>Dioxins &amp; Furans; EMS code: B099</v>
      </c>
      <c r="AB1502" t="s">
        <v>43</v>
      </c>
      <c r="AD1502" t="s">
        <v>3313</v>
      </c>
      <c r="AE1502" t="str">
        <f t="shared" si="45"/>
        <v/>
      </c>
    </row>
    <row r="1503" spans="1:31" x14ac:dyDescent="0.25">
      <c r="A1503" t="s">
        <v>4608</v>
      </c>
      <c r="B1503" t="s">
        <v>540</v>
      </c>
      <c r="C1503" t="s">
        <v>4609</v>
      </c>
      <c r="D1503" t="s">
        <v>3314</v>
      </c>
      <c r="E1503" t="s">
        <v>3315</v>
      </c>
      <c r="F1503" t="s">
        <v>3315</v>
      </c>
      <c r="G1503">
        <v>1</v>
      </c>
      <c r="H1503" t="s">
        <v>36</v>
      </c>
      <c r="I1503" t="s">
        <v>36</v>
      </c>
      <c r="J1503" t="s">
        <v>36</v>
      </c>
      <c r="K1503">
        <v>6</v>
      </c>
      <c r="L1503" t="s">
        <v>4529</v>
      </c>
      <c r="M1503" t="s">
        <v>4522</v>
      </c>
      <c r="N1503" t="s">
        <v>4531</v>
      </c>
      <c r="O1503" s="2">
        <v>44727</v>
      </c>
      <c r="Q1503" t="s">
        <v>39</v>
      </c>
      <c r="S1503" t="s">
        <v>544</v>
      </c>
      <c r="T1503" t="s">
        <v>540</v>
      </c>
      <c r="U1503" t="s">
        <v>35</v>
      </c>
      <c r="V1503" t="s">
        <v>545</v>
      </c>
      <c r="X1503" t="s">
        <v>4610</v>
      </c>
      <c r="Y1503" t="s">
        <v>4611</v>
      </c>
      <c r="Z1503" t="s">
        <v>4525</v>
      </c>
      <c r="AA1503" t="str">
        <f t="shared" si="46"/>
        <v>Dioxins &amp; Furans; EMS code: B101</v>
      </c>
      <c r="AB1503" t="s">
        <v>43</v>
      </c>
      <c r="AD1503" t="s">
        <v>3313</v>
      </c>
      <c r="AE1503" t="str">
        <f t="shared" si="45"/>
        <v/>
      </c>
    </row>
    <row r="1504" spans="1:31" x14ac:dyDescent="0.25">
      <c r="A1504" t="s">
        <v>4612</v>
      </c>
      <c r="B1504" t="s">
        <v>4526</v>
      </c>
      <c r="C1504" t="s">
        <v>4613</v>
      </c>
      <c r="D1504" t="s">
        <v>4527</v>
      </c>
      <c r="E1504" t="s">
        <v>4528</v>
      </c>
      <c r="F1504" t="s">
        <v>4528</v>
      </c>
      <c r="G1504">
        <v>0.05</v>
      </c>
      <c r="H1504" t="s">
        <v>36</v>
      </c>
      <c r="I1504" t="s">
        <v>36</v>
      </c>
      <c r="J1504" t="s">
        <v>36</v>
      </c>
      <c r="K1504">
        <v>4</v>
      </c>
      <c r="L1504" t="s">
        <v>4529</v>
      </c>
      <c r="M1504" t="s">
        <v>4530</v>
      </c>
      <c r="N1504" t="s">
        <v>4531</v>
      </c>
      <c r="O1504" s="2">
        <v>44963</v>
      </c>
      <c r="Q1504" t="s">
        <v>39</v>
      </c>
      <c r="S1504" t="s">
        <v>116</v>
      </c>
      <c r="T1504" t="s">
        <v>4526</v>
      </c>
      <c r="U1504" t="s">
        <v>36</v>
      </c>
      <c r="V1504" t="s">
        <v>118</v>
      </c>
      <c r="X1504" t="s">
        <v>12960</v>
      </c>
      <c r="Y1504" t="s">
        <v>4614</v>
      </c>
      <c r="Z1504" t="s">
        <v>4525</v>
      </c>
      <c r="AA1504" t="str">
        <f t="shared" si="46"/>
        <v>Dioxins &amp; Furans; EMS code: B102</v>
      </c>
      <c r="AB1504" t="s">
        <v>43</v>
      </c>
      <c r="AD1504" t="s">
        <v>44</v>
      </c>
      <c r="AE1504" t="str">
        <f t="shared" si="45"/>
        <v/>
      </c>
    </row>
    <row r="1505" spans="1:31" x14ac:dyDescent="0.25">
      <c r="A1505" t="s">
        <v>4612</v>
      </c>
      <c r="B1505" t="s">
        <v>4532</v>
      </c>
      <c r="C1505" t="s">
        <v>4613</v>
      </c>
      <c r="D1505" t="s">
        <v>2428</v>
      </c>
      <c r="E1505" t="s">
        <v>4533</v>
      </c>
      <c r="F1505" t="s">
        <v>4534</v>
      </c>
      <c r="G1505">
        <v>2.8000000000000001E-2</v>
      </c>
      <c r="H1505" t="s">
        <v>36</v>
      </c>
      <c r="I1505" t="s">
        <v>36</v>
      </c>
      <c r="J1505" t="s">
        <v>36</v>
      </c>
      <c r="K1505">
        <v>1</v>
      </c>
      <c r="L1505" t="s">
        <v>1583</v>
      </c>
      <c r="M1505" t="s">
        <v>1583</v>
      </c>
      <c r="N1505" t="s">
        <v>4189</v>
      </c>
      <c r="O1505" s="2">
        <v>43620</v>
      </c>
      <c r="Q1505" t="s">
        <v>193</v>
      </c>
      <c r="S1505" t="s">
        <v>116</v>
      </c>
      <c r="T1505" t="s">
        <v>4526</v>
      </c>
      <c r="U1505" t="s">
        <v>36</v>
      </c>
      <c r="V1505" t="s">
        <v>118</v>
      </c>
      <c r="W1505" t="s">
        <v>776</v>
      </c>
      <c r="X1505" t="s">
        <v>12961</v>
      </c>
      <c r="Y1505" t="s">
        <v>4614</v>
      </c>
      <c r="Z1505" t="s">
        <v>4525</v>
      </c>
      <c r="AA1505" t="str">
        <f t="shared" si="46"/>
        <v>Dioxins &amp; Furans; EMS code: B102</v>
      </c>
      <c r="AB1505" t="s">
        <v>43</v>
      </c>
      <c r="AD1505" t="s">
        <v>44</v>
      </c>
      <c r="AE1505" t="str">
        <f t="shared" si="45"/>
        <v/>
      </c>
    </row>
    <row r="1506" spans="1:31" x14ac:dyDescent="0.25">
      <c r="A1506" t="s">
        <v>4612</v>
      </c>
      <c r="B1506" t="s">
        <v>4518</v>
      </c>
      <c r="C1506" t="s">
        <v>4613</v>
      </c>
      <c r="D1506" t="s">
        <v>4520</v>
      </c>
      <c r="E1506" t="s">
        <v>4521</v>
      </c>
      <c r="F1506" t="s">
        <v>4521</v>
      </c>
      <c r="G1506">
        <v>0.57999999999999996</v>
      </c>
      <c r="H1506" t="s">
        <v>36</v>
      </c>
      <c r="I1506" t="s">
        <v>36</v>
      </c>
      <c r="J1506" t="s">
        <v>36</v>
      </c>
      <c r="K1506">
        <v>1</v>
      </c>
      <c r="L1506" t="s">
        <v>4522</v>
      </c>
      <c r="M1506" t="s">
        <v>4522</v>
      </c>
      <c r="N1506" t="s">
        <v>4523</v>
      </c>
      <c r="O1506" s="2">
        <v>44727</v>
      </c>
      <c r="Q1506" t="s">
        <v>39</v>
      </c>
      <c r="S1506" t="s">
        <v>106</v>
      </c>
      <c r="T1506" t="s">
        <v>4518</v>
      </c>
      <c r="U1506" t="s">
        <v>36</v>
      </c>
      <c r="V1506" t="s">
        <v>107</v>
      </c>
      <c r="X1506" t="s">
        <v>12962</v>
      </c>
      <c r="Y1506" t="s">
        <v>4614</v>
      </c>
      <c r="Z1506" t="s">
        <v>4525</v>
      </c>
      <c r="AA1506" t="str">
        <f t="shared" si="46"/>
        <v>Dioxins &amp; Furans; EMS code: B102</v>
      </c>
      <c r="AB1506" t="s">
        <v>43</v>
      </c>
      <c r="AD1506" t="s">
        <v>44</v>
      </c>
      <c r="AE1506" t="str">
        <f t="shared" si="45"/>
        <v/>
      </c>
    </row>
    <row r="1507" spans="1:31" x14ac:dyDescent="0.25">
      <c r="A1507" t="s">
        <v>4615</v>
      </c>
      <c r="B1507" t="s">
        <v>4526</v>
      </c>
      <c r="C1507" t="s">
        <v>4616</v>
      </c>
      <c r="D1507" t="s">
        <v>4527</v>
      </c>
      <c r="E1507" t="s">
        <v>4528</v>
      </c>
      <c r="F1507" t="s">
        <v>4528</v>
      </c>
      <c r="G1507">
        <v>0.11</v>
      </c>
      <c r="H1507" t="s">
        <v>36</v>
      </c>
      <c r="I1507" t="s">
        <v>36</v>
      </c>
      <c r="J1507" t="s">
        <v>36</v>
      </c>
      <c r="K1507">
        <v>4</v>
      </c>
      <c r="L1507" t="s">
        <v>4529</v>
      </c>
      <c r="M1507" t="s">
        <v>4530</v>
      </c>
      <c r="N1507" t="s">
        <v>4531</v>
      </c>
      <c r="O1507" s="2">
        <v>44963</v>
      </c>
      <c r="Q1507" t="s">
        <v>39</v>
      </c>
      <c r="S1507" t="s">
        <v>116</v>
      </c>
      <c r="T1507" t="s">
        <v>4526</v>
      </c>
      <c r="U1507" t="s">
        <v>36</v>
      </c>
      <c r="V1507" t="s">
        <v>118</v>
      </c>
      <c r="X1507" t="s">
        <v>12963</v>
      </c>
      <c r="Y1507" t="s">
        <v>4617</v>
      </c>
      <c r="Z1507" t="s">
        <v>4525</v>
      </c>
      <c r="AA1507" t="str">
        <f t="shared" si="46"/>
        <v>Dioxins &amp; Furans; EMS code: B105</v>
      </c>
      <c r="AB1507" t="s">
        <v>43</v>
      </c>
      <c r="AD1507" t="s">
        <v>44</v>
      </c>
      <c r="AE1507" t="str">
        <f t="shared" si="45"/>
        <v/>
      </c>
    </row>
    <row r="1508" spans="1:31" x14ac:dyDescent="0.25">
      <c r="A1508" t="s">
        <v>4615</v>
      </c>
      <c r="B1508" t="s">
        <v>4532</v>
      </c>
      <c r="C1508" t="s">
        <v>4616</v>
      </c>
      <c r="D1508" t="s">
        <v>2428</v>
      </c>
      <c r="E1508" t="s">
        <v>4533</v>
      </c>
      <c r="F1508" t="s">
        <v>4534</v>
      </c>
      <c r="G1508">
        <v>0.03</v>
      </c>
      <c r="H1508" t="s">
        <v>36</v>
      </c>
      <c r="I1508" t="s">
        <v>36</v>
      </c>
      <c r="J1508" t="s">
        <v>36</v>
      </c>
      <c r="K1508">
        <v>1</v>
      </c>
      <c r="L1508" t="s">
        <v>1583</v>
      </c>
      <c r="M1508" t="s">
        <v>1583</v>
      </c>
      <c r="N1508" t="s">
        <v>4189</v>
      </c>
      <c r="O1508" s="2">
        <v>43620</v>
      </c>
      <c r="Q1508" t="s">
        <v>193</v>
      </c>
      <c r="S1508" t="s">
        <v>116</v>
      </c>
      <c r="T1508" t="s">
        <v>4526</v>
      </c>
      <c r="U1508" t="s">
        <v>36</v>
      </c>
      <c r="V1508" t="s">
        <v>118</v>
      </c>
      <c r="W1508" t="s">
        <v>776</v>
      </c>
      <c r="X1508" t="s">
        <v>12964</v>
      </c>
      <c r="Y1508" t="s">
        <v>4617</v>
      </c>
      <c r="Z1508" t="s">
        <v>4525</v>
      </c>
      <c r="AA1508" t="str">
        <f t="shared" si="46"/>
        <v>Dioxins &amp; Furans; EMS code: B105</v>
      </c>
      <c r="AB1508" t="s">
        <v>43</v>
      </c>
      <c r="AD1508" t="s">
        <v>44</v>
      </c>
      <c r="AE1508" t="str">
        <f t="shared" si="45"/>
        <v/>
      </c>
    </row>
    <row r="1509" spans="1:31" x14ac:dyDescent="0.25">
      <c r="A1509" t="s">
        <v>4615</v>
      </c>
      <c r="B1509" t="s">
        <v>4518</v>
      </c>
      <c r="C1509" t="s">
        <v>4616</v>
      </c>
      <c r="D1509" t="s">
        <v>4520</v>
      </c>
      <c r="E1509" t="s">
        <v>4521</v>
      </c>
      <c r="F1509" t="s">
        <v>4521</v>
      </c>
      <c r="G1509">
        <v>0.39</v>
      </c>
      <c r="H1509" t="s">
        <v>36</v>
      </c>
      <c r="I1509" t="s">
        <v>36</v>
      </c>
      <c r="J1509" t="s">
        <v>36</v>
      </c>
      <c r="K1509">
        <v>1</v>
      </c>
      <c r="L1509" t="s">
        <v>4522</v>
      </c>
      <c r="M1509" t="s">
        <v>4522</v>
      </c>
      <c r="N1509" t="s">
        <v>4523</v>
      </c>
      <c r="O1509" s="2">
        <v>44727</v>
      </c>
      <c r="Q1509" t="s">
        <v>39</v>
      </c>
      <c r="S1509" t="s">
        <v>106</v>
      </c>
      <c r="T1509" t="s">
        <v>4518</v>
      </c>
      <c r="U1509" t="s">
        <v>36</v>
      </c>
      <c r="V1509" t="s">
        <v>107</v>
      </c>
      <c r="X1509" t="s">
        <v>12965</v>
      </c>
      <c r="Y1509" t="s">
        <v>4617</v>
      </c>
      <c r="Z1509" t="s">
        <v>4525</v>
      </c>
      <c r="AA1509" t="str">
        <f t="shared" si="46"/>
        <v>Dioxins &amp; Furans; EMS code: B105</v>
      </c>
      <c r="AB1509" t="s">
        <v>43</v>
      </c>
      <c r="AD1509" t="s">
        <v>44</v>
      </c>
      <c r="AE1509" t="str">
        <f t="shared" ref="AE1509:AE1572" si="47">IF(AD1509="FIELD_RESULT",E1509,"")</f>
        <v/>
      </c>
    </row>
    <row r="1510" spans="1:31" x14ac:dyDescent="0.25">
      <c r="A1510" t="s">
        <v>4618</v>
      </c>
      <c r="B1510" t="s">
        <v>4532</v>
      </c>
      <c r="C1510" t="s">
        <v>4619</v>
      </c>
      <c r="D1510" t="s">
        <v>2428</v>
      </c>
      <c r="E1510" t="s">
        <v>4533</v>
      </c>
      <c r="F1510" t="s">
        <v>4534</v>
      </c>
      <c r="G1510">
        <v>7.4999999999999997E-2</v>
      </c>
      <c r="H1510" t="s">
        <v>36</v>
      </c>
      <c r="I1510" t="s">
        <v>36</v>
      </c>
      <c r="J1510" t="s">
        <v>36</v>
      </c>
      <c r="K1510">
        <v>1</v>
      </c>
      <c r="L1510" t="s">
        <v>1583</v>
      </c>
      <c r="M1510" t="s">
        <v>1583</v>
      </c>
      <c r="N1510" t="s">
        <v>4189</v>
      </c>
      <c r="O1510" s="2">
        <v>43620</v>
      </c>
      <c r="Q1510" t="s">
        <v>193</v>
      </c>
      <c r="S1510" t="s">
        <v>116</v>
      </c>
      <c r="T1510" t="s">
        <v>4526</v>
      </c>
      <c r="U1510" t="s">
        <v>36</v>
      </c>
      <c r="V1510" t="s">
        <v>118</v>
      </c>
      <c r="W1510" t="s">
        <v>776</v>
      </c>
      <c r="X1510" t="s">
        <v>12966</v>
      </c>
      <c r="Y1510" t="s">
        <v>4620</v>
      </c>
      <c r="Z1510" t="s">
        <v>4525</v>
      </c>
      <c r="AA1510" t="str">
        <f t="shared" si="46"/>
        <v>Dioxins &amp; Furans; EMS code: B108</v>
      </c>
      <c r="AB1510" t="s">
        <v>43</v>
      </c>
      <c r="AD1510" t="s">
        <v>44</v>
      </c>
      <c r="AE1510" t="str">
        <f t="shared" si="47"/>
        <v/>
      </c>
    </row>
    <row r="1511" spans="1:31" x14ac:dyDescent="0.25">
      <c r="A1511" t="s">
        <v>4618</v>
      </c>
      <c r="B1511" t="s">
        <v>4518</v>
      </c>
      <c r="C1511" t="s">
        <v>4619</v>
      </c>
      <c r="D1511" t="s">
        <v>4520</v>
      </c>
      <c r="E1511" t="s">
        <v>4521</v>
      </c>
      <c r="F1511" t="s">
        <v>4521</v>
      </c>
      <c r="G1511">
        <v>0.51</v>
      </c>
      <c r="H1511" t="s">
        <v>36</v>
      </c>
      <c r="I1511" t="s">
        <v>36</v>
      </c>
      <c r="J1511" t="s">
        <v>36</v>
      </c>
      <c r="K1511">
        <v>1</v>
      </c>
      <c r="L1511" t="s">
        <v>4522</v>
      </c>
      <c r="M1511" t="s">
        <v>4522</v>
      </c>
      <c r="N1511" t="s">
        <v>4523</v>
      </c>
      <c r="O1511" s="2">
        <v>44727</v>
      </c>
      <c r="Q1511" t="s">
        <v>39</v>
      </c>
      <c r="S1511" t="s">
        <v>106</v>
      </c>
      <c r="T1511" t="s">
        <v>4518</v>
      </c>
      <c r="U1511" t="s">
        <v>36</v>
      </c>
      <c r="V1511" t="s">
        <v>107</v>
      </c>
      <c r="X1511" t="s">
        <v>12967</v>
      </c>
      <c r="Y1511" t="s">
        <v>4620</v>
      </c>
      <c r="Z1511" t="s">
        <v>4525</v>
      </c>
      <c r="AA1511" t="str">
        <f t="shared" si="46"/>
        <v>Dioxins &amp; Furans; EMS code: B108</v>
      </c>
      <c r="AB1511" t="s">
        <v>43</v>
      </c>
      <c r="AD1511" t="s">
        <v>44</v>
      </c>
      <c r="AE1511" t="str">
        <f t="shared" si="47"/>
        <v/>
      </c>
    </row>
    <row r="1512" spans="1:31" x14ac:dyDescent="0.25">
      <c r="A1512" t="s">
        <v>4618</v>
      </c>
      <c r="B1512" t="s">
        <v>4526</v>
      </c>
      <c r="C1512" t="s">
        <v>4619</v>
      </c>
      <c r="D1512" t="s">
        <v>4527</v>
      </c>
      <c r="E1512" t="s">
        <v>4528</v>
      </c>
      <c r="F1512" t="s">
        <v>4528</v>
      </c>
      <c r="G1512">
        <v>7.0000000000000007E-2</v>
      </c>
      <c r="H1512" t="s">
        <v>36</v>
      </c>
      <c r="I1512" t="s">
        <v>36</v>
      </c>
      <c r="J1512" t="s">
        <v>36</v>
      </c>
      <c r="K1512">
        <v>4</v>
      </c>
      <c r="L1512" t="s">
        <v>4529</v>
      </c>
      <c r="M1512" t="s">
        <v>4530</v>
      </c>
      <c r="N1512" t="s">
        <v>4531</v>
      </c>
      <c r="O1512" s="2">
        <v>44963</v>
      </c>
      <c r="Q1512" t="s">
        <v>39</v>
      </c>
      <c r="S1512" t="s">
        <v>116</v>
      </c>
      <c r="T1512" t="s">
        <v>4526</v>
      </c>
      <c r="U1512" t="s">
        <v>36</v>
      </c>
      <c r="V1512" t="s">
        <v>118</v>
      </c>
      <c r="X1512" t="s">
        <v>12968</v>
      </c>
      <c r="Y1512" t="s">
        <v>4620</v>
      </c>
      <c r="Z1512" t="s">
        <v>4525</v>
      </c>
      <c r="AA1512" t="str">
        <f t="shared" si="46"/>
        <v>Dioxins &amp; Furans; EMS code: B108</v>
      </c>
      <c r="AB1512" t="s">
        <v>43</v>
      </c>
      <c r="AD1512" t="s">
        <v>44</v>
      </c>
      <c r="AE1512" t="str">
        <f t="shared" si="47"/>
        <v/>
      </c>
    </row>
    <row r="1513" spans="1:31" x14ac:dyDescent="0.25">
      <c r="A1513" t="s">
        <v>4621</v>
      </c>
      <c r="B1513" t="s">
        <v>4532</v>
      </c>
      <c r="C1513" t="s">
        <v>4622</v>
      </c>
      <c r="D1513" t="s">
        <v>2428</v>
      </c>
      <c r="E1513" t="s">
        <v>4533</v>
      </c>
      <c r="F1513" t="s">
        <v>4534</v>
      </c>
      <c r="G1513">
        <v>0.08</v>
      </c>
      <c r="H1513" t="s">
        <v>36</v>
      </c>
      <c r="I1513" t="s">
        <v>36</v>
      </c>
      <c r="J1513" t="s">
        <v>36</v>
      </c>
      <c r="K1513">
        <v>1</v>
      </c>
      <c r="L1513" t="s">
        <v>1583</v>
      </c>
      <c r="M1513" t="s">
        <v>1583</v>
      </c>
      <c r="N1513" t="s">
        <v>4189</v>
      </c>
      <c r="O1513" s="2">
        <v>43620</v>
      </c>
      <c r="Q1513" t="s">
        <v>193</v>
      </c>
      <c r="S1513" t="s">
        <v>116</v>
      </c>
      <c r="T1513" t="s">
        <v>4526</v>
      </c>
      <c r="U1513" t="s">
        <v>36</v>
      </c>
      <c r="V1513" t="s">
        <v>118</v>
      </c>
      <c r="W1513" t="s">
        <v>776</v>
      </c>
      <c r="X1513" t="s">
        <v>12969</v>
      </c>
      <c r="Y1513" t="s">
        <v>4623</v>
      </c>
      <c r="Z1513" t="s">
        <v>4525</v>
      </c>
      <c r="AA1513" t="str">
        <f t="shared" si="46"/>
        <v>Dioxins &amp; Furans; EMS code: B111</v>
      </c>
      <c r="AB1513" t="s">
        <v>43</v>
      </c>
      <c r="AD1513" t="s">
        <v>44</v>
      </c>
      <c r="AE1513" t="str">
        <f t="shared" si="47"/>
        <v/>
      </c>
    </row>
    <row r="1514" spans="1:31" x14ac:dyDescent="0.25">
      <c r="A1514" t="s">
        <v>4621</v>
      </c>
      <c r="B1514" t="s">
        <v>4518</v>
      </c>
      <c r="C1514" t="s">
        <v>4622</v>
      </c>
      <c r="D1514" t="s">
        <v>4520</v>
      </c>
      <c r="E1514" t="s">
        <v>4521</v>
      </c>
      <c r="F1514" t="s">
        <v>4521</v>
      </c>
      <c r="G1514">
        <v>0.31</v>
      </c>
      <c r="H1514" t="s">
        <v>36</v>
      </c>
      <c r="I1514" t="s">
        <v>36</v>
      </c>
      <c r="J1514" t="s">
        <v>36</v>
      </c>
      <c r="K1514">
        <v>1</v>
      </c>
      <c r="L1514" t="s">
        <v>4522</v>
      </c>
      <c r="M1514" t="s">
        <v>4522</v>
      </c>
      <c r="N1514" t="s">
        <v>4523</v>
      </c>
      <c r="O1514" s="2">
        <v>44727</v>
      </c>
      <c r="Q1514" t="s">
        <v>39</v>
      </c>
      <c r="S1514" t="s">
        <v>106</v>
      </c>
      <c r="T1514" t="s">
        <v>4518</v>
      </c>
      <c r="U1514" t="s">
        <v>36</v>
      </c>
      <c r="V1514" t="s">
        <v>107</v>
      </c>
      <c r="X1514" t="s">
        <v>12970</v>
      </c>
      <c r="Y1514" t="s">
        <v>4623</v>
      </c>
      <c r="Z1514" t="s">
        <v>4525</v>
      </c>
      <c r="AA1514" t="str">
        <f t="shared" si="46"/>
        <v>Dioxins &amp; Furans; EMS code: B111</v>
      </c>
      <c r="AB1514" t="s">
        <v>43</v>
      </c>
      <c r="AD1514" t="s">
        <v>44</v>
      </c>
      <c r="AE1514" t="str">
        <f t="shared" si="47"/>
        <v/>
      </c>
    </row>
    <row r="1515" spans="1:31" x14ac:dyDescent="0.25">
      <c r="A1515" t="s">
        <v>4621</v>
      </c>
      <c r="B1515" t="s">
        <v>4526</v>
      </c>
      <c r="C1515" t="s">
        <v>4622</v>
      </c>
      <c r="D1515" t="s">
        <v>4527</v>
      </c>
      <c r="E1515" t="s">
        <v>4528</v>
      </c>
      <c r="F1515" t="s">
        <v>4528</v>
      </c>
      <c r="G1515">
        <v>6.0999999999999999E-2</v>
      </c>
      <c r="H1515" t="s">
        <v>36</v>
      </c>
      <c r="I1515" t="s">
        <v>36</v>
      </c>
      <c r="J1515" t="s">
        <v>36</v>
      </c>
      <c r="K1515">
        <v>4</v>
      </c>
      <c r="L1515" t="s">
        <v>4529</v>
      </c>
      <c r="M1515" t="s">
        <v>4530</v>
      </c>
      <c r="N1515" t="s">
        <v>4531</v>
      </c>
      <c r="O1515" s="2">
        <v>44963</v>
      </c>
      <c r="Q1515" t="s">
        <v>39</v>
      </c>
      <c r="S1515" t="s">
        <v>116</v>
      </c>
      <c r="T1515" t="s">
        <v>4526</v>
      </c>
      <c r="U1515" t="s">
        <v>36</v>
      </c>
      <c r="V1515" t="s">
        <v>118</v>
      </c>
      <c r="X1515" t="s">
        <v>12971</v>
      </c>
      <c r="Y1515" t="s">
        <v>4623</v>
      </c>
      <c r="Z1515" t="s">
        <v>4525</v>
      </c>
      <c r="AA1515" t="str">
        <f t="shared" si="46"/>
        <v>Dioxins &amp; Furans; EMS code: B111</v>
      </c>
      <c r="AB1515" t="s">
        <v>43</v>
      </c>
      <c r="AD1515" t="s">
        <v>44</v>
      </c>
      <c r="AE1515" t="str">
        <f t="shared" si="47"/>
        <v/>
      </c>
    </row>
    <row r="1516" spans="1:31" x14ac:dyDescent="0.25">
      <c r="A1516" t="s">
        <v>4624</v>
      </c>
      <c r="B1516" t="s">
        <v>540</v>
      </c>
      <c r="C1516" t="s">
        <v>4625</v>
      </c>
      <c r="D1516" t="s">
        <v>3314</v>
      </c>
      <c r="E1516" t="s">
        <v>3315</v>
      </c>
      <c r="F1516" t="s">
        <v>3315</v>
      </c>
      <c r="H1516" t="s">
        <v>36</v>
      </c>
      <c r="I1516" t="s">
        <v>36</v>
      </c>
      <c r="J1516" t="s">
        <v>36</v>
      </c>
      <c r="K1516">
        <v>6</v>
      </c>
      <c r="L1516" t="s">
        <v>4529</v>
      </c>
      <c r="M1516" t="s">
        <v>4522</v>
      </c>
      <c r="N1516" t="s">
        <v>4531</v>
      </c>
      <c r="O1516" s="2">
        <v>44748</v>
      </c>
      <c r="Q1516" t="s">
        <v>39</v>
      </c>
      <c r="S1516" t="s">
        <v>544</v>
      </c>
      <c r="T1516" t="s">
        <v>540</v>
      </c>
      <c r="U1516" t="s">
        <v>35</v>
      </c>
      <c r="V1516" t="s">
        <v>545</v>
      </c>
      <c r="X1516" t="s">
        <v>12972</v>
      </c>
      <c r="Y1516" t="s">
        <v>4626</v>
      </c>
      <c r="Z1516" t="s">
        <v>4525</v>
      </c>
      <c r="AA1516" t="str">
        <f t="shared" si="46"/>
        <v>Dioxins &amp; Furans; EMS code: B114</v>
      </c>
      <c r="AB1516" t="s">
        <v>43</v>
      </c>
      <c r="AD1516" t="s">
        <v>3313</v>
      </c>
      <c r="AE1516" t="str">
        <f t="shared" si="47"/>
        <v/>
      </c>
    </row>
    <row r="1517" spans="1:31" x14ac:dyDescent="0.25">
      <c r="A1517" t="s">
        <v>4627</v>
      </c>
      <c r="B1517" t="s">
        <v>4518</v>
      </c>
      <c r="C1517" t="s">
        <v>4628</v>
      </c>
      <c r="D1517" t="s">
        <v>4520</v>
      </c>
      <c r="E1517" t="s">
        <v>4521</v>
      </c>
      <c r="F1517" t="s">
        <v>4521</v>
      </c>
      <c r="H1517" t="s">
        <v>36</v>
      </c>
      <c r="I1517" t="s">
        <v>36</v>
      </c>
      <c r="J1517" t="s">
        <v>36</v>
      </c>
      <c r="K1517">
        <v>1</v>
      </c>
      <c r="L1517" t="s">
        <v>4522</v>
      </c>
      <c r="M1517" t="s">
        <v>4522</v>
      </c>
      <c r="N1517" t="s">
        <v>4523</v>
      </c>
      <c r="O1517" s="2">
        <v>44727</v>
      </c>
      <c r="Q1517" t="s">
        <v>39</v>
      </c>
      <c r="S1517" t="s">
        <v>106</v>
      </c>
      <c r="T1517" t="s">
        <v>4518</v>
      </c>
      <c r="U1517" t="s">
        <v>36</v>
      </c>
      <c r="V1517" t="s">
        <v>107</v>
      </c>
      <c r="X1517" t="s">
        <v>4629</v>
      </c>
      <c r="AA1517" t="str">
        <f t="shared" si="46"/>
        <v>EMS code: B115</v>
      </c>
      <c r="AB1517" t="s">
        <v>43</v>
      </c>
      <c r="AD1517" t="s">
        <v>44</v>
      </c>
      <c r="AE1517" t="str">
        <f t="shared" si="47"/>
        <v/>
      </c>
    </row>
    <row r="1518" spans="1:31" x14ac:dyDescent="0.25">
      <c r="A1518" t="s">
        <v>4627</v>
      </c>
      <c r="B1518" t="s">
        <v>4532</v>
      </c>
      <c r="C1518" t="s">
        <v>4628</v>
      </c>
      <c r="D1518" t="s">
        <v>2428</v>
      </c>
      <c r="E1518" t="s">
        <v>4533</v>
      </c>
      <c r="F1518" t="s">
        <v>4534</v>
      </c>
      <c r="H1518" t="s">
        <v>36</v>
      </c>
      <c r="I1518" t="s">
        <v>36</v>
      </c>
      <c r="J1518" t="s">
        <v>36</v>
      </c>
      <c r="K1518">
        <v>1</v>
      </c>
      <c r="L1518" t="s">
        <v>1583</v>
      </c>
      <c r="M1518" t="s">
        <v>1583</v>
      </c>
      <c r="N1518" t="s">
        <v>4189</v>
      </c>
      <c r="O1518" s="2">
        <v>43620</v>
      </c>
      <c r="Q1518" t="s">
        <v>193</v>
      </c>
      <c r="S1518" t="s">
        <v>116</v>
      </c>
      <c r="T1518" t="s">
        <v>4526</v>
      </c>
      <c r="U1518" t="s">
        <v>36</v>
      </c>
      <c r="V1518" t="s">
        <v>118</v>
      </c>
      <c r="W1518" t="s">
        <v>776</v>
      </c>
      <c r="X1518" t="s">
        <v>4630</v>
      </c>
      <c r="AA1518" t="str">
        <f t="shared" si="46"/>
        <v>EMS code: B115</v>
      </c>
      <c r="AB1518" t="s">
        <v>43</v>
      </c>
      <c r="AD1518" t="s">
        <v>44</v>
      </c>
      <c r="AE1518" t="str">
        <f t="shared" si="47"/>
        <v/>
      </c>
    </row>
    <row r="1519" spans="1:31" x14ac:dyDescent="0.25">
      <c r="A1519" t="s">
        <v>4627</v>
      </c>
      <c r="B1519" t="s">
        <v>4526</v>
      </c>
      <c r="C1519" t="s">
        <v>4628</v>
      </c>
      <c r="D1519" t="s">
        <v>4527</v>
      </c>
      <c r="E1519" t="s">
        <v>4528</v>
      </c>
      <c r="F1519" t="s">
        <v>4528</v>
      </c>
      <c r="H1519" t="s">
        <v>36</v>
      </c>
      <c r="I1519" t="s">
        <v>36</v>
      </c>
      <c r="J1519" t="s">
        <v>36</v>
      </c>
      <c r="K1519">
        <v>4</v>
      </c>
      <c r="L1519" t="s">
        <v>4529</v>
      </c>
      <c r="M1519" t="s">
        <v>4530</v>
      </c>
      <c r="N1519" t="s">
        <v>4531</v>
      </c>
      <c r="O1519" s="2">
        <v>44963</v>
      </c>
      <c r="Q1519" t="s">
        <v>39</v>
      </c>
      <c r="S1519" t="s">
        <v>116</v>
      </c>
      <c r="T1519" t="s">
        <v>4526</v>
      </c>
      <c r="U1519" t="s">
        <v>36</v>
      </c>
      <c r="V1519" t="s">
        <v>118</v>
      </c>
      <c r="X1519" t="s">
        <v>4631</v>
      </c>
      <c r="AA1519" t="str">
        <f t="shared" si="46"/>
        <v>EMS code: B115</v>
      </c>
      <c r="AB1519" t="s">
        <v>43</v>
      </c>
      <c r="AD1519" t="s">
        <v>44</v>
      </c>
      <c r="AE1519" t="str">
        <f t="shared" si="47"/>
        <v/>
      </c>
    </row>
    <row r="1520" spans="1:31" x14ac:dyDescent="0.25">
      <c r="A1520" t="s">
        <v>4632</v>
      </c>
      <c r="B1520" t="s">
        <v>4526</v>
      </c>
      <c r="C1520" t="s">
        <v>4633</v>
      </c>
      <c r="D1520" t="s">
        <v>4527</v>
      </c>
      <c r="E1520" t="s">
        <v>4528</v>
      </c>
      <c r="F1520" t="s">
        <v>4528</v>
      </c>
      <c r="H1520" t="s">
        <v>36</v>
      </c>
      <c r="I1520" t="s">
        <v>36</v>
      </c>
      <c r="J1520" t="s">
        <v>36</v>
      </c>
      <c r="K1520">
        <v>4</v>
      </c>
      <c r="L1520" t="s">
        <v>4529</v>
      </c>
      <c r="M1520" t="s">
        <v>4530</v>
      </c>
      <c r="N1520" t="s">
        <v>4634</v>
      </c>
      <c r="O1520" s="2">
        <v>44963</v>
      </c>
      <c r="Q1520" t="s">
        <v>39</v>
      </c>
      <c r="S1520" t="s">
        <v>116</v>
      </c>
      <c r="T1520" t="s">
        <v>4526</v>
      </c>
      <c r="U1520" t="s">
        <v>36</v>
      </c>
      <c r="V1520" t="s">
        <v>118</v>
      </c>
      <c r="X1520" t="s">
        <v>4635</v>
      </c>
      <c r="AA1520" t="str">
        <f t="shared" si="46"/>
        <v>EMS code: B116</v>
      </c>
      <c r="AB1520" t="s">
        <v>43</v>
      </c>
      <c r="AD1520" t="s">
        <v>44</v>
      </c>
      <c r="AE1520" t="str">
        <f t="shared" si="47"/>
        <v/>
      </c>
    </row>
    <row r="1521" spans="1:31" x14ac:dyDescent="0.25">
      <c r="A1521" t="s">
        <v>4632</v>
      </c>
      <c r="B1521" t="s">
        <v>4518</v>
      </c>
      <c r="C1521" t="s">
        <v>4633</v>
      </c>
      <c r="D1521" t="s">
        <v>4520</v>
      </c>
      <c r="E1521" t="s">
        <v>4521</v>
      </c>
      <c r="F1521" t="s">
        <v>4521</v>
      </c>
      <c r="H1521" t="s">
        <v>36</v>
      </c>
      <c r="I1521" t="s">
        <v>36</v>
      </c>
      <c r="J1521" t="s">
        <v>36</v>
      </c>
      <c r="K1521">
        <v>1</v>
      </c>
      <c r="L1521" t="s">
        <v>4522</v>
      </c>
      <c r="M1521" t="s">
        <v>4522</v>
      </c>
      <c r="N1521" t="s">
        <v>4523</v>
      </c>
      <c r="O1521" s="2">
        <v>44727</v>
      </c>
      <c r="Q1521" t="s">
        <v>39</v>
      </c>
      <c r="S1521" t="s">
        <v>106</v>
      </c>
      <c r="T1521" t="s">
        <v>4518</v>
      </c>
      <c r="U1521" t="s">
        <v>36</v>
      </c>
      <c r="V1521" t="s">
        <v>107</v>
      </c>
      <c r="X1521" t="s">
        <v>4636</v>
      </c>
      <c r="AA1521" t="str">
        <f t="shared" si="46"/>
        <v>EMS code: B116</v>
      </c>
      <c r="AB1521" t="s">
        <v>43</v>
      </c>
      <c r="AD1521" t="s">
        <v>44</v>
      </c>
      <c r="AE1521" t="str">
        <f t="shared" si="47"/>
        <v/>
      </c>
    </row>
    <row r="1522" spans="1:31" x14ac:dyDescent="0.25">
      <c r="A1522" t="s">
        <v>4632</v>
      </c>
      <c r="B1522" t="s">
        <v>4532</v>
      </c>
      <c r="C1522" t="s">
        <v>4633</v>
      </c>
      <c r="D1522" t="s">
        <v>2428</v>
      </c>
      <c r="E1522" t="s">
        <v>4533</v>
      </c>
      <c r="F1522" t="s">
        <v>4534</v>
      </c>
      <c r="H1522" t="s">
        <v>36</v>
      </c>
      <c r="I1522" t="s">
        <v>36</v>
      </c>
      <c r="J1522" t="s">
        <v>36</v>
      </c>
      <c r="K1522">
        <v>1</v>
      </c>
      <c r="L1522" t="s">
        <v>1583</v>
      </c>
      <c r="M1522" t="s">
        <v>1583</v>
      </c>
      <c r="N1522" t="s">
        <v>4189</v>
      </c>
      <c r="O1522" s="2">
        <v>43620</v>
      </c>
      <c r="Q1522" t="s">
        <v>193</v>
      </c>
      <c r="S1522" t="s">
        <v>116</v>
      </c>
      <c r="T1522" t="s">
        <v>4526</v>
      </c>
      <c r="U1522" t="s">
        <v>36</v>
      </c>
      <c r="V1522" t="s">
        <v>118</v>
      </c>
      <c r="W1522" t="s">
        <v>776</v>
      </c>
      <c r="X1522" t="s">
        <v>4637</v>
      </c>
      <c r="AA1522" t="str">
        <f t="shared" si="46"/>
        <v>EMS code: B116</v>
      </c>
      <c r="AB1522" t="s">
        <v>43</v>
      </c>
      <c r="AD1522" t="s">
        <v>44</v>
      </c>
      <c r="AE1522" t="str">
        <f t="shared" si="47"/>
        <v/>
      </c>
    </row>
    <row r="1523" spans="1:31" x14ac:dyDescent="0.25">
      <c r="A1523" t="s">
        <v>4638</v>
      </c>
      <c r="B1523" t="s">
        <v>4526</v>
      </c>
      <c r="C1523" t="s">
        <v>4639</v>
      </c>
      <c r="D1523" t="s">
        <v>4527</v>
      </c>
      <c r="E1523" t="s">
        <v>4528</v>
      </c>
      <c r="F1523" t="s">
        <v>4528</v>
      </c>
      <c r="G1523">
        <v>0.13</v>
      </c>
      <c r="H1523" t="s">
        <v>36</v>
      </c>
      <c r="I1523" t="s">
        <v>36</v>
      </c>
      <c r="J1523" t="s">
        <v>36</v>
      </c>
      <c r="K1523">
        <v>4</v>
      </c>
      <c r="L1523" t="s">
        <v>4529</v>
      </c>
      <c r="M1523" t="s">
        <v>4530</v>
      </c>
      <c r="N1523" t="s">
        <v>4634</v>
      </c>
      <c r="O1523" s="2">
        <v>44963</v>
      </c>
      <c r="Q1523" t="s">
        <v>39</v>
      </c>
      <c r="S1523" t="s">
        <v>116</v>
      </c>
      <c r="T1523" t="s">
        <v>4526</v>
      </c>
      <c r="U1523" t="s">
        <v>36</v>
      </c>
      <c r="V1523" t="s">
        <v>118</v>
      </c>
      <c r="X1523" t="s">
        <v>4640</v>
      </c>
      <c r="Y1523" t="s">
        <v>4641</v>
      </c>
      <c r="Z1523" t="s">
        <v>4525</v>
      </c>
      <c r="AA1523" t="str">
        <f t="shared" si="46"/>
        <v>Dioxins &amp; Furans; EMS code: B117</v>
      </c>
      <c r="AB1523" t="s">
        <v>43</v>
      </c>
      <c r="AD1523" t="s">
        <v>44</v>
      </c>
      <c r="AE1523" t="str">
        <f t="shared" si="47"/>
        <v/>
      </c>
    </row>
    <row r="1524" spans="1:31" x14ac:dyDescent="0.25">
      <c r="A1524" t="s">
        <v>4638</v>
      </c>
      <c r="B1524" t="s">
        <v>4532</v>
      </c>
      <c r="C1524" t="s">
        <v>4639</v>
      </c>
      <c r="D1524" t="s">
        <v>2428</v>
      </c>
      <c r="E1524" t="s">
        <v>4533</v>
      </c>
      <c r="F1524" t="s">
        <v>4534</v>
      </c>
      <c r="G1524">
        <v>3.4000000000000002E-2</v>
      </c>
      <c r="H1524" t="s">
        <v>36</v>
      </c>
      <c r="I1524" t="s">
        <v>36</v>
      </c>
      <c r="J1524" t="s">
        <v>36</v>
      </c>
      <c r="K1524">
        <v>1</v>
      </c>
      <c r="L1524" t="s">
        <v>1583</v>
      </c>
      <c r="M1524" t="s">
        <v>1583</v>
      </c>
      <c r="N1524" t="s">
        <v>4189</v>
      </c>
      <c r="O1524" s="2">
        <v>43620</v>
      </c>
      <c r="Q1524" t="s">
        <v>193</v>
      </c>
      <c r="S1524" t="s">
        <v>116</v>
      </c>
      <c r="T1524" t="s">
        <v>4526</v>
      </c>
      <c r="U1524" t="s">
        <v>36</v>
      </c>
      <c r="V1524" t="s">
        <v>118</v>
      </c>
      <c r="W1524" t="s">
        <v>776</v>
      </c>
      <c r="X1524" t="s">
        <v>4642</v>
      </c>
      <c r="Y1524" t="s">
        <v>4641</v>
      </c>
      <c r="Z1524" t="s">
        <v>4525</v>
      </c>
      <c r="AA1524" t="str">
        <f t="shared" si="46"/>
        <v>Dioxins &amp; Furans; EMS code: B117</v>
      </c>
      <c r="AB1524" t="s">
        <v>43</v>
      </c>
      <c r="AD1524" t="s">
        <v>44</v>
      </c>
      <c r="AE1524" t="str">
        <f t="shared" si="47"/>
        <v/>
      </c>
    </row>
    <row r="1525" spans="1:31" x14ac:dyDescent="0.25">
      <c r="A1525" t="s">
        <v>4638</v>
      </c>
      <c r="B1525" t="s">
        <v>4518</v>
      </c>
      <c r="C1525" t="s">
        <v>4639</v>
      </c>
      <c r="D1525" t="s">
        <v>4520</v>
      </c>
      <c r="E1525" t="s">
        <v>4521</v>
      </c>
      <c r="F1525" t="s">
        <v>4521</v>
      </c>
      <c r="G1525">
        <v>2.6</v>
      </c>
      <c r="H1525" t="s">
        <v>36</v>
      </c>
      <c r="I1525" t="s">
        <v>36</v>
      </c>
      <c r="J1525" t="s">
        <v>36</v>
      </c>
      <c r="K1525">
        <v>1</v>
      </c>
      <c r="L1525" t="s">
        <v>4522</v>
      </c>
      <c r="M1525" t="s">
        <v>4522</v>
      </c>
      <c r="N1525" t="s">
        <v>4643</v>
      </c>
      <c r="O1525" s="2">
        <v>44727</v>
      </c>
      <c r="Q1525" t="s">
        <v>39</v>
      </c>
      <c r="S1525" t="s">
        <v>106</v>
      </c>
      <c r="T1525" t="s">
        <v>4518</v>
      </c>
      <c r="U1525" t="s">
        <v>36</v>
      </c>
      <c r="V1525" t="s">
        <v>107</v>
      </c>
      <c r="X1525" t="s">
        <v>4644</v>
      </c>
      <c r="Y1525" t="s">
        <v>4641</v>
      </c>
      <c r="Z1525" t="s">
        <v>4525</v>
      </c>
      <c r="AA1525" t="str">
        <f t="shared" si="46"/>
        <v>Dioxins &amp; Furans; EMS code: B117</v>
      </c>
      <c r="AB1525" t="s">
        <v>43</v>
      </c>
      <c r="AD1525" t="s">
        <v>44</v>
      </c>
      <c r="AE1525" t="str">
        <f t="shared" si="47"/>
        <v/>
      </c>
    </row>
    <row r="1526" spans="1:31" x14ac:dyDescent="0.25">
      <c r="A1526" t="s">
        <v>4645</v>
      </c>
      <c r="B1526" t="s">
        <v>4526</v>
      </c>
      <c r="C1526" t="s">
        <v>4646</v>
      </c>
      <c r="D1526" t="s">
        <v>4527</v>
      </c>
      <c r="E1526" t="s">
        <v>4528</v>
      </c>
      <c r="F1526" t="s">
        <v>4528</v>
      </c>
      <c r="G1526">
        <v>5.3999999999999999E-2</v>
      </c>
      <c r="H1526" t="s">
        <v>36</v>
      </c>
      <c r="I1526" t="s">
        <v>36</v>
      </c>
      <c r="J1526" t="s">
        <v>36</v>
      </c>
      <c r="K1526">
        <v>4</v>
      </c>
      <c r="L1526" t="s">
        <v>4529</v>
      </c>
      <c r="M1526" t="s">
        <v>4530</v>
      </c>
      <c r="N1526" t="s">
        <v>4634</v>
      </c>
      <c r="O1526" s="2">
        <v>44963</v>
      </c>
      <c r="Q1526" t="s">
        <v>39</v>
      </c>
      <c r="S1526" t="s">
        <v>116</v>
      </c>
      <c r="T1526" t="s">
        <v>4526</v>
      </c>
      <c r="U1526" t="s">
        <v>36</v>
      </c>
      <c r="V1526" t="s">
        <v>118</v>
      </c>
      <c r="X1526" t="s">
        <v>4647</v>
      </c>
      <c r="Y1526" t="s">
        <v>4648</v>
      </c>
      <c r="Z1526" t="s">
        <v>4525</v>
      </c>
      <c r="AA1526" t="str">
        <f t="shared" si="46"/>
        <v>Dioxins &amp; Furans; EMS code: B120</v>
      </c>
      <c r="AB1526" t="s">
        <v>43</v>
      </c>
      <c r="AD1526" t="s">
        <v>44</v>
      </c>
      <c r="AE1526" t="str">
        <f t="shared" si="47"/>
        <v/>
      </c>
    </row>
    <row r="1527" spans="1:31" x14ac:dyDescent="0.25">
      <c r="A1527" t="s">
        <v>4645</v>
      </c>
      <c r="B1527" t="s">
        <v>4532</v>
      </c>
      <c r="C1527" t="s">
        <v>4646</v>
      </c>
      <c r="D1527" t="s">
        <v>2428</v>
      </c>
      <c r="E1527" t="s">
        <v>4533</v>
      </c>
      <c r="F1527" t="s">
        <v>4534</v>
      </c>
      <c r="G1527">
        <v>3.7999999999999999E-2</v>
      </c>
      <c r="H1527" t="s">
        <v>36</v>
      </c>
      <c r="I1527" t="s">
        <v>36</v>
      </c>
      <c r="J1527" t="s">
        <v>36</v>
      </c>
      <c r="K1527">
        <v>1</v>
      </c>
      <c r="L1527" t="s">
        <v>1583</v>
      </c>
      <c r="M1527" t="s">
        <v>1583</v>
      </c>
      <c r="N1527" t="s">
        <v>4189</v>
      </c>
      <c r="O1527" s="2">
        <v>43620</v>
      </c>
      <c r="Q1527" t="s">
        <v>193</v>
      </c>
      <c r="S1527" t="s">
        <v>116</v>
      </c>
      <c r="T1527" t="s">
        <v>4526</v>
      </c>
      <c r="U1527" t="s">
        <v>36</v>
      </c>
      <c r="V1527" t="s">
        <v>118</v>
      </c>
      <c r="W1527" t="s">
        <v>776</v>
      </c>
      <c r="X1527" t="s">
        <v>4649</v>
      </c>
      <c r="Y1527" t="s">
        <v>4648</v>
      </c>
      <c r="Z1527" t="s">
        <v>4525</v>
      </c>
      <c r="AA1527" t="str">
        <f t="shared" si="46"/>
        <v>Dioxins &amp; Furans; EMS code: B120</v>
      </c>
      <c r="AB1527" t="s">
        <v>43</v>
      </c>
      <c r="AD1527" t="s">
        <v>44</v>
      </c>
      <c r="AE1527" t="str">
        <f t="shared" si="47"/>
        <v/>
      </c>
    </row>
    <row r="1528" spans="1:31" x14ac:dyDescent="0.25">
      <c r="A1528" t="s">
        <v>4645</v>
      </c>
      <c r="B1528" t="s">
        <v>4518</v>
      </c>
      <c r="C1528" t="s">
        <v>4646</v>
      </c>
      <c r="D1528" t="s">
        <v>4520</v>
      </c>
      <c r="E1528" t="s">
        <v>4521</v>
      </c>
      <c r="F1528" t="s">
        <v>4521</v>
      </c>
      <c r="G1528">
        <v>1.4</v>
      </c>
      <c r="H1528" t="s">
        <v>36</v>
      </c>
      <c r="I1528" t="s">
        <v>36</v>
      </c>
      <c r="J1528" t="s">
        <v>36</v>
      </c>
      <c r="K1528">
        <v>1</v>
      </c>
      <c r="L1528" t="s">
        <v>4522</v>
      </c>
      <c r="M1528" t="s">
        <v>4522</v>
      </c>
      <c r="N1528" t="s">
        <v>4643</v>
      </c>
      <c r="O1528" s="2">
        <v>44727</v>
      </c>
      <c r="Q1528" t="s">
        <v>39</v>
      </c>
      <c r="S1528" t="s">
        <v>106</v>
      </c>
      <c r="T1528" t="s">
        <v>4518</v>
      </c>
      <c r="U1528" t="s">
        <v>36</v>
      </c>
      <c r="V1528" t="s">
        <v>107</v>
      </c>
      <c r="X1528" t="s">
        <v>4650</v>
      </c>
      <c r="Y1528" t="s">
        <v>4648</v>
      </c>
      <c r="Z1528" t="s">
        <v>4525</v>
      </c>
      <c r="AA1528" t="str">
        <f t="shared" si="46"/>
        <v>Dioxins &amp; Furans; EMS code: B120</v>
      </c>
      <c r="AB1528" t="s">
        <v>43</v>
      </c>
      <c r="AD1528" t="s">
        <v>44</v>
      </c>
      <c r="AE1528" t="str">
        <f t="shared" si="47"/>
        <v/>
      </c>
    </row>
    <row r="1529" spans="1:31" x14ac:dyDescent="0.25">
      <c r="A1529" t="s">
        <v>4651</v>
      </c>
      <c r="B1529" t="s">
        <v>248</v>
      </c>
      <c r="C1529" t="s">
        <v>4652</v>
      </c>
      <c r="D1529" t="s">
        <v>2428</v>
      </c>
      <c r="E1529" t="s">
        <v>4533</v>
      </c>
      <c r="F1529" t="s">
        <v>4534</v>
      </c>
      <c r="H1529" t="s">
        <v>36</v>
      </c>
      <c r="I1529" t="s">
        <v>36</v>
      </c>
      <c r="J1529" t="s">
        <v>36</v>
      </c>
      <c r="K1529">
        <v>6</v>
      </c>
      <c r="L1529" t="s">
        <v>4529</v>
      </c>
      <c r="M1529" t="s">
        <v>4522</v>
      </c>
      <c r="N1529" t="s">
        <v>4634</v>
      </c>
      <c r="O1529" s="2">
        <v>43620</v>
      </c>
      <c r="Q1529" t="s">
        <v>193</v>
      </c>
      <c r="S1529" t="s">
        <v>248</v>
      </c>
      <c r="T1529" t="s">
        <v>248</v>
      </c>
      <c r="U1529" t="s">
        <v>35</v>
      </c>
      <c r="V1529" t="s">
        <v>252</v>
      </c>
      <c r="X1529" t="s">
        <v>4653</v>
      </c>
      <c r="Y1529" t="s">
        <v>4654</v>
      </c>
      <c r="Z1529" t="s">
        <v>4525</v>
      </c>
      <c r="AA1529" t="str">
        <f t="shared" si="46"/>
        <v>Dioxins &amp; Furans; EMS code: B123</v>
      </c>
      <c r="AB1529" t="s">
        <v>43</v>
      </c>
      <c r="AC1529" t="s">
        <v>268</v>
      </c>
      <c r="AD1529" t="s">
        <v>44</v>
      </c>
      <c r="AE1529" t="str">
        <f t="shared" si="47"/>
        <v/>
      </c>
    </row>
    <row r="1530" spans="1:31" x14ac:dyDescent="0.25">
      <c r="A1530" t="s">
        <v>4655</v>
      </c>
      <c r="B1530" t="s">
        <v>248</v>
      </c>
      <c r="C1530" t="s">
        <v>4656</v>
      </c>
      <c r="D1530" t="s">
        <v>2428</v>
      </c>
      <c r="E1530" t="s">
        <v>4533</v>
      </c>
      <c r="F1530" t="s">
        <v>4534</v>
      </c>
      <c r="H1530" t="s">
        <v>36</v>
      </c>
      <c r="I1530" t="s">
        <v>36</v>
      </c>
      <c r="J1530" t="s">
        <v>36</v>
      </c>
      <c r="K1530">
        <v>6</v>
      </c>
      <c r="L1530" t="s">
        <v>4529</v>
      </c>
      <c r="M1530" t="s">
        <v>4522</v>
      </c>
      <c r="N1530" t="s">
        <v>4634</v>
      </c>
      <c r="O1530" s="2">
        <v>43620</v>
      </c>
      <c r="Q1530" t="s">
        <v>193</v>
      </c>
      <c r="S1530" t="s">
        <v>248</v>
      </c>
      <c r="T1530" t="s">
        <v>248</v>
      </c>
      <c r="U1530" t="s">
        <v>35</v>
      </c>
      <c r="V1530" t="s">
        <v>252</v>
      </c>
      <c r="X1530" t="s">
        <v>4657</v>
      </c>
      <c r="Y1530" t="s">
        <v>4658</v>
      </c>
      <c r="Z1530" t="s">
        <v>4525</v>
      </c>
      <c r="AA1530" t="str">
        <f t="shared" si="46"/>
        <v>Dioxins &amp; Furans; EMS code: B124</v>
      </c>
      <c r="AB1530" t="s">
        <v>43</v>
      </c>
      <c r="AC1530" t="s">
        <v>268</v>
      </c>
      <c r="AD1530" t="s">
        <v>44</v>
      </c>
      <c r="AE1530" t="str">
        <f t="shared" si="47"/>
        <v/>
      </c>
    </row>
    <row r="1531" spans="1:31" x14ac:dyDescent="0.25">
      <c r="A1531" t="s">
        <v>4659</v>
      </c>
      <c r="B1531" t="s">
        <v>248</v>
      </c>
      <c r="C1531" t="s">
        <v>4660</v>
      </c>
      <c r="D1531" t="s">
        <v>2428</v>
      </c>
      <c r="E1531" t="s">
        <v>4533</v>
      </c>
      <c r="F1531" t="s">
        <v>4534</v>
      </c>
      <c r="H1531" t="s">
        <v>36</v>
      </c>
      <c r="I1531" t="s">
        <v>36</v>
      </c>
      <c r="J1531" t="s">
        <v>36</v>
      </c>
      <c r="K1531">
        <v>6</v>
      </c>
      <c r="L1531" t="s">
        <v>4529</v>
      </c>
      <c r="M1531" t="s">
        <v>4522</v>
      </c>
      <c r="N1531" t="s">
        <v>4634</v>
      </c>
      <c r="O1531" s="2">
        <v>43620</v>
      </c>
      <c r="Q1531" t="s">
        <v>193</v>
      </c>
      <c r="S1531" t="s">
        <v>248</v>
      </c>
      <c r="T1531" t="s">
        <v>248</v>
      </c>
      <c r="U1531" t="s">
        <v>35</v>
      </c>
      <c r="V1531" t="s">
        <v>252</v>
      </c>
      <c r="X1531" t="s">
        <v>4661</v>
      </c>
      <c r="Y1531" t="s">
        <v>4662</v>
      </c>
      <c r="Z1531" t="s">
        <v>4525</v>
      </c>
      <c r="AA1531" t="str">
        <f t="shared" si="46"/>
        <v>Dioxins &amp; Furans; EMS code: B125</v>
      </c>
      <c r="AB1531" t="s">
        <v>43</v>
      </c>
      <c r="AC1531" t="s">
        <v>268</v>
      </c>
      <c r="AD1531" t="s">
        <v>44</v>
      </c>
      <c r="AE1531" t="str">
        <f t="shared" si="47"/>
        <v/>
      </c>
    </row>
    <row r="1532" spans="1:31" x14ac:dyDescent="0.25">
      <c r="A1532" t="s">
        <v>4663</v>
      </c>
      <c r="B1532" t="s">
        <v>248</v>
      </c>
      <c r="C1532" t="s">
        <v>4664</v>
      </c>
      <c r="D1532" t="s">
        <v>2428</v>
      </c>
      <c r="E1532" t="s">
        <v>4533</v>
      </c>
      <c r="F1532" t="s">
        <v>4534</v>
      </c>
      <c r="H1532" t="s">
        <v>36</v>
      </c>
      <c r="I1532" t="s">
        <v>36</v>
      </c>
      <c r="J1532" t="s">
        <v>36</v>
      </c>
      <c r="K1532">
        <v>6</v>
      </c>
      <c r="L1532" t="s">
        <v>4529</v>
      </c>
      <c r="M1532" t="s">
        <v>4522</v>
      </c>
      <c r="N1532" t="s">
        <v>4634</v>
      </c>
      <c r="O1532" s="2">
        <v>43620</v>
      </c>
      <c r="Q1532" t="s">
        <v>193</v>
      </c>
      <c r="S1532" t="s">
        <v>248</v>
      </c>
      <c r="T1532" t="s">
        <v>248</v>
      </c>
      <c r="U1532" t="s">
        <v>35</v>
      </c>
      <c r="V1532" t="s">
        <v>252</v>
      </c>
      <c r="X1532" t="s">
        <v>4665</v>
      </c>
      <c r="Y1532" t="s">
        <v>4666</v>
      </c>
      <c r="Z1532" t="s">
        <v>4525</v>
      </c>
      <c r="AA1532" t="str">
        <f t="shared" si="46"/>
        <v>Dioxins &amp; Furans; EMS code: B126</v>
      </c>
      <c r="AB1532" t="s">
        <v>43</v>
      </c>
      <c r="AC1532" t="s">
        <v>268</v>
      </c>
      <c r="AD1532" t="s">
        <v>44</v>
      </c>
      <c r="AE1532" t="str">
        <f t="shared" si="47"/>
        <v/>
      </c>
    </row>
    <row r="1533" spans="1:31" x14ac:dyDescent="0.25">
      <c r="A1533" t="s">
        <v>4667</v>
      </c>
      <c r="B1533" t="s">
        <v>248</v>
      </c>
      <c r="C1533" t="s">
        <v>4668</v>
      </c>
      <c r="D1533" t="s">
        <v>2428</v>
      </c>
      <c r="E1533" t="s">
        <v>4533</v>
      </c>
      <c r="F1533" t="s">
        <v>4534</v>
      </c>
      <c r="H1533" t="s">
        <v>36</v>
      </c>
      <c r="I1533" t="s">
        <v>36</v>
      </c>
      <c r="J1533" t="s">
        <v>36</v>
      </c>
      <c r="K1533">
        <v>6</v>
      </c>
      <c r="L1533" t="s">
        <v>4529</v>
      </c>
      <c r="M1533" t="s">
        <v>4522</v>
      </c>
      <c r="N1533" t="s">
        <v>4634</v>
      </c>
      <c r="O1533" s="2">
        <v>43620</v>
      </c>
      <c r="Q1533" t="s">
        <v>193</v>
      </c>
      <c r="S1533" t="s">
        <v>248</v>
      </c>
      <c r="T1533" t="s">
        <v>248</v>
      </c>
      <c r="U1533" t="s">
        <v>35</v>
      </c>
      <c r="V1533" t="s">
        <v>252</v>
      </c>
      <c r="X1533" t="s">
        <v>4669</v>
      </c>
      <c r="Y1533" t="s">
        <v>4670</v>
      </c>
      <c r="Z1533" t="s">
        <v>4525</v>
      </c>
      <c r="AA1533" t="str">
        <f t="shared" si="46"/>
        <v>Dioxins &amp; Furans; EMS code: B127</v>
      </c>
      <c r="AB1533" t="s">
        <v>43</v>
      </c>
      <c r="AC1533" t="s">
        <v>268</v>
      </c>
      <c r="AD1533" t="s">
        <v>44</v>
      </c>
      <c r="AE1533" t="str">
        <f t="shared" si="47"/>
        <v/>
      </c>
    </row>
    <row r="1534" spans="1:31" x14ac:dyDescent="0.25">
      <c r="A1534" t="s">
        <v>4671</v>
      </c>
      <c r="B1534" t="s">
        <v>248</v>
      </c>
      <c r="C1534" t="s">
        <v>4672</v>
      </c>
      <c r="D1534" t="s">
        <v>2428</v>
      </c>
      <c r="E1534" t="s">
        <v>4533</v>
      </c>
      <c r="F1534" t="s">
        <v>4534</v>
      </c>
      <c r="H1534" t="s">
        <v>36</v>
      </c>
      <c r="I1534" t="s">
        <v>36</v>
      </c>
      <c r="J1534" t="s">
        <v>36</v>
      </c>
      <c r="K1534">
        <v>6</v>
      </c>
      <c r="L1534" t="s">
        <v>4529</v>
      </c>
      <c r="M1534" t="s">
        <v>4522</v>
      </c>
      <c r="N1534" t="s">
        <v>4634</v>
      </c>
      <c r="O1534" s="2">
        <v>43620</v>
      </c>
      <c r="Q1534" t="s">
        <v>193</v>
      </c>
      <c r="S1534" t="s">
        <v>248</v>
      </c>
      <c r="T1534" t="s">
        <v>248</v>
      </c>
      <c r="U1534" t="s">
        <v>35</v>
      </c>
      <c r="V1534" t="s">
        <v>252</v>
      </c>
      <c r="X1534" t="s">
        <v>4673</v>
      </c>
      <c r="Y1534" t="s">
        <v>4674</v>
      </c>
      <c r="Z1534" t="s">
        <v>4525</v>
      </c>
      <c r="AA1534" t="str">
        <f t="shared" si="46"/>
        <v>Dioxins &amp; Furans; EMS code: B128</v>
      </c>
      <c r="AB1534" t="s">
        <v>43</v>
      </c>
      <c r="AC1534" t="s">
        <v>268</v>
      </c>
      <c r="AD1534" t="s">
        <v>44</v>
      </c>
      <c r="AE1534" t="str">
        <f t="shared" si="47"/>
        <v/>
      </c>
    </row>
    <row r="1535" spans="1:31" x14ac:dyDescent="0.25">
      <c r="A1535" t="s">
        <v>4675</v>
      </c>
      <c r="B1535" t="s">
        <v>248</v>
      </c>
      <c r="C1535" t="s">
        <v>4676</v>
      </c>
      <c r="D1535" t="s">
        <v>2428</v>
      </c>
      <c r="E1535" t="s">
        <v>4533</v>
      </c>
      <c r="F1535" t="s">
        <v>4534</v>
      </c>
      <c r="H1535" t="s">
        <v>36</v>
      </c>
      <c r="I1535" t="s">
        <v>36</v>
      </c>
      <c r="J1535" t="s">
        <v>36</v>
      </c>
      <c r="K1535">
        <v>6</v>
      </c>
      <c r="L1535" t="s">
        <v>4529</v>
      </c>
      <c r="M1535" t="s">
        <v>4522</v>
      </c>
      <c r="N1535" t="s">
        <v>4634</v>
      </c>
      <c r="O1535" s="2">
        <v>43620</v>
      </c>
      <c r="Q1535" t="s">
        <v>193</v>
      </c>
      <c r="S1535" t="s">
        <v>248</v>
      </c>
      <c r="T1535" t="s">
        <v>248</v>
      </c>
      <c r="U1535" t="s">
        <v>35</v>
      </c>
      <c r="V1535" t="s">
        <v>252</v>
      </c>
      <c r="X1535" t="s">
        <v>4677</v>
      </c>
      <c r="Y1535" t="s">
        <v>4678</v>
      </c>
      <c r="Z1535" t="s">
        <v>4525</v>
      </c>
      <c r="AA1535" t="str">
        <f t="shared" si="46"/>
        <v>Dioxins &amp; Furans; EMS code: B129</v>
      </c>
      <c r="AB1535" t="s">
        <v>43</v>
      </c>
      <c r="AC1535" t="s">
        <v>268</v>
      </c>
      <c r="AD1535" t="s">
        <v>44</v>
      </c>
      <c r="AE1535" t="str">
        <f t="shared" si="47"/>
        <v/>
      </c>
    </row>
    <row r="1536" spans="1:31" x14ac:dyDescent="0.25">
      <c r="A1536" t="s">
        <v>4679</v>
      </c>
      <c r="B1536" t="s">
        <v>248</v>
      </c>
      <c r="C1536" t="s">
        <v>4680</v>
      </c>
      <c r="D1536" t="s">
        <v>2428</v>
      </c>
      <c r="E1536" t="s">
        <v>4533</v>
      </c>
      <c r="F1536" t="s">
        <v>4534</v>
      </c>
      <c r="H1536" t="s">
        <v>36</v>
      </c>
      <c r="I1536" t="s">
        <v>36</v>
      </c>
      <c r="J1536" t="s">
        <v>36</v>
      </c>
      <c r="K1536">
        <v>6</v>
      </c>
      <c r="L1536" t="s">
        <v>4529</v>
      </c>
      <c r="M1536" t="s">
        <v>4522</v>
      </c>
      <c r="N1536" t="s">
        <v>4634</v>
      </c>
      <c r="O1536" s="2">
        <v>43620</v>
      </c>
      <c r="Q1536" t="s">
        <v>193</v>
      </c>
      <c r="S1536" t="s">
        <v>248</v>
      </c>
      <c r="T1536" t="s">
        <v>248</v>
      </c>
      <c r="U1536" t="s">
        <v>35</v>
      </c>
      <c r="V1536" t="s">
        <v>252</v>
      </c>
      <c r="X1536" t="s">
        <v>4681</v>
      </c>
      <c r="Y1536" t="s">
        <v>4682</v>
      </c>
      <c r="Z1536" t="s">
        <v>4525</v>
      </c>
      <c r="AA1536" t="str">
        <f t="shared" si="46"/>
        <v>Dioxins &amp; Furans; EMS code: B130</v>
      </c>
      <c r="AB1536" t="s">
        <v>43</v>
      </c>
      <c r="AC1536" t="s">
        <v>268</v>
      </c>
      <c r="AD1536" t="s">
        <v>44</v>
      </c>
      <c r="AE1536" t="str">
        <f t="shared" si="47"/>
        <v/>
      </c>
    </row>
    <row r="1537" spans="1:31" x14ac:dyDescent="0.25">
      <c r="A1537" t="s">
        <v>4683</v>
      </c>
      <c r="B1537" t="s">
        <v>4532</v>
      </c>
      <c r="C1537" t="s">
        <v>4684</v>
      </c>
      <c r="D1537" t="s">
        <v>2428</v>
      </c>
      <c r="E1537" t="s">
        <v>4533</v>
      </c>
      <c r="F1537" t="s">
        <v>4534</v>
      </c>
      <c r="G1537">
        <v>3.7999999999999999E-2</v>
      </c>
      <c r="H1537" t="s">
        <v>36</v>
      </c>
      <c r="I1537" t="s">
        <v>36</v>
      </c>
      <c r="J1537" t="s">
        <v>36</v>
      </c>
      <c r="K1537">
        <v>1</v>
      </c>
      <c r="L1537" t="s">
        <v>1583</v>
      </c>
      <c r="M1537" t="s">
        <v>1583</v>
      </c>
      <c r="N1537" t="s">
        <v>4189</v>
      </c>
      <c r="O1537" s="2">
        <v>43620</v>
      </c>
      <c r="Q1537" t="s">
        <v>193</v>
      </c>
      <c r="S1537" t="s">
        <v>116</v>
      </c>
      <c r="T1537" t="s">
        <v>4526</v>
      </c>
      <c r="U1537" t="s">
        <v>36</v>
      </c>
      <c r="V1537" t="s">
        <v>118</v>
      </c>
      <c r="W1537" t="s">
        <v>776</v>
      </c>
      <c r="X1537" t="s">
        <v>4685</v>
      </c>
      <c r="Y1537" t="s">
        <v>4654</v>
      </c>
      <c r="Z1537" t="s">
        <v>4525</v>
      </c>
      <c r="AA1537" t="str">
        <f t="shared" si="46"/>
        <v>Dioxins &amp; Furans; EMS code: B131</v>
      </c>
      <c r="AB1537" t="s">
        <v>43</v>
      </c>
      <c r="AD1537" t="s">
        <v>44</v>
      </c>
      <c r="AE1537" t="str">
        <f t="shared" si="47"/>
        <v/>
      </c>
    </row>
    <row r="1538" spans="1:31" x14ac:dyDescent="0.25">
      <c r="A1538" t="s">
        <v>4683</v>
      </c>
      <c r="B1538" t="s">
        <v>4526</v>
      </c>
      <c r="C1538" t="s">
        <v>4684</v>
      </c>
      <c r="D1538" t="s">
        <v>4527</v>
      </c>
      <c r="E1538" t="s">
        <v>4528</v>
      </c>
      <c r="F1538" t="s">
        <v>4528</v>
      </c>
      <c r="G1538">
        <v>0.17</v>
      </c>
      <c r="H1538" t="s">
        <v>36</v>
      </c>
      <c r="I1538" t="s">
        <v>36</v>
      </c>
      <c r="J1538" t="s">
        <v>36</v>
      </c>
      <c r="K1538">
        <v>4</v>
      </c>
      <c r="L1538" t="s">
        <v>4529</v>
      </c>
      <c r="M1538" t="s">
        <v>4530</v>
      </c>
      <c r="N1538" t="s">
        <v>4634</v>
      </c>
      <c r="O1538" s="2">
        <v>44963</v>
      </c>
      <c r="Q1538" t="s">
        <v>39</v>
      </c>
      <c r="S1538" t="s">
        <v>116</v>
      </c>
      <c r="T1538" t="s">
        <v>4526</v>
      </c>
      <c r="U1538" t="s">
        <v>36</v>
      </c>
      <c r="V1538" t="s">
        <v>118</v>
      </c>
      <c r="X1538" t="s">
        <v>4686</v>
      </c>
      <c r="Y1538" t="s">
        <v>4654</v>
      </c>
      <c r="Z1538" t="s">
        <v>4525</v>
      </c>
      <c r="AA1538" t="str">
        <f t="shared" si="46"/>
        <v>Dioxins &amp; Furans; EMS code: B131</v>
      </c>
      <c r="AB1538" t="s">
        <v>43</v>
      </c>
      <c r="AD1538" t="s">
        <v>44</v>
      </c>
      <c r="AE1538" t="str">
        <f t="shared" si="47"/>
        <v/>
      </c>
    </row>
    <row r="1539" spans="1:31" x14ac:dyDescent="0.25">
      <c r="A1539" t="s">
        <v>4683</v>
      </c>
      <c r="B1539" t="s">
        <v>4518</v>
      </c>
      <c r="C1539" t="s">
        <v>4684</v>
      </c>
      <c r="D1539" t="s">
        <v>4520</v>
      </c>
      <c r="E1539" t="s">
        <v>4521</v>
      </c>
      <c r="F1539" t="s">
        <v>4521</v>
      </c>
      <c r="G1539">
        <v>1.4</v>
      </c>
      <c r="H1539" t="s">
        <v>36</v>
      </c>
      <c r="I1539" t="s">
        <v>36</v>
      </c>
      <c r="J1539" t="s">
        <v>36</v>
      </c>
      <c r="K1539">
        <v>1</v>
      </c>
      <c r="L1539" t="s">
        <v>4522</v>
      </c>
      <c r="M1539" t="s">
        <v>4522</v>
      </c>
      <c r="N1539" t="s">
        <v>4643</v>
      </c>
      <c r="O1539" s="2">
        <v>44727</v>
      </c>
      <c r="Q1539" t="s">
        <v>39</v>
      </c>
      <c r="S1539" t="s">
        <v>106</v>
      </c>
      <c r="T1539" t="s">
        <v>4518</v>
      </c>
      <c r="U1539" t="s">
        <v>36</v>
      </c>
      <c r="V1539" t="s">
        <v>107</v>
      </c>
      <c r="X1539" t="s">
        <v>4687</v>
      </c>
      <c r="Y1539" t="s">
        <v>4654</v>
      </c>
      <c r="Z1539" t="s">
        <v>4525</v>
      </c>
      <c r="AA1539" t="str">
        <f t="shared" ref="AA1539:AA1602" si="48">_xlfn.CONCAT(Z1539, "EMS code: ",A1539)</f>
        <v>Dioxins &amp; Furans; EMS code: B131</v>
      </c>
      <c r="AB1539" t="s">
        <v>43</v>
      </c>
      <c r="AD1539" t="s">
        <v>44</v>
      </c>
      <c r="AE1539" t="str">
        <f t="shared" si="47"/>
        <v/>
      </c>
    </row>
    <row r="1540" spans="1:31" x14ac:dyDescent="0.25">
      <c r="A1540" t="s">
        <v>4688</v>
      </c>
      <c r="B1540" t="s">
        <v>4526</v>
      </c>
      <c r="C1540" t="s">
        <v>4689</v>
      </c>
      <c r="D1540" t="s">
        <v>4527</v>
      </c>
      <c r="E1540" t="s">
        <v>4528</v>
      </c>
      <c r="F1540" t="s">
        <v>4528</v>
      </c>
      <c r="G1540">
        <v>6.9000000000000006E-2</v>
      </c>
      <c r="H1540" t="s">
        <v>36</v>
      </c>
      <c r="I1540" t="s">
        <v>36</v>
      </c>
      <c r="J1540" t="s">
        <v>36</v>
      </c>
      <c r="K1540">
        <v>4</v>
      </c>
      <c r="L1540" t="s">
        <v>4529</v>
      </c>
      <c r="M1540" t="s">
        <v>4530</v>
      </c>
      <c r="N1540" t="s">
        <v>4634</v>
      </c>
      <c r="O1540" s="2">
        <v>44963</v>
      </c>
      <c r="Q1540" t="s">
        <v>39</v>
      </c>
      <c r="S1540" t="s">
        <v>116</v>
      </c>
      <c r="T1540" t="s">
        <v>4526</v>
      </c>
      <c r="U1540" t="s">
        <v>36</v>
      </c>
      <c r="V1540" t="s">
        <v>118</v>
      </c>
      <c r="X1540" t="s">
        <v>4690</v>
      </c>
      <c r="Y1540" t="s">
        <v>4658</v>
      </c>
      <c r="Z1540" t="s">
        <v>4525</v>
      </c>
      <c r="AA1540" t="str">
        <f t="shared" si="48"/>
        <v>Dioxins &amp; Furans; EMS code: B134</v>
      </c>
      <c r="AB1540" t="s">
        <v>43</v>
      </c>
      <c r="AC1540" t="s">
        <v>268</v>
      </c>
      <c r="AD1540" t="s">
        <v>44</v>
      </c>
      <c r="AE1540" t="str">
        <f t="shared" si="47"/>
        <v/>
      </c>
    </row>
    <row r="1541" spans="1:31" x14ac:dyDescent="0.25">
      <c r="A1541" t="s">
        <v>4688</v>
      </c>
      <c r="B1541" t="s">
        <v>4518</v>
      </c>
      <c r="C1541" t="s">
        <v>4689</v>
      </c>
      <c r="D1541" t="s">
        <v>4520</v>
      </c>
      <c r="E1541" t="s">
        <v>4521</v>
      </c>
      <c r="F1541" t="s">
        <v>4521</v>
      </c>
      <c r="G1541">
        <v>1.2</v>
      </c>
      <c r="H1541" t="s">
        <v>36</v>
      </c>
      <c r="I1541" t="s">
        <v>36</v>
      </c>
      <c r="J1541" t="s">
        <v>36</v>
      </c>
      <c r="K1541">
        <v>1</v>
      </c>
      <c r="L1541" t="s">
        <v>4522</v>
      </c>
      <c r="M1541" t="s">
        <v>4522</v>
      </c>
      <c r="N1541" t="s">
        <v>4643</v>
      </c>
      <c r="O1541" s="2">
        <v>44727</v>
      </c>
      <c r="Q1541" t="s">
        <v>39</v>
      </c>
      <c r="S1541" t="s">
        <v>106</v>
      </c>
      <c r="T1541" t="s">
        <v>4518</v>
      </c>
      <c r="U1541" t="s">
        <v>36</v>
      </c>
      <c r="V1541" t="s">
        <v>107</v>
      </c>
      <c r="X1541" t="s">
        <v>4691</v>
      </c>
      <c r="Y1541" t="s">
        <v>4658</v>
      </c>
      <c r="Z1541" t="s">
        <v>4525</v>
      </c>
      <c r="AA1541" t="str">
        <f t="shared" si="48"/>
        <v>Dioxins &amp; Furans; EMS code: B134</v>
      </c>
      <c r="AB1541" t="s">
        <v>43</v>
      </c>
      <c r="AC1541" t="s">
        <v>268</v>
      </c>
      <c r="AD1541" t="s">
        <v>44</v>
      </c>
      <c r="AE1541" t="str">
        <f t="shared" si="47"/>
        <v/>
      </c>
    </row>
    <row r="1542" spans="1:31" x14ac:dyDescent="0.25">
      <c r="A1542" t="s">
        <v>4688</v>
      </c>
      <c r="B1542" t="s">
        <v>4532</v>
      </c>
      <c r="C1542" t="s">
        <v>4689</v>
      </c>
      <c r="D1542" t="s">
        <v>2428</v>
      </c>
      <c r="E1542" t="s">
        <v>4533</v>
      </c>
      <c r="F1542" t="s">
        <v>4534</v>
      </c>
      <c r="G1542">
        <v>3.3000000000000002E-2</v>
      </c>
      <c r="H1542" t="s">
        <v>36</v>
      </c>
      <c r="I1542" t="s">
        <v>36</v>
      </c>
      <c r="J1542" t="s">
        <v>36</v>
      </c>
      <c r="K1542">
        <v>1</v>
      </c>
      <c r="L1542" t="s">
        <v>1583</v>
      </c>
      <c r="M1542" t="s">
        <v>1583</v>
      </c>
      <c r="N1542" t="s">
        <v>4189</v>
      </c>
      <c r="O1542" s="2">
        <v>43620</v>
      </c>
      <c r="Q1542" t="s">
        <v>193</v>
      </c>
      <c r="S1542" t="s">
        <v>116</v>
      </c>
      <c r="T1542" t="s">
        <v>4526</v>
      </c>
      <c r="U1542" t="s">
        <v>36</v>
      </c>
      <c r="V1542" t="s">
        <v>118</v>
      </c>
      <c r="W1542" t="s">
        <v>776</v>
      </c>
      <c r="X1542" t="s">
        <v>4692</v>
      </c>
      <c r="Y1542" t="s">
        <v>4658</v>
      </c>
      <c r="Z1542" t="s">
        <v>4525</v>
      </c>
      <c r="AA1542" t="str">
        <f t="shared" si="48"/>
        <v>Dioxins &amp; Furans; EMS code: B134</v>
      </c>
      <c r="AB1542" t="s">
        <v>43</v>
      </c>
      <c r="AC1542" t="s">
        <v>268</v>
      </c>
      <c r="AD1542" t="s">
        <v>44</v>
      </c>
      <c r="AE1542" t="str">
        <f t="shared" si="47"/>
        <v/>
      </c>
    </row>
    <row r="1543" spans="1:31" x14ac:dyDescent="0.25">
      <c r="A1543" t="s">
        <v>4693</v>
      </c>
      <c r="B1543" t="s">
        <v>4518</v>
      </c>
      <c r="C1543" t="s">
        <v>4694</v>
      </c>
      <c r="D1543" t="s">
        <v>4520</v>
      </c>
      <c r="E1543" t="s">
        <v>4521</v>
      </c>
      <c r="F1543" t="s">
        <v>4521</v>
      </c>
      <c r="G1543">
        <v>0.6</v>
      </c>
      <c r="H1543" t="s">
        <v>36</v>
      </c>
      <c r="I1543" t="s">
        <v>36</v>
      </c>
      <c r="J1543" t="s">
        <v>36</v>
      </c>
      <c r="K1543">
        <v>1</v>
      </c>
      <c r="L1543" t="s">
        <v>4522</v>
      </c>
      <c r="M1543" t="s">
        <v>4522</v>
      </c>
      <c r="N1543" t="s">
        <v>4643</v>
      </c>
      <c r="O1543" s="2">
        <v>44727</v>
      </c>
      <c r="Q1543" t="s">
        <v>39</v>
      </c>
      <c r="S1543" t="s">
        <v>106</v>
      </c>
      <c r="T1543" t="s">
        <v>4518</v>
      </c>
      <c r="U1543" t="s">
        <v>36</v>
      </c>
      <c r="V1543" t="s">
        <v>107</v>
      </c>
      <c r="X1543" t="s">
        <v>4695</v>
      </c>
      <c r="Y1543" t="s">
        <v>4662</v>
      </c>
      <c r="Z1543" t="s">
        <v>4525</v>
      </c>
      <c r="AA1543" t="str">
        <f t="shared" si="48"/>
        <v>Dioxins &amp; Furans; EMS code: B137</v>
      </c>
      <c r="AB1543" t="s">
        <v>43</v>
      </c>
      <c r="AD1543" t="s">
        <v>44</v>
      </c>
      <c r="AE1543" t="str">
        <f t="shared" si="47"/>
        <v/>
      </c>
    </row>
    <row r="1544" spans="1:31" x14ac:dyDescent="0.25">
      <c r="A1544" t="s">
        <v>4693</v>
      </c>
      <c r="B1544" t="s">
        <v>4532</v>
      </c>
      <c r="C1544" t="s">
        <v>4694</v>
      </c>
      <c r="D1544" t="s">
        <v>2428</v>
      </c>
      <c r="E1544" t="s">
        <v>4533</v>
      </c>
      <c r="F1544" t="s">
        <v>4534</v>
      </c>
      <c r="G1544">
        <v>4.3999999999999997E-2</v>
      </c>
      <c r="H1544" t="s">
        <v>36</v>
      </c>
      <c r="I1544" t="s">
        <v>36</v>
      </c>
      <c r="J1544" t="s">
        <v>36</v>
      </c>
      <c r="K1544">
        <v>1</v>
      </c>
      <c r="L1544" t="s">
        <v>1583</v>
      </c>
      <c r="M1544" t="s">
        <v>1583</v>
      </c>
      <c r="N1544" t="s">
        <v>4189</v>
      </c>
      <c r="O1544" s="2">
        <v>43620</v>
      </c>
      <c r="Q1544" t="s">
        <v>193</v>
      </c>
      <c r="S1544" t="s">
        <v>116</v>
      </c>
      <c r="T1544" t="s">
        <v>4526</v>
      </c>
      <c r="U1544" t="s">
        <v>36</v>
      </c>
      <c r="V1544" t="s">
        <v>118</v>
      </c>
      <c r="W1544" t="s">
        <v>776</v>
      </c>
      <c r="X1544" t="s">
        <v>4696</v>
      </c>
      <c r="Y1544" t="s">
        <v>4662</v>
      </c>
      <c r="Z1544" t="s">
        <v>4525</v>
      </c>
      <c r="AA1544" t="str">
        <f t="shared" si="48"/>
        <v>Dioxins &amp; Furans; EMS code: B137</v>
      </c>
      <c r="AB1544" t="s">
        <v>43</v>
      </c>
      <c r="AD1544" t="s">
        <v>44</v>
      </c>
      <c r="AE1544" t="str">
        <f t="shared" si="47"/>
        <v/>
      </c>
    </row>
    <row r="1545" spans="1:31" x14ac:dyDescent="0.25">
      <c r="A1545" t="s">
        <v>4693</v>
      </c>
      <c r="B1545" t="s">
        <v>4526</v>
      </c>
      <c r="C1545" t="s">
        <v>4694</v>
      </c>
      <c r="D1545" t="s">
        <v>4527</v>
      </c>
      <c r="E1545" t="s">
        <v>4528</v>
      </c>
      <c r="F1545" t="s">
        <v>4528</v>
      </c>
      <c r="G1545">
        <v>9.9000000000000005E-2</v>
      </c>
      <c r="H1545" t="s">
        <v>36</v>
      </c>
      <c r="I1545" t="s">
        <v>36</v>
      </c>
      <c r="J1545" t="s">
        <v>36</v>
      </c>
      <c r="K1545">
        <v>4</v>
      </c>
      <c r="L1545" t="s">
        <v>4529</v>
      </c>
      <c r="M1545" t="s">
        <v>4530</v>
      </c>
      <c r="N1545" t="s">
        <v>4634</v>
      </c>
      <c r="O1545" s="2">
        <v>44963</v>
      </c>
      <c r="Q1545" t="s">
        <v>39</v>
      </c>
      <c r="S1545" t="s">
        <v>116</v>
      </c>
      <c r="T1545" t="s">
        <v>4526</v>
      </c>
      <c r="U1545" t="s">
        <v>36</v>
      </c>
      <c r="V1545" t="s">
        <v>118</v>
      </c>
      <c r="X1545" t="s">
        <v>4697</v>
      </c>
      <c r="Y1545" t="s">
        <v>4662</v>
      </c>
      <c r="Z1545" t="s">
        <v>4525</v>
      </c>
      <c r="AA1545" t="str">
        <f t="shared" si="48"/>
        <v>Dioxins &amp; Furans; EMS code: B137</v>
      </c>
      <c r="AB1545" t="s">
        <v>43</v>
      </c>
      <c r="AD1545" t="s">
        <v>44</v>
      </c>
      <c r="AE1545" t="str">
        <f t="shared" si="47"/>
        <v/>
      </c>
    </row>
    <row r="1546" spans="1:31" x14ac:dyDescent="0.25">
      <c r="A1546" t="s">
        <v>4698</v>
      </c>
      <c r="B1546" t="s">
        <v>4532</v>
      </c>
      <c r="C1546" t="s">
        <v>4699</v>
      </c>
      <c r="D1546" t="s">
        <v>2428</v>
      </c>
      <c r="E1546" t="s">
        <v>4533</v>
      </c>
      <c r="F1546" t="s">
        <v>4534</v>
      </c>
      <c r="G1546">
        <v>3.4000000000000002E-2</v>
      </c>
      <c r="H1546" t="s">
        <v>36</v>
      </c>
      <c r="I1546" t="s">
        <v>36</v>
      </c>
      <c r="J1546" t="s">
        <v>36</v>
      </c>
      <c r="K1546">
        <v>1</v>
      </c>
      <c r="L1546" t="s">
        <v>1583</v>
      </c>
      <c r="M1546" t="s">
        <v>1583</v>
      </c>
      <c r="N1546" t="s">
        <v>4189</v>
      </c>
      <c r="O1546" s="2">
        <v>43620</v>
      </c>
      <c r="Q1546" t="s">
        <v>193</v>
      </c>
      <c r="S1546" t="s">
        <v>116</v>
      </c>
      <c r="T1546" t="s">
        <v>4526</v>
      </c>
      <c r="U1546" t="s">
        <v>36</v>
      </c>
      <c r="V1546" t="s">
        <v>118</v>
      </c>
      <c r="W1546" t="s">
        <v>776</v>
      </c>
      <c r="X1546" t="s">
        <v>4700</v>
      </c>
      <c r="Y1546" t="s">
        <v>4666</v>
      </c>
      <c r="Z1546" t="s">
        <v>4525</v>
      </c>
      <c r="AA1546" t="str">
        <f t="shared" si="48"/>
        <v>Dioxins &amp; Furans; EMS code: B140</v>
      </c>
      <c r="AB1546" t="s">
        <v>43</v>
      </c>
      <c r="AD1546" t="s">
        <v>44</v>
      </c>
      <c r="AE1546" t="str">
        <f t="shared" si="47"/>
        <v/>
      </c>
    </row>
    <row r="1547" spans="1:31" x14ac:dyDescent="0.25">
      <c r="A1547" t="s">
        <v>4698</v>
      </c>
      <c r="B1547" t="s">
        <v>4518</v>
      </c>
      <c r="C1547" t="s">
        <v>4699</v>
      </c>
      <c r="D1547" t="s">
        <v>4520</v>
      </c>
      <c r="E1547" t="s">
        <v>4521</v>
      </c>
      <c r="F1547" t="s">
        <v>4521</v>
      </c>
      <c r="G1547">
        <v>0.93</v>
      </c>
      <c r="H1547" t="s">
        <v>36</v>
      </c>
      <c r="I1547" t="s">
        <v>36</v>
      </c>
      <c r="J1547" t="s">
        <v>36</v>
      </c>
      <c r="K1547">
        <v>1</v>
      </c>
      <c r="L1547" t="s">
        <v>4522</v>
      </c>
      <c r="M1547" t="s">
        <v>4522</v>
      </c>
      <c r="N1547" t="s">
        <v>4643</v>
      </c>
      <c r="O1547" s="2">
        <v>44727</v>
      </c>
      <c r="Q1547" t="s">
        <v>39</v>
      </c>
      <c r="S1547" t="s">
        <v>106</v>
      </c>
      <c r="T1547" t="s">
        <v>4518</v>
      </c>
      <c r="U1547" t="s">
        <v>36</v>
      </c>
      <c r="V1547" t="s">
        <v>107</v>
      </c>
      <c r="X1547" t="s">
        <v>4701</v>
      </c>
      <c r="Y1547" t="s">
        <v>4666</v>
      </c>
      <c r="Z1547" t="s">
        <v>4525</v>
      </c>
      <c r="AA1547" t="str">
        <f t="shared" si="48"/>
        <v>Dioxins &amp; Furans; EMS code: B140</v>
      </c>
      <c r="AB1547" t="s">
        <v>43</v>
      </c>
      <c r="AD1547" t="s">
        <v>44</v>
      </c>
      <c r="AE1547" t="str">
        <f t="shared" si="47"/>
        <v/>
      </c>
    </row>
    <row r="1548" spans="1:31" x14ac:dyDescent="0.25">
      <c r="A1548" t="s">
        <v>4698</v>
      </c>
      <c r="B1548" t="s">
        <v>4526</v>
      </c>
      <c r="C1548" t="s">
        <v>4699</v>
      </c>
      <c r="D1548" t="s">
        <v>4527</v>
      </c>
      <c r="E1548" t="s">
        <v>4528</v>
      </c>
      <c r="F1548" t="s">
        <v>4528</v>
      </c>
      <c r="G1548">
        <v>5.8000000000000003E-2</v>
      </c>
      <c r="H1548" t="s">
        <v>36</v>
      </c>
      <c r="I1548" t="s">
        <v>36</v>
      </c>
      <c r="J1548" t="s">
        <v>36</v>
      </c>
      <c r="K1548">
        <v>4</v>
      </c>
      <c r="L1548" t="s">
        <v>4529</v>
      </c>
      <c r="M1548" t="s">
        <v>4530</v>
      </c>
      <c r="N1548" t="s">
        <v>4634</v>
      </c>
      <c r="O1548" s="2">
        <v>44963</v>
      </c>
      <c r="Q1548" t="s">
        <v>39</v>
      </c>
      <c r="S1548" t="s">
        <v>116</v>
      </c>
      <c r="T1548" t="s">
        <v>4526</v>
      </c>
      <c r="U1548" t="s">
        <v>36</v>
      </c>
      <c r="V1548" t="s">
        <v>118</v>
      </c>
      <c r="X1548" t="s">
        <v>4702</v>
      </c>
      <c r="Y1548" t="s">
        <v>4666</v>
      </c>
      <c r="Z1548" t="s">
        <v>4525</v>
      </c>
      <c r="AA1548" t="str">
        <f t="shared" si="48"/>
        <v>Dioxins &amp; Furans; EMS code: B140</v>
      </c>
      <c r="AB1548" t="s">
        <v>43</v>
      </c>
      <c r="AD1548" t="s">
        <v>44</v>
      </c>
      <c r="AE1548" t="str">
        <f t="shared" si="47"/>
        <v/>
      </c>
    </row>
    <row r="1549" spans="1:31" x14ac:dyDescent="0.25">
      <c r="A1549" t="s">
        <v>4703</v>
      </c>
      <c r="B1549" t="s">
        <v>4518</v>
      </c>
      <c r="C1549" t="s">
        <v>4704</v>
      </c>
      <c r="D1549" t="s">
        <v>4520</v>
      </c>
      <c r="E1549" t="s">
        <v>4521</v>
      </c>
      <c r="F1549" t="s">
        <v>4521</v>
      </c>
      <c r="G1549">
        <v>0.42</v>
      </c>
      <c r="H1549" t="s">
        <v>36</v>
      </c>
      <c r="I1549" t="s">
        <v>36</v>
      </c>
      <c r="J1549" t="s">
        <v>36</v>
      </c>
      <c r="K1549">
        <v>1</v>
      </c>
      <c r="L1549" t="s">
        <v>4522</v>
      </c>
      <c r="M1549" t="s">
        <v>4522</v>
      </c>
      <c r="N1549" t="s">
        <v>4643</v>
      </c>
      <c r="O1549" s="2">
        <v>44727</v>
      </c>
      <c r="Q1549" t="s">
        <v>39</v>
      </c>
      <c r="S1549" t="s">
        <v>106</v>
      </c>
      <c r="T1549" t="s">
        <v>4518</v>
      </c>
      <c r="U1549" t="s">
        <v>36</v>
      </c>
      <c r="V1549" t="s">
        <v>107</v>
      </c>
      <c r="X1549" t="s">
        <v>4705</v>
      </c>
      <c r="Y1549" t="s">
        <v>4670</v>
      </c>
      <c r="Z1549" t="s">
        <v>4525</v>
      </c>
      <c r="AA1549" t="str">
        <f t="shared" si="48"/>
        <v>Dioxins &amp; Furans; EMS code: B143</v>
      </c>
      <c r="AB1549" t="s">
        <v>43</v>
      </c>
      <c r="AC1549" t="s">
        <v>268</v>
      </c>
      <c r="AD1549" t="s">
        <v>44</v>
      </c>
      <c r="AE1549" t="str">
        <f t="shared" si="47"/>
        <v/>
      </c>
    </row>
    <row r="1550" spans="1:31" x14ac:dyDescent="0.25">
      <c r="A1550" t="s">
        <v>4703</v>
      </c>
      <c r="B1550" t="s">
        <v>4532</v>
      </c>
      <c r="C1550" t="s">
        <v>4704</v>
      </c>
      <c r="D1550" t="s">
        <v>2428</v>
      </c>
      <c r="E1550" t="s">
        <v>4533</v>
      </c>
      <c r="F1550" t="s">
        <v>4534</v>
      </c>
      <c r="G1550">
        <v>0.04</v>
      </c>
      <c r="H1550" t="s">
        <v>36</v>
      </c>
      <c r="I1550" t="s">
        <v>36</v>
      </c>
      <c r="J1550" t="s">
        <v>36</v>
      </c>
      <c r="K1550">
        <v>1</v>
      </c>
      <c r="L1550" t="s">
        <v>1583</v>
      </c>
      <c r="M1550" t="s">
        <v>1583</v>
      </c>
      <c r="N1550" t="s">
        <v>4189</v>
      </c>
      <c r="O1550" s="2">
        <v>43620</v>
      </c>
      <c r="Q1550" t="s">
        <v>193</v>
      </c>
      <c r="S1550" t="s">
        <v>116</v>
      </c>
      <c r="T1550" t="s">
        <v>4526</v>
      </c>
      <c r="U1550" t="s">
        <v>36</v>
      </c>
      <c r="V1550" t="s">
        <v>118</v>
      </c>
      <c r="W1550" t="s">
        <v>776</v>
      </c>
      <c r="X1550" t="s">
        <v>4706</v>
      </c>
      <c r="Y1550" t="s">
        <v>4670</v>
      </c>
      <c r="Z1550" t="s">
        <v>4525</v>
      </c>
      <c r="AA1550" t="str">
        <f t="shared" si="48"/>
        <v>Dioxins &amp; Furans; EMS code: B143</v>
      </c>
      <c r="AB1550" t="s">
        <v>43</v>
      </c>
      <c r="AC1550" t="s">
        <v>268</v>
      </c>
      <c r="AD1550" t="s">
        <v>44</v>
      </c>
      <c r="AE1550" t="str">
        <f t="shared" si="47"/>
        <v/>
      </c>
    </row>
    <row r="1551" spans="1:31" x14ac:dyDescent="0.25">
      <c r="A1551" t="s">
        <v>4703</v>
      </c>
      <c r="B1551" t="s">
        <v>4526</v>
      </c>
      <c r="C1551" t="s">
        <v>4704</v>
      </c>
      <c r="D1551" t="s">
        <v>4527</v>
      </c>
      <c r="E1551" t="s">
        <v>4528</v>
      </c>
      <c r="F1551" t="s">
        <v>4528</v>
      </c>
      <c r="G1551">
        <v>3.9E-2</v>
      </c>
      <c r="H1551" t="s">
        <v>36</v>
      </c>
      <c r="I1551" t="s">
        <v>36</v>
      </c>
      <c r="J1551" t="s">
        <v>36</v>
      </c>
      <c r="K1551">
        <v>4</v>
      </c>
      <c r="L1551" t="s">
        <v>4529</v>
      </c>
      <c r="M1551" t="s">
        <v>4530</v>
      </c>
      <c r="N1551" t="s">
        <v>4634</v>
      </c>
      <c r="O1551" s="2">
        <v>44963</v>
      </c>
      <c r="Q1551" t="s">
        <v>39</v>
      </c>
      <c r="S1551" t="s">
        <v>116</v>
      </c>
      <c r="T1551" t="s">
        <v>4526</v>
      </c>
      <c r="U1551" t="s">
        <v>36</v>
      </c>
      <c r="V1551" t="s">
        <v>118</v>
      </c>
      <c r="X1551" t="s">
        <v>4707</v>
      </c>
      <c r="Y1551" t="s">
        <v>4670</v>
      </c>
      <c r="Z1551" t="s">
        <v>4525</v>
      </c>
      <c r="AA1551" t="str">
        <f t="shared" si="48"/>
        <v>Dioxins &amp; Furans; EMS code: B143</v>
      </c>
      <c r="AB1551" t="s">
        <v>43</v>
      </c>
      <c r="AC1551" t="s">
        <v>268</v>
      </c>
      <c r="AD1551" t="s">
        <v>44</v>
      </c>
      <c r="AE1551" t="str">
        <f t="shared" si="47"/>
        <v/>
      </c>
    </row>
    <row r="1552" spans="1:31" x14ac:dyDescent="0.25">
      <c r="A1552" t="s">
        <v>4708</v>
      </c>
      <c r="B1552" t="s">
        <v>4532</v>
      </c>
      <c r="C1552" t="s">
        <v>4709</v>
      </c>
      <c r="D1552" t="s">
        <v>2428</v>
      </c>
      <c r="E1552" t="s">
        <v>4533</v>
      </c>
      <c r="F1552" t="s">
        <v>4534</v>
      </c>
      <c r="G1552">
        <v>3.5999999999999997E-2</v>
      </c>
      <c r="H1552" t="s">
        <v>36</v>
      </c>
      <c r="I1552" t="s">
        <v>36</v>
      </c>
      <c r="J1552" t="s">
        <v>36</v>
      </c>
      <c r="K1552">
        <v>1</v>
      </c>
      <c r="L1552" t="s">
        <v>1583</v>
      </c>
      <c r="M1552" t="s">
        <v>1583</v>
      </c>
      <c r="N1552" t="s">
        <v>4189</v>
      </c>
      <c r="O1552" s="2">
        <v>43620</v>
      </c>
      <c r="Q1552" t="s">
        <v>193</v>
      </c>
      <c r="S1552" t="s">
        <v>116</v>
      </c>
      <c r="T1552" t="s">
        <v>4526</v>
      </c>
      <c r="U1552" t="s">
        <v>36</v>
      </c>
      <c r="V1552" t="s">
        <v>118</v>
      </c>
      <c r="W1552" t="s">
        <v>776</v>
      </c>
      <c r="X1552" t="s">
        <v>4710</v>
      </c>
      <c r="Y1552" t="s">
        <v>4674</v>
      </c>
      <c r="Z1552" t="s">
        <v>4525</v>
      </c>
      <c r="AA1552" t="str">
        <f t="shared" si="48"/>
        <v>Dioxins &amp; Furans; EMS code: B146</v>
      </c>
      <c r="AB1552" t="s">
        <v>43</v>
      </c>
      <c r="AD1552" t="s">
        <v>44</v>
      </c>
      <c r="AE1552" t="str">
        <f t="shared" si="47"/>
        <v/>
      </c>
    </row>
    <row r="1553" spans="1:31" x14ac:dyDescent="0.25">
      <c r="A1553" t="s">
        <v>4708</v>
      </c>
      <c r="B1553" t="s">
        <v>4526</v>
      </c>
      <c r="C1553" t="s">
        <v>4709</v>
      </c>
      <c r="D1553" t="s">
        <v>4527</v>
      </c>
      <c r="E1553" t="s">
        <v>4528</v>
      </c>
      <c r="F1553" t="s">
        <v>4528</v>
      </c>
      <c r="G1553">
        <v>0.13</v>
      </c>
      <c r="H1553" t="s">
        <v>36</v>
      </c>
      <c r="I1553" t="s">
        <v>36</v>
      </c>
      <c r="J1553" t="s">
        <v>36</v>
      </c>
      <c r="K1553">
        <v>4</v>
      </c>
      <c r="L1553" t="s">
        <v>4529</v>
      </c>
      <c r="M1553" t="s">
        <v>4530</v>
      </c>
      <c r="N1553" t="s">
        <v>4634</v>
      </c>
      <c r="O1553" s="2">
        <v>44963</v>
      </c>
      <c r="Q1553" t="s">
        <v>39</v>
      </c>
      <c r="S1553" t="s">
        <v>116</v>
      </c>
      <c r="T1553" t="s">
        <v>4526</v>
      </c>
      <c r="U1553" t="s">
        <v>36</v>
      </c>
      <c r="V1553" t="s">
        <v>118</v>
      </c>
      <c r="X1553" t="s">
        <v>4711</v>
      </c>
      <c r="Y1553" t="s">
        <v>4674</v>
      </c>
      <c r="Z1553" t="s">
        <v>4525</v>
      </c>
      <c r="AA1553" t="str">
        <f t="shared" si="48"/>
        <v>Dioxins &amp; Furans; EMS code: B146</v>
      </c>
      <c r="AB1553" t="s">
        <v>43</v>
      </c>
      <c r="AD1553" t="s">
        <v>44</v>
      </c>
      <c r="AE1553" t="str">
        <f t="shared" si="47"/>
        <v/>
      </c>
    </row>
    <row r="1554" spans="1:31" x14ac:dyDescent="0.25">
      <c r="A1554" t="s">
        <v>4708</v>
      </c>
      <c r="B1554" t="s">
        <v>4518</v>
      </c>
      <c r="C1554" t="s">
        <v>4709</v>
      </c>
      <c r="D1554" t="s">
        <v>4520</v>
      </c>
      <c r="E1554" t="s">
        <v>4521</v>
      </c>
      <c r="F1554" t="s">
        <v>4521</v>
      </c>
      <c r="G1554">
        <v>0.53</v>
      </c>
      <c r="H1554" t="s">
        <v>36</v>
      </c>
      <c r="I1554" t="s">
        <v>36</v>
      </c>
      <c r="J1554" t="s">
        <v>36</v>
      </c>
      <c r="K1554">
        <v>1</v>
      </c>
      <c r="L1554" t="s">
        <v>4522</v>
      </c>
      <c r="M1554" t="s">
        <v>4522</v>
      </c>
      <c r="N1554" t="s">
        <v>4643</v>
      </c>
      <c r="O1554" s="2">
        <v>44727</v>
      </c>
      <c r="Q1554" t="s">
        <v>39</v>
      </c>
      <c r="S1554" t="s">
        <v>106</v>
      </c>
      <c r="T1554" t="s">
        <v>4518</v>
      </c>
      <c r="U1554" t="s">
        <v>36</v>
      </c>
      <c r="V1554" t="s">
        <v>107</v>
      </c>
      <c r="X1554" t="s">
        <v>4712</v>
      </c>
      <c r="Y1554" t="s">
        <v>4674</v>
      </c>
      <c r="Z1554" t="s">
        <v>4525</v>
      </c>
      <c r="AA1554" t="str">
        <f t="shared" si="48"/>
        <v>Dioxins &amp; Furans; EMS code: B146</v>
      </c>
      <c r="AB1554" t="s">
        <v>43</v>
      </c>
      <c r="AD1554" t="s">
        <v>44</v>
      </c>
      <c r="AE1554" t="str">
        <f t="shared" si="47"/>
        <v/>
      </c>
    </row>
    <row r="1555" spans="1:31" x14ac:dyDescent="0.25">
      <c r="A1555" t="s">
        <v>4713</v>
      </c>
      <c r="B1555" t="s">
        <v>4518</v>
      </c>
      <c r="C1555" t="s">
        <v>4714</v>
      </c>
      <c r="D1555" t="s">
        <v>4520</v>
      </c>
      <c r="E1555" t="s">
        <v>4521</v>
      </c>
      <c r="F1555" t="s">
        <v>4521</v>
      </c>
      <c r="G1555">
        <v>0.51</v>
      </c>
      <c r="H1555" t="s">
        <v>36</v>
      </c>
      <c r="I1555" t="s">
        <v>36</v>
      </c>
      <c r="J1555" t="s">
        <v>36</v>
      </c>
      <c r="K1555">
        <v>1</v>
      </c>
      <c r="L1555" t="s">
        <v>4522</v>
      </c>
      <c r="M1555" t="s">
        <v>4522</v>
      </c>
      <c r="N1555" t="s">
        <v>4643</v>
      </c>
      <c r="O1555" s="2">
        <v>44727</v>
      </c>
      <c r="Q1555" t="s">
        <v>39</v>
      </c>
      <c r="S1555" t="s">
        <v>106</v>
      </c>
      <c r="T1555" t="s">
        <v>4518</v>
      </c>
      <c r="U1555" t="s">
        <v>36</v>
      </c>
      <c r="V1555" t="s">
        <v>107</v>
      </c>
      <c r="X1555" t="s">
        <v>4715</v>
      </c>
      <c r="Y1555" t="s">
        <v>4678</v>
      </c>
      <c r="Z1555" t="s">
        <v>4525</v>
      </c>
      <c r="AA1555" t="str">
        <f t="shared" si="48"/>
        <v>Dioxins &amp; Furans; EMS code: B149</v>
      </c>
      <c r="AB1555" t="s">
        <v>43</v>
      </c>
      <c r="AC1555" t="s">
        <v>268</v>
      </c>
      <c r="AD1555" t="s">
        <v>44</v>
      </c>
      <c r="AE1555" t="str">
        <f t="shared" si="47"/>
        <v/>
      </c>
    </row>
    <row r="1556" spans="1:31" x14ac:dyDescent="0.25">
      <c r="A1556" t="s">
        <v>4713</v>
      </c>
      <c r="B1556" t="s">
        <v>4526</v>
      </c>
      <c r="C1556" t="s">
        <v>4714</v>
      </c>
      <c r="D1556" t="s">
        <v>4527</v>
      </c>
      <c r="E1556" t="s">
        <v>4528</v>
      </c>
      <c r="F1556" t="s">
        <v>4528</v>
      </c>
      <c r="G1556">
        <v>7.0000000000000007E-2</v>
      </c>
      <c r="H1556" t="s">
        <v>36</v>
      </c>
      <c r="I1556" t="s">
        <v>36</v>
      </c>
      <c r="J1556" t="s">
        <v>36</v>
      </c>
      <c r="K1556">
        <v>4</v>
      </c>
      <c r="L1556" t="s">
        <v>4529</v>
      </c>
      <c r="M1556" t="s">
        <v>4530</v>
      </c>
      <c r="N1556" t="s">
        <v>4634</v>
      </c>
      <c r="O1556" s="2">
        <v>44963</v>
      </c>
      <c r="Q1556" t="s">
        <v>39</v>
      </c>
      <c r="S1556" t="s">
        <v>116</v>
      </c>
      <c r="T1556" t="s">
        <v>4526</v>
      </c>
      <c r="U1556" t="s">
        <v>36</v>
      </c>
      <c r="V1556" t="s">
        <v>118</v>
      </c>
      <c r="X1556" t="s">
        <v>4716</v>
      </c>
      <c r="Y1556" t="s">
        <v>4678</v>
      </c>
      <c r="Z1556" t="s">
        <v>4525</v>
      </c>
      <c r="AA1556" t="str">
        <f t="shared" si="48"/>
        <v>Dioxins &amp; Furans; EMS code: B149</v>
      </c>
      <c r="AB1556" t="s">
        <v>43</v>
      </c>
      <c r="AC1556" t="s">
        <v>268</v>
      </c>
      <c r="AD1556" t="s">
        <v>44</v>
      </c>
      <c r="AE1556" t="str">
        <f t="shared" si="47"/>
        <v/>
      </c>
    </row>
    <row r="1557" spans="1:31" x14ac:dyDescent="0.25">
      <c r="A1557" t="s">
        <v>4713</v>
      </c>
      <c r="B1557" t="s">
        <v>4532</v>
      </c>
      <c r="C1557" t="s">
        <v>4714</v>
      </c>
      <c r="D1557" t="s">
        <v>2428</v>
      </c>
      <c r="E1557" t="s">
        <v>4533</v>
      </c>
      <c r="F1557" t="s">
        <v>4534</v>
      </c>
      <c r="G1557">
        <v>7.4999999999999997E-2</v>
      </c>
      <c r="H1557" t="s">
        <v>36</v>
      </c>
      <c r="I1557" t="s">
        <v>36</v>
      </c>
      <c r="J1557" t="s">
        <v>36</v>
      </c>
      <c r="K1557">
        <v>1</v>
      </c>
      <c r="L1557" t="s">
        <v>1583</v>
      </c>
      <c r="M1557" t="s">
        <v>1583</v>
      </c>
      <c r="N1557" t="s">
        <v>4189</v>
      </c>
      <c r="O1557" s="2">
        <v>43620</v>
      </c>
      <c r="Q1557" t="s">
        <v>193</v>
      </c>
      <c r="S1557" t="s">
        <v>116</v>
      </c>
      <c r="T1557" t="s">
        <v>4526</v>
      </c>
      <c r="U1557" t="s">
        <v>36</v>
      </c>
      <c r="V1557" t="s">
        <v>118</v>
      </c>
      <c r="W1557" t="s">
        <v>776</v>
      </c>
      <c r="X1557" t="s">
        <v>4717</v>
      </c>
      <c r="Y1557" t="s">
        <v>4678</v>
      </c>
      <c r="Z1557" t="s">
        <v>4525</v>
      </c>
      <c r="AA1557" t="str">
        <f t="shared" si="48"/>
        <v>Dioxins &amp; Furans; EMS code: B149</v>
      </c>
      <c r="AB1557" t="s">
        <v>43</v>
      </c>
      <c r="AC1557" t="s">
        <v>268</v>
      </c>
      <c r="AD1557" t="s">
        <v>44</v>
      </c>
      <c r="AE1557" t="str">
        <f t="shared" si="47"/>
        <v/>
      </c>
    </row>
    <row r="1558" spans="1:31" x14ac:dyDescent="0.25">
      <c r="A1558" t="s">
        <v>4718</v>
      </c>
      <c r="B1558" t="s">
        <v>4518</v>
      </c>
      <c r="C1558" t="s">
        <v>4719</v>
      </c>
      <c r="D1558" t="s">
        <v>4520</v>
      </c>
      <c r="E1558" t="s">
        <v>4521</v>
      </c>
      <c r="F1558" t="s">
        <v>4521</v>
      </c>
      <c r="G1558">
        <v>0.31</v>
      </c>
      <c r="H1558" t="s">
        <v>36</v>
      </c>
      <c r="I1558" t="s">
        <v>36</v>
      </c>
      <c r="J1558" t="s">
        <v>36</v>
      </c>
      <c r="K1558">
        <v>1</v>
      </c>
      <c r="L1558" t="s">
        <v>4522</v>
      </c>
      <c r="M1558" t="s">
        <v>4522</v>
      </c>
      <c r="N1558" t="s">
        <v>4643</v>
      </c>
      <c r="O1558" s="2">
        <v>44727</v>
      </c>
      <c r="Q1558" t="s">
        <v>39</v>
      </c>
      <c r="S1558" t="s">
        <v>106</v>
      </c>
      <c r="T1558" t="s">
        <v>4518</v>
      </c>
      <c r="U1558" t="s">
        <v>36</v>
      </c>
      <c r="V1558" t="s">
        <v>107</v>
      </c>
      <c r="X1558" t="s">
        <v>4720</v>
      </c>
      <c r="Y1558" t="s">
        <v>4682</v>
      </c>
      <c r="Z1558" t="s">
        <v>4525</v>
      </c>
      <c r="AA1558" t="str">
        <f t="shared" si="48"/>
        <v>Dioxins &amp; Furans; EMS code: B152</v>
      </c>
      <c r="AB1558" t="s">
        <v>43</v>
      </c>
      <c r="AC1558" t="s">
        <v>268</v>
      </c>
      <c r="AD1558" t="s">
        <v>44</v>
      </c>
      <c r="AE1558" t="str">
        <f t="shared" si="47"/>
        <v/>
      </c>
    </row>
    <row r="1559" spans="1:31" x14ac:dyDescent="0.25">
      <c r="A1559" t="s">
        <v>4718</v>
      </c>
      <c r="B1559" t="s">
        <v>4532</v>
      </c>
      <c r="C1559" t="s">
        <v>4719</v>
      </c>
      <c r="D1559" t="s">
        <v>2428</v>
      </c>
      <c r="E1559" t="s">
        <v>4533</v>
      </c>
      <c r="F1559" t="s">
        <v>4534</v>
      </c>
      <c r="G1559">
        <v>0.08</v>
      </c>
      <c r="H1559" t="s">
        <v>36</v>
      </c>
      <c r="I1559" t="s">
        <v>36</v>
      </c>
      <c r="J1559" t="s">
        <v>36</v>
      </c>
      <c r="K1559">
        <v>1</v>
      </c>
      <c r="L1559" t="s">
        <v>1583</v>
      </c>
      <c r="M1559" t="s">
        <v>1583</v>
      </c>
      <c r="N1559" t="s">
        <v>4189</v>
      </c>
      <c r="O1559" s="2">
        <v>43620</v>
      </c>
      <c r="Q1559" t="s">
        <v>193</v>
      </c>
      <c r="S1559" t="s">
        <v>116</v>
      </c>
      <c r="T1559" t="s">
        <v>4526</v>
      </c>
      <c r="U1559" t="s">
        <v>36</v>
      </c>
      <c r="V1559" t="s">
        <v>118</v>
      </c>
      <c r="W1559" t="s">
        <v>776</v>
      </c>
      <c r="X1559" t="s">
        <v>4721</v>
      </c>
      <c r="Y1559" t="s">
        <v>4682</v>
      </c>
      <c r="Z1559" t="s">
        <v>4525</v>
      </c>
      <c r="AA1559" t="str">
        <f t="shared" si="48"/>
        <v>Dioxins &amp; Furans; EMS code: B152</v>
      </c>
      <c r="AB1559" t="s">
        <v>43</v>
      </c>
      <c r="AC1559" t="s">
        <v>268</v>
      </c>
      <c r="AD1559" t="s">
        <v>44</v>
      </c>
      <c r="AE1559" t="str">
        <f t="shared" si="47"/>
        <v/>
      </c>
    </row>
    <row r="1560" spans="1:31" x14ac:dyDescent="0.25">
      <c r="A1560" t="s">
        <v>4718</v>
      </c>
      <c r="B1560" t="s">
        <v>4526</v>
      </c>
      <c r="C1560" t="s">
        <v>4719</v>
      </c>
      <c r="D1560" t="s">
        <v>4527</v>
      </c>
      <c r="E1560" t="s">
        <v>4528</v>
      </c>
      <c r="F1560" t="s">
        <v>4528</v>
      </c>
      <c r="G1560">
        <v>6.0999999999999999E-2</v>
      </c>
      <c r="H1560" t="s">
        <v>36</v>
      </c>
      <c r="I1560" t="s">
        <v>36</v>
      </c>
      <c r="J1560" t="s">
        <v>36</v>
      </c>
      <c r="K1560">
        <v>4</v>
      </c>
      <c r="L1560" t="s">
        <v>4529</v>
      </c>
      <c r="M1560" t="s">
        <v>4530</v>
      </c>
      <c r="N1560" t="s">
        <v>4634</v>
      </c>
      <c r="O1560" s="2">
        <v>44963</v>
      </c>
      <c r="Q1560" t="s">
        <v>39</v>
      </c>
      <c r="S1560" t="s">
        <v>116</v>
      </c>
      <c r="T1560" t="s">
        <v>4526</v>
      </c>
      <c r="U1560" t="s">
        <v>36</v>
      </c>
      <c r="V1560" t="s">
        <v>118</v>
      </c>
      <c r="X1560" t="s">
        <v>4722</v>
      </c>
      <c r="Y1560" t="s">
        <v>4682</v>
      </c>
      <c r="Z1560" t="s">
        <v>4525</v>
      </c>
      <c r="AA1560" t="str">
        <f t="shared" si="48"/>
        <v>Dioxins &amp; Furans; EMS code: B152</v>
      </c>
      <c r="AB1560" t="s">
        <v>43</v>
      </c>
      <c r="AC1560" t="s">
        <v>268</v>
      </c>
      <c r="AD1560" t="s">
        <v>44</v>
      </c>
      <c r="AE1560" t="str">
        <f t="shared" si="47"/>
        <v/>
      </c>
    </row>
    <row r="1561" spans="1:31" x14ac:dyDescent="0.25">
      <c r="A1561" t="s">
        <v>4723</v>
      </c>
      <c r="B1561" t="s">
        <v>4518</v>
      </c>
      <c r="C1561" t="s">
        <v>4724</v>
      </c>
      <c r="D1561" t="s">
        <v>4520</v>
      </c>
      <c r="E1561" t="s">
        <v>4521</v>
      </c>
      <c r="F1561" t="s">
        <v>4521</v>
      </c>
      <c r="H1561" t="s">
        <v>36</v>
      </c>
      <c r="I1561" t="s">
        <v>36</v>
      </c>
      <c r="J1561" t="s">
        <v>36</v>
      </c>
      <c r="K1561">
        <v>1</v>
      </c>
      <c r="L1561" t="s">
        <v>4522</v>
      </c>
      <c r="M1561" t="s">
        <v>4522</v>
      </c>
      <c r="N1561" t="s">
        <v>4643</v>
      </c>
      <c r="O1561" s="2">
        <v>44727</v>
      </c>
      <c r="Q1561" t="s">
        <v>39</v>
      </c>
      <c r="S1561" t="s">
        <v>106</v>
      </c>
      <c r="T1561" t="s">
        <v>4518</v>
      </c>
      <c r="U1561" t="s">
        <v>36</v>
      </c>
      <c r="V1561" t="s">
        <v>107</v>
      </c>
      <c r="X1561" t="s">
        <v>4725</v>
      </c>
      <c r="AA1561" t="str">
        <f t="shared" si="48"/>
        <v>EMS code: B155</v>
      </c>
      <c r="AB1561" t="s">
        <v>43</v>
      </c>
      <c r="AD1561" t="s">
        <v>44</v>
      </c>
      <c r="AE1561" t="str">
        <f t="shared" si="47"/>
        <v/>
      </c>
    </row>
    <row r="1562" spans="1:31" x14ac:dyDescent="0.25">
      <c r="A1562" t="s">
        <v>4723</v>
      </c>
      <c r="B1562" t="s">
        <v>4526</v>
      </c>
      <c r="C1562" t="s">
        <v>4724</v>
      </c>
      <c r="D1562" t="s">
        <v>4527</v>
      </c>
      <c r="E1562" t="s">
        <v>4528</v>
      </c>
      <c r="F1562" t="s">
        <v>4528</v>
      </c>
      <c r="H1562" t="s">
        <v>36</v>
      </c>
      <c r="I1562" t="s">
        <v>36</v>
      </c>
      <c r="J1562" t="s">
        <v>36</v>
      </c>
      <c r="K1562">
        <v>4</v>
      </c>
      <c r="L1562" t="s">
        <v>4529</v>
      </c>
      <c r="M1562" t="s">
        <v>4530</v>
      </c>
      <c r="N1562" t="s">
        <v>4634</v>
      </c>
      <c r="O1562" s="2">
        <v>44963</v>
      </c>
      <c r="Q1562" t="s">
        <v>39</v>
      </c>
      <c r="S1562" t="s">
        <v>116</v>
      </c>
      <c r="T1562" t="s">
        <v>4526</v>
      </c>
      <c r="U1562" t="s">
        <v>36</v>
      </c>
      <c r="V1562" t="s">
        <v>118</v>
      </c>
      <c r="X1562" t="s">
        <v>4726</v>
      </c>
      <c r="AA1562" t="str">
        <f t="shared" si="48"/>
        <v>EMS code: B155</v>
      </c>
      <c r="AB1562" t="s">
        <v>43</v>
      </c>
      <c r="AD1562" t="s">
        <v>44</v>
      </c>
      <c r="AE1562" t="str">
        <f t="shared" si="47"/>
        <v/>
      </c>
    </row>
    <row r="1563" spans="1:31" x14ac:dyDescent="0.25">
      <c r="A1563" t="s">
        <v>4723</v>
      </c>
      <c r="B1563" t="s">
        <v>4532</v>
      </c>
      <c r="C1563" t="s">
        <v>4724</v>
      </c>
      <c r="D1563" t="s">
        <v>2428</v>
      </c>
      <c r="E1563" t="s">
        <v>4533</v>
      </c>
      <c r="F1563" t="s">
        <v>4534</v>
      </c>
      <c r="H1563" t="s">
        <v>36</v>
      </c>
      <c r="I1563" t="s">
        <v>36</v>
      </c>
      <c r="J1563" t="s">
        <v>36</v>
      </c>
      <c r="K1563">
        <v>1</v>
      </c>
      <c r="L1563" t="s">
        <v>1583</v>
      </c>
      <c r="M1563" t="s">
        <v>1583</v>
      </c>
      <c r="N1563" t="s">
        <v>4189</v>
      </c>
      <c r="O1563" s="2">
        <v>43620</v>
      </c>
      <c r="Q1563" t="s">
        <v>193</v>
      </c>
      <c r="S1563" t="s">
        <v>116</v>
      </c>
      <c r="T1563" t="s">
        <v>4526</v>
      </c>
      <c r="U1563" t="s">
        <v>36</v>
      </c>
      <c r="V1563" t="s">
        <v>118</v>
      </c>
      <c r="W1563" t="s">
        <v>776</v>
      </c>
      <c r="X1563" t="s">
        <v>4727</v>
      </c>
      <c r="AA1563" t="str">
        <f t="shared" si="48"/>
        <v>EMS code: B155</v>
      </c>
      <c r="AB1563" t="s">
        <v>43</v>
      </c>
      <c r="AD1563" t="s">
        <v>44</v>
      </c>
      <c r="AE1563" t="str">
        <f t="shared" si="47"/>
        <v/>
      </c>
    </row>
    <row r="1564" spans="1:31" x14ac:dyDescent="0.25">
      <c r="A1564" t="s">
        <v>4728</v>
      </c>
      <c r="B1564" t="s">
        <v>540</v>
      </c>
      <c r="C1564" t="s">
        <v>4729</v>
      </c>
      <c r="D1564" t="s">
        <v>3314</v>
      </c>
      <c r="E1564" t="s">
        <v>3315</v>
      </c>
      <c r="F1564" t="s">
        <v>3315</v>
      </c>
      <c r="G1564">
        <v>1</v>
      </c>
      <c r="H1564" t="s">
        <v>36</v>
      </c>
      <c r="I1564" t="s">
        <v>36</v>
      </c>
      <c r="J1564" t="s">
        <v>36</v>
      </c>
      <c r="K1564">
        <v>36</v>
      </c>
      <c r="L1564" t="s">
        <v>4730</v>
      </c>
      <c r="M1564" t="s">
        <v>4731</v>
      </c>
      <c r="N1564" t="s">
        <v>4732</v>
      </c>
      <c r="O1564" s="2">
        <v>44803</v>
      </c>
      <c r="Q1564" t="s">
        <v>39</v>
      </c>
      <c r="S1564" t="s">
        <v>544</v>
      </c>
      <c r="T1564" t="s">
        <v>540</v>
      </c>
      <c r="U1564" t="s">
        <v>35</v>
      </c>
      <c r="V1564" t="s">
        <v>545</v>
      </c>
      <c r="X1564" t="s">
        <v>4733</v>
      </c>
      <c r="Y1564" t="s">
        <v>4734</v>
      </c>
      <c r="Z1564" t="s">
        <v>4735</v>
      </c>
      <c r="AA1564" t="str">
        <f t="shared" si="48"/>
        <v>Polybrominated Diphenyl Ethers (PBDEs); EMS code: B156</v>
      </c>
      <c r="AB1564" t="s">
        <v>43</v>
      </c>
      <c r="AD1564" t="s">
        <v>3313</v>
      </c>
      <c r="AE1564" t="str">
        <f t="shared" si="47"/>
        <v/>
      </c>
    </row>
    <row r="1565" spans="1:31" x14ac:dyDescent="0.25">
      <c r="A1565" t="s">
        <v>4736</v>
      </c>
      <c r="B1565" t="s">
        <v>540</v>
      </c>
      <c r="C1565" t="s">
        <v>4737</v>
      </c>
      <c r="D1565" t="s">
        <v>3314</v>
      </c>
      <c r="E1565" t="s">
        <v>3315</v>
      </c>
      <c r="F1565" t="s">
        <v>3315</v>
      </c>
      <c r="G1565">
        <v>1</v>
      </c>
      <c r="H1565" t="s">
        <v>36</v>
      </c>
      <c r="I1565" t="s">
        <v>36</v>
      </c>
      <c r="J1565" t="s">
        <v>36</v>
      </c>
      <c r="K1565">
        <v>36</v>
      </c>
      <c r="L1565" t="s">
        <v>4730</v>
      </c>
      <c r="M1565" t="s">
        <v>4731</v>
      </c>
      <c r="N1565" t="s">
        <v>4732</v>
      </c>
      <c r="O1565" s="2">
        <v>44803</v>
      </c>
      <c r="Q1565" t="s">
        <v>39</v>
      </c>
      <c r="S1565" t="s">
        <v>544</v>
      </c>
      <c r="T1565" t="s">
        <v>540</v>
      </c>
      <c r="U1565" t="s">
        <v>35</v>
      </c>
      <c r="V1565" t="s">
        <v>545</v>
      </c>
      <c r="X1565" t="s">
        <v>4738</v>
      </c>
      <c r="Y1565" t="s">
        <v>4739</v>
      </c>
      <c r="Z1565" t="s">
        <v>4735</v>
      </c>
      <c r="AA1565" t="str">
        <f t="shared" si="48"/>
        <v>Polybrominated Diphenyl Ethers (PBDEs); EMS code: B157</v>
      </c>
      <c r="AB1565" t="s">
        <v>43</v>
      </c>
      <c r="AD1565" t="s">
        <v>3313</v>
      </c>
      <c r="AE1565" t="str">
        <f t="shared" si="47"/>
        <v/>
      </c>
    </row>
    <row r="1566" spans="1:31" x14ac:dyDescent="0.25">
      <c r="A1566" t="s">
        <v>4740</v>
      </c>
      <c r="B1566" t="s">
        <v>540</v>
      </c>
      <c r="C1566" t="s">
        <v>4741</v>
      </c>
      <c r="D1566" t="s">
        <v>3314</v>
      </c>
      <c r="E1566" t="s">
        <v>3315</v>
      </c>
      <c r="F1566" t="s">
        <v>3315</v>
      </c>
      <c r="G1566">
        <v>1</v>
      </c>
      <c r="H1566" t="s">
        <v>36</v>
      </c>
      <c r="I1566" t="s">
        <v>36</v>
      </c>
      <c r="J1566" t="s">
        <v>36</v>
      </c>
      <c r="K1566">
        <v>36</v>
      </c>
      <c r="L1566" t="s">
        <v>4730</v>
      </c>
      <c r="M1566" t="s">
        <v>4731</v>
      </c>
      <c r="N1566" t="s">
        <v>4732</v>
      </c>
      <c r="O1566" s="2">
        <v>44803</v>
      </c>
      <c r="Q1566" t="s">
        <v>39</v>
      </c>
      <c r="S1566" t="s">
        <v>544</v>
      </c>
      <c r="T1566" t="s">
        <v>540</v>
      </c>
      <c r="U1566" t="s">
        <v>35</v>
      </c>
      <c r="V1566" t="s">
        <v>545</v>
      </c>
      <c r="X1566" t="s">
        <v>4742</v>
      </c>
      <c r="Y1566" t="s">
        <v>4743</v>
      </c>
      <c r="Z1566" t="s">
        <v>4735</v>
      </c>
      <c r="AA1566" t="str">
        <f t="shared" si="48"/>
        <v>Polybrominated Diphenyl Ethers (PBDEs); EMS code: B158</v>
      </c>
      <c r="AB1566" t="s">
        <v>43</v>
      </c>
      <c r="AD1566" t="s">
        <v>3313</v>
      </c>
      <c r="AE1566" t="str">
        <f t="shared" si="47"/>
        <v/>
      </c>
    </row>
    <row r="1567" spans="1:31" x14ac:dyDescent="0.25">
      <c r="A1567" t="s">
        <v>4744</v>
      </c>
      <c r="B1567" t="s">
        <v>540</v>
      </c>
      <c r="C1567" t="s">
        <v>4745</v>
      </c>
      <c r="D1567" t="s">
        <v>3314</v>
      </c>
      <c r="E1567" t="s">
        <v>3315</v>
      </c>
      <c r="F1567" t="s">
        <v>3315</v>
      </c>
      <c r="G1567">
        <v>1</v>
      </c>
      <c r="H1567" t="s">
        <v>36</v>
      </c>
      <c r="I1567" t="s">
        <v>36</v>
      </c>
      <c r="J1567" t="s">
        <v>36</v>
      </c>
      <c r="K1567">
        <v>36</v>
      </c>
      <c r="L1567" t="s">
        <v>4730</v>
      </c>
      <c r="M1567" t="s">
        <v>4731</v>
      </c>
      <c r="N1567" t="s">
        <v>4732</v>
      </c>
      <c r="O1567" s="2">
        <v>44803</v>
      </c>
      <c r="Q1567" t="s">
        <v>39</v>
      </c>
      <c r="S1567" t="s">
        <v>544</v>
      </c>
      <c r="T1567" t="s">
        <v>540</v>
      </c>
      <c r="U1567" t="s">
        <v>35</v>
      </c>
      <c r="V1567" t="s">
        <v>545</v>
      </c>
      <c r="X1567" t="s">
        <v>4746</v>
      </c>
      <c r="Y1567" t="s">
        <v>4747</v>
      </c>
      <c r="Z1567" t="s">
        <v>4735</v>
      </c>
      <c r="AA1567" t="str">
        <f t="shared" si="48"/>
        <v>Polybrominated Diphenyl Ethers (PBDEs); EMS code: B159</v>
      </c>
      <c r="AB1567" t="s">
        <v>43</v>
      </c>
      <c r="AD1567" t="s">
        <v>3313</v>
      </c>
      <c r="AE1567" t="str">
        <f t="shared" si="47"/>
        <v/>
      </c>
    </row>
    <row r="1568" spans="1:31" x14ac:dyDescent="0.25">
      <c r="A1568" t="s">
        <v>4748</v>
      </c>
      <c r="B1568" t="s">
        <v>540</v>
      </c>
      <c r="C1568" t="s">
        <v>4749</v>
      </c>
      <c r="D1568" t="s">
        <v>3314</v>
      </c>
      <c r="E1568" t="s">
        <v>3315</v>
      </c>
      <c r="F1568" t="s">
        <v>3315</v>
      </c>
      <c r="G1568">
        <v>1</v>
      </c>
      <c r="H1568" t="s">
        <v>36</v>
      </c>
      <c r="I1568" t="s">
        <v>36</v>
      </c>
      <c r="J1568" t="s">
        <v>36</v>
      </c>
      <c r="K1568">
        <v>36</v>
      </c>
      <c r="L1568" t="s">
        <v>4730</v>
      </c>
      <c r="M1568" t="s">
        <v>4731</v>
      </c>
      <c r="N1568" t="s">
        <v>4732</v>
      </c>
      <c r="O1568" s="2">
        <v>44803</v>
      </c>
      <c r="Q1568" t="s">
        <v>39</v>
      </c>
      <c r="S1568" t="s">
        <v>544</v>
      </c>
      <c r="T1568" t="s">
        <v>540</v>
      </c>
      <c r="U1568" t="s">
        <v>35</v>
      </c>
      <c r="V1568" t="s">
        <v>545</v>
      </c>
      <c r="X1568" t="s">
        <v>4750</v>
      </c>
      <c r="Y1568" t="s">
        <v>4751</v>
      </c>
      <c r="Z1568" t="s">
        <v>4735</v>
      </c>
      <c r="AA1568" t="str">
        <f t="shared" si="48"/>
        <v>Polybrominated Diphenyl Ethers (PBDEs); EMS code: B160</v>
      </c>
      <c r="AB1568" t="s">
        <v>43</v>
      </c>
      <c r="AD1568" t="s">
        <v>3313</v>
      </c>
      <c r="AE1568" t="str">
        <f t="shared" si="47"/>
        <v/>
      </c>
    </row>
    <row r="1569" spans="1:31" x14ac:dyDescent="0.25">
      <c r="A1569" t="s">
        <v>4752</v>
      </c>
      <c r="B1569" t="s">
        <v>540</v>
      </c>
      <c r="C1569" t="s">
        <v>4753</v>
      </c>
      <c r="D1569" t="s">
        <v>3314</v>
      </c>
      <c r="E1569" t="s">
        <v>3315</v>
      </c>
      <c r="F1569" t="s">
        <v>3315</v>
      </c>
      <c r="G1569">
        <v>1</v>
      </c>
      <c r="H1569" t="s">
        <v>36</v>
      </c>
      <c r="I1569" t="s">
        <v>36</v>
      </c>
      <c r="J1569" t="s">
        <v>36</v>
      </c>
      <c r="K1569">
        <v>36</v>
      </c>
      <c r="L1569" t="s">
        <v>4730</v>
      </c>
      <c r="M1569" t="s">
        <v>4731</v>
      </c>
      <c r="N1569" t="s">
        <v>4732</v>
      </c>
      <c r="O1569" s="2">
        <v>44803</v>
      </c>
      <c r="Q1569" t="s">
        <v>39</v>
      </c>
      <c r="S1569" t="s">
        <v>544</v>
      </c>
      <c r="T1569" t="s">
        <v>540</v>
      </c>
      <c r="U1569" t="s">
        <v>35</v>
      </c>
      <c r="V1569" t="s">
        <v>545</v>
      </c>
      <c r="X1569" t="s">
        <v>4754</v>
      </c>
      <c r="Y1569" t="s">
        <v>4755</v>
      </c>
      <c r="Z1569" t="s">
        <v>4735</v>
      </c>
      <c r="AA1569" t="str">
        <f t="shared" si="48"/>
        <v>Polybrominated Diphenyl Ethers (PBDEs); EMS code: B161</v>
      </c>
      <c r="AB1569" t="s">
        <v>43</v>
      </c>
      <c r="AD1569" t="s">
        <v>3313</v>
      </c>
      <c r="AE1569" t="str">
        <f t="shared" si="47"/>
        <v/>
      </c>
    </row>
    <row r="1570" spans="1:31" x14ac:dyDescent="0.25">
      <c r="A1570" t="s">
        <v>4756</v>
      </c>
      <c r="B1570" t="s">
        <v>540</v>
      </c>
      <c r="C1570" t="s">
        <v>4757</v>
      </c>
      <c r="D1570" t="s">
        <v>3314</v>
      </c>
      <c r="E1570" t="s">
        <v>3315</v>
      </c>
      <c r="F1570" t="s">
        <v>3315</v>
      </c>
      <c r="G1570">
        <v>1</v>
      </c>
      <c r="H1570" t="s">
        <v>36</v>
      </c>
      <c r="I1570" t="s">
        <v>36</v>
      </c>
      <c r="J1570" t="s">
        <v>36</v>
      </c>
      <c r="K1570">
        <v>36</v>
      </c>
      <c r="L1570" t="s">
        <v>4730</v>
      </c>
      <c r="M1570" t="s">
        <v>4731</v>
      </c>
      <c r="N1570" t="s">
        <v>4732</v>
      </c>
      <c r="O1570" s="2">
        <v>44803</v>
      </c>
      <c r="Q1570" t="s">
        <v>39</v>
      </c>
      <c r="S1570" t="s">
        <v>544</v>
      </c>
      <c r="T1570" t="s">
        <v>540</v>
      </c>
      <c r="U1570" t="s">
        <v>35</v>
      </c>
      <c r="V1570" t="s">
        <v>545</v>
      </c>
      <c r="X1570" t="s">
        <v>4758</v>
      </c>
      <c r="Y1570" t="s">
        <v>4759</v>
      </c>
      <c r="Z1570" t="s">
        <v>4735</v>
      </c>
      <c r="AA1570" t="str">
        <f t="shared" si="48"/>
        <v>Polybrominated Diphenyl Ethers (PBDEs); EMS code: B162</v>
      </c>
      <c r="AB1570" t="s">
        <v>43</v>
      </c>
      <c r="AD1570" t="s">
        <v>3313</v>
      </c>
      <c r="AE1570" t="str">
        <f t="shared" si="47"/>
        <v/>
      </c>
    </row>
    <row r="1571" spans="1:31" x14ac:dyDescent="0.25">
      <c r="A1571" t="s">
        <v>4760</v>
      </c>
      <c r="B1571" t="s">
        <v>540</v>
      </c>
      <c r="C1571" t="s">
        <v>4761</v>
      </c>
      <c r="D1571" t="s">
        <v>3314</v>
      </c>
      <c r="E1571" t="s">
        <v>3315</v>
      </c>
      <c r="F1571" t="s">
        <v>3315</v>
      </c>
      <c r="G1571">
        <v>1</v>
      </c>
      <c r="H1571" t="s">
        <v>36</v>
      </c>
      <c r="I1571" t="s">
        <v>36</v>
      </c>
      <c r="J1571" t="s">
        <v>36</v>
      </c>
      <c r="K1571">
        <v>36</v>
      </c>
      <c r="L1571" t="s">
        <v>4730</v>
      </c>
      <c r="M1571" t="s">
        <v>4731</v>
      </c>
      <c r="N1571" t="s">
        <v>4732</v>
      </c>
      <c r="O1571" s="2">
        <v>44803</v>
      </c>
      <c r="Q1571" t="s">
        <v>39</v>
      </c>
      <c r="S1571" t="s">
        <v>544</v>
      </c>
      <c r="T1571" t="s">
        <v>540</v>
      </c>
      <c r="U1571" t="s">
        <v>35</v>
      </c>
      <c r="V1571" t="s">
        <v>545</v>
      </c>
      <c r="X1571" t="s">
        <v>4762</v>
      </c>
      <c r="Y1571" t="s">
        <v>4763</v>
      </c>
      <c r="Z1571" t="s">
        <v>4735</v>
      </c>
      <c r="AA1571" t="str">
        <f t="shared" si="48"/>
        <v>Polybrominated Diphenyl Ethers (PBDEs); EMS code: B163</v>
      </c>
      <c r="AB1571" t="s">
        <v>43</v>
      </c>
      <c r="AD1571" t="s">
        <v>3313</v>
      </c>
      <c r="AE1571" t="str">
        <f t="shared" si="47"/>
        <v/>
      </c>
    </row>
    <row r="1572" spans="1:31" x14ac:dyDescent="0.25">
      <c r="A1572" t="s">
        <v>4764</v>
      </c>
      <c r="B1572" t="s">
        <v>540</v>
      </c>
      <c r="C1572" t="s">
        <v>4765</v>
      </c>
      <c r="D1572" t="s">
        <v>3314</v>
      </c>
      <c r="E1572" t="s">
        <v>3315</v>
      </c>
      <c r="F1572" t="s">
        <v>3315</v>
      </c>
      <c r="G1572">
        <v>1</v>
      </c>
      <c r="H1572" t="s">
        <v>36</v>
      </c>
      <c r="I1572" t="s">
        <v>36</v>
      </c>
      <c r="J1572" t="s">
        <v>36</v>
      </c>
      <c r="K1572">
        <v>36</v>
      </c>
      <c r="L1572" t="s">
        <v>4730</v>
      </c>
      <c r="M1572" t="s">
        <v>4731</v>
      </c>
      <c r="N1572" t="s">
        <v>4732</v>
      </c>
      <c r="O1572" s="2">
        <v>44803</v>
      </c>
      <c r="Q1572" t="s">
        <v>39</v>
      </c>
      <c r="S1572" t="s">
        <v>544</v>
      </c>
      <c r="T1572" t="s">
        <v>540</v>
      </c>
      <c r="U1572" t="s">
        <v>35</v>
      </c>
      <c r="V1572" t="s">
        <v>545</v>
      </c>
      <c r="X1572" t="s">
        <v>4766</v>
      </c>
      <c r="Y1572" t="s">
        <v>4767</v>
      </c>
      <c r="Z1572" t="s">
        <v>4735</v>
      </c>
      <c r="AA1572" t="str">
        <f t="shared" si="48"/>
        <v>Polybrominated Diphenyl Ethers (PBDEs); EMS code: B164</v>
      </c>
      <c r="AB1572" t="s">
        <v>43</v>
      </c>
      <c r="AD1572" t="s">
        <v>3313</v>
      </c>
      <c r="AE1572" t="str">
        <f t="shared" si="47"/>
        <v/>
      </c>
    </row>
    <row r="1573" spans="1:31" x14ac:dyDescent="0.25">
      <c r="A1573" t="s">
        <v>4768</v>
      </c>
      <c r="B1573" t="s">
        <v>540</v>
      </c>
      <c r="C1573" t="s">
        <v>4769</v>
      </c>
      <c r="D1573" t="s">
        <v>3314</v>
      </c>
      <c r="E1573" t="s">
        <v>3315</v>
      </c>
      <c r="F1573" t="s">
        <v>3315</v>
      </c>
      <c r="G1573">
        <v>1</v>
      </c>
      <c r="H1573" t="s">
        <v>36</v>
      </c>
      <c r="I1573" t="s">
        <v>36</v>
      </c>
      <c r="J1573" t="s">
        <v>36</v>
      </c>
      <c r="K1573">
        <v>36</v>
      </c>
      <c r="L1573" t="s">
        <v>4730</v>
      </c>
      <c r="M1573" t="s">
        <v>4731</v>
      </c>
      <c r="N1573" t="s">
        <v>4732</v>
      </c>
      <c r="O1573" s="2">
        <v>44803</v>
      </c>
      <c r="Q1573" t="s">
        <v>39</v>
      </c>
      <c r="S1573" t="s">
        <v>544</v>
      </c>
      <c r="T1573" t="s">
        <v>540</v>
      </c>
      <c r="U1573" t="s">
        <v>35</v>
      </c>
      <c r="V1573" t="s">
        <v>545</v>
      </c>
      <c r="X1573" t="s">
        <v>4770</v>
      </c>
      <c r="Y1573" t="s">
        <v>4771</v>
      </c>
      <c r="Z1573" t="s">
        <v>4735</v>
      </c>
      <c r="AA1573" t="str">
        <f t="shared" si="48"/>
        <v>Polybrominated Diphenyl Ethers (PBDEs); EMS code: B165</v>
      </c>
      <c r="AB1573" t="s">
        <v>43</v>
      </c>
      <c r="AD1573" t="s">
        <v>3313</v>
      </c>
      <c r="AE1573" t="str">
        <f t="shared" ref="AE1573:AE1636" si="49">IF(AD1573="FIELD_RESULT",E1573,"")</f>
        <v/>
      </c>
    </row>
    <row r="1574" spans="1:31" x14ac:dyDescent="0.25">
      <c r="A1574" t="s">
        <v>4772</v>
      </c>
      <c r="B1574" t="s">
        <v>540</v>
      </c>
      <c r="C1574" t="s">
        <v>4773</v>
      </c>
      <c r="D1574" t="s">
        <v>3314</v>
      </c>
      <c r="E1574" t="s">
        <v>3315</v>
      </c>
      <c r="F1574" t="s">
        <v>3315</v>
      </c>
      <c r="G1574">
        <v>1</v>
      </c>
      <c r="H1574" t="s">
        <v>36</v>
      </c>
      <c r="I1574" t="s">
        <v>36</v>
      </c>
      <c r="J1574" t="s">
        <v>36</v>
      </c>
      <c r="K1574">
        <v>36</v>
      </c>
      <c r="L1574" t="s">
        <v>4730</v>
      </c>
      <c r="M1574" t="s">
        <v>4731</v>
      </c>
      <c r="N1574" t="s">
        <v>4732</v>
      </c>
      <c r="O1574" s="2">
        <v>44803</v>
      </c>
      <c r="Q1574" t="s">
        <v>39</v>
      </c>
      <c r="S1574" t="s">
        <v>544</v>
      </c>
      <c r="T1574" t="s">
        <v>540</v>
      </c>
      <c r="U1574" t="s">
        <v>35</v>
      </c>
      <c r="V1574" t="s">
        <v>545</v>
      </c>
      <c r="X1574" t="s">
        <v>4774</v>
      </c>
      <c r="Y1574" t="s">
        <v>4775</v>
      </c>
      <c r="Z1574" t="s">
        <v>4735</v>
      </c>
      <c r="AA1574" t="str">
        <f t="shared" si="48"/>
        <v>Polybrominated Diphenyl Ethers (PBDEs); EMS code: B166</v>
      </c>
      <c r="AB1574" t="s">
        <v>43</v>
      </c>
      <c r="AD1574" t="s">
        <v>3313</v>
      </c>
      <c r="AE1574" t="str">
        <f t="shared" si="49"/>
        <v/>
      </c>
    </row>
    <row r="1575" spans="1:31" x14ac:dyDescent="0.25">
      <c r="A1575" t="s">
        <v>4776</v>
      </c>
      <c r="B1575" t="s">
        <v>540</v>
      </c>
      <c r="C1575" t="s">
        <v>4777</v>
      </c>
      <c r="D1575" t="s">
        <v>3314</v>
      </c>
      <c r="E1575" t="s">
        <v>3315</v>
      </c>
      <c r="F1575" t="s">
        <v>3315</v>
      </c>
      <c r="G1575">
        <v>1</v>
      </c>
      <c r="H1575" t="s">
        <v>36</v>
      </c>
      <c r="I1575" t="s">
        <v>36</v>
      </c>
      <c r="J1575" t="s">
        <v>36</v>
      </c>
      <c r="K1575">
        <v>36</v>
      </c>
      <c r="L1575" t="s">
        <v>4730</v>
      </c>
      <c r="M1575" t="s">
        <v>4731</v>
      </c>
      <c r="N1575" t="s">
        <v>4732</v>
      </c>
      <c r="O1575" s="2">
        <v>44803</v>
      </c>
      <c r="Q1575" t="s">
        <v>39</v>
      </c>
      <c r="S1575" t="s">
        <v>544</v>
      </c>
      <c r="T1575" t="s">
        <v>540</v>
      </c>
      <c r="U1575" t="s">
        <v>35</v>
      </c>
      <c r="V1575" t="s">
        <v>545</v>
      </c>
      <c r="X1575" t="s">
        <v>4778</v>
      </c>
      <c r="Y1575" t="s">
        <v>4779</v>
      </c>
      <c r="Z1575" t="s">
        <v>4735</v>
      </c>
      <c r="AA1575" t="str">
        <f t="shared" si="48"/>
        <v>Polybrominated Diphenyl Ethers (PBDEs); EMS code: B167</v>
      </c>
      <c r="AB1575" t="s">
        <v>43</v>
      </c>
      <c r="AD1575" t="s">
        <v>3313</v>
      </c>
      <c r="AE1575" t="str">
        <f t="shared" si="49"/>
        <v/>
      </c>
    </row>
    <row r="1576" spans="1:31" x14ac:dyDescent="0.25">
      <c r="A1576" t="s">
        <v>4780</v>
      </c>
      <c r="B1576" t="s">
        <v>540</v>
      </c>
      <c r="C1576" t="s">
        <v>4781</v>
      </c>
      <c r="D1576" t="s">
        <v>3314</v>
      </c>
      <c r="E1576" t="s">
        <v>3315</v>
      </c>
      <c r="F1576" t="s">
        <v>3315</v>
      </c>
      <c r="G1576">
        <v>1</v>
      </c>
      <c r="H1576" t="s">
        <v>36</v>
      </c>
      <c r="I1576" t="s">
        <v>36</v>
      </c>
      <c r="J1576" t="s">
        <v>36</v>
      </c>
      <c r="K1576">
        <v>36</v>
      </c>
      <c r="L1576" t="s">
        <v>4730</v>
      </c>
      <c r="M1576" t="s">
        <v>4731</v>
      </c>
      <c r="N1576" t="s">
        <v>4732</v>
      </c>
      <c r="O1576" s="2">
        <v>44803</v>
      </c>
      <c r="Q1576" t="s">
        <v>39</v>
      </c>
      <c r="S1576" t="s">
        <v>544</v>
      </c>
      <c r="T1576" t="s">
        <v>540</v>
      </c>
      <c r="U1576" t="s">
        <v>35</v>
      </c>
      <c r="V1576" t="s">
        <v>545</v>
      </c>
      <c r="X1576" t="s">
        <v>4782</v>
      </c>
      <c r="Y1576" t="s">
        <v>4783</v>
      </c>
      <c r="Z1576" t="s">
        <v>4735</v>
      </c>
      <c r="AA1576" t="str">
        <f t="shared" si="48"/>
        <v>Polybrominated Diphenyl Ethers (PBDEs); EMS code: B168</v>
      </c>
      <c r="AB1576" t="s">
        <v>43</v>
      </c>
      <c r="AD1576" t="s">
        <v>3313</v>
      </c>
      <c r="AE1576" t="str">
        <f t="shared" si="49"/>
        <v/>
      </c>
    </row>
    <row r="1577" spans="1:31" x14ac:dyDescent="0.25">
      <c r="A1577" t="s">
        <v>4784</v>
      </c>
      <c r="B1577" t="s">
        <v>540</v>
      </c>
      <c r="C1577" t="s">
        <v>4785</v>
      </c>
      <c r="D1577" t="s">
        <v>3314</v>
      </c>
      <c r="E1577" t="s">
        <v>3315</v>
      </c>
      <c r="F1577" t="s">
        <v>3315</v>
      </c>
      <c r="G1577">
        <v>1</v>
      </c>
      <c r="H1577" t="s">
        <v>36</v>
      </c>
      <c r="I1577" t="s">
        <v>36</v>
      </c>
      <c r="J1577" t="s">
        <v>36</v>
      </c>
      <c r="K1577">
        <v>36</v>
      </c>
      <c r="L1577" t="s">
        <v>4730</v>
      </c>
      <c r="M1577" t="s">
        <v>4731</v>
      </c>
      <c r="N1577" t="s">
        <v>4732</v>
      </c>
      <c r="O1577" s="2">
        <v>44803</v>
      </c>
      <c r="Q1577" t="s">
        <v>39</v>
      </c>
      <c r="S1577" t="s">
        <v>544</v>
      </c>
      <c r="T1577" t="s">
        <v>540</v>
      </c>
      <c r="U1577" t="s">
        <v>35</v>
      </c>
      <c r="V1577" t="s">
        <v>545</v>
      </c>
      <c r="X1577" t="s">
        <v>4786</v>
      </c>
      <c r="Y1577" t="s">
        <v>4787</v>
      </c>
      <c r="Z1577" t="s">
        <v>4735</v>
      </c>
      <c r="AA1577" t="str">
        <f t="shared" si="48"/>
        <v>Polybrominated Diphenyl Ethers (PBDEs); EMS code: B169</v>
      </c>
      <c r="AB1577" t="s">
        <v>43</v>
      </c>
      <c r="AD1577" t="s">
        <v>3313</v>
      </c>
      <c r="AE1577" t="str">
        <f t="shared" si="49"/>
        <v/>
      </c>
    </row>
    <row r="1578" spans="1:31" x14ac:dyDescent="0.25">
      <c r="A1578" t="s">
        <v>4788</v>
      </c>
      <c r="B1578" t="s">
        <v>540</v>
      </c>
      <c r="C1578" t="s">
        <v>4789</v>
      </c>
      <c r="D1578" t="s">
        <v>3314</v>
      </c>
      <c r="E1578" t="s">
        <v>3315</v>
      </c>
      <c r="F1578" t="s">
        <v>3315</v>
      </c>
      <c r="G1578">
        <v>1</v>
      </c>
      <c r="H1578" t="s">
        <v>36</v>
      </c>
      <c r="I1578" t="s">
        <v>36</v>
      </c>
      <c r="J1578" t="s">
        <v>36</v>
      </c>
      <c r="K1578">
        <v>36</v>
      </c>
      <c r="L1578" t="s">
        <v>4730</v>
      </c>
      <c r="M1578" t="s">
        <v>4731</v>
      </c>
      <c r="N1578" t="s">
        <v>4732</v>
      </c>
      <c r="O1578" s="2">
        <v>44803</v>
      </c>
      <c r="Q1578" t="s">
        <v>39</v>
      </c>
      <c r="S1578" t="s">
        <v>544</v>
      </c>
      <c r="T1578" t="s">
        <v>540</v>
      </c>
      <c r="U1578" t="s">
        <v>35</v>
      </c>
      <c r="V1578" t="s">
        <v>545</v>
      </c>
      <c r="X1578" t="s">
        <v>4790</v>
      </c>
      <c r="Y1578" t="s">
        <v>4791</v>
      </c>
      <c r="Z1578" t="s">
        <v>4792</v>
      </c>
      <c r="AA1578" t="str">
        <f t="shared" si="48"/>
        <v>Volatile Organic Compounds (VOCs); EMS code: B170</v>
      </c>
      <c r="AB1578" t="s">
        <v>43</v>
      </c>
      <c r="AD1578" t="s">
        <v>3313</v>
      </c>
      <c r="AE1578" t="str">
        <f t="shared" si="49"/>
        <v/>
      </c>
    </row>
    <row r="1579" spans="1:31" x14ac:dyDescent="0.25">
      <c r="A1579" t="s">
        <v>4793</v>
      </c>
      <c r="B1579" t="s">
        <v>4518</v>
      </c>
      <c r="C1579" t="s">
        <v>4794</v>
      </c>
      <c r="D1579" t="s">
        <v>4795</v>
      </c>
      <c r="E1579" t="s">
        <v>4796</v>
      </c>
      <c r="F1579" t="s">
        <v>4797</v>
      </c>
      <c r="G1579">
        <v>0.1</v>
      </c>
      <c r="H1579" t="s">
        <v>36</v>
      </c>
      <c r="I1579" t="s">
        <v>36</v>
      </c>
      <c r="J1579" t="s">
        <v>36</v>
      </c>
      <c r="K1579">
        <v>25</v>
      </c>
      <c r="L1579" t="s">
        <v>4798</v>
      </c>
      <c r="M1579" t="s">
        <v>4731</v>
      </c>
      <c r="N1579" t="s">
        <v>4732</v>
      </c>
      <c r="O1579" s="2">
        <v>45327</v>
      </c>
      <c r="Q1579" t="s">
        <v>126</v>
      </c>
      <c r="S1579" t="s">
        <v>106</v>
      </c>
      <c r="T1579" t="s">
        <v>4518</v>
      </c>
      <c r="U1579" t="s">
        <v>36</v>
      </c>
      <c r="V1579" t="s">
        <v>107</v>
      </c>
      <c r="X1579" t="s">
        <v>4799</v>
      </c>
      <c r="Y1579" t="s">
        <v>4800</v>
      </c>
      <c r="Z1579" t="s">
        <v>4735</v>
      </c>
      <c r="AA1579" t="str">
        <f t="shared" si="48"/>
        <v>Polybrominated Diphenyl Ethers (PBDEs); EMS code: B171</v>
      </c>
      <c r="AB1579" t="s">
        <v>43</v>
      </c>
      <c r="AD1579" t="s">
        <v>44</v>
      </c>
      <c r="AE1579" t="str">
        <f t="shared" si="49"/>
        <v/>
      </c>
    </row>
    <row r="1580" spans="1:31" x14ac:dyDescent="0.25">
      <c r="A1580" t="s">
        <v>4793</v>
      </c>
      <c r="B1580" t="s">
        <v>4526</v>
      </c>
      <c r="C1580" t="s">
        <v>4794</v>
      </c>
      <c r="D1580" t="s">
        <v>4801</v>
      </c>
      <c r="E1580" t="s">
        <v>4802</v>
      </c>
      <c r="F1580" t="s">
        <v>4802</v>
      </c>
      <c r="G1580">
        <v>0.3</v>
      </c>
      <c r="H1580" t="s">
        <v>36</v>
      </c>
      <c r="I1580" t="s">
        <v>36</v>
      </c>
      <c r="J1580" t="s">
        <v>36</v>
      </c>
      <c r="K1580">
        <v>11</v>
      </c>
      <c r="L1580" t="s">
        <v>4730</v>
      </c>
      <c r="M1580" t="s">
        <v>4803</v>
      </c>
      <c r="N1580" t="s">
        <v>4804</v>
      </c>
      <c r="O1580" s="2">
        <v>44964</v>
      </c>
      <c r="Q1580" t="s">
        <v>39</v>
      </c>
      <c r="S1580" t="s">
        <v>116</v>
      </c>
      <c r="T1580" t="s">
        <v>4526</v>
      </c>
      <c r="U1580" t="s">
        <v>36</v>
      </c>
      <c r="V1580" t="s">
        <v>118</v>
      </c>
      <c r="X1580" t="s">
        <v>4805</v>
      </c>
      <c r="Y1580" t="s">
        <v>4800</v>
      </c>
      <c r="Z1580" t="s">
        <v>4735</v>
      </c>
      <c r="AA1580" t="str">
        <f t="shared" si="48"/>
        <v>Polybrominated Diphenyl Ethers (PBDEs); EMS code: B171</v>
      </c>
      <c r="AB1580" t="s">
        <v>43</v>
      </c>
      <c r="AD1580" t="s">
        <v>44</v>
      </c>
      <c r="AE1580" t="str">
        <f t="shared" si="49"/>
        <v/>
      </c>
    </row>
    <row r="1581" spans="1:31" x14ac:dyDescent="0.25">
      <c r="A1581" t="s">
        <v>4806</v>
      </c>
      <c r="B1581" t="s">
        <v>4526</v>
      </c>
      <c r="C1581" t="s">
        <v>4807</v>
      </c>
      <c r="D1581" t="s">
        <v>4801</v>
      </c>
      <c r="E1581" t="s">
        <v>4802</v>
      </c>
      <c r="F1581" t="s">
        <v>4802</v>
      </c>
      <c r="G1581">
        <v>0.32</v>
      </c>
      <c r="H1581" t="s">
        <v>36</v>
      </c>
      <c r="I1581" t="s">
        <v>36</v>
      </c>
      <c r="J1581" t="s">
        <v>36</v>
      </c>
      <c r="K1581">
        <v>11</v>
      </c>
      <c r="L1581" t="s">
        <v>4730</v>
      </c>
      <c r="M1581" t="s">
        <v>4803</v>
      </c>
      <c r="N1581" t="s">
        <v>4804</v>
      </c>
      <c r="O1581" s="2">
        <v>44964</v>
      </c>
      <c r="Q1581" t="s">
        <v>39</v>
      </c>
      <c r="S1581" t="s">
        <v>116</v>
      </c>
      <c r="T1581" t="s">
        <v>4526</v>
      </c>
      <c r="U1581" t="s">
        <v>36</v>
      </c>
      <c r="V1581" t="s">
        <v>118</v>
      </c>
      <c r="X1581" t="s">
        <v>4808</v>
      </c>
      <c r="Y1581" t="s">
        <v>4734</v>
      </c>
      <c r="Z1581" t="s">
        <v>4735</v>
      </c>
      <c r="AA1581" t="str">
        <f t="shared" si="48"/>
        <v>Polybrominated Diphenyl Ethers (PBDEs); EMS code: B174</v>
      </c>
      <c r="AB1581" t="s">
        <v>43</v>
      </c>
      <c r="AD1581" t="s">
        <v>44</v>
      </c>
      <c r="AE1581" t="str">
        <f t="shared" si="49"/>
        <v/>
      </c>
    </row>
    <row r="1582" spans="1:31" x14ac:dyDescent="0.25">
      <c r="A1582" t="s">
        <v>4806</v>
      </c>
      <c r="B1582" t="s">
        <v>4518</v>
      </c>
      <c r="C1582" t="s">
        <v>4807</v>
      </c>
      <c r="D1582" t="s">
        <v>4795</v>
      </c>
      <c r="E1582" t="s">
        <v>4796</v>
      </c>
      <c r="F1582" t="s">
        <v>4797</v>
      </c>
      <c r="G1582">
        <v>0.18</v>
      </c>
      <c r="H1582" t="s">
        <v>36</v>
      </c>
      <c r="I1582" t="s">
        <v>36</v>
      </c>
      <c r="J1582" t="s">
        <v>36</v>
      </c>
      <c r="K1582">
        <v>25</v>
      </c>
      <c r="L1582" t="s">
        <v>4798</v>
      </c>
      <c r="M1582" t="s">
        <v>4731</v>
      </c>
      <c r="N1582" t="s">
        <v>4732</v>
      </c>
      <c r="O1582" s="2">
        <v>45327</v>
      </c>
      <c r="Q1582" t="s">
        <v>39</v>
      </c>
      <c r="S1582" t="s">
        <v>106</v>
      </c>
      <c r="T1582" t="s">
        <v>4518</v>
      </c>
      <c r="U1582" t="s">
        <v>36</v>
      </c>
      <c r="V1582" t="s">
        <v>107</v>
      </c>
      <c r="X1582" t="s">
        <v>4809</v>
      </c>
      <c r="Y1582" t="s">
        <v>4734</v>
      </c>
      <c r="Z1582" t="s">
        <v>4735</v>
      </c>
      <c r="AA1582" t="str">
        <f t="shared" si="48"/>
        <v>Polybrominated Diphenyl Ethers (PBDEs); EMS code: B174</v>
      </c>
      <c r="AB1582" t="s">
        <v>43</v>
      </c>
      <c r="AD1582" t="s">
        <v>44</v>
      </c>
      <c r="AE1582" t="str">
        <f t="shared" si="49"/>
        <v/>
      </c>
    </row>
    <row r="1583" spans="1:31" x14ac:dyDescent="0.25">
      <c r="A1583" t="s">
        <v>4810</v>
      </c>
      <c r="B1583" t="s">
        <v>4518</v>
      </c>
      <c r="C1583" t="s">
        <v>4811</v>
      </c>
      <c r="D1583" t="s">
        <v>4795</v>
      </c>
      <c r="E1583" t="s">
        <v>4796</v>
      </c>
      <c r="F1583" t="s">
        <v>4797</v>
      </c>
      <c r="G1583">
        <v>0.5</v>
      </c>
      <c r="H1583" t="s">
        <v>36</v>
      </c>
      <c r="I1583" t="s">
        <v>36</v>
      </c>
      <c r="J1583" t="s">
        <v>36</v>
      </c>
      <c r="K1583">
        <v>25</v>
      </c>
      <c r="L1583" t="s">
        <v>4798</v>
      </c>
      <c r="M1583" t="s">
        <v>4731</v>
      </c>
      <c r="N1583" t="s">
        <v>4732</v>
      </c>
      <c r="O1583" s="2">
        <v>45327</v>
      </c>
      <c r="Q1583" t="s">
        <v>39</v>
      </c>
      <c r="S1583" t="s">
        <v>106</v>
      </c>
      <c r="T1583" t="s">
        <v>4518</v>
      </c>
      <c r="U1583" t="s">
        <v>36</v>
      </c>
      <c r="V1583" t="s">
        <v>107</v>
      </c>
      <c r="X1583" t="s">
        <v>4812</v>
      </c>
      <c r="Y1583" t="s">
        <v>4813</v>
      </c>
      <c r="Z1583" t="s">
        <v>4735</v>
      </c>
      <c r="AA1583" t="str">
        <f t="shared" si="48"/>
        <v>Polybrominated Diphenyl Ethers (PBDEs); EMS code: B177</v>
      </c>
      <c r="AB1583" t="s">
        <v>43</v>
      </c>
      <c r="AD1583" t="s">
        <v>44</v>
      </c>
      <c r="AE1583" t="str">
        <f t="shared" si="49"/>
        <v/>
      </c>
    </row>
    <row r="1584" spans="1:31" x14ac:dyDescent="0.25">
      <c r="A1584" t="s">
        <v>4810</v>
      </c>
      <c r="B1584" t="s">
        <v>4526</v>
      </c>
      <c r="C1584" t="s">
        <v>4811</v>
      </c>
      <c r="D1584" t="s">
        <v>4801</v>
      </c>
      <c r="E1584" t="s">
        <v>4802</v>
      </c>
      <c r="F1584" t="s">
        <v>4802</v>
      </c>
      <c r="G1584">
        <v>0.63</v>
      </c>
      <c r="H1584" t="s">
        <v>36</v>
      </c>
      <c r="I1584" t="s">
        <v>36</v>
      </c>
      <c r="J1584" t="s">
        <v>36</v>
      </c>
      <c r="K1584">
        <v>11</v>
      </c>
      <c r="L1584" t="s">
        <v>4730</v>
      </c>
      <c r="M1584" t="s">
        <v>4803</v>
      </c>
      <c r="N1584" t="s">
        <v>4804</v>
      </c>
      <c r="O1584" s="2">
        <v>44964</v>
      </c>
      <c r="Q1584" t="s">
        <v>39</v>
      </c>
      <c r="S1584" t="s">
        <v>116</v>
      </c>
      <c r="T1584" t="s">
        <v>4526</v>
      </c>
      <c r="U1584" t="s">
        <v>36</v>
      </c>
      <c r="V1584" t="s">
        <v>118</v>
      </c>
      <c r="X1584" t="s">
        <v>4814</v>
      </c>
      <c r="Y1584" t="s">
        <v>4813</v>
      </c>
      <c r="Z1584" t="s">
        <v>4735</v>
      </c>
      <c r="AA1584" t="str">
        <f t="shared" si="48"/>
        <v>Polybrominated Diphenyl Ethers (PBDEs); EMS code: B177</v>
      </c>
      <c r="AB1584" t="s">
        <v>43</v>
      </c>
      <c r="AD1584" t="s">
        <v>44</v>
      </c>
      <c r="AE1584" t="str">
        <f t="shared" si="49"/>
        <v/>
      </c>
    </row>
    <row r="1585" spans="1:31" x14ac:dyDescent="0.25">
      <c r="A1585" t="s">
        <v>4815</v>
      </c>
      <c r="B1585" t="s">
        <v>4518</v>
      </c>
      <c r="C1585" t="s">
        <v>4816</v>
      </c>
      <c r="D1585" t="s">
        <v>4795</v>
      </c>
      <c r="E1585" t="s">
        <v>4796</v>
      </c>
      <c r="F1585" t="s">
        <v>4797</v>
      </c>
      <c r="G1585">
        <v>0.63</v>
      </c>
      <c r="H1585" t="s">
        <v>36</v>
      </c>
      <c r="I1585" t="s">
        <v>36</v>
      </c>
      <c r="J1585" t="s">
        <v>36</v>
      </c>
      <c r="K1585">
        <v>25</v>
      </c>
      <c r="L1585" t="s">
        <v>4798</v>
      </c>
      <c r="M1585" t="s">
        <v>4731</v>
      </c>
      <c r="N1585" t="s">
        <v>4732</v>
      </c>
      <c r="O1585" s="2">
        <v>45327</v>
      </c>
      <c r="Q1585" t="s">
        <v>39</v>
      </c>
      <c r="S1585" t="s">
        <v>106</v>
      </c>
      <c r="T1585" t="s">
        <v>4518</v>
      </c>
      <c r="U1585" t="s">
        <v>36</v>
      </c>
      <c r="V1585" t="s">
        <v>107</v>
      </c>
      <c r="X1585" t="s">
        <v>4817</v>
      </c>
      <c r="Y1585" t="s">
        <v>4818</v>
      </c>
      <c r="Z1585" t="s">
        <v>4735</v>
      </c>
      <c r="AA1585" t="str">
        <f t="shared" si="48"/>
        <v>Polybrominated Diphenyl Ethers (PBDEs); EMS code: B180</v>
      </c>
      <c r="AB1585" t="s">
        <v>43</v>
      </c>
      <c r="AD1585" t="s">
        <v>44</v>
      </c>
      <c r="AE1585" t="str">
        <f t="shared" si="49"/>
        <v/>
      </c>
    </row>
    <row r="1586" spans="1:31" x14ac:dyDescent="0.25">
      <c r="A1586" t="s">
        <v>4815</v>
      </c>
      <c r="B1586" t="s">
        <v>4526</v>
      </c>
      <c r="C1586" t="s">
        <v>4816</v>
      </c>
      <c r="D1586" t="s">
        <v>4801</v>
      </c>
      <c r="E1586" t="s">
        <v>4802</v>
      </c>
      <c r="F1586" t="s">
        <v>4802</v>
      </c>
      <c r="G1586">
        <v>1</v>
      </c>
      <c r="H1586" t="s">
        <v>36</v>
      </c>
      <c r="I1586" t="s">
        <v>36</v>
      </c>
      <c r="J1586" t="s">
        <v>36</v>
      </c>
      <c r="K1586">
        <v>11</v>
      </c>
      <c r="L1586" t="s">
        <v>4730</v>
      </c>
      <c r="M1586" t="s">
        <v>4803</v>
      </c>
      <c r="N1586" t="s">
        <v>4804</v>
      </c>
      <c r="O1586" s="2">
        <v>44964</v>
      </c>
      <c r="Q1586" t="s">
        <v>39</v>
      </c>
      <c r="S1586" t="s">
        <v>116</v>
      </c>
      <c r="T1586" t="s">
        <v>4526</v>
      </c>
      <c r="U1586" t="s">
        <v>36</v>
      </c>
      <c r="V1586" t="s">
        <v>118</v>
      </c>
      <c r="X1586" t="s">
        <v>4819</v>
      </c>
      <c r="Y1586" t="s">
        <v>4818</v>
      </c>
      <c r="Z1586" t="s">
        <v>4735</v>
      </c>
      <c r="AA1586" t="str">
        <f t="shared" si="48"/>
        <v>Polybrominated Diphenyl Ethers (PBDEs); EMS code: B180</v>
      </c>
      <c r="AB1586" t="s">
        <v>43</v>
      </c>
      <c r="AD1586" t="s">
        <v>44</v>
      </c>
      <c r="AE1586" t="str">
        <f t="shared" si="49"/>
        <v/>
      </c>
    </row>
    <row r="1587" spans="1:31" x14ac:dyDescent="0.25">
      <c r="A1587" t="s">
        <v>4820</v>
      </c>
      <c r="B1587" t="s">
        <v>4518</v>
      </c>
      <c r="C1587" t="s">
        <v>4821</v>
      </c>
      <c r="D1587" t="s">
        <v>4795</v>
      </c>
      <c r="E1587" t="s">
        <v>4796</v>
      </c>
      <c r="F1587" t="s">
        <v>4797</v>
      </c>
      <c r="G1587">
        <v>0.45</v>
      </c>
      <c r="H1587" t="s">
        <v>36</v>
      </c>
      <c r="I1587" t="s">
        <v>36</v>
      </c>
      <c r="J1587" t="s">
        <v>36</v>
      </c>
      <c r="K1587">
        <v>25</v>
      </c>
      <c r="L1587" t="s">
        <v>4798</v>
      </c>
      <c r="M1587" t="s">
        <v>4731</v>
      </c>
      <c r="N1587" t="s">
        <v>4732</v>
      </c>
      <c r="O1587" s="2">
        <v>45327</v>
      </c>
      <c r="Q1587" t="s">
        <v>39</v>
      </c>
      <c r="S1587" t="s">
        <v>106</v>
      </c>
      <c r="T1587" t="s">
        <v>4518</v>
      </c>
      <c r="U1587" t="s">
        <v>36</v>
      </c>
      <c r="V1587" t="s">
        <v>107</v>
      </c>
      <c r="X1587" t="s">
        <v>4822</v>
      </c>
      <c r="Y1587" t="s">
        <v>4823</v>
      </c>
      <c r="Z1587" t="s">
        <v>4735</v>
      </c>
      <c r="AA1587" t="str">
        <f t="shared" si="48"/>
        <v>Polybrominated Diphenyl Ethers (PBDEs); EMS code: B183</v>
      </c>
      <c r="AB1587" t="s">
        <v>43</v>
      </c>
      <c r="AD1587" t="s">
        <v>44</v>
      </c>
      <c r="AE1587" t="str">
        <f t="shared" si="49"/>
        <v/>
      </c>
    </row>
    <row r="1588" spans="1:31" x14ac:dyDescent="0.25">
      <c r="A1588" t="s">
        <v>4820</v>
      </c>
      <c r="B1588" t="s">
        <v>4526</v>
      </c>
      <c r="C1588" t="s">
        <v>4821</v>
      </c>
      <c r="D1588" t="s">
        <v>4801</v>
      </c>
      <c r="E1588" t="s">
        <v>4802</v>
      </c>
      <c r="F1588" t="s">
        <v>4802</v>
      </c>
      <c r="G1588">
        <v>0.69</v>
      </c>
      <c r="H1588" t="s">
        <v>36</v>
      </c>
      <c r="I1588" t="s">
        <v>36</v>
      </c>
      <c r="J1588" t="s">
        <v>36</v>
      </c>
      <c r="K1588">
        <v>11</v>
      </c>
      <c r="L1588" t="s">
        <v>4730</v>
      </c>
      <c r="M1588" t="s">
        <v>4803</v>
      </c>
      <c r="N1588" t="s">
        <v>4804</v>
      </c>
      <c r="O1588" s="2">
        <v>44964</v>
      </c>
      <c r="Q1588" t="s">
        <v>39</v>
      </c>
      <c r="S1588" t="s">
        <v>116</v>
      </c>
      <c r="T1588" t="s">
        <v>4526</v>
      </c>
      <c r="U1588" t="s">
        <v>36</v>
      </c>
      <c r="V1588" t="s">
        <v>118</v>
      </c>
      <c r="X1588" t="s">
        <v>4824</v>
      </c>
      <c r="Y1588" t="s">
        <v>4823</v>
      </c>
      <c r="Z1588" t="s">
        <v>4735</v>
      </c>
      <c r="AA1588" t="str">
        <f t="shared" si="48"/>
        <v>Polybrominated Diphenyl Ethers (PBDEs); EMS code: B183</v>
      </c>
      <c r="AB1588" t="s">
        <v>43</v>
      </c>
      <c r="AD1588" t="s">
        <v>44</v>
      </c>
      <c r="AE1588" t="str">
        <f t="shared" si="49"/>
        <v/>
      </c>
    </row>
    <row r="1589" spans="1:31" x14ac:dyDescent="0.25">
      <c r="A1589" t="s">
        <v>4825</v>
      </c>
      <c r="B1589" t="s">
        <v>4526</v>
      </c>
      <c r="C1589" t="s">
        <v>4826</v>
      </c>
      <c r="D1589" t="s">
        <v>4801</v>
      </c>
      <c r="E1589" t="s">
        <v>4802</v>
      </c>
      <c r="F1589" t="s">
        <v>4802</v>
      </c>
      <c r="G1589">
        <v>0.66</v>
      </c>
      <c r="H1589" t="s">
        <v>36</v>
      </c>
      <c r="I1589" t="s">
        <v>36</v>
      </c>
      <c r="J1589" t="s">
        <v>36</v>
      </c>
      <c r="K1589">
        <v>11</v>
      </c>
      <c r="L1589" t="s">
        <v>4730</v>
      </c>
      <c r="M1589" t="s">
        <v>4803</v>
      </c>
      <c r="N1589" t="s">
        <v>4804</v>
      </c>
      <c r="O1589" s="2">
        <v>44964</v>
      </c>
      <c r="Q1589" t="s">
        <v>39</v>
      </c>
      <c r="S1589" t="s">
        <v>116</v>
      </c>
      <c r="T1589" t="s">
        <v>4526</v>
      </c>
      <c r="U1589" t="s">
        <v>36</v>
      </c>
      <c r="V1589" t="s">
        <v>118</v>
      </c>
      <c r="X1589" t="s">
        <v>4827</v>
      </c>
      <c r="Y1589" t="s">
        <v>12649</v>
      </c>
      <c r="Z1589" t="s">
        <v>4735</v>
      </c>
      <c r="AA1589" t="str">
        <f t="shared" si="48"/>
        <v>Polybrominated Diphenyl Ethers (PBDEs); EMS code: B185</v>
      </c>
      <c r="AB1589" t="s">
        <v>43</v>
      </c>
      <c r="AD1589" t="s">
        <v>44</v>
      </c>
      <c r="AE1589" t="str">
        <f t="shared" si="49"/>
        <v/>
      </c>
    </row>
    <row r="1590" spans="1:31" x14ac:dyDescent="0.25">
      <c r="A1590" t="s">
        <v>4825</v>
      </c>
      <c r="B1590" t="s">
        <v>4518</v>
      </c>
      <c r="C1590" t="s">
        <v>4826</v>
      </c>
      <c r="D1590" t="s">
        <v>4795</v>
      </c>
      <c r="E1590" t="s">
        <v>4796</v>
      </c>
      <c r="F1590" t="s">
        <v>4797</v>
      </c>
      <c r="G1590">
        <v>0.36</v>
      </c>
      <c r="H1590" t="s">
        <v>36</v>
      </c>
      <c r="I1590" t="s">
        <v>36</v>
      </c>
      <c r="J1590" t="s">
        <v>36</v>
      </c>
      <c r="K1590">
        <v>25</v>
      </c>
      <c r="L1590" t="s">
        <v>4798</v>
      </c>
      <c r="M1590" t="s">
        <v>4731</v>
      </c>
      <c r="N1590" t="s">
        <v>4732</v>
      </c>
      <c r="O1590" s="2">
        <v>45327</v>
      </c>
      <c r="Q1590" t="s">
        <v>39</v>
      </c>
      <c r="S1590" t="s">
        <v>106</v>
      </c>
      <c r="T1590" t="s">
        <v>4518</v>
      </c>
      <c r="U1590" t="s">
        <v>36</v>
      </c>
      <c r="V1590" t="s">
        <v>107</v>
      </c>
      <c r="X1590" t="s">
        <v>4828</v>
      </c>
      <c r="Y1590" t="s">
        <v>12649</v>
      </c>
      <c r="Z1590" t="s">
        <v>4735</v>
      </c>
      <c r="AA1590" t="str">
        <f t="shared" si="48"/>
        <v>Polybrominated Diphenyl Ethers (PBDEs); EMS code: B185</v>
      </c>
      <c r="AB1590" t="s">
        <v>43</v>
      </c>
      <c r="AD1590" t="s">
        <v>44</v>
      </c>
      <c r="AE1590" t="str">
        <f t="shared" si="49"/>
        <v/>
      </c>
    </row>
    <row r="1591" spans="1:31" x14ac:dyDescent="0.25">
      <c r="A1591" t="s">
        <v>4829</v>
      </c>
      <c r="B1591" t="s">
        <v>4518</v>
      </c>
      <c r="C1591" t="s">
        <v>4830</v>
      </c>
      <c r="D1591" t="s">
        <v>4795</v>
      </c>
      <c r="E1591" t="s">
        <v>4796</v>
      </c>
      <c r="F1591" t="s">
        <v>4797</v>
      </c>
      <c r="G1591">
        <v>6.6000000000000003E-2</v>
      </c>
      <c r="H1591" t="s">
        <v>36</v>
      </c>
      <c r="I1591" t="s">
        <v>36</v>
      </c>
      <c r="J1591" t="s">
        <v>36</v>
      </c>
      <c r="K1591">
        <v>25</v>
      </c>
      <c r="L1591" t="s">
        <v>4798</v>
      </c>
      <c r="M1591" t="s">
        <v>4731</v>
      </c>
      <c r="N1591" t="s">
        <v>4732</v>
      </c>
      <c r="O1591" s="2">
        <v>45327</v>
      </c>
      <c r="Q1591" t="s">
        <v>39</v>
      </c>
      <c r="S1591" t="s">
        <v>106</v>
      </c>
      <c r="T1591" t="s">
        <v>4518</v>
      </c>
      <c r="U1591" t="s">
        <v>36</v>
      </c>
      <c r="V1591" t="s">
        <v>107</v>
      </c>
      <c r="X1591" t="s">
        <v>4831</v>
      </c>
      <c r="Y1591" t="s">
        <v>12650</v>
      </c>
      <c r="Z1591" t="s">
        <v>4735</v>
      </c>
      <c r="AA1591" t="str">
        <f t="shared" si="48"/>
        <v>Polybrominated Diphenyl Ethers (PBDEs); EMS code: B187</v>
      </c>
      <c r="AB1591" t="s">
        <v>43</v>
      </c>
      <c r="AD1591" t="s">
        <v>44</v>
      </c>
      <c r="AE1591" t="str">
        <f t="shared" si="49"/>
        <v/>
      </c>
    </row>
    <row r="1592" spans="1:31" x14ac:dyDescent="0.25">
      <c r="A1592" t="s">
        <v>4829</v>
      </c>
      <c r="B1592" t="s">
        <v>4526</v>
      </c>
      <c r="C1592" t="s">
        <v>4830</v>
      </c>
      <c r="D1592" t="s">
        <v>4801</v>
      </c>
      <c r="E1592" t="s">
        <v>4802</v>
      </c>
      <c r="F1592" t="s">
        <v>4802</v>
      </c>
      <c r="G1592">
        <v>0.18</v>
      </c>
      <c r="H1592" t="s">
        <v>36</v>
      </c>
      <c r="I1592" t="s">
        <v>36</v>
      </c>
      <c r="J1592" t="s">
        <v>36</v>
      </c>
      <c r="K1592">
        <v>11</v>
      </c>
      <c r="L1592" t="s">
        <v>4730</v>
      </c>
      <c r="M1592" t="s">
        <v>4803</v>
      </c>
      <c r="N1592" t="s">
        <v>4804</v>
      </c>
      <c r="O1592" s="2">
        <v>44964</v>
      </c>
      <c r="Q1592" t="s">
        <v>39</v>
      </c>
      <c r="S1592" t="s">
        <v>116</v>
      </c>
      <c r="T1592" t="s">
        <v>4526</v>
      </c>
      <c r="U1592" t="s">
        <v>36</v>
      </c>
      <c r="V1592" t="s">
        <v>118</v>
      </c>
      <c r="X1592" t="s">
        <v>4832</v>
      </c>
      <c r="Y1592" t="s">
        <v>12650</v>
      </c>
      <c r="Z1592" t="s">
        <v>4735</v>
      </c>
      <c r="AA1592" t="str">
        <f t="shared" si="48"/>
        <v>Polybrominated Diphenyl Ethers (PBDEs); EMS code: B187</v>
      </c>
      <c r="AB1592" t="s">
        <v>43</v>
      </c>
      <c r="AD1592" t="s">
        <v>44</v>
      </c>
      <c r="AE1592" t="str">
        <f t="shared" si="49"/>
        <v/>
      </c>
    </row>
    <row r="1593" spans="1:31" x14ac:dyDescent="0.25">
      <c r="A1593" t="s">
        <v>4833</v>
      </c>
      <c r="B1593" t="s">
        <v>4518</v>
      </c>
      <c r="C1593" t="s">
        <v>4834</v>
      </c>
      <c r="D1593" t="s">
        <v>4795</v>
      </c>
      <c r="E1593" t="s">
        <v>4796</v>
      </c>
      <c r="F1593" t="s">
        <v>4797</v>
      </c>
      <c r="G1593">
        <v>0.24</v>
      </c>
      <c r="H1593" t="s">
        <v>36</v>
      </c>
      <c r="I1593" t="s">
        <v>36</v>
      </c>
      <c r="J1593" t="s">
        <v>36</v>
      </c>
      <c r="K1593">
        <v>25</v>
      </c>
      <c r="L1593" t="s">
        <v>4798</v>
      </c>
      <c r="M1593" t="s">
        <v>4731</v>
      </c>
      <c r="N1593" t="s">
        <v>4732</v>
      </c>
      <c r="O1593" s="2">
        <v>45327</v>
      </c>
      <c r="Q1593" t="s">
        <v>39</v>
      </c>
      <c r="S1593" t="s">
        <v>106</v>
      </c>
      <c r="T1593" t="s">
        <v>4518</v>
      </c>
      <c r="U1593" t="s">
        <v>36</v>
      </c>
      <c r="V1593" t="s">
        <v>107</v>
      </c>
      <c r="X1593" t="s">
        <v>4835</v>
      </c>
      <c r="Y1593" t="s">
        <v>4739</v>
      </c>
      <c r="Z1593" t="s">
        <v>4735</v>
      </c>
      <c r="AA1593" t="str">
        <f t="shared" si="48"/>
        <v>Polybrominated Diphenyl Ethers (PBDEs); EMS code: B190</v>
      </c>
      <c r="AB1593" t="s">
        <v>43</v>
      </c>
      <c r="AD1593" t="s">
        <v>44</v>
      </c>
      <c r="AE1593" t="str">
        <f t="shared" si="49"/>
        <v/>
      </c>
    </row>
    <row r="1594" spans="1:31" x14ac:dyDescent="0.25">
      <c r="A1594" t="s">
        <v>4833</v>
      </c>
      <c r="B1594" t="s">
        <v>4526</v>
      </c>
      <c r="C1594" t="s">
        <v>4834</v>
      </c>
      <c r="D1594" t="s">
        <v>4801</v>
      </c>
      <c r="E1594" t="s">
        <v>4802</v>
      </c>
      <c r="F1594" t="s">
        <v>4802</v>
      </c>
      <c r="G1594">
        <v>0.39</v>
      </c>
      <c r="H1594" t="s">
        <v>36</v>
      </c>
      <c r="I1594" t="s">
        <v>36</v>
      </c>
      <c r="J1594" t="s">
        <v>36</v>
      </c>
      <c r="K1594">
        <v>11</v>
      </c>
      <c r="L1594" t="s">
        <v>4730</v>
      </c>
      <c r="M1594" t="s">
        <v>4803</v>
      </c>
      <c r="N1594" t="s">
        <v>4804</v>
      </c>
      <c r="O1594" s="2">
        <v>44964</v>
      </c>
      <c r="Q1594" t="s">
        <v>39</v>
      </c>
      <c r="S1594" t="s">
        <v>116</v>
      </c>
      <c r="T1594" t="s">
        <v>4526</v>
      </c>
      <c r="U1594" t="s">
        <v>36</v>
      </c>
      <c r="V1594" t="s">
        <v>118</v>
      </c>
      <c r="X1594" t="s">
        <v>4836</v>
      </c>
      <c r="Y1594" t="s">
        <v>4739</v>
      </c>
      <c r="Z1594" t="s">
        <v>4735</v>
      </c>
      <c r="AA1594" t="str">
        <f t="shared" si="48"/>
        <v>Polybrominated Diphenyl Ethers (PBDEs); EMS code: B190</v>
      </c>
      <c r="AB1594" t="s">
        <v>43</v>
      </c>
      <c r="AD1594" t="s">
        <v>44</v>
      </c>
      <c r="AE1594" t="str">
        <f t="shared" si="49"/>
        <v/>
      </c>
    </row>
    <row r="1595" spans="1:31" x14ac:dyDescent="0.25">
      <c r="A1595" t="s">
        <v>4837</v>
      </c>
      <c r="B1595" t="s">
        <v>4526</v>
      </c>
      <c r="C1595" t="s">
        <v>4838</v>
      </c>
      <c r="D1595" t="s">
        <v>4801</v>
      </c>
      <c r="E1595" t="s">
        <v>4802</v>
      </c>
      <c r="F1595" t="s">
        <v>4802</v>
      </c>
      <c r="G1595">
        <v>3.5</v>
      </c>
      <c r="H1595" t="s">
        <v>36</v>
      </c>
      <c r="I1595" t="s">
        <v>36</v>
      </c>
      <c r="J1595" t="s">
        <v>36</v>
      </c>
      <c r="K1595">
        <v>11</v>
      </c>
      <c r="L1595" t="s">
        <v>4730</v>
      </c>
      <c r="M1595" t="s">
        <v>4803</v>
      </c>
      <c r="N1595" t="s">
        <v>4804</v>
      </c>
      <c r="O1595" s="2">
        <v>44964</v>
      </c>
      <c r="Q1595" t="s">
        <v>39</v>
      </c>
      <c r="S1595" t="s">
        <v>116</v>
      </c>
      <c r="T1595" t="s">
        <v>4526</v>
      </c>
      <c r="U1595" t="s">
        <v>36</v>
      </c>
      <c r="V1595" t="s">
        <v>118</v>
      </c>
      <c r="X1595" t="s">
        <v>4839</v>
      </c>
      <c r="Y1595" t="s">
        <v>4840</v>
      </c>
      <c r="Z1595" t="s">
        <v>4735</v>
      </c>
      <c r="AA1595" t="str">
        <f t="shared" si="48"/>
        <v>Polybrominated Diphenyl Ethers (PBDEs); EMS code: B193</v>
      </c>
      <c r="AB1595" t="s">
        <v>43</v>
      </c>
      <c r="AD1595" t="s">
        <v>44</v>
      </c>
      <c r="AE1595" t="str">
        <f t="shared" si="49"/>
        <v/>
      </c>
    </row>
    <row r="1596" spans="1:31" x14ac:dyDescent="0.25">
      <c r="A1596" t="s">
        <v>4837</v>
      </c>
      <c r="B1596" t="s">
        <v>4518</v>
      </c>
      <c r="C1596" t="s">
        <v>4838</v>
      </c>
      <c r="D1596" t="s">
        <v>4795</v>
      </c>
      <c r="E1596" t="s">
        <v>4796</v>
      </c>
      <c r="F1596" t="s">
        <v>4797</v>
      </c>
      <c r="G1596">
        <v>2.7</v>
      </c>
      <c r="H1596" t="s">
        <v>36</v>
      </c>
      <c r="I1596" t="s">
        <v>36</v>
      </c>
      <c r="J1596" t="s">
        <v>36</v>
      </c>
      <c r="K1596">
        <v>25</v>
      </c>
      <c r="L1596" t="s">
        <v>4798</v>
      </c>
      <c r="M1596" t="s">
        <v>4731</v>
      </c>
      <c r="N1596" t="s">
        <v>4732</v>
      </c>
      <c r="O1596" s="2">
        <v>45327</v>
      </c>
      <c r="Q1596" t="s">
        <v>39</v>
      </c>
      <c r="S1596" t="s">
        <v>106</v>
      </c>
      <c r="T1596" t="s">
        <v>4518</v>
      </c>
      <c r="U1596" t="s">
        <v>36</v>
      </c>
      <c r="V1596" t="s">
        <v>107</v>
      </c>
      <c r="X1596" t="s">
        <v>4841</v>
      </c>
      <c r="Y1596" t="s">
        <v>4840</v>
      </c>
      <c r="Z1596" t="s">
        <v>4735</v>
      </c>
      <c r="AA1596" t="str">
        <f t="shared" si="48"/>
        <v>Polybrominated Diphenyl Ethers (PBDEs); EMS code: B193</v>
      </c>
      <c r="AB1596" t="s">
        <v>43</v>
      </c>
      <c r="AD1596" t="s">
        <v>44</v>
      </c>
      <c r="AE1596" t="str">
        <f t="shared" si="49"/>
        <v/>
      </c>
    </row>
    <row r="1597" spans="1:31" x14ac:dyDescent="0.25">
      <c r="A1597" t="s">
        <v>4842</v>
      </c>
      <c r="B1597" t="s">
        <v>4526</v>
      </c>
      <c r="C1597" t="s">
        <v>4843</v>
      </c>
      <c r="D1597" t="s">
        <v>4801</v>
      </c>
      <c r="E1597" t="s">
        <v>4802</v>
      </c>
      <c r="F1597" t="s">
        <v>4802</v>
      </c>
      <c r="G1597">
        <v>3</v>
      </c>
      <c r="H1597" t="s">
        <v>36</v>
      </c>
      <c r="I1597" t="s">
        <v>36</v>
      </c>
      <c r="J1597" t="s">
        <v>36</v>
      </c>
      <c r="K1597">
        <v>11</v>
      </c>
      <c r="L1597" t="s">
        <v>4730</v>
      </c>
      <c r="M1597" t="s">
        <v>4803</v>
      </c>
      <c r="N1597" t="s">
        <v>4804</v>
      </c>
      <c r="O1597" s="2">
        <v>44964</v>
      </c>
      <c r="Q1597" t="s">
        <v>39</v>
      </c>
      <c r="S1597" t="s">
        <v>116</v>
      </c>
      <c r="T1597" t="s">
        <v>4526</v>
      </c>
      <c r="U1597" t="s">
        <v>36</v>
      </c>
      <c r="V1597" t="s">
        <v>118</v>
      </c>
      <c r="X1597" t="s">
        <v>4844</v>
      </c>
      <c r="Y1597" t="s">
        <v>12651</v>
      </c>
      <c r="Z1597" t="s">
        <v>4735</v>
      </c>
      <c r="AA1597" t="str">
        <f t="shared" si="48"/>
        <v>Polybrominated Diphenyl Ethers (PBDEs); EMS code: B196</v>
      </c>
      <c r="AB1597" t="s">
        <v>43</v>
      </c>
      <c r="AD1597" t="s">
        <v>44</v>
      </c>
      <c r="AE1597" t="str">
        <f t="shared" si="49"/>
        <v/>
      </c>
    </row>
    <row r="1598" spans="1:31" x14ac:dyDescent="0.25">
      <c r="A1598" t="s">
        <v>4842</v>
      </c>
      <c r="B1598" t="s">
        <v>4518</v>
      </c>
      <c r="C1598" t="s">
        <v>4843</v>
      </c>
      <c r="D1598" t="s">
        <v>4795</v>
      </c>
      <c r="E1598" t="s">
        <v>4796</v>
      </c>
      <c r="F1598" t="s">
        <v>4797</v>
      </c>
      <c r="G1598">
        <v>2.2000000000000002</v>
      </c>
      <c r="H1598" t="s">
        <v>36</v>
      </c>
      <c r="I1598" t="s">
        <v>36</v>
      </c>
      <c r="J1598" t="s">
        <v>36</v>
      </c>
      <c r="K1598">
        <v>25</v>
      </c>
      <c r="L1598" t="s">
        <v>4798</v>
      </c>
      <c r="M1598" t="s">
        <v>4731</v>
      </c>
      <c r="N1598" t="s">
        <v>4732</v>
      </c>
      <c r="O1598" s="2">
        <v>45327</v>
      </c>
      <c r="Q1598" t="s">
        <v>39</v>
      </c>
      <c r="S1598" t="s">
        <v>106</v>
      </c>
      <c r="T1598" t="s">
        <v>4518</v>
      </c>
      <c r="U1598" t="s">
        <v>36</v>
      </c>
      <c r="V1598" t="s">
        <v>107</v>
      </c>
      <c r="X1598" t="s">
        <v>4845</v>
      </c>
      <c r="Y1598" t="s">
        <v>12651</v>
      </c>
      <c r="Z1598" t="s">
        <v>4735</v>
      </c>
      <c r="AA1598" t="str">
        <f t="shared" si="48"/>
        <v>Polybrominated Diphenyl Ethers (PBDEs); EMS code: B196</v>
      </c>
      <c r="AB1598" t="s">
        <v>43</v>
      </c>
      <c r="AD1598" t="s">
        <v>44</v>
      </c>
      <c r="AE1598" t="str">
        <f t="shared" si="49"/>
        <v/>
      </c>
    </row>
    <row r="1599" spans="1:31" x14ac:dyDescent="0.25">
      <c r="A1599" t="s">
        <v>4846</v>
      </c>
      <c r="B1599" t="s">
        <v>4518</v>
      </c>
      <c r="C1599" t="s">
        <v>4847</v>
      </c>
      <c r="D1599" t="s">
        <v>4795</v>
      </c>
      <c r="E1599" t="s">
        <v>4796</v>
      </c>
      <c r="F1599" t="s">
        <v>4797</v>
      </c>
      <c r="G1599">
        <v>1.1000000000000001</v>
      </c>
      <c r="H1599" t="s">
        <v>36</v>
      </c>
      <c r="I1599" t="s">
        <v>36</v>
      </c>
      <c r="J1599" t="s">
        <v>36</v>
      </c>
      <c r="K1599">
        <v>25</v>
      </c>
      <c r="L1599" t="s">
        <v>4798</v>
      </c>
      <c r="M1599" t="s">
        <v>4731</v>
      </c>
      <c r="N1599" t="s">
        <v>4732</v>
      </c>
      <c r="O1599" s="2">
        <v>45327</v>
      </c>
      <c r="Q1599" t="s">
        <v>39</v>
      </c>
      <c r="S1599" t="s">
        <v>106</v>
      </c>
      <c r="T1599" t="s">
        <v>4518</v>
      </c>
      <c r="U1599" t="s">
        <v>36</v>
      </c>
      <c r="V1599" t="s">
        <v>107</v>
      </c>
      <c r="X1599" t="s">
        <v>4848</v>
      </c>
      <c r="Y1599" t="s">
        <v>4849</v>
      </c>
      <c r="Z1599" t="s">
        <v>4735</v>
      </c>
      <c r="AA1599" t="str">
        <f t="shared" si="48"/>
        <v>Polybrominated Diphenyl Ethers (PBDEs); EMS code: B199</v>
      </c>
      <c r="AB1599" t="s">
        <v>43</v>
      </c>
      <c r="AD1599" t="s">
        <v>44</v>
      </c>
      <c r="AE1599" t="str">
        <f t="shared" si="49"/>
        <v/>
      </c>
    </row>
    <row r="1600" spans="1:31" x14ac:dyDescent="0.25">
      <c r="A1600" t="s">
        <v>4846</v>
      </c>
      <c r="B1600" t="s">
        <v>4526</v>
      </c>
      <c r="C1600" t="s">
        <v>4847</v>
      </c>
      <c r="D1600" t="s">
        <v>4801</v>
      </c>
      <c r="E1600" t="s">
        <v>4802</v>
      </c>
      <c r="F1600" t="s">
        <v>4802</v>
      </c>
      <c r="G1600">
        <v>1.8</v>
      </c>
      <c r="H1600" t="s">
        <v>36</v>
      </c>
      <c r="I1600" t="s">
        <v>36</v>
      </c>
      <c r="J1600" t="s">
        <v>36</v>
      </c>
      <c r="K1600">
        <v>11</v>
      </c>
      <c r="L1600" t="s">
        <v>4730</v>
      </c>
      <c r="M1600" t="s">
        <v>4803</v>
      </c>
      <c r="N1600" t="s">
        <v>4804</v>
      </c>
      <c r="O1600" s="2">
        <v>44964</v>
      </c>
      <c r="Q1600" t="s">
        <v>39</v>
      </c>
      <c r="S1600" t="s">
        <v>116</v>
      </c>
      <c r="T1600" t="s">
        <v>4526</v>
      </c>
      <c r="U1600" t="s">
        <v>36</v>
      </c>
      <c r="V1600" t="s">
        <v>118</v>
      </c>
      <c r="X1600" t="s">
        <v>4850</v>
      </c>
      <c r="Y1600" t="s">
        <v>4849</v>
      </c>
      <c r="Z1600" t="s">
        <v>4735</v>
      </c>
      <c r="AA1600" t="str">
        <f t="shared" si="48"/>
        <v>Polybrominated Diphenyl Ethers (PBDEs); EMS code: B199</v>
      </c>
      <c r="AB1600" t="s">
        <v>43</v>
      </c>
      <c r="AD1600" t="s">
        <v>44</v>
      </c>
      <c r="AE1600" t="str">
        <f t="shared" si="49"/>
        <v/>
      </c>
    </row>
    <row r="1601" spans="1:31" x14ac:dyDescent="0.25">
      <c r="A1601" t="s">
        <v>4851</v>
      </c>
      <c r="B1601" t="s">
        <v>4526</v>
      </c>
      <c r="C1601" t="s">
        <v>4852</v>
      </c>
      <c r="D1601" t="s">
        <v>4801</v>
      </c>
      <c r="E1601" t="s">
        <v>4802</v>
      </c>
      <c r="F1601" t="s">
        <v>4802</v>
      </c>
      <c r="G1601">
        <v>0.15</v>
      </c>
      <c r="H1601" t="s">
        <v>36</v>
      </c>
      <c r="I1601" t="s">
        <v>36</v>
      </c>
      <c r="J1601" t="s">
        <v>36</v>
      </c>
      <c r="K1601">
        <v>11</v>
      </c>
      <c r="L1601" t="s">
        <v>4730</v>
      </c>
      <c r="M1601" t="s">
        <v>4803</v>
      </c>
      <c r="N1601" t="s">
        <v>4804</v>
      </c>
      <c r="O1601" s="2">
        <v>44964</v>
      </c>
      <c r="Q1601" t="s">
        <v>39</v>
      </c>
      <c r="S1601" t="s">
        <v>116</v>
      </c>
      <c r="T1601" t="s">
        <v>4526</v>
      </c>
      <c r="U1601" t="s">
        <v>36</v>
      </c>
      <c r="V1601" t="s">
        <v>118</v>
      </c>
      <c r="X1601" t="s">
        <v>4853</v>
      </c>
      <c r="Y1601" t="s">
        <v>4747</v>
      </c>
      <c r="Z1601" t="s">
        <v>4735</v>
      </c>
      <c r="AA1601" t="str">
        <f t="shared" si="48"/>
        <v>Polybrominated Diphenyl Ethers (PBDEs); EMS code: B202</v>
      </c>
      <c r="AB1601" t="s">
        <v>43</v>
      </c>
      <c r="AD1601" t="s">
        <v>44</v>
      </c>
      <c r="AE1601" t="str">
        <f t="shared" si="49"/>
        <v/>
      </c>
    </row>
    <row r="1602" spans="1:31" x14ac:dyDescent="0.25">
      <c r="A1602" t="s">
        <v>4851</v>
      </c>
      <c r="B1602" t="s">
        <v>4518</v>
      </c>
      <c r="C1602" t="s">
        <v>4852</v>
      </c>
      <c r="D1602" t="s">
        <v>4795</v>
      </c>
      <c r="E1602" t="s">
        <v>4796</v>
      </c>
      <c r="F1602" t="s">
        <v>4797</v>
      </c>
      <c r="G1602">
        <v>5.5E-2</v>
      </c>
      <c r="H1602" t="s">
        <v>36</v>
      </c>
      <c r="I1602" t="s">
        <v>36</v>
      </c>
      <c r="J1602" t="s">
        <v>36</v>
      </c>
      <c r="K1602">
        <v>25</v>
      </c>
      <c r="L1602" t="s">
        <v>4798</v>
      </c>
      <c r="M1602" t="s">
        <v>4731</v>
      </c>
      <c r="N1602" t="s">
        <v>4732</v>
      </c>
      <c r="O1602" s="2">
        <v>45327</v>
      </c>
      <c r="Q1602" t="s">
        <v>39</v>
      </c>
      <c r="S1602" t="s">
        <v>106</v>
      </c>
      <c r="T1602" t="s">
        <v>4518</v>
      </c>
      <c r="U1602" t="s">
        <v>36</v>
      </c>
      <c r="V1602" t="s">
        <v>107</v>
      </c>
      <c r="X1602" t="s">
        <v>4854</v>
      </c>
      <c r="Y1602" t="s">
        <v>4747</v>
      </c>
      <c r="Z1602" t="s">
        <v>4735</v>
      </c>
      <c r="AA1602" t="str">
        <f t="shared" si="48"/>
        <v>Polybrominated Diphenyl Ethers (PBDEs); EMS code: B202</v>
      </c>
      <c r="AB1602" t="s">
        <v>43</v>
      </c>
      <c r="AD1602" t="s">
        <v>44</v>
      </c>
      <c r="AE1602" t="str">
        <f t="shared" si="49"/>
        <v/>
      </c>
    </row>
    <row r="1603" spans="1:31" x14ac:dyDescent="0.25">
      <c r="A1603" t="s">
        <v>4855</v>
      </c>
      <c r="B1603" t="s">
        <v>4518</v>
      </c>
      <c r="C1603" t="s">
        <v>4856</v>
      </c>
      <c r="D1603" t="s">
        <v>4795</v>
      </c>
      <c r="E1603" t="s">
        <v>4796</v>
      </c>
      <c r="F1603" t="s">
        <v>4797</v>
      </c>
      <c r="G1603">
        <v>1.4</v>
      </c>
      <c r="H1603" t="s">
        <v>36</v>
      </c>
      <c r="I1603" t="s">
        <v>36</v>
      </c>
      <c r="J1603" t="s">
        <v>36</v>
      </c>
      <c r="K1603">
        <v>25</v>
      </c>
      <c r="L1603" t="s">
        <v>4798</v>
      </c>
      <c r="M1603" t="s">
        <v>4731</v>
      </c>
      <c r="N1603" t="s">
        <v>4732</v>
      </c>
      <c r="O1603" s="2">
        <v>45327</v>
      </c>
      <c r="Q1603" t="s">
        <v>39</v>
      </c>
      <c r="S1603" t="s">
        <v>106</v>
      </c>
      <c r="T1603" t="s">
        <v>4518</v>
      </c>
      <c r="U1603" t="s">
        <v>36</v>
      </c>
      <c r="V1603" t="s">
        <v>107</v>
      </c>
      <c r="X1603" t="s">
        <v>4857</v>
      </c>
      <c r="Y1603" t="s">
        <v>4751</v>
      </c>
      <c r="Z1603" t="s">
        <v>4735</v>
      </c>
      <c r="AA1603" t="str">
        <f t="shared" ref="AA1603:AA1666" si="50">_xlfn.CONCAT(Z1603, "EMS code: ",A1603)</f>
        <v>Polybrominated Diphenyl Ethers (PBDEs); EMS code: B205</v>
      </c>
      <c r="AB1603" t="s">
        <v>43</v>
      </c>
      <c r="AD1603" t="s">
        <v>44</v>
      </c>
      <c r="AE1603" t="str">
        <f t="shared" si="49"/>
        <v/>
      </c>
    </row>
    <row r="1604" spans="1:31" x14ac:dyDescent="0.25">
      <c r="A1604" t="s">
        <v>4855</v>
      </c>
      <c r="B1604" t="s">
        <v>4526</v>
      </c>
      <c r="C1604" t="s">
        <v>4856</v>
      </c>
      <c r="D1604" t="s">
        <v>4801</v>
      </c>
      <c r="E1604" t="s">
        <v>4802</v>
      </c>
      <c r="F1604" t="s">
        <v>4802</v>
      </c>
      <c r="G1604">
        <v>1.5</v>
      </c>
      <c r="H1604" t="s">
        <v>36</v>
      </c>
      <c r="I1604" t="s">
        <v>36</v>
      </c>
      <c r="J1604" t="s">
        <v>36</v>
      </c>
      <c r="K1604">
        <v>11</v>
      </c>
      <c r="L1604" t="s">
        <v>4730</v>
      </c>
      <c r="M1604" t="s">
        <v>4803</v>
      </c>
      <c r="N1604" t="s">
        <v>4804</v>
      </c>
      <c r="O1604" s="2">
        <v>44964</v>
      </c>
      <c r="Q1604" t="s">
        <v>39</v>
      </c>
      <c r="S1604" t="s">
        <v>116</v>
      </c>
      <c r="T1604" t="s">
        <v>4526</v>
      </c>
      <c r="U1604" t="s">
        <v>36</v>
      </c>
      <c r="V1604" t="s">
        <v>118</v>
      </c>
      <c r="X1604" t="s">
        <v>4858</v>
      </c>
      <c r="Y1604" t="s">
        <v>4751</v>
      </c>
      <c r="Z1604" t="s">
        <v>4735</v>
      </c>
      <c r="AA1604" t="str">
        <f t="shared" si="50"/>
        <v>Polybrominated Diphenyl Ethers (PBDEs); EMS code: B205</v>
      </c>
      <c r="AB1604" t="s">
        <v>43</v>
      </c>
      <c r="AD1604" t="s">
        <v>44</v>
      </c>
      <c r="AE1604" t="str">
        <f t="shared" si="49"/>
        <v/>
      </c>
    </row>
    <row r="1605" spans="1:31" x14ac:dyDescent="0.25">
      <c r="A1605" t="s">
        <v>4859</v>
      </c>
      <c r="B1605" t="s">
        <v>4518</v>
      </c>
      <c r="C1605" t="s">
        <v>4860</v>
      </c>
      <c r="D1605" t="s">
        <v>4795</v>
      </c>
      <c r="E1605" t="s">
        <v>4796</v>
      </c>
      <c r="F1605" t="s">
        <v>4797</v>
      </c>
      <c r="G1605">
        <v>0.44</v>
      </c>
      <c r="H1605" t="s">
        <v>36</v>
      </c>
      <c r="I1605" t="s">
        <v>36</v>
      </c>
      <c r="J1605" t="s">
        <v>36</v>
      </c>
      <c r="K1605">
        <v>25</v>
      </c>
      <c r="L1605" t="s">
        <v>4798</v>
      </c>
      <c r="M1605" t="s">
        <v>4731</v>
      </c>
      <c r="N1605" t="s">
        <v>4732</v>
      </c>
      <c r="O1605" s="2">
        <v>45327</v>
      </c>
      <c r="Q1605" t="s">
        <v>39</v>
      </c>
      <c r="S1605" t="s">
        <v>106</v>
      </c>
      <c r="T1605" t="s">
        <v>4518</v>
      </c>
      <c r="U1605" t="s">
        <v>36</v>
      </c>
      <c r="V1605" t="s">
        <v>107</v>
      </c>
      <c r="X1605" t="s">
        <v>4861</v>
      </c>
      <c r="Y1605" t="s">
        <v>4755</v>
      </c>
      <c r="Z1605" t="s">
        <v>4735</v>
      </c>
      <c r="AA1605" t="str">
        <f t="shared" si="50"/>
        <v>Polybrominated Diphenyl Ethers (PBDEs); EMS code: B208</v>
      </c>
      <c r="AB1605" t="s">
        <v>43</v>
      </c>
      <c r="AD1605" t="s">
        <v>44</v>
      </c>
      <c r="AE1605" t="str">
        <f t="shared" si="49"/>
        <v/>
      </c>
    </row>
    <row r="1606" spans="1:31" x14ac:dyDescent="0.25">
      <c r="A1606" t="s">
        <v>4859</v>
      </c>
      <c r="B1606" t="s">
        <v>4526</v>
      </c>
      <c r="C1606" t="s">
        <v>4860</v>
      </c>
      <c r="D1606" t="s">
        <v>4801</v>
      </c>
      <c r="E1606" t="s">
        <v>4802</v>
      </c>
      <c r="F1606" t="s">
        <v>4802</v>
      </c>
      <c r="G1606">
        <v>1.1000000000000001</v>
      </c>
      <c r="H1606" t="s">
        <v>36</v>
      </c>
      <c r="I1606" t="s">
        <v>36</v>
      </c>
      <c r="J1606" t="s">
        <v>36</v>
      </c>
      <c r="K1606">
        <v>11</v>
      </c>
      <c r="L1606" t="s">
        <v>4730</v>
      </c>
      <c r="M1606" t="s">
        <v>4803</v>
      </c>
      <c r="N1606" t="s">
        <v>4804</v>
      </c>
      <c r="O1606" s="2">
        <v>44964</v>
      </c>
      <c r="Q1606" t="s">
        <v>39</v>
      </c>
      <c r="S1606" t="s">
        <v>116</v>
      </c>
      <c r="T1606" t="s">
        <v>4526</v>
      </c>
      <c r="U1606" t="s">
        <v>36</v>
      </c>
      <c r="V1606" t="s">
        <v>118</v>
      </c>
      <c r="X1606" t="s">
        <v>4862</v>
      </c>
      <c r="Y1606" t="s">
        <v>4755</v>
      </c>
      <c r="Z1606" t="s">
        <v>4735</v>
      </c>
      <c r="AA1606" t="str">
        <f t="shared" si="50"/>
        <v>Polybrominated Diphenyl Ethers (PBDEs); EMS code: B208</v>
      </c>
      <c r="AB1606" t="s">
        <v>43</v>
      </c>
      <c r="AD1606" t="s">
        <v>44</v>
      </c>
      <c r="AE1606" t="str">
        <f t="shared" si="49"/>
        <v/>
      </c>
    </row>
    <row r="1607" spans="1:31" x14ac:dyDescent="0.25">
      <c r="A1607" t="s">
        <v>4863</v>
      </c>
      <c r="B1607" t="s">
        <v>4518</v>
      </c>
      <c r="C1607" t="s">
        <v>4864</v>
      </c>
      <c r="D1607" t="s">
        <v>4795</v>
      </c>
      <c r="E1607" t="s">
        <v>4796</v>
      </c>
      <c r="F1607" t="s">
        <v>4797</v>
      </c>
      <c r="G1607">
        <v>0.35</v>
      </c>
      <c r="H1607" t="s">
        <v>36</v>
      </c>
      <c r="I1607" t="s">
        <v>36</v>
      </c>
      <c r="J1607" t="s">
        <v>36</v>
      </c>
      <c r="K1607">
        <v>25</v>
      </c>
      <c r="L1607" t="s">
        <v>4798</v>
      </c>
      <c r="M1607" t="s">
        <v>4731</v>
      </c>
      <c r="N1607" t="s">
        <v>4732</v>
      </c>
      <c r="O1607" s="2">
        <v>45327</v>
      </c>
      <c r="Q1607" t="s">
        <v>39</v>
      </c>
      <c r="S1607" t="s">
        <v>106</v>
      </c>
      <c r="T1607" t="s">
        <v>4518</v>
      </c>
      <c r="U1607" t="s">
        <v>36</v>
      </c>
      <c r="V1607" t="s">
        <v>107</v>
      </c>
      <c r="X1607" t="s">
        <v>4865</v>
      </c>
      <c r="Y1607" t="s">
        <v>4866</v>
      </c>
      <c r="Z1607" t="s">
        <v>4735</v>
      </c>
      <c r="AA1607" t="str">
        <f t="shared" si="50"/>
        <v>Polybrominated Diphenyl Ethers (PBDEs); EMS code: B211</v>
      </c>
      <c r="AB1607" t="s">
        <v>43</v>
      </c>
      <c r="AD1607" t="s">
        <v>44</v>
      </c>
      <c r="AE1607" t="str">
        <f t="shared" si="49"/>
        <v/>
      </c>
    </row>
    <row r="1608" spans="1:31" x14ac:dyDescent="0.25">
      <c r="A1608" t="s">
        <v>4863</v>
      </c>
      <c r="B1608" t="s">
        <v>4526</v>
      </c>
      <c r="C1608" t="s">
        <v>4864</v>
      </c>
      <c r="D1608" t="s">
        <v>4801</v>
      </c>
      <c r="E1608" t="s">
        <v>4802</v>
      </c>
      <c r="F1608" t="s">
        <v>4802</v>
      </c>
      <c r="G1608">
        <v>0.7</v>
      </c>
      <c r="H1608" t="s">
        <v>36</v>
      </c>
      <c r="I1608" t="s">
        <v>36</v>
      </c>
      <c r="J1608" t="s">
        <v>36</v>
      </c>
      <c r="K1608">
        <v>11</v>
      </c>
      <c r="L1608" t="s">
        <v>4730</v>
      </c>
      <c r="M1608" t="s">
        <v>4803</v>
      </c>
      <c r="N1608" t="s">
        <v>4804</v>
      </c>
      <c r="O1608" s="2">
        <v>44964</v>
      </c>
      <c r="Q1608" t="s">
        <v>39</v>
      </c>
      <c r="S1608" t="s">
        <v>116</v>
      </c>
      <c r="T1608" t="s">
        <v>4526</v>
      </c>
      <c r="U1608" t="s">
        <v>36</v>
      </c>
      <c r="V1608" t="s">
        <v>118</v>
      </c>
      <c r="X1608" t="s">
        <v>4867</v>
      </c>
      <c r="Y1608" t="s">
        <v>4866</v>
      </c>
      <c r="Z1608" t="s">
        <v>4735</v>
      </c>
      <c r="AA1608" t="str">
        <f t="shared" si="50"/>
        <v>Polybrominated Diphenyl Ethers (PBDEs); EMS code: B211</v>
      </c>
      <c r="AB1608" t="s">
        <v>43</v>
      </c>
      <c r="AD1608" t="s">
        <v>44</v>
      </c>
      <c r="AE1608" t="str">
        <f t="shared" si="49"/>
        <v/>
      </c>
    </row>
    <row r="1609" spans="1:31" x14ac:dyDescent="0.25">
      <c r="A1609" t="s">
        <v>4868</v>
      </c>
      <c r="B1609" t="s">
        <v>4526</v>
      </c>
      <c r="C1609" t="s">
        <v>4869</v>
      </c>
      <c r="D1609" t="s">
        <v>4801</v>
      </c>
      <c r="E1609" t="s">
        <v>4802</v>
      </c>
      <c r="F1609" t="s">
        <v>4802</v>
      </c>
      <c r="G1609">
        <v>3.8</v>
      </c>
      <c r="H1609" t="s">
        <v>36</v>
      </c>
      <c r="I1609" t="s">
        <v>36</v>
      </c>
      <c r="J1609" t="s">
        <v>36</v>
      </c>
      <c r="K1609">
        <v>11</v>
      </c>
      <c r="L1609" t="s">
        <v>4730</v>
      </c>
      <c r="M1609" t="s">
        <v>4803</v>
      </c>
      <c r="N1609" t="s">
        <v>4804</v>
      </c>
      <c r="O1609" s="2">
        <v>44964</v>
      </c>
      <c r="Q1609" t="s">
        <v>39</v>
      </c>
      <c r="S1609" t="s">
        <v>116</v>
      </c>
      <c r="T1609" t="s">
        <v>4526</v>
      </c>
      <c r="U1609" t="s">
        <v>36</v>
      </c>
      <c r="V1609" t="s">
        <v>118</v>
      </c>
      <c r="X1609" t="s">
        <v>4870</v>
      </c>
      <c r="Y1609" t="s">
        <v>4871</v>
      </c>
      <c r="Z1609" t="s">
        <v>4735</v>
      </c>
      <c r="AA1609" t="str">
        <f t="shared" si="50"/>
        <v>Polybrominated Diphenyl Ethers (PBDEs); EMS code: B214</v>
      </c>
      <c r="AB1609" t="s">
        <v>43</v>
      </c>
      <c r="AD1609" t="s">
        <v>44</v>
      </c>
      <c r="AE1609" t="str">
        <f t="shared" si="49"/>
        <v/>
      </c>
    </row>
    <row r="1610" spans="1:31" x14ac:dyDescent="0.25">
      <c r="A1610" t="s">
        <v>4868</v>
      </c>
      <c r="B1610" t="s">
        <v>4518</v>
      </c>
      <c r="C1610" t="s">
        <v>4869</v>
      </c>
      <c r="D1610" t="s">
        <v>4795</v>
      </c>
      <c r="E1610" t="s">
        <v>4796</v>
      </c>
      <c r="F1610" t="s">
        <v>4797</v>
      </c>
      <c r="G1610">
        <v>3.3</v>
      </c>
      <c r="H1610" t="s">
        <v>36</v>
      </c>
      <c r="I1610" t="s">
        <v>36</v>
      </c>
      <c r="J1610" t="s">
        <v>36</v>
      </c>
      <c r="K1610">
        <v>25</v>
      </c>
      <c r="L1610" t="s">
        <v>4798</v>
      </c>
      <c r="M1610" t="s">
        <v>4731</v>
      </c>
      <c r="N1610" t="s">
        <v>4732</v>
      </c>
      <c r="O1610" s="2">
        <v>45327</v>
      </c>
      <c r="Q1610" t="s">
        <v>39</v>
      </c>
      <c r="S1610" t="s">
        <v>106</v>
      </c>
      <c r="T1610" t="s">
        <v>4518</v>
      </c>
      <c r="U1610" t="s">
        <v>36</v>
      </c>
      <c r="V1610" t="s">
        <v>107</v>
      </c>
      <c r="X1610" t="s">
        <v>4872</v>
      </c>
      <c r="Y1610" t="s">
        <v>4871</v>
      </c>
      <c r="Z1610" t="s">
        <v>4735</v>
      </c>
      <c r="AA1610" t="str">
        <f t="shared" si="50"/>
        <v>Polybrominated Diphenyl Ethers (PBDEs); EMS code: B214</v>
      </c>
      <c r="AB1610" t="s">
        <v>43</v>
      </c>
      <c r="AD1610" t="s">
        <v>44</v>
      </c>
      <c r="AE1610" t="str">
        <f t="shared" si="49"/>
        <v/>
      </c>
    </row>
    <row r="1611" spans="1:31" x14ac:dyDescent="0.25">
      <c r="A1611" t="s">
        <v>4873</v>
      </c>
      <c r="B1611" t="s">
        <v>4518</v>
      </c>
      <c r="C1611" t="s">
        <v>4874</v>
      </c>
      <c r="D1611" t="s">
        <v>4795</v>
      </c>
      <c r="E1611" t="s">
        <v>4796</v>
      </c>
      <c r="F1611" t="s">
        <v>4797</v>
      </c>
      <c r="G1611">
        <v>0.25</v>
      </c>
      <c r="H1611" t="s">
        <v>36</v>
      </c>
      <c r="I1611" t="s">
        <v>36</v>
      </c>
      <c r="J1611" t="s">
        <v>36</v>
      </c>
      <c r="K1611">
        <v>25</v>
      </c>
      <c r="L1611" t="s">
        <v>4798</v>
      </c>
      <c r="M1611" t="s">
        <v>4731</v>
      </c>
      <c r="N1611" t="s">
        <v>4732</v>
      </c>
      <c r="O1611" s="2">
        <v>45327</v>
      </c>
      <c r="Q1611" t="s">
        <v>39</v>
      </c>
      <c r="S1611" t="s">
        <v>106</v>
      </c>
      <c r="T1611" t="s">
        <v>4518</v>
      </c>
      <c r="U1611" t="s">
        <v>36</v>
      </c>
      <c r="V1611" t="s">
        <v>107</v>
      </c>
      <c r="X1611" t="s">
        <v>4875</v>
      </c>
      <c r="Y1611" t="s">
        <v>12652</v>
      </c>
      <c r="Z1611" t="s">
        <v>4735</v>
      </c>
      <c r="AA1611" t="str">
        <f t="shared" si="50"/>
        <v>Polybrominated Diphenyl Ethers (PBDEs); EMS code: B217</v>
      </c>
      <c r="AB1611" t="s">
        <v>43</v>
      </c>
      <c r="AD1611" t="s">
        <v>44</v>
      </c>
      <c r="AE1611" t="str">
        <f t="shared" si="49"/>
        <v/>
      </c>
    </row>
    <row r="1612" spans="1:31" x14ac:dyDescent="0.25">
      <c r="A1612" t="s">
        <v>4873</v>
      </c>
      <c r="B1612" t="s">
        <v>4526</v>
      </c>
      <c r="C1612" t="s">
        <v>4874</v>
      </c>
      <c r="D1612" t="s">
        <v>4801</v>
      </c>
      <c r="E1612" t="s">
        <v>4802</v>
      </c>
      <c r="F1612" t="s">
        <v>4802</v>
      </c>
      <c r="G1612">
        <v>0.53</v>
      </c>
      <c r="H1612" t="s">
        <v>36</v>
      </c>
      <c r="I1612" t="s">
        <v>36</v>
      </c>
      <c r="J1612" t="s">
        <v>36</v>
      </c>
      <c r="K1612">
        <v>11</v>
      </c>
      <c r="L1612" t="s">
        <v>4730</v>
      </c>
      <c r="M1612" t="s">
        <v>4803</v>
      </c>
      <c r="N1612" t="s">
        <v>4804</v>
      </c>
      <c r="O1612" s="2">
        <v>44964</v>
      </c>
      <c r="Q1612" t="s">
        <v>39</v>
      </c>
      <c r="S1612" t="s">
        <v>116</v>
      </c>
      <c r="T1612" t="s">
        <v>4526</v>
      </c>
      <c r="U1612" t="s">
        <v>36</v>
      </c>
      <c r="V1612" t="s">
        <v>118</v>
      </c>
      <c r="X1612" t="s">
        <v>4876</v>
      </c>
      <c r="Y1612" t="s">
        <v>12652</v>
      </c>
      <c r="Z1612" t="s">
        <v>4735</v>
      </c>
      <c r="AA1612" t="str">
        <f t="shared" si="50"/>
        <v>Polybrominated Diphenyl Ethers (PBDEs); EMS code: B217</v>
      </c>
      <c r="AB1612" t="s">
        <v>43</v>
      </c>
      <c r="AD1612" t="s">
        <v>44</v>
      </c>
      <c r="AE1612" t="str">
        <f t="shared" si="49"/>
        <v/>
      </c>
    </row>
    <row r="1613" spans="1:31" x14ac:dyDescent="0.25">
      <c r="A1613" t="s">
        <v>4877</v>
      </c>
      <c r="B1613" t="s">
        <v>4526</v>
      </c>
      <c r="C1613" t="s">
        <v>4878</v>
      </c>
      <c r="D1613" t="s">
        <v>4801</v>
      </c>
      <c r="E1613" t="s">
        <v>4802</v>
      </c>
      <c r="F1613" t="s">
        <v>4802</v>
      </c>
      <c r="G1613">
        <v>3.3</v>
      </c>
      <c r="H1613" t="s">
        <v>36</v>
      </c>
      <c r="I1613" t="s">
        <v>36</v>
      </c>
      <c r="J1613" t="s">
        <v>36</v>
      </c>
      <c r="K1613">
        <v>11</v>
      </c>
      <c r="L1613" t="s">
        <v>4730</v>
      </c>
      <c r="M1613" t="s">
        <v>4803</v>
      </c>
      <c r="N1613" t="s">
        <v>4804</v>
      </c>
      <c r="O1613" s="2">
        <v>44964</v>
      </c>
      <c r="Q1613" t="s">
        <v>39</v>
      </c>
      <c r="S1613" t="s">
        <v>116</v>
      </c>
      <c r="T1613" t="s">
        <v>4526</v>
      </c>
      <c r="U1613" t="s">
        <v>36</v>
      </c>
      <c r="V1613" t="s">
        <v>118</v>
      </c>
      <c r="X1613" t="s">
        <v>4879</v>
      </c>
      <c r="Y1613" t="s">
        <v>4880</v>
      </c>
      <c r="Z1613" t="s">
        <v>4735</v>
      </c>
      <c r="AA1613" t="str">
        <f t="shared" si="50"/>
        <v>Polybrominated Diphenyl Ethers (PBDEs); EMS code: B220</v>
      </c>
      <c r="AB1613" t="s">
        <v>43</v>
      </c>
      <c r="AD1613" t="s">
        <v>44</v>
      </c>
      <c r="AE1613" t="str">
        <f t="shared" si="49"/>
        <v/>
      </c>
    </row>
    <row r="1614" spans="1:31" x14ac:dyDescent="0.25">
      <c r="A1614" t="s">
        <v>4877</v>
      </c>
      <c r="B1614" t="s">
        <v>4518</v>
      </c>
      <c r="C1614" t="s">
        <v>4878</v>
      </c>
      <c r="D1614" t="s">
        <v>4795</v>
      </c>
      <c r="E1614" t="s">
        <v>4796</v>
      </c>
      <c r="F1614" t="s">
        <v>4797</v>
      </c>
      <c r="G1614">
        <v>1.3</v>
      </c>
      <c r="H1614" t="s">
        <v>36</v>
      </c>
      <c r="I1614" t="s">
        <v>36</v>
      </c>
      <c r="J1614" t="s">
        <v>36</v>
      </c>
      <c r="K1614">
        <v>25</v>
      </c>
      <c r="L1614" t="s">
        <v>4798</v>
      </c>
      <c r="M1614" t="s">
        <v>4731</v>
      </c>
      <c r="N1614" t="s">
        <v>4732</v>
      </c>
      <c r="O1614" s="2">
        <v>45327</v>
      </c>
      <c r="Q1614" t="s">
        <v>39</v>
      </c>
      <c r="S1614" t="s">
        <v>106</v>
      </c>
      <c r="T1614" t="s">
        <v>4518</v>
      </c>
      <c r="U1614" t="s">
        <v>36</v>
      </c>
      <c r="V1614" t="s">
        <v>107</v>
      </c>
      <c r="X1614" t="s">
        <v>4881</v>
      </c>
      <c r="Y1614" t="s">
        <v>4880</v>
      </c>
      <c r="Z1614" t="s">
        <v>4735</v>
      </c>
      <c r="AA1614" t="str">
        <f t="shared" si="50"/>
        <v>Polybrominated Diphenyl Ethers (PBDEs); EMS code: B220</v>
      </c>
      <c r="AB1614" t="s">
        <v>43</v>
      </c>
      <c r="AD1614" t="s">
        <v>44</v>
      </c>
      <c r="AE1614" t="str">
        <f t="shared" si="49"/>
        <v/>
      </c>
    </row>
    <row r="1615" spans="1:31" x14ac:dyDescent="0.25">
      <c r="A1615" t="s">
        <v>4882</v>
      </c>
      <c r="B1615" t="s">
        <v>4518</v>
      </c>
      <c r="C1615" t="s">
        <v>4883</v>
      </c>
      <c r="D1615" t="s">
        <v>4795</v>
      </c>
      <c r="E1615" t="s">
        <v>4796</v>
      </c>
      <c r="F1615" t="s">
        <v>4797</v>
      </c>
      <c r="G1615">
        <v>0.79</v>
      </c>
      <c r="H1615" t="s">
        <v>36</v>
      </c>
      <c r="I1615" t="s">
        <v>36</v>
      </c>
      <c r="J1615" t="s">
        <v>36</v>
      </c>
      <c r="K1615">
        <v>25</v>
      </c>
      <c r="L1615" t="s">
        <v>4798</v>
      </c>
      <c r="M1615" t="s">
        <v>4731</v>
      </c>
      <c r="N1615" t="s">
        <v>4732</v>
      </c>
      <c r="O1615" s="2">
        <v>45327</v>
      </c>
      <c r="Q1615" t="s">
        <v>39</v>
      </c>
      <c r="S1615" t="s">
        <v>106</v>
      </c>
      <c r="T1615" t="s">
        <v>4518</v>
      </c>
      <c r="U1615" t="s">
        <v>36</v>
      </c>
      <c r="V1615" t="s">
        <v>107</v>
      </c>
      <c r="X1615" t="s">
        <v>4884</v>
      </c>
      <c r="Y1615" t="s">
        <v>4759</v>
      </c>
      <c r="Z1615" t="s">
        <v>4735</v>
      </c>
      <c r="AA1615" t="str">
        <f t="shared" si="50"/>
        <v>Polybrominated Diphenyl Ethers (PBDEs); EMS code: B223</v>
      </c>
      <c r="AB1615" t="s">
        <v>43</v>
      </c>
      <c r="AD1615" t="s">
        <v>44</v>
      </c>
      <c r="AE1615" t="str">
        <f t="shared" si="49"/>
        <v/>
      </c>
    </row>
    <row r="1616" spans="1:31" x14ac:dyDescent="0.25">
      <c r="A1616" t="s">
        <v>4882</v>
      </c>
      <c r="B1616" t="s">
        <v>4526</v>
      </c>
      <c r="C1616" t="s">
        <v>4883</v>
      </c>
      <c r="D1616" t="s">
        <v>4801</v>
      </c>
      <c r="E1616" t="s">
        <v>4802</v>
      </c>
      <c r="F1616" t="s">
        <v>4802</v>
      </c>
      <c r="G1616">
        <v>2.2000000000000002</v>
      </c>
      <c r="H1616" t="s">
        <v>36</v>
      </c>
      <c r="I1616" t="s">
        <v>36</v>
      </c>
      <c r="J1616" t="s">
        <v>36</v>
      </c>
      <c r="K1616">
        <v>11</v>
      </c>
      <c r="L1616" t="s">
        <v>4730</v>
      </c>
      <c r="M1616" t="s">
        <v>4803</v>
      </c>
      <c r="N1616" t="s">
        <v>4804</v>
      </c>
      <c r="O1616" s="2">
        <v>44964</v>
      </c>
      <c r="Q1616" t="s">
        <v>39</v>
      </c>
      <c r="S1616" t="s">
        <v>116</v>
      </c>
      <c r="T1616" t="s">
        <v>4526</v>
      </c>
      <c r="U1616" t="s">
        <v>36</v>
      </c>
      <c r="V1616" t="s">
        <v>118</v>
      </c>
      <c r="X1616" t="s">
        <v>4885</v>
      </c>
      <c r="Y1616" t="s">
        <v>4759</v>
      </c>
      <c r="Z1616" t="s">
        <v>4735</v>
      </c>
      <c r="AA1616" t="str">
        <f t="shared" si="50"/>
        <v>Polybrominated Diphenyl Ethers (PBDEs); EMS code: B223</v>
      </c>
      <c r="AB1616" t="s">
        <v>43</v>
      </c>
      <c r="AD1616" t="s">
        <v>44</v>
      </c>
      <c r="AE1616" t="str">
        <f t="shared" si="49"/>
        <v/>
      </c>
    </row>
    <row r="1617" spans="1:31" x14ac:dyDescent="0.25">
      <c r="A1617" t="s">
        <v>4886</v>
      </c>
      <c r="B1617" t="s">
        <v>4518</v>
      </c>
      <c r="C1617" t="s">
        <v>4887</v>
      </c>
      <c r="D1617" t="s">
        <v>4795</v>
      </c>
      <c r="E1617" t="s">
        <v>4796</v>
      </c>
      <c r="F1617" t="s">
        <v>4797</v>
      </c>
      <c r="G1617">
        <v>0.52</v>
      </c>
      <c r="H1617" t="s">
        <v>36</v>
      </c>
      <c r="I1617" t="s">
        <v>36</v>
      </c>
      <c r="J1617" t="s">
        <v>36</v>
      </c>
      <c r="K1617">
        <v>25</v>
      </c>
      <c r="L1617" t="s">
        <v>4798</v>
      </c>
      <c r="M1617" t="s">
        <v>4731</v>
      </c>
      <c r="N1617" t="s">
        <v>4888</v>
      </c>
      <c r="O1617" s="2">
        <v>45327</v>
      </c>
      <c r="Q1617" t="s">
        <v>39</v>
      </c>
      <c r="S1617" t="s">
        <v>106</v>
      </c>
      <c r="T1617" t="s">
        <v>4518</v>
      </c>
      <c r="U1617" t="s">
        <v>36</v>
      </c>
      <c r="V1617" t="s">
        <v>107</v>
      </c>
      <c r="X1617" t="s">
        <v>4889</v>
      </c>
      <c r="Y1617" t="s">
        <v>4890</v>
      </c>
      <c r="Z1617" t="s">
        <v>4735</v>
      </c>
      <c r="AA1617" t="str">
        <f t="shared" si="50"/>
        <v>Polybrominated Diphenyl Ethers (PBDEs); EMS code: B226</v>
      </c>
      <c r="AB1617" t="s">
        <v>43</v>
      </c>
      <c r="AD1617" t="s">
        <v>44</v>
      </c>
      <c r="AE1617" t="str">
        <f t="shared" si="49"/>
        <v/>
      </c>
    </row>
    <row r="1618" spans="1:31" x14ac:dyDescent="0.25">
      <c r="A1618" t="s">
        <v>4886</v>
      </c>
      <c r="B1618" t="s">
        <v>4526</v>
      </c>
      <c r="C1618" t="s">
        <v>4887</v>
      </c>
      <c r="D1618" t="s">
        <v>4801</v>
      </c>
      <c r="E1618" t="s">
        <v>4802</v>
      </c>
      <c r="F1618" t="s">
        <v>4802</v>
      </c>
      <c r="G1618">
        <v>1.5</v>
      </c>
      <c r="H1618" t="s">
        <v>36</v>
      </c>
      <c r="I1618" t="s">
        <v>36</v>
      </c>
      <c r="J1618" t="s">
        <v>36</v>
      </c>
      <c r="K1618">
        <v>11</v>
      </c>
      <c r="L1618" t="s">
        <v>4730</v>
      </c>
      <c r="M1618" t="s">
        <v>4803</v>
      </c>
      <c r="N1618" t="s">
        <v>4804</v>
      </c>
      <c r="O1618" s="2">
        <v>44964</v>
      </c>
      <c r="Q1618" t="s">
        <v>39</v>
      </c>
      <c r="S1618" t="s">
        <v>116</v>
      </c>
      <c r="T1618" t="s">
        <v>4526</v>
      </c>
      <c r="U1618" t="s">
        <v>36</v>
      </c>
      <c r="V1618" t="s">
        <v>118</v>
      </c>
      <c r="X1618" t="s">
        <v>4891</v>
      </c>
      <c r="Y1618" t="s">
        <v>4890</v>
      </c>
      <c r="Z1618" t="s">
        <v>4735</v>
      </c>
      <c r="AA1618" t="str">
        <f t="shared" si="50"/>
        <v>Polybrominated Diphenyl Ethers (PBDEs); EMS code: B226</v>
      </c>
      <c r="AB1618" t="s">
        <v>43</v>
      </c>
      <c r="AD1618" t="s">
        <v>44</v>
      </c>
      <c r="AE1618" t="str">
        <f t="shared" si="49"/>
        <v/>
      </c>
    </row>
    <row r="1619" spans="1:31" x14ac:dyDescent="0.25">
      <c r="A1619" t="s">
        <v>4892</v>
      </c>
      <c r="B1619" t="s">
        <v>4518</v>
      </c>
      <c r="C1619" t="s">
        <v>4893</v>
      </c>
      <c r="D1619" t="s">
        <v>4795</v>
      </c>
      <c r="E1619" t="s">
        <v>4796</v>
      </c>
      <c r="F1619" t="s">
        <v>4797</v>
      </c>
      <c r="G1619">
        <v>2</v>
      </c>
      <c r="H1619" t="s">
        <v>36</v>
      </c>
      <c r="I1619" t="s">
        <v>36</v>
      </c>
      <c r="J1619" t="s">
        <v>36</v>
      </c>
      <c r="K1619">
        <v>25</v>
      </c>
      <c r="L1619" t="s">
        <v>4798</v>
      </c>
      <c r="M1619" t="s">
        <v>4731</v>
      </c>
      <c r="N1619" t="s">
        <v>4888</v>
      </c>
      <c r="O1619" s="2">
        <v>45327</v>
      </c>
      <c r="Q1619" t="s">
        <v>39</v>
      </c>
      <c r="S1619" t="s">
        <v>106</v>
      </c>
      <c r="T1619" t="s">
        <v>4518</v>
      </c>
      <c r="U1619" t="s">
        <v>36</v>
      </c>
      <c r="V1619" t="s">
        <v>107</v>
      </c>
      <c r="X1619" t="s">
        <v>4894</v>
      </c>
      <c r="Y1619" t="s">
        <v>4895</v>
      </c>
      <c r="Z1619" t="s">
        <v>4735</v>
      </c>
      <c r="AA1619" t="str">
        <f t="shared" si="50"/>
        <v>Polybrominated Diphenyl Ethers (PBDEs); EMS code: B229</v>
      </c>
      <c r="AB1619" t="s">
        <v>43</v>
      </c>
      <c r="AD1619" t="s">
        <v>44</v>
      </c>
      <c r="AE1619" t="str">
        <f t="shared" si="49"/>
        <v/>
      </c>
    </row>
    <row r="1620" spans="1:31" x14ac:dyDescent="0.25">
      <c r="A1620" t="s">
        <v>4892</v>
      </c>
      <c r="B1620" t="s">
        <v>4526</v>
      </c>
      <c r="C1620" t="s">
        <v>4893</v>
      </c>
      <c r="D1620" t="s">
        <v>4801</v>
      </c>
      <c r="E1620" t="s">
        <v>4802</v>
      </c>
      <c r="F1620" t="s">
        <v>4802</v>
      </c>
      <c r="G1620">
        <v>4</v>
      </c>
      <c r="H1620" t="s">
        <v>36</v>
      </c>
      <c r="I1620" t="s">
        <v>36</v>
      </c>
      <c r="J1620" t="s">
        <v>36</v>
      </c>
      <c r="K1620">
        <v>11</v>
      </c>
      <c r="L1620" t="s">
        <v>4730</v>
      </c>
      <c r="M1620" t="s">
        <v>4803</v>
      </c>
      <c r="N1620" t="s">
        <v>4804</v>
      </c>
      <c r="O1620" s="2">
        <v>44964</v>
      </c>
      <c r="Q1620" t="s">
        <v>39</v>
      </c>
      <c r="S1620" t="s">
        <v>116</v>
      </c>
      <c r="T1620" t="s">
        <v>4526</v>
      </c>
      <c r="U1620" t="s">
        <v>36</v>
      </c>
      <c r="V1620" t="s">
        <v>118</v>
      </c>
      <c r="X1620" t="s">
        <v>4896</v>
      </c>
      <c r="Y1620" t="s">
        <v>4895</v>
      </c>
      <c r="Z1620" t="s">
        <v>4735</v>
      </c>
      <c r="AA1620" t="str">
        <f t="shared" si="50"/>
        <v>Polybrominated Diphenyl Ethers (PBDEs); EMS code: B229</v>
      </c>
      <c r="AB1620" t="s">
        <v>43</v>
      </c>
      <c r="AD1620" t="s">
        <v>44</v>
      </c>
      <c r="AE1620" t="str">
        <f t="shared" si="49"/>
        <v/>
      </c>
    </row>
    <row r="1621" spans="1:31" x14ac:dyDescent="0.25">
      <c r="A1621" t="s">
        <v>4897</v>
      </c>
      <c r="B1621" t="s">
        <v>4526</v>
      </c>
      <c r="C1621" t="s">
        <v>4898</v>
      </c>
      <c r="D1621" t="s">
        <v>4801</v>
      </c>
      <c r="E1621" t="s">
        <v>4802</v>
      </c>
      <c r="F1621" t="s">
        <v>4802</v>
      </c>
      <c r="G1621">
        <v>3.2</v>
      </c>
      <c r="H1621" t="s">
        <v>36</v>
      </c>
      <c r="I1621" t="s">
        <v>36</v>
      </c>
      <c r="J1621" t="s">
        <v>36</v>
      </c>
      <c r="K1621">
        <v>11</v>
      </c>
      <c r="L1621" t="s">
        <v>4730</v>
      </c>
      <c r="M1621" t="s">
        <v>4803</v>
      </c>
      <c r="N1621" t="s">
        <v>4804</v>
      </c>
      <c r="O1621" s="2">
        <v>44964</v>
      </c>
      <c r="Q1621" t="s">
        <v>39</v>
      </c>
      <c r="S1621" t="s">
        <v>116</v>
      </c>
      <c r="T1621" t="s">
        <v>4526</v>
      </c>
      <c r="U1621" t="s">
        <v>36</v>
      </c>
      <c r="V1621" t="s">
        <v>118</v>
      </c>
      <c r="X1621" t="s">
        <v>4899</v>
      </c>
      <c r="Y1621" t="s">
        <v>4900</v>
      </c>
      <c r="Z1621" t="s">
        <v>4735</v>
      </c>
      <c r="AA1621" t="str">
        <f t="shared" si="50"/>
        <v>Polybrominated Diphenyl Ethers (PBDEs); EMS code: B234</v>
      </c>
      <c r="AB1621" t="s">
        <v>43</v>
      </c>
      <c r="AD1621" t="s">
        <v>44</v>
      </c>
      <c r="AE1621" t="str">
        <f t="shared" si="49"/>
        <v/>
      </c>
    </row>
    <row r="1622" spans="1:31" x14ac:dyDescent="0.25">
      <c r="A1622" t="s">
        <v>4897</v>
      </c>
      <c r="B1622" t="s">
        <v>4518</v>
      </c>
      <c r="C1622" t="s">
        <v>4898</v>
      </c>
      <c r="D1622" t="s">
        <v>4795</v>
      </c>
      <c r="E1622" t="s">
        <v>4796</v>
      </c>
      <c r="F1622" t="s">
        <v>4797</v>
      </c>
      <c r="G1622">
        <v>1.3</v>
      </c>
      <c r="H1622" t="s">
        <v>36</v>
      </c>
      <c r="I1622" t="s">
        <v>36</v>
      </c>
      <c r="J1622" t="s">
        <v>36</v>
      </c>
      <c r="K1622">
        <v>25</v>
      </c>
      <c r="L1622" t="s">
        <v>4798</v>
      </c>
      <c r="M1622" t="s">
        <v>4731</v>
      </c>
      <c r="N1622" t="s">
        <v>4888</v>
      </c>
      <c r="O1622" s="2">
        <v>45327</v>
      </c>
      <c r="Q1622" t="s">
        <v>39</v>
      </c>
      <c r="S1622" t="s">
        <v>106</v>
      </c>
      <c r="T1622" t="s">
        <v>4518</v>
      </c>
      <c r="U1622" t="s">
        <v>36</v>
      </c>
      <c r="V1622" t="s">
        <v>107</v>
      </c>
      <c r="X1622" t="s">
        <v>4901</v>
      </c>
      <c r="Y1622" t="s">
        <v>4900</v>
      </c>
      <c r="Z1622" t="s">
        <v>4735</v>
      </c>
      <c r="AA1622" t="str">
        <f t="shared" si="50"/>
        <v>Polybrominated Diphenyl Ethers (PBDEs); EMS code: B234</v>
      </c>
      <c r="AB1622" t="s">
        <v>43</v>
      </c>
      <c r="AD1622" t="s">
        <v>44</v>
      </c>
      <c r="AE1622" t="str">
        <f t="shared" si="49"/>
        <v/>
      </c>
    </row>
    <row r="1623" spans="1:31" x14ac:dyDescent="0.25">
      <c r="A1623" t="s">
        <v>4902</v>
      </c>
      <c r="B1623" t="s">
        <v>4526</v>
      </c>
      <c r="C1623" t="s">
        <v>4903</v>
      </c>
      <c r="D1623" t="s">
        <v>4801</v>
      </c>
      <c r="E1623" t="s">
        <v>4802</v>
      </c>
      <c r="F1623" t="s">
        <v>4802</v>
      </c>
      <c r="G1623">
        <v>3.7</v>
      </c>
      <c r="H1623" t="s">
        <v>36</v>
      </c>
      <c r="I1623" t="s">
        <v>36</v>
      </c>
      <c r="J1623" t="s">
        <v>36</v>
      </c>
      <c r="K1623">
        <v>11</v>
      </c>
      <c r="L1623" t="s">
        <v>4730</v>
      </c>
      <c r="M1623" t="s">
        <v>4803</v>
      </c>
      <c r="N1623" t="s">
        <v>4804</v>
      </c>
      <c r="O1623" s="2">
        <v>44964</v>
      </c>
      <c r="Q1623" t="s">
        <v>39</v>
      </c>
      <c r="S1623" t="s">
        <v>116</v>
      </c>
      <c r="T1623" t="s">
        <v>4526</v>
      </c>
      <c r="U1623" t="s">
        <v>36</v>
      </c>
      <c r="V1623" t="s">
        <v>118</v>
      </c>
      <c r="X1623" t="s">
        <v>4904</v>
      </c>
      <c r="Y1623" t="s">
        <v>4905</v>
      </c>
      <c r="Z1623" t="s">
        <v>4735</v>
      </c>
      <c r="AA1623" t="str">
        <f t="shared" si="50"/>
        <v>Polybrominated Diphenyl Ethers (PBDEs); EMS code: B235</v>
      </c>
      <c r="AB1623" t="s">
        <v>43</v>
      </c>
      <c r="AD1623" t="s">
        <v>44</v>
      </c>
      <c r="AE1623" t="str">
        <f t="shared" si="49"/>
        <v/>
      </c>
    </row>
    <row r="1624" spans="1:31" x14ac:dyDescent="0.25">
      <c r="A1624" t="s">
        <v>4902</v>
      </c>
      <c r="B1624" t="s">
        <v>4518</v>
      </c>
      <c r="C1624" t="s">
        <v>4903</v>
      </c>
      <c r="D1624" t="s">
        <v>4795</v>
      </c>
      <c r="E1624" t="s">
        <v>4796</v>
      </c>
      <c r="F1624" t="s">
        <v>4797</v>
      </c>
      <c r="G1624">
        <v>1.3</v>
      </c>
      <c r="H1624" t="s">
        <v>36</v>
      </c>
      <c r="I1624" t="s">
        <v>36</v>
      </c>
      <c r="J1624" t="s">
        <v>36</v>
      </c>
      <c r="K1624">
        <v>25</v>
      </c>
      <c r="L1624" t="s">
        <v>4798</v>
      </c>
      <c r="M1624" t="s">
        <v>4731</v>
      </c>
      <c r="N1624" t="s">
        <v>4888</v>
      </c>
      <c r="O1624" s="2">
        <v>45327</v>
      </c>
      <c r="Q1624" t="s">
        <v>39</v>
      </c>
      <c r="S1624" t="s">
        <v>106</v>
      </c>
      <c r="T1624" t="s">
        <v>4518</v>
      </c>
      <c r="U1624" t="s">
        <v>36</v>
      </c>
      <c r="V1624" t="s">
        <v>107</v>
      </c>
      <c r="X1624" t="s">
        <v>4906</v>
      </c>
      <c r="Y1624" t="s">
        <v>4905</v>
      </c>
      <c r="Z1624" t="s">
        <v>4735</v>
      </c>
      <c r="AA1624" t="str">
        <f t="shared" si="50"/>
        <v>Polybrominated Diphenyl Ethers (PBDEs); EMS code: B235</v>
      </c>
      <c r="AB1624" t="s">
        <v>43</v>
      </c>
      <c r="AD1624" t="s">
        <v>44</v>
      </c>
      <c r="AE1624" t="str">
        <f t="shared" si="49"/>
        <v/>
      </c>
    </row>
    <row r="1625" spans="1:31" x14ac:dyDescent="0.25">
      <c r="A1625" t="s">
        <v>4907</v>
      </c>
      <c r="B1625" t="s">
        <v>4518</v>
      </c>
      <c r="C1625" t="s">
        <v>4908</v>
      </c>
      <c r="D1625" t="s">
        <v>4795</v>
      </c>
      <c r="E1625" t="s">
        <v>4796</v>
      </c>
      <c r="F1625" t="s">
        <v>4797</v>
      </c>
      <c r="G1625">
        <v>1.1000000000000001</v>
      </c>
      <c r="H1625" t="s">
        <v>36</v>
      </c>
      <c r="I1625" t="s">
        <v>36</v>
      </c>
      <c r="J1625" t="s">
        <v>36</v>
      </c>
      <c r="K1625">
        <v>25</v>
      </c>
      <c r="L1625" t="s">
        <v>4798</v>
      </c>
      <c r="M1625" t="s">
        <v>4731</v>
      </c>
      <c r="N1625" t="s">
        <v>4888</v>
      </c>
      <c r="O1625" s="2">
        <v>45327</v>
      </c>
      <c r="Q1625" t="s">
        <v>39</v>
      </c>
      <c r="S1625" t="s">
        <v>106</v>
      </c>
      <c r="T1625" t="s">
        <v>4518</v>
      </c>
      <c r="U1625" t="s">
        <v>36</v>
      </c>
      <c r="V1625" t="s">
        <v>107</v>
      </c>
      <c r="X1625" t="s">
        <v>4909</v>
      </c>
      <c r="Y1625" t="s">
        <v>4763</v>
      </c>
      <c r="Z1625" t="s">
        <v>4735</v>
      </c>
      <c r="AA1625" t="str">
        <f t="shared" si="50"/>
        <v>Polybrominated Diphenyl Ethers (PBDEs); EMS code: B238</v>
      </c>
      <c r="AB1625" t="s">
        <v>43</v>
      </c>
      <c r="AD1625" t="s">
        <v>44</v>
      </c>
      <c r="AE1625" t="str">
        <f t="shared" si="49"/>
        <v/>
      </c>
    </row>
    <row r="1626" spans="1:31" x14ac:dyDescent="0.25">
      <c r="A1626" t="s">
        <v>4907</v>
      </c>
      <c r="B1626" t="s">
        <v>4526</v>
      </c>
      <c r="C1626" t="s">
        <v>4908</v>
      </c>
      <c r="D1626" t="s">
        <v>4801</v>
      </c>
      <c r="E1626" t="s">
        <v>4802</v>
      </c>
      <c r="F1626" t="s">
        <v>4802</v>
      </c>
      <c r="G1626">
        <v>3.2</v>
      </c>
      <c r="H1626" t="s">
        <v>36</v>
      </c>
      <c r="I1626" t="s">
        <v>36</v>
      </c>
      <c r="J1626" t="s">
        <v>36</v>
      </c>
      <c r="K1626">
        <v>11</v>
      </c>
      <c r="L1626" t="s">
        <v>4730</v>
      </c>
      <c r="M1626" t="s">
        <v>4803</v>
      </c>
      <c r="N1626" t="s">
        <v>4804</v>
      </c>
      <c r="O1626" s="2">
        <v>44964</v>
      </c>
      <c r="Q1626" t="s">
        <v>39</v>
      </c>
      <c r="S1626" t="s">
        <v>116</v>
      </c>
      <c r="T1626" t="s">
        <v>4526</v>
      </c>
      <c r="U1626" t="s">
        <v>36</v>
      </c>
      <c r="V1626" t="s">
        <v>118</v>
      </c>
      <c r="X1626" t="s">
        <v>4910</v>
      </c>
      <c r="Y1626" t="s">
        <v>4763</v>
      </c>
      <c r="Z1626" t="s">
        <v>4735</v>
      </c>
      <c r="AA1626" t="str">
        <f t="shared" si="50"/>
        <v>Polybrominated Diphenyl Ethers (PBDEs); EMS code: B238</v>
      </c>
      <c r="AB1626" t="s">
        <v>43</v>
      </c>
      <c r="AD1626" t="s">
        <v>44</v>
      </c>
      <c r="AE1626" t="str">
        <f t="shared" si="49"/>
        <v/>
      </c>
    </row>
    <row r="1627" spans="1:31" x14ac:dyDescent="0.25">
      <c r="A1627" t="s">
        <v>4911</v>
      </c>
      <c r="B1627" t="s">
        <v>4518</v>
      </c>
      <c r="C1627" t="s">
        <v>4912</v>
      </c>
      <c r="D1627" t="s">
        <v>4795</v>
      </c>
      <c r="E1627" t="s">
        <v>4796</v>
      </c>
      <c r="F1627" t="s">
        <v>4797</v>
      </c>
      <c r="G1627">
        <v>1.6</v>
      </c>
      <c r="H1627" t="s">
        <v>36</v>
      </c>
      <c r="I1627" t="s">
        <v>36</v>
      </c>
      <c r="J1627" t="s">
        <v>36</v>
      </c>
      <c r="K1627">
        <v>25</v>
      </c>
      <c r="L1627" t="s">
        <v>4798</v>
      </c>
      <c r="M1627" t="s">
        <v>4731</v>
      </c>
      <c r="N1627" t="s">
        <v>4888</v>
      </c>
      <c r="O1627" s="2">
        <v>45327</v>
      </c>
      <c r="Q1627" t="s">
        <v>39</v>
      </c>
      <c r="S1627" t="s">
        <v>106</v>
      </c>
      <c r="T1627" t="s">
        <v>4518</v>
      </c>
      <c r="U1627" t="s">
        <v>36</v>
      </c>
      <c r="V1627" t="s">
        <v>107</v>
      </c>
      <c r="X1627" t="s">
        <v>4913</v>
      </c>
      <c r="Y1627" t="s">
        <v>4914</v>
      </c>
      <c r="Z1627" t="s">
        <v>4735</v>
      </c>
      <c r="AA1627" t="str">
        <f t="shared" si="50"/>
        <v>Polybrominated Diphenyl Ethers (PBDEs); EMS code: B241</v>
      </c>
      <c r="AB1627" t="s">
        <v>43</v>
      </c>
      <c r="AD1627" t="s">
        <v>44</v>
      </c>
      <c r="AE1627" t="str">
        <f t="shared" si="49"/>
        <v/>
      </c>
    </row>
    <row r="1628" spans="1:31" x14ac:dyDescent="0.25">
      <c r="A1628" t="s">
        <v>4911</v>
      </c>
      <c r="B1628" t="s">
        <v>4526</v>
      </c>
      <c r="C1628" t="s">
        <v>4912</v>
      </c>
      <c r="D1628" t="s">
        <v>4801</v>
      </c>
      <c r="E1628" t="s">
        <v>4802</v>
      </c>
      <c r="F1628" t="s">
        <v>4802</v>
      </c>
      <c r="G1628">
        <v>4.9000000000000004</v>
      </c>
      <c r="H1628" t="s">
        <v>36</v>
      </c>
      <c r="I1628" t="s">
        <v>36</v>
      </c>
      <c r="J1628" t="s">
        <v>36</v>
      </c>
      <c r="K1628">
        <v>11</v>
      </c>
      <c r="L1628" t="s">
        <v>4730</v>
      </c>
      <c r="M1628" t="s">
        <v>4803</v>
      </c>
      <c r="N1628" t="s">
        <v>4804</v>
      </c>
      <c r="O1628" s="2">
        <v>44964</v>
      </c>
      <c r="Q1628" t="s">
        <v>39</v>
      </c>
      <c r="S1628" t="s">
        <v>116</v>
      </c>
      <c r="T1628" t="s">
        <v>4526</v>
      </c>
      <c r="U1628" t="s">
        <v>36</v>
      </c>
      <c r="V1628" t="s">
        <v>118</v>
      </c>
      <c r="X1628" t="s">
        <v>4915</v>
      </c>
      <c r="Y1628" t="s">
        <v>4914</v>
      </c>
      <c r="Z1628" t="s">
        <v>4735</v>
      </c>
      <c r="AA1628" t="str">
        <f t="shared" si="50"/>
        <v>Polybrominated Diphenyl Ethers (PBDEs); EMS code: B241</v>
      </c>
      <c r="AB1628" t="s">
        <v>43</v>
      </c>
      <c r="AD1628" t="s">
        <v>44</v>
      </c>
      <c r="AE1628" t="str">
        <f t="shared" si="49"/>
        <v/>
      </c>
    </row>
    <row r="1629" spans="1:31" x14ac:dyDescent="0.25">
      <c r="A1629" t="s">
        <v>4916</v>
      </c>
      <c r="B1629" t="s">
        <v>4518</v>
      </c>
      <c r="C1629" t="s">
        <v>4917</v>
      </c>
      <c r="D1629" t="s">
        <v>4795</v>
      </c>
      <c r="E1629" t="s">
        <v>4796</v>
      </c>
      <c r="F1629" t="s">
        <v>4797</v>
      </c>
      <c r="G1629">
        <v>2.4</v>
      </c>
      <c r="H1629" t="s">
        <v>36</v>
      </c>
      <c r="I1629" t="s">
        <v>36</v>
      </c>
      <c r="J1629" t="s">
        <v>36</v>
      </c>
      <c r="K1629">
        <v>25</v>
      </c>
      <c r="L1629" t="s">
        <v>4798</v>
      </c>
      <c r="M1629" t="s">
        <v>4731</v>
      </c>
      <c r="N1629" t="s">
        <v>4888</v>
      </c>
      <c r="O1629" s="2">
        <v>45327</v>
      </c>
      <c r="Q1629" t="s">
        <v>39</v>
      </c>
      <c r="S1629" t="s">
        <v>106</v>
      </c>
      <c r="T1629" t="s">
        <v>4518</v>
      </c>
      <c r="U1629" t="s">
        <v>36</v>
      </c>
      <c r="V1629" t="s">
        <v>107</v>
      </c>
      <c r="X1629" t="s">
        <v>4918</v>
      </c>
      <c r="Y1629" t="s">
        <v>4919</v>
      </c>
      <c r="Z1629" t="s">
        <v>4735</v>
      </c>
      <c r="AA1629" t="str">
        <f t="shared" si="50"/>
        <v>Polybrominated Diphenyl Ethers (PBDEs); EMS code: B244</v>
      </c>
      <c r="AB1629" t="s">
        <v>43</v>
      </c>
      <c r="AD1629" t="s">
        <v>44</v>
      </c>
      <c r="AE1629" t="str">
        <f t="shared" si="49"/>
        <v/>
      </c>
    </row>
    <row r="1630" spans="1:31" x14ac:dyDescent="0.25">
      <c r="A1630" t="s">
        <v>4916</v>
      </c>
      <c r="B1630" t="s">
        <v>4526</v>
      </c>
      <c r="C1630" t="s">
        <v>4917</v>
      </c>
      <c r="D1630" t="s">
        <v>4801</v>
      </c>
      <c r="E1630" t="s">
        <v>4802</v>
      </c>
      <c r="F1630" t="s">
        <v>4802</v>
      </c>
      <c r="G1630">
        <v>11</v>
      </c>
      <c r="H1630" t="s">
        <v>36</v>
      </c>
      <c r="I1630" t="s">
        <v>36</v>
      </c>
      <c r="J1630" t="s">
        <v>36</v>
      </c>
      <c r="K1630">
        <v>11</v>
      </c>
      <c r="L1630" t="s">
        <v>4730</v>
      </c>
      <c r="M1630" t="s">
        <v>4803</v>
      </c>
      <c r="N1630" t="s">
        <v>4804</v>
      </c>
      <c r="O1630" s="2">
        <v>44964</v>
      </c>
      <c r="Q1630" t="s">
        <v>39</v>
      </c>
      <c r="S1630" t="s">
        <v>116</v>
      </c>
      <c r="T1630" t="s">
        <v>4526</v>
      </c>
      <c r="U1630" t="s">
        <v>36</v>
      </c>
      <c r="V1630" t="s">
        <v>118</v>
      </c>
      <c r="X1630" t="s">
        <v>4920</v>
      </c>
      <c r="Y1630" t="s">
        <v>4919</v>
      </c>
      <c r="Z1630" t="s">
        <v>4735</v>
      </c>
      <c r="AA1630" t="str">
        <f t="shared" si="50"/>
        <v>Polybrominated Diphenyl Ethers (PBDEs); EMS code: B244</v>
      </c>
      <c r="AB1630" t="s">
        <v>43</v>
      </c>
      <c r="AD1630" t="s">
        <v>44</v>
      </c>
      <c r="AE1630" t="str">
        <f t="shared" si="49"/>
        <v/>
      </c>
    </row>
    <row r="1631" spans="1:31" x14ac:dyDescent="0.25">
      <c r="A1631" t="s">
        <v>4921</v>
      </c>
      <c r="B1631" t="s">
        <v>4526</v>
      </c>
      <c r="C1631" t="s">
        <v>4922</v>
      </c>
      <c r="D1631" t="s">
        <v>4801</v>
      </c>
      <c r="E1631" t="s">
        <v>4802</v>
      </c>
      <c r="F1631" t="s">
        <v>4802</v>
      </c>
      <c r="G1631">
        <v>9</v>
      </c>
      <c r="H1631" t="s">
        <v>36</v>
      </c>
      <c r="I1631" t="s">
        <v>36</v>
      </c>
      <c r="J1631" t="s">
        <v>36</v>
      </c>
      <c r="K1631">
        <v>11</v>
      </c>
      <c r="L1631" t="s">
        <v>4730</v>
      </c>
      <c r="M1631" t="s">
        <v>4803</v>
      </c>
      <c r="N1631" t="s">
        <v>4804</v>
      </c>
      <c r="O1631" s="2">
        <v>44966</v>
      </c>
      <c r="Q1631" t="s">
        <v>39</v>
      </c>
      <c r="S1631" t="s">
        <v>116</v>
      </c>
      <c r="T1631" t="s">
        <v>4526</v>
      </c>
      <c r="U1631" t="s">
        <v>36</v>
      </c>
      <c r="V1631" t="s">
        <v>118</v>
      </c>
      <c r="X1631" t="s">
        <v>4923</v>
      </c>
      <c r="Y1631" t="s">
        <v>4767</v>
      </c>
      <c r="Z1631" t="s">
        <v>4735</v>
      </c>
      <c r="AA1631" t="str">
        <f t="shared" si="50"/>
        <v>Polybrominated Diphenyl Ethers (PBDEs); EMS code: B247</v>
      </c>
      <c r="AB1631" t="s">
        <v>43</v>
      </c>
      <c r="AD1631" t="s">
        <v>44</v>
      </c>
      <c r="AE1631" t="str">
        <f t="shared" si="49"/>
        <v/>
      </c>
    </row>
    <row r="1632" spans="1:31" x14ac:dyDescent="0.25">
      <c r="A1632" t="s">
        <v>4921</v>
      </c>
      <c r="B1632" t="s">
        <v>4518</v>
      </c>
      <c r="C1632" t="s">
        <v>4922</v>
      </c>
      <c r="D1632" t="s">
        <v>4795</v>
      </c>
      <c r="E1632" t="s">
        <v>4796</v>
      </c>
      <c r="F1632" t="s">
        <v>4797</v>
      </c>
      <c r="G1632">
        <v>2.2000000000000002</v>
      </c>
      <c r="H1632" t="s">
        <v>36</v>
      </c>
      <c r="I1632" t="s">
        <v>36</v>
      </c>
      <c r="J1632" t="s">
        <v>36</v>
      </c>
      <c r="K1632">
        <v>25</v>
      </c>
      <c r="L1632" t="s">
        <v>4798</v>
      </c>
      <c r="M1632" t="s">
        <v>4731</v>
      </c>
      <c r="N1632" t="s">
        <v>4888</v>
      </c>
      <c r="O1632" s="2">
        <v>45327</v>
      </c>
      <c r="Q1632" t="s">
        <v>39</v>
      </c>
      <c r="S1632" t="s">
        <v>106</v>
      </c>
      <c r="T1632" t="s">
        <v>4518</v>
      </c>
      <c r="U1632" t="s">
        <v>36</v>
      </c>
      <c r="V1632" t="s">
        <v>107</v>
      </c>
      <c r="X1632" t="s">
        <v>4924</v>
      </c>
      <c r="Y1632" t="s">
        <v>4767</v>
      </c>
      <c r="Z1632" t="s">
        <v>4735</v>
      </c>
      <c r="AA1632" t="str">
        <f t="shared" si="50"/>
        <v>Polybrominated Diphenyl Ethers (PBDEs); EMS code: B247</v>
      </c>
      <c r="AB1632" t="s">
        <v>43</v>
      </c>
      <c r="AD1632" t="s">
        <v>44</v>
      </c>
      <c r="AE1632" t="str">
        <f t="shared" si="49"/>
        <v/>
      </c>
    </row>
    <row r="1633" spans="1:31" x14ac:dyDescent="0.25">
      <c r="A1633" t="s">
        <v>4925</v>
      </c>
      <c r="B1633" t="s">
        <v>4518</v>
      </c>
      <c r="C1633" t="s">
        <v>4926</v>
      </c>
      <c r="D1633" t="s">
        <v>4795</v>
      </c>
      <c r="E1633" t="s">
        <v>4796</v>
      </c>
      <c r="F1633" t="s">
        <v>4797</v>
      </c>
      <c r="G1633">
        <v>2.2000000000000002</v>
      </c>
      <c r="H1633" t="s">
        <v>36</v>
      </c>
      <c r="I1633" t="s">
        <v>36</v>
      </c>
      <c r="J1633" t="s">
        <v>36</v>
      </c>
      <c r="K1633">
        <v>25</v>
      </c>
      <c r="L1633" t="s">
        <v>4798</v>
      </c>
      <c r="M1633" t="s">
        <v>4731</v>
      </c>
      <c r="N1633" t="s">
        <v>4888</v>
      </c>
      <c r="O1633" s="2">
        <v>45327</v>
      </c>
      <c r="Q1633" t="s">
        <v>39</v>
      </c>
      <c r="S1633" t="s">
        <v>106</v>
      </c>
      <c r="T1633" t="s">
        <v>4518</v>
      </c>
      <c r="U1633" t="s">
        <v>36</v>
      </c>
      <c r="V1633" t="s">
        <v>107</v>
      </c>
      <c r="X1633" t="s">
        <v>4927</v>
      </c>
      <c r="Y1633" t="s">
        <v>4928</v>
      </c>
      <c r="Z1633" t="s">
        <v>4735</v>
      </c>
      <c r="AA1633" t="str">
        <f t="shared" si="50"/>
        <v>Polybrominated Diphenyl Ethers (PBDEs); EMS code: B250</v>
      </c>
      <c r="AB1633" t="s">
        <v>43</v>
      </c>
      <c r="AD1633" t="s">
        <v>44</v>
      </c>
      <c r="AE1633" t="str">
        <f t="shared" si="49"/>
        <v/>
      </c>
    </row>
    <row r="1634" spans="1:31" x14ac:dyDescent="0.25">
      <c r="A1634" t="s">
        <v>4925</v>
      </c>
      <c r="B1634" t="s">
        <v>4526</v>
      </c>
      <c r="C1634" t="s">
        <v>4926</v>
      </c>
      <c r="D1634" t="s">
        <v>4801</v>
      </c>
      <c r="E1634" t="s">
        <v>4802</v>
      </c>
      <c r="F1634" t="s">
        <v>4802</v>
      </c>
      <c r="G1634">
        <v>10</v>
      </c>
      <c r="H1634" t="s">
        <v>36</v>
      </c>
      <c r="I1634" t="s">
        <v>36</v>
      </c>
      <c r="J1634" t="s">
        <v>36</v>
      </c>
      <c r="K1634">
        <v>11</v>
      </c>
      <c r="L1634" t="s">
        <v>4730</v>
      </c>
      <c r="M1634" t="s">
        <v>4803</v>
      </c>
      <c r="N1634" t="s">
        <v>4804</v>
      </c>
      <c r="O1634" s="2">
        <v>44966</v>
      </c>
      <c r="Q1634" t="s">
        <v>39</v>
      </c>
      <c r="S1634" t="s">
        <v>116</v>
      </c>
      <c r="T1634" t="s">
        <v>4526</v>
      </c>
      <c r="U1634" t="s">
        <v>36</v>
      </c>
      <c r="V1634" t="s">
        <v>118</v>
      </c>
      <c r="X1634" t="s">
        <v>4929</v>
      </c>
      <c r="Y1634" t="s">
        <v>4928</v>
      </c>
      <c r="Z1634" t="s">
        <v>4735</v>
      </c>
      <c r="AA1634" t="str">
        <f t="shared" si="50"/>
        <v>Polybrominated Diphenyl Ethers (PBDEs); EMS code: B250</v>
      </c>
      <c r="AB1634" t="s">
        <v>43</v>
      </c>
      <c r="AD1634" t="s">
        <v>44</v>
      </c>
      <c r="AE1634" t="str">
        <f t="shared" si="49"/>
        <v/>
      </c>
    </row>
    <row r="1635" spans="1:31" x14ac:dyDescent="0.25">
      <c r="A1635" t="s">
        <v>4930</v>
      </c>
      <c r="B1635" t="s">
        <v>4518</v>
      </c>
      <c r="C1635" t="s">
        <v>4931</v>
      </c>
      <c r="D1635" t="s">
        <v>4795</v>
      </c>
      <c r="E1635" t="s">
        <v>4796</v>
      </c>
      <c r="F1635" t="s">
        <v>4797</v>
      </c>
      <c r="G1635">
        <v>14</v>
      </c>
      <c r="H1635" t="s">
        <v>36</v>
      </c>
      <c r="I1635" t="s">
        <v>36</v>
      </c>
      <c r="J1635" t="s">
        <v>36</v>
      </c>
      <c r="K1635">
        <v>25</v>
      </c>
      <c r="L1635" t="s">
        <v>4798</v>
      </c>
      <c r="M1635" t="s">
        <v>4731</v>
      </c>
      <c r="N1635" t="s">
        <v>4888</v>
      </c>
      <c r="O1635" s="2">
        <v>45327</v>
      </c>
      <c r="Q1635" t="s">
        <v>39</v>
      </c>
      <c r="S1635" t="s">
        <v>106</v>
      </c>
      <c r="T1635" t="s">
        <v>4518</v>
      </c>
      <c r="U1635" t="s">
        <v>36</v>
      </c>
      <c r="V1635" t="s">
        <v>107</v>
      </c>
      <c r="X1635" t="s">
        <v>4932</v>
      </c>
      <c r="Y1635" t="s">
        <v>4771</v>
      </c>
      <c r="Z1635" t="s">
        <v>4735</v>
      </c>
      <c r="AA1635" t="str">
        <f t="shared" si="50"/>
        <v>Polybrominated Diphenyl Ethers (PBDEs); EMS code: B253</v>
      </c>
      <c r="AB1635" t="s">
        <v>43</v>
      </c>
      <c r="AD1635" t="s">
        <v>44</v>
      </c>
      <c r="AE1635" t="str">
        <f t="shared" si="49"/>
        <v/>
      </c>
    </row>
    <row r="1636" spans="1:31" x14ac:dyDescent="0.25">
      <c r="A1636" t="s">
        <v>4930</v>
      </c>
      <c r="B1636" t="s">
        <v>4526</v>
      </c>
      <c r="C1636" t="s">
        <v>4931</v>
      </c>
      <c r="D1636" t="s">
        <v>4801</v>
      </c>
      <c r="E1636" t="s">
        <v>4802</v>
      </c>
      <c r="F1636" t="s">
        <v>4802</v>
      </c>
      <c r="G1636">
        <v>16</v>
      </c>
      <c r="H1636" t="s">
        <v>36</v>
      </c>
      <c r="I1636" t="s">
        <v>36</v>
      </c>
      <c r="J1636" t="s">
        <v>36</v>
      </c>
      <c r="K1636">
        <v>11</v>
      </c>
      <c r="L1636" t="s">
        <v>4730</v>
      </c>
      <c r="M1636" t="s">
        <v>4803</v>
      </c>
      <c r="N1636" t="s">
        <v>4804</v>
      </c>
      <c r="O1636" s="2">
        <v>44966</v>
      </c>
      <c r="Q1636" t="s">
        <v>39</v>
      </c>
      <c r="S1636" t="s">
        <v>116</v>
      </c>
      <c r="T1636" t="s">
        <v>4526</v>
      </c>
      <c r="U1636" t="s">
        <v>36</v>
      </c>
      <c r="V1636" t="s">
        <v>118</v>
      </c>
      <c r="X1636" t="s">
        <v>4933</v>
      </c>
      <c r="Y1636" t="s">
        <v>4771</v>
      </c>
      <c r="Z1636" t="s">
        <v>4735</v>
      </c>
      <c r="AA1636" t="str">
        <f t="shared" si="50"/>
        <v>Polybrominated Diphenyl Ethers (PBDEs); EMS code: B253</v>
      </c>
      <c r="AB1636" t="s">
        <v>43</v>
      </c>
      <c r="AD1636" t="s">
        <v>44</v>
      </c>
      <c r="AE1636" t="str">
        <f t="shared" si="49"/>
        <v/>
      </c>
    </row>
    <row r="1637" spans="1:31" x14ac:dyDescent="0.25">
      <c r="A1637" t="s">
        <v>4934</v>
      </c>
      <c r="B1637" t="s">
        <v>4518</v>
      </c>
      <c r="C1637" t="s">
        <v>4935</v>
      </c>
      <c r="D1637" t="s">
        <v>4795</v>
      </c>
      <c r="E1637" t="s">
        <v>4796</v>
      </c>
      <c r="F1637" t="s">
        <v>4797</v>
      </c>
      <c r="G1637">
        <v>0.25</v>
      </c>
      <c r="H1637" t="s">
        <v>36</v>
      </c>
      <c r="I1637" t="s">
        <v>36</v>
      </c>
      <c r="J1637" t="s">
        <v>36</v>
      </c>
      <c r="K1637">
        <v>25</v>
      </c>
      <c r="L1637" t="s">
        <v>4798</v>
      </c>
      <c r="M1637" t="s">
        <v>4731</v>
      </c>
      <c r="N1637" t="s">
        <v>4888</v>
      </c>
      <c r="O1637" s="2">
        <v>45327</v>
      </c>
      <c r="Q1637" t="s">
        <v>39</v>
      </c>
      <c r="S1637" t="s">
        <v>106</v>
      </c>
      <c r="T1637" t="s">
        <v>4518</v>
      </c>
      <c r="U1637" t="s">
        <v>36</v>
      </c>
      <c r="V1637" t="s">
        <v>107</v>
      </c>
      <c r="X1637" t="s">
        <v>4936</v>
      </c>
      <c r="Y1637" t="s">
        <v>12653</v>
      </c>
      <c r="Z1637" t="s">
        <v>4735</v>
      </c>
      <c r="AA1637" t="str">
        <f t="shared" si="50"/>
        <v>Polybrominated Diphenyl Ethers (PBDEs); EMS code: B256</v>
      </c>
      <c r="AB1637" t="s">
        <v>43</v>
      </c>
      <c r="AD1637" t="s">
        <v>44</v>
      </c>
      <c r="AE1637" t="str">
        <f t="shared" ref="AE1637:AE1700" si="51">IF(AD1637="FIELD_RESULT",E1637,"")</f>
        <v/>
      </c>
    </row>
    <row r="1638" spans="1:31" x14ac:dyDescent="0.25">
      <c r="A1638" t="s">
        <v>4934</v>
      </c>
      <c r="B1638" t="s">
        <v>4526</v>
      </c>
      <c r="C1638" t="s">
        <v>4935</v>
      </c>
      <c r="D1638" t="s">
        <v>4801</v>
      </c>
      <c r="E1638" t="s">
        <v>4802</v>
      </c>
      <c r="F1638" t="s">
        <v>4802</v>
      </c>
      <c r="G1638">
        <v>0.52</v>
      </c>
      <c r="H1638" t="s">
        <v>36</v>
      </c>
      <c r="I1638" t="s">
        <v>36</v>
      </c>
      <c r="J1638" t="s">
        <v>36</v>
      </c>
      <c r="K1638">
        <v>11</v>
      </c>
      <c r="L1638" t="s">
        <v>4730</v>
      </c>
      <c r="M1638" t="s">
        <v>4803</v>
      </c>
      <c r="N1638" t="s">
        <v>4804</v>
      </c>
      <c r="O1638" s="2">
        <v>44966</v>
      </c>
      <c r="Q1638" t="s">
        <v>39</v>
      </c>
      <c r="S1638" t="s">
        <v>116</v>
      </c>
      <c r="T1638" t="s">
        <v>4526</v>
      </c>
      <c r="U1638" t="s">
        <v>36</v>
      </c>
      <c r="V1638" t="s">
        <v>118</v>
      </c>
      <c r="X1638" t="s">
        <v>4937</v>
      </c>
      <c r="Y1638" t="s">
        <v>12653</v>
      </c>
      <c r="Z1638" t="s">
        <v>4735</v>
      </c>
      <c r="AA1638" t="str">
        <f t="shared" si="50"/>
        <v>Polybrominated Diphenyl Ethers (PBDEs); EMS code: B256</v>
      </c>
      <c r="AB1638" t="s">
        <v>43</v>
      </c>
      <c r="AD1638" t="s">
        <v>44</v>
      </c>
      <c r="AE1638" t="str">
        <f t="shared" si="51"/>
        <v/>
      </c>
    </row>
    <row r="1639" spans="1:31" x14ac:dyDescent="0.25">
      <c r="A1639" t="s">
        <v>4938</v>
      </c>
      <c r="B1639" t="s">
        <v>4526</v>
      </c>
      <c r="C1639" t="s">
        <v>4939</v>
      </c>
      <c r="D1639" t="s">
        <v>4801</v>
      </c>
      <c r="E1639" t="s">
        <v>4802</v>
      </c>
      <c r="F1639" t="s">
        <v>4802</v>
      </c>
      <c r="G1639">
        <v>0.59</v>
      </c>
      <c r="H1639" t="s">
        <v>36</v>
      </c>
      <c r="I1639" t="s">
        <v>36</v>
      </c>
      <c r="J1639" t="s">
        <v>36</v>
      </c>
      <c r="K1639">
        <v>11</v>
      </c>
      <c r="L1639" t="s">
        <v>4730</v>
      </c>
      <c r="M1639" t="s">
        <v>4803</v>
      </c>
      <c r="N1639" t="s">
        <v>4804</v>
      </c>
      <c r="O1639" s="2">
        <v>44966</v>
      </c>
      <c r="Q1639" t="s">
        <v>39</v>
      </c>
      <c r="S1639" t="s">
        <v>116</v>
      </c>
      <c r="T1639" t="s">
        <v>4526</v>
      </c>
      <c r="U1639" t="s">
        <v>36</v>
      </c>
      <c r="V1639" t="s">
        <v>118</v>
      </c>
      <c r="X1639" t="s">
        <v>4940</v>
      </c>
      <c r="Y1639" t="s">
        <v>4941</v>
      </c>
      <c r="Z1639" t="s">
        <v>4735</v>
      </c>
      <c r="AA1639" t="str">
        <f t="shared" si="50"/>
        <v>Polybrominated Diphenyl Ethers (PBDEs); EMS code: B259</v>
      </c>
      <c r="AB1639" t="s">
        <v>43</v>
      </c>
      <c r="AD1639" t="s">
        <v>44</v>
      </c>
      <c r="AE1639" t="str">
        <f t="shared" si="51"/>
        <v/>
      </c>
    </row>
    <row r="1640" spans="1:31" x14ac:dyDescent="0.25">
      <c r="A1640" t="s">
        <v>4938</v>
      </c>
      <c r="B1640" t="s">
        <v>4518</v>
      </c>
      <c r="C1640" t="s">
        <v>4939</v>
      </c>
      <c r="D1640" t="s">
        <v>4795</v>
      </c>
      <c r="E1640" t="s">
        <v>4796</v>
      </c>
      <c r="F1640" t="s">
        <v>4797</v>
      </c>
      <c r="G1640">
        <v>0.25</v>
      </c>
      <c r="H1640" t="s">
        <v>36</v>
      </c>
      <c r="I1640" t="s">
        <v>36</v>
      </c>
      <c r="J1640" t="s">
        <v>36</v>
      </c>
      <c r="K1640">
        <v>25</v>
      </c>
      <c r="L1640" t="s">
        <v>4798</v>
      </c>
      <c r="M1640" t="s">
        <v>4731</v>
      </c>
      <c r="N1640" t="s">
        <v>4888</v>
      </c>
      <c r="O1640" s="2">
        <v>45327</v>
      </c>
      <c r="Q1640" t="s">
        <v>39</v>
      </c>
      <c r="S1640" t="s">
        <v>106</v>
      </c>
      <c r="T1640" t="s">
        <v>4518</v>
      </c>
      <c r="U1640" t="s">
        <v>36</v>
      </c>
      <c r="V1640" t="s">
        <v>107</v>
      </c>
      <c r="X1640" t="s">
        <v>4942</v>
      </c>
      <c r="Y1640" t="s">
        <v>4941</v>
      </c>
      <c r="Z1640" t="s">
        <v>4735</v>
      </c>
      <c r="AA1640" t="str">
        <f t="shared" si="50"/>
        <v>Polybrominated Diphenyl Ethers (PBDEs); EMS code: B259</v>
      </c>
      <c r="AB1640" t="s">
        <v>43</v>
      </c>
      <c r="AD1640" t="s">
        <v>44</v>
      </c>
      <c r="AE1640" t="str">
        <f t="shared" si="51"/>
        <v/>
      </c>
    </row>
    <row r="1641" spans="1:31" x14ac:dyDescent="0.25">
      <c r="A1641" t="s">
        <v>4943</v>
      </c>
      <c r="B1641" t="s">
        <v>4518</v>
      </c>
      <c r="C1641" t="s">
        <v>4944</v>
      </c>
      <c r="D1641" t="s">
        <v>4795</v>
      </c>
      <c r="E1641" t="s">
        <v>4796</v>
      </c>
      <c r="F1641" t="s">
        <v>4797</v>
      </c>
      <c r="G1641">
        <v>0.19</v>
      </c>
      <c r="H1641" t="s">
        <v>36</v>
      </c>
      <c r="I1641" t="s">
        <v>36</v>
      </c>
      <c r="J1641" t="s">
        <v>36</v>
      </c>
      <c r="K1641">
        <v>25</v>
      </c>
      <c r="L1641" t="s">
        <v>4798</v>
      </c>
      <c r="M1641" t="s">
        <v>4731</v>
      </c>
      <c r="N1641" t="s">
        <v>4888</v>
      </c>
      <c r="O1641" s="2">
        <v>45327</v>
      </c>
      <c r="Q1641" t="s">
        <v>39</v>
      </c>
      <c r="S1641" t="s">
        <v>106</v>
      </c>
      <c r="T1641" t="s">
        <v>4518</v>
      </c>
      <c r="U1641" t="s">
        <v>36</v>
      </c>
      <c r="V1641" t="s">
        <v>107</v>
      </c>
      <c r="X1641" t="s">
        <v>4945</v>
      </c>
      <c r="Y1641" t="s">
        <v>4946</v>
      </c>
      <c r="Z1641" t="s">
        <v>4735</v>
      </c>
      <c r="AA1641" t="str">
        <f t="shared" si="50"/>
        <v>Polybrominated Diphenyl Ethers (PBDEs); EMS code: B262</v>
      </c>
      <c r="AB1641" t="s">
        <v>43</v>
      </c>
      <c r="AD1641" t="s">
        <v>44</v>
      </c>
      <c r="AE1641" t="str">
        <f t="shared" si="51"/>
        <v/>
      </c>
    </row>
    <row r="1642" spans="1:31" x14ac:dyDescent="0.25">
      <c r="A1642" t="s">
        <v>4943</v>
      </c>
      <c r="B1642" t="s">
        <v>4526</v>
      </c>
      <c r="C1642" t="s">
        <v>4944</v>
      </c>
      <c r="D1642" t="s">
        <v>4801</v>
      </c>
      <c r="E1642" t="s">
        <v>4802</v>
      </c>
      <c r="F1642" t="s">
        <v>4802</v>
      </c>
      <c r="G1642">
        <v>0.42</v>
      </c>
      <c r="H1642" t="s">
        <v>36</v>
      </c>
      <c r="I1642" t="s">
        <v>36</v>
      </c>
      <c r="J1642" t="s">
        <v>36</v>
      </c>
      <c r="K1642">
        <v>11</v>
      </c>
      <c r="L1642" t="s">
        <v>4730</v>
      </c>
      <c r="M1642" t="s">
        <v>4803</v>
      </c>
      <c r="N1642" t="s">
        <v>4804</v>
      </c>
      <c r="O1642" s="2">
        <v>44966</v>
      </c>
      <c r="Q1642" t="s">
        <v>39</v>
      </c>
      <c r="S1642" t="s">
        <v>116</v>
      </c>
      <c r="T1642" t="s">
        <v>4526</v>
      </c>
      <c r="U1642" t="s">
        <v>36</v>
      </c>
      <c r="V1642" t="s">
        <v>118</v>
      </c>
      <c r="X1642" t="s">
        <v>4947</v>
      </c>
      <c r="Y1642" t="s">
        <v>4946</v>
      </c>
      <c r="Z1642" t="s">
        <v>4735</v>
      </c>
      <c r="AA1642" t="str">
        <f t="shared" si="50"/>
        <v>Polybrominated Diphenyl Ethers (PBDEs); EMS code: B262</v>
      </c>
      <c r="AB1642" t="s">
        <v>43</v>
      </c>
      <c r="AD1642" t="s">
        <v>44</v>
      </c>
      <c r="AE1642" t="str">
        <f t="shared" si="51"/>
        <v/>
      </c>
    </row>
    <row r="1643" spans="1:31" x14ac:dyDescent="0.25">
      <c r="A1643" t="s">
        <v>4948</v>
      </c>
      <c r="B1643" t="s">
        <v>4518</v>
      </c>
      <c r="C1643" t="s">
        <v>4949</v>
      </c>
      <c r="D1643" t="s">
        <v>4795</v>
      </c>
      <c r="E1643" t="s">
        <v>4796</v>
      </c>
      <c r="F1643" t="s">
        <v>4797</v>
      </c>
      <c r="G1643">
        <v>0.18</v>
      </c>
      <c r="H1643" t="s">
        <v>36</v>
      </c>
      <c r="I1643" t="s">
        <v>36</v>
      </c>
      <c r="J1643" t="s">
        <v>36</v>
      </c>
      <c r="K1643">
        <v>25</v>
      </c>
      <c r="L1643" t="s">
        <v>4798</v>
      </c>
      <c r="M1643" t="s">
        <v>4731</v>
      </c>
      <c r="N1643" t="s">
        <v>4888</v>
      </c>
      <c r="O1643" s="2">
        <v>45327</v>
      </c>
      <c r="Q1643" t="s">
        <v>39</v>
      </c>
      <c r="S1643" t="s">
        <v>106</v>
      </c>
      <c r="T1643" t="s">
        <v>4518</v>
      </c>
      <c r="U1643" t="s">
        <v>36</v>
      </c>
      <c r="V1643" t="s">
        <v>107</v>
      </c>
      <c r="X1643" t="s">
        <v>4950</v>
      </c>
      <c r="Y1643" t="s">
        <v>4951</v>
      </c>
      <c r="Z1643" t="s">
        <v>4735</v>
      </c>
      <c r="AA1643" t="str">
        <f t="shared" si="50"/>
        <v>Polybrominated Diphenyl Ethers (PBDEs); EMS code: B265</v>
      </c>
      <c r="AB1643" t="s">
        <v>43</v>
      </c>
      <c r="AD1643" t="s">
        <v>44</v>
      </c>
      <c r="AE1643" t="str">
        <f t="shared" si="51"/>
        <v/>
      </c>
    </row>
    <row r="1644" spans="1:31" x14ac:dyDescent="0.25">
      <c r="A1644" t="s">
        <v>4948</v>
      </c>
      <c r="B1644" t="s">
        <v>4526</v>
      </c>
      <c r="C1644" t="s">
        <v>4949</v>
      </c>
      <c r="D1644" t="s">
        <v>4801</v>
      </c>
      <c r="E1644" t="s">
        <v>4802</v>
      </c>
      <c r="F1644" t="s">
        <v>4802</v>
      </c>
      <c r="G1644">
        <v>0.36</v>
      </c>
      <c r="H1644" t="s">
        <v>36</v>
      </c>
      <c r="I1644" t="s">
        <v>36</v>
      </c>
      <c r="J1644" t="s">
        <v>36</v>
      </c>
      <c r="K1644">
        <v>11</v>
      </c>
      <c r="L1644" t="s">
        <v>4730</v>
      </c>
      <c r="M1644" t="s">
        <v>4803</v>
      </c>
      <c r="N1644" t="s">
        <v>4804</v>
      </c>
      <c r="O1644" s="2">
        <v>44966</v>
      </c>
      <c r="Q1644" t="s">
        <v>39</v>
      </c>
      <c r="S1644" t="s">
        <v>116</v>
      </c>
      <c r="T1644" t="s">
        <v>4526</v>
      </c>
      <c r="U1644" t="s">
        <v>36</v>
      </c>
      <c r="V1644" t="s">
        <v>118</v>
      </c>
      <c r="X1644" t="s">
        <v>4952</v>
      </c>
      <c r="Y1644" t="s">
        <v>4951</v>
      </c>
      <c r="Z1644" t="s">
        <v>4735</v>
      </c>
      <c r="AA1644" t="str">
        <f t="shared" si="50"/>
        <v>Polybrominated Diphenyl Ethers (PBDEs); EMS code: B265</v>
      </c>
      <c r="AB1644" t="s">
        <v>43</v>
      </c>
      <c r="AD1644" t="s">
        <v>44</v>
      </c>
      <c r="AE1644" t="str">
        <f t="shared" si="51"/>
        <v/>
      </c>
    </row>
    <row r="1645" spans="1:31" x14ac:dyDescent="0.25">
      <c r="A1645" t="s">
        <v>4953</v>
      </c>
      <c r="B1645" t="s">
        <v>4526</v>
      </c>
      <c r="C1645" t="s">
        <v>4954</v>
      </c>
      <c r="D1645" t="s">
        <v>4801</v>
      </c>
      <c r="E1645" t="s">
        <v>4802</v>
      </c>
      <c r="F1645" t="s">
        <v>4802</v>
      </c>
      <c r="G1645">
        <v>0.36</v>
      </c>
      <c r="H1645" t="s">
        <v>36</v>
      </c>
      <c r="I1645" t="s">
        <v>36</v>
      </c>
      <c r="J1645" t="s">
        <v>36</v>
      </c>
      <c r="K1645">
        <v>11</v>
      </c>
      <c r="L1645" t="s">
        <v>4730</v>
      </c>
      <c r="M1645" t="s">
        <v>4803</v>
      </c>
      <c r="N1645" t="s">
        <v>4804</v>
      </c>
      <c r="O1645" s="2">
        <v>44966</v>
      </c>
      <c r="Q1645" t="s">
        <v>39</v>
      </c>
      <c r="S1645" t="s">
        <v>116</v>
      </c>
      <c r="T1645" t="s">
        <v>4526</v>
      </c>
      <c r="U1645" t="s">
        <v>36</v>
      </c>
      <c r="V1645" t="s">
        <v>118</v>
      </c>
      <c r="X1645" t="s">
        <v>4955</v>
      </c>
      <c r="Y1645" t="s">
        <v>4956</v>
      </c>
      <c r="Z1645" t="s">
        <v>4735</v>
      </c>
      <c r="AA1645" t="str">
        <f t="shared" si="50"/>
        <v>Polybrominated Diphenyl Ethers (PBDEs); EMS code: B268</v>
      </c>
      <c r="AB1645" t="s">
        <v>43</v>
      </c>
      <c r="AD1645" t="s">
        <v>44</v>
      </c>
      <c r="AE1645" t="str">
        <f t="shared" si="51"/>
        <v/>
      </c>
    </row>
    <row r="1646" spans="1:31" x14ac:dyDescent="0.25">
      <c r="A1646" t="s">
        <v>4953</v>
      </c>
      <c r="B1646" t="s">
        <v>4518</v>
      </c>
      <c r="C1646" t="s">
        <v>4954</v>
      </c>
      <c r="D1646" t="s">
        <v>4795</v>
      </c>
      <c r="E1646" t="s">
        <v>4796</v>
      </c>
      <c r="F1646" t="s">
        <v>4797</v>
      </c>
      <c r="G1646">
        <v>0.18</v>
      </c>
      <c r="H1646" t="s">
        <v>36</v>
      </c>
      <c r="I1646" t="s">
        <v>36</v>
      </c>
      <c r="J1646" t="s">
        <v>36</v>
      </c>
      <c r="K1646">
        <v>25</v>
      </c>
      <c r="L1646" t="s">
        <v>4798</v>
      </c>
      <c r="M1646" t="s">
        <v>4731</v>
      </c>
      <c r="N1646" t="s">
        <v>4888</v>
      </c>
      <c r="O1646" s="2">
        <v>45327</v>
      </c>
      <c r="Q1646" t="s">
        <v>39</v>
      </c>
      <c r="S1646" t="s">
        <v>106</v>
      </c>
      <c r="T1646" t="s">
        <v>4518</v>
      </c>
      <c r="U1646" t="s">
        <v>36</v>
      </c>
      <c r="V1646" t="s">
        <v>107</v>
      </c>
      <c r="X1646" t="s">
        <v>4957</v>
      </c>
      <c r="Y1646" t="s">
        <v>4956</v>
      </c>
      <c r="Z1646" t="s">
        <v>4735</v>
      </c>
      <c r="AA1646" t="str">
        <f t="shared" si="50"/>
        <v>Polybrominated Diphenyl Ethers (PBDEs); EMS code: B268</v>
      </c>
      <c r="AB1646" t="s">
        <v>43</v>
      </c>
      <c r="AD1646" t="s">
        <v>44</v>
      </c>
      <c r="AE1646" t="str">
        <f t="shared" si="51"/>
        <v/>
      </c>
    </row>
    <row r="1647" spans="1:31" x14ac:dyDescent="0.25">
      <c r="A1647" t="s">
        <v>4958</v>
      </c>
      <c r="B1647" t="s">
        <v>4526</v>
      </c>
      <c r="C1647" t="s">
        <v>4959</v>
      </c>
      <c r="D1647" t="s">
        <v>4801</v>
      </c>
      <c r="E1647" t="s">
        <v>4802</v>
      </c>
      <c r="F1647" t="s">
        <v>4802</v>
      </c>
      <c r="G1647">
        <v>0.33</v>
      </c>
      <c r="H1647" t="s">
        <v>36</v>
      </c>
      <c r="I1647" t="s">
        <v>36</v>
      </c>
      <c r="J1647" t="s">
        <v>36</v>
      </c>
      <c r="K1647">
        <v>11</v>
      </c>
      <c r="L1647" t="s">
        <v>4730</v>
      </c>
      <c r="M1647" t="s">
        <v>4803</v>
      </c>
      <c r="N1647" t="s">
        <v>4804</v>
      </c>
      <c r="O1647" s="2">
        <v>44966</v>
      </c>
      <c r="Q1647" t="s">
        <v>39</v>
      </c>
      <c r="S1647" t="s">
        <v>116</v>
      </c>
      <c r="T1647" t="s">
        <v>4526</v>
      </c>
      <c r="U1647" t="s">
        <v>36</v>
      </c>
      <c r="V1647" t="s">
        <v>118</v>
      </c>
      <c r="X1647" t="s">
        <v>4960</v>
      </c>
      <c r="Y1647" t="s">
        <v>4779</v>
      </c>
      <c r="Z1647" t="s">
        <v>4735</v>
      </c>
      <c r="AA1647" t="str">
        <f t="shared" si="50"/>
        <v>Polybrominated Diphenyl Ethers (PBDEs); EMS code: B271</v>
      </c>
      <c r="AB1647" t="s">
        <v>43</v>
      </c>
      <c r="AD1647" t="s">
        <v>44</v>
      </c>
      <c r="AE1647" t="str">
        <f t="shared" si="51"/>
        <v/>
      </c>
    </row>
    <row r="1648" spans="1:31" x14ac:dyDescent="0.25">
      <c r="A1648" t="s">
        <v>4958</v>
      </c>
      <c r="B1648" t="s">
        <v>4518</v>
      </c>
      <c r="C1648" t="s">
        <v>4959</v>
      </c>
      <c r="D1648" t="s">
        <v>4795</v>
      </c>
      <c r="E1648" t="s">
        <v>4796</v>
      </c>
      <c r="F1648" t="s">
        <v>4797</v>
      </c>
      <c r="G1648">
        <v>0.19</v>
      </c>
      <c r="H1648" t="s">
        <v>36</v>
      </c>
      <c r="I1648" t="s">
        <v>36</v>
      </c>
      <c r="J1648" t="s">
        <v>36</v>
      </c>
      <c r="K1648">
        <v>25</v>
      </c>
      <c r="L1648" t="s">
        <v>4798</v>
      </c>
      <c r="M1648" t="s">
        <v>4731</v>
      </c>
      <c r="N1648" t="s">
        <v>4888</v>
      </c>
      <c r="O1648" s="2">
        <v>45327</v>
      </c>
      <c r="Q1648" t="s">
        <v>39</v>
      </c>
      <c r="S1648" t="s">
        <v>106</v>
      </c>
      <c r="T1648" t="s">
        <v>4518</v>
      </c>
      <c r="U1648" t="s">
        <v>36</v>
      </c>
      <c r="V1648" t="s">
        <v>107</v>
      </c>
      <c r="X1648" t="s">
        <v>4961</v>
      </c>
      <c r="Y1648" t="s">
        <v>4779</v>
      </c>
      <c r="Z1648" t="s">
        <v>4735</v>
      </c>
      <c r="AA1648" t="str">
        <f t="shared" si="50"/>
        <v>Polybrominated Diphenyl Ethers (PBDEs); EMS code: B271</v>
      </c>
      <c r="AB1648" t="s">
        <v>43</v>
      </c>
      <c r="AD1648" t="s">
        <v>44</v>
      </c>
      <c r="AE1648" t="str">
        <f t="shared" si="51"/>
        <v/>
      </c>
    </row>
    <row r="1649" spans="1:31" x14ac:dyDescent="0.25">
      <c r="A1649" t="s">
        <v>4962</v>
      </c>
      <c r="B1649" t="s">
        <v>4526</v>
      </c>
      <c r="C1649" t="s">
        <v>4963</v>
      </c>
      <c r="D1649" t="s">
        <v>4801</v>
      </c>
      <c r="E1649" t="s">
        <v>4802</v>
      </c>
      <c r="F1649" t="s">
        <v>4802</v>
      </c>
      <c r="G1649">
        <v>0.54</v>
      </c>
      <c r="H1649" t="s">
        <v>36</v>
      </c>
      <c r="I1649" t="s">
        <v>36</v>
      </c>
      <c r="J1649" t="s">
        <v>36</v>
      </c>
      <c r="K1649">
        <v>11</v>
      </c>
      <c r="L1649" t="s">
        <v>4730</v>
      </c>
      <c r="M1649" t="s">
        <v>4803</v>
      </c>
      <c r="N1649" t="s">
        <v>4804</v>
      </c>
      <c r="O1649" s="2">
        <v>44966</v>
      </c>
      <c r="Q1649" t="s">
        <v>39</v>
      </c>
      <c r="S1649" t="s">
        <v>116</v>
      </c>
      <c r="T1649" t="s">
        <v>4526</v>
      </c>
      <c r="U1649" t="s">
        <v>36</v>
      </c>
      <c r="V1649" t="s">
        <v>118</v>
      </c>
      <c r="X1649" t="s">
        <v>4964</v>
      </c>
      <c r="Y1649" t="s">
        <v>4965</v>
      </c>
      <c r="Z1649" t="s">
        <v>4735</v>
      </c>
      <c r="AA1649" t="str">
        <f t="shared" si="50"/>
        <v>Polybrominated Diphenyl Ethers (PBDEs); EMS code: B274</v>
      </c>
      <c r="AB1649" t="s">
        <v>43</v>
      </c>
      <c r="AD1649" t="s">
        <v>44</v>
      </c>
      <c r="AE1649" t="str">
        <f t="shared" si="51"/>
        <v/>
      </c>
    </row>
    <row r="1650" spans="1:31" x14ac:dyDescent="0.25">
      <c r="A1650" t="s">
        <v>4962</v>
      </c>
      <c r="B1650" t="s">
        <v>4518</v>
      </c>
      <c r="C1650" t="s">
        <v>4963</v>
      </c>
      <c r="D1650" t="s">
        <v>4795</v>
      </c>
      <c r="E1650" t="s">
        <v>4796</v>
      </c>
      <c r="F1650" t="s">
        <v>4797</v>
      </c>
      <c r="G1650">
        <v>0.23</v>
      </c>
      <c r="H1650" t="s">
        <v>36</v>
      </c>
      <c r="I1650" t="s">
        <v>36</v>
      </c>
      <c r="J1650" t="s">
        <v>36</v>
      </c>
      <c r="K1650">
        <v>25</v>
      </c>
      <c r="L1650" t="s">
        <v>4798</v>
      </c>
      <c r="M1650" t="s">
        <v>4731</v>
      </c>
      <c r="N1650" t="s">
        <v>4888</v>
      </c>
      <c r="O1650" s="2">
        <v>45327</v>
      </c>
      <c r="Q1650" t="s">
        <v>39</v>
      </c>
      <c r="S1650" t="s">
        <v>106</v>
      </c>
      <c r="T1650" t="s">
        <v>4518</v>
      </c>
      <c r="U1650" t="s">
        <v>36</v>
      </c>
      <c r="V1650" t="s">
        <v>107</v>
      </c>
      <c r="X1650" t="s">
        <v>4966</v>
      </c>
      <c r="Y1650" t="s">
        <v>4965</v>
      </c>
      <c r="Z1650" t="s">
        <v>4735</v>
      </c>
      <c r="AA1650" t="str">
        <f t="shared" si="50"/>
        <v>Polybrominated Diphenyl Ethers (PBDEs); EMS code: B274</v>
      </c>
      <c r="AB1650" t="s">
        <v>43</v>
      </c>
      <c r="AD1650" t="s">
        <v>44</v>
      </c>
      <c r="AE1650" t="str">
        <f t="shared" si="51"/>
        <v/>
      </c>
    </row>
    <row r="1651" spans="1:31" x14ac:dyDescent="0.25">
      <c r="A1651" t="s">
        <v>4967</v>
      </c>
      <c r="B1651" t="s">
        <v>4518</v>
      </c>
      <c r="C1651" t="s">
        <v>4968</v>
      </c>
      <c r="D1651" t="s">
        <v>4795</v>
      </c>
      <c r="E1651" t="s">
        <v>4796</v>
      </c>
      <c r="F1651" t="s">
        <v>4797</v>
      </c>
      <c r="G1651">
        <v>0.15</v>
      </c>
      <c r="H1651" t="s">
        <v>36</v>
      </c>
      <c r="I1651" t="s">
        <v>36</v>
      </c>
      <c r="J1651" t="s">
        <v>36</v>
      </c>
      <c r="K1651">
        <v>25</v>
      </c>
      <c r="L1651" t="s">
        <v>4798</v>
      </c>
      <c r="M1651" t="s">
        <v>4731</v>
      </c>
      <c r="N1651" t="s">
        <v>4888</v>
      </c>
      <c r="O1651" s="2">
        <v>45327</v>
      </c>
      <c r="Q1651" t="s">
        <v>39</v>
      </c>
      <c r="S1651" t="s">
        <v>106</v>
      </c>
      <c r="T1651" t="s">
        <v>4518</v>
      </c>
      <c r="U1651" t="s">
        <v>36</v>
      </c>
      <c r="V1651" t="s">
        <v>107</v>
      </c>
      <c r="X1651" t="s">
        <v>4969</v>
      </c>
      <c r="Y1651" t="s">
        <v>4970</v>
      </c>
      <c r="Z1651" t="s">
        <v>4735</v>
      </c>
      <c r="AA1651" t="str">
        <f t="shared" si="50"/>
        <v>Polybrominated Diphenyl Ethers (PBDEs); EMS code: B277</v>
      </c>
      <c r="AB1651" t="s">
        <v>43</v>
      </c>
      <c r="AD1651" t="s">
        <v>44</v>
      </c>
      <c r="AE1651" t="str">
        <f t="shared" si="51"/>
        <v/>
      </c>
    </row>
    <row r="1652" spans="1:31" x14ac:dyDescent="0.25">
      <c r="A1652" t="s">
        <v>4967</v>
      </c>
      <c r="B1652" t="s">
        <v>4526</v>
      </c>
      <c r="C1652" t="s">
        <v>4968</v>
      </c>
      <c r="D1652" t="s">
        <v>4801</v>
      </c>
      <c r="E1652" t="s">
        <v>4802</v>
      </c>
      <c r="F1652" t="s">
        <v>4802</v>
      </c>
      <c r="G1652">
        <v>0.35</v>
      </c>
      <c r="H1652" t="s">
        <v>36</v>
      </c>
      <c r="I1652" t="s">
        <v>36</v>
      </c>
      <c r="J1652" t="s">
        <v>36</v>
      </c>
      <c r="K1652">
        <v>11</v>
      </c>
      <c r="L1652" t="s">
        <v>4730</v>
      </c>
      <c r="M1652" t="s">
        <v>4803</v>
      </c>
      <c r="N1652" t="s">
        <v>4804</v>
      </c>
      <c r="O1652" s="2">
        <v>44966</v>
      </c>
      <c r="Q1652" t="s">
        <v>39</v>
      </c>
      <c r="S1652" t="s">
        <v>116</v>
      </c>
      <c r="T1652" t="s">
        <v>4526</v>
      </c>
      <c r="U1652" t="s">
        <v>36</v>
      </c>
      <c r="V1652" t="s">
        <v>118</v>
      </c>
      <c r="X1652" t="s">
        <v>4971</v>
      </c>
      <c r="Y1652" t="s">
        <v>4970</v>
      </c>
      <c r="Z1652" t="s">
        <v>4735</v>
      </c>
      <c r="AA1652" t="str">
        <f t="shared" si="50"/>
        <v>Polybrominated Diphenyl Ethers (PBDEs); EMS code: B277</v>
      </c>
      <c r="AB1652" t="s">
        <v>43</v>
      </c>
      <c r="AD1652" t="s">
        <v>44</v>
      </c>
      <c r="AE1652" t="str">
        <f t="shared" si="51"/>
        <v/>
      </c>
    </row>
    <row r="1653" spans="1:31" x14ac:dyDescent="0.25">
      <c r="A1653" t="s">
        <v>4972</v>
      </c>
      <c r="B1653" t="s">
        <v>4518</v>
      </c>
      <c r="C1653" t="s">
        <v>4973</v>
      </c>
      <c r="D1653" t="s">
        <v>4795</v>
      </c>
      <c r="E1653" t="s">
        <v>4796</v>
      </c>
      <c r="F1653" t="s">
        <v>4797</v>
      </c>
      <c r="G1653">
        <v>0.28999999999999998</v>
      </c>
      <c r="H1653" t="s">
        <v>36</v>
      </c>
      <c r="I1653" t="s">
        <v>36</v>
      </c>
      <c r="J1653" t="s">
        <v>36</v>
      </c>
      <c r="K1653">
        <v>25</v>
      </c>
      <c r="L1653" t="s">
        <v>4798</v>
      </c>
      <c r="M1653" t="s">
        <v>4731</v>
      </c>
      <c r="N1653" t="s">
        <v>4888</v>
      </c>
      <c r="O1653" s="2">
        <v>45327</v>
      </c>
      <c r="Q1653" t="s">
        <v>39</v>
      </c>
      <c r="S1653" t="s">
        <v>106</v>
      </c>
      <c r="T1653" t="s">
        <v>4518</v>
      </c>
      <c r="U1653" t="s">
        <v>36</v>
      </c>
      <c r="V1653" t="s">
        <v>107</v>
      </c>
      <c r="X1653" t="s">
        <v>4974</v>
      </c>
      <c r="Y1653" t="s">
        <v>4975</v>
      </c>
      <c r="Z1653" t="s">
        <v>4735</v>
      </c>
      <c r="AA1653" t="str">
        <f t="shared" si="50"/>
        <v>Polybrominated Diphenyl Ethers (PBDEs); EMS code: B280</v>
      </c>
      <c r="AB1653" t="s">
        <v>43</v>
      </c>
      <c r="AD1653" t="s">
        <v>44</v>
      </c>
      <c r="AE1653" t="str">
        <f t="shared" si="51"/>
        <v/>
      </c>
    </row>
    <row r="1654" spans="1:31" x14ac:dyDescent="0.25">
      <c r="A1654" t="s">
        <v>4972</v>
      </c>
      <c r="B1654" t="s">
        <v>4526</v>
      </c>
      <c r="C1654" t="s">
        <v>4973</v>
      </c>
      <c r="D1654" t="s">
        <v>4801</v>
      </c>
      <c r="E1654" t="s">
        <v>4802</v>
      </c>
      <c r="F1654" t="s">
        <v>4802</v>
      </c>
      <c r="G1654">
        <v>0.54</v>
      </c>
      <c r="H1654" t="s">
        <v>36</v>
      </c>
      <c r="I1654" t="s">
        <v>36</v>
      </c>
      <c r="J1654" t="s">
        <v>36</v>
      </c>
      <c r="K1654">
        <v>11</v>
      </c>
      <c r="L1654" t="s">
        <v>4730</v>
      </c>
      <c r="M1654" t="s">
        <v>4803</v>
      </c>
      <c r="N1654" t="s">
        <v>4804</v>
      </c>
      <c r="O1654" s="2">
        <v>44966</v>
      </c>
      <c r="Q1654" t="s">
        <v>39</v>
      </c>
      <c r="S1654" t="s">
        <v>116</v>
      </c>
      <c r="T1654" t="s">
        <v>4526</v>
      </c>
      <c r="U1654" t="s">
        <v>36</v>
      </c>
      <c r="V1654" t="s">
        <v>118</v>
      </c>
      <c r="X1654" t="s">
        <v>4976</v>
      </c>
      <c r="Y1654" t="s">
        <v>4975</v>
      </c>
      <c r="Z1654" t="s">
        <v>4735</v>
      </c>
      <c r="AA1654" t="str">
        <f t="shared" si="50"/>
        <v>Polybrominated Diphenyl Ethers (PBDEs); EMS code: B280</v>
      </c>
      <c r="AB1654" t="s">
        <v>43</v>
      </c>
      <c r="AD1654" t="s">
        <v>44</v>
      </c>
      <c r="AE1654" t="str">
        <f t="shared" si="51"/>
        <v/>
      </c>
    </row>
    <row r="1655" spans="1:31" x14ac:dyDescent="0.25">
      <c r="A1655" t="s">
        <v>4977</v>
      </c>
      <c r="B1655" t="s">
        <v>4526</v>
      </c>
      <c r="C1655" t="s">
        <v>4978</v>
      </c>
      <c r="D1655" t="s">
        <v>4801</v>
      </c>
      <c r="E1655" t="s">
        <v>4802</v>
      </c>
      <c r="F1655" t="s">
        <v>4802</v>
      </c>
      <c r="G1655">
        <v>0.28000000000000003</v>
      </c>
      <c r="H1655" t="s">
        <v>36</v>
      </c>
      <c r="I1655" t="s">
        <v>36</v>
      </c>
      <c r="J1655" t="s">
        <v>36</v>
      </c>
      <c r="K1655">
        <v>11</v>
      </c>
      <c r="L1655" t="s">
        <v>4730</v>
      </c>
      <c r="M1655" t="s">
        <v>4803</v>
      </c>
      <c r="N1655" t="s">
        <v>4804</v>
      </c>
      <c r="O1655" s="2">
        <v>44966</v>
      </c>
      <c r="Q1655" t="s">
        <v>39</v>
      </c>
      <c r="S1655" t="s">
        <v>116</v>
      </c>
      <c r="T1655" t="s">
        <v>4526</v>
      </c>
      <c r="U1655" t="s">
        <v>36</v>
      </c>
      <c r="V1655" t="s">
        <v>118</v>
      </c>
      <c r="X1655" t="s">
        <v>4979</v>
      </c>
      <c r="Y1655" t="s">
        <v>4980</v>
      </c>
      <c r="Z1655" t="s">
        <v>4735</v>
      </c>
      <c r="AA1655" t="str">
        <f t="shared" si="50"/>
        <v>Polybrominated Diphenyl Ethers (PBDEs); EMS code: B283</v>
      </c>
      <c r="AB1655" t="s">
        <v>43</v>
      </c>
      <c r="AD1655" t="s">
        <v>44</v>
      </c>
      <c r="AE1655" t="str">
        <f t="shared" si="51"/>
        <v/>
      </c>
    </row>
    <row r="1656" spans="1:31" x14ac:dyDescent="0.25">
      <c r="A1656" t="s">
        <v>4977</v>
      </c>
      <c r="B1656" t="s">
        <v>4518</v>
      </c>
      <c r="C1656" t="s">
        <v>4978</v>
      </c>
      <c r="D1656" t="s">
        <v>4795</v>
      </c>
      <c r="E1656" t="s">
        <v>4796</v>
      </c>
      <c r="F1656" t="s">
        <v>4797</v>
      </c>
      <c r="G1656">
        <v>0.11</v>
      </c>
      <c r="H1656" t="s">
        <v>36</v>
      </c>
      <c r="I1656" t="s">
        <v>36</v>
      </c>
      <c r="J1656" t="s">
        <v>36</v>
      </c>
      <c r="K1656">
        <v>25</v>
      </c>
      <c r="L1656" t="s">
        <v>4798</v>
      </c>
      <c r="M1656" t="s">
        <v>4731</v>
      </c>
      <c r="N1656" t="s">
        <v>4888</v>
      </c>
      <c r="O1656" s="2">
        <v>45327</v>
      </c>
      <c r="Q1656" t="s">
        <v>39</v>
      </c>
      <c r="S1656" t="s">
        <v>106</v>
      </c>
      <c r="T1656" t="s">
        <v>4518</v>
      </c>
      <c r="U1656" t="s">
        <v>36</v>
      </c>
      <c r="V1656" t="s">
        <v>107</v>
      </c>
      <c r="X1656" t="s">
        <v>4981</v>
      </c>
      <c r="Y1656" t="s">
        <v>4980</v>
      </c>
      <c r="Z1656" t="s">
        <v>4735</v>
      </c>
      <c r="AA1656" t="str">
        <f t="shared" si="50"/>
        <v>Polybrominated Diphenyl Ethers (PBDEs); EMS code: B283</v>
      </c>
      <c r="AB1656" t="s">
        <v>43</v>
      </c>
      <c r="AD1656" t="s">
        <v>44</v>
      </c>
      <c r="AE1656" t="str">
        <f t="shared" si="51"/>
        <v/>
      </c>
    </row>
    <row r="1657" spans="1:31" x14ac:dyDescent="0.25">
      <c r="A1657" t="s">
        <v>4982</v>
      </c>
      <c r="B1657" t="s">
        <v>4518</v>
      </c>
      <c r="C1657" t="s">
        <v>4983</v>
      </c>
      <c r="D1657" t="s">
        <v>4795</v>
      </c>
      <c r="E1657" t="s">
        <v>4796</v>
      </c>
      <c r="F1657" t="s">
        <v>4797</v>
      </c>
      <c r="G1657">
        <v>0.23</v>
      </c>
      <c r="H1657" t="s">
        <v>36</v>
      </c>
      <c r="I1657" t="s">
        <v>36</v>
      </c>
      <c r="J1657" t="s">
        <v>36</v>
      </c>
      <c r="K1657">
        <v>25</v>
      </c>
      <c r="L1657" t="s">
        <v>4798</v>
      </c>
      <c r="M1657" t="s">
        <v>4731</v>
      </c>
      <c r="N1657" t="s">
        <v>4888</v>
      </c>
      <c r="O1657" s="2">
        <v>45327</v>
      </c>
      <c r="Q1657" t="s">
        <v>39</v>
      </c>
      <c r="S1657" t="s">
        <v>106</v>
      </c>
      <c r="T1657" t="s">
        <v>4518</v>
      </c>
      <c r="U1657" t="s">
        <v>36</v>
      </c>
      <c r="V1657" t="s">
        <v>107</v>
      </c>
      <c r="X1657" t="s">
        <v>4984</v>
      </c>
      <c r="Y1657" t="s">
        <v>4985</v>
      </c>
      <c r="Z1657" t="s">
        <v>4735</v>
      </c>
      <c r="AA1657" t="str">
        <f t="shared" si="50"/>
        <v>Polybrominated Diphenyl Ethers (PBDEs); EMS code: B286</v>
      </c>
      <c r="AB1657" t="s">
        <v>43</v>
      </c>
      <c r="AD1657" t="s">
        <v>44</v>
      </c>
      <c r="AE1657" t="str">
        <f t="shared" si="51"/>
        <v/>
      </c>
    </row>
    <row r="1658" spans="1:31" x14ac:dyDescent="0.25">
      <c r="A1658" t="s">
        <v>4982</v>
      </c>
      <c r="B1658" t="s">
        <v>4526</v>
      </c>
      <c r="C1658" t="s">
        <v>4983</v>
      </c>
      <c r="D1658" t="s">
        <v>4801</v>
      </c>
      <c r="E1658" t="s">
        <v>4802</v>
      </c>
      <c r="F1658" t="s">
        <v>4802</v>
      </c>
      <c r="G1658">
        <v>0.51</v>
      </c>
      <c r="H1658" t="s">
        <v>36</v>
      </c>
      <c r="I1658" t="s">
        <v>36</v>
      </c>
      <c r="J1658" t="s">
        <v>36</v>
      </c>
      <c r="K1658">
        <v>11</v>
      </c>
      <c r="L1658" t="s">
        <v>4730</v>
      </c>
      <c r="M1658" t="s">
        <v>4803</v>
      </c>
      <c r="N1658" t="s">
        <v>4804</v>
      </c>
      <c r="O1658" s="2">
        <v>44966</v>
      </c>
      <c r="Q1658" t="s">
        <v>39</v>
      </c>
      <c r="S1658" t="s">
        <v>116</v>
      </c>
      <c r="T1658" t="s">
        <v>4526</v>
      </c>
      <c r="U1658" t="s">
        <v>36</v>
      </c>
      <c r="V1658" t="s">
        <v>118</v>
      </c>
      <c r="X1658" t="s">
        <v>4986</v>
      </c>
      <c r="Y1658" t="s">
        <v>4985</v>
      </c>
      <c r="Z1658" t="s">
        <v>4735</v>
      </c>
      <c r="AA1658" t="str">
        <f t="shared" si="50"/>
        <v>Polybrominated Diphenyl Ethers (PBDEs); EMS code: B286</v>
      </c>
      <c r="AB1658" t="s">
        <v>43</v>
      </c>
      <c r="AD1658" t="s">
        <v>44</v>
      </c>
      <c r="AE1658" t="str">
        <f t="shared" si="51"/>
        <v/>
      </c>
    </row>
    <row r="1659" spans="1:31" x14ac:dyDescent="0.25">
      <c r="A1659" t="s">
        <v>4987</v>
      </c>
      <c r="B1659" t="s">
        <v>4526</v>
      </c>
      <c r="C1659" t="s">
        <v>4988</v>
      </c>
      <c r="D1659" t="s">
        <v>4801</v>
      </c>
      <c r="E1659" t="s">
        <v>4802</v>
      </c>
      <c r="F1659" t="s">
        <v>4802</v>
      </c>
      <c r="G1659">
        <v>0.44</v>
      </c>
      <c r="H1659" t="s">
        <v>36</v>
      </c>
      <c r="I1659" t="s">
        <v>36</v>
      </c>
      <c r="J1659" t="s">
        <v>36</v>
      </c>
      <c r="K1659">
        <v>11</v>
      </c>
      <c r="L1659" t="s">
        <v>4730</v>
      </c>
      <c r="M1659" t="s">
        <v>4803</v>
      </c>
      <c r="N1659" t="s">
        <v>4804</v>
      </c>
      <c r="O1659" s="2">
        <v>44966</v>
      </c>
      <c r="Q1659" t="s">
        <v>39</v>
      </c>
      <c r="S1659" t="s">
        <v>116</v>
      </c>
      <c r="T1659" t="s">
        <v>4526</v>
      </c>
      <c r="U1659" t="s">
        <v>36</v>
      </c>
      <c r="V1659" t="s">
        <v>118</v>
      </c>
      <c r="X1659" t="s">
        <v>4989</v>
      </c>
      <c r="Y1659" t="s">
        <v>4990</v>
      </c>
      <c r="Z1659" t="s">
        <v>4735</v>
      </c>
      <c r="AA1659" t="str">
        <f t="shared" si="50"/>
        <v>Polybrominated Diphenyl Ethers (PBDEs); EMS code: B289</v>
      </c>
      <c r="AB1659" t="s">
        <v>43</v>
      </c>
      <c r="AD1659" t="s">
        <v>44</v>
      </c>
      <c r="AE1659" t="str">
        <f t="shared" si="51"/>
        <v/>
      </c>
    </row>
    <row r="1660" spans="1:31" x14ac:dyDescent="0.25">
      <c r="A1660" t="s">
        <v>4987</v>
      </c>
      <c r="B1660" t="s">
        <v>4518</v>
      </c>
      <c r="C1660" t="s">
        <v>4988</v>
      </c>
      <c r="D1660" t="s">
        <v>4795</v>
      </c>
      <c r="E1660" t="s">
        <v>4796</v>
      </c>
      <c r="F1660" t="s">
        <v>4797</v>
      </c>
      <c r="G1660">
        <v>0.18</v>
      </c>
      <c r="H1660" t="s">
        <v>36</v>
      </c>
      <c r="I1660" t="s">
        <v>36</v>
      </c>
      <c r="J1660" t="s">
        <v>36</v>
      </c>
      <c r="K1660">
        <v>25</v>
      </c>
      <c r="L1660" t="s">
        <v>4798</v>
      </c>
      <c r="M1660" t="s">
        <v>4731</v>
      </c>
      <c r="N1660" t="s">
        <v>4888</v>
      </c>
      <c r="O1660" s="2">
        <v>45327</v>
      </c>
      <c r="Q1660" t="s">
        <v>39</v>
      </c>
      <c r="S1660" t="s">
        <v>106</v>
      </c>
      <c r="T1660" t="s">
        <v>4518</v>
      </c>
      <c r="U1660" t="s">
        <v>36</v>
      </c>
      <c r="V1660" t="s">
        <v>107</v>
      </c>
      <c r="X1660" t="s">
        <v>4991</v>
      </c>
      <c r="Y1660" t="s">
        <v>4990</v>
      </c>
      <c r="Z1660" t="s">
        <v>4735</v>
      </c>
      <c r="AA1660" t="str">
        <f t="shared" si="50"/>
        <v>Polybrominated Diphenyl Ethers (PBDEs); EMS code: B289</v>
      </c>
      <c r="AB1660" t="s">
        <v>43</v>
      </c>
      <c r="AD1660" t="s">
        <v>44</v>
      </c>
      <c r="AE1660" t="str">
        <f t="shared" si="51"/>
        <v/>
      </c>
    </row>
    <row r="1661" spans="1:31" x14ac:dyDescent="0.25">
      <c r="A1661" t="s">
        <v>4992</v>
      </c>
      <c r="B1661" t="s">
        <v>4526</v>
      </c>
      <c r="C1661" t="s">
        <v>4993</v>
      </c>
      <c r="D1661" t="s">
        <v>4801</v>
      </c>
      <c r="E1661" t="s">
        <v>4802</v>
      </c>
      <c r="F1661" t="s">
        <v>4802</v>
      </c>
      <c r="G1661">
        <v>0.42</v>
      </c>
      <c r="H1661" t="s">
        <v>36</v>
      </c>
      <c r="I1661" t="s">
        <v>36</v>
      </c>
      <c r="J1661" t="s">
        <v>36</v>
      </c>
      <c r="K1661">
        <v>11</v>
      </c>
      <c r="L1661" t="s">
        <v>4730</v>
      </c>
      <c r="M1661" t="s">
        <v>4803</v>
      </c>
      <c r="N1661" t="s">
        <v>4804</v>
      </c>
      <c r="O1661" s="2">
        <v>44966</v>
      </c>
      <c r="Q1661" t="s">
        <v>39</v>
      </c>
      <c r="S1661" t="s">
        <v>116</v>
      </c>
      <c r="T1661" t="s">
        <v>4526</v>
      </c>
      <c r="U1661" t="s">
        <v>36</v>
      </c>
      <c r="V1661" t="s">
        <v>118</v>
      </c>
      <c r="X1661" t="s">
        <v>4994</v>
      </c>
      <c r="Y1661" t="s">
        <v>4990</v>
      </c>
      <c r="Z1661" t="s">
        <v>4735</v>
      </c>
      <c r="AA1661" t="str">
        <f t="shared" si="50"/>
        <v>Polybrominated Diphenyl Ethers (PBDEs); EMS code: B292</v>
      </c>
      <c r="AB1661" t="s">
        <v>43</v>
      </c>
      <c r="AD1661" t="s">
        <v>44</v>
      </c>
      <c r="AE1661" t="str">
        <f t="shared" si="51"/>
        <v/>
      </c>
    </row>
    <row r="1662" spans="1:31" x14ac:dyDescent="0.25">
      <c r="A1662" t="s">
        <v>4992</v>
      </c>
      <c r="B1662" t="s">
        <v>4518</v>
      </c>
      <c r="C1662" t="s">
        <v>4993</v>
      </c>
      <c r="D1662" t="s">
        <v>4795</v>
      </c>
      <c r="E1662" t="s">
        <v>4796</v>
      </c>
      <c r="F1662" t="s">
        <v>4797</v>
      </c>
      <c r="G1662">
        <v>0.18</v>
      </c>
      <c r="H1662" t="s">
        <v>36</v>
      </c>
      <c r="I1662" t="s">
        <v>36</v>
      </c>
      <c r="J1662" t="s">
        <v>36</v>
      </c>
      <c r="K1662">
        <v>25</v>
      </c>
      <c r="L1662" t="s">
        <v>4798</v>
      </c>
      <c r="M1662" t="s">
        <v>4731</v>
      </c>
      <c r="N1662" t="s">
        <v>4888</v>
      </c>
      <c r="O1662" s="2">
        <v>45327</v>
      </c>
      <c r="Q1662" t="s">
        <v>39</v>
      </c>
      <c r="S1662" t="s">
        <v>106</v>
      </c>
      <c r="T1662" t="s">
        <v>4518</v>
      </c>
      <c r="U1662" t="s">
        <v>36</v>
      </c>
      <c r="V1662" t="s">
        <v>107</v>
      </c>
      <c r="X1662" t="s">
        <v>4995</v>
      </c>
      <c r="Y1662" t="s">
        <v>4990</v>
      </c>
      <c r="Z1662" t="s">
        <v>4735</v>
      </c>
      <c r="AA1662" t="str">
        <f t="shared" si="50"/>
        <v>Polybrominated Diphenyl Ethers (PBDEs); EMS code: B292</v>
      </c>
      <c r="AB1662" t="s">
        <v>43</v>
      </c>
      <c r="AD1662" t="s">
        <v>44</v>
      </c>
      <c r="AE1662" t="str">
        <f t="shared" si="51"/>
        <v/>
      </c>
    </row>
    <row r="1663" spans="1:31" x14ac:dyDescent="0.25">
      <c r="A1663" t="s">
        <v>4996</v>
      </c>
      <c r="B1663" t="s">
        <v>4518</v>
      </c>
      <c r="C1663" t="s">
        <v>4997</v>
      </c>
      <c r="D1663" t="s">
        <v>4795</v>
      </c>
      <c r="E1663" t="s">
        <v>4796</v>
      </c>
      <c r="F1663" t="s">
        <v>4797</v>
      </c>
      <c r="G1663">
        <v>0.17</v>
      </c>
      <c r="H1663" t="s">
        <v>36</v>
      </c>
      <c r="I1663" t="s">
        <v>36</v>
      </c>
      <c r="J1663" t="s">
        <v>36</v>
      </c>
      <c r="K1663">
        <v>25</v>
      </c>
      <c r="L1663" t="s">
        <v>4798</v>
      </c>
      <c r="M1663" t="s">
        <v>4731</v>
      </c>
      <c r="N1663" t="s">
        <v>4888</v>
      </c>
      <c r="O1663" s="2">
        <v>45327</v>
      </c>
      <c r="Q1663" t="s">
        <v>39</v>
      </c>
      <c r="S1663" t="s">
        <v>106</v>
      </c>
      <c r="T1663" t="s">
        <v>4518</v>
      </c>
      <c r="U1663" t="s">
        <v>36</v>
      </c>
      <c r="V1663" t="s">
        <v>107</v>
      </c>
      <c r="X1663" t="s">
        <v>4998</v>
      </c>
      <c r="Y1663" t="s">
        <v>4999</v>
      </c>
      <c r="Z1663" t="s">
        <v>4735</v>
      </c>
      <c r="AA1663" t="str">
        <f t="shared" si="50"/>
        <v>Polybrominated Diphenyl Ethers (PBDEs); EMS code: B297</v>
      </c>
      <c r="AB1663" t="s">
        <v>43</v>
      </c>
      <c r="AD1663" t="s">
        <v>44</v>
      </c>
      <c r="AE1663" t="str">
        <f t="shared" si="51"/>
        <v/>
      </c>
    </row>
    <row r="1664" spans="1:31" x14ac:dyDescent="0.25">
      <c r="A1664" t="s">
        <v>4996</v>
      </c>
      <c r="B1664" t="s">
        <v>4526</v>
      </c>
      <c r="C1664" t="s">
        <v>4997</v>
      </c>
      <c r="D1664" t="s">
        <v>4801</v>
      </c>
      <c r="E1664" t="s">
        <v>4802</v>
      </c>
      <c r="F1664" t="s">
        <v>4802</v>
      </c>
      <c r="G1664">
        <v>0.37</v>
      </c>
      <c r="H1664" t="s">
        <v>36</v>
      </c>
      <c r="I1664" t="s">
        <v>36</v>
      </c>
      <c r="J1664" t="s">
        <v>36</v>
      </c>
      <c r="K1664">
        <v>11</v>
      </c>
      <c r="L1664" t="s">
        <v>4730</v>
      </c>
      <c r="M1664" t="s">
        <v>4803</v>
      </c>
      <c r="N1664" t="s">
        <v>4804</v>
      </c>
      <c r="O1664" s="2">
        <v>44966</v>
      </c>
      <c r="Q1664" t="s">
        <v>39</v>
      </c>
      <c r="S1664" t="s">
        <v>116</v>
      </c>
      <c r="T1664" t="s">
        <v>4526</v>
      </c>
      <c r="U1664" t="s">
        <v>36</v>
      </c>
      <c r="V1664" t="s">
        <v>118</v>
      </c>
      <c r="X1664" t="s">
        <v>5000</v>
      </c>
      <c r="Y1664" t="s">
        <v>4999</v>
      </c>
      <c r="Z1664" t="s">
        <v>4735</v>
      </c>
      <c r="AA1664" t="str">
        <f t="shared" si="50"/>
        <v>Polybrominated Diphenyl Ethers (PBDEs); EMS code: B297</v>
      </c>
      <c r="AB1664" t="s">
        <v>43</v>
      </c>
      <c r="AD1664" t="s">
        <v>44</v>
      </c>
      <c r="AE1664" t="str">
        <f t="shared" si="51"/>
        <v/>
      </c>
    </row>
    <row r="1665" spans="1:31" x14ac:dyDescent="0.25">
      <c r="A1665" t="s">
        <v>5001</v>
      </c>
      <c r="B1665" t="s">
        <v>4518</v>
      </c>
      <c r="C1665" t="s">
        <v>5002</v>
      </c>
      <c r="D1665" t="s">
        <v>4795</v>
      </c>
      <c r="E1665" t="s">
        <v>4796</v>
      </c>
      <c r="F1665" t="s">
        <v>4797</v>
      </c>
      <c r="G1665">
        <v>7.3999999999999996E-2</v>
      </c>
      <c r="H1665" t="s">
        <v>36</v>
      </c>
      <c r="I1665" t="s">
        <v>36</v>
      </c>
      <c r="J1665" t="s">
        <v>36</v>
      </c>
      <c r="K1665">
        <v>25</v>
      </c>
      <c r="L1665" t="s">
        <v>4798</v>
      </c>
      <c r="M1665" t="s">
        <v>4731</v>
      </c>
      <c r="N1665" t="s">
        <v>4888</v>
      </c>
      <c r="O1665" s="2">
        <v>45327</v>
      </c>
      <c r="Q1665" t="s">
        <v>39</v>
      </c>
      <c r="S1665" t="s">
        <v>106</v>
      </c>
      <c r="T1665" t="s">
        <v>4518</v>
      </c>
      <c r="U1665" t="s">
        <v>36</v>
      </c>
      <c r="V1665" t="s">
        <v>107</v>
      </c>
      <c r="X1665" t="s">
        <v>5003</v>
      </c>
      <c r="Y1665" t="s">
        <v>12654</v>
      </c>
      <c r="Z1665" t="s">
        <v>4735</v>
      </c>
      <c r="AA1665" t="str">
        <f t="shared" si="50"/>
        <v>Polybrominated Diphenyl Ethers (PBDEs); EMS code: B298</v>
      </c>
      <c r="AB1665" t="s">
        <v>43</v>
      </c>
      <c r="AD1665" t="s">
        <v>44</v>
      </c>
      <c r="AE1665" t="str">
        <f t="shared" si="51"/>
        <v/>
      </c>
    </row>
    <row r="1666" spans="1:31" x14ac:dyDescent="0.25">
      <c r="A1666" t="s">
        <v>5001</v>
      </c>
      <c r="B1666" t="s">
        <v>4526</v>
      </c>
      <c r="C1666" t="s">
        <v>5002</v>
      </c>
      <c r="D1666" t="s">
        <v>4801</v>
      </c>
      <c r="E1666" t="s">
        <v>4802</v>
      </c>
      <c r="F1666" t="s">
        <v>4802</v>
      </c>
      <c r="G1666">
        <v>0.2</v>
      </c>
      <c r="H1666" t="s">
        <v>36</v>
      </c>
      <c r="I1666" t="s">
        <v>36</v>
      </c>
      <c r="J1666" t="s">
        <v>36</v>
      </c>
      <c r="K1666">
        <v>11</v>
      </c>
      <c r="L1666" t="s">
        <v>4730</v>
      </c>
      <c r="M1666" t="s">
        <v>4803</v>
      </c>
      <c r="N1666" t="s">
        <v>4804</v>
      </c>
      <c r="O1666" s="2">
        <v>44966</v>
      </c>
      <c r="Q1666" t="s">
        <v>39</v>
      </c>
      <c r="S1666" t="s">
        <v>116</v>
      </c>
      <c r="T1666" t="s">
        <v>4526</v>
      </c>
      <c r="U1666" t="s">
        <v>36</v>
      </c>
      <c r="V1666" t="s">
        <v>118</v>
      </c>
      <c r="X1666" t="s">
        <v>5004</v>
      </c>
      <c r="Y1666" t="s">
        <v>12654</v>
      </c>
      <c r="Z1666" t="s">
        <v>4735</v>
      </c>
      <c r="AA1666" t="str">
        <f t="shared" si="50"/>
        <v>Polybrominated Diphenyl Ethers (PBDEs); EMS code: B298</v>
      </c>
      <c r="AB1666" t="s">
        <v>43</v>
      </c>
      <c r="AD1666" t="s">
        <v>44</v>
      </c>
      <c r="AE1666" t="str">
        <f t="shared" si="51"/>
        <v/>
      </c>
    </row>
    <row r="1667" spans="1:31" x14ac:dyDescent="0.25">
      <c r="A1667" t="s">
        <v>5005</v>
      </c>
      <c r="B1667" t="s">
        <v>4526</v>
      </c>
      <c r="C1667" t="s">
        <v>5006</v>
      </c>
      <c r="D1667" t="s">
        <v>4801</v>
      </c>
      <c r="E1667" t="s">
        <v>4802</v>
      </c>
      <c r="F1667" t="s">
        <v>4802</v>
      </c>
      <c r="G1667">
        <v>0.57999999999999996</v>
      </c>
      <c r="H1667" t="s">
        <v>36</v>
      </c>
      <c r="I1667" t="s">
        <v>36</v>
      </c>
      <c r="J1667" t="s">
        <v>36</v>
      </c>
      <c r="K1667">
        <v>11</v>
      </c>
      <c r="L1667" t="s">
        <v>4730</v>
      </c>
      <c r="M1667" t="s">
        <v>4803</v>
      </c>
      <c r="N1667" t="s">
        <v>4804</v>
      </c>
      <c r="O1667" s="2">
        <v>44966</v>
      </c>
      <c r="Q1667" t="s">
        <v>39</v>
      </c>
      <c r="S1667" t="s">
        <v>116</v>
      </c>
      <c r="T1667" t="s">
        <v>4526</v>
      </c>
      <c r="U1667" t="s">
        <v>36</v>
      </c>
      <c r="V1667" t="s">
        <v>118</v>
      </c>
      <c r="X1667" t="s">
        <v>5007</v>
      </c>
      <c r="Y1667" t="s">
        <v>5008</v>
      </c>
      <c r="Z1667" t="s">
        <v>4735</v>
      </c>
      <c r="AA1667" t="str">
        <f t="shared" ref="AA1667:AA1730" si="52">_xlfn.CONCAT(Z1667, "EMS code: ",A1667)</f>
        <v>Polybrominated Diphenyl Ethers (PBDEs); EMS code: B301</v>
      </c>
      <c r="AB1667" t="s">
        <v>43</v>
      </c>
      <c r="AD1667" t="s">
        <v>44</v>
      </c>
      <c r="AE1667" t="str">
        <f t="shared" si="51"/>
        <v/>
      </c>
    </row>
    <row r="1668" spans="1:31" x14ac:dyDescent="0.25">
      <c r="A1668" t="s">
        <v>5005</v>
      </c>
      <c r="B1668" t="s">
        <v>4518</v>
      </c>
      <c r="C1668" t="s">
        <v>5006</v>
      </c>
      <c r="D1668" t="s">
        <v>4795</v>
      </c>
      <c r="E1668" t="s">
        <v>4796</v>
      </c>
      <c r="F1668" t="s">
        <v>4797</v>
      </c>
      <c r="G1668">
        <v>0.4</v>
      </c>
      <c r="H1668" t="s">
        <v>36</v>
      </c>
      <c r="I1668" t="s">
        <v>36</v>
      </c>
      <c r="J1668" t="s">
        <v>36</v>
      </c>
      <c r="K1668">
        <v>25</v>
      </c>
      <c r="L1668" t="s">
        <v>4798</v>
      </c>
      <c r="M1668" t="s">
        <v>4731</v>
      </c>
      <c r="N1668" t="s">
        <v>4888</v>
      </c>
      <c r="O1668" s="2">
        <v>45327</v>
      </c>
      <c r="Q1668" t="s">
        <v>39</v>
      </c>
      <c r="S1668" t="s">
        <v>106</v>
      </c>
      <c r="T1668" t="s">
        <v>4518</v>
      </c>
      <c r="U1668" t="s">
        <v>36</v>
      </c>
      <c r="V1668" t="s">
        <v>107</v>
      </c>
      <c r="X1668" t="s">
        <v>5009</v>
      </c>
      <c r="Y1668" t="s">
        <v>5008</v>
      </c>
      <c r="Z1668" t="s">
        <v>4735</v>
      </c>
      <c r="AA1668" t="str">
        <f t="shared" si="52"/>
        <v>Polybrominated Diphenyl Ethers (PBDEs); EMS code: B301</v>
      </c>
      <c r="AB1668" t="s">
        <v>43</v>
      </c>
      <c r="AD1668" t="s">
        <v>44</v>
      </c>
      <c r="AE1668" t="str">
        <f t="shared" si="51"/>
        <v/>
      </c>
    </row>
    <row r="1669" spans="1:31" x14ac:dyDescent="0.25">
      <c r="A1669" t="s">
        <v>5010</v>
      </c>
      <c r="B1669" t="s">
        <v>4518</v>
      </c>
      <c r="C1669" t="s">
        <v>5011</v>
      </c>
      <c r="D1669" t="s">
        <v>4795</v>
      </c>
      <c r="E1669" t="s">
        <v>4796</v>
      </c>
      <c r="F1669" t="s">
        <v>4797</v>
      </c>
      <c r="G1669">
        <v>0.24</v>
      </c>
      <c r="H1669" t="s">
        <v>36</v>
      </c>
      <c r="I1669" t="s">
        <v>36</v>
      </c>
      <c r="J1669" t="s">
        <v>36</v>
      </c>
      <c r="K1669">
        <v>25</v>
      </c>
      <c r="L1669" t="s">
        <v>4798</v>
      </c>
      <c r="M1669" t="s">
        <v>4731</v>
      </c>
      <c r="N1669" t="s">
        <v>4888</v>
      </c>
      <c r="O1669" s="2">
        <v>45327</v>
      </c>
      <c r="Q1669" t="s">
        <v>39</v>
      </c>
      <c r="S1669" t="s">
        <v>106</v>
      </c>
      <c r="T1669" t="s">
        <v>4518</v>
      </c>
      <c r="U1669" t="s">
        <v>36</v>
      </c>
      <c r="V1669" t="s">
        <v>107</v>
      </c>
      <c r="X1669" t="s">
        <v>5012</v>
      </c>
      <c r="Y1669" t="s">
        <v>4787</v>
      </c>
      <c r="Z1669" t="s">
        <v>4735</v>
      </c>
      <c r="AA1669" t="str">
        <f t="shared" si="52"/>
        <v>Polybrominated Diphenyl Ethers (PBDEs); EMS code: B304</v>
      </c>
      <c r="AB1669" t="s">
        <v>43</v>
      </c>
      <c r="AD1669" t="s">
        <v>44</v>
      </c>
      <c r="AE1669" t="str">
        <f t="shared" si="51"/>
        <v/>
      </c>
    </row>
    <row r="1670" spans="1:31" x14ac:dyDescent="0.25">
      <c r="A1670" t="s">
        <v>5010</v>
      </c>
      <c r="B1670" t="s">
        <v>4526</v>
      </c>
      <c r="C1670" t="s">
        <v>5011</v>
      </c>
      <c r="D1670" t="s">
        <v>4801</v>
      </c>
      <c r="E1670" t="s">
        <v>4802</v>
      </c>
      <c r="F1670" t="s">
        <v>4802</v>
      </c>
      <c r="G1670">
        <v>0.48</v>
      </c>
      <c r="H1670" t="s">
        <v>36</v>
      </c>
      <c r="I1670" t="s">
        <v>36</v>
      </c>
      <c r="J1670" t="s">
        <v>36</v>
      </c>
      <c r="K1670">
        <v>11</v>
      </c>
      <c r="L1670" t="s">
        <v>4730</v>
      </c>
      <c r="M1670" t="s">
        <v>4803</v>
      </c>
      <c r="N1670" t="s">
        <v>4804</v>
      </c>
      <c r="O1670" s="2">
        <v>44966</v>
      </c>
      <c r="Q1670" t="s">
        <v>39</v>
      </c>
      <c r="S1670" t="s">
        <v>116</v>
      </c>
      <c r="T1670" t="s">
        <v>4526</v>
      </c>
      <c r="U1670" t="s">
        <v>36</v>
      </c>
      <c r="V1670" t="s">
        <v>118</v>
      </c>
      <c r="X1670" t="s">
        <v>5013</v>
      </c>
      <c r="Y1670" t="s">
        <v>4787</v>
      </c>
      <c r="Z1670" t="s">
        <v>4735</v>
      </c>
      <c r="AA1670" t="str">
        <f t="shared" si="52"/>
        <v>Polybrominated Diphenyl Ethers (PBDEs); EMS code: B304</v>
      </c>
      <c r="AB1670" t="s">
        <v>43</v>
      </c>
      <c r="AD1670" t="s">
        <v>44</v>
      </c>
      <c r="AE1670" t="str">
        <f t="shared" si="51"/>
        <v/>
      </c>
    </row>
    <row r="1671" spans="1:31" x14ac:dyDescent="0.25">
      <c r="A1671" t="s">
        <v>5014</v>
      </c>
      <c r="B1671" t="s">
        <v>4518</v>
      </c>
      <c r="C1671" t="s">
        <v>5015</v>
      </c>
      <c r="D1671" t="s">
        <v>4795</v>
      </c>
      <c r="E1671" t="s">
        <v>4796</v>
      </c>
      <c r="F1671" t="s">
        <v>4797</v>
      </c>
      <c r="G1671">
        <v>0.27</v>
      </c>
      <c r="H1671" t="s">
        <v>36</v>
      </c>
      <c r="I1671" t="s">
        <v>36</v>
      </c>
      <c r="J1671" t="s">
        <v>36</v>
      </c>
      <c r="K1671">
        <v>25</v>
      </c>
      <c r="L1671" t="s">
        <v>4798</v>
      </c>
      <c r="M1671" t="s">
        <v>4731</v>
      </c>
      <c r="N1671" t="s">
        <v>4888</v>
      </c>
      <c r="O1671" s="2">
        <v>45327</v>
      </c>
      <c r="Q1671" t="s">
        <v>39</v>
      </c>
      <c r="S1671" t="s">
        <v>106</v>
      </c>
      <c r="T1671" t="s">
        <v>4518</v>
      </c>
      <c r="U1671" t="s">
        <v>36</v>
      </c>
      <c r="V1671" t="s">
        <v>107</v>
      </c>
      <c r="X1671" t="s">
        <v>5016</v>
      </c>
      <c r="Y1671" t="s">
        <v>5017</v>
      </c>
      <c r="AA1671" t="str">
        <f t="shared" si="52"/>
        <v>EMS code: B307</v>
      </c>
      <c r="AB1671" t="s">
        <v>43</v>
      </c>
      <c r="AD1671" t="s">
        <v>44</v>
      </c>
      <c r="AE1671" t="str">
        <f t="shared" si="51"/>
        <v/>
      </c>
    </row>
    <row r="1672" spans="1:31" x14ac:dyDescent="0.25">
      <c r="A1672" t="s">
        <v>5014</v>
      </c>
      <c r="B1672" t="s">
        <v>4526</v>
      </c>
      <c r="C1672" t="s">
        <v>5015</v>
      </c>
      <c r="D1672" t="s">
        <v>4801</v>
      </c>
      <c r="E1672" t="s">
        <v>4802</v>
      </c>
      <c r="F1672" t="s">
        <v>4802</v>
      </c>
      <c r="G1672">
        <v>0.67</v>
      </c>
      <c r="H1672" t="s">
        <v>36</v>
      </c>
      <c r="I1672" t="s">
        <v>36</v>
      </c>
      <c r="J1672" t="s">
        <v>36</v>
      </c>
      <c r="K1672">
        <v>11</v>
      </c>
      <c r="L1672" t="s">
        <v>4730</v>
      </c>
      <c r="M1672" t="s">
        <v>4803</v>
      </c>
      <c r="N1672" t="s">
        <v>4804</v>
      </c>
      <c r="O1672" s="2">
        <v>44966</v>
      </c>
      <c r="Q1672" t="s">
        <v>39</v>
      </c>
      <c r="S1672" t="s">
        <v>116</v>
      </c>
      <c r="T1672" t="s">
        <v>4526</v>
      </c>
      <c r="U1672" t="s">
        <v>36</v>
      </c>
      <c r="V1672" t="s">
        <v>118</v>
      </c>
      <c r="X1672" t="s">
        <v>5018</v>
      </c>
      <c r="Y1672" t="s">
        <v>5017</v>
      </c>
      <c r="AA1672" t="str">
        <f t="shared" si="52"/>
        <v>EMS code: B307</v>
      </c>
      <c r="AB1672" t="s">
        <v>43</v>
      </c>
      <c r="AD1672" t="s">
        <v>44</v>
      </c>
      <c r="AE1672" t="str">
        <f t="shared" si="51"/>
        <v/>
      </c>
    </row>
    <row r="1673" spans="1:31" x14ac:dyDescent="0.25">
      <c r="A1673" t="s">
        <v>5019</v>
      </c>
      <c r="B1673" t="s">
        <v>4518</v>
      </c>
      <c r="C1673" t="s">
        <v>5020</v>
      </c>
      <c r="D1673" t="s">
        <v>4795</v>
      </c>
      <c r="E1673" t="s">
        <v>4796</v>
      </c>
      <c r="F1673" t="s">
        <v>4797</v>
      </c>
      <c r="G1673">
        <v>9.8000000000000004E-2</v>
      </c>
      <c r="H1673" t="s">
        <v>36</v>
      </c>
      <c r="I1673" t="s">
        <v>36</v>
      </c>
      <c r="J1673" t="s">
        <v>36</v>
      </c>
      <c r="K1673">
        <v>25</v>
      </c>
      <c r="L1673" t="s">
        <v>4798</v>
      </c>
      <c r="M1673" t="s">
        <v>4731</v>
      </c>
      <c r="N1673" t="s">
        <v>4888</v>
      </c>
      <c r="O1673" s="2">
        <v>45327</v>
      </c>
      <c r="Q1673" t="s">
        <v>39</v>
      </c>
      <c r="S1673" t="s">
        <v>106</v>
      </c>
      <c r="T1673" t="s">
        <v>4518</v>
      </c>
      <c r="U1673" t="s">
        <v>36</v>
      </c>
      <c r="V1673" t="s">
        <v>107</v>
      </c>
      <c r="X1673" t="s">
        <v>5021</v>
      </c>
      <c r="Y1673" t="s">
        <v>5022</v>
      </c>
      <c r="AA1673" t="str">
        <f t="shared" si="52"/>
        <v>EMS code: B310</v>
      </c>
      <c r="AB1673" t="s">
        <v>43</v>
      </c>
      <c r="AD1673" t="s">
        <v>44</v>
      </c>
      <c r="AE1673" t="str">
        <f t="shared" si="51"/>
        <v/>
      </c>
    </row>
    <row r="1674" spans="1:31" x14ac:dyDescent="0.25">
      <c r="A1674" t="s">
        <v>5019</v>
      </c>
      <c r="B1674" t="s">
        <v>4526</v>
      </c>
      <c r="C1674" t="s">
        <v>5020</v>
      </c>
      <c r="D1674" t="s">
        <v>4801</v>
      </c>
      <c r="E1674" t="s">
        <v>4802</v>
      </c>
      <c r="F1674" t="s">
        <v>4802</v>
      </c>
      <c r="G1674">
        <v>0.56000000000000005</v>
      </c>
      <c r="H1674" t="s">
        <v>36</v>
      </c>
      <c r="I1674" t="s">
        <v>36</v>
      </c>
      <c r="J1674" t="s">
        <v>36</v>
      </c>
      <c r="K1674">
        <v>11</v>
      </c>
      <c r="L1674" t="s">
        <v>4730</v>
      </c>
      <c r="M1674" t="s">
        <v>4803</v>
      </c>
      <c r="N1674" t="s">
        <v>4804</v>
      </c>
      <c r="O1674" s="2">
        <v>44966</v>
      </c>
      <c r="Q1674" t="s">
        <v>39</v>
      </c>
      <c r="S1674" t="s">
        <v>116</v>
      </c>
      <c r="T1674" t="s">
        <v>4526</v>
      </c>
      <c r="U1674" t="s">
        <v>36</v>
      </c>
      <c r="V1674" t="s">
        <v>118</v>
      </c>
      <c r="X1674" t="s">
        <v>5023</v>
      </c>
      <c r="Y1674" t="s">
        <v>5022</v>
      </c>
      <c r="AA1674" t="str">
        <f t="shared" si="52"/>
        <v>EMS code: B310</v>
      </c>
      <c r="AB1674" t="s">
        <v>43</v>
      </c>
      <c r="AD1674" t="s">
        <v>44</v>
      </c>
      <c r="AE1674" t="str">
        <f t="shared" si="51"/>
        <v/>
      </c>
    </row>
    <row r="1675" spans="1:31" x14ac:dyDescent="0.25">
      <c r="A1675" t="s">
        <v>5024</v>
      </c>
      <c r="B1675" t="s">
        <v>99</v>
      </c>
      <c r="C1675" t="s">
        <v>5025</v>
      </c>
      <c r="D1675" t="s">
        <v>3433</v>
      </c>
      <c r="E1675" t="s">
        <v>12335</v>
      </c>
      <c r="F1675" t="s">
        <v>3434</v>
      </c>
      <c r="G1675">
        <v>1E-3</v>
      </c>
      <c r="H1675" t="s">
        <v>36</v>
      </c>
      <c r="I1675" t="s">
        <v>36</v>
      </c>
      <c r="J1675" t="s">
        <v>36</v>
      </c>
      <c r="K1675">
        <v>6513</v>
      </c>
      <c r="L1675" t="s">
        <v>3435</v>
      </c>
      <c r="M1675" t="s">
        <v>3436</v>
      </c>
      <c r="N1675" t="s">
        <v>712</v>
      </c>
      <c r="O1675" s="2">
        <v>35558</v>
      </c>
      <c r="P1675" t="s">
        <v>133</v>
      </c>
      <c r="Q1675" t="s">
        <v>143</v>
      </c>
      <c r="S1675" t="s">
        <v>106</v>
      </c>
      <c r="T1675" t="s">
        <v>99</v>
      </c>
      <c r="U1675" t="s">
        <v>36</v>
      </c>
      <c r="V1675" t="s">
        <v>107</v>
      </c>
      <c r="X1675" t="s">
        <v>5026</v>
      </c>
      <c r="Y1675" t="s">
        <v>5027</v>
      </c>
      <c r="Z1675" t="s">
        <v>2438</v>
      </c>
      <c r="AA1675" t="str">
        <f t="shared" si="52"/>
        <v>Metals - Dissolved; EMS code: BA-D</v>
      </c>
      <c r="AB1675" t="s">
        <v>43</v>
      </c>
      <c r="AC1675" t="s">
        <v>536</v>
      </c>
      <c r="AD1675" t="s">
        <v>44</v>
      </c>
      <c r="AE1675" t="str">
        <f t="shared" si="51"/>
        <v/>
      </c>
    </row>
    <row r="1676" spans="1:31" x14ac:dyDescent="0.25">
      <c r="A1676" t="s">
        <v>5024</v>
      </c>
      <c r="B1676" t="s">
        <v>99</v>
      </c>
      <c r="C1676" t="s">
        <v>5025</v>
      </c>
      <c r="D1676" t="s">
        <v>3421</v>
      </c>
      <c r="E1676" t="s">
        <v>3422</v>
      </c>
      <c r="F1676" t="s">
        <v>3422</v>
      </c>
      <c r="G1676">
        <v>0.01</v>
      </c>
      <c r="H1676" t="s">
        <v>36</v>
      </c>
      <c r="I1676" t="s">
        <v>36</v>
      </c>
      <c r="J1676" t="s">
        <v>36</v>
      </c>
      <c r="K1676">
        <v>742</v>
      </c>
      <c r="L1676" t="s">
        <v>3423</v>
      </c>
      <c r="M1676" t="s">
        <v>4000</v>
      </c>
      <c r="N1676" t="s">
        <v>3425</v>
      </c>
      <c r="O1676" s="2">
        <v>35167</v>
      </c>
      <c r="P1676" t="s">
        <v>3759</v>
      </c>
      <c r="Q1676" t="s">
        <v>39</v>
      </c>
      <c r="S1676" t="s">
        <v>106</v>
      </c>
      <c r="T1676" t="s">
        <v>99</v>
      </c>
      <c r="U1676" t="s">
        <v>36</v>
      </c>
      <c r="V1676" t="s">
        <v>107</v>
      </c>
      <c r="X1676" t="s">
        <v>5026</v>
      </c>
      <c r="Y1676" t="s">
        <v>5027</v>
      </c>
      <c r="Z1676" t="s">
        <v>2438</v>
      </c>
      <c r="AA1676" t="str">
        <f t="shared" si="52"/>
        <v>Metals - Dissolved; EMS code: BA-D</v>
      </c>
      <c r="AB1676" t="s">
        <v>43</v>
      </c>
      <c r="AC1676" t="s">
        <v>536</v>
      </c>
      <c r="AD1676" t="s">
        <v>44</v>
      </c>
      <c r="AE1676" t="str">
        <f t="shared" si="51"/>
        <v/>
      </c>
    </row>
    <row r="1677" spans="1:31" x14ac:dyDescent="0.25">
      <c r="A1677" t="s">
        <v>5024</v>
      </c>
      <c r="B1677" t="s">
        <v>99</v>
      </c>
      <c r="C1677" t="s">
        <v>5025</v>
      </c>
      <c r="D1677" t="s">
        <v>709</v>
      </c>
      <c r="E1677" t="s">
        <v>3762</v>
      </c>
      <c r="F1677" t="s">
        <v>3762</v>
      </c>
      <c r="G1677">
        <v>0.1</v>
      </c>
      <c r="H1677" t="s">
        <v>36</v>
      </c>
      <c r="I1677" t="s">
        <v>36</v>
      </c>
      <c r="J1677" t="s">
        <v>36</v>
      </c>
      <c r="K1677">
        <v>8</v>
      </c>
      <c r="L1677" t="s">
        <v>1045</v>
      </c>
      <c r="M1677" t="s">
        <v>1268</v>
      </c>
      <c r="N1677" t="s">
        <v>2749</v>
      </c>
      <c r="O1677" s="2">
        <v>35167</v>
      </c>
      <c r="P1677" t="s">
        <v>3759</v>
      </c>
      <c r="Q1677" t="s">
        <v>39</v>
      </c>
      <c r="S1677" t="s">
        <v>106</v>
      </c>
      <c r="T1677" t="s">
        <v>99</v>
      </c>
      <c r="U1677" t="s">
        <v>36</v>
      </c>
      <c r="V1677" t="s">
        <v>107</v>
      </c>
      <c r="X1677" t="s">
        <v>5026</v>
      </c>
      <c r="Y1677" t="s">
        <v>5027</v>
      </c>
      <c r="Z1677" t="s">
        <v>2438</v>
      </c>
      <c r="AA1677" t="str">
        <f t="shared" si="52"/>
        <v>Metals - Dissolved; EMS code: BA-D</v>
      </c>
      <c r="AB1677" t="s">
        <v>43</v>
      </c>
      <c r="AC1677" t="s">
        <v>536</v>
      </c>
      <c r="AD1677" t="s">
        <v>44</v>
      </c>
      <c r="AE1677" t="str">
        <f t="shared" si="51"/>
        <v/>
      </c>
    </row>
    <row r="1678" spans="1:31" x14ac:dyDescent="0.25">
      <c r="A1678" t="s">
        <v>5024</v>
      </c>
      <c r="B1678" t="s">
        <v>99</v>
      </c>
      <c r="C1678" t="s">
        <v>5025</v>
      </c>
      <c r="D1678" t="s">
        <v>3411</v>
      </c>
      <c r="E1678" t="s">
        <v>12332</v>
      </c>
      <c r="F1678" t="s">
        <v>3412</v>
      </c>
      <c r="G1678">
        <v>5.0000000000000001E-3</v>
      </c>
      <c r="H1678" t="s">
        <v>36</v>
      </c>
      <c r="I1678" t="s">
        <v>36</v>
      </c>
      <c r="J1678" t="s">
        <v>36</v>
      </c>
      <c r="K1678">
        <v>207</v>
      </c>
      <c r="L1678" t="s">
        <v>331</v>
      </c>
      <c r="M1678" t="s">
        <v>1138</v>
      </c>
      <c r="N1678" t="s">
        <v>3725</v>
      </c>
      <c r="O1678" s="2">
        <v>35167</v>
      </c>
      <c r="P1678" t="s">
        <v>115</v>
      </c>
      <c r="Q1678" t="s">
        <v>39</v>
      </c>
      <c r="S1678" t="s">
        <v>106</v>
      </c>
      <c r="T1678" t="s">
        <v>99</v>
      </c>
      <c r="U1678" t="s">
        <v>36</v>
      </c>
      <c r="V1678" t="s">
        <v>107</v>
      </c>
      <c r="X1678" t="s">
        <v>5026</v>
      </c>
      <c r="Y1678" t="s">
        <v>5027</v>
      </c>
      <c r="Z1678" t="s">
        <v>2438</v>
      </c>
      <c r="AA1678" t="str">
        <f t="shared" si="52"/>
        <v>Metals - Dissolved; EMS code: BA-D</v>
      </c>
      <c r="AB1678" t="s">
        <v>43</v>
      </c>
      <c r="AC1678" t="s">
        <v>536</v>
      </c>
      <c r="AD1678" t="s">
        <v>44</v>
      </c>
      <c r="AE1678" t="str">
        <f t="shared" si="51"/>
        <v/>
      </c>
    </row>
    <row r="1679" spans="1:31" x14ac:dyDescent="0.25">
      <c r="A1679" t="s">
        <v>5024</v>
      </c>
      <c r="B1679" t="s">
        <v>99</v>
      </c>
      <c r="C1679" t="s">
        <v>5025</v>
      </c>
      <c r="D1679" t="s">
        <v>3457</v>
      </c>
      <c r="E1679" t="s">
        <v>12339</v>
      </c>
      <c r="F1679" t="s">
        <v>3458</v>
      </c>
      <c r="G1679">
        <v>5.0000000000000002E-5</v>
      </c>
      <c r="H1679" t="s">
        <v>36</v>
      </c>
      <c r="I1679" t="s">
        <v>36</v>
      </c>
      <c r="J1679" t="s">
        <v>36</v>
      </c>
      <c r="K1679">
        <v>4234</v>
      </c>
      <c r="L1679" t="s">
        <v>3459</v>
      </c>
      <c r="M1679" t="s">
        <v>3460</v>
      </c>
      <c r="N1679" t="s">
        <v>3461</v>
      </c>
      <c r="O1679" s="2">
        <v>38005</v>
      </c>
      <c r="Q1679" t="s">
        <v>384</v>
      </c>
      <c r="S1679" t="s">
        <v>106</v>
      </c>
      <c r="T1679" t="s">
        <v>99</v>
      </c>
      <c r="U1679" t="s">
        <v>36</v>
      </c>
      <c r="V1679" t="s">
        <v>107</v>
      </c>
      <c r="X1679" t="s">
        <v>5026</v>
      </c>
      <c r="Y1679" t="s">
        <v>5027</v>
      </c>
      <c r="Z1679" t="s">
        <v>2438</v>
      </c>
      <c r="AA1679" t="str">
        <f t="shared" si="52"/>
        <v>Metals - Dissolved; EMS code: BA-D</v>
      </c>
      <c r="AB1679" t="s">
        <v>43</v>
      </c>
      <c r="AC1679" t="s">
        <v>536</v>
      </c>
      <c r="AD1679" t="s">
        <v>44</v>
      </c>
      <c r="AE1679" t="str">
        <f t="shared" si="51"/>
        <v/>
      </c>
    </row>
    <row r="1680" spans="1:31" x14ac:dyDescent="0.25">
      <c r="A1680" t="s">
        <v>5024</v>
      </c>
      <c r="B1680" t="s">
        <v>99</v>
      </c>
      <c r="C1680" t="s">
        <v>5025</v>
      </c>
      <c r="D1680" t="s">
        <v>3446</v>
      </c>
      <c r="E1680" t="s">
        <v>3447</v>
      </c>
      <c r="F1680" t="s">
        <v>3448</v>
      </c>
      <c r="G1680">
        <v>2.0000000000000002E-5</v>
      </c>
      <c r="H1680" t="s">
        <v>36</v>
      </c>
      <c r="I1680" t="s">
        <v>36</v>
      </c>
      <c r="J1680" t="s">
        <v>36</v>
      </c>
      <c r="K1680">
        <v>4</v>
      </c>
      <c r="L1680" t="s">
        <v>3449</v>
      </c>
      <c r="M1680" t="s">
        <v>3450</v>
      </c>
      <c r="N1680" t="s">
        <v>3451</v>
      </c>
      <c r="O1680" s="2">
        <v>40064</v>
      </c>
      <c r="Q1680" t="s">
        <v>126</v>
      </c>
      <c r="S1680" t="s">
        <v>106</v>
      </c>
      <c r="T1680" t="s">
        <v>99</v>
      </c>
      <c r="U1680" t="s">
        <v>36</v>
      </c>
      <c r="V1680" t="s">
        <v>107</v>
      </c>
      <c r="X1680" t="s">
        <v>5026</v>
      </c>
      <c r="Y1680" t="s">
        <v>5027</v>
      </c>
      <c r="Z1680" t="s">
        <v>2438</v>
      </c>
      <c r="AA1680" t="str">
        <f t="shared" si="52"/>
        <v>Metals - Dissolved; EMS code: BA-D</v>
      </c>
      <c r="AB1680" t="s">
        <v>43</v>
      </c>
      <c r="AC1680" t="s">
        <v>536</v>
      </c>
      <c r="AD1680" t="s">
        <v>44</v>
      </c>
      <c r="AE1680" t="str">
        <f t="shared" si="51"/>
        <v/>
      </c>
    </row>
    <row r="1681" spans="1:31" x14ac:dyDescent="0.25">
      <c r="A1681" t="s">
        <v>5024</v>
      </c>
      <c r="B1681" t="s">
        <v>99</v>
      </c>
      <c r="C1681" t="s">
        <v>5025</v>
      </c>
      <c r="D1681" t="s">
        <v>3417</v>
      </c>
      <c r="E1681" t="s">
        <v>3418</v>
      </c>
      <c r="F1681" t="s">
        <v>3419</v>
      </c>
      <c r="G1681">
        <v>1E-3</v>
      </c>
      <c r="H1681" t="s">
        <v>36</v>
      </c>
      <c r="I1681" t="s">
        <v>36</v>
      </c>
      <c r="J1681" t="s">
        <v>36</v>
      </c>
      <c r="K1681">
        <v>31785</v>
      </c>
      <c r="L1681" t="s">
        <v>3420</v>
      </c>
      <c r="M1681" t="s">
        <v>3420</v>
      </c>
      <c r="N1681" t="s">
        <v>479</v>
      </c>
      <c r="O1681" s="2">
        <v>40171</v>
      </c>
      <c r="Q1681" t="s">
        <v>126</v>
      </c>
      <c r="S1681" t="s">
        <v>106</v>
      </c>
      <c r="T1681" t="s">
        <v>99</v>
      </c>
      <c r="U1681" t="s">
        <v>36</v>
      </c>
      <c r="V1681" t="s">
        <v>107</v>
      </c>
      <c r="X1681" t="s">
        <v>5026</v>
      </c>
      <c r="Y1681" t="s">
        <v>5027</v>
      </c>
      <c r="Z1681" t="s">
        <v>2438</v>
      </c>
      <c r="AA1681" t="str">
        <f t="shared" si="52"/>
        <v>Metals - Dissolved; EMS code: BA-D</v>
      </c>
      <c r="AB1681" t="s">
        <v>43</v>
      </c>
      <c r="AC1681" t="s">
        <v>536</v>
      </c>
      <c r="AD1681" t="s">
        <v>44</v>
      </c>
      <c r="AE1681" t="str">
        <f t="shared" si="51"/>
        <v/>
      </c>
    </row>
    <row r="1682" spans="1:31" x14ac:dyDescent="0.25">
      <c r="A1682" t="s">
        <v>5024</v>
      </c>
      <c r="B1682" t="s">
        <v>99</v>
      </c>
      <c r="C1682" t="s">
        <v>5025</v>
      </c>
      <c r="D1682" t="s">
        <v>3429</v>
      </c>
      <c r="E1682" t="s">
        <v>12334</v>
      </c>
      <c r="F1682" t="s">
        <v>3430</v>
      </c>
      <c r="G1682">
        <v>1.0000000000000001E-5</v>
      </c>
      <c r="H1682" t="s">
        <v>36</v>
      </c>
      <c r="I1682" t="s">
        <v>36</v>
      </c>
      <c r="J1682" t="s">
        <v>36</v>
      </c>
      <c r="K1682">
        <v>81174</v>
      </c>
      <c r="L1682" t="s">
        <v>4215</v>
      </c>
      <c r="M1682" t="s">
        <v>2546</v>
      </c>
      <c r="N1682" t="s">
        <v>163</v>
      </c>
      <c r="O1682" s="2">
        <v>35446</v>
      </c>
      <c r="P1682" t="s">
        <v>5028</v>
      </c>
      <c r="Q1682" t="s">
        <v>143</v>
      </c>
      <c r="R1682" t="s">
        <v>126</v>
      </c>
      <c r="S1682" t="s">
        <v>106</v>
      </c>
      <c r="T1682" t="s">
        <v>99</v>
      </c>
      <c r="U1682" t="s">
        <v>36</v>
      </c>
      <c r="V1682" t="s">
        <v>107</v>
      </c>
      <c r="X1682" t="s">
        <v>5026</v>
      </c>
      <c r="Y1682" t="s">
        <v>5027</v>
      </c>
      <c r="Z1682" t="s">
        <v>2438</v>
      </c>
      <c r="AA1682" t="str">
        <f t="shared" si="52"/>
        <v>Metals - Dissolved; EMS code: BA-D</v>
      </c>
      <c r="AB1682" t="s">
        <v>43</v>
      </c>
      <c r="AC1682" t="s">
        <v>536</v>
      </c>
      <c r="AD1682" t="s">
        <v>44</v>
      </c>
      <c r="AE1682" t="str">
        <f t="shared" si="51"/>
        <v/>
      </c>
    </row>
    <row r="1683" spans="1:31" x14ac:dyDescent="0.25">
      <c r="A1683" t="s">
        <v>5024</v>
      </c>
      <c r="B1683" t="s">
        <v>99</v>
      </c>
      <c r="C1683" t="s">
        <v>5025</v>
      </c>
      <c r="D1683" t="s">
        <v>3452</v>
      </c>
      <c r="E1683" t="s">
        <v>12337</v>
      </c>
      <c r="F1683" t="s">
        <v>3453</v>
      </c>
      <c r="G1683">
        <v>2.0000000000000002E-5</v>
      </c>
      <c r="H1683" t="s">
        <v>36</v>
      </c>
      <c r="I1683" t="s">
        <v>36</v>
      </c>
      <c r="J1683" t="s">
        <v>36</v>
      </c>
      <c r="K1683">
        <v>1264</v>
      </c>
      <c r="L1683" t="s">
        <v>3454</v>
      </c>
      <c r="M1683" t="s">
        <v>478</v>
      </c>
      <c r="N1683" t="s">
        <v>2120</v>
      </c>
      <c r="O1683" s="2">
        <v>42299</v>
      </c>
      <c r="Q1683" t="s">
        <v>126</v>
      </c>
      <c r="S1683" t="s">
        <v>106</v>
      </c>
      <c r="T1683" t="s">
        <v>99</v>
      </c>
      <c r="U1683" t="s">
        <v>36</v>
      </c>
      <c r="V1683" t="s">
        <v>107</v>
      </c>
      <c r="X1683" t="s">
        <v>5026</v>
      </c>
      <c r="Y1683" t="s">
        <v>5027</v>
      </c>
      <c r="Z1683" t="s">
        <v>2438</v>
      </c>
      <c r="AA1683" t="str">
        <f t="shared" si="52"/>
        <v>Metals - Dissolved; EMS code: BA-D</v>
      </c>
      <c r="AB1683" t="s">
        <v>43</v>
      </c>
      <c r="AC1683" t="s">
        <v>536</v>
      </c>
      <c r="AD1683" t="s">
        <v>44</v>
      </c>
      <c r="AE1683" t="str">
        <f t="shared" si="51"/>
        <v/>
      </c>
    </row>
    <row r="1684" spans="1:31" x14ac:dyDescent="0.25">
      <c r="A1684" t="s">
        <v>5024</v>
      </c>
      <c r="B1684" t="s">
        <v>99</v>
      </c>
      <c r="C1684" t="s">
        <v>5025</v>
      </c>
      <c r="D1684" t="s">
        <v>3394</v>
      </c>
      <c r="E1684" t="s">
        <v>12330</v>
      </c>
      <c r="F1684" t="s">
        <v>3395</v>
      </c>
      <c r="G1684">
        <v>2.0000000000000002E-5</v>
      </c>
      <c r="H1684" t="s">
        <v>36</v>
      </c>
      <c r="I1684" t="s">
        <v>36</v>
      </c>
      <c r="J1684" t="s">
        <v>36</v>
      </c>
      <c r="K1684">
        <v>1397</v>
      </c>
      <c r="L1684" t="s">
        <v>3396</v>
      </c>
      <c r="M1684" t="s">
        <v>3397</v>
      </c>
      <c r="N1684" t="s">
        <v>3398</v>
      </c>
      <c r="O1684" s="2">
        <v>36339</v>
      </c>
      <c r="Q1684" t="s">
        <v>187</v>
      </c>
      <c r="S1684" t="s">
        <v>106</v>
      </c>
      <c r="T1684" t="s">
        <v>99</v>
      </c>
      <c r="U1684" t="s">
        <v>36</v>
      </c>
      <c r="V1684" t="s">
        <v>107</v>
      </c>
      <c r="X1684" t="s">
        <v>5026</v>
      </c>
      <c r="Y1684" t="s">
        <v>5027</v>
      </c>
      <c r="Z1684" t="s">
        <v>2438</v>
      </c>
      <c r="AA1684" t="str">
        <f t="shared" si="52"/>
        <v>Metals - Dissolved; EMS code: BA-D</v>
      </c>
      <c r="AB1684" t="s">
        <v>43</v>
      </c>
      <c r="AC1684" t="s">
        <v>536</v>
      </c>
      <c r="AD1684" t="s">
        <v>44</v>
      </c>
      <c r="AE1684" t="str">
        <f t="shared" si="51"/>
        <v/>
      </c>
    </row>
    <row r="1685" spans="1:31" x14ac:dyDescent="0.25">
      <c r="A1685" t="s">
        <v>5024</v>
      </c>
      <c r="B1685" t="s">
        <v>99</v>
      </c>
      <c r="C1685" t="s">
        <v>5025</v>
      </c>
      <c r="D1685" t="s">
        <v>152</v>
      </c>
      <c r="E1685" t="s">
        <v>153</v>
      </c>
      <c r="F1685" t="s">
        <v>153</v>
      </c>
      <c r="G1685">
        <v>0.01</v>
      </c>
      <c r="H1685" t="s">
        <v>35</v>
      </c>
      <c r="I1685" t="s">
        <v>36</v>
      </c>
      <c r="J1685" t="s">
        <v>36</v>
      </c>
      <c r="K1685">
        <v>967</v>
      </c>
      <c r="N1685" t="s">
        <v>3709</v>
      </c>
      <c r="O1685" s="2">
        <v>35167</v>
      </c>
      <c r="P1685" t="s">
        <v>3759</v>
      </c>
      <c r="Q1685" t="s">
        <v>39</v>
      </c>
      <c r="S1685" t="s">
        <v>106</v>
      </c>
      <c r="T1685" t="s">
        <v>99</v>
      </c>
      <c r="U1685" t="s">
        <v>36</v>
      </c>
      <c r="V1685" t="s">
        <v>107</v>
      </c>
      <c r="X1685" t="s">
        <v>5026</v>
      </c>
      <c r="Y1685" t="s">
        <v>5027</v>
      </c>
      <c r="Z1685" t="s">
        <v>2438</v>
      </c>
      <c r="AA1685" t="str">
        <f t="shared" si="52"/>
        <v>Metals - Dissolved; EMS code: BA-D</v>
      </c>
      <c r="AB1685" t="s">
        <v>43</v>
      </c>
      <c r="AC1685" t="s">
        <v>536</v>
      </c>
      <c r="AD1685" t="s">
        <v>44</v>
      </c>
      <c r="AE1685" t="str">
        <f t="shared" si="51"/>
        <v/>
      </c>
    </row>
    <row r="1686" spans="1:31" x14ac:dyDescent="0.25">
      <c r="A1686" t="s">
        <v>5024</v>
      </c>
      <c r="B1686" t="s">
        <v>99</v>
      </c>
      <c r="C1686" t="s">
        <v>5025</v>
      </c>
      <c r="D1686" t="s">
        <v>1618</v>
      </c>
      <c r="E1686" t="s">
        <v>1619</v>
      </c>
      <c r="F1686" t="s">
        <v>1620</v>
      </c>
      <c r="G1686">
        <v>0.02</v>
      </c>
      <c r="H1686" t="s">
        <v>36</v>
      </c>
      <c r="I1686" t="s">
        <v>36</v>
      </c>
      <c r="J1686" t="s">
        <v>36</v>
      </c>
      <c r="K1686">
        <v>19293</v>
      </c>
      <c r="L1686" t="s">
        <v>2539</v>
      </c>
      <c r="M1686" t="s">
        <v>3427</v>
      </c>
      <c r="N1686" t="s">
        <v>312</v>
      </c>
      <c r="O1686" s="2">
        <v>35167</v>
      </c>
      <c r="P1686" t="s">
        <v>5029</v>
      </c>
      <c r="Q1686" t="s">
        <v>39</v>
      </c>
      <c r="R1686" t="s">
        <v>193</v>
      </c>
      <c r="S1686" t="s">
        <v>106</v>
      </c>
      <c r="T1686" t="s">
        <v>99</v>
      </c>
      <c r="U1686" t="s">
        <v>36</v>
      </c>
      <c r="V1686" t="s">
        <v>107</v>
      </c>
      <c r="X1686" t="s">
        <v>5026</v>
      </c>
      <c r="Y1686" t="s">
        <v>5027</v>
      </c>
      <c r="Z1686" t="s">
        <v>2438</v>
      </c>
      <c r="AA1686" t="str">
        <f t="shared" si="52"/>
        <v>Metals - Dissolved; EMS code: BA-D</v>
      </c>
      <c r="AB1686" t="s">
        <v>43</v>
      </c>
      <c r="AC1686" t="s">
        <v>536</v>
      </c>
      <c r="AD1686" t="s">
        <v>44</v>
      </c>
      <c r="AE1686" t="str">
        <f t="shared" si="51"/>
        <v/>
      </c>
    </row>
    <row r="1687" spans="1:31" x14ac:dyDescent="0.25">
      <c r="A1687" t="s">
        <v>5024</v>
      </c>
      <c r="B1687" t="s">
        <v>99</v>
      </c>
      <c r="C1687" t="s">
        <v>5025</v>
      </c>
      <c r="D1687" t="s">
        <v>3402</v>
      </c>
      <c r="E1687" t="s">
        <v>3403</v>
      </c>
      <c r="F1687" t="s">
        <v>3404</v>
      </c>
      <c r="G1687">
        <v>2.0000000000000002E-5</v>
      </c>
      <c r="H1687" t="s">
        <v>36</v>
      </c>
      <c r="I1687" t="s">
        <v>36</v>
      </c>
      <c r="J1687" t="s">
        <v>36</v>
      </c>
      <c r="K1687">
        <v>1776</v>
      </c>
      <c r="L1687" t="s">
        <v>3405</v>
      </c>
      <c r="M1687" t="s">
        <v>1744</v>
      </c>
      <c r="N1687" t="s">
        <v>2011</v>
      </c>
      <c r="O1687" s="2">
        <v>43697</v>
      </c>
      <c r="Q1687" t="s">
        <v>193</v>
      </c>
      <c r="S1687" t="s">
        <v>106</v>
      </c>
      <c r="T1687" t="s">
        <v>99</v>
      </c>
      <c r="U1687" t="s">
        <v>36</v>
      </c>
      <c r="V1687" t="s">
        <v>107</v>
      </c>
      <c r="X1687" t="s">
        <v>5026</v>
      </c>
      <c r="Y1687" t="s">
        <v>5027</v>
      </c>
      <c r="Z1687" t="s">
        <v>2438</v>
      </c>
      <c r="AA1687" t="str">
        <f t="shared" si="52"/>
        <v>Metals - Dissolved; EMS code: BA-D</v>
      </c>
      <c r="AB1687" t="s">
        <v>43</v>
      </c>
      <c r="AC1687" t="s">
        <v>536</v>
      </c>
      <c r="AD1687" t="s">
        <v>44</v>
      </c>
      <c r="AE1687" t="str">
        <f t="shared" si="51"/>
        <v/>
      </c>
    </row>
    <row r="1688" spans="1:31" x14ac:dyDescent="0.25">
      <c r="A1688" t="s">
        <v>5030</v>
      </c>
      <c r="B1688" t="s">
        <v>99</v>
      </c>
      <c r="C1688" t="s">
        <v>5031</v>
      </c>
      <c r="D1688" t="s">
        <v>3474</v>
      </c>
      <c r="E1688" t="s">
        <v>12342</v>
      </c>
      <c r="F1688" t="s">
        <v>3475</v>
      </c>
      <c r="G1688">
        <v>1.0000000000000001E-5</v>
      </c>
      <c r="H1688" t="s">
        <v>36</v>
      </c>
      <c r="I1688" t="s">
        <v>36</v>
      </c>
      <c r="J1688" t="s">
        <v>36</v>
      </c>
      <c r="K1688">
        <v>2678</v>
      </c>
      <c r="L1688" t="s">
        <v>3476</v>
      </c>
      <c r="M1688" t="s">
        <v>3738</v>
      </c>
      <c r="N1688" t="s">
        <v>3478</v>
      </c>
      <c r="O1688" s="2">
        <v>35723</v>
      </c>
      <c r="P1688" t="s">
        <v>300</v>
      </c>
      <c r="Q1688" t="s">
        <v>187</v>
      </c>
      <c r="S1688" t="s">
        <v>106</v>
      </c>
      <c r="T1688" t="s">
        <v>99</v>
      </c>
      <c r="U1688" t="s">
        <v>36</v>
      </c>
      <c r="V1688" t="s">
        <v>107</v>
      </c>
      <c r="X1688" t="s">
        <v>5032</v>
      </c>
      <c r="Y1688" t="s">
        <v>5027</v>
      </c>
      <c r="Z1688" t="s">
        <v>5205</v>
      </c>
      <c r="AA1688" t="str">
        <f t="shared" si="52"/>
        <v>Metals - Extractable; EMS code: BA-E</v>
      </c>
      <c r="AB1688" t="s">
        <v>43</v>
      </c>
      <c r="AC1688" t="s">
        <v>2583</v>
      </c>
      <c r="AD1688" t="s">
        <v>44</v>
      </c>
      <c r="AE1688" t="str">
        <f t="shared" si="51"/>
        <v/>
      </c>
    </row>
    <row r="1689" spans="1:31" x14ac:dyDescent="0.25">
      <c r="A1689" t="s">
        <v>5030</v>
      </c>
      <c r="B1689" t="s">
        <v>99</v>
      </c>
      <c r="C1689" t="s">
        <v>5031</v>
      </c>
      <c r="D1689" t="s">
        <v>3467</v>
      </c>
      <c r="E1689" t="s">
        <v>12340</v>
      </c>
      <c r="F1689" t="s">
        <v>3468</v>
      </c>
      <c r="G1689">
        <v>0.01</v>
      </c>
      <c r="H1689" t="s">
        <v>36</v>
      </c>
      <c r="I1689" t="s">
        <v>36</v>
      </c>
      <c r="J1689" t="s">
        <v>36</v>
      </c>
      <c r="K1689">
        <v>10</v>
      </c>
      <c r="L1689" t="s">
        <v>3740</v>
      </c>
      <c r="M1689" t="s">
        <v>3740</v>
      </c>
      <c r="N1689" t="s">
        <v>3469</v>
      </c>
      <c r="O1689" s="2">
        <v>36350</v>
      </c>
      <c r="Q1689" t="s">
        <v>187</v>
      </c>
      <c r="S1689" t="s">
        <v>106</v>
      </c>
      <c r="T1689" t="s">
        <v>99</v>
      </c>
      <c r="U1689" t="s">
        <v>36</v>
      </c>
      <c r="V1689" t="s">
        <v>107</v>
      </c>
      <c r="X1689" t="s">
        <v>5032</v>
      </c>
      <c r="Y1689" t="s">
        <v>5027</v>
      </c>
      <c r="Z1689" t="s">
        <v>5205</v>
      </c>
      <c r="AA1689" t="str">
        <f t="shared" si="52"/>
        <v>Metals - Extractable; EMS code: BA-E</v>
      </c>
      <c r="AB1689" t="s">
        <v>43</v>
      </c>
      <c r="AC1689" t="s">
        <v>2583</v>
      </c>
      <c r="AD1689" t="s">
        <v>44</v>
      </c>
      <c r="AE1689" t="str">
        <f t="shared" si="51"/>
        <v/>
      </c>
    </row>
    <row r="1690" spans="1:31" x14ac:dyDescent="0.25">
      <c r="A1690" t="s">
        <v>5030</v>
      </c>
      <c r="B1690" t="s">
        <v>99</v>
      </c>
      <c r="C1690" t="s">
        <v>5031</v>
      </c>
      <c r="D1690" t="s">
        <v>3479</v>
      </c>
      <c r="E1690" t="s">
        <v>12343</v>
      </c>
      <c r="F1690" t="s">
        <v>3480</v>
      </c>
      <c r="G1690">
        <v>5.0000000000000002E-5</v>
      </c>
      <c r="H1690" t="s">
        <v>36</v>
      </c>
      <c r="I1690" t="s">
        <v>36</v>
      </c>
      <c r="J1690" t="s">
        <v>36</v>
      </c>
      <c r="K1690">
        <v>2596</v>
      </c>
      <c r="L1690" t="s">
        <v>1397</v>
      </c>
      <c r="M1690" t="s">
        <v>3481</v>
      </c>
      <c r="N1690" t="s">
        <v>3482</v>
      </c>
      <c r="O1690" s="2">
        <v>38005</v>
      </c>
      <c r="Q1690" t="s">
        <v>384</v>
      </c>
      <c r="S1690" t="s">
        <v>106</v>
      </c>
      <c r="T1690" t="s">
        <v>99</v>
      </c>
      <c r="U1690" t="s">
        <v>36</v>
      </c>
      <c r="V1690" t="s">
        <v>107</v>
      </c>
      <c r="X1690" t="s">
        <v>5032</v>
      </c>
      <c r="Y1690" t="s">
        <v>5027</v>
      </c>
      <c r="Z1690" t="s">
        <v>5205</v>
      </c>
      <c r="AA1690" t="str">
        <f t="shared" si="52"/>
        <v>Metals - Extractable; EMS code: BA-E</v>
      </c>
      <c r="AB1690" t="s">
        <v>43</v>
      </c>
      <c r="AC1690" t="s">
        <v>2583</v>
      </c>
      <c r="AD1690" t="s">
        <v>44</v>
      </c>
      <c r="AE1690" t="str">
        <f t="shared" si="51"/>
        <v/>
      </c>
    </row>
    <row r="1691" spans="1:31" x14ac:dyDescent="0.25">
      <c r="A1691" t="s">
        <v>5030</v>
      </c>
      <c r="B1691" t="s">
        <v>99</v>
      </c>
      <c r="C1691" t="s">
        <v>5031</v>
      </c>
      <c r="D1691" t="s">
        <v>3483</v>
      </c>
      <c r="E1691" t="s">
        <v>12344</v>
      </c>
      <c r="F1691" t="s">
        <v>3434</v>
      </c>
      <c r="G1691">
        <v>1E-3</v>
      </c>
      <c r="H1691" t="s">
        <v>36</v>
      </c>
      <c r="I1691" t="s">
        <v>36</v>
      </c>
      <c r="J1691" t="s">
        <v>36</v>
      </c>
      <c r="K1691">
        <v>2361</v>
      </c>
      <c r="L1691" t="s">
        <v>1267</v>
      </c>
      <c r="M1691" t="s">
        <v>3484</v>
      </c>
      <c r="N1691" t="s">
        <v>2935</v>
      </c>
      <c r="O1691" s="2">
        <v>35558</v>
      </c>
      <c r="P1691" t="s">
        <v>133</v>
      </c>
      <c r="Q1691" t="s">
        <v>143</v>
      </c>
      <c r="S1691" t="s">
        <v>106</v>
      </c>
      <c r="T1691" t="s">
        <v>99</v>
      </c>
      <c r="U1691" t="s">
        <v>36</v>
      </c>
      <c r="V1691" t="s">
        <v>107</v>
      </c>
      <c r="X1691" t="s">
        <v>5032</v>
      </c>
      <c r="Y1691" t="s">
        <v>5027</v>
      </c>
      <c r="Z1691" t="s">
        <v>5205</v>
      </c>
      <c r="AA1691" t="str">
        <f t="shared" si="52"/>
        <v>Metals - Extractable; EMS code: BA-E</v>
      </c>
      <c r="AB1691" t="s">
        <v>43</v>
      </c>
      <c r="AC1691" t="s">
        <v>2583</v>
      </c>
      <c r="AD1691" t="s">
        <v>44</v>
      </c>
      <c r="AE1691" t="str">
        <f t="shared" si="51"/>
        <v/>
      </c>
    </row>
    <row r="1692" spans="1:31" x14ac:dyDescent="0.25">
      <c r="A1692" t="s">
        <v>5033</v>
      </c>
      <c r="B1692" t="s">
        <v>540</v>
      </c>
      <c r="C1692" t="s">
        <v>5034</v>
      </c>
      <c r="D1692" t="s">
        <v>3832</v>
      </c>
      <c r="E1692" t="s">
        <v>3833</v>
      </c>
      <c r="F1692" t="s">
        <v>3834</v>
      </c>
      <c r="G1692">
        <v>0.01</v>
      </c>
      <c r="H1692" t="s">
        <v>36</v>
      </c>
      <c r="I1692" t="s">
        <v>36</v>
      </c>
      <c r="J1692" t="s">
        <v>36</v>
      </c>
      <c r="K1692">
        <v>0</v>
      </c>
      <c r="O1692" s="2">
        <v>45320</v>
      </c>
      <c r="Q1692" t="s">
        <v>39</v>
      </c>
      <c r="S1692" t="s">
        <v>544</v>
      </c>
      <c r="T1692" t="s">
        <v>540</v>
      </c>
      <c r="U1692" t="s">
        <v>35</v>
      </c>
      <c r="V1692" t="s">
        <v>545</v>
      </c>
      <c r="X1692" t="s">
        <v>5035</v>
      </c>
      <c r="AA1692" t="str">
        <f t="shared" si="52"/>
        <v>EMS code: BA-O</v>
      </c>
      <c r="AB1692" t="s">
        <v>43</v>
      </c>
      <c r="AD1692" t="s">
        <v>44</v>
      </c>
      <c r="AE1692" t="str">
        <f t="shared" si="51"/>
        <v/>
      </c>
    </row>
    <row r="1693" spans="1:31" x14ac:dyDescent="0.25">
      <c r="A1693" t="s">
        <v>5036</v>
      </c>
      <c r="B1693" t="s">
        <v>99</v>
      </c>
      <c r="C1693" t="s">
        <v>5037</v>
      </c>
      <c r="D1693" t="s">
        <v>3630</v>
      </c>
      <c r="E1693" t="s">
        <v>3631</v>
      </c>
      <c r="F1693" t="s">
        <v>3631</v>
      </c>
      <c r="G1693">
        <v>0.01</v>
      </c>
      <c r="H1693" t="s">
        <v>36</v>
      </c>
      <c r="I1693" t="s">
        <v>36</v>
      </c>
      <c r="J1693" t="s">
        <v>36</v>
      </c>
      <c r="K1693">
        <v>7400</v>
      </c>
      <c r="L1693" t="s">
        <v>3788</v>
      </c>
      <c r="M1693" t="s">
        <v>1141</v>
      </c>
      <c r="N1693" t="s">
        <v>5038</v>
      </c>
      <c r="O1693" s="2">
        <v>35167</v>
      </c>
      <c r="P1693" t="s">
        <v>3759</v>
      </c>
      <c r="Q1693" t="s">
        <v>39</v>
      </c>
      <c r="S1693" t="s">
        <v>106</v>
      </c>
      <c r="T1693" t="s">
        <v>99</v>
      </c>
      <c r="U1693" t="s">
        <v>36</v>
      </c>
      <c r="V1693" t="s">
        <v>107</v>
      </c>
      <c r="X1693" t="s">
        <v>5039</v>
      </c>
      <c r="Y1693" t="s">
        <v>5027</v>
      </c>
      <c r="Z1693" t="s">
        <v>6166</v>
      </c>
      <c r="AA1693" t="str">
        <f t="shared" si="52"/>
        <v>Metals - Total; EMS code: BA-T</v>
      </c>
      <c r="AB1693" t="s">
        <v>43</v>
      </c>
      <c r="AC1693" t="s">
        <v>268</v>
      </c>
      <c r="AD1693" t="s">
        <v>44</v>
      </c>
      <c r="AE1693" t="str">
        <f t="shared" si="51"/>
        <v/>
      </c>
    </row>
    <row r="1694" spans="1:31" x14ac:dyDescent="0.25">
      <c r="A1694" t="s">
        <v>5036</v>
      </c>
      <c r="B1694" t="s">
        <v>3489</v>
      </c>
      <c r="C1694" t="s">
        <v>5037</v>
      </c>
      <c r="D1694" t="s">
        <v>3496</v>
      </c>
      <c r="E1694" t="s">
        <v>3497</v>
      </c>
      <c r="F1694" t="s">
        <v>3498</v>
      </c>
      <c r="G1694">
        <v>10</v>
      </c>
      <c r="H1694" t="s">
        <v>36</v>
      </c>
      <c r="I1694" t="s">
        <v>36</v>
      </c>
      <c r="J1694" t="s">
        <v>36</v>
      </c>
      <c r="K1694">
        <v>71</v>
      </c>
      <c r="L1694" t="s">
        <v>3499</v>
      </c>
      <c r="M1694" t="s">
        <v>3500</v>
      </c>
      <c r="N1694" t="s">
        <v>3501</v>
      </c>
      <c r="O1694" s="2">
        <v>44740</v>
      </c>
      <c r="Q1694" t="s">
        <v>39</v>
      </c>
      <c r="S1694" t="s">
        <v>544</v>
      </c>
      <c r="T1694" t="s">
        <v>3494</v>
      </c>
      <c r="U1694" t="s">
        <v>35</v>
      </c>
      <c r="V1694" t="s">
        <v>545</v>
      </c>
      <c r="X1694" t="s">
        <v>5040</v>
      </c>
      <c r="Y1694" t="s">
        <v>5027</v>
      </c>
      <c r="Z1694" t="s">
        <v>6166</v>
      </c>
      <c r="AA1694" t="str">
        <f t="shared" si="52"/>
        <v>Metals - Total; EMS code: BA-T</v>
      </c>
      <c r="AB1694" t="s">
        <v>43</v>
      </c>
      <c r="AC1694" t="s">
        <v>268</v>
      </c>
      <c r="AD1694" t="s">
        <v>44</v>
      </c>
      <c r="AE1694" t="str">
        <f t="shared" si="51"/>
        <v/>
      </c>
    </row>
    <row r="1695" spans="1:31" x14ac:dyDescent="0.25">
      <c r="A1695" t="s">
        <v>5036</v>
      </c>
      <c r="B1695" t="s">
        <v>99</v>
      </c>
      <c r="C1695" t="s">
        <v>5037</v>
      </c>
      <c r="D1695" t="s">
        <v>3446</v>
      </c>
      <c r="E1695" t="s">
        <v>3447</v>
      </c>
      <c r="F1695" t="s">
        <v>3448</v>
      </c>
      <c r="G1695">
        <v>2.0000000000000002E-5</v>
      </c>
      <c r="H1695" t="s">
        <v>36</v>
      </c>
      <c r="I1695" t="s">
        <v>36</v>
      </c>
      <c r="J1695" t="s">
        <v>36</v>
      </c>
      <c r="K1695">
        <v>441</v>
      </c>
      <c r="L1695" t="s">
        <v>3642</v>
      </c>
      <c r="M1695" t="s">
        <v>3450</v>
      </c>
      <c r="N1695" t="s">
        <v>1393</v>
      </c>
      <c r="O1695" s="2">
        <v>40064</v>
      </c>
      <c r="Q1695" t="s">
        <v>126</v>
      </c>
      <c r="S1695" t="s">
        <v>106</v>
      </c>
      <c r="T1695" t="s">
        <v>99</v>
      </c>
      <c r="U1695" t="s">
        <v>36</v>
      </c>
      <c r="V1695" t="s">
        <v>107</v>
      </c>
      <c r="X1695" t="s">
        <v>5039</v>
      </c>
      <c r="Y1695" t="s">
        <v>5027</v>
      </c>
      <c r="Z1695" t="s">
        <v>6166</v>
      </c>
      <c r="AA1695" t="str">
        <f t="shared" si="52"/>
        <v>Metals - Total; EMS code: BA-T</v>
      </c>
      <c r="AB1695" t="s">
        <v>43</v>
      </c>
      <c r="AC1695" t="s">
        <v>268</v>
      </c>
      <c r="AD1695" t="s">
        <v>44</v>
      </c>
      <c r="AE1695" t="str">
        <f t="shared" si="51"/>
        <v/>
      </c>
    </row>
    <row r="1696" spans="1:31" x14ac:dyDescent="0.25">
      <c r="A1696" t="s">
        <v>5036</v>
      </c>
      <c r="B1696" t="s">
        <v>109</v>
      </c>
      <c r="C1696" t="s">
        <v>5037</v>
      </c>
      <c r="D1696" t="s">
        <v>3664</v>
      </c>
      <c r="E1696" t="s">
        <v>12366</v>
      </c>
      <c r="F1696" t="s">
        <v>3665</v>
      </c>
      <c r="G1696">
        <v>0.08</v>
      </c>
      <c r="H1696" t="s">
        <v>36</v>
      </c>
      <c r="I1696" t="s">
        <v>36</v>
      </c>
      <c r="J1696" t="s">
        <v>36</v>
      </c>
      <c r="K1696">
        <v>245</v>
      </c>
      <c r="L1696" t="s">
        <v>3771</v>
      </c>
      <c r="M1696" t="s">
        <v>1268</v>
      </c>
      <c r="N1696" t="s">
        <v>2749</v>
      </c>
      <c r="O1696" s="2">
        <v>35488</v>
      </c>
      <c r="P1696" t="s">
        <v>133</v>
      </c>
      <c r="Q1696" t="s">
        <v>143</v>
      </c>
      <c r="S1696" t="s">
        <v>116</v>
      </c>
      <c r="T1696" t="s">
        <v>117</v>
      </c>
      <c r="U1696" t="s">
        <v>36</v>
      </c>
      <c r="V1696" t="s">
        <v>118</v>
      </c>
      <c r="X1696" t="s">
        <v>5041</v>
      </c>
      <c r="Y1696" t="s">
        <v>5027</v>
      </c>
      <c r="Z1696" t="s">
        <v>6166</v>
      </c>
      <c r="AA1696" t="str">
        <f t="shared" si="52"/>
        <v>Metals - Total; EMS code: BA-T</v>
      </c>
      <c r="AB1696" t="s">
        <v>43</v>
      </c>
      <c r="AC1696" t="s">
        <v>268</v>
      </c>
      <c r="AD1696" t="s">
        <v>44</v>
      </c>
      <c r="AE1696" t="str">
        <f t="shared" si="51"/>
        <v/>
      </c>
    </row>
    <row r="1697" spans="1:31" x14ac:dyDescent="0.25">
      <c r="A1697" t="s">
        <v>5036</v>
      </c>
      <c r="B1697" t="s">
        <v>99</v>
      </c>
      <c r="C1697" t="s">
        <v>5037</v>
      </c>
      <c r="D1697" t="s">
        <v>3649</v>
      </c>
      <c r="E1697" t="s">
        <v>3650</v>
      </c>
      <c r="F1697" t="s">
        <v>3650</v>
      </c>
      <c r="G1697">
        <v>0.5</v>
      </c>
      <c r="H1697" t="s">
        <v>36</v>
      </c>
      <c r="I1697" t="s">
        <v>36</v>
      </c>
      <c r="J1697" t="s">
        <v>36</v>
      </c>
      <c r="K1697">
        <v>116</v>
      </c>
      <c r="N1697" t="s">
        <v>5042</v>
      </c>
      <c r="O1697" s="2">
        <v>35167</v>
      </c>
      <c r="P1697" t="s">
        <v>319</v>
      </c>
      <c r="Q1697" t="s">
        <v>39</v>
      </c>
      <c r="S1697" t="s">
        <v>106</v>
      </c>
      <c r="T1697" t="s">
        <v>99</v>
      </c>
      <c r="U1697" t="s">
        <v>36</v>
      </c>
      <c r="V1697" t="s">
        <v>107</v>
      </c>
      <c r="X1697" t="s">
        <v>5039</v>
      </c>
      <c r="Y1697" t="s">
        <v>5027</v>
      </c>
      <c r="Z1697" t="s">
        <v>6166</v>
      </c>
      <c r="AA1697" t="str">
        <f t="shared" si="52"/>
        <v>Metals - Total; EMS code: BA-T</v>
      </c>
      <c r="AB1697" t="s">
        <v>43</v>
      </c>
      <c r="AC1697" t="s">
        <v>268</v>
      </c>
      <c r="AD1697" t="s">
        <v>44</v>
      </c>
      <c r="AE1697" t="str">
        <f t="shared" si="51"/>
        <v/>
      </c>
    </row>
    <row r="1698" spans="1:31" x14ac:dyDescent="0.25">
      <c r="A1698" t="s">
        <v>5036</v>
      </c>
      <c r="B1698" t="s">
        <v>109</v>
      </c>
      <c r="C1698" t="s">
        <v>5037</v>
      </c>
      <c r="D1698" t="s">
        <v>3535</v>
      </c>
      <c r="E1698" t="s">
        <v>3536</v>
      </c>
      <c r="F1698" t="s">
        <v>3537</v>
      </c>
      <c r="G1698">
        <v>0.5</v>
      </c>
      <c r="H1698" t="s">
        <v>36</v>
      </c>
      <c r="I1698" t="s">
        <v>36</v>
      </c>
      <c r="J1698" t="s">
        <v>36</v>
      </c>
      <c r="K1698">
        <v>103</v>
      </c>
      <c r="L1698" t="s">
        <v>3538</v>
      </c>
      <c r="M1698" t="s">
        <v>3539</v>
      </c>
      <c r="N1698" t="s">
        <v>3540</v>
      </c>
      <c r="O1698" s="2">
        <v>43109</v>
      </c>
      <c r="Q1698" t="s">
        <v>1090</v>
      </c>
      <c r="S1698" t="s">
        <v>116</v>
      </c>
      <c r="T1698" t="s">
        <v>117</v>
      </c>
      <c r="U1698" t="s">
        <v>36</v>
      </c>
      <c r="V1698" t="s">
        <v>118</v>
      </c>
      <c r="X1698" t="s">
        <v>5041</v>
      </c>
      <c r="Y1698" t="s">
        <v>5027</v>
      </c>
      <c r="Z1698" t="s">
        <v>6166</v>
      </c>
      <c r="AA1698" t="str">
        <f t="shared" si="52"/>
        <v>Metals - Total; EMS code: BA-T</v>
      </c>
      <c r="AB1698" t="s">
        <v>43</v>
      </c>
      <c r="AC1698" t="s">
        <v>268</v>
      </c>
      <c r="AD1698" t="s">
        <v>44</v>
      </c>
      <c r="AE1698" t="str">
        <f t="shared" si="51"/>
        <v/>
      </c>
    </row>
    <row r="1699" spans="1:31" x14ac:dyDescent="0.25">
      <c r="A1699" t="s">
        <v>5036</v>
      </c>
      <c r="B1699" t="s">
        <v>99</v>
      </c>
      <c r="C1699" t="s">
        <v>5037</v>
      </c>
      <c r="D1699" t="s">
        <v>3636</v>
      </c>
      <c r="E1699" t="s">
        <v>12361</v>
      </c>
      <c r="F1699" t="s">
        <v>3637</v>
      </c>
      <c r="G1699">
        <v>5.0000000000000002E-5</v>
      </c>
      <c r="H1699" t="s">
        <v>36</v>
      </c>
      <c r="I1699" t="s">
        <v>36</v>
      </c>
      <c r="J1699" t="s">
        <v>36</v>
      </c>
      <c r="K1699">
        <v>17343</v>
      </c>
      <c r="L1699" t="s">
        <v>3638</v>
      </c>
      <c r="M1699" t="s">
        <v>3639</v>
      </c>
      <c r="N1699" t="s">
        <v>3461</v>
      </c>
      <c r="O1699" s="2">
        <v>38000</v>
      </c>
      <c r="Q1699" t="s">
        <v>384</v>
      </c>
      <c r="S1699" t="s">
        <v>106</v>
      </c>
      <c r="T1699" t="s">
        <v>99</v>
      </c>
      <c r="U1699" t="s">
        <v>36</v>
      </c>
      <c r="V1699" t="s">
        <v>107</v>
      </c>
      <c r="X1699" t="s">
        <v>5039</v>
      </c>
      <c r="Y1699" t="s">
        <v>5027</v>
      </c>
      <c r="Z1699" t="s">
        <v>6166</v>
      </c>
      <c r="AA1699" t="str">
        <f t="shared" si="52"/>
        <v>Metals - Total; EMS code: BA-T</v>
      </c>
      <c r="AB1699" t="s">
        <v>43</v>
      </c>
      <c r="AC1699" t="s">
        <v>268</v>
      </c>
      <c r="AD1699" t="s">
        <v>44</v>
      </c>
      <c r="AE1699" t="str">
        <f t="shared" si="51"/>
        <v/>
      </c>
    </row>
    <row r="1700" spans="1:31" x14ac:dyDescent="0.25">
      <c r="A1700" t="s">
        <v>5036</v>
      </c>
      <c r="B1700" t="s">
        <v>109</v>
      </c>
      <c r="C1700" t="s">
        <v>5037</v>
      </c>
      <c r="D1700" t="s">
        <v>3596</v>
      </c>
      <c r="E1700" t="s">
        <v>12354</v>
      </c>
      <c r="F1700" t="s">
        <v>3597</v>
      </c>
      <c r="G1700">
        <v>0.2</v>
      </c>
      <c r="H1700" t="s">
        <v>36</v>
      </c>
      <c r="I1700" t="s">
        <v>36</v>
      </c>
      <c r="J1700" t="s">
        <v>36</v>
      </c>
      <c r="K1700">
        <v>2642</v>
      </c>
      <c r="L1700" t="s">
        <v>3598</v>
      </c>
      <c r="M1700" t="s">
        <v>3599</v>
      </c>
      <c r="N1700" t="s">
        <v>3600</v>
      </c>
      <c r="O1700" s="2">
        <v>35389</v>
      </c>
      <c r="P1700" t="s">
        <v>133</v>
      </c>
      <c r="Q1700" t="s">
        <v>143</v>
      </c>
      <c r="S1700" t="s">
        <v>116</v>
      </c>
      <c r="T1700" t="s">
        <v>117</v>
      </c>
      <c r="U1700" t="s">
        <v>36</v>
      </c>
      <c r="V1700" t="s">
        <v>118</v>
      </c>
      <c r="X1700" t="s">
        <v>5041</v>
      </c>
      <c r="Y1700" t="s">
        <v>5027</v>
      </c>
      <c r="Z1700" t="s">
        <v>6166</v>
      </c>
      <c r="AA1700" t="str">
        <f t="shared" si="52"/>
        <v>Metals - Total; EMS code: BA-T</v>
      </c>
      <c r="AB1700" t="s">
        <v>43</v>
      </c>
      <c r="AC1700" t="s">
        <v>268</v>
      </c>
      <c r="AD1700" t="s">
        <v>44</v>
      </c>
      <c r="AE1700" t="str">
        <f t="shared" si="51"/>
        <v/>
      </c>
    </row>
    <row r="1701" spans="1:31" x14ac:dyDescent="0.25">
      <c r="A1701" t="s">
        <v>5036</v>
      </c>
      <c r="B1701" t="s">
        <v>109</v>
      </c>
      <c r="C1701" t="s">
        <v>5037</v>
      </c>
      <c r="D1701" t="s">
        <v>3668</v>
      </c>
      <c r="E1701" t="s">
        <v>12367</v>
      </c>
      <c r="F1701" t="s">
        <v>3669</v>
      </c>
      <c r="G1701">
        <v>1</v>
      </c>
      <c r="H1701" t="s">
        <v>36</v>
      </c>
      <c r="I1701" t="s">
        <v>36</v>
      </c>
      <c r="J1701" t="s">
        <v>36</v>
      </c>
      <c r="K1701">
        <v>1</v>
      </c>
      <c r="N1701" t="s">
        <v>3571</v>
      </c>
      <c r="O1701" s="2">
        <v>36112</v>
      </c>
      <c r="Q1701" t="s">
        <v>187</v>
      </c>
      <c r="S1701" t="s">
        <v>116</v>
      </c>
      <c r="T1701" t="s">
        <v>117</v>
      </c>
      <c r="U1701" t="s">
        <v>36</v>
      </c>
      <c r="V1701" t="s">
        <v>118</v>
      </c>
      <c r="X1701" t="s">
        <v>5041</v>
      </c>
      <c r="Y1701" t="s">
        <v>5027</v>
      </c>
      <c r="Z1701" t="s">
        <v>6166</v>
      </c>
      <c r="AA1701" t="str">
        <f t="shared" si="52"/>
        <v>Metals - Total; EMS code: BA-T</v>
      </c>
      <c r="AB1701" t="s">
        <v>43</v>
      </c>
      <c r="AC1701" t="s">
        <v>268</v>
      </c>
      <c r="AD1701" t="s">
        <v>44</v>
      </c>
      <c r="AE1701" t="str">
        <f t="shared" ref="AE1701:AE1764" si="53">IF(AD1701="FIELD_RESULT",E1701,"")</f>
        <v/>
      </c>
    </row>
    <row r="1702" spans="1:31" x14ac:dyDescent="0.25">
      <c r="A1702" t="s">
        <v>5036</v>
      </c>
      <c r="B1702" t="s">
        <v>1274</v>
      </c>
      <c r="C1702" t="s">
        <v>5037</v>
      </c>
      <c r="D1702" t="s">
        <v>3659</v>
      </c>
      <c r="E1702" t="s">
        <v>12365</v>
      </c>
      <c r="F1702" t="s">
        <v>3660</v>
      </c>
      <c r="H1702" t="s">
        <v>36</v>
      </c>
      <c r="I1702" t="s">
        <v>36</v>
      </c>
      <c r="J1702" t="s">
        <v>36</v>
      </c>
      <c r="K1702">
        <v>420</v>
      </c>
      <c r="L1702" t="s">
        <v>3661</v>
      </c>
      <c r="M1702" t="s">
        <v>460</v>
      </c>
      <c r="N1702" t="s">
        <v>3662</v>
      </c>
      <c r="O1702" s="2">
        <v>39485</v>
      </c>
      <c r="Q1702" t="s">
        <v>126</v>
      </c>
      <c r="S1702" t="s">
        <v>1278</v>
      </c>
      <c r="T1702" t="s">
        <v>1279</v>
      </c>
      <c r="U1702" t="s">
        <v>36</v>
      </c>
      <c r="V1702" t="s">
        <v>1280</v>
      </c>
      <c r="X1702" t="s">
        <v>5043</v>
      </c>
      <c r="Y1702" t="s">
        <v>5027</v>
      </c>
      <c r="Z1702" t="s">
        <v>6166</v>
      </c>
      <c r="AA1702" t="str">
        <f t="shared" si="52"/>
        <v>Metals - Total; EMS code: BA-T</v>
      </c>
      <c r="AB1702" t="s">
        <v>43</v>
      </c>
      <c r="AC1702" t="s">
        <v>268</v>
      </c>
      <c r="AD1702" t="s">
        <v>44</v>
      </c>
      <c r="AE1702" t="str">
        <f t="shared" si="53"/>
        <v/>
      </c>
    </row>
    <row r="1703" spans="1:31" x14ac:dyDescent="0.25">
      <c r="A1703" t="s">
        <v>5036</v>
      </c>
      <c r="B1703" t="s">
        <v>1207</v>
      </c>
      <c r="C1703" t="s">
        <v>5037</v>
      </c>
      <c r="D1703" t="s">
        <v>3556</v>
      </c>
      <c r="E1703" t="s">
        <v>12348</v>
      </c>
      <c r="F1703" t="s">
        <v>3557</v>
      </c>
      <c r="G1703">
        <v>5.0000000000000001E-3</v>
      </c>
      <c r="H1703" t="s">
        <v>36</v>
      </c>
      <c r="I1703" t="s">
        <v>36</v>
      </c>
      <c r="J1703" t="s">
        <v>36</v>
      </c>
      <c r="K1703">
        <v>37</v>
      </c>
      <c r="L1703" t="s">
        <v>3817</v>
      </c>
      <c r="M1703" t="s">
        <v>3818</v>
      </c>
      <c r="N1703" t="s">
        <v>800</v>
      </c>
      <c r="O1703" s="2">
        <v>38005</v>
      </c>
      <c r="P1703" t="s">
        <v>3560</v>
      </c>
      <c r="Q1703" t="s">
        <v>384</v>
      </c>
      <c r="R1703" t="s">
        <v>39</v>
      </c>
      <c r="S1703" t="s">
        <v>116</v>
      </c>
      <c r="T1703" t="s">
        <v>1213</v>
      </c>
      <c r="U1703" t="s">
        <v>36</v>
      </c>
      <c r="V1703" t="s">
        <v>118</v>
      </c>
      <c r="W1703" t="s">
        <v>776</v>
      </c>
      <c r="X1703" t="s">
        <v>5044</v>
      </c>
      <c r="Y1703" t="s">
        <v>5027</v>
      </c>
      <c r="Z1703" t="s">
        <v>6166</v>
      </c>
      <c r="AA1703" t="str">
        <f t="shared" si="52"/>
        <v>Metals - Total; EMS code: BA-T</v>
      </c>
      <c r="AB1703" t="s">
        <v>43</v>
      </c>
      <c r="AC1703" t="s">
        <v>268</v>
      </c>
      <c r="AD1703" t="s">
        <v>44</v>
      </c>
      <c r="AE1703" t="str">
        <f t="shared" si="53"/>
        <v/>
      </c>
    </row>
    <row r="1704" spans="1:31" x14ac:dyDescent="0.25">
      <c r="A1704" t="s">
        <v>5036</v>
      </c>
      <c r="B1704" t="s">
        <v>99</v>
      </c>
      <c r="C1704" t="s">
        <v>5037</v>
      </c>
      <c r="D1704" t="s">
        <v>3601</v>
      </c>
      <c r="E1704" t="s">
        <v>12355</v>
      </c>
      <c r="F1704" t="s">
        <v>3602</v>
      </c>
      <c r="G1704">
        <v>1E-4</v>
      </c>
      <c r="H1704" t="s">
        <v>36</v>
      </c>
      <c r="I1704" t="s">
        <v>36</v>
      </c>
      <c r="J1704" t="s">
        <v>36</v>
      </c>
      <c r="K1704">
        <v>6159</v>
      </c>
      <c r="L1704" t="s">
        <v>3822</v>
      </c>
      <c r="M1704" t="s">
        <v>3604</v>
      </c>
      <c r="N1704" t="s">
        <v>3605</v>
      </c>
      <c r="O1704" s="2">
        <v>35723</v>
      </c>
      <c r="P1704" t="s">
        <v>300</v>
      </c>
      <c r="Q1704" t="s">
        <v>187</v>
      </c>
      <c r="S1704" t="s">
        <v>106</v>
      </c>
      <c r="T1704" t="s">
        <v>99</v>
      </c>
      <c r="U1704" t="s">
        <v>36</v>
      </c>
      <c r="V1704" t="s">
        <v>107</v>
      </c>
      <c r="X1704" t="s">
        <v>5039</v>
      </c>
      <c r="Y1704" t="s">
        <v>5027</v>
      </c>
      <c r="Z1704" t="s">
        <v>6166</v>
      </c>
      <c r="AA1704" t="str">
        <f t="shared" si="52"/>
        <v>Metals - Total; EMS code: BA-T</v>
      </c>
      <c r="AB1704" t="s">
        <v>43</v>
      </c>
      <c r="AC1704" t="s">
        <v>268</v>
      </c>
      <c r="AD1704" t="s">
        <v>44</v>
      </c>
      <c r="AE1704" t="str">
        <f t="shared" si="53"/>
        <v/>
      </c>
    </row>
    <row r="1705" spans="1:31" x14ac:dyDescent="0.25">
      <c r="A1705" t="s">
        <v>5036</v>
      </c>
      <c r="B1705" t="s">
        <v>99</v>
      </c>
      <c r="C1705" t="s">
        <v>5037</v>
      </c>
      <c r="D1705" t="s">
        <v>3797</v>
      </c>
      <c r="E1705" t="s">
        <v>12371</v>
      </c>
      <c r="F1705" t="s">
        <v>3798</v>
      </c>
      <c r="G1705">
        <v>0.01</v>
      </c>
      <c r="H1705" t="s">
        <v>36</v>
      </c>
      <c r="I1705" t="s">
        <v>36</v>
      </c>
      <c r="J1705" t="s">
        <v>36</v>
      </c>
      <c r="K1705">
        <v>654</v>
      </c>
      <c r="N1705" t="s">
        <v>5045</v>
      </c>
      <c r="O1705" s="2">
        <v>35167</v>
      </c>
      <c r="P1705" t="s">
        <v>3759</v>
      </c>
      <c r="Q1705" t="s">
        <v>39</v>
      </c>
      <c r="S1705" t="s">
        <v>106</v>
      </c>
      <c r="T1705" t="s">
        <v>99</v>
      </c>
      <c r="U1705" t="s">
        <v>36</v>
      </c>
      <c r="V1705" t="s">
        <v>107</v>
      </c>
      <c r="X1705" t="s">
        <v>5039</v>
      </c>
      <c r="Y1705" t="s">
        <v>5027</v>
      </c>
      <c r="Z1705" t="s">
        <v>6166</v>
      </c>
      <c r="AA1705" t="str">
        <f t="shared" si="52"/>
        <v>Metals - Total; EMS code: BA-T</v>
      </c>
      <c r="AB1705" t="s">
        <v>43</v>
      </c>
      <c r="AC1705" t="s">
        <v>268</v>
      </c>
      <c r="AD1705" t="s">
        <v>44</v>
      </c>
      <c r="AE1705" t="str">
        <f t="shared" si="53"/>
        <v/>
      </c>
    </row>
    <row r="1706" spans="1:31" x14ac:dyDescent="0.25">
      <c r="A1706" t="s">
        <v>5036</v>
      </c>
      <c r="B1706" t="s">
        <v>99</v>
      </c>
      <c r="C1706" t="s">
        <v>5037</v>
      </c>
      <c r="D1706" t="s">
        <v>3394</v>
      </c>
      <c r="E1706" t="s">
        <v>12330</v>
      </c>
      <c r="F1706" t="s">
        <v>3395</v>
      </c>
      <c r="G1706">
        <v>2.0000000000000002E-5</v>
      </c>
      <c r="H1706" t="s">
        <v>36</v>
      </c>
      <c r="I1706" t="s">
        <v>36</v>
      </c>
      <c r="J1706" t="s">
        <v>36</v>
      </c>
      <c r="K1706">
        <v>1777</v>
      </c>
      <c r="L1706" t="s">
        <v>3523</v>
      </c>
      <c r="M1706" t="s">
        <v>3524</v>
      </c>
      <c r="N1706" t="s">
        <v>3525</v>
      </c>
      <c r="O1706" s="2">
        <v>36339</v>
      </c>
      <c r="Q1706" t="s">
        <v>187</v>
      </c>
      <c r="S1706" t="s">
        <v>106</v>
      </c>
      <c r="T1706" t="s">
        <v>99</v>
      </c>
      <c r="U1706" t="s">
        <v>36</v>
      </c>
      <c r="V1706" t="s">
        <v>107</v>
      </c>
      <c r="X1706" t="s">
        <v>5039</v>
      </c>
      <c r="Y1706" t="s">
        <v>5027</v>
      </c>
      <c r="Z1706" t="s">
        <v>6166</v>
      </c>
      <c r="AA1706" t="str">
        <f t="shared" si="52"/>
        <v>Metals - Total; EMS code: BA-T</v>
      </c>
      <c r="AB1706" t="s">
        <v>43</v>
      </c>
      <c r="AC1706" t="s">
        <v>268</v>
      </c>
      <c r="AD1706" t="s">
        <v>44</v>
      </c>
      <c r="AE1706" t="str">
        <f t="shared" si="53"/>
        <v/>
      </c>
    </row>
    <row r="1707" spans="1:31" x14ac:dyDescent="0.25">
      <c r="A1707" t="s">
        <v>5036</v>
      </c>
      <c r="B1707" t="s">
        <v>109</v>
      </c>
      <c r="C1707" t="s">
        <v>5037</v>
      </c>
      <c r="D1707" t="s">
        <v>3626</v>
      </c>
      <c r="E1707" t="s">
        <v>12359</v>
      </c>
      <c r="F1707" t="s">
        <v>3627</v>
      </c>
      <c r="G1707">
        <v>0.1</v>
      </c>
      <c r="H1707" t="s">
        <v>36</v>
      </c>
      <c r="I1707" t="s">
        <v>36</v>
      </c>
      <c r="J1707" t="s">
        <v>36</v>
      </c>
      <c r="K1707">
        <v>3648</v>
      </c>
      <c r="L1707" t="s">
        <v>3628</v>
      </c>
      <c r="M1707" t="s">
        <v>3629</v>
      </c>
      <c r="N1707" t="s">
        <v>186</v>
      </c>
      <c r="O1707" s="2">
        <v>37572</v>
      </c>
      <c r="Q1707" t="s">
        <v>384</v>
      </c>
      <c r="S1707" t="s">
        <v>116</v>
      </c>
      <c r="T1707" t="s">
        <v>117</v>
      </c>
      <c r="U1707" t="s">
        <v>36</v>
      </c>
      <c r="V1707" t="s">
        <v>118</v>
      </c>
      <c r="X1707" t="s">
        <v>5041</v>
      </c>
      <c r="Y1707" t="s">
        <v>5027</v>
      </c>
      <c r="Z1707" t="s">
        <v>6166</v>
      </c>
      <c r="AA1707" t="str">
        <f t="shared" si="52"/>
        <v>Metals - Total; EMS code: BA-T</v>
      </c>
      <c r="AB1707" t="s">
        <v>43</v>
      </c>
      <c r="AC1707" t="s">
        <v>268</v>
      </c>
      <c r="AD1707" t="s">
        <v>44</v>
      </c>
      <c r="AE1707" t="str">
        <f t="shared" si="53"/>
        <v/>
      </c>
    </row>
    <row r="1708" spans="1:31" x14ac:dyDescent="0.25">
      <c r="A1708" t="s">
        <v>5036</v>
      </c>
      <c r="B1708" t="s">
        <v>99</v>
      </c>
      <c r="C1708" t="s">
        <v>5037</v>
      </c>
      <c r="D1708" t="s">
        <v>3578</v>
      </c>
      <c r="E1708" t="s">
        <v>3579</v>
      </c>
      <c r="F1708" t="s">
        <v>3580</v>
      </c>
      <c r="G1708">
        <v>2.0000000000000002E-5</v>
      </c>
      <c r="H1708" t="s">
        <v>36</v>
      </c>
      <c r="I1708" t="s">
        <v>36</v>
      </c>
      <c r="J1708" t="s">
        <v>36</v>
      </c>
      <c r="K1708">
        <v>3648</v>
      </c>
      <c r="L1708" t="s">
        <v>3405</v>
      </c>
      <c r="M1708" t="s">
        <v>2725</v>
      </c>
      <c r="N1708" t="s">
        <v>704</v>
      </c>
      <c r="O1708" s="2">
        <v>43697</v>
      </c>
      <c r="Q1708" t="s">
        <v>193</v>
      </c>
      <c r="S1708" t="s">
        <v>106</v>
      </c>
      <c r="T1708" t="s">
        <v>99</v>
      </c>
      <c r="U1708" t="s">
        <v>36</v>
      </c>
      <c r="V1708" t="s">
        <v>107</v>
      </c>
      <c r="X1708" t="s">
        <v>5039</v>
      </c>
      <c r="Y1708" t="s">
        <v>5027</v>
      </c>
      <c r="Z1708" t="s">
        <v>6166</v>
      </c>
      <c r="AA1708" t="str">
        <f t="shared" si="52"/>
        <v>Metals - Total; EMS code: BA-T</v>
      </c>
      <c r="AB1708" t="s">
        <v>43</v>
      </c>
      <c r="AC1708" t="s">
        <v>268</v>
      </c>
      <c r="AD1708" t="s">
        <v>44</v>
      </c>
      <c r="AE1708" t="str">
        <f t="shared" si="53"/>
        <v/>
      </c>
    </row>
    <row r="1709" spans="1:31" x14ac:dyDescent="0.25">
      <c r="A1709" t="s">
        <v>5036</v>
      </c>
      <c r="B1709" t="s">
        <v>99</v>
      </c>
      <c r="C1709" t="s">
        <v>5037</v>
      </c>
      <c r="D1709" t="s">
        <v>1618</v>
      </c>
      <c r="E1709" t="s">
        <v>1619</v>
      </c>
      <c r="F1709" t="s">
        <v>1620</v>
      </c>
      <c r="G1709">
        <v>0.02</v>
      </c>
      <c r="H1709" t="s">
        <v>36</v>
      </c>
      <c r="I1709" t="s">
        <v>36</v>
      </c>
      <c r="J1709" t="s">
        <v>36</v>
      </c>
      <c r="K1709">
        <v>10995</v>
      </c>
      <c r="L1709" t="s">
        <v>3646</v>
      </c>
      <c r="M1709" t="s">
        <v>3647</v>
      </c>
      <c r="N1709" t="s">
        <v>312</v>
      </c>
      <c r="O1709" s="2">
        <v>35167</v>
      </c>
      <c r="P1709" t="s">
        <v>5046</v>
      </c>
      <c r="Q1709" t="s">
        <v>39</v>
      </c>
      <c r="R1709" t="s">
        <v>193</v>
      </c>
      <c r="S1709" t="s">
        <v>106</v>
      </c>
      <c r="T1709" t="s">
        <v>99</v>
      </c>
      <c r="U1709" t="s">
        <v>36</v>
      </c>
      <c r="V1709" t="s">
        <v>107</v>
      </c>
      <c r="X1709" t="s">
        <v>5039</v>
      </c>
      <c r="Y1709" t="s">
        <v>5027</v>
      </c>
      <c r="Z1709" t="s">
        <v>6166</v>
      </c>
      <c r="AA1709" t="str">
        <f t="shared" si="52"/>
        <v>Metals - Total; EMS code: BA-T</v>
      </c>
      <c r="AB1709" t="s">
        <v>43</v>
      </c>
      <c r="AC1709" t="s">
        <v>268</v>
      </c>
      <c r="AD1709" t="s">
        <v>44</v>
      </c>
      <c r="AE1709" t="str">
        <f t="shared" si="53"/>
        <v/>
      </c>
    </row>
    <row r="1710" spans="1:31" x14ac:dyDescent="0.25">
      <c r="A1710" t="s">
        <v>5036</v>
      </c>
      <c r="B1710" t="s">
        <v>99</v>
      </c>
      <c r="C1710" t="s">
        <v>5037</v>
      </c>
      <c r="D1710" t="s">
        <v>3588</v>
      </c>
      <c r="E1710" t="s">
        <v>12352</v>
      </c>
      <c r="F1710" t="s">
        <v>3589</v>
      </c>
      <c r="G1710">
        <v>1E-4</v>
      </c>
      <c r="H1710" t="s">
        <v>36</v>
      </c>
      <c r="I1710" t="s">
        <v>36</v>
      </c>
      <c r="J1710" t="s">
        <v>36</v>
      </c>
      <c r="K1710">
        <v>40410</v>
      </c>
      <c r="L1710" t="s">
        <v>5047</v>
      </c>
      <c r="M1710" t="s">
        <v>3591</v>
      </c>
      <c r="N1710" t="s">
        <v>369</v>
      </c>
      <c r="O1710" s="2">
        <v>35446</v>
      </c>
      <c r="P1710" t="s">
        <v>133</v>
      </c>
      <c r="Q1710" t="s">
        <v>143</v>
      </c>
      <c r="S1710" t="s">
        <v>106</v>
      </c>
      <c r="T1710" t="s">
        <v>99</v>
      </c>
      <c r="U1710" t="s">
        <v>36</v>
      </c>
      <c r="V1710" t="s">
        <v>107</v>
      </c>
      <c r="X1710" t="s">
        <v>5039</v>
      </c>
      <c r="Y1710" t="s">
        <v>5027</v>
      </c>
      <c r="Z1710" t="s">
        <v>6166</v>
      </c>
      <c r="AA1710" t="str">
        <f t="shared" si="52"/>
        <v>Metals - Total; EMS code: BA-T</v>
      </c>
      <c r="AB1710" t="s">
        <v>43</v>
      </c>
      <c r="AC1710" t="s">
        <v>268</v>
      </c>
      <c r="AD1710" t="s">
        <v>44</v>
      </c>
      <c r="AE1710" t="str">
        <f t="shared" si="53"/>
        <v/>
      </c>
    </row>
    <row r="1711" spans="1:31" x14ac:dyDescent="0.25">
      <c r="A1711" t="s">
        <v>5036</v>
      </c>
      <c r="B1711" t="s">
        <v>1207</v>
      </c>
      <c r="C1711" t="s">
        <v>5037</v>
      </c>
      <c r="D1711" t="s">
        <v>3582</v>
      </c>
      <c r="E1711" t="s">
        <v>3583</v>
      </c>
      <c r="F1711" t="s">
        <v>3584</v>
      </c>
      <c r="G1711">
        <v>0.01</v>
      </c>
      <c r="H1711" t="s">
        <v>36</v>
      </c>
      <c r="I1711" t="s">
        <v>36</v>
      </c>
      <c r="J1711" t="s">
        <v>36</v>
      </c>
      <c r="K1711">
        <v>2</v>
      </c>
      <c r="L1711" t="s">
        <v>3585</v>
      </c>
      <c r="M1711" t="s">
        <v>3585</v>
      </c>
      <c r="N1711" t="s">
        <v>3586</v>
      </c>
      <c r="O1711" s="2">
        <v>44351</v>
      </c>
      <c r="Q1711" t="s">
        <v>39</v>
      </c>
      <c r="S1711" t="s">
        <v>116</v>
      </c>
      <c r="T1711" t="s">
        <v>1213</v>
      </c>
      <c r="U1711" t="s">
        <v>36</v>
      </c>
      <c r="V1711" t="s">
        <v>118</v>
      </c>
      <c r="W1711" t="s">
        <v>776</v>
      </c>
      <c r="X1711" t="s">
        <v>5044</v>
      </c>
      <c r="Y1711" t="s">
        <v>5027</v>
      </c>
      <c r="Z1711" t="s">
        <v>6166</v>
      </c>
      <c r="AA1711" t="str">
        <f t="shared" si="52"/>
        <v>Metals - Total; EMS code: BA-T</v>
      </c>
      <c r="AB1711" t="s">
        <v>43</v>
      </c>
      <c r="AC1711" t="s">
        <v>268</v>
      </c>
      <c r="AD1711" t="s">
        <v>44</v>
      </c>
      <c r="AE1711" t="str">
        <f t="shared" si="53"/>
        <v/>
      </c>
    </row>
    <row r="1712" spans="1:31" x14ac:dyDescent="0.25">
      <c r="A1712" t="s">
        <v>5036</v>
      </c>
      <c r="B1712" t="s">
        <v>109</v>
      </c>
      <c r="C1712" t="s">
        <v>5037</v>
      </c>
      <c r="D1712" t="s">
        <v>3621</v>
      </c>
      <c r="E1712" t="s">
        <v>12358</v>
      </c>
      <c r="F1712" t="s">
        <v>3622</v>
      </c>
      <c r="G1712">
        <v>0.05</v>
      </c>
      <c r="H1712" t="s">
        <v>36</v>
      </c>
      <c r="I1712" t="s">
        <v>36</v>
      </c>
      <c r="J1712" t="s">
        <v>36</v>
      </c>
      <c r="K1712">
        <v>49</v>
      </c>
      <c r="L1712" t="s">
        <v>3773</v>
      </c>
      <c r="M1712" t="s">
        <v>3774</v>
      </c>
      <c r="N1712" t="s">
        <v>1255</v>
      </c>
      <c r="O1712" s="2">
        <v>38005</v>
      </c>
      <c r="Q1712" t="s">
        <v>384</v>
      </c>
      <c r="S1712" t="s">
        <v>116</v>
      </c>
      <c r="T1712" t="s">
        <v>117</v>
      </c>
      <c r="U1712" t="s">
        <v>36</v>
      </c>
      <c r="V1712" t="s">
        <v>118</v>
      </c>
      <c r="X1712" t="s">
        <v>5041</v>
      </c>
      <c r="Y1712" t="s">
        <v>5027</v>
      </c>
      <c r="Z1712" t="s">
        <v>6166</v>
      </c>
      <c r="AA1712" t="str">
        <f t="shared" si="52"/>
        <v>Metals - Total; EMS code: BA-T</v>
      </c>
      <c r="AB1712" t="s">
        <v>43</v>
      </c>
      <c r="AC1712" t="s">
        <v>268</v>
      </c>
      <c r="AD1712" t="s">
        <v>44</v>
      </c>
      <c r="AE1712" t="str">
        <f t="shared" si="53"/>
        <v/>
      </c>
    </row>
    <row r="1713" spans="1:31" x14ac:dyDescent="0.25">
      <c r="A1713" t="s">
        <v>5036</v>
      </c>
      <c r="B1713" t="s">
        <v>109</v>
      </c>
      <c r="C1713" t="s">
        <v>5037</v>
      </c>
      <c r="D1713" t="s">
        <v>3827</v>
      </c>
      <c r="E1713" t="s">
        <v>3828</v>
      </c>
      <c r="F1713" t="s">
        <v>3828</v>
      </c>
      <c r="G1713">
        <v>1</v>
      </c>
      <c r="H1713" t="s">
        <v>36</v>
      </c>
      <c r="I1713" t="s">
        <v>36</v>
      </c>
      <c r="J1713" t="s">
        <v>36</v>
      </c>
      <c r="K1713">
        <v>27</v>
      </c>
      <c r="N1713" t="s">
        <v>3829</v>
      </c>
      <c r="O1713" s="2">
        <v>35167</v>
      </c>
      <c r="P1713" t="s">
        <v>3759</v>
      </c>
      <c r="Q1713" t="s">
        <v>39</v>
      </c>
      <c r="S1713" t="s">
        <v>116</v>
      </c>
      <c r="T1713" t="s">
        <v>117</v>
      </c>
      <c r="U1713" t="s">
        <v>36</v>
      </c>
      <c r="V1713" t="s">
        <v>118</v>
      </c>
      <c r="X1713" t="s">
        <v>5041</v>
      </c>
      <c r="Y1713" t="s">
        <v>5027</v>
      </c>
      <c r="Z1713" t="s">
        <v>6166</v>
      </c>
      <c r="AA1713" t="str">
        <f t="shared" si="52"/>
        <v>Metals - Total; EMS code: BA-T</v>
      </c>
      <c r="AB1713" t="s">
        <v>43</v>
      </c>
      <c r="AC1713" t="s">
        <v>268</v>
      </c>
      <c r="AD1713" t="s">
        <v>44</v>
      </c>
      <c r="AE1713" t="str">
        <f t="shared" si="53"/>
        <v/>
      </c>
    </row>
    <row r="1714" spans="1:31" x14ac:dyDescent="0.25">
      <c r="A1714" t="s">
        <v>5036</v>
      </c>
      <c r="B1714" t="s">
        <v>109</v>
      </c>
      <c r="C1714" t="s">
        <v>5037</v>
      </c>
      <c r="D1714" t="s">
        <v>3573</v>
      </c>
      <c r="E1714" t="s">
        <v>12351</v>
      </c>
      <c r="F1714" t="s">
        <v>3574</v>
      </c>
      <c r="H1714" t="s">
        <v>36</v>
      </c>
      <c r="I1714" t="s">
        <v>36</v>
      </c>
      <c r="J1714" t="s">
        <v>36</v>
      </c>
      <c r="K1714">
        <v>52</v>
      </c>
      <c r="L1714" t="s">
        <v>3575</v>
      </c>
      <c r="M1714" t="s">
        <v>3576</v>
      </c>
      <c r="N1714" t="s">
        <v>5048</v>
      </c>
      <c r="O1714" s="2">
        <v>37090</v>
      </c>
      <c r="Q1714" t="s">
        <v>187</v>
      </c>
      <c r="S1714" t="s">
        <v>116</v>
      </c>
      <c r="T1714" t="s">
        <v>117</v>
      </c>
      <c r="U1714" t="s">
        <v>36</v>
      </c>
      <c r="V1714" t="s">
        <v>118</v>
      </c>
      <c r="X1714" t="s">
        <v>5041</v>
      </c>
      <c r="Y1714" t="s">
        <v>5027</v>
      </c>
      <c r="Z1714" t="s">
        <v>6166</v>
      </c>
      <c r="AA1714" t="str">
        <f t="shared" si="52"/>
        <v>Metals - Total; EMS code: BA-T</v>
      </c>
      <c r="AB1714" t="s">
        <v>43</v>
      </c>
      <c r="AC1714" t="s">
        <v>268</v>
      </c>
      <c r="AD1714" t="s">
        <v>44</v>
      </c>
      <c r="AE1714" t="str">
        <f t="shared" si="53"/>
        <v/>
      </c>
    </row>
    <row r="1715" spans="1:31" x14ac:dyDescent="0.25">
      <c r="A1715" t="s">
        <v>5036</v>
      </c>
      <c r="B1715" t="s">
        <v>99</v>
      </c>
      <c r="C1715" t="s">
        <v>5037</v>
      </c>
      <c r="D1715" t="s">
        <v>3566</v>
      </c>
      <c r="E1715" t="s">
        <v>3567</v>
      </c>
      <c r="F1715" t="s">
        <v>3568</v>
      </c>
      <c r="G1715">
        <v>0.1</v>
      </c>
      <c r="H1715" t="s">
        <v>36</v>
      </c>
      <c r="I1715" t="s">
        <v>36</v>
      </c>
      <c r="J1715" t="s">
        <v>36</v>
      </c>
      <c r="K1715">
        <v>38</v>
      </c>
      <c r="L1715" t="s">
        <v>3569</v>
      </c>
      <c r="M1715" t="s">
        <v>3570</v>
      </c>
      <c r="N1715" t="s">
        <v>3571</v>
      </c>
      <c r="O1715" s="2">
        <v>39877</v>
      </c>
      <c r="Q1715" t="s">
        <v>2449</v>
      </c>
      <c r="S1715" t="s">
        <v>106</v>
      </c>
      <c r="T1715" t="s">
        <v>99</v>
      </c>
      <c r="U1715" t="s">
        <v>36</v>
      </c>
      <c r="V1715" t="s">
        <v>107</v>
      </c>
      <c r="X1715" t="s">
        <v>5039</v>
      </c>
      <c r="Y1715" t="s">
        <v>5027</v>
      </c>
      <c r="Z1715" t="s">
        <v>6166</v>
      </c>
      <c r="AA1715" t="str">
        <f t="shared" si="52"/>
        <v>Metals - Total; EMS code: BA-T</v>
      </c>
      <c r="AB1715" t="s">
        <v>43</v>
      </c>
      <c r="AC1715" t="s">
        <v>268</v>
      </c>
      <c r="AD1715" t="s">
        <v>44</v>
      </c>
      <c r="AE1715" t="str">
        <f t="shared" si="53"/>
        <v/>
      </c>
    </row>
    <row r="1716" spans="1:31" x14ac:dyDescent="0.25">
      <c r="A1716" t="s">
        <v>5036</v>
      </c>
      <c r="B1716" t="s">
        <v>109</v>
      </c>
      <c r="C1716" t="s">
        <v>5037</v>
      </c>
      <c r="D1716" t="s">
        <v>3806</v>
      </c>
      <c r="E1716" t="s">
        <v>12372</v>
      </c>
      <c r="F1716" t="s">
        <v>3807</v>
      </c>
      <c r="G1716">
        <v>1</v>
      </c>
      <c r="H1716" t="s">
        <v>36</v>
      </c>
      <c r="I1716" t="s">
        <v>36</v>
      </c>
      <c r="J1716" t="s">
        <v>36</v>
      </c>
      <c r="K1716">
        <v>708</v>
      </c>
      <c r="N1716" t="s">
        <v>3808</v>
      </c>
      <c r="O1716" s="2">
        <v>35167</v>
      </c>
      <c r="P1716" t="s">
        <v>3759</v>
      </c>
      <c r="Q1716" t="s">
        <v>39</v>
      </c>
      <c r="S1716" t="s">
        <v>116</v>
      </c>
      <c r="T1716" t="s">
        <v>117</v>
      </c>
      <c r="U1716" t="s">
        <v>36</v>
      </c>
      <c r="V1716" t="s">
        <v>118</v>
      </c>
      <c r="X1716" t="s">
        <v>5041</v>
      </c>
      <c r="Y1716" t="s">
        <v>5027</v>
      </c>
      <c r="Z1716" t="s">
        <v>6166</v>
      </c>
      <c r="AA1716" t="str">
        <f t="shared" si="52"/>
        <v>Metals - Total; EMS code: BA-T</v>
      </c>
      <c r="AB1716" t="s">
        <v>43</v>
      </c>
      <c r="AC1716" t="s">
        <v>268</v>
      </c>
      <c r="AD1716" t="s">
        <v>44</v>
      </c>
      <c r="AE1716" t="str">
        <f t="shared" si="53"/>
        <v/>
      </c>
    </row>
    <row r="1717" spans="1:31" x14ac:dyDescent="0.25">
      <c r="A1717" t="s">
        <v>5036</v>
      </c>
      <c r="B1717" t="s">
        <v>109</v>
      </c>
      <c r="C1717" t="s">
        <v>5037</v>
      </c>
      <c r="D1717" t="s">
        <v>3819</v>
      </c>
      <c r="E1717" t="s">
        <v>12373</v>
      </c>
      <c r="F1717" t="s">
        <v>3820</v>
      </c>
      <c r="G1717">
        <v>0.2</v>
      </c>
      <c r="H1717" t="s">
        <v>36</v>
      </c>
      <c r="I1717" t="s">
        <v>36</v>
      </c>
      <c r="J1717" t="s">
        <v>36</v>
      </c>
      <c r="K1717">
        <v>4</v>
      </c>
      <c r="L1717" t="s">
        <v>3821</v>
      </c>
      <c r="M1717" t="s">
        <v>4237</v>
      </c>
      <c r="N1717" t="s">
        <v>5049</v>
      </c>
      <c r="O1717" s="2">
        <v>36958</v>
      </c>
      <c r="Q1717" t="s">
        <v>187</v>
      </c>
      <c r="S1717" t="s">
        <v>116</v>
      </c>
      <c r="T1717" t="s">
        <v>117</v>
      </c>
      <c r="U1717" t="s">
        <v>36</v>
      </c>
      <c r="V1717" t="s">
        <v>118</v>
      </c>
      <c r="X1717" t="s">
        <v>5041</v>
      </c>
      <c r="Y1717" t="s">
        <v>5027</v>
      </c>
      <c r="Z1717" t="s">
        <v>6166</v>
      </c>
      <c r="AA1717" t="str">
        <f t="shared" si="52"/>
        <v>Metals - Total; EMS code: BA-T</v>
      </c>
      <c r="AB1717" t="s">
        <v>43</v>
      </c>
      <c r="AC1717" t="s">
        <v>268</v>
      </c>
      <c r="AD1717" t="s">
        <v>44</v>
      </c>
      <c r="AE1717" t="str">
        <f t="shared" si="53"/>
        <v/>
      </c>
    </row>
    <row r="1718" spans="1:31" x14ac:dyDescent="0.25">
      <c r="A1718" t="s">
        <v>5036</v>
      </c>
      <c r="B1718" t="s">
        <v>99</v>
      </c>
      <c r="C1718" t="s">
        <v>5037</v>
      </c>
      <c r="D1718" t="s">
        <v>152</v>
      </c>
      <c r="E1718" t="s">
        <v>153</v>
      </c>
      <c r="F1718" t="s">
        <v>153</v>
      </c>
      <c r="G1718">
        <v>0.01</v>
      </c>
      <c r="H1718" t="s">
        <v>35</v>
      </c>
      <c r="I1718" t="s">
        <v>36</v>
      </c>
      <c r="J1718" t="s">
        <v>36</v>
      </c>
      <c r="K1718">
        <v>69</v>
      </c>
      <c r="N1718" t="s">
        <v>37</v>
      </c>
      <c r="O1718" s="2">
        <v>35167</v>
      </c>
      <c r="P1718" t="s">
        <v>3759</v>
      </c>
      <c r="Q1718" t="s">
        <v>39</v>
      </c>
      <c r="S1718" t="s">
        <v>106</v>
      </c>
      <c r="T1718" t="s">
        <v>99</v>
      </c>
      <c r="U1718" t="s">
        <v>36</v>
      </c>
      <c r="V1718" t="s">
        <v>107</v>
      </c>
      <c r="X1718" t="s">
        <v>5039</v>
      </c>
      <c r="Y1718" t="s">
        <v>5027</v>
      </c>
      <c r="Z1718" t="s">
        <v>6166</v>
      </c>
      <c r="AA1718" t="str">
        <f t="shared" si="52"/>
        <v>Metals - Total; EMS code: BA-T</v>
      </c>
      <c r="AB1718" t="s">
        <v>43</v>
      </c>
      <c r="AC1718" t="s">
        <v>268</v>
      </c>
      <c r="AD1718" t="s">
        <v>44</v>
      </c>
      <c r="AE1718" t="str">
        <f t="shared" si="53"/>
        <v/>
      </c>
    </row>
    <row r="1719" spans="1:31" x14ac:dyDescent="0.25">
      <c r="A1719" t="s">
        <v>5036</v>
      </c>
      <c r="B1719" t="s">
        <v>109</v>
      </c>
      <c r="C1719" t="s">
        <v>5037</v>
      </c>
      <c r="D1719" t="s">
        <v>3517</v>
      </c>
      <c r="E1719" t="s">
        <v>12347</v>
      </c>
      <c r="F1719" t="s">
        <v>3518</v>
      </c>
      <c r="G1719">
        <v>50</v>
      </c>
      <c r="H1719" t="s">
        <v>36</v>
      </c>
      <c r="I1719" t="s">
        <v>36</v>
      </c>
      <c r="J1719" t="s">
        <v>36</v>
      </c>
      <c r="K1719">
        <v>121</v>
      </c>
      <c r="L1719" t="s">
        <v>3519</v>
      </c>
      <c r="M1719" t="s">
        <v>3520</v>
      </c>
      <c r="N1719" t="s">
        <v>3521</v>
      </c>
      <c r="O1719" s="2">
        <v>35167</v>
      </c>
      <c r="P1719" t="s">
        <v>3759</v>
      </c>
      <c r="Q1719" t="s">
        <v>39</v>
      </c>
      <c r="S1719" t="s">
        <v>116</v>
      </c>
      <c r="T1719" t="s">
        <v>117</v>
      </c>
      <c r="U1719" t="s">
        <v>36</v>
      </c>
      <c r="V1719" t="s">
        <v>118</v>
      </c>
      <c r="X1719" t="s">
        <v>5041</v>
      </c>
      <c r="Y1719" t="s">
        <v>5027</v>
      </c>
      <c r="Z1719" t="s">
        <v>6166</v>
      </c>
      <c r="AA1719" t="str">
        <f t="shared" si="52"/>
        <v>Metals - Total; EMS code: BA-T</v>
      </c>
      <c r="AB1719" t="s">
        <v>43</v>
      </c>
      <c r="AC1719" t="s">
        <v>268</v>
      </c>
      <c r="AD1719" t="s">
        <v>44</v>
      </c>
      <c r="AE1719" t="str">
        <f t="shared" si="53"/>
        <v/>
      </c>
    </row>
    <row r="1720" spans="1:31" x14ac:dyDescent="0.25">
      <c r="A1720" t="s">
        <v>5036</v>
      </c>
      <c r="B1720" t="s">
        <v>3489</v>
      </c>
      <c r="C1720" t="s">
        <v>5037</v>
      </c>
      <c r="D1720" t="s">
        <v>3550</v>
      </c>
      <c r="E1720" t="s">
        <v>3497</v>
      </c>
      <c r="F1720" t="s">
        <v>3551</v>
      </c>
      <c r="G1720">
        <v>0.5</v>
      </c>
      <c r="H1720" t="s">
        <v>36</v>
      </c>
      <c r="I1720" t="s">
        <v>36</v>
      </c>
      <c r="J1720" t="s">
        <v>36</v>
      </c>
      <c r="K1720">
        <v>21</v>
      </c>
      <c r="L1720" t="s">
        <v>3552</v>
      </c>
      <c r="M1720" t="s">
        <v>3553</v>
      </c>
      <c r="N1720" t="s">
        <v>3554</v>
      </c>
      <c r="O1720" s="2">
        <v>43714</v>
      </c>
      <c r="P1720" t="s">
        <v>5050</v>
      </c>
      <c r="Q1720" t="s">
        <v>193</v>
      </c>
      <c r="R1720" t="s">
        <v>193</v>
      </c>
      <c r="S1720" t="s">
        <v>544</v>
      </c>
      <c r="T1720" t="s">
        <v>3494</v>
      </c>
      <c r="U1720" t="s">
        <v>35</v>
      </c>
      <c r="V1720" t="s">
        <v>545</v>
      </c>
      <c r="X1720" t="s">
        <v>5040</v>
      </c>
      <c r="Y1720" t="s">
        <v>5027</v>
      </c>
      <c r="Z1720" t="s">
        <v>6166</v>
      </c>
      <c r="AA1720" t="str">
        <f t="shared" si="52"/>
        <v>Metals - Total; EMS code: BA-T</v>
      </c>
      <c r="AB1720" t="s">
        <v>43</v>
      </c>
      <c r="AC1720" t="s">
        <v>268</v>
      </c>
      <c r="AD1720" t="s">
        <v>44</v>
      </c>
      <c r="AE1720" t="str">
        <f t="shared" si="53"/>
        <v/>
      </c>
    </row>
    <row r="1721" spans="1:31" x14ac:dyDescent="0.25">
      <c r="A1721" t="s">
        <v>5036</v>
      </c>
      <c r="B1721" t="s">
        <v>99</v>
      </c>
      <c r="C1721" t="s">
        <v>5037</v>
      </c>
      <c r="D1721" t="s">
        <v>709</v>
      </c>
      <c r="E1721" t="s">
        <v>3762</v>
      </c>
      <c r="F1721" t="s">
        <v>3762</v>
      </c>
      <c r="G1721">
        <v>0.1</v>
      </c>
      <c r="H1721" t="s">
        <v>36</v>
      </c>
      <c r="I1721" t="s">
        <v>36</v>
      </c>
      <c r="J1721" t="s">
        <v>36</v>
      </c>
      <c r="K1721">
        <v>85</v>
      </c>
      <c r="N1721" t="s">
        <v>5051</v>
      </c>
      <c r="O1721" s="2">
        <v>35167</v>
      </c>
      <c r="P1721" t="s">
        <v>3759</v>
      </c>
      <c r="Q1721" t="s">
        <v>39</v>
      </c>
      <c r="S1721" t="s">
        <v>106</v>
      </c>
      <c r="T1721" t="s">
        <v>99</v>
      </c>
      <c r="U1721" t="s">
        <v>36</v>
      </c>
      <c r="V1721" t="s">
        <v>107</v>
      </c>
      <c r="X1721" t="s">
        <v>5039</v>
      </c>
      <c r="Y1721" t="s">
        <v>5027</v>
      </c>
      <c r="Z1721" t="s">
        <v>6166</v>
      </c>
      <c r="AA1721" t="str">
        <f t="shared" si="52"/>
        <v>Metals - Total; EMS code: BA-T</v>
      </c>
      <c r="AB1721" t="s">
        <v>43</v>
      </c>
      <c r="AC1721" t="s">
        <v>268</v>
      </c>
      <c r="AD1721" t="s">
        <v>44</v>
      </c>
      <c r="AE1721" t="str">
        <f t="shared" si="53"/>
        <v/>
      </c>
    </row>
    <row r="1722" spans="1:31" x14ac:dyDescent="0.25">
      <c r="A1722" t="s">
        <v>5036</v>
      </c>
      <c r="B1722" t="s">
        <v>3489</v>
      </c>
      <c r="C1722" t="s">
        <v>5037</v>
      </c>
      <c r="D1722" t="s">
        <v>3491</v>
      </c>
      <c r="E1722" t="s">
        <v>3492</v>
      </c>
      <c r="F1722" t="s">
        <v>3493</v>
      </c>
      <c r="G1722">
        <v>10</v>
      </c>
      <c r="H1722" t="s">
        <v>36</v>
      </c>
      <c r="I1722" t="s">
        <v>36</v>
      </c>
      <c r="J1722" t="s">
        <v>36</v>
      </c>
      <c r="K1722">
        <v>0</v>
      </c>
      <c r="O1722" s="2">
        <v>45320</v>
      </c>
      <c r="Q1722" t="s">
        <v>39</v>
      </c>
      <c r="S1722" t="s">
        <v>544</v>
      </c>
      <c r="T1722" t="s">
        <v>3494</v>
      </c>
      <c r="U1722" t="s">
        <v>35</v>
      </c>
      <c r="V1722" t="s">
        <v>545</v>
      </c>
      <c r="X1722" t="s">
        <v>5040</v>
      </c>
      <c r="Y1722" t="s">
        <v>5027</v>
      </c>
      <c r="Z1722" t="s">
        <v>6166</v>
      </c>
      <c r="AA1722" t="str">
        <f t="shared" si="52"/>
        <v>Metals - Total; EMS code: BA-T</v>
      </c>
      <c r="AB1722" t="s">
        <v>43</v>
      </c>
      <c r="AC1722" t="s">
        <v>268</v>
      </c>
      <c r="AD1722" t="s">
        <v>44</v>
      </c>
      <c r="AE1722" t="str">
        <f t="shared" si="53"/>
        <v/>
      </c>
    </row>
    <row r="1723" spans="1:31" x14ac:dyDescent="0.25">
      <c r="A1723" t="s">
        <v>5036</v>
      </c>
      <c r="B1723" t="s">
        <v>3489</v>
      </c>
      <c r="C1723" t="s">
        <v>5037</v>
      </c>
      <c r="D1723" t="s">
        <v>3532</v>
      </c>
      <c r="E1723" t="s">
        <v>3533</v>
      </c>
      <c r="F1723" t="s">
        <v>3534</v>
      </c>
      <c r="G1723">
        <v>10</v>
      </c>
      <c r="H1723" t="s">
        <v>36</v>
      </c>
      <c r="I1723" t="s">
        <v>36</v>
      </c>
      <c r="J1723" t="s">
        <v>36</v>
      </c>
      <c r="K1723">
        <v>0</v>
      </c>
      <c r="O1723" s="2">
        <v>45320</v>
      </c>
      <c r="Q1723" t="s">
        <v>39</v>
      </c>
      <c r="S1723" t="s">
        <v>544</v>
      </c>
      <c r="T1723" t="s">
        <v>3494</v>
      </c>
      <c r="U1723" t="s">
        <v>35</v>
      </c>
      <c r="V1723" t="s">
        <v>545</v>
      </c>
      <c r="X1723" t="s">
        <v>5040</v>
      </c>
      <c r="Y1723" t="s">
        <v>5027</v>
      </c>
      <c r="Z1723" t="s">
        <v>6166</v>
      </c>
      <c r="AA1723" t="str">
        <f t="shared" si="52"/>
        <v>Metals - Total; EMS code: BA-T</v>
      </c>
      <c r="AB1723" t="s">
        <v>43</v>
      </c>
      <c r="AC1723" t="s">
        <v>268</v>
      </c>
      <c r="AD1723" t="s">
        <v>44</v>
      </c>
      <c r="AE1723" t="str">
        <f t="shared" si="53"/>
        <v/>
      </c>
    </row>
    <row r="1724" spans="1:31" x14ac:dyDescent="0.25">
      <c r="A1724" t="s">
        <v>5036</v>
      </c>
      <c r="B1724" t="s">
        <v>99</v>
      </c>
      <c r="C1724" t="s">
        <v>5037</v>
      </c>
      <c r="D1724" t="s">
        <v>3417</v>
      </c>
      <c r="E1724" t="s">
        <v>3418</v>
      </c>
      <c r="F1724" t="s">
        <v>3419</v>
      </c>
      <c r="G1724">
        <v>1E-3</v>
      </c>
      <c r="H1724" t="s">
        <v>36</v>
      </c>
      <c r="I1724" t="s">
        <v>36</v>
      </c>
      <c r="J1724" t="s">
        <v>36</v>
      </c>
      <c r="K1724">
        <v>36810</v>
      </c>
      <c r="N1724" t="s">
        <v>479</v>
      </c>
      <c r="O1724" s="2">
        <v>40171</v>
      </c>
      <c r="Q1724" t="s">
        <v>126</v>
      </c>
      <c r="S1724" t="s">
        <v>106</v>
      </c>
      <c r="T1724" t="s">
        <v>99</v>
      </c>
      <c r="U1724" t="s">
        <v>36</v>
      </c>
      <c r="V1724" t="s">
        <v>107</v>
      </c>
      <c r="X1724" t="s">
        <v>5039</v>
      </c>
      <c r="Y1724" t="s">
        <v>5027</v>
      </c>
      <c r="Z1724" t="s">
        <v>6166</v>
      </c>
      <c r="AA1724" t="str">
        <f t="shared" si="52"/>
        <v>Metals - Total; EMS code: BA-T</v>
      </c>
      <c r="AB1724" t="s">
        <v>43</v>
      </c>
      <c r="AC1724" t="s">
        <v>268</v>
      </c>
      <c r="AD1724" t="s">
        <v>44</v>
      </c>
      <c r="AE1724" t="str">
        <f t="shared" si="53"/>
        <v/>
      </c>
    </row>
    <row r="1725" spans="1:31" x14ac:dyDescent="0.25">
      <c r="A1725" t="s">
        <v>5036</v>
      </c>
      <c r="B1725" t="s">
        <v>99</v>
      </c>
      <c r="C1725" t="s">
        <v>5037</v>
      </c>
      <c r="D1725" t="s">
        <v>3421</v>
      </c>
      <c r="E1725" t="s">
        <v>3422</v>
      </c>
      <c r="F1725" t="s">
        <v>3422</v>
      </c>
      <c r="G1725">
        <v>0.01</v>
      </c>
      <c r="H1725" t="s">
        <v>36</v>
      </c>
      <c r="I1725" t="s">
        <v>36</v>
      </c>
      <c r="J1725" t="s">
        <v>36</v>
      </c>
      <c r="K1725">
        <v>690</v>
      </c>
      <c r="L1725" t="s">
        <v>2535</v>
      </c>
      <c r="M1725" t="s">
        <v>3548</v>
      </c>
      <c r="N1725" t="s">
        <v>4054</v>
      </c>
      <c r="O1725" s="2">
        <v>35937</v>
      </c>
      <c r="P1725" t="s">
        <v>441</v>
      </c>
      <c r="Q1725" t="s">
        <v>187</v>
      </c>
      <c r="S1725" t="s">
        <v>106</v>
      </c>
      <c r="T1725" t="s">
        <v>99</v>
      </c>
      <c r="U1725" t="s">
        <v>36</v>
      </c>
      <c r="V1725" t="s">
        <v>107</v>
      </c>
      <c r="X1725" t="s">
        <v>5039</v>
      </c>
      <c r="Y1725" t="s">
        <v>5027</v>
      </c>
      <c r="Z1725" t="s">
        <v>6166</v>
      </c>
      <c r="AA1725" t="str">
        <f t="shared" si="52"/>
        <v>Metals - Total; EMS code: BA-T</v>
      </c>
      <c r="AB1725" t="s">
        <v>43</v>
      </c>
      <c r="AC1725" t="s">
        <v>268</v>
      </c>
      <c r="AD1725" t="s">
        <v>44</v>
      </c>
      <c r="AE1725" t="str">
        <f t="shared" si="53"/>
        <v/>
      </c>
    </row>
    <row r="1726" spans="1:31" x14ac:dyDescent="0.25">
      <c r="A1726" t="s">
        <v>5036</v>
      </c>
      <c r="B1726" t="s">
        <v>99</v>
      </c>
      <c r="C1726" t="s">
        <v>5037</v>
      </c>
      <c r="D1726" t="s">
        <v>1024</v>
      </c>
      <c r="E1726" t="s">
        <v>3608</v>
      </c>
      <c r="F1726" t="s">
        <v>3609</v>
      </c>
      <c r="G1726">
        <v>1E-3</v>
      </c>
      <c r="H1726" t="s">
        <v>36</v>
      </c>
      <c r="I1726" t="s">
        <v>36</v>
      </c>
      <c r="J1726" t="s">
        <v>36</v>
      </c>
      <c r="K1726">
        <v>6204</v>
      </c>
      <c r="L1726" t="s">
        <v>2483</v>
      </c>
      <c r="M1726" t="s">
        <v>3610</v>
      </c>
      <c r="N1726" t="s">
        <v>3611</v>
      </c>
      <c r="O1726" s="2">
        <v>35167</v>
      </c>
      <c r="P1726" t="s">
        <v>3759</v>
      </c>
      <c r="Q1726" t="s">
        <v>39</v>
      </c>
      <c r="S1726" t="s">
        <v>106</v>
      </c>
      <c r="T1726" t="s">
        <v>99</v>
      </c>
      <c r="U1726" t="s">
        <v>36</v>
      </c>
      <c r="V1726" t="s">
        <v>107</v>
      </c>
      <c r="X1726" t="s">
        <v>5039</v>
      </c>
      <c r="Y1726" t="s">
        <v>5027</v>
      </c>
      <c r="Z1726" t="s">
        <v>6166</v>
      </c>
      <c r="AA1726" t="str">
        <f t="shared" si="52"/>
        <v>Metals - Total; EMS code: BA-T</v>
      </c>
      <c r="AB1726" t="s">
        <v>43</v>
      </c>
      <c r="AC1726" t="s">
        <v>268</v>
      </c>
      <c r="AD1726" t="s">
        <v>44</v>
      </c>
      <c r="AE1726" t="str">
        <f t="shared" si="53"/>
        <v/>
      </c>
    </row>
    <row r="1727" spans="1:31" x14ac:dyDescent="0.25">
      <c r="A1727" t="s">
        <v>5036</v>
      </c>
      <c r="B1727" t="s">
        <v>99</v>
      </c>
      <c r="C1727" t="s">
        <v>5037</v>
      </c>
      <c r="D1727" t="s">
        <v>3502</v>
      </c>
      <c r="E1727" t="s">
        <v>12346</v>
      </c>
      <c r="F1727" t="s">
        <v>3503</v>
      </c>
      <c r="G1727">
        <v>2.0000000000000002E-5</v>
      </c>
      <c r="H1727" t="s">
        <v>36</v>
      </c>
      <c r="I1727" t="s">
        <v>36</v>
      </c>
      <c r="J1727" t="s">
        <v>36</v>
      </c>
      <c r="K1727">
        <v>8436</v>
      </c>
      <c r="L1727" t="s">
        <v>3504</v>
      </c>
      <c r="M1727" t="s">
        <v>3505</v>
      </c>
      <c r="N1727" t="s">
        <v>180</v>
      </c>
      <c r="O1727" s="2">
        <v>37454</v>
      </c>
      <c r="P1727" t="s">
        <v>5052</v>
      </c>
      <c r="Q1727" t="s">
        <v>384</v>
      </c>
      <c r="R1727" t="s">
        <v>126</v>
      </c>
      <c r="S1727" t="s">
        <v>106</v>
      </c>
      <c r="T1727" t="s">
        <v>99</v>
      </c>
      <c r="U1727" t="s">
        <v>36</v>
      </c>
      <c r="V1727" t="s">
        <v>107</v>
      </c>
      <c r="X1727" t="s">
        <v>5039</v>
      </c>
      <c r="Y1727" t="s">
        <v>5027</v>
      </c>
      <c r="Z1727" t="s">
        <v>6166</v>
      </c>
      <c r="AA1727" t="str">
        <f t="shared" si="52"/>
        <v>Metals - Total; EMS code: BA-T</v>
      </c>
      <c r="AB1727" t="s">
        <v>43</v>
      </c>
      <c r="AC1727" t="s">
        <v>268</v>
      </c>
      <c r="AD1727" t="s">
        <v>44</v>
      </c>
      <c r="AE1727" t="str">
        <f t="shared" si="53"/>
        <v/>
      </c>
    </row>
    <row r="1728" spans="1:31" x14ac:dyDescent="0.25">
      <c r="A1728" t="s">
        <v>5036</v>
      </c>
      <c r="B1728" t="s">
        <v>99</v>
      </c>
      <c r="C1728" t="s">
        <v>5037</v>
      </c>
      <c r="D1728" t="s">
        <v>3592</v>
      </c>
      <c r="E1728" t="s">
        <v>12353</v>
      </c>
      <c r="F1728" t="s">
        <v>3593</v>
      </c>
      <c r="G1728">
        <v>2.0000000000000002E-5</v>
      </c>
      <c r="H1728" t="s">
        <v>36</v>
      </c>
      <c r="I1728" t="s">
        <v>36</v>
      </c>
      <c r="J1728" t="s">
        <v>36</v>
      </c>
      <c r="K1728">
        <v>2756</v>
      </c>
      <c r="L1728" t="s">
        <v>3454</v>
      </c>
      <c r="M1728" t="s">
        <v>3594</v>
      </c>
      <c r="N1728" t="s">
        <v>3761</v>
      </c>
      <c r="O1728" s="2">
        <v>42299</v>
      </c>
      <c r="Q1728" t="s">
        <v>126</v>
      </c>
      <c r="S1728" t="s">
        <v>106</v>
      </c>
      <c r="T1728" t="s">
        <v>99</v>
      </c>
      <c r="U1728" t="s">
        <v>36</v>
      </c>
      <c r="V1728" t="s">
        <v>107</v>
      </c>
      <c r="X1728" t="s">
        <v>5039</v>
      </c>
      <c r="Y1728" t="s">
        <v>5027</v>
      </c>
      <c r="Z1728" t="s">
        <v>6166</v>
      </c>
      <c r="AA1728" t="str">
        <f t="shared" si="52"/>
        <v>Metals - Total; EMS code: BA-T</v>
      </c>
      <c r="AB1728" t="s">
        <v>43</v>
      </c>
      <c r="AC1728" t="s">
        <v>268</v>
      </c>
      <c r="AD1728" t="s">
        <v>44</v>
      </c>
      <c r="AE1728" t="str">
        <f t="shared" si="53"/>
        <v/>
      </c>
    </row>
    <row r="1729" spans="1:31" x14ac:dyDescent="0.25">
      <c r="A1729" t="s">
        <v>5036</v>
      </c>
      <c r="B1729" t="s">
        <v>89</v>
      </c>
      <c r="C1729" t="s">
        <v>5037</v>
      </c>
      <c r="D1729" t="s">
        <v>3561</v>
      </c>
      <c r="E1729" t="s">
        <v>12349</v>
      </c>
      <c r="F1729" t="s">
        <v>3562</v>
      </c>
      <c r="H1729" t="s">
        <v>36</v>
      </c>
      <c r="I1729" t="s">
        <v>36</v>
      </c>
      <c r="J1729" t="s">
        <v>36</v>
      </c>
      <c r="K1729">
        <v>557</v>
      </c>
      <c r="L1729" t="s">
        <v>3563</v>
      </c>
      <c r="M1729" t="s">
        <v>3564</v>
      </c>
      <c r="N1729" t="s">
        <v>3565</v>
      </c>
      <c r="O1729" s="2">
        <v>36754</v>
      </c>
      <c r="Q1729" t="s">
        <v>187</v>
      </c>
      <c r="S1729" t="s">
        <v>94</v>
      </c>
      <c r="T1729" t="s">
        <v>95</v>
      </c>
      <c r="U1729" t="s">
        <v>36</v>
      </c>
      <c r="V1729" t="s">
        <v>96</v>
      </c>
      <c r="X1729" t="s">
        <v>5053</v>
      </c>
      <c r="Y1729" t="s">
        <v>5027</v>
      </c>
      <c r="Z1729" t="s">
        <v>6166</v>
      </c>
      <c r="AA1729" t="str">
        <f t="shared" si="52"/>
        <v>Metals - Total; EMS code: BA-T</v>
      </c>
      <c r="AB1729" t="s">
        <v>43</v>
      </c>
      <c r="AC1729" t="s">
        <v>268</v>
      </c>
      <c r="AD1729" t="s">
        <v>44</v>
      </c>
      <c r="AE1729" t="str">
        <f t="shared" si="53"/>
        <v/>
      </c>
    </row>
    <row r="1730" spans="1:31" x14ac:dyDescent="0.25">
      <c r="A1730" t="s">
        <v>5036</v>
      </c>
      <c r="B1730" t="s">
        <v>89</v>
      </c>
      <c r="C1730" t="s">
        <v>5037</v>
      </c>
      <c r="D1730" t="s">
        <v>3508</v>
      </c>
      <c r="E1730" t="s">
        <v>3509</v>
      </c>
      <c r="F1730" t="s">
        <v>3510</v>
      </c>
      <c r="G1730">
        <v>5.0000000000000001E-4</v>
      </c>
      <c r="H1730" t="s">
        <v>36</v>
      </c>
      <c r="I1730" t="s">
        <v>36</v>
      </c>
      <c r="J1730" t="s">
        <v>36</v>
      </c>
      <c r="K1730">
        <v>437</v>
      </c>
      <c r="L1730" t="s">
        <v>3511</v>
      </c>
      <c r="M1730" t="s">
        <v>3512</v>
      </c>
      <c r="N1730" t="s">
        <v>5054</v>
      </c>
      <c r="O1730" s="2">
        <v>38027</v>
      </c>
      <c r="Q1730" t="s">
        <v>384</v>
      </c>
      <c r="S1730" t="s">
        <v>94</v>
      </c>
      <c r="T1730" t="s">
        <v>95</v>
      </c>
      <c r="U1730" t="s">
        <v>36</v>
      </c>
      <c r="V1730" t="s">
        <v>96</v>
      </c>
      <c r="X1730" t="s">
        <v>5053</v>
      </c>
      <c r="Y1730" t="s">
        <v>5027</v>
      </c>
      <c r="Z1730" t="s">
        <v>6166</v>
      </c>
      <c r="AA1730" t="str">
        <f t="shared" si="52"/>
        <v>Metals - Total; EMS code: BA-T</v>
      </c>
      <c r="AB1730" t="s">
        <v>43</v>
      </c>
      <c r="AC1730" t="s">
        <v>268</v>
      </c>
      <c r="AD1730" t="s">
        <v>44</v>
      </c>
      <c r="AE1730" t="str">
        <f t="shared" si="53"/>
        <v/>
      </c>
    </row>
    <row r="1731" spans="1:31" x14ac:dyDescent="0.25">
      <c r="A1731" t="s">
        <v>5036</v>
      </c>
      <c r="B1731" t="s">
        <v>99</v>
      </c>
      <c r="C1731" t="s">
        <v>5037</v>
      </c>
      <c r="D1731" t="s">
        <v>3766</v>
      </c>
      <c r="E1731" t="s">
        <v>3767</v>
      </c>
      <c r="F1731" t="s">
        <v>3768</v>
      </c>
      <c r="G1731">
        <v>0.01</v>
      </c>
      <c r="H1731" t="s">
        <v>36</v>
      </c>
      <c r="I1731" t="s">
        <v>36</v>
      </c>
      <c r="J1731" t="s">
        <v>36</v>
      </c>
      <c r="K1731">
        <v>30</v>
      </c>
      <c r="N1731" t="s">
        <v>3769</v>
      </c>
      <c r="O1731" s="2">
        <v>35937</v>
      </c>
      <c r="P1731" t="s">
        <v>441</v>
      </c>
      <c r="Q1731" t="s">
        <v>187</v>
      </c>
      <c r="S1731" t="s">
        <v>106</v>
      </c>
      <c r="T1731" t="s">
        <v>99</v>
      </c>
      <c r="U1731" t="s">
        <v>36</v>
      </c>
      <c r="V1731" t="s">
        <v>107</v>
      </c>
      <c r="X1731" t="s">
        <v>5039</v>
      </c>
      <c r="Y1731" t="s">
        <v>5027</v>
      </c>
      <c r="Z1731" t="s">
        <v>6166</v>
      </c>
      <c r="AA1731" t="str">
        <f t="shared" ref="AA1731:AA1794" si="54">_xlfn.CONCAT(Z1731, "EMS code: ",A1731)</f>
        <v>Metals - Total; EMS code: BA-T</v>
      </c>
      <c r="AB1731" t="s">
        <v>43</v>
      </c>
      <c r="AC1731" t="s">
        <v>268</v>
      </c>
      <c r="AD1731" t="s">
        <v>44</v>
      </c>
      <c r="AE1731" t="str">
        <f t="shared" si="53"/>
        <v/>
      </c>
    </row>
    <row r="1732" spans="1:31" x14ac:dyDescent="0.25">
      <c r="A1732" t="s">
        <v>5036</v>
      </c>
      <c r="B1732" t="s">
        <v>99</v>
      </c>
      <c r="C1732" t="s">
        <v>5037</v>
      </c>
      <c r="D1732" t="s">
        <v>3633</v>
      </c>
      <c r="E1732" t="s">
        <v>12360</v>
      </c>
      <c r="F1732" t="s">
        <v>3562</v>
      </c>
      <c r="H1732" t="s">
        <v>36</v>
      </c>
      <c r="I1732" t="s">
        <v>36</v>
      </c>
      <c r="J1732" t="s">
        <v>36</v>
      </c>
      <c r="K1732">
        <v>27657</v>
      </c>
      <c r="L1732" t="s">
        <v>3634</v>
      </c>
      <c r="M1732" t="s">
        <v>1265</v>
      </c>
      <c r="N1732" t="s">
        <v>163</v>
      </c>
      <c r="O1732" s="2">
        <v>36690</v>
      </c>
      <c r="Q1732" t="s">
        <v>187</v>
      </c>
      <c r="S1732" t="s">
        <v>106</v>
      </c>
      <c r="T1732" t="s">
        <v>99</v>
      </c>
      <c r="U1732" t="s">
        <v>36</v>
      </c>
      <c r="V1732" t="s">
        <v>107</v>
      </c>
      <c r="X1732" t="s">
        <v>5039</v>
      </c>
      <c r="Y1732" t="s">
        <v>5027</v>
      </c>
      <c r="Z1732" t="s">
        <v>6166</v>
      </c>
      <c r="AA1732" t="str">
        <f t="shared" si="54"/>
        <v>Metals - Total; EMS code: BA-T</v>
      </c>
      <c r="AB1732" t="s">
        <v>43</v>
      </c>
      <c r="AC1732" t="s">
        <v>268</v>
      </c>
      <c r="AD1732" t="s">
        <v>44</v>
      </c>
      <c r="AE1732" t="str">
        <f t="shared" si="53"/>
        <v/>
      </c>
    </row>
    <row r="1733" spans="1:31" x14ac:dyDescent="0.25">
      <c r="A1733" t="s">
        <v>5036</v>
      </c>
      <c r="B1733" t="s">
        <v>1207</v>
      </c>
      <c r="C1733" t="s">
        <v>5037</v>
      </c>
      <c r="D1733" t="s">
        <v>3791</v>
      </c>
      <c r="E1733" t="s">
        <v>3792</v>
      </c>
      <c r="F1733" t="s">
        <v>3793</v>
      </c>
      <c r="G1733">
        <v>0.01</v>
      </c>
      <c r="H1733" t="s">
        <v>36</v>
      </c>
      <c r="I1733" t="s">
        <v>36</v>
      </c>
      <c r="J1733" t="s">
        <v>36</v>
      </c>
      <c r="K1733">
        <v>24</v>
      </c>
      <c r="L1733" t="s">
        <v>3544</v>
      </c>
      <c r="M1733" t="s">
        <v>3545</v>
      </c>
      <c r="N1733" t="s">
        <v>3546</v>
      </c>
      <c r="O1733" s="2">
        <v>43458</v>
      </c>
      <c r="Q1733" t="s">
        <v>39</v>
      </c>
      <c r="S1733" t="s">
        <v>116</v>
      </c>
      <c r="T1733" t="s">
        <v>1213</v>
      </c>
      <c r="U1733" t="s">
        <v>36</v>
      </c>
      <c r="V1733" t="s">
        <v>118</v>
      </c>
      <c r="W1733" t="s">
        <v>776</v>
      </c>
      <c r="X1733" t="s">
        <v>5044</v>
      </c>
      <c r="Y1733" t="s">
        <v>5027</v>
      </c>
      <c r="Z1733" t="s">
        <v>6166</v>
      </c>
      <c r="AA1733" t="str">
        <f t="shared" si="54"/>
        <v>Metals - Total; EMS code: BA-T</v>
      </c>
      <c r="AB1733" t="s">
        <v>43</v>
      </c>
      <c r="AC1733" t="s">
        <v>268</v>
      </c>
      <c r="AD1733" t="s">
        <v>44</v>
      </c>
      <c r="AE1733" t="str">
        <f t="shared" si="53"/>
        <v/>
      </c>
    </row>
    <row r="1734" spans="1:31" x14ac:dyDescent="0.25">
      <c r="A1734" t="s">
        <v>5036</v>
      </c>
      <c r="B1734" t="s">
        <v>109</v>
      </c>
      <c r="C1734" t="s">
        <v>5037</v>
      </c>
      <c r="D1734" t="s">
        <v>1072</v>
      </c>
      <c r="E1734" t="s">
        <v>1073</v>
      </c>
      <c r="F1734" t="s">
        <v>1073</v>
      </c>
      <c r="G1734">
        <v>1</v>
      </c>
      <c r="H1734" t="s">
        <v>35</v>
      </c>
      <c r="I1734" t="s">
        <v>36</v>
      </c>
      <c r="J1734" t="s">
        <v>36</v>
      </c>
      <c r="K1734">
        <v>760</v>
      </c>
      <c r="N1734" t="s">
        <v>842</v>
      </c>
      <c r="O1734" s="2">
        <v>35167</v>
      </c>
      <c r="P1734" t="s">
        <v>3759</v>
      </c>
      <c r="Q1734" t="s">
        <v>39</v>
      </c>
      <c r="S1734" t="s">
        <v>116</v>
      </c>
      <c r="T1734" t="s">
        <v>117</v>
      </c>
      <c r="U1734" t="s">
        <v>36</v>
      </c>
      <c r="V1734" t="s">
        <v>118</v>
      </c>
      <c r="X1734" t="s">
        <v>5041</v>
      </c>
      <c r="Y1734" t="s">
        <v>5027</v>
      </c>
      <c r="Z1734" t="s">
        <v>6166</v>
      </c>
      <c r="AA1734" t="str">
        <f t="shared" si="54"/>
        <v>Metals - Total; EMS code: BA-T</v>
      </c>
      <c r="AB1734" t="s">
        <v>43</v>
      </c>
      <c r="AC1734" t="s">
        <v>268</v>
      </c>
      <c r="AD1734" t="s">
        <v>44</v>
      </c>
      <c r="AE1734" t="str">
        <f t="shared" si="53"/>
        <v/>
      </c>
    </row>
    <row r="1735" spans="1:31" x14ac:dyDescent="0.25">
      <c r="A1735" t="s">
        <v>5036</v>
      </c>
      <c r="B1735" t="s">
        <v>99</v>
      </c>
      <c r="C1735" t="s">
        <v>5037</v>
      </c>
      <c r="D1735" t="s">
        <v>3651</v>
      </c>
      <c r="E1735" t="s">
        <v>3652</v>
      </c>
      <c r="F1735" t="s">
        <v>3652</v>
      </c>
      <c r="G1735">
        <v>1E-3</v>
      </c>
      <c r="H1735" t="s">
        <v>36</v>
      </c>
      <c r="I1735" t="s">
        <v>36</v>
      </c>
      <c r="J1735" t="s">
        <v>36</v>
      </c>
      <c r="K1735">
        <v>98</v>
      </c>
      <c r="L1735" t="s">
        <v>1391</v>
      </c>
      <c r="M1735" t="s">
        <v>3653</v>
      </c>
      <c r="N1735" t="s">
        <v>3654</v>
      </c>
      <c r="O1735" s="2">
        <v>43738</v>
      </c>
      <c r="Q1735" t="s">
        <v>193</v>
      </c>
      <c r="S1735" t="s">
        <v>106</v>
      </c>
      <c r="T1735" t="s">
        <v>99</v>
      </c>
      <c r="U1735" t="s">
        <v>36</v>
      </c>
      <c r="V1735" t="s">
        <v>107</v>
      </c>
      <c r="X1735" t="s">
        <v>5039</v>
      </c>
      <c r="Y1735" t="s">
        <v>5027</v>
      </c>
      <c r="Z1735" t="s">
        <v>6166</v>
      </c>
      <c r="AA1735" t="str">
        <f t="shared" si="54"/>
        <v>Metals - Total; EMS code: BA-T</v>
      </c>
      <c r="AB1735" t="s">
        <v>43</v>
      </c>
      <c r="AC1735" t="s">
        <v>268</v>
      </c>
      <c r="AD1735" t="s">
        <v>44</v>
      </c>
      <c r="AE1735" t="str">
        <f t="shared" si="53"/>
        <v/>
      </c>
    </row>
    <row r="1736" spans="1:31" x14ac:dyDescent="0.25">
      <c r="A1736" t="s">
        <v>5036</v>
      </c>
      <c r="B1736" t="s">
        <v>109</v>
      </c>
      <c r="C1736" t="s">
        <v>5037</v>
      </c>
      <c r="D1736" t="s">
        <v>3618</v>
      </c>
      <c r="E1736" t="s">
        <v>3619</v>
      </c>
      <c r="F1736" t="s">
        <v>3620</v>
      </c>
      <c r="G1736">
        <v>0.05</v>
      </c>
      <c r="H1736" t="s">
        <v>36</v>
      </c>
      <c r="I1736" t="s">
        <v>36</v>
      </c>
      <c r="J1736" t="s">
        <v>36</v>
      </c>
      <c r="K1736">
        <v>122</v>
      </c>
      <c r="L1736" t="s">
        <v>3784</v>
      </c>
      <c r="M1736" t="s">
        <v>5055</v>
      </c>
      <c r="N1736" t="s">
        <v>3785</v>
      </c>
      <c r="O1736" s="2">
        <v>42072</v>
      </c>
      <c r="P1736" t="s">
        <v>3786</v>
      </c>
      <c r="Q1736" t="s">
        <v>126</v>
      </c>
      <c r="R1736" t="s">
        <v>39</v>
      </c>
      <c r="S1736" t="s">
        <v>116</v>
      </c>
      <c r="T1736" t="s">
        <v>117</v>
      </c>
      <c r="U1736" t="s">
        <v>36</v>
      </c>
      <c r="V1736" t="s">
        <v>118</v>
      </c>
      <c r="X1736" t="s">
        <v>5041</v>
      </c>
      <c r="Y1736" t="s">
        <v>5027</v>
      </c>
      <c r="Z1736" t="s">
        <v>6166</v>
      </c>
      <c r="AA1736" t="str">
        <f t="shared" si="54"/>
        <v>Metals - Total; EMS code: BA-T</v>
      </c>
      <c r="AB1736" t="s">
        <v>43</v>
      </c>
      <c r="AC1736" t="s">
        <v>268</v>
      </c>
      <c r="AD1736" t="s">
        <v>44</v>
      </c>
      <c r="AE1736" t="str">
        <f t="shared" si="53"/>
        <v/>
      </c>
    </row>
    <row r="1737" spans="1:31" x14ac:dyDescent="0.25">
      <c r="A1737" t="s">
        <v>5036</v>
      </c>
      <c r="B1737" t="s">
        <v>1207</v>
      </c>
      <c r="C1737" t="s">
        <v>5037</v>
      </c>
      <c r="D1737" t="s">
        <v>3612</v>
      </c>
      <c r="E1737" t="s">
        <v>12357</v>
      </c>
      <c r="F1737" t="s">
        <v>3613</v>
      </c>
      <c r="G1737">
        <v>0.1</v>
      </c>
      <c r="H1737" t="s">
        <v>36</v>
      </c>
      <c r="I1737" t="s">
        <v>36</v>
      </c>
      <c r="J1737" t="s">
        <v>36</v>
      </c>
      <c r="K1737">
        <v>541</v>
      </c>
      <c r="L1737" t="s">
        <v>3614</v>
      </c>
      <c r="M1737" t="s">
        <v>3774</v>
      </c>
      <c r="N1737" t="s">
        <v>1255</v>
      </c>
      <c r="O1737" s="2">
        <v>39793</v>
      </c>
      <c r="P1737" t="s">
        <v>3617</v>
      </c>
      <c r="Q1737" t="s">
        <v>126</v>
      </c>
      <c r="R1737" t="s">
        <v>39</v>
      </c>
      <c r="S1737" t="s">
        <v>116</v>
      </c>
      <c r="T1737" t="s">
        <v>1213</v>
      </c>
      <c r="U1737" t="s">
        <v>36</v>
      </c>
      <c r="V1737" t="s">
        <v>118</v>
      </c>
      <c r="W1737" t="s">
        <v>776</v>
      </c>
      <c r="X1737" t="s">
        <v>5044</v>
      </c>
      <c r="Y1737" t="s">
        <v>5027</v>
      </c>
      <c r="Z1737" t="s">
        <v>6166</v>
      </c>
      <c r="AA1737" t="str">
        <f t="shared" si="54"/>
        <v>Metals - Total; EMS code: BA-T</v>
      </c>
      <c r="AB1737" t="s">
        <v>43</v>
      </c>
      <c r="AC1737" t="s">
        <v>268</v>
      </c>
      <c r="AD1737" t="s">
        <v>44</v>
      </c>
      <c r="AE1737" t="str">
        <f t="shared" si="53"/>
        <v/>
      </c>
    </row>
    <row r="1738" spans="1:31" x14ac:dyDescent="0.25">
      <c r="A1738" t="s">
        <v>5036</v>
      </c>
      <c r="B1738" t="s">
        <v>109</v>
      </c>
      <c r="C1738" t="s">
        <v>5037</v>
      </c>
      <c r="D1738" t="s">
        <v>3812</v>
      </c>
      <c r="E1738" t="s">
        <v>3813</v>
      </c>
      <c r="F1738" t="s">
        <v>3814</v>
      </c>
      <c r="G1738">
        <v>1</v>
      </c>
      <c r="H1738" t="s">
        <v>36</v>
      </c>
      <c r="I1738" t="s">
        <v>36</v>
      </c>
      <c r="J1738" t="s">
        <v>36</v>
      </c>
      <c r="K1738">
        <v>949</v>
      </c>
      <c r="N1738" t="s">
        <v>3815</v>
      </c>
      <c r="O1738" s="2">
        <v>35167</v>
      </c>
      <c r="P1738" t="s">
        <v>319</v>
      </c>
      <c r="Q1738" t="s">
        <v>39</v>
      </c>
      <c r="S1738" t="s">
        <v>116</v>
      </c>
      <c r="T1738" t="s">
        <v>117</v>
      </c>
      <c r="U1738" t="s">
        <v>36</v>
      </c>
      <c r="V1738" t="s">
        <v>118</v>
      </c>
      <c r="X1738" t="s">
        <v>5041</v>
      </c>
      <c r="Y1738" t="s">
        <v>5027</v>
      </c>
      <c r="Z1738" t="s">
        <v>6166</v>
      </c>
      <c r="AA1738" t="str">
        <f t="shared" si="54"/>
        <v>Metals - Total; EMS code: BA-T</v>
      </c>
      <c r="AB1738" t="s">
        <v>43</v>
      </c>
      <c r="AC1738" t="s">
        <v>268</v>
      </c>
      <c r="AD1738" t="s">
        <v>44</v>
      </c>
      <c r="AE1738" t="str">
        <f t="shared" si="53"/>
        <v/>
      </c>
    </row>
    <row r="1739" spans="1:31" x14ac:dyDescent="0.25">
      <c r="A1739" t="s">
        <v>5036</v>
      </c>
      <c r="B1739" t="s">
        <v>3489</v>
      </c>
      <c r="C1739" t="s">
        <v>5037</v>
      </c>
      <c r="D1739" t="s">
        <v>5056</v>
      </c>
      <c r="E1739" t="s">
        <v>5057</v>
      </c>
      <c r="F1739" t="s">
        <v>5058</v>
      </c>
      <c r="G1739">
        <v>0.5</v>
      </c>
      <c r="H1739" t="s">
        <v>36</v>
      </c>
      <c r="I1739" t="s">
        <v>36</v>
      </c>
      <c r="J1739" t="s">
        <v>36</v>
      </c>
      <c r="K1739">
        <v>0</v>
      </c>
      <c r="O1739" s="2">
        <v>45320</v>
      </c>
      <c r="Q1739" t="s">
        <v>39</v>
      </c>
      <c r="S1739" t="s">
        <v>544</v>
      </c>
      <c r="T1739" t="s">
        <v>3494</v>
      </c>
      <c r="U1739" t="s">
        <v>35</v>
      </c>
      <c r="V1739" t="s">
        <v>545</v>
      </c>
      <c r="X1739" t="s">
        <v>5040</v>
      </c>
      <c r="Y1739" t="s">
        <v>5027</v>
      </c>
      <c r="Z1739" t="s">
        <v>6166</v>
      </c>
      <c r="AA1739" t="str">
        <f t="shared" si="54"/>
        <v>Metals - Total; EMS code: BA-T</v>
      </c>
      <c r="AB1739" t="s">
        <v>43</v>
      </c>
      <c r="AC1739" t="s">
        <v>268</v>
      </c>
      <c r="AD1739" t="s">
        <v>44</v>
      </c>
      <c r="AE1739" t="str">
        <f t="shared" si="53"/>
        <v/>
      </c>
    </row>
    <row r="1740" spans="1:31" x14ac:dyDescent="0.25">
      <c r="A1740" t="s">
        <v>5036</v>
      </c>
      <c r="B1740" t="s">
        <v>99</v>
      </c>
      <c r="C1740" t="s">
        <v>5037</v>
      </c>
      <c r="D1740" t="s">
        <v>3655</v>
      </c>
      <c r="E1740" t="s">
        <v>12364</v>
      </c>
      <c r="F1740" t="s">
        <v>3656</v>
      </c>
      <c r="G1740">
        <v>1E-3</v>
      </c>
      <c r="H1740" t="s">
        <v>36</v>
      </c>
      <c r="I1740" t="s">
        <v>36</v>
      </c>
      <c r="J1740" t="s">
        <v>36</v>
      </c>
      <c r="K1740">
        <v>5400</v>
      </c>
      <c r="L1740" t="s">
        <v>3657</v>
      </c>
      <c r="M1740" t="s">
        <v>3800</v>
      </c>
      <c r="N1740" t="s">
        <v>3658</v>
      </c>
      <c r="O1740" s="2">
        <v>35558</v>
      </c>
      <c r="P1740" t="s">
        <v>133</v>
      </c>
      <c r="Q1740" t="s">
        <v>143</v>
      </c>
      <c r="S1740" t="s">
        <v>106</v>
      </c>
      <c r="T1740" t="s">
        <v>99</v>
      </c>
      <c r="U1740" t="s">
        <v>36</v>
      </c>
      <c r="V1740" t="s">
        <v>107</v>
      </c>
      <c r="X1740" t="s">
        <v>5039</v>
      </c>
      <c r="Y1740" t="s">
        <v>5027</v>
      </c>
      <c r="Z1740" t="s">
        <v>6166</v>
      </c>
      <c r="AA1740" t="str">
        <f t="shared" si="54"/>
        <v>Metals - Total; EMS code: BA-T</v>
      </c>
      <c r="AB1740" t="s">
        <v>43</v>
      </c>
      <c r="AC1740" t="s">
        <v>268</v>
      </c>
      <c r="AD1740" t="s">
        <v>44</v>
      </c>
      <c r="AE1740" t="str">
        <f t="shared" si="53"/>
        <v/>
      </c>
    </row>
    <row r="1741" spans="1:31" x14ac:dyDescent="0.25">
      <c r="A1741" t="s">
        <v>5059</v>
      </c>
      <c r="B1741" t="s">
        <v>540</v>
      </c>
      <c r="C1741" t="s">
        <v>5060</v>
      </c>
      <c r="D1741" t="s">
        <v>5061</v>
      </c>
      <c r="E1741" t="s">
        <v>5062</v>
      </c>
      <c r="F1741" t="s">
        <v>5063</v>
      </c>
      <c r="G1741">
        <v>1</v>
      </c>
      <c r="H1741" t="s">
        <v>36</v>
      </c>
      <c r="I1741" t="s">
        <v>36</v>
      </c>
      <c r="J1741" t="s">
        <v>36</v>
      </c>
      <c r="K1741">
        <v>14</v>
      </c>
      <c r="L1741" t="s">
        <v>4407</v>
      </c>
      <c r="M1741" t="s">
        <v>4407</v>
      </c>
      <c r="N1741" t="s">
        <v>4444</v>
      </c>
      <c r="O1741" s="2">
        <v>42150</v>
      </c>
      <c r="Q1741" t="s">
        <v>126</v>
      </c>
      <c r="S1741" t="s">
        <v>544</v>
      </c>
      <c r="T1741" t="s">
        <v>540</v>
      </c>
      <c r="U1741" t="s">
        <v>35</v>
      </c>
      <c r="V1741" t="s">
        <v>545</v>
      </c>
      <c r="X1741" t="s">
        <v>5064</v>
      </c>
      <c r="Y1741" t="s">
        <v>5065</v>
      </c>
      <c r="AA1741" t="str">
        <f t="shared" si="54"/>
        <v>EMS code: BBTF</v>
      </c>
      <c r="AB1741" t="s">
        <v>43</v>
      </c>
      <c r="AD1741" t="s">
        <v>44</v>
      </c>
      <c r="AE1741" t="str">
        <f t="shared" si="53"/>
        <v/>
      </c>
    </row>
    <row r="1742" spans="1:31" x14ac:dyDescent="0.25">
      <c r="A1742" t="s">
        <v>5059</v>
      </c>
      <c r="B1742" t="s">
        <v>540</v>
      </c>
      <c r="C1742" t="s">
        <v>5060</v>
      </c>
      <c r="D1742" t="s">
        <v>3314</v>
      </c>
      <c r="E1742" t="s">
        <v>3315</v>
      </c>
      <c r="F1742" t="s">
        <v>3315</v>
      </c>
      <c r="G1742">
        <v>1</v>
      </c>
      <c r="H1742" t="s">
        <v>36</v>
      </c>
      <c r="I1742" t="s">
        <v>36</v>
      </c>
      <c r="J1742" t="s">
        <v>36</v>
      </c>
      <c r="K1742">
        <v>1499</v>
      </c>
      <c r="L1742" t="s">
        <v>5066</v>
      </c>
      <c r="M1742" t="s">
        <v>5067</v>
      </c>
      <c r="N1742" t="s">
        <v>5068</v>
      </c>
      <c r="O1742" s="2">
        <v>42226</v>
      </c>
      <c r="P1742" t="s">
        <v>5069</v>
      </c>
      <c r="Q1742" t="s">
        <v>126</v>
      </c>
      <c r="R1742" t="s">
        <v>39</v>
      </c>
      <c r="S1742" t="s">
        <v>544</v>
      </c>
      <c r="T1742" t="s">
        <v>540</v>
      </c>
      <c r="U1742" t="s">
        <v>35</v>
      </c>
      <c r="V1742" t="s">
        <v>545</v>
      </c>
      <c r="X1742" t="s">
        <v>5064</v>
      </c>
      <c r="Y1742" t="s">
        <v>5065</v>
      </c>
      <c r="AA1742" t="str">
        <f t="shared" si="54"/>
        <v>EMS code: BBTF</v>
      </c>
      <c r="AB1742" t="s">
        <v>43</v>
      </c>
      <c r="AD1742" t="s">
        <v>3313</v>
      </c>
      <c r="AE1742" t="str">
        <f t="shared" si="53"/>
        <v/>
      </c>
    </row>
    <row r="1743" spans="1:31" x14ac:dyDescent="0.25">
      <c r="A1743" t="s">
        <v>5070</v>
      </c>
      <c r="B1743" t="s">
        <v>540</v>
      </c>
      <c r="C1743" t="s">
        <v>5071</v>
      </c>
      <c r="D1743" t="s">
        <v>3314</v>
      </c>
      <c r="E1743" t="s">
        <v>3315</v>
      </c>
      <c r="F1743" t="s">
        <v>3315</v>
      </c>
      <c r="H1743" t="s">
        <v>36</v>
      </c>
      <c r="I1743" t="s">
        <v>36</v>
      </c>
      <c r="J1743" t="s">
        <v>36</v>
      </c>
      <c r="K1743">
        <v>793</v>
      </c>
      <c r="L1743" t="s">
        <v>2875</v>
      </c>
      <c r="M1743" t="s">
        <v>703</v>
      </c>
      <c r="N1743" t="s">
        <v>5072</v>
      </c>
      <c r="O1743" s="2">
        <v>44672</v>
      </c>
      <c r="P1743" t="s">
        <v>5069</v>
      </c>
      <c r="Q1743" t="s">
        <v>39</v>
      </c>
      <c r="R1743" t="s">
        <v>39</v>
      </c>
      <c r="S1743" t="s">
        <v>544</v>
      </c>
      <c r="T1743" t="s">
        <v>540</v>
      </c>
      <c r="U1743" t="s">
        <v>35</v>
      </c>
      <c r="V1743" t="s">
        <v>545</v>
      </c>
      <c r="X1743" t="s">
        <v>12973</v>
      </c>
      <c r="Y1743" t="s">
        <v>5065</v>
      </c>
      <c r="AA1743" t="str">
        <f t="shared" si="54"/>
        <v>EMS code: BBTFEP</v>
      </c>
      <c r="AB1743" t="s">
        <v>43</v>
      </c>
      <c r="AD1743" t="s">
        <v>3313</v>
      </c>
      <c r="AE1743" t="str">
        <f t="shared" si="53"/>
        <v/>
      </c>
    </row>
    <row r="1744" spans="1:31" x14ac:dyDescent="0.25">
      <c r="A1744" t="s">
        <v>5073</v>
      </c>
      <c r="B1744" t="s">
        <v>540</v>
      </c>
      <c r="C1744" t="s">
        <v>5074</v>
      </c>
      <c r="D1744" t="s">
        <v>3314</v>
      </c>
      <c r="E1744" t="s">
        <v>3315</v>
      </c>
      <c r="F1744" t="s">
        <v>3315</v>
      </c>
      <c r="H1744" t="s">
        <v>36</v>
      </c>
      <c r="I1744" t="s">
        <v>36</v>
      </c>
      <c r="J1744" t="s">
        <v>36</v>
      </c>
      <c r="K1744">
        <v>29</v>
      </c>
      <c r="L1744" t="s">
        <v>5075</v>
      </c>
      <c r="M1744" t="s">
        <v>3615</v>
      </c>
      <c r="N1744" t="s">
        <v>3915</v>
      </c>
      <c r="O1744" s="2">
        <v>44672</v>
      </c>
      <c r="P1744" t="s">
        <v>5069</v>
      </c>
      <c r="Q1744" t="s">
        <v>39</v>
      </c>
      <c r="R1744" t="s">
        <v>39</v>
      </c>
      <c r="S1744" t="s">
        <v>544</v>
      </c>
      <c r="T1744" t="s">
        <v>540</v>
      </c>
      <c r="U1744" t="s">
        <v>35</v>
      </c>
      <c r="V1744" t="s">
        <v>545</v>
      </c>
      <c r="X1744" t="s">
        <v>12974</v>
      </c>
      <c r="Y1744" t="s">
        <v>5065</v>
      </c>
      <c r="AA1744" t="str">
        <f t="shared" si="54"/>
        <v>EMS code: BBTFF2</v>
      </c>
      <c r="AB1744" t="s">
        <v>43</v>
      </c>
      <c r="AD1744" t="s">
        <v>3313</v>
      </c>
      <c r="AE1744" t="str">
        <f t="shared" si="53"/>
        <v/>
      </c>
    </row>
    <row r="1745" spans="1:31" x14ac:dyDescent="0.25">
      <c r="A1745" t="s">
        <v>5076</v>
      </c>
      <c r="B1745" t="s">
        <v>2006</v>
      </c>
      <c r="C1745" t="s">
        <v>5077</v>
      </c>
      <c r="D1745" t="s">
        <v>2007</v>
      </c>
      <c r="E1745" t="s">
        <v>2008</v>
      </c>
      <c r="F1745" t="s">
        <v>2009</v>
      </c>
      <c r="G1745">
        <v>200</v>
      </c>
      <c r="H1745" t="s">
        <v>36</v>
      </c>
      <c r="I1745" t="s">
        <v>36</v>
      </c>
      <c r="J1745" t="s">
        <v>36</v>
      </c>
      <c r="K1745">
        <v>229</v>
      </c>
      <c r="L1745" t="s">
        <v>5078</v>
      </c>
      <c r="M1745" t="s">
        <v>5079</v>
      </c>
      <c r="N1745" t="s">
        <v>4341</v>
      </c>
      <c r="O1745" s="2">
        <v>41451</v>
      </c>
      <c r="Q1745" t="s">
        <v>126</v>
      </c>
      <c r="S1745" t="s">
        <v>1997</v>
      </c>
      <c r="T1745" t="s">
        <v>2006</v>
      </c>
      <c r="U1745" t="s">
        <v>35</v>
      </c>
      <c r="V1745" t="s">
        <v>1998</v>
      </c>
      <c r="X1745" t="s">
        <v>5080</v>
      </c>
      <c r="Z1745" t="s">
        <v>2000</v>
      </c>
      <c r="AA1745" t="str">
        <f t="shared" si="54"/>
        <v>Bacteriological; EMS code: BCOL</v>
      </c>
      <c r="AB1745" t="s">
        <v>43</v>
      </c>
      <c r="AD1745" t="s">
        <v>44</v>
      </c>
      <c r="AE1745" t="str">
        <f t="shared" si="53"/>
        <v/>
      </c>
    </row>
    <row r="1746" spans="1:31" x14ac:dyDescent="0.25">
      <c r="A1746" t="s">
        <v>5081</v>
      </c>
      <c r="B1746" t="s">
        <v>99</v>
      </c>
      <c r="C1746" t="s">
        <v>5082</v>
      </c>
      <c r="D1746" t="s">
        <v>1587</v>
      </c>
      <c r="E1746" t="s">
        <v>1588</v>
      </c>
      <c r="F1746" t="s">
        <v>1588</v>
      </c>
      <c r="H1746" t="s">
        <v>36</v>
      </c>
      <c r="I1746" t="s">
        <v>36</v>
      </c>
      <c r="J1746" t="s">
        <v>36</v>
      </c>
      <c r="K1746">
        <v>16</v>
      </c>
      <c r="L1746" t="s">
        <v>2359</v>
      </c>
      <c r="M1746" t="s">
        <v>2360</v>
      </c>
      <c r="N1746" t="s">
        <v>2361</v>
      </c>
      <c r="O1746" s="2">
        <v>44659</v>
      </c>
      <c r="Q1746" t="s">
        <v>39</v>
      </c>
      <c r="S1746" t="s">
        <v>106</v>
      </c>
      <c r="T1746" t="s">
        <v>99</v>
      </c>
      <c r="U1746" t="s">
        <v>36</v>
      </c>
      <c r="V1746" t="s">
        <v>107</v>
      </c>
      <c r="X1746" t="s">
        <v>5083</v>
      </c>
      <c r="Y1746" t="s">
        <v>4378</v>
      </c>
      <c r="Z1746" t="s">
        <v>2354</v>
      </c>
      <c r="AA1746" t="str">
        <f t="shared" si="54"/>
        <v>Pesticides; EMS code: BE-B</v>
      </c>
      <c r="AB1746" t="s">
        <v>43</v>
      </c>
      <c r="AD1746" t="s">
        <v>44</v>
      </c>
      <c r="AE1746" t="str">
        <f t="shared" si="53"/>
        <v/>
      </c>
    </row>
    <row r="1747" spans="1:31" x14ac:dyDescent="0.25">
      <c r="A1747" t="s">
        <v>5081</v>
      </c>
      <c r="B1747" t="s">
        <v>99</v>
      </c>
      <c r="C1747" t="s">
        <v>5082</v>
      </c>
      <c r="D1747" t="s">
        <v>2368</v>
      </c>
      <c r="E1747" t="s">
        <v>2369</v>
      </c>
      <c r="F1747" t="s">
        <v>2370</v>
      </c>
      <c r="G1747">
        <v>1E-4</v>
      </c>
      <c r="H1747" t="s">
        <v>36</v>
      </c>
      <c r="I1747" t="s">
        <v>36</v>
      </c>
      <c r="J1747" t="s">
        <v>36</v>
      </c>
      <c r="K1747">
        <v>10</v>
      </c>
      <c r="L1747" t="s">
        <v>2371</v>
      </c>
      <c r="M1747" t="s">
        <v>2372</v>
      </c>
      <c r="N1747" t="s">
        <v>2373</v>
      </c>
      <c r="O1747" s="2">
        <v>43654</v>
      </c>
      <c r="Q1747" t="s">
        <v>193</v>
      </c>
      <c r="S1747" t="s">
        <v>106</v>
      </c>
      <c r="T1747" t="s">
        <v>99</v>
      </c>
      <c r="U1747" t="s">
        <v>36</v>
      </c>
      <c r="V1747" t="s">
        <v>107</v>
      </c>
      <c r="X1747" t="s">
        <v>5083</v>
      </c>
      <c r="Y1747" t="s">
        <v>4378</v>
      </c>
      <c r="Z1747" t="s">
        <v>2354</v>
      </c>
      <c r="AA1747" t="str">
        <f t="shared" si="54"/>
        <v>Pesticides; EMS code: BE-B</v>
      </c>
      <c r="AB1747" t="s">
        <v>43</v>
      </c>
      <c r="AD1747" t="s">
        <v>44</v>
      </c>
      <c r="AE1747" t="str">
        <f t="shared" si="53"/>
        <v/>
      </c>
    </row>
    <row r="1748" spans="1:31" x14ac:dyDescent="0.25">
      <c r="A1748" t="s">
        <v>5081</v>
      </c>
      <c r="B1748" t="s">
        <v>99</v>
      </c>
      <c r="C1748" t="s">
        <v>5082</v>
      </c>
      <c r="D1748" t="s">
        <v>2363</v>
      </c>
      <c r="E1748" t="s">
        <v>2364</v>
      </c>
      <c r="F1748" t="s">
        <v>2365</v>
      </c>
      <c r="G1748">
        <v>5.0000000000000004E-6</v>
      </c>
      <c r="H1748" t="s">
        <v>36</v>
      </c>
      <c r="I1748" t="s">
        <v>36</v>
      </c>
      <c r="J1748" t="s">
        <v>36</v>
      </c>
      <c r="K1748">
        <v>2</v>
      </c>
      <c r="L1748" t="s">
        <v>2366</v>
      </c>
      <c r="M1748" t="s">
        <v>2366</v>
      </c>
      <c r="N1748" t="s">
        <v>2367</v>
      </c>
      <c r="O1748" s="2">
        <v>44901</v>
      </c>
      <c r="Q1748" t="s">
        <v>39</v>
      </c>
      <c r="S1748" t="s">
        <v>106</v>
      </c>
      <c r="T1748" t="s">
        <v>99</v>
      </c>
      <c r="U1748" t="s">
        <v>36</v>
      </c>
      <c r="V1748" t="s">
        <v>107</v>
      </c>
      <c r="X1748" t="s">
        <v>5083</v>
      </c>
      <c r="Y1748" t="s">
        <v>4378</v>
      </c>
      <c r="Z1748" t="s">
        <v>2354</v>
      </c>
      <c r="AA1748" t="str">
        <f t="shared" si="54"/>
        <v>Pesticides; EMS code: BE-B</v>
      </c>
      <c r="AB1748" t="s">
        <v>43</v>
      </c>
      <c r="AD1748" t="s">
        <v>44</v>
      </c>
      <c r="AE1748" t="str">
        <f t="shared" si="53"/>
        <v/>
      </c>
    </row>
    <row r="1749" spans="1:31" x14ac:dyDescent="0.25">
      <c r="A1749" t="s">
        <v>5081</v>
      </c>
      <c r="B1749" t="s">
        <v>109</v>
      </c>
      <c r="C1749" t="s">
        <v>5082</v>
      </c>
      <c r="D1749" t="s">
        <v>2347</v>
      </c>
      <c r="E1749" t="s">
        <v>2348</v>
      </c>
      <c r="F1749" t="s">
        <v>2349</v>
      </c>
      <c r="G1749">
        <v>0.02</v>
      </c>
      <c r="H1749" t="s">
        <v>36</v>
      </c>
      <c r="I1749" t="s">
        <v>36</v>
      </c>
      <c r="J1749" t="s">
        <v>36</v>
      </c>
      <c r="K1749">
        <v>17</v>
      </c>
      <c r="L1749" t="s">
        <v>1582</v>
      </c>
      <c r="M1749" t="s">
        <v>2350</v>
      </c>
      <c r="N1749" t="s">
        <v>3915</v>
      </c>
      <c r="O1749" s="2">
        <v>44735</v>
      </c>
      <c r="Q1749" t="s">
        <v>39</v>
      </c>
      <c r="S1749" t="s">
        <v>116</v>
      </c>
      <c r="T1749" t="s">
        <v>117</v>
      </c>
      <c r="U1749" t="s">
        <v>36</v>
      </c>
      <c r="V1749" t="s">
        <v>118</v>
      </c>
      <c r="X1749" t="s">
        <v>5084</v>
      </c>
      <c r="Y1749" t="s">
        <v>4378</v>
      </c>
      <c r="Z1749" t="s">
        <v>2354</v>
      </c>
      <c r="AA1749" t="str">
        <f t="shared" si="54"/>
        <v>Pesticides; EMS code: BE-B</v>
      </c>
      <c r="AB1749" t="s">
        <v>43</v>
      </c>
      <c r="AD1749" t="s">
        <v>44</v>
      </c>
      <c r="AE1749" t="str">
        <f t="shared" si="53"/>
        <v/>
      </c>
    </row>
    <row r="1750" spans="1:31" x14ac:dyDescent="0.25">
      <c r="A1750" t="s">
        <v>5081</v>
      </c>
      <c r="B1750" t="s">
        <v>109</v>
      </c>
      <c r="C1750" t="s">
        <v>5082</v>
      </c>
      <c r="D1750" t="s">
        <v>2355</v>
      </c>
      <c r="E1750" t="s">
        <v>2356</v>
      </c>
      <c r="F1750" t="s">
        <v>2357</v>
      </c>
      <c r="G1750">
        <v>2E-3</v>
      </c>
      <c r="H1750" t="s">
        <v>36</v>
      </c>
      <c r="I1750" t="s">
        <v>36</v>
      </c>
      <c r="J1750" t="s">
        <v>36</v>
      </c>
      <c r="K1750">
        <v>9</v>
      </c>
      <c r="L1750" t="s">
        <v>2358</v>
      </c>
      <c r="M1750" t="s">
        <v>1887</v>
      </c>
      <c r="N1750" t="s">
        <v>2033</v>
      </c>
      <c r="O1750" s="2">
        <v>44771</v>
      </c>
      <c r="Q1750" t="s">
        <v>39</v>
      </c>
      <c r="S1750" t="s">
        <v>116</v>
      </c>
      <c r="T1750" t="s">
        <v>117</v>
      </c>
      <c r="U1750" t="s">
        <v>36</v>
      </c>
      <c r="V1750" t="s">
        <v>118</v>
      </c>
      <c r="X1750" t="s">
        <v>5084</v>
      </c>
      <c r="Y1750" t="s">
        <v>4378</v>
      </c>
      <c r="Z1750" t="s">
        <v>2354</v>
      </c>
      <c r="AA1750" t="str">
        <f t="shared" si="54"/>
        <v>Pesticides; EMS code: BE-B</v>
      </c>
      <c r="AB1750" t="s">
        <v>43</v>
      </c>
      <c r="AD1750" t="s">
        <v>44</v>
      </c>
      <c r="AE1750" t="str">
        <f t="shared" si="53"/>
        <v/>
      </c>
    </row>
    <row r="1751" spans="1:31" x14ac:dyDescent="0.25">
      <c r="A1751" t="s">
        <v>5085</v>
      </c>
      <c r="B1751" t="s">
        <v>99</v>
      </c>
      <c r="C1751" t="s">
        <v>5086</v>
      </c>
      <c r="D1751" t="s">
        <v>3417</v>
      </c>
      <c r="E1751" t="s">
        <v>3418</v>
      </c>
      <c r="F1751" t="s">
        <v>3419</v>
      </c>
      <c r="G1751">
        <v>2.0000000000000001E-4</v>
      </c>
      <c r="H1751" t="s">
        <v>36</v>
      </c>
      <c r="I1751" t="s">
        <v>36</v>
      </c>
      <c r="J1751" t="s">
        <v>36</v>
      </c>
      <c r="K1751">
        <v>31771</v>
      </c>
      <c r="L1751" t="s">
        <v>3420</v>
      </c>
      <c r="M1751" t="s">
        <v>3420</v>
      </c>
      <c r="N1751" t="s">
        <v>479</v>
      </c>
      <c r="O1751" s="2">
        <v>40171</v>
      </c>
      <c r="Q1751" t="s">
        <v>126</v>
      </c>
      <c r="S1751" t="s">
        <v>106</v>
      </c>
      <c r="T1751" t="s">
        <v>99</v>
      </c>
      <c r="U1751" t="s">
        <v>36</v>
      </c>
      <c r="V1751" t="s">
        <v>107</v>
      </c>
      <c r="X1751" t="s">
        <v>5087</v>
      </c>
      <c r="Y1751" t="s">
        <v>5088</v>
      </c>
      <c r="Z1751" t="s">
        <v>2438</v>
      </c>
      <c r="AA1751" t="str">
        <f t="shared" si="54"/>
        <v>Metals - Dissolved; EMS code: BE-D</v>
      </c>
      <c r="AB1751" t="s">
        <v>43</v>
      </c>
      <c r="AC1751" t="s">
        <v>536</v>
      </c>
      <c r="AD1751" t="s">
        <v>44</v>
      </c>
      <c r="AE1751" t="str">
        <f t="shared" si="53"/>
        <v/>
      </c>
    </row>
    <row r="1752" spans="1:31" x14ac:dyDescent="0.25">
      <c r="A1752" t="s">
        <v>5085</v>
      </c>
      <c r="B1752" t="s">
        <v>99</v>
      </c>
      <c r="C1752" t="s">
        <v>5086</v>
      </c>
      <c r="D1752" t="s">
        <v>3402</v>
      </c>
      <c r="E1752" t="s">
        <v>3403</v>
      </c>
      <c r="F1752" t="s">
        <v>3404</v>
      </c>
      <c r="G1752">
        <v>1.0000000000000001E-5</v>
      </c>
      <c r="H1752" t="s">
        <v>36</v>
      </c>
      <c r="I1752" t="s">
        <v>36</v>
      </c>
      <c r="J1752" t="s">
        <v>36</v>
      </c>
      <c r="K1752">
        <v>1776</v>
      </c>
      <c r="L1752" t="s">
        <v>3405</v>
      </c>
      <c r="M1752" t="s">
        <v>1744</v>
      </c>
      <c r="N1752" t="s">
        <v>2011</v>
      </c>
      <c r="O1752" s="2">
        <v>43697</v>
      </c>
      <c r="Q1752" t="s">
        <v>193</v>
      </c>
      <c r="S1752" t="s">
        <v>106</v>
      </c>
      <c r="T1752" t="s">
        <v>99</v>
      </c>
      <c r="U1752" t="s">
        <v>36</v>
      </c>
      <c r="V1752" t="s">
        <v>107</v>
      </c>
      <c r="X1752" t="s">
        <v>5087</v>
      </c>
      <c r="Y1752" t="s">
        <v>5088</v>
      </c>
      <c r="Z1752" t="s">
        <v>2438</v>
      </c>
      <c r="AA1752" t="str">
        <f t="shared" si="54"/>
        <v>Metals - Dissolved; EMS code: BE-D</v>
      </c>
      <c r="AB1752" t="s">
        <v>43</v>
      </c>
      <c r="AC1752" t="s">
        <v>536</v>
      </c>
      <c r="AD1752" t="s">
        <v>44</v>
      </c>
      <c r="AE1752" t="str">
        <f t="shared" si="53"/>
        <v/>
      </c>
    </row>
    <row r="1753" spans="1:31" x14ac:dyDescent="0.25">
      <c r="A1753" t="s">
        <v>5085</v>
      </c>
      <c r="B1753" t="s">
        <v>99</v>
      </c>
      <c r="C1753" t="s">
        <v>5086</v>
      </c>
      <c r="D1753" t="s">
        <v>3394</v>
      </c>
      <c r="E1753" t="s">
        <v>12330</v>
      </c>
      <c r="F1753" t="s">
        <v>3395</v>
      </c>
      <c r="G1753">
        <v>1.9999999999999999E-6</v>
      </c>
      <c r="H1753" t="s">
        <v>36</v>
      </c>
      <c r="I1753" t="s">
        <v>36</v>
      </c>
      <c r="J1753" t="s">
        <v>36</v>
      </c>
      <c r="K1753">
        <v>1398</v>
      </c>
      <c r="L1753" t="s">
        <v>3396</v>
      </c>
      <c r="M1753" t="s">
        <v>3397</v>
      </c>
      <c r="N1753" t="s">
        <v>3398</v>
      </c>
      <c r="O1753" s="2">
        <v>36339</v>
      </c>
      <c r="Q1753" t="s">
        <v>187</v>
      </c>
      <c r="S1753" t="s">
        <v>106</v>
      </c>
      <c r="T1753" t="s">
        <v>99</v>
      </c>
      <c r="U1753" t="s">
        <v>36</v>
      </c>
      <c r="V1753" t="s">
        <v>107</v>
      </c>
      <c r="X1753" t="s">
        <v>5087</v>
      </c>
      <c r="Y1753" t="s">
        <v>5088</v>
      </c>
      <c r="Z1753" t="s">
        <v>2438</v>
      </c>
      <c r="AA1753" t="str">
        <f t="shared" si="54"/>
        <v>Metals - Dissolved; EMS code: BE-D</v>
      </c>
      <c r="AB1753" t="s">
        <v>43</v>
      </c>
      <c r="AC1753" t="s">
        <v>536</v>
      </c>
      <c r="AD1753" t="s">
        <v>44</v>
      </c>
      <c r="AE1753" t="str">
        <f t="shared" si="53"/>
        <v/>
      </c>
    </row>
    <row r="1754" spans="1:31" x14ac:dyDescent="0.25">
      <c r="A1754" t="s">
        <v>5085</v>
      </c>
      <c r="B1754" t="s">
        <v>99</v>
      </c>
      <c r="C1754" t="s">
        <v>5086</v>
      </c>
      <c r="D1754" t="s">
        <v>3446</v>
      </c>
      <c r="E1754" t="s">
        <v>3447</v>
      </c>
      <c r="F1754" t="s">
        <v>3448</v>
      </c>
      <c r="G1754">
        <v>3.0000000000000001E-5</v>
      </c>
      <c r="H1754" t="s">
        <v>36</v>
      </c>
      <c r="I1754" t="s">
        <v>36</v>
      </c>
      <c r="J1754" t="s">
        <v>36</v>
      </c>
      <c r="K1754">
        <v>4</v>
      </c>
      <c r="L1754" t="s">
        <v>3449</v>
      </c>
      <c r="M1754" t="s">
        <v>3450</v>
      </c>
      <c r="N1754" t="s">
        <v>3451</v>
      </c>
      <c r="O1754" s="2">
        <v>40064</v>
      </c>
      <c r="Q1754" t="s">
        <v>126</v>
      </c>
      <c r="S1754" t="s">
        <v>106</v>
      </c>
      <c r="T1754" t="s">
        <v>99</v>
      </c>
      <c r="U1754" t="s">
        <v>36</v>
      </c>
      <c r="V1754" t="s">
        <v>107</v>
      </c>
      <c r="X1754" t="s">
        <v>5087</v>
      </c>
      <c r="Y1754" t="s">
        <v>5088</v>
      </c>
      <c r="Z1754" t="s">
        <v>2438</v>
      </c>
      <c r="AA1754" t="str">
        <f t="shared" si="54"/>
        <v>Metals - Dissolved; EMS code: BE-D</v>
      </c>
      <c r="AB1754" t="s">
        <v>43</v>
      </c>
      <c r="AC1754" t="s">
        <v>536</v>
      </c>
      <c r="AD1754" t="s">
        <v>44</v>
      </c>
      <c r="AE1754" t="str">
        <f t="shared" si="53"/>
        <v/>
      </c>
    </row>
    <row r="1755" spans="1:31" x14ac:dyDescent="0.25">
      <c r="A1755" t="s">
        <v>5085</v>
      </c>
      <c r="B1755" t="s">
        <v>99</v>
      </c>
      <c r="C1755" t="s">
        <v>5086</v>
      </c>
      <c r="D1755" t="s">
        <v>1618</v>
      </c>
      <c r="E1755" t="s">
        <v>1619</v>
      </c>
      <c r="F1755" t="s">
        <v>1620</v>
      </c>
      <c r="G1755">
        <v>1E-3</v>
      </c>
      <c r="H1755" t="s">
        <v>36</v>
      </c>
      <c r="I1755" t="s">
        <v>36</v>
      </c>
      <c r="J1755" t="s">
        <v>36</v>
      </c>
      <c r="K1755">
        <v>7471</v>
      </c>
      <c r="L1755" t="s">
        <v>2539</v>
      </c>
      <c r="M1755" t="s">
        <v>3427</v>
      </c>
      <c r="N1755" t="s">
        <v>3428</v>
      </c>
      <c r="O1755" s="2">
        <v>35167</v>
      </c>
      <c r="P1755" t="s">
        <v>3759</v>
      </c>
      <c r="Q1755" t="s">
        <v>39</v>
      </c>
      <c r="S1755" t="s">
        <v>106</v>
      </c>
      <c r="T1755" t="s">
        <v>99</v>
      </c>
      <c r="U1755" t="s">
        <v>36</v>
      </c>
      <c r="V1755" t="s">
        <v>107</v>
      </c>
      <c r="X1755" t="s">
        <v>5087</v>
      </c>
      <c r="Y1755" t="s">
        <v>5088</v>
      </c>
      <c r="Z1755" t="s">
        <v>2438</v>
      </c>
      <c r="AA1755" t="str">
        <f t="shared" si="54"/>
        <v>Metals - Dissolved; EMS code: BE-D</v>
      </c>
      <c r="AB1755" t="s">
        <v>43</v>
      </c>
      <c r="AC1755" t="s">
        <v>536</v>
      </c>
      <c r="AD1755" t="s">
        <v>44</v>
      </c>
      <c r="AE1755" t="str">
        <f t="shared" si="53"/>
        <v/>
      </c>
    </row>
    <row r="1756" spans="1:31" x14ac:dyDescent="0.25">
      <c r="A1756" t="s">
        <v>5085</v>
      </c>
      <c r="B1756" t="s">
        <v>99</v>
      </c>
      <c r="C1756" t="s">
        <v>5086</v>
      </c>
      <c r="D1756" t="s">
        <v>3433</v>
      </c>
      <c r="E1756" t="s">
        <v>12335</v>
      </c>
      <c r="F1756" t="s">
        <v>3434</v>
      </c>
      <c r="G1756">
        <v>1E-3</v>
      </c>
      <c r="H1756" t="s">
        <v>36</v>
      </c>
      <c r="I1756" t="s">
        <v>36</v>
      </c>
      <c r="J1756" t="s">
        <v>36</v>
      </c>
      <c r="K1756">
        <v>5976</v>
      </c>
      <c r="L1756" t="s">
        <v>3435</v>
      </c>
      <c r="M1756" t="s">
        <v>3436</v>
      </c>
      <c r="N1756" t="s">
        <v>712</v>
      </c>
      <c r="O1756" s="2">
        <v>35558</v>
      </c>
      <c r="P1756" t="s">
        <v>133</v>
      </c>
      <c r="Q1756" t="s">
        <v>143</v>
      </c>
      <c r="S1756" t="s">
        <v>106</v>
      </c>
      <c r="T1756" t="s">
        <v>99</v>
      </c>
      <c r="U1756" t="s">
        <v>36</v>
      </c>
      <c r="V1756" t="s">
        <v>107</v>
      </c>
      <c r="X1756" t="s">
        <v>5087</v>
      </c>
      <c r="Y1756" t="s">
        <v>5088</v>
      </c>
      <c r="Z1756" t="s">
        <v>2438</v>
      </c>
      <c r="AA1756" t="str">
        <f t="shared" si="54"/>
        <v>Metals - Dissolved; EMS code: BE-D</v>
      </c>
      <c r="AB1756" t="s">
        <v>43</v>
      </c>
      <c r="AC1756" t="s">
        <v>536</v>
      </c>
      <c r="AD1756" t="s">
        <v>44</v>
      </c>
      <c r="AE1756" t="str">
        <f t="shared" si="53"/>
        <v/>
      </c>
    </row>
    <row r="1757" spans="1:31" x14ac:dyDescent="0.25">
      <c r="A1757" t="s">
        <v>5085</v>
      </c>
      <c r="B1757" t="s">
        <v>99</v>
      </c>
      <c r="C1757" t="s">
        <v>5086</v>
      </c>
      <c r="D1757" t="s">
        <v>3457</v>
      </c>
      <c r="E1757" t="s">
        <v>12339</v>
      </c>
      <c r="F1757" t="s">
        <v>3458</v>
      </c>
      <c r="G1757">
        <v>9.9999999999999995E-7</v>
      </c>
      <c r="H1757" t="s">
        <v>36</v>
      </c>
      <c r="I1757" t="s">
        <v>36</v>
      </c>
      <c r="J1757" t="s">
        <v>36</v>
      </c>
      <c r="K1757">
        <v>4233</v>
      </c>
      <c r="L1757" t="s">
        <v>3459</v>
      </c>
      <c r="M1757" t="s">
        <v>3460</v>
      </c>
      <c r="N1757" t="s">
        <v>3461</v>
      </c>
      <c r="O1757" s="2">
        <v>38005</v>
      </c>
      <c r="Q1757" t="s">
        <v>384</v>
      </c>
      <c r="S1757" t="s">
        <v>106</v>
      </c>
      <c r="T1757" t="s">
        <v>99</v>
      </c>
      <c r="U1757" t="s">
        <v>36</v>
      </c>
      <c r="V1757" t="s">
        <v>107</v>
      </c>
      <c r="X1757" t="s">
        <v>5087</v>
      </c>
      <c r="Y1757" t="s">
        <v>5088</v>
      </c>
      <c r="Z1757" t="s">
        <v>2438</v>
      </c>
      <c r="AA1757" t="str">
        <f t="shared" si="54"/>
        <v>Metals - Dissolved; EMS code: BE-D</v>
      </c>
      <c r="AB1757" t="s">
        <v>43</v>
      </c>
      <c r="AC1757" t="s">
        <v>536</v>
      </c>
      <c r="AD1757" t="s">
        <v>44</v>
      </c>
      <c r="AE1757" t="str">
        <f t="shared" si="53"/>
        <v/>
      </c>
    </row>
    <row r="1758" spans="1:31" x14ac:dyDescent="0.25">
      <c r="A1758" t="s">
        <v>5085</v>
      </c>
      <c r="B1758" t="s">
        <v>99</v>
      </c>
      <c r="C1758" t="s">
        <v>5086</v>
      </c>
      <c r="D1758" t="s">
        <v>3429</v>
      </c>
      <c r="E1758" t="s">
        <v>12334</v>
      </c>
      <c r="F1758" t="s">
        <v>3430</v>
      </c>
      <c r="G1758">
        <v>1E-3</v>
      </c>
      <c r="H1758" t="s">
        <v>36</v>
      </c>
      <c r="I1758" t="s">
        <v>36</v>
      </c>
      <c r="J1758" t="s">
        <v>36</v>
      </c>
      <c r="K1758">
        <v>74899</v>
      </c>
      <c r="L1758" t="s">
        <v>3989</v>
      </c>
      <c r="M1758" t="s">
        <v>2546</v>
      </c>
      <c r="N1758" t="s">
        <v>163</v>
      </c>
      <c r="O1758" s="2">
        <v>35723</v>
      </c>
      <c r="P1758" t="s">
        <v>5089</v>
      </c>
      <c r="Q1758" t="s">
        <v>187</v>
      </c>
      <c r="R1758" t="s">
        <v>193</v>
      </c>
      <c r="S1758" t="s">
        <v>106</v>
      </c>
      <c r="T1758" t="s">
        <v>99</v>
      </c>
      <c r="U1758" t="s">
        <v>36</v>
      </c>
      <c r="V1758" t="s">
        <v>107</v>
      </c>
      <c r="X1758" t="s">
        <v>5087</v>
      </c>
      <c r="Y1758" t="s">
        <v>5088</v>
      </c>
      <c r="Z1758" t="s">
        <v>2438</v>
      </c>
      <c r="AA1758" t="str">
        <f t="shared" si="54"/>
        <v>Metals - Dissolved; EMS code: BE-D</v>
      </c>
      <c r="AB1758" t="s">
        <v>43</v>
      </c>
      <c r="AC1758" t="s">
        <v>536</v>
      </c>
      <c r="AD1758" t="s">
        <v>44</v>
      </c>
      <c r="AE1758" t="str">
        <f t="shared" si="53"/>
        <v/>
      </c>
    </row>
    <row r="1759" spans="1:31" x14ac:dyDescent="0.25">
      <c r="A1759" t="s">
        <v>5085</v>
      </c>
      <c r="B1759" t="s">
        <v>99</v>
      </c>
      <c r="C1759" t="s">
        <v>5086</v>
      </c>
      <c r="D1759" t="s">
        <v>3421</v>
      </c>
      <c r="E1759" t="s">
        <v>3422</v>
      </c>
      <c r="F1759" t="s">
        <v>3422</v>
      </c>
      <c r="G1759">
        <v>1E-3</v>
      </c>
      <c r="H1759" t="s">
        <v>36</v>
      </c>
      <c r="I1759" t="s">
        <v>36</v>
      </c>
      <c r="J1759" t="s">
        <v>36</v>
      </c>
      <c r="K1759">
        <v>669</v>
      </c>
      <c r="L1759" t="s">
        <v>3423</v>
      </c>
      <c r="M1759" t="s">
        <v>3424</v>
      </c>
      <c r="N1759" t="s">
        <v>5090</v>
      </c>
      <c r="O1759" s="2">
        <v>35937</v>
      </c>
      <c r="P1759" t="s">
        <v>441</v>
      </c>
      <c r="Q1759" t="s">
        <v>187</v>
      </c>
      <c r="S1759" t="s">
        <v>106</v>
      </c>
      <c r="T1759" t="s">
        <v>99</v>
      </c>
      <c r="U1759" t="s">
        <v>36</v>
      </c>
      <c r="V1759" t="s">
        <v>107</v>
      </c>
      <c r="X1759" t="s">
        <v>5087</v>
      </c>
      <c r="Y1759" t="s">
        <v>5088</v>
      </c>
      <c r="Z1759" t="s">
        <v>2438</v>
      </c>
      <c r="AA1759" t="str">
        <f t="shared" si="54"/>
        <v>Metals - Dissolved; EMS code: BE-D</v>
      </c>
      <c r="AB1759" t="s">
        <v>43</v>
      </c>
      <c r="AC1759" t="s">
        <v>536</v>
      </c>
      <c r="AD1759" t="s">
        <v>44</v>
      </c>
      <c r="AE1759" t="str">
        <f t="shared" si="53"/>
        <v/>
      </c>
    </row>
    <row r="1760" spans="1:31" x14ac:dyDescent="0.25">
      <c r="A1760" t="s">
        <v>5085</v>
      </c>
      <c r="B1760" t="s">
        <v>99</v>
      </c>
      <c r="C1760" t="s">
        <v>5086</v>
      </c>
      <c r="D1760" t="s">
        <v>3452</v>
      </c>
      <c r="E1760" t="s">
        <v>12337</v>
      </c>
      <c r="F1760" t="s">
        <v>3453</v>
      </c>
      <c r="G1760">
        <v>1.0000000000000001E-5</v>
      </c>
      <c r="H1760" t="s">
        <v>36</v>
      </c>
      <c r="I1760" t="s">
        <v>36</v>
      </c>
      <c r="J1760" t="s">
        <v>36</v>
      </c>
      <c r="K1760">
        <v>1264</v>
      </c>
      <c r="L1760" t="s">
        <v>3454</v>
      </c>
      <c r="M1760" t="s">
        <v>478</v>
      </c>
      <c r="N1760" t="s">
        <v>2120</v>
      </c>
      <c r="O1760" s="2">
        <v>42299</v>
      </c>
      <c r="Q1760" t="s">
        <v>126</v>
      </c>
      <c r="S1760" t="s">
        <v>106</v>
      </c>
      <c r="T1760" t="s">
        <v>99</v>
      </c>
      <c r="U1760" t="s">
        <v>36</v>
      </c>
      <c r="V1760" t="s">
        <v>107</v>
      </c>
      <c r="X1760" t="s">
        <v>5087</v>
      </c>
      <c r="Y1760" t="s">
        <v>5088</v>
      </c>
      <c r="Z1760" t="s">
        <v>2438</v>
      </c>
      <c r="AA1760" t="str">
        <f t="shared" si="54"/>
        <v>Metals - Dissolved; EMS code: BE-D</v>
      </c>
      <c r="AB1760" t="s">
        <v>43</v>
      </c>
      <c r="AC1760" t="s">
        <v>536</v>
      </c>
      <c r="AD1760" t="s">
        <v>44</v>
      </c>
      <c r="AE1760" t="str">
        <f t="shared" si="53"/>
        <v/>
      </c>
    </row>
    <row r="1761" spans="1:31" x14ac:dyDescent="0.25">
      <c r="A1761" t="s">
        <v>5091</v>
      </c>
      <c r="B1761" t="s">
        <v>99</v>
      </c>
      <c r="C1761" t="s">
        <v>5092</v>
      </c>
      <c r="D1761" t="s">
        <v>3479</v>
      </c>
      <c r="E1761" t="s">
        <v>12343</v>
      </c>
      <c r="F1761" t="s">
        <v>3480</v>
      </c>
      <c r="G1761">
        <v>9.9999999999999995E-7</v>
      </c>
      <c r="H1761" t="s">
        <v>36</v>
      </c>
      <c r="I1761" t="s">
        <v>36</v>
      </c>
      <c r="J1761" t="s">
        <v>36</v>
      </c>
      <c r="K1761">
        <v>2597</v>
      </c>
      <c r="L1761" t="s">
        <v>1397</v>
      </c>
      <c r="M1761" t="s">
        <v>3481</v>
      </c>
      <c r="N1761" t="s">
        <v>3482</v>
      </c>
      <c r="O1761" s="2">
        <v>38005</v>
      </c>
      <c r="Q1761" t="s">
        <v>384</v>
      </c>
      <c r="S1761" t="s">
        <v>106</v>
      </c>
      <c r="T1761" t="s">
        <v>99</v>
      </c>
      <c r="U1761" t="s">
        <v>36</v>
      </c>
      <c r="V1761" t="s">
        <v>107</v>
      </c>
      <c r="X1761" t="s">
        <v>5093</v>
      </c>
      <c r="Y1761" t="s">
        <v>5088</v>
      </c>
      <c r="Z1761" t="s">
        <v>5205</v>
      </c>
      <c r="AA1761" t="str">
        <f t="shared" si="54"/>
        <v>Metals - Extractable; EMS code: BE-E</v>
      </c>
      <c r="AB1761" t="s">
        <v>43</v>
      </c>
      <c r="AC1761" t="s">
        <v>2583</v>
      </c>
      <c r="AD1761" t="s">
        <v>44</v>
      </c>
      <c r="AE1761" t="str">
        <f t="shared" si="53"/>
        <v/>
      </c>
    </row>
    <row r="1762" spans="1:31" x14ac:dyDescent="0.25">
      <c r="A1762" t="s">
        <v>5091</v>
      </c>
      <c r="B1762" t="s">
        <v>99</v>
      </c>
      <c r="C1762" t="s">
        <v>5092</v>
      </c>
      <c r="D1762" t="s">
        <v>3474</v>
      </c>
      <c r="E1762" t="s">
        <v>12342</v>
      </c>
      <c r="F1762" t="s">
        <v>3475</v>
      </c>
      <c r="G1762">
        <v>1.9999999999999999E-6</v>
      </c>
      <c r="H1762" t="s">
        <v>36</v>
      </c>
      <c r="I1762" t="s">
        <v>36</v>
      </c>
      <c r="J1762" t="s">
        <v>36</v>
      </c>
      <c r="K1762">
        <v>2676</v>
      </c>
      <c r="L1762" t="s">
        <v>3476</v>
      </c>
      <c r="M1762" t="s">
        <v>3477</v>
      </c>
      <c r="N1762" t="s">
        <v>3478</v>
      </c>
      <c r="O1762" s="2">
        <v>35723</v>
      </c>
      <c r="P1762" t="s">
        <v>300</v>
      </c>
      <c r="Q1762" t="s">
        <v>187</v>
      </c>
      <c r="S1762" t="s">
        <v>106</v>
      </c>
      <c r="T1762" t="s">
        <v>99</v>
      </c>
      <c r="U1762" t="s">
        <v>36</v>
      </c>
      <c r="V1762" t="s">
        <v>107</v>
      </c>
      <c r="X1762" t="s">
        <v>5093</v>
      </c>
      <c r="Y1762" t="s">
        <v>5088</v>
      </c>
      <c r="Z1762" t="s">
        <v>5205</v>
      </c>
      <c r="AA1762" t="str">
        <f t="shared" si="54"/>
        <v>Metals - Extractable; EMS code: BE-E</v>
      </c>
      <c r="AB1762" t="s">
        <v>43</v>
      </c>
      <c r="AC1762" t="s">
        <v>2583</v>
      </c>
      <c r="AD1762" t="s">
        <v>44</v>
      </c>
      <c r="AE1762" t="str">
        <f t="shared" si="53"/>
        <v/>
      </c>
    </row>
    <row r="1763" spans="1:31" x14ac:dyDescent="0.25">
      <c r="A1763" t="s">
        <v>5091</v>
      </c>
      <c r="B1763" t="s">
        <v>99</v>
      </c>
      <c r="C1763" t="s">
        <v>5092</v>
      </c>
      <c r="D1763" t="s">
        <v>3483</v>
      </c>
      <c r="E1763" t="s">
        <v>12344</v>
      </c>
      <c r="F1763" t="s">
        <v>3434</v>
      </c>
      <c r="G1763">
        <v>1E-3</v>
      </c>
      <c r="H1763" t="s">
        <v>36</v>
      </c>
      <c r="I1763" t="s">
        <v>36</v>
      </c>
      <c r="J1763" t="s">
        <v>36</v>
      </c>
      <c r="K1763">
        <v>2350</v>
      </c>
      <c r="L1763" t="s">
        <v>1267</v>
      </c>
      <c r="M1763" t="s">
        <v>3484</v>
      </c>
      <c r="N1763" t="s">
        <v>2935</v>
      </c>
      <c r="O1763" s="2">
        <v>35558</v>
      </c>
      <c r="P1763" t="s">
        <v>133</v>
      </c>
      <c r="Q1763" t="s">
        <v>143</v>
      </c>
      <c r="S1763" t="s">
        <v>106</v>
      </c>
      <c r="T1763" t="s">
        <v>99</v>
      </c>
      <c r="U1763" t="s">
        <v>36</v>
      </c>
      <c r="V1763" t="s">
        <v>107</v>
      </c>
      <c r="X1763" t="s">
        <v>5093</v>
      </c>
      <c r="Y1763" t="s">
        <v>5088</v>
      </c>
      <c r="Z1763" t="s">
        <v>5205</v>
      </c>
      <c r="AA1763" t="str">
        <f t="shared" si="54"/>
        <v>Metals - Extractable; EMS code: BE-E</v>
      </c>
      <c r="AB1763" t="s">
        <v>43</v>
      </c>
      <c r="AC1763" t="s">
        <v>2583</v>
      </c>
      <c r="AD1763" t="s">
        <v>44</v>
      </c>
      <c r="AE1763" t="str">
        <f t="shared" si="53"/>
        <v/>
      </c>
    </row>
    <row r="1764" spans="1:31" x14ac:dyDescent="0.25">
      <c r="A1764" t="s">
        <v>5091</v>
      </c>
      <c r="B1764" t="s">
        <v>99</v>
      </c>
      <c r="C1764" t="s">
        <v>5092</v>
      </c>
      <c r="D1764" t="s">
        <v>3467</v>
      </c>
      <c r="E1764" t="s">
        <v>12340</v>
      </c>
      <c r="F1764" t="s">
        <v>3468</v>
      </c>
      <c r="G1764">
        <v>5.0000000000000001E-3</v>
      </c>
      <c r="H1764" t="s">
        <v>36</v>
      </c>
      <c r="I1764" t="s">
        <v>36</v>
      </c>
      <c r="J1764" t="s">
        <v>36</v>
      </c>
      <c r="K1764">
        <v>1</v>
      </c>
      <c r="N1764" t="s">
        <v>3469</v>
      </c>
      <c r="O1764" s="2">
        <v>36350</v>
      </c>
      <c r="Q1764" t="s">
        <v>187</v>
      </c>
      <c r="S1764" t="s">
        <v>106</v>
      </c>
      <c r="T1764" t="s">
        <v>99</v>
      </c>
      <c r="U1764" t="s">
        <v>36</v>
      </c>
      <c r="V1764" t="s">
        <v>107</v>
      </c>
      <c r="X1764" t="s">
        <v>5093</v>
      </c>
      <c r="Y1764" t="s">
        <v>5088</v>
      </c>
      <c r="Z1764" t="s">
        <v>5205</v>
      </c>
      <c r="AA1764" t="str">
        <f t="shared" si="54"/>
        <v>Metals - Extractable; EMS code: BE-E</v>
      </c>
      <c r="AB1764" t="s">
        <v>43</v>
      </c>
      <c r="AC1764" t="s">
        <v>2583</v>
      </c>
      <c r="AD1764" t="s">
        <v>44</v>
      </c>
      <c r="AE1764" t="str">
        <f t="shared" si="53"/>
        <v/>
      </c>
    </row>
    <row r="1765" spans="1:31" x14ac:dyDescent="0.25">
      <c r="A1765" t="s">
        <v>5094</v>
      </c>
      <c r="B1765" t="s">
        <v>1207</v>
      </c>
      <c r="C1765" t="s">
        <v>5095</v>
      </c>
      <c r="D1765" t="s">
        <v>3582</v>
      </c>
      <c r="E1765" t="s">
        <v>3583</v>
      </c>
      <c r="F1765" t="s">
        <v>3584</v>
      </c>
      <c r="G1765">
        <v>2E-3</v>
      </c>
      <c r="H1765" t="s">
        <v>36</v>
      </c>
      <c r="I1765" t="s">
        <v>36</v>
      </c>
      <c r="J1765" t="s">
        <v>36</v>
      </c>
      <c r="K1765">
        <v>2</v>
      </c>
      <c r="L1765" t="s">
        <v>3585</v>
      </c>
      <c r="M1765" t="s">
        <v>3585</v>
      </c>
      <c r="N1765" t="s">
        <v>3586</v>
      </c>
      <c r="O1765" s="2">
        <v>44351</v>
      </c>
      <c r="Q1765" t="s">
        <v>39</v>
      </c>
      <c r="S1765" t="s">
        <v>116</v>
      </c>
      <c r="T1765" t="s">
        <v>1213</v>
      </c>
      <c r="U1765" t="s">
        <v>36</v>
      </c>
      <c r="V1765" t="s">
        <v>118</v>
      </c>
      <c r="W1765" t="s">
        <v>776</v>
      </c>
      <c r="X1765" t="s">
        <v>5096</v>
      </c>
      <c r="Y1765" t="s">
        <v>5088</v>
      </c>
      <c r="Z1765" t="s">
        <v>6166</v>
      </c>
      <c r="AA1765" t="str">
        <f t="shared" si="54"/>
        <v>Metals - Total; EMS code: BE-T</v>
      </c>
      <c r="AB1765" t="s">
        <v>43</v>
      </c>
      <c r="AC1765" t="s">
        <v>268</v>
      </c>
      <c r="AD1765" t="s">
        <v>44</v>
      </c>
      <c r="AE1765" t="str">
        <f t="shared" ref="AE1765:AE1828" si="55">IF(AD1765="FIELD_RESULT",E1765,"")</f>
        <v/>
      </c>
    </row>
    <row r="1766" spans="1:31" x14ac:dyDescent="0.25">
      <c r="A1766" t="s">
        <v>5094</v>
      </c>
      <c r="B1766" t="s">
        <v>99</v>
      </c>
      <c r="C1766" t="s">
        <v>5095</v>
      </c>
      <c r="D1766" t="s">
        <v>3633</v>
      </c>
      <c r="E1766" t="s">
        <v>12360</v>
      </c>
      <c r="F1766" t="s">
        <v>3562</v>
      </c>
      <c r="G1766">
        <v>1E-3</v>
      </c>
      <c r="H1766" t="s">
        <v>36</v>
      </c>
      <c r="I1766" t="s">
        <v>36</v>
      </c>
      <c r="J1766" t="s">
        <v>36</v>
      </c>
      <c r="K1766">
        <v>26977</v>
      </c>
      <c r="L1766" t="s">
        <v>3634</v>
      </c>
      <c r="M1766" t="s">
        <v>1265</v>
      </c>
      <c r="N1766" t="s">
        <v>163</v>
      </c>
      <c r="O1766" s="2">
        <v>36690</v>
      </c>
      <c r="P1766" t="s">
        <v>5097</v>
      </c>
      <c r="Q1766" t="s">
        <v>187</v>
      </c>
      <c r="R1766" t="s">
        <v>193</v>
      </c>
      <c r="S1766" t="s">
        <v>106</v>
      </c>
      <c r="T1766" t="s">
        <v>99</v>
      </c>
      <c r="U1766" t="s">
        <v>36</v>
      </c>
      <c r="V1766" t="s">
        <v>107</v>
      </c>
      <c r="X1766" t="s">
        <v>5098</v>
      </c>
      <c r="Y1766" t="s">
        <v>5088</v>
      </c>
      <c r="Z1766" t="s">
        <v>6166</v>
      </c>
      <c r="AA1766" t="str">
        <f t="shared" si="54"/>
        <v>Metals - Total; EMS code: BE-T</v>
      </c>
      <c r="AB1766" t="s">
        <v>43</v>
      </c>
      <c r="AC1766" t="s">
        <v>268</v>
      </c>
      <c r="AD1766" t="s">
        <v>44</v>
      </c>
      <c r="AE1766" t="str">
        <f t="shared" si="55"/>
        <v/>
      </c>
    </row>
    <row r="1767" spans="1:31" x14ac:dyDescent="0.25">
      <c r="A1767" t="s">
        <v>5094</v>
      </c>
      <c r="B1767" t="s">
        <v>109</v>
      </c>
      <c r="C1767" t="s">
        <v>5095</v>
      </c>
      <c r="D1767" t="s">
        <v>3596</v>
      </c>
      <c r="E1767" t="s">
        <v>12354</v>
      </c>
      <c r="F1767" t="s">
        <v>3597</v>
      </c>
      <c r="G1767">
        <v>0.2</v>
      </c>
      <c r="H1767" t="s">
        <v>36</v>
      </c>
      <c r="I1767" t="s">
        <v>36</v>
      </c>
      <c r="J1767" t="s">
        <v>36</v>
      </c>
      <c r="K1767">
        <v>2642</v>
      </c>
      <c r="L1767" t="s">
        <v>3598</v>
      </c>
      <c r="M1767" t="s">
        <v>3599</v>
      </c>
      <c r="N1767" t="s">
        <v>3600</v>
      </c>
      <c r="O1767" s="2">
        <v>35235</v>
      </c>
      <c r="P1767" t="s">
        <v>142</v>
      </c>
      <c r="Q1767" t="s">
        <v>143</v>
      </c>
      <c r="S1767" t="s">
        <v>116</v>
      </c>
      <c r="T1767" t="s">
        <v>117</v>
      </c>
      <c r="U1767" t="s">
        <v>36</v>
      </c>
      <c r="V1767" t="s">
        <v>118</v>
      </c>
      <c r="X1767" t="s">
        <v>5099</v>
      </c>
      <c r="Y1767" t="s">
        <v>5088</v>
      </c>
      <c r="Z1767" t="s">
        <v>6166</v>
      </c>
      <c r="AA1767" t="str">
        <f t="shared" si="54"/>
        <v>Metals - Total; EMS code: BE-T</v>
      </c>
      <c r="AB1767" t="s">
        <v>43</v>
      </c>
      <c r="AC1767" t="s">
        <v>268</v>
      </c>
      <c r="AD1767" t="s">
        <v>44</v>
      </c>
      <c r="AE1767" t="str">
        <f t="shared" si="55"/>
        <v/>
      </c>
    </row>
    <row r="1768" spans="1:31" x14ac:dyDescent="0.25">
      <c r="A1768" t="s">
        <v>5094</v>
      </c>
      <c r="B1768" t="s">
        <v>99</v>
      </c>
      <c r="C1768" t="s">
        <v>5095</v>
      </c>
      <c r="D1768" t="s">
        <v>3601</v>
      </c>
      <c r="E1768" t="s">
        <v>12355</v>
      </c>
      <c r="F1768" t="s">
        <v>3602</v>
      </c>
      <c r="G1768">
        <v>5.0000000000000002E-5</v>
      </c>
      <c r="H1768" t="s">
        <v>36</v>
      </c>
      <c r="I1768" t="s">
        <v>36</v>
      </c>
      <c r="J1768" t="s">
        <v>36</v>
      </c>
      <c r="K1768">
        <v>6159</v>
      </c>
      <c r="L1768" t="s">
        <v>3822</v>
      </c>
      <c r="M1768" t="s">
        <v>3604</v>
      </c>
      <c r="N1768" t="s">
        <v>3605</v>
      </c>
      <c r="O1768" s="2">
        <v>35723</v>
      </c>
      <c r="P1768" t="s">
        <v>300</v>
      </c>
      <c r="Q1768" t="s">
        <v>187</v>
      </c>
      <c r="S1768" t="s">
        <v>106</v>
      </c>
      <c r="T1768" t="s">
        <v>99</v>
      </c>
      <c r="U1768" t="s">
        <v>36</v>
      </c>
      <c r="V1768" t="s">
        <v>107</v>
      </c>
      <c r="X1768" t="s">
        <v>5098</v>
      </c>
      <c r="Y1768" t="s">
        <v>5088</v>
      </c>
      <c r="Z1768" t="s">
        <v>6166</v>
      </c>
      <c r="AA1768" t="str">
        <f t="shared" si="54"/>
        <v>Metals - Total; EMS code: BE-T</v>
      </c>
      <c r="AB1768" t="s">
        <v>43</v>
      </c>
      <c r="AC1768" t="s">
        <v>268</v>
      </c>
      <c r="AD1768" t="s">
        <v>44</v>
      </c>
      <c r="AE1768" t="str">
        <f t="shared" si="55"/>
        <v/>
      </c>
    </row>
    <row r="1769" spans="1:31" x14ac:dyDescent="0.25">
      <c r="A1769" t="s">
        <v>5094</v>
      </c>
      <c r="B1769" t="s">
        <v>109</v>
      </c>
      <c r="C1769" t="s">
        <v>5095</v>
      </c>
      <c r="D1769" t="s">
        <v>3626</v>
      </c>
      <c r="E1769" t="s">
        <v>12359</v>
      </c>
      <c r="F1769" t="s">
        <v>3627</v>
      </c>
      <c r="G1769">
        <v>0.1</v>
      </c>
      <c r="H1769" t="s">
        <v>36</v>
      </c>
      <c r="I1769" t="s">
        <v>36</v>
      </c>
      <c r="J1769" t="s">
        <v>36</v>
      </c>
      <c r="K1769">
        <v>3648</v>
      </c>
      <c r="L1769" t="s">
        <v>3628</v>
      </c>
      <c r="M1769" t="s">
        <v>3629</v>
      </c>
      <c r="N1769" t="s">
        <v>186</v>
      </c>
      <c r="O1769" s="2">
        <v>37572</v>
      </c>
      <c r="Q1769" t="s">
        <v>384</v>
      </c>
      <c r="S1769" t="s">
        <v>116</v>
      </c>
      <c r="T1769" t="s">
        <v>117</v>
      </c>
      <c r="U1769" t="s">
        <v>36</v>
      </c>
      <c r="V1769" t="s">
        <v>118</v>
      </c>
      <c r="X1769" t="s">
        <v>5099</v>
      </c>
      <c r="Y1769" t="s">
        <v>5088</v>
      </c>
      <c r="Z1769" t="s">
        <v>6166</v>
      </c>
      <c r="AA1769" t="str">
        <f t="shared" si="54"/>
        <v>Metals - Total; EMS code: BE-T</v>
      </c>
      <c r="AB1769" t="s">
        <v>43</v>
      </c>
      <c r="AC1769" t="s">
        <v>268</v>
      </c>
      <c r="AD1769" t="s">
        <v>44</v>
      </c>
      <c r="AE1769" t="str">
        <f t="shared" si="55"/>
        <v/>
      </c>
    </row>
    <row r="1770" spans="1:31" x14ac:dyDescent="0.25">
      <c r="A1770" t="s">
        <v>5094</v>
      </c>
      <c r="B1770" t="s">
        <v>109</v>
      </c>
      <c r="C1770" t="s">
        <v>5095</v>
      </c>
      <c r="D1770" t="s">
        <v>3806</v>
      </c>
      <c r="E1770" t="s">
        <v>12372</v>
      </c>
      <c r="F1770" t="s">
        <v>3807</v>
      </c>
      <c r="G1770">
        <v>1</v>
      </c>
      <c r="H1770" t="s">
        <v>36</v>
      </c>
      <c r="I1770" t="s">
        <v>36</v>
      </c>
      <c r="J1770" t="s">
        <v>36</v>
      </c>
      <c r="K1770">
        <v>236</v>
      </c>
      <c r="N1770" t="s">
        <v>4244</v>
      </c>
      <c r="O1770" s="2">
        <v>35167</v>
      </c>
      <c r="P1770" t="s">
        <v>319</v>
      </c>
      <c r="Q1770" t="s">
        <v>39</v>
      </c>
      <c r="S1770" t="s">
        <v>116</v>
      </c>
      <c r="T1770" t="s">
        <v>117</v>
      </c>
      <c r="U1770" t="s">
        <v>36</v>
      </c>
      <c r="V1770" t="s">
        <v>118</v>
      </c>
      <c r="X1770" t="s">
        <v>5099</v>
      </c>
      <c r="Y1770" t="s">
        <v>5088</v>
      </c>
      <c r="Z1770" t="s">
        <v>6166</v>
      </c>
      <c r="AA1770" t="str">
        <f t="shared" si="54"/>
        <v>Metals - Total; EMS code: BE-T</v>
      </c>
      <c r="AB1770" t="s">
        <v>43</v>
      </c>
      <c r="AC1770" t="s">
        <v>268</v>
      </c>
      <c r="AD1770" t="s">
        <v>44</v>
      </c>
      <c r="AE1770" t="str">
        <f t="shared" si="55"/>
        <v/>
      </c>
    </row>
    <row r="1771" spans="1:31" x14ac:dyDescent="0.25">
      <c r="A1771" t="s">
        <v>5094</v>
      </c>
      <c r="B1771" t="s">
        <v>99</v>
      </c>
      <c r="C1771" t="s">
        <v>5095</v>
      </c>
      <c r="D1771" t="s">
        <v>3651</v>
      </c>
      <c r="E1771" t="s">
        <v>3652</v>
      </c>
      <c r="F1771" t="s">
        <v>3652</v>
      </c>
      <c r="G1771">
        <v>5.0000000000000001E-4</v>
      </c>
      <c r="H1771" t="s">
        <v>36</v>
      </c>
      <c r="I1771" t="s">
        <v>36</v>
      </c>
      <c r="J1771" t="s">
        <v>36</v>
      </c>
      <c r="K1771">
        <v>98</v>
      </c>
      <c r="L1771" t="s">
        <v>1391</v>
      </c>
      <c r="M1771" t="s">
        <v>3653</v>
      </c>
      <c r="N1771" t="s">
        <v>3654</v>
      </c>
      <c r="O1771" s="2">
        <v>43738</v>
      </c>
      <c r="Q1771" t="s">
        <v>193</v>
      </c>
      <c r="S1771" t="s">
        <v>106</v>
      </c>
      <c r="T1771" t="s">
        <v>99</v>
      </c>
      <c r="U1771" t="s">
        <v>36</v>
      </c>
      <c r="V1771" t="s">
        <v>107</v>
      </c>
      <c r="X1771" t="s">
        <v>5098</v>
      </c>
      <c r="Y1771" t="s">
        <v>5088</v>
      </c>
      <c r="Z1771" t="s">
        <v>6166</v>
      </c>
      <c r="AA1771" t="str">
        <f t="shared" si="54"/>
        <v>Metals - Total; EMS code: BE-T</v>
      </c>
      <c r="AB1771" t="s">
        <v>43</v>
      </c>
      <c r="AC1771" t="s">
        <v>268</v>
      </c>
      <c r="AD1771" t="s">
        <v>44</v>
      </c>
      <c r="AE1771" t="str">
        <f t="shared" si="55"/>
        <v/>
      </c>
    </row>
    <row r="1772" spans="1:31" x14ac:dyDescent="0.25">
      <c r="A1772" t="s">
        <v>5094</v>
      </c>
      <c r="B1772" t="s">
        <v>109</v>
      </c>
      <c r="C1772" t="s">
        <v>5095</v>
      </c>
      <c r="D1772" t="s">
        <v>3618</v>
      </c>
      <c r="E1772" t="s">
        <v>3619</v>
      </c>
      <c r="F1772" t="s">
        <v>3620</v>
      </c>
      <c r="G1772">
        <v>0.01</v>
      </c>
      <c r="H1772" t="s">
        <v>36</v>
      </c>
      <c r="I1772" t="s">
        <v>36</v>
      </c>
      <c r="J1772" t="s">
        <v>36</v>
      </c>
      <c r="K1772">
        <v>122</v>
      </c>
      <c r="L1772" t="s">
        <v>3784</v>
      </c>
      <c r="M1772" t="s">
        <v>3123</v>
      </c>
      <c r="N1772" t="s">
        <v>3785</v>
      </c>
      <c r="O1772" s="2">
        <v>42072</v>
      </c>
      <c r="P1772" t="s">
        <v>3786</v>
      </c>
      <c r="Q1772" t="s">
        <v>126</v>
      </c>
      <c r="R1772" t="s">
        <v>39</v>
      </c>
      <c r="S1772" t="s">
        <v>116</v>
      </c>
      <c r="T1772" t="s">
        <v>117</v>
      </c>
      <c r="U1772" t="s">
        <v>36</v>
      </c>
      <c r="V1772" t="s">
        <v>118</v>
      </c>
      <c r="X1772" t="s">
        <v>5099</v>
      </c>
      <c r="Y1772" t="s">
        <v>5088</v>
      </c>
      <c r="Z1772" t="s">
        <v>6166</v>
      </c>
      <c r="AA1772" t="str">
        <f t="shared" si="54"/>
        <v>Metals - Total; EMS code: BE-T</v>
      </c>
      <c r="AB1772" t="s">
        <v>43</v>
      </c>
      <c r="AC1772" t="s">
        <v>268</v>
      </c>
      <c r="AD1772" t="s">
        <v>44</v>
      </c>
      <c r="AE1772" t="str">
        <f t="shared" si="55"/>
        <v/>
      </c>
    </row>
    <row r="1773" spans="1:31" x14ac:dyDescent="0.25">
      <c r="A1773" t="s">
        <v>5094</v>
      </c>
      <c r="B1773" t="s">
        <v>109</v>
      </c>
      <c r="C1773" t="s">
        <v>5095</v>
      </c>
      <c r="D1773" t="s">
        <v>3664</v>
      </c>
      <c r="E1773" t="s">
        <v>12366</v>
      </c>
      <c r="F1773" t="s">
        <v>3665</v>
      </c>
      <c r="G1773">
        <v>0.08</v>
      </c>
      <c r="H1773" t="s">
        <v>36</v>
      </c>
      <c r="I1773" t="s">
        <v>36</v>
      </c>
      <c r="J1773" t="s">
        <v>36</v>
      </c>
      <c r="K1773">
        <v>241</v>
      </c>
      <c r="L1773" t="s">
        <v>3771</v>
      </c>
      <c r="M1773" t="s">
        <v>3667</v>
      </c>
      <c r="N1773" t="s">
        <v>4252</v>
      </c>
      <c r="O1773" s="2">
        <v>35235</v>
      </c>
      <c r="P1773" t="s">
        <v>142</v>
      </c>
      <c r="Q1773" t="s">
        <v>143</v>
      </c>
      <c r="S1773" t="s">
        <v>116</v>
      </c>
      <c r="T1773" t="s">
        <v>117</v>
      </c>
      <c r="U1773" t="s">
        <v>36</v>
      </c>
      <c r="V1773" t="s">
        <v>118</v>
      </c>
      <c r="X1773" t="s">
        <v>5099</v>
      </c>
      <c r="Y1773" t="s">
        <v>5088</v>
      </c>
      <c r="Z1773" t="s">
        <v>6166</v>
      </c>
      <c r="AA1773" t="str">
        <f t="shared" si="54"/>
        <v>Metals - Total; EMS code: BE-T</v>
      </c>
      <c r="AB1773" t="s">
        <v>43</v>
      </c>
      <c r="AC1773" t="s">
        <v>268</v>
      </c>
      <c r="AD1773" t="s">
        <v>44</v>
      </c>
      <c r="AE1773" t="str">
        <f t="shared" si="55"/>
        <v/>
      </c>
    </row>
    <row r="1774" spans="1:31" x14ac:dyDescent="0.25">
      <c r="A1774" t="s">
        <v>5094</v>
      </c>
      <c r="B1774" t="s">
        <v>99</v>
      </c>
      <c r="C1774" t="s">
        <v>5095</v>
      </c>
      <c r="D1774" t="s">
        <v>3566</v>
      </c>
      <c r="E1774" t="s">
        <v>3567</v>
      </c>
      <c r="F1774" t="s">
        <v>3568</v>
      </c>
      <c r="G1774">
        <v>0.1</v>
      </c>
      <c r="H1774" t="s">
        <v>36</v>
      </c>
      <c r="I1774" t="s">
        <v>36</v>
      </c>
      <c r="J1774" t="s">
        <v>36</v>
      </c>
      <c r="K1774">
        <v>22</v>
      </c>
      <c r="L1774" t="s">
        <v>3569</v>
      </c>
      <c r="M1774" t="s">
        <v>3570</v>
      </c>
      <c r="N1774" t="s">
        <v>4057</v>
      </c>
      <c r="O1774" s="2">
        <v>39877</v>
      </c>
      <c r="Q1774" t="s">
        <v>2449</v>
      </c>
      <c r="S1774" t="s">
        <v>106</v>
      </c>
      <c r="T1774" t="s">
        <v>99</v>
      </c>
      <c r="U1774" t="s">
        <v>36</v>
      </c>
      <c r="V1774" t="s">
        <v>107</v>
      </c>
      <c r="X1774" t="s">
        <v>5098</v>
      </c>
      <c r="Y1774" t="s">
        <v>5088</v>
      </c>
      <c r="Z1774" t="s">
        <v>6166</v>
      </c>
      <c r="AA1774" t="str">
        <f t="shared" si="54"/>
        <v>Metals - Total; EMS code: BE-T</v>
      </c>
      <c r="AB1774" t="s">
        <v>43</v>
      </c>
      <c r="AC1774" t="s">
        <v>268</v>
      </c>
      <c r="AD1774" t="s">
        <v>44</v>
      </c>
      <c r="AE1774" t="str">
        <f t="shared" si="55"/>
        <v/>
      </c>
    </row>
    <row r="1775" spans="1:31" x14ac:dyDescent="0.25">
      <c r="A1775" t="s">
        <v>5094</v>
      </c>
      <c r="B1775" t="s">
        <v>99</v>
      </c>
      <c r="C1775" t="s">
        <v>5095</v>
      </c>
      <c r="D1775" t="s">
        <v>3655</v>
      </c>
      <c r="E1775" t="s">
        <v>12364</v>
      </c>
      <c r="F1775" t="s">
        <v>3656</v>
      </c>
      <c r="G1775">
        <v>1E-3</v>
      </c>
      <c r="H1775" t="s">
        <v>36</v>
      </c>
      <c r="I1775" t="s">
        <v>36</v>
      </c>
      <c r="J1775" t="s">
        <v>36</v>
      </c>
      <c r="K1775">
        <v>5400</v>
      </c>
      <c r="L1775" t="s">
        <v>3657</v>
      </c>
      <c r="M1775" t="s">
        <v>1268</v>
      </c>
      <c r="N1775" t="s">
        <v>3658</v>
      </c>
      <c r="O1775" s="2">
        <v>35558</v>
      </c>
      <c r="P1775" t="s">
        <v>133</v>
      </c>
      <c r="Q1775" t="s">
        <v>143</v>
      </c>
      <c r="S1775" t="s">
        <v>106</v>
      </c>
      <c r="T1775" t="s">
        <v>99</v>
      </c>
      <c r="U1775" t="s">
        <v>36</v>
      </c>
      <c r="V1775" t="s">
        <v>107</v>
      </c>
      <c r="X1775" t="s">
        <v>5098</v>
      </c>
      <c r="Y1775" t="s">
        <v>5088</v>
      </c>
      <c r="Z1775" t="s">
        <v>6166</v>
      </c>
      <c r="AA1775" t="str">
        <f t="shared" si="54"/>
        <v>Metals - Total; EMS code: BE-T</v>
      </c>
      <c r="AB1775" t="s">
        <v>43</v>
      </c>
      <c r="AC1775" t="s">
        <v>268</v>
      </c>
      <c r="AD1775" t="s">
        <v>44</v>
      </c>
      <c r="AE1775" t="str">
        <f t="shared" si="55"/>
        <v/>
      </c>
    </row>
    <row r="1776" spans="1:31" x14ac:dyDescent="0.25">
      <c r="A1776" t="s">
        <v>5094</v>
      </c>
      <c r="B1776" t="s">
        <v>99</v>
      </c>
      <c r="C1776" t="s">
        <v>5095</v>
      </c>
      <c r="D1776" t="s">
        <v>3636</v>
      </c>
      <c r="E1776" t="s">
        <v>12361</v>
      </c>
      <c r="F1776" t="s">
        <v>3637</v>
      </c>
      <c r="G1776">
        <v>9.9999999999999995E-7</v>
      </c>
      <c r="H1776" t="s">
        <v>36</v>
      </c>
      <c r="I1776" t="s">
        <v>36</v>
      </c>
      <c r="J1776" t="s">
        <v>36</v>
      </c>
      <c r="K1776">
        <v>17334</v>
      </c>
      <c r="L1776" t="s">
        <v>3638</v>
      </c>
      <c r="M1776" t="s">
        <v>3639</v>
      </c>
      <c r="N1776" t="s">
        <v>3461</v>
      </c>
      <c r="O1776" s="2">
        <v>38000</v>
      </c>
      <c r="Q1776" t="s">
        <v>384</v>
      </c>
      <c r="S1776" t="s">
        <v>106</v>
      </c>
      <c r="T1776" t="s">
        <v>99</v>
      </c>
      <c r="U1776" t="s">
        <v>36</v>
      </c>
      <c r="V1776" t="s">
        <v>107</v>
      </c>
      <c r="X1776" t="s">
        <v>5098</v>
      </c>
      <c r="Y1776" t="s">
        <v>5088</v>
      </c>
      <c r="Z1776" t="s">
        <v>6166</v>
      </c>
      <c r="AA1776" t="str">
        <f t="shared" si="54"/>
        <v>Metals - Total; EMS code: BE-T</v>
      </c>
      <c r="AB1776" t="s">
        <v>43</v>
      </c>
      <c r="AC1776" t="s">
        <v>268</v>
      </c>
      <c r="AD1776" t="s">
        <v>44</v>
      </c>
      <c r="AE1776" t="str">
        <f t="shared" si="55"/>
        <v/>
      </c>
    </row>
    <row r="1777" spans="1:31" x14ac:dyDescent="0.25">
      <c r="A1777" t="s">
        <v>5094</v>
      </c>
      <c r="B1777" t="s">
        <v>99</v>
      </c>
      <c r="C1777" t="s">
        <v>5095</v>
      </c>
      <c r="D1777" t="s">
        <v>3421</v>
      </c>
      <c r="E1777" t="s">
        <v>3422</v>
      </c>
      <c r="F1777" t="s">
        <v>3422</v>
      </c>
      <c r="G1777">
        <v>1E-3</v>
      </c>
      <c r="H1777" t="s">
        <v>36</v>
      </c>
      <c r="I1777" t="s">
        <v>36</v>
      </c>
      <c r="J1777" t="s">
        <v>36</v>
      </c>
      <c r="K1777">
        <v>595</v>
      </c>
      <c r="L1777" t="s">
        <v>2535</v>
      </c>
      <c r="M1777" t="s">
        <v>3548</v>
      </c>
      <c r="N1777" t="s">
        <v>3549</v>
      </c>
      <c r="O1777" s="2">
        <v>35937</v>
      </c>
      <c r="P1777" t="s">
        <v>441</v>
      </c>
      <c r="Q1777" t="s">
        <v>187</v>
      </c>
      <c r="S1777" t="s">
        <v>106</v>
      </c>
      <c r="T1777" t="s">
        <v>99</v>
      </c>
      <c r="U1777" t="s">
        <v>36</v>
      </c>
      <c r="V1777" t="s">
        <v>107</v>
      </c>
      <c r="X1777" t="s">
        <v>5098</v>
      </c>
      <c r="Y1777" t="s">
        <v>5088</v>
      </c>
      <c r="Z1777" t="s">
        <v>6166</v>
      </c>
      <c r="AA1777" t="str">
        <f t="shared" si="54"/>
        <v>Metals - Total; EMS code: BE-T</v>
      </c>
      <c r="AB1777" t="s">
        <v>43</v>
      </c>
      <c r="AC1777" t="s">
        <v>268</v>
      </c>
      <c r="AD1777" t="s">
        <v>44</v>
      </c>
      <c r="AE1777" t="str">
        <f t="shared" si="55"/>
        <v/>
      </c>
    </row>
    <row r="1778" spans="1:31" x14ac:dyDescent="0.25">
      <c r="A1778" t="s">
        <v>5094</v>
      </c>
      <c r="B1778" t="s">
        <v>1207</v>
      </c>
      <c r="C1778" t="s">
        <v>5095</v>
      </c>
      <c r="D1778" t="s">
        <v>3556</v>
      </c>
      <c r="E1778" t="s">
        <v>12348</v>
      </c>
      <c r="F1778" t="s">
        <v>3557</v>
      </c>
      <c r="G1778">
        <v>1E-4</v>
      </c>
      <c r="H1778" t="s">
        <v>36</v>
      </c>
      <c r="I1778" t="s">
        <v>36</v>
      </c>
      <c r="J1778" t="s">
        <v>36</v>
      </c>
      <c r="K1778">
        <v>37</v>
      </c>
      <c r="L1778" t="s">
        <v>3817</v>
      </c>
      <c r="M1778" t="s">
        <v>3818</v>
      </c>
      <c r="N1778" t="s">
        <v>800</v>
      </c>
      <c r="O1778" s="2">
        <v>38005</v>
      </c>
      <c r="P1778" t="s">
        <v>3560</v>
      </c>
      <c r="Q1778" t="s">
        <v>384</v>
      </c>
      <c r="R1778" t="s">
        <v>39</v>
      </c>
      <c r="S1778" t="s">
        <v>116</v>
      </c>
      <c r="T1778" t="s">
        <v>1213</v>
      </c>
      <c r="U1778" t="s">
        <v>36</v>
      </c>
      <c r="V1778" t="s">
        <v>118</v>
      </c>
      <c r="W1778" t="s">
        <v>776</v>
      </c>
      <c r="X1778" t="s">
        <v>5096</v>
      </c>
      <c r="Y1778" t="s">
        <v>5088</v>
      </c>
      <c r="Z1778" t="s">
        <v>6166</v>
      </c>
      <c r="AA1778" t="str">
        <f t="shared" si="54"/>
        <v>Metals - Total; EMS code: BE-T</v>
      </c>
      <c r="AB1778" t="s">
        <v>43</v>
      </c>
      <c r="AC1778" t="s">
        <v>268</v>
      </c>
      <c r="AD1778" t="s">
        <v>44</v>
      </c>
      <c r="AE1778" t="str">
        <f t="shared" si="55"/>
        <v/>
      </c>
    </row>
    <row r="1779" spans="1:31" x14ac:dyDescent="0.25">
      <c r="A1779" t="s">
        <v>5094</v>
      </c>
      <c r="B1779" t="s">
        <v>89</v>
      </c>
      <c r="C1779" t="s">
        <v>5095</v>
      </c>
      <c r="D1779" t="s">
        <v>3526</v>
      </c>
      <c r="E1779" t="s">
        <v>3527</v>
      </c>
      <c r="F1779" t="s">
        <v>3528</v>
      </c>
      <c r="G1779">
        <v>1E-4</v>
      </c>
      <c r="H1779" t="s">
        <v>36</v>
      </c>
      <c r="I1779" t="s">
        <v>36</v>
      </c>
      <c r="J1779" t="s">
        <v>36</v>
      </c>
      <c r="K1779">
        <v>862</v>
      </c>
      <c r="L1779" t="s">
        <v>3529</v>
      </c>
      <c r="M1779" t="s">
        <v>3530</v>
      </c>
      <c r="N1779" t="s">
        <v>5100</v>
      </c>
      <c r="O1779" s="2">
        <v>35351</v>
      </c>
      <c r="P1779" t="s">
        <v>133</v>
      </c>
      <c r="Q1779" t="s">
        <v>39</v>
      </c>
      <c r="S1779" t="s">
        <v>94</v>
      </c>
      <c r="T1779" t="s">
        <v>95</v>
      </c>
      <c r="U1779" t="s">
        <v>36</v>
      </c>
      <c r="V1779" t="s">
        <v>96</v>
      </c>
      <c r="X1779" t="s">
        <v>5101</v>
      </c>
      <c r="Y1779" t="s">
        <v>5088</v>
      </c>
      <c r="Z1779" t="s">
        <v>6166</v>
      </c>
      <c r="AA1779" t="str">
        <f t="shared" si="54"/>
        <v>Metals - Total; EMS code: BE-T</v>
      </c>
      <c r="AB1779" t="s">
        <v>43</v>
      </c>
      <c r="AC1779" t="s">
        <v>268</v>
      </c>
      <c r="AD1779" t="s">
        <v>44</v>
      </c>
      <c r="AE1779" t="str">
        <f t="shared" si="55"/>
        <v/>
      </c>
    </row>
    <row r="1780" spans="1:31" x14ac:dyDescent="0.25">
      <c r="A1780" t="s">
        <v>5094</v>
      </c>
      <c r="B1780" t="s">
        <v>99</v>
      </c>
      <c r="C1780" t="s">
        <v>5095</v>
      </c>
      <c r="D1780" t="s">
        <v>3446</v>
      </c>
      <c r="E1780" t="s">
        <v>3447</v>
      </c>
      <c r="F1780" t="s">
        <v>3448</v>
      </c>
      <c r="G1780">
        <v>3.0000000000000001E-5</v>
      </c>
      <c r="H1780" t="s">
        <v>36</v>
      </c>
      <c r="I1780" t="s">
        <v>36</v>
      </c>
      <c r="J1780" t="s">
        <v>36</v>
      </c>
      <c r="K1780">
        <v>441</v>
      </c>
      <c r="L1780" t="s">
        <v>3642</v>
      </c>
      <c r="M1780" t="s">
        <v>3450</v>
      </c>
      <c r="N1780" t="s">
        <v>1393</v>
      </c>
      <c r="O1780" s="2">
        <v>40064</v>
      </c>
      <c r="Q1780" t="s">
        <v>126</v>
      </c>
      <c r="S1780" t="s">
        <v>106</v>
      </c>
      <c r="T1780" t="s">
        <v>99</v>
      </c>
      <c r="U1780" t="s">
        <v>36</v>
      </c>
      <c r="V1780" t="s">
        <v>107</v>
      </c>
      <c r="X1780" t="s">
        <v>5098</v>
      </c>
      <c r="Y1780" t="s">
        <v>5088</v>
      </c>
      <c r="Z1780" t="s">
        <v>6166</v>
      </c>
      <c r="AA1780" t="str">
        <f t="shared" si="54"/>
        <v>Metals - Total; EMS code: BE-T</v>
      </c>
      <c r="AB1780" t="s">
        <v>43</v>
      </c>
      <c r="AC1780" t="s">
        <v>268</v>
      </c>
      <c r="AD1780" t="s">
        <v>44</v>
      </c>
      <c r="AE1780" t="str">
        <f t="shared" si="55"/>
        <v/>
      </c>
    </row>
    <row r="1781" spans="1:31" x14ac:dyDescent="0.25">
      <c r="A1781" t="s">
        <v>5094</v>
      </c>
      <c r="B1781" t="s">
        <v>3489</v>
      </c>
      <c r="C1781" t="s">
        <v>5095</v>
      </c>
      <c r="D1781" t="s">
        <v>3491</v>
      </c>
      <c r="E1781" t="s">
        <v>3492</v>
      </c>
      <c r="F1781" t="s">
        <v>3493</v>
      </c>
      <c r="G1781">
        <v>0.05</v>
      </c>
      <c r="H1781" t="s">
        <v>36</v>
      </c>
      <c r="I1781" t="s">
        <v>36</v>
      </c>
      <c r="J1781" t="s">
        <v>36</v>
      </c>
      <c r="K1781">
        <v>0</v>
      </c>
      <c r="O1781" s="2">
        <v>45320</v>
      </c>
      <c r="Q1781" t="s">
        <v>39</v>
      </c>
      <c r="S1781" t="s">
        <v>544</v>
      </c>
      <c r="T1781" t="s">
        <v>3494</v>
      </c>
      <c r="U1781" t="s">
        <v>35</v>
      </c>
      <c r="V1781" t="s">
        <v>545</v>
      </c>
      <c r="X1781" t="s">
        <v>5102</v>
      </c>
      <c r="Y1781" t="s">
        <v>5088</v>
      </c>
      <c r="Z1781" t="s">
        <v>6166</v>
      </c>
      <c r="AA1781" t="str">
        <f t="shared" si="54"/>
        <v>Metals - Total; EMS code: BE-T</v>
      </c>
      <c r="AB1781" t="s">
        <v>43</v>
      </c>
      <c r="AC1781" t="s">
        <v>268</v>
      </c>
      <c r="AD1781" t="s">
        <v>44</v>
      </c>
      <c r="AE1781" t="str">
        <f t="shared" si="55"/>
        <v/>
      </c>
    </row>
    <row r="1782" spans="1:31" x14ac:dyDescent="0.25">
      <c r="A1782" t="s">
        <v>5094</v>
      </c>
      <c r="B1782" t="s">
        <v>99</v>
      </c>
      <c r="C1782" t="s">
        <v>5095</v>
      </c>
      <c r="D1782" t="s">
        <v>3502</v>
      </c>
      <c r="E1782" t="s">
        <v>12346</v>
      </c>
      <c r="F1782" t="s">
        <v>3503</v>
      </c>
      <c r="G1782">
        <v>1.0000000000000001E-5</v>
      </c>
      <c r="H1782" t="s">
        <v>36</v>
      </c>
      <c r="I1782" t="s">
        <v>36</v>
      </c>
      <c r="J1782" t="s">
        <v>36</v>
      </c>
      <c r="K1782">
        <v>8412</v>
      </c>
      <c r="L1782" t="s">
        <v>3504</v>
      </c>
      <c r="M1782" t="s">
        <v>3505</v>
      </c>
      <c r="N1782" t="s">
        <v>180</v>
      </c>
      <c r="O1782" s="2">
        <v>37454</v>
      </c>
      <c r="P1782" t="s">
        <v>5103</v>
      </c>
      <c r="Q1782" t="s">
        <v>384</v>
      </c>
      <c r="R1782" t="s">
        <v>126</v>
      </c>
      <c r="S1782" t="s">
        <v>106</v>
      </c>
      <c r="T1782" t="s">
        <v>99</v>
      </c>
      <c r="U1782" t="s">
        <v>36</v>
      </c>
      <c r="V1782" t="s">
        <v>107</v>
      </c>
      <c r="X1782" t="s">
        <v>5098</v>
      </c>
      <c r="Y1782" t="s">
        <v>5088</v>
      </c>
      <c r="Z1782" t="s">
        <v>6166</v>
      </c>
      <c r="AA1782" t="str">
        <f t="shared" si="54"/>
        <v>Metals - Total; EMS code: BE-T</v>
      </c>
      <c r="AB1782" t="s">
        <v>43</v>
      </c>
      <c r="AC1782" t="s">
        <v>268</v>
      </c>
      <c r="AD1782" t="s">
        <v>44</v>
      </c>
      <c r="AE1782" t="str">
        <f t="shared" si="55"/>
        <v/>
      </c>
    </row>
    <row r="1783" spans="1:31" x14ac:dyDescent="0.25">
      <c r="A1783" t="s">
        <v>5094</v>
      </c>
      <c r="B1783" t="s">
        <v>109</v>
      </c>
      <c r="C1783" t="s">
        <v>5095</v>
      </c>
      <c r="D1783" t="s">
        <v>1072</v>
      </c>
      <c r="E1783" t="s">
        <v>1073</v>
      </c>
      <c r="F1783" t="s">
        <v>1073</v>
      </c>
      <c r="G1783">
        <v>1</v>
      </c>
      <c r="H1783" t="s">
        <v>35</v>
      </c>
      <c r="I1783" t="s">
        <v>36</v>
      </c>
      <c r="J1783" t="s">
        <v>36</v>
      </c>
      <c r="K1783">
        <v>743</v>
      </c>
      <c r="N1783" t="s">
        <v>842</v>
      </c>
      <c r="O1783" s="2">
        <v>35167</v>
      </c>
      <c r="P1783" t="s">
        <v>3759</v>
      </c>
      <c r="Q1783" t="s">
        <v>39</v>
      </c>
      <c r="S1783" t="s">
        <v>116</v>
      </c>
      <c r="T1783" t="s">
        <v>117</v>
      </c>
      <c r="U1783" t="s">
        <v>36</v>
      </c>
      <c r="V1783" t="s">
        <v>118</v>
      </c>
      <c r="X1783" t="s">
        <v>5099</v>
      </c>
      <c r="Y1783" t="s">
        <v>5088</v>
      </c>
      <c r="Z1783" t="s">
        <v>6166</v>
      </c>
      <c r="AA1783" t="str">
        <f t="shared" si="54"/>
        <v>Metals - Total; EMS code: BE-T</v>
      </c>
      <c r="AB1783" t="s">
        <v>43</v>
      </c>
      <c r="AC1783" t="s">
        <v>268</v>
      </c>
      <c r="AD1783" t="s">
        <v>44</v>
      </c>
      <c r="AE1783" t="str">
        <f t="shared" si="55"/>
        <v/>
      </c>
    </row>
    <row r="1784" spans="1:31" x14ac:dyDescent="0.25">
      <c r="A1784" t="s">
        <v>5094</v>
      </c>
      <c r="B1784" t="s">
        <v>109</v>
      </c>
      <c r="C1784" t="s">
        <v>5095</v>
      </c>
      <c r="D1784" t="s">
        <v>3573</v>
      </c>
      <c r="E1784" t="s">
        <v>12351</v>
      </c>
      <c r="F1784" t="s">
        <v>3574</v>
      </c>
      <c r="H1784" t="s">
        <v>36</v>
      </c>
      <c r="I1784" t="s">
        <v>36</v>
      </c>
      <c r="J1784" t="s">
        <v>36</v>
      </c>
      <c r="K1784">
        <v>52</v>
      </c>
      <c r="L1784" t="s">
        <v>3575</v>
      </c>
      <c r="M1784" t="s">
        <v>3576</v>
      </c>
      <c r="N1784" t="s">
        <v>5104</v>
      </c>
      <c r="O1784" s="2">
        <v>37090</v>
      </c>
      <c r="Q1784" t="s">
        <v>187</v>
      </c>
      <c r="S1784" t="s">
        <v>116</v>
      </c>
      <c r="T1784" t="s">
        <v>117</v>
      </c>
      <c r="U1784" t="s">
        <v>36</v>
      </c>
      <c r="V1784" t="s">
        <v>118</v>
      </c>
      <c r="X1784" t="s">
        <v>5099</v>
      </c>
      <c r="Y1784" t="s">
        <v>5088</v>
      </c>
      <c r="Z1784" t="s">
        <v>6166</v>
      </c>
      <c r="AA1784" t="str">
        <f t="shared" si="54"/>
        <v>Metals - Total; EMS code: BE-T</v>
      </c>
      <c r="AB1784" t="s">
        <v>43</v>
      </c>
      <c r="AC1784" t="s">
        <v>268</v>
      </c>
      <c r="AD1784" t="s">
        <v>44</v>
      </c>
      <c r="AE1784" t="str">
        <f t="shared" si="55"/>
        <v/>
      </c>
    </row>
    <row r="1785" spans="1:31" x14ac:dyDescent="0.25">
      <c r="A1785" t="s">
        <v>5094</v>
      </c>
      <c r="B1785" t="s">
        <v>99</v>
      </c>
      <c r="C1785" t="s">
        <v>5095</v>
      </c>
      <c r="D1785" t="s">
        <v>3630</v>
      </c>
      <c r="E1785" t="s">
        <v>3631</v>
      </c>
      <c r="F1785" t="s">
        <v>3631</v>
      </c>
      <c r="G1785">
        <v>1E-3</v>
      </c>
      <c r="H1785" t="s">
        <v>36</v>
      </c>
      <c r="I1785" t="s">
        <v>36</v>
      </c>
      <c r="J1785" t="s">
        <v>36</v>
      </c>
      <c r="K1785">
        <v>4841</v>
      </c>
      <c r="L1785" t="s">
        <v>3788</v>
      </c>
      <c r="M1785" t="s">
        <v>1141</v>
      </c>
      <c r="N1785" t="s">
        <v>5105</v>
      </c>
      <c r="O1785" s="2">
        <v>35167</v>
      </c>
      <c r="P1785" t="s">
        <v>319</v>
      </c>
      <c r="Q1785" t="s">
        <v>39</v>
      </c>
      <c r="S1785" t="s">
        <v>106</v>
      </c>
      <c r="T1785" t="s">
        <v>99</v>
      </c>
      <c r="U1785" t="s">
        <v>36</v>
      </c>
      <c r="V1785" t="s">
        <v>107</v>
      </c>
      <c r="X1785" t="s">
        <v>5098</v>
      </c>
      <c r="Y1785" t="s">
        <v>5088</v>
      </c>
      <c r="Z1785" t="s">
        <v>6166</v>
      </c>
      <c r="AA1785" t="str">
        <f t="shared" si="54"/>
        <v>Metals - Total; EMS code: BE-T</v>
      </c>
      <c r="AB1785" t="s">
        <v>43</v>
      </c>
      <c r="AC1785" t="s">
        <v>268</v>
      </c>
      <c r="AD1785" t="s">
        <v>44</v>
      </c>
      <c r="AE1785" t="str">
        <f t="shared" si="55"/>
        <v/>
      </c>
    </row>
    <row r="1786" spans="1:31" x14ac:dyDescent="0.25">
      <c r="A1786" t="s">
        <v>5094</v>
      </c>
      <c r="B1786" t="s">
        <v>99</v>
      </c>
      <c r="C1786" t="s">
        <v>5095</v>
      </c>
      <c r="D1786" t="s">
        <v>1024</v>
      </c>
      <c r="E1786" t="s">
        <v>3608</v>
      </c>
      <c r="F1786" t="s">
        <v>3609</v>
      </c>
      <c r="G1786">
        <v>1E-3</v>
      </c>
      <c r="H1786" t="s">
        <v>36</v>
      </c>
      <c r="I1786" t="s">
        <v>36</v>
      </c>
      <c r="J1786" t="s">
        <v>36</v>
      </c>
      <c r="K1786">
        <v>6259</v>
      </c>
      <c r="L1786" t="s">
        <v>2483</v>
      </c>
      <c r="M1786" t="s">
        <v>3610</v>
      </c>
      <c r="N1786" t="s">
        <v>3611</v>
      </c>
      <c r="O1786" s="2">
        <v>35167</v>
      </c>
      <c r="P1786" t="s">
        <v>3759</v>
      </c>
      <c r="Q1786" t="s">
        <v>39</v>
      </c>
      <c r="S1786" t="s">
        <v>106</v>
      </c>
      <c r="T1786" t="s">
        <v>99</v>
      </c>
      <c r="U1786" t="s">
        <v>36</v>
      </c>
      <c r="V1786" t="s">
        <v>107</v>
      </c>
      <c r="X1786" t="s">
        <v>5098</v>
      </c>
      <c r="Y1786" t="s">
        <v>5088</v>
      </c>
      <c r="Z1786" t="s">
        <v>6166</v>
      </c>
      <c r="AA1786" t="str">
        <f t="shared" si="54"/>
        <v>Metals - Total; EMS code: BE-T</v>
      </c>
      <c r="AB1786" t="s">
        <v>43</v>
      </c>
      <c r="AC1786" t="s">
        <v>268</v>
      </c>
      <c r="AD1786" t="s">
        <v>44</v>
      </c>
      <c r="AE1786" t="str">
        <f t="shared" si="55"/>
        <v/>
      </c>
    </row>
    <row r="1787" spans="1:31" x14ac:dyDescent="0.25">
      <c r="A1787" t="s">
        <v>5094</v>
      </c>
      <c r="B1787" t="s">
        <v>99</v>
      </c>
      <c r="C1787" t="s">
        <v>5095</v>
      </c>
      <c r="D1787" t="s">
        <v>3578</v>
      </c>
      <c r="E1787" t="s">
        <v>3579</v>
      </c>
      <c r="F1787" t="s">
        <v>3580</v>
      </c>
      <c r="G1787">
        <v>1.0000000000000001E-5</v>
      </c>
      <c r="H1787" t="s">
        <v>36</v>
      </c>
      <c r="I1787" t="s">
        <v>36</v>
      </c>
      <c r="J1787" t="s">
        <v>36</v>
      </c>
      <c r="K1787">
        <v>3648</v>
      </c>
      <c r="L1787" t="s">
        <v>3405</v>
      </c>
      <c r="M1787" t="s">
        <v>2725</v>
      </c>
      <c r="N1787" t="s">
        <v>704</v>
      </c>
      <c r="O1787" s="2">
        <v>43697</v>
      </c>
      <c r="Q1787" t="s">
        <v>193</v>
      </c>
      <c r="S1787" t="s">
        <v>106</v>
      </c>
      <c r="T1787" t="s">
        <v>99</v>
      </c>
      <c r="U1787" t="s">
        <v>36</v>
      </c>
      <c r="V1787" t="s">
        <v>107</v>
      </c>
      <c r="X1787" t="s">
        <v>5098</v>
      </c>
      <c r="Y1787" t="s">
        <v>5088</v>
      </c>
      <c r="Z1787" t="s">
        <v>6166</v>
      </c>
      <c r="AA1787" t="str">
        <f t="shared" si="54"/>
        <v>Metals - Total; EMS code: BE-T</v>
      </c>
      <c r="AB1787" t="s">
        <v>43</v>
      </c>
      <c r="AC1787" t="s">
        <v>268</v>
      </c>
      <c r="AD1787" t="s">
        <v>44</v>
      </c>
      <c r="AE1787" t="str">
        <f t="shared" si="55"/>
        <v/>
      </c>
    </row>
    <row r="1788" spans="1:31" x14ac:dyDescent="0.25">
      <c r="A1788" t="s">
        <v>5094</v>
      </c>
      <c r="B1788" t="s">
        <v>3489</v>
      </c>
      <c r="C1788" t="s">
        <v>5095</v>
      </c>
      <c r="D1788" t="s">
        <v>3550</v>
      </c>
      <c r="E1788" t="s">
        <v>3497</v>
      </c>
      <c r="F1788" t="s">
        <v>3551</v>
      </c>
      <c r="G1788">
        <v>0.01</v>
      </c>
      <c r="H1788" t="s">
        <v>36</v>
      </c>
      <c r="I1788" t="s">
        <v>36</v>
      </c>
      <c r="J1788" t="s">
        <v>36</v>
      </c>
      <c r="K1788">
        <v>21</v>
      </c>
      <c r="L1788" t="s">
        <v>3552</v>
      </c>
      <c r="M1788" t="s">
        <v>3553</v>
      </c>
      <c r="N1788" t="s">
        <v>3554</v>
      </c>
      <c r="O1788" s="2">
        <v>43714</v>
      </c>
      <c r="P1788" t="s">
        <v>5106</v>
      </c>
      <c r="Q1788" t="s">
        <v>193</v>
      </c>
      <c r="R1788" t="s">
        <v>193</v>
      </c>
      <c r="S1788" t="s">
        <v>544</v>
      </c>
      <c r="T1788" t="s">
        <v>3494</v>
      </c>
      <c r="U1788" t="s">
        <v>35</v>
      </c>
      <c r="V1788" t="s">
        <v>545</v>
      </c>
      <c r="X1788" t="s">
        <v>5102</v>
      </c>
      <c r="Y1788" t="s">
        <v>5088</v>
      </c>
      <c r="Z1788" t="s">
        <v>6166</v>
      </c>
      <c r="AA1788" t="str">
        <f t="shared" si="54"/>
        <v>Metals - Total; EMS code: BE-T</v>
      </c>
      <c r="AB1788" t="s">
        <v>43</v>
      </c>
      <c r="AC1788" t="s">
        <v>268</v>
      </c>
      <c r="AD1788" t="s">
        <v>44</v>
      </c>
      <c r="AE1788" t="str">
        <f t="shared" si="55"/>
        <v/>
      </c>
    </row>
    <row r="1789" spans="1:31" x14ac:dyDescent="0.25">
      <c r="A1789" t="s">
        <v>5094</v>
      </c>
      <c r="B1789" t="s">
        <v>109</v>
      </c>
      <c r="C1789" t="s">
        <v>5095</v>
      </c>
      <c r="D1789" t="s">
        <v>3812</v>
      </c>
      <c r="E1789" t="s">
        <v>3813</v>
      </c>
      <c r="F1789" t="s">
        <v>3814</v>
      </c>
      <c r="G1789">
        <v>1</v>
      </c>
      <c r="H1789" t="s">
        <v>36</v>
      </c>
      <c r="I1789" t="s">
        <v>36</v>
      </c>
      <c r="J1789" t="s">
        <v>36</v>
      </c>
      <c r="K1789">
        <v>13</v>
      </c>
      <c r="N1789" t="s">
        <v>4235</v>
      </c>
      <c r="O1789" s="2">
        <v>35167</v>
      </c>
      <c r="P1789" t="s">
        <v>3759</v>
      </c>
      <c r="Q1789" t="s">
        <v>39</v>
      </c>
      <c r="S1789" t="s">
        <v>116</v>
      </c>
      <c r="T1789" t="s">
        <v>117</v>
      </c>
      <c r="U1789" t="s">
        <v>36</v>
      </c>
      <c r="V1789" t="s">
        <v>118</v>
      </c>
      <c r="X1789" t="s">
        <v>5099</v>
      </c>
      <c r="Y1789" t="s">
        <v>5088</v>
      </c>
      <c r="Z1789" t="s">
        <v>6166</v>
      </c>
      <c r="AA1789" t="str">
        <f t="shared" si="54"/>
        <v>Metals - Total; EMS code: BE-T</v>
      </c>
      <c r="AB1789" t="s">
        <v>43</v>
      </c>
      <c r="AC1789" t="s">
        <v>268</v>
      </c>
      <c r="AD1789" t="s">
        <v>44</v>
      </c>
      <c r="AE1789" t="str">
        <f t="shared" si="55"/>
        <v/>
      </c>
    </row>
    <row r="1790" spans="1:31" x14ac:dyDescent="0.25">
      <c r="A1790" t="s">
        <v>5094</v>
      </c>
      <c r="B1790" t="s">
        <v>109</v>
      </c>
      <c r="C1790" t="s">
        <v>5095</v>
      </c>
      <c r="D1790" t="s">
        <v>3535</v>
      </c>
      <c r="E1790" t="s">
        <v>3536</v>
      </c>
      <c r="F1790" t="s">
        <v>3537</v>
      </c>
      <c r="G1790">
        <v>0.1</v>
      </c>
      <c r="H1790" t="s">
        <v>36</v>
      </c>
      <c r="I1790" t="s">
        <v>36</v>
      </c>
      <c r="J1790" t="s">
        <v>36</v>
      </c>
      <c r="K1790">
        <v>103</v>
      </c>
      <c r="L1790" t="s">
        <v>3538</v>
      </c>
      <c r="M1790" t="s">
        <v>3539</v>
      </c>
      <c r="N1790" t="s">
        <v>3540</v>
      </c>
      <c r="O1790" s="2">
        <v>43109</v>
      </c>
      <c r="Q1790" t="s">
        <v>1090</v>
      </c>
      <c r="S1790" t="s">
        <v>116</v>
      </c>
      <c r="T1790" t="s">
        <v>117</v>
      </c>
      <c r="U1790" t="s">
        <v>36</v>
      </c>
      <c r="V1790" t="s">
        <v>118</v>
      </c>
      <c r="X1790" t="s">
        <v>5099</v>
      </c>
      <c r="Y1790" t="s">
        <v>5088</v>
      </c>
      <c r="Z1790" t="s">
        <v>6166</v>
      </c>
      <c r="AA1790" t="str">
        <f t="shared" si="54"/>
        <v>Metals - Total; EMS code: BE-T</v>
      </c>
      <c r="AB1790" t="s">
        <v>43</v>
      </c>
      <c r="AC1790" t="s">
        <v>268</v>
      </c>
      <c r="AD1790" t="s">
        <v>44</v>
      </c>
      <c r="AE1790" t="str">
        <f t="shared" si="55"/>
        <v/>
      </c>
    </row>
    <row r="1791" spans="1:31" x14ac:dyDescent="0.25">
      <c r="A1791" t="s">
        <v>5094</v>
      </c>
      <c r="B1791" t="s">
        <v>89</v>
      </c>
      <c r="C1791" t="s">
        <v>5095</v>
      </c>
      <c r="D1791" t="s">
        <v>3561</v>
      </c>
      <c r="E1791" t="s">
        <v>12349</v>
      </c>
      <c r="F1791" t="s">
        <v>3562</v>
      </c>
      <c r="H1791" t="s">
        <v>36</v>
      </c>
      <c r="I1791" t="s">
        <v>36</v>
      </c>
      <c r="J1791" t="s">
        <v>36</v>
      </c>
      <c r="K1791">
        <v>565</v>
      </c>
      <c r="L1791" t="s">
        <v>3563</v>
      </c>
      <c r="M1791" t="s">
        <v>3564</v>
      </c>
      <c r="N1791" t="s">
        <v>5107</v>
      </c>
      <c r="O1791" s="2">
        <v>36754</v>
      </c>
      <c r="Q1791" t="s">
        <v>187</v>
      </c>
      <c r="S1791" t="s">
        <v>94</v>
      </c>
      <c r="T1791" t="s">
        <v>95</v>
      </c>
      <c r="U1791" t="s">
        <v>36</v>
      </c>
      <c r="V1791" t="s">
        <v>96</v>
      </c>
      <c r="X1791" t="s">
        <v>5101</v>
      </c>
      <c r="Y1791" t="s">
        <v>5088</v>
      </c>
      <c r="Z1791" t="s">
        <v>6166</v>
      </c>
      <c r="AA1791" t="str">
        <f t="shared" si="54"/>
        <v>Metals - Total; EMS code: BE-T</v>
      </c>
      <c r="AB1791" t="s">
        <v>43</v>
      </c>
      <c r="AC1791" t="s">
        <v>268</v>
      </c>
      <c r="AD1791" t="s">
        <v>44</v>
      </c>
      <c r="AE1791" t="str">
        <f t="shared" si="55"/>
        <v/>
      </c>
    </row>
    <row r="1792" spans="1:31" x14ac:dyDescent="0.25">
      <c r="A1792" t="s">
        <v>5094</v>
      </c>
      <c r="B1792" t="s">
        <v>3489</v>
      </c>
      <c r="C1792" t="s">
        <v>5095</v>
      </c>
      <c r="D1792" t="s">
        <v>3496</v>
      </c>
      <c r="E1792" t="s">
        <v>3497</v>
      </c>
      <c r="F1792" t="s">
        <v>3498</v>
      </c>
      <c r="G1792">
        <v>0.01</v>
      </c>
      <c r="H1792" t="s">
        <v>36</v>
      </c>
      <c r="I1792" t="s">
        <v>36</v>
      </c>
      <c r="J1792" t="s">
        <v>36</v>
      </c>
      <c r="K1792">
        <v>71</v>
      </c>
      <c r="L1792" t="s">
        <v>3499</v>
      </c>
      <c r="M1792" t="s">
        <v>3500</v>
      </c>
      <c r="N1792" t="s">
        <v>3501</v>
      </c>
      <c r="O1792" s="2">
        <v>44740</v>
      </c>
      <c r="Q1792" t="s">
        <v>39</v>
      </c>
      <c r="S1792" t="s">
        <v>544</v>
      </c>
      <c r="T1792" t="s">
        <v>3494</v>
      </c>
      <c r="U1792" t="s">
        <v>35</v>
      </c>
      <c r="V1792" t="s">
        <v>545</v>
      </c>
      <c r="X1792" t="s">
        <v>5102</v>
      </c>
      <c r="Y1792" t="s">
        <v>5088</v>
      </c>
      <c r="Z1792" t="s">
        <v>6166</v>
      </c>
      <c r="AA1792" t="str">
        <f t="shared" si="54"/>
        <v>Metals - Total; EMS code: BE-T</v>
      </c>
      <c r="AB1792" t="s">
        <v>43</v>
      </c>
      <c r="AC1792" t="s">
        <v>268</v>
      </c>
      <c r="AD1792" t="s">
        <v>44</v>
      </c>
      <c r="AE1792" t="str">
        <f t="shared" si="55"/>
        <v/>
      </c>
    </row>
    <row r="1793" spans="1:31" x14ac:dyDescent="0.25">
      <c r="A1793" t="s">
        <v>5094</v>
      </c>
      <c r="B1793" t="s">
        <v>3489</v>
      </c>
      <c r="C1793" t="s">
        <v>5095</v>
      </c>
      <c r="D1793" t="s">
        <v>3532</v>
      </c>
      <c r="E1793" t="s">
        <v>3533</v>
      </c>
      <c r="F1793" t="s">
        <v>3534</v>
      </c>
      <c r="G1793">
        <v>0.05</v>
      </c>
      <c r="H1793" t="s">
        <v>36</v>
      </c>
      <c r="I1793" t="s">
        <v>36</v>
      </c>
      <c r="J1793" t="s">
        <v>36</v>
      </c>
      <c r="K1793">
        <v>0</v>
      </c>
      <c r="O1793" s="2">
        <v>45320</v>
      </c>
      <c r="Q1793" t="s">
        <v>39</v>
      </c>
      <c r="S1793" t="s">
        <v>544</v>
      </c>
      <c r="T1793" t="s">
        <v>3494</v>
      </c>
      <c r="U1793" t="s">
        <v>35</v>
      </c>
      <c r="V1793" t="s">
        <v>545</v>
      </c>
      <c r="X1793" t="s">
        <v>5102</v>
      </c>
      <c r="Y1793" t="s">
        <v>5088</v>
      </c>
      <c r="Z1793" t="s">
        <v>6166</v>
      </c>
      <c r="AA1793" t="str">
        <f t="shared" si="54"/>
        <v>Metals - Total; EMS code: BE-T</v>
      </c>
      <c r="AB1793" t="s">
        <v>43</v>
      </c>
      <c r="AC1793" t="s">
        <v>268</v>
      </c>
      <c r="AD1793" t="s">
        <v>44</v>
      </c>
      <c r="AE1793" t="str">
        <f t="shared" si="55"/>
        <v/>
      </c>
    </row>
    <row r="1794" spans="1:31" x14ac:dyDescent="0.25">
      <c r="A1794" t="s">
        <v>5094</v>
      </c>
      <c r="B1794" t="s">
        <v>99</v>
      </c>
      <c r="C1794" t="s">
        <v>5095</v>
      </c>
      <c r="D1794" t="s">
        <v>3417</v>
      </c>
      <c r="E1794" t="s">
        <v>3418</v>
      </c>
      <c r="F1794" t="s">
        <v>3419</v>
      </c>
      <c r="G1794">
        <v>2.0000000000000001E-4</v>
      </c>
      <c r="H1794" t="s">
        <v>36</v>
      </c>
      <c r="I1794" t="s">
        <v>36</v>
      </c>
      <c r="J1794" t="s">
        <v>36</v>
      </c>
      <c r="K1794">
        <v>36804</v>
      </c>
      <c r="N1794" t="s">
        <v>479</v>
      </c>
      <c r="O1794" s="2">
        <v>40171</v>
      </c>
      <c r="Q1794" t="s">
        <v>126</v>
      </c>
      <c r="S1794" t="s">
        <v>106</v>
      </c>
      <c r="T1794" t="s">
        <v>99</v>
      </c>
      <c r="U1794" t="s">
        <v>36</v>
      </c>
      <c r="V1794" t="s">
        <v>107</v>
      </c>
      <c r="X1794" t="s">
        <v>5098</v>
      </c>
      <c r="Y1794" t="s">
        <v>5088</v>
      </c>
      <c r="Z1794" t="s">
        <v>6166</v>
      </c>
      <c r="AA1794" t="str">
        <f t="shared" si="54"/>
        <v>Metals - Total; EMS code: BE-T</v>
      </c>
      <c r="AB1794" t="s">
        <v>43</v>
      </c>
      <c r="AC1794" t="s">
        <v>268</v>
      </c>
      <c r="AD1794" t="s">
        <v>44</v>
      </c>
      <c r="AE1794" t="str">
        <f t="shared" si="55"/>
        <v/>
      </c>
    </row>
    <row r="1795" spans="1:31" x14ac:dyDescent="0.25">
      <c r="A1795" t="s">
        <v>5094</v>
      </c>
      <c r="B1795" t="s">
        <v>1207</v>
      </c>
      <c r="C1795" t="s">
        <v>5095</v>
      </c>
      <c r="D1795" t="s">
        <v>3791</v>
      </c>
      <c r="E1795" t="s">
        <v>3792</v>
      </c>
      <c r="F1795" t="s">
        <v>3793</v>
      </c>
      <c r="G1795">
        <v>2E-3</v>
      </c>
      <c r="H1795" t="s">
        <v>36</v>
      </c>
      <c r="I1795" t="s">
        <v>36</v>
      </c>
      <c r="J1795" t="s">
        <v>36</v>
      </c>
      <c r="K1795">
        <v>24</v>
      </c>
      <c r="L1795" t="s">
        <v>3544</v>
      </c>
      <c r="M1795" t="s">
        <v>3545</v>
      </c>
      <c r="N1795" t="s">
        <v>3546</v>
      </c>
      <c r="O1795" s="2">
        <v>43458</v>
      </c>
      <c r="Q1795" t="s">
        <v>39</v>
      </c>
      <c r="S1795" t="s">
        <v>116</v>
      </c>
      <c r="T1795" t="s">
        <v>1213</v>
      </c>
      <c r="U1795" t="s">
        <v>36</v>
      </c>
      <c r="V1795" t="s">
        <v>118</v>
      </c>
      <c r="W1795" t="s">
        <v>776</v>
      </c>
      <c r="X1795" t="s">
        <v>5096</v>
      </c>
      <c r="Y1795" t="s">
        <v>5088</v>
      </c>
      <c r="Z1795" t="s">
        <v>6166</v>
      </c>
      <c r="AA1795" t="str">
        <f t="shared" ref="AA1795:AA1858" si="56">_xlfn.CONCAT(Z1795, "EMS code: ",A1795)</f>
        <v>Metals - Total; EMS code: BE-T</v>
      </c>
      <c r="AB1795" t="s">
        <v>43</v>
      </c>
      <c r="AC1795" t="s">
        <v>268</v>
      </c>
      <c r="AD1795" t="s">
        <v>44</v>
      </c>
      <c r="AE1795" t="str">
        <f t="shared" si="55"/>
        <v/>
      </c>
    </row>
    <row r="1796" spans="1:31" x14ac:dyDescent="0.25">
      <c r="A1796" t="s">
        <v>5094</v>
      </c>
      <c r="B1796" t="s">
        <v>89</v>
      </c>
      <c r="C1796" t="s">
        <v>5095</v>
      </c>
      <c r="D1796" t="s">
        <v>3508</v>
      </c>
      <c r="E1796" t="s">
        <v>3509</v>
      </c>
      <c r="F1796" t="s">
        <v>3510</v>
      </c>
      <c r="G1796">
        <v>1E-4</v>
      </c>
      <c r="H1796" t="s">
        <v>36</v>
      </c>
      <c r="I1796" t="s">
        <v>36</v>
      </c>
      <c r="J1796" t="s">
        <v>36</v>
      </c>
      <c r="K1796">
        <v>437</v>
      </c>
      <c r="L1796" t="s">
        <v>3511</v>
      </c>
      <c r="M1796" t="s">
        <v>3512</v>
      </c>
      <c r="N1796" t="s">
        <v>5054</v>
      </c>
      <c r="O1796" s="2">
        <v>35920</v>
      </c>
      <c r="P1796" t="s">
        <v>206</v>
      </c>
      <c r="Q1796" t="s">
        <v>187</v>
      </c>
      <c r="S1796" t="s">
        <v>94</v>
      </c>
      <c r="T1796" t="s">
        <v>95</v>
      </c>
      <c r="U1796" t="s">
        <v>36</v>
      </c>
      <c r="V1796" t="s">
        <v>96</v>
      </c>
      <c r="X1796" t="s">
        <v>5101</v>
      </c>
      <c r="Y1796" t="s">
        <v>5088</v>
      </c>
      <c r="Z1796" t="s">
        <v>6166</v>
      </c>
      <c r="AA1796" t="str">
        <f t="shared" si="56"/>
        <v>Metals - Total; EMS code: BE-T</v>
      </c>
      <c r="AB1796" t="s">
        <v>43</v>
      </c>
      <c r="AC1796" t="s">
        <v>268</v>
      </c>
      <c r="AD1796" t="s">
        <v>44</v>
      </c>
      <c r="AE1796" t="str">
        <f t="shared" si="55"/>
        <v/>
      </c>
    </row>
    <row r="1797" spans="1:31" x14ac:dyDescent="0.25">
      <c r="A1797" t="s">
        <v>5094</v>
      </c>
      <c r="B1797" t="s">
        <v>99</v>
      </c>
      <c r="C1797" t="s">
        <v>5095</v>
      </c>
      <c r="D1797" t="s">
        <v>3766</v>
      </c>
      <c r="E1797" t="s">
        <v>3767</v>
      </c>
      <c r="F1797" t="s">
        <v>3768</v>
      </c>
      <c r="G1797">
        <v>1E-3</v>
      </c>
      <c r="H1797" t="s">
        <v>36</v>
      </c>
      <c r="I1797" t="s">
        <v>36</v>
      </c>
      <c r="J1797" t="s">
        <v>36</v>
      </c>
      <c r="K1797">
        <v>30</v>
      </c>
      <c r="N1797" t="s">
        <v>3769</v>
      </c>
      <c r="O1797" s="2">
        <v>35937</v>
      </c>
      <c r="P1797" t="s">
        <v>441</v>
      </c>
      <c r="Q1797" t="s">
        <v>187</v>
      </c>
      <c r="S1797" t="s">
        <v>106</v>
      </c>
      <c r="T1797" t="s">
        <v>99</v>
      </c>
      <c r="U1797" t="s">
        <v>36</v>
      </c>
      <c r="V1797" t="s">
        <v>107</v>
      </c>
      <c r="X1797" t="s">
        <v>5098</v>
      </c>
      <c r="Y1797" t="s">
        <v>5088</v>
      </c>
      <c r="Z1797" t="s">
        <v>6166</v>
      </c>
      <c r="AA1797" t="str">
        <f t="shared" si="56"/>
        <v>Metals - Total; EMS code: BE-T</v>
      </c>
      <c r="AB1797" t="s">
        <v>43</v>
      </c>
      <c r="AC1797" t="s">
        <v>268</v>
      </c>
      <c r="AD1797" t="s">
        <v>44</v>
      </c>
      <c r="AE1797" t="str">
        <f t="shared" si="55"/>
        <v/>
      </c>
    </row>
    <row r="1798" spans="1:31" x14ac:dyDescent="0.25">
      <c r="A1798" t="s">
        <v>5094</v>
      </c>
      <c r="B1798" t="s">
        <v>99</v>
      </c>
      <c r="C1798" t="s">
        <v>5095</v>
      </c>
      <c r="D1798" t="s">
        <v>3588</v>
      </c>
      <c r="E1798" t="s">
        <v>12352</v>
      </c>
      <c r="F1798" t="s">
        <v>3589</v>
      </c>
      <c r="G1798">
        <v>1E-3</v>
      </c>
      <c r="H1798" t="s">
        <v>36</v>
      </c>
      <c r="I1798" t="s">
        <v>36</v>
      </c>
      <c r="J1798" t="s">
        <v>36</v>
      </c>
      <c r="K1798">
        <v>37153</v>
      </c>
      <c r="L1798" t="s">
        <v>5108</v>
      </c>
      <c r="M1798" t="s">
        <v>3591</v>
      </c>
      <c r="N1798" t="s">
        <v>369</v>
      </c>
      <c r="O1798" s="2">
        <v>35929</v>
      </c>
      <c r="P1798" t="s">
        <v>441</v>
      </c>
      <c r="Q1798" t="s">
        <v>187</v>
      </c>
      <c r="S1798" t="s">
        <v>106</v>
      </c>
      <c r="T1798" t="s">
        <v>99</v>
      </c>
      <c r="U1798" t="s">
        <v>36</v>
      </c>
      <c r="V1798" t="s">
        <v>107</v>
      </c>
      <c r="X1798" t="s">
        <v>5098</v>
      </c>
      <c r="Y1798" t="s">
        <v>5088</v>
      </c>
      <c r="Z1798" t="s">
        <v>6166</v>
      </c>
      <c r="AA1798" t="str">
        <f t="shared" si="56"/>
        <v>Metals - Total; EMS code: BE-T</v>
      </c>
      <c r="AB1798" t="s">
        <v>43</v>
      </c>
      <c r="AC1798" t="s">
        <v>268</v>
      </c>
      <c r="AD1798" t="s">
        <v>44</v>
      </c>
      <c r="AE1798" t="str">
        <f t="shared" si="55"/>
        <v/>
      </c>
    </row>
    <row r="1799" spans="1:31" x14ac:dyDescent="0.25">
      <c r="A1799" t="s">
        <v>5094</v>
      </c>
      <c r="B1799" t="s">
        <v>109</v>
      </c>
      <c r="C1799" t="s">
        <v>5095</v>
      </c>
      <c r="D1799" t="s">
        <v>3517</v>
      </c>
      <c r="E1799" t="s">
        <v>12347</v>
      </c>
      <c r="F1799" t="s">
        <v>3518</v>
      </c>
      <c r="G1799">
        <v>1</v>
      </c>
      <c r="H1799" t="s">
        <v>36</v>
      </c>
      <c r="I1799" t="s">
        <v>36</v>
      </c>
      <c r="J1799" t="s">
        <v>36</v>
      </c>
      <c r="K1799">
        <v>41</v>
      </c>
      <c r="L1799" t="s">
        <v>3519</v>
      </c>
      <c r="M1799" t="s">
        <v>3520</v>
      </c>
      <c r="N1799" t="s">
        <v>3521</v>
      </c>
      <c r="O1799" s="2">
        <v>36104</v>
      </c>
      <c r="Q1799" t="s">
        <v>187</v>
      </c>
      <c r="S1799" t="s">
        <v>116</v>
      </c>
      <c r="T1799" t="s">
        <v>117</v>
      </c>
      <c r="U1799" t="s">
        <v>36</v>
      </c>
      <c r="V1799" t="s">
        <v>118</v>
      </c>
      <c r="X1799" t="s">
        <v>5099</v>
      </c>
      <c r="Y1799" t="s">
        <v>5088</v>
      </c>
      <c r="Z1799" t="s">
        <v>6166</v>
      </c>
      <c r="AA1799" t="str">
        <f t="shared" si="56"/>
        <v>Metals - Total; EMS code: BE-T</v>
      </c>
      <c r="AB1799" t="s">
        <v>43</v>
      </c>
      <c r="AC1799" t="s">
        <v>268</v>
      </c>
      <c r="AD1799" t="s">
        <v>44</v>
      </c>
      <c r="AE1799" t="str">
        <f t="shared" si="55"/>
        <v/>
      </c>
    </row>
    <row r="1800" spans="1:31" x14ac:dyDescent="0.25">
      <c r="A1800" t="s">
        <v>5094</v>
      </c>
      <c r="B1800" t="s">
        <v>99</v>
      </c>
      <c r="C1800" t="s">
        <v>5095</v>
      </c>
      <c r="D1800" t="s">
        <v>3394</v>
      </c>
      <c r="E1800" t="s">
        <v>12330</v>
      </c>
      <c r="F1800" t="s">
        <v>3395</v>
      </c>
      <c r="G1800">
        <v>1.9999999999999999E-6</v>
      </c>
      <c r="H1800" t="s">
        <v>36</v>
      </c>
      <c r="I1800" t="s">
        <v>36</v>
      </c>
      <c r="J1800" t="s">
        <v>36</v>
      </c>
      <c r="K1800">
        <v>1779</v>
      </c>
      <c r="L1800" t="s">
        <v>5109</v>
      </c>
      <c r="M1800" t="s">
        <v>3524</v>
      </c>
      <c r="N1800" t="s">
        <v>3525</v>
      </c>
      <c r="O1800" s="2">
        <v>36339</v>
      </c>
      <c r="Q1800" t="s">
        <v>187</v>
      </c>
      <c r="S1800" t="s">
        <v>106</v>
      </c>
      <c r="T1800" t="s">
        <v>99</v>
      </c>
      <c r="U1800" t="s">
        <v>36</v>
      </c>
      <c r="V1800" t="s">
        <v>107</v>
      </c>
      <c r="X1800" t="s">
        <v>5098</v>
      </c>
      <c r="Y1800" t="s">
        <v>5088</v>
      </c>
      <c r="Z1800" t="s">
        <v>6166</v>
      </c>
      <c r="AA1800" t="str">
        <f t="shared" si="56"/>
        <v>Metals - Total; EMS code: BE-T</v>
      </c>
      <c r="AB1800" t="s">
        <v>43</v>
      </c>
      <c r="AC1800" t="s">
        <v>268</v>
      </c>
      <c r="AD1800" t="s">
        <v>44</v>
      </c>
      <c r="AE1800" t="str">
        <f t="shared" si="55"/>
        <v/>
      </c>
    </row>
    <row r="1801" spans="1:31" x14ac:dyDescent="0.25">
      <c r="A1801" t="s">
        <v>5094</v>
      </c>
      <c r="B1801" t="s">
        <v>1207</v>
      </c>
      <c r="C1801" t="s">
        <v>5095</v>
      </c>
      <c r="D1801" t="s">
        <v>3612</v>
      </c>
      <c r="E1801" t="s">
        <v>12357</v>
      </c>
      <c r="F1801" t="s">
        <v>3613</v>
      </c>
      <c r="G1801">
        <v>0.1</v>
      </c>
      <c r="H1801" t="s">
        <v>36</v>
      </c>
      <c r="I1801" t="s">
        <v>36</v>
      </c>
      <c r="J1801" t="s">
        <v>36</v>
      </c>
      <c r="K1801">
        <v>541</v>
      </c>
      <c r="L1801" t="s">
        <v>3614</v>
      </c>
      <c r="M1801" t="s">
        <v>3774</v>
      </c>
      <c r="N1801" t="s">
        <v>1255</v>
      </c>
      <c r="O1801" s="2">
        <v>39793</v>
      </c>
      <c r="P1801" t="s">
        <v>3617</v>
      </c>
      <c r="Q1801" t="s">
        <v>126</v>
      </c>
      <c r="R1801" t="s">
        <v>39</v>
      </c>
      <c r="S1801" t="s">
        <v>116</v>
      </c>
      <c r="T1801" t="s">
        <v>1213</v>
      </c>
      <c r="U1801" t="s">
        <v>36</v>
      </c>
      <c r="V1801" t="s">
        <v>118</v>
      </c>
      <c r="W1801" t="s">
        <v>776</v>
      </c>
      <c r="X1801" t="s">
        <v>5096</v>
      </c>
      <c r="Y1801" t="s">
        <v>5088</v>
      </c>
      <c r="Z1801" t="s">
        <v>6166</v>
      </c>
      <c r="AA1801" t="str">
        <f t="shared" si="56"/>
        <v>Metals - Total; EMS code: BE-T</v>
      </c>
      <c r="AB1801" t="s">
        <v>43</v>
      </c>
      <c r="AC1801" t="s">
        <v>268</v>
      </c>
      <c r="AD1801" t="s">
        <v>44</v>
      </c>
      <c r="AE1801" t="str">
        <f t="shared" si="55"/>
        <v/>
      </c>
    </row>
    <row r="1802" spans="1:31" x14ac:dyDescent="0.25">
      <c r="A1802" t="s">
        <v>5094</v>
      </c>
      <c r="B1802" t="s">
        <v>99</v>
      </c>
      <c r="C1802" t="s">
        <v>5095</v>
      </c>
      <c r="D1802" t="s">
        <v>1618</v>
      </c>
      <c r="E1802" t="s">
        <v>1619</v>
      </c>
      <c r="F1802" t="s">
        <v>1620</v>
      </c>
      <c r="G1802">
        <v>1E-3</v>
      </c>
      <c r="H1802" t="s">
        <v>36</v>
      </c>
      <c r="I1802" t="s">
        <v>36</v>
      </c>
      <c r="J1802" t="s">
        <v>36</v>
      </c>
      <c r="K1802">
        <v>3951</v>
      </c>
      <c r="L1802" t="s">
        <v>3646</v>
      </c>
      <c r="M1802" t="s">
        <v>3647</v>
      </c>
      <c r="N1802" t="s">
        <v>3648</v>
      </c>
      <c r="O1802" s="2">
        <v>35167</v>
      </c>
      <c r="P1802" t="s">
        <v>3759</v>
      </c>
      <c r="Q1802" t="s">
        <v>39</v>
      </c>
      <c r="S1802" t="s">
        <v>106</v>
      </c>
      <c r="T1802" t="s">
        <v>99</v>
      </c>
      <c r="U1802" t="s">
        <v>36</v>
      </c>
      <c r="V1802" t="s">
        <v>107</v>
      </c>
      <c r="X1802" t="s">
        <v>5098</v>
      </c>
      <c r="Y1802" t="s">
        <v>5088</v>
      </c>
      <c r="Z1802" t="s">
        <v>6166</v>
      </c>
      <c r="AA1802" t="str">
        <f t="shared" si="56"/>
        <v>Metals - Total; EMS code: BE-T</v>
      </c>
      <c r="AB1802" t="s">
        <v>43</v>
      </c>
      <c r="AC1802" t="s">
        <v>268</v>
      </c>
      <c r="AD1802" t="s">
        <v>44</v>
      </c>
      <c r="AE1802" t="str">
        <f t="shared" si="55"/>
        <v/>
      </c>
    </row>
    <row r="1803" spans="1:31" x14ac:dyDescent="0.25">
      <c r="A1803" t="s">
        <v>5094</v>
      </c>
      <c r="B1803" t="s">
        <v>1274</v>
      </c>
      <c r="C1803" t="s">
        <v>5095</v>
      </c>
      <c r="D1803" t="s">
        <v>3659</v>
      </c>
      <c r="E1803" t="s">
        <v>12365</v>
      </c>
      <c r="F1803" t="s">
        <v>3660</v>
      </c>
      <c r="H1803" t="s">
        <v>36</v>
      </c>
      <c r="I1803" t="s">
        <v>36</v>
      </c>
      <c r="J1803" t="s">
        <v>36</v>
      </c>
      <c r="K1803">
        <v>420</v>
      </c>
      <c r="L1803" t="s">
        <v>3661</v>
      </c>
      <c r="M1803" t="s">
        <v>460</v>
      </c>
      <c r="N1803" t="s">
        <v>3662</v>
      </c>
      <c r="O1803" s="2">
        <v>39485</v>
      </c>
      <c r="Q1803" t="s">
        <v>126</v>
      </c>
      <c r="S1803" t="s">
        <v>1278</v>
      </c>
      <c r="T1803" t="s">
        <v>1279</v>
      </c>
      <c r="U1803" t="s">
        <v>36</v>
      </c>
      <c r="V1803" t="s">
        <v>1280</v>
      </c>
      <c r="X1803" t="s">
        <v>5110</v>
      </c>
      <c r="Y1803" t="s">
        <v>5088</v>
      </c>
      <c r="Z1803" t="s">
        <v>6166</v>
      </c>
      <c r="AA1803" t="str">
        <f t="shared" si="56"/>
        <v>Metals - Total; EMS code: BE-T</v>
      </c>
      <c r="AB1803" t="s">
        <v>43</v>
      </c>
      <c r="AC1803" t="s">
        <v>268</v>
      </c>
      <c r="AD1803" t="s">
        <v>44</v>
      </c>
      <c r="AE1803" t="str">
        <f t="shared" si="55"/>
        <v/>
      </c>
    </row>
    <row r="1804" spans="1:31" x14ac:dyDescent="0.25">
      <c r="A1804" t="s">
        <v>5094</v>
      </c>
      <c r="B1804" t="s">
        <v>109</v>
      </c>
      <c r="C1804" t="s">
        <v>5095</v>
      </c>
      <c r="D1804" t="s">
        <v>3621</v>
      </c>
      <c r="E1804" t="s">
        <v>12358</v>
      </c>
      <c r="F1804" t="s">
        <v>3622</v>
      </c>
      <c r="G1804">
        <v>1E-3</v>
      </c>
      <c r="H1804" t="s">
        <v>36</v>
      </c>
      <c r="I1804" t="s">
        <v>36</v>
      </c>
      <c r="J1804" t="s">
        <v>36</v>
      </c>
      <c r="K1804">
        <v>49</v>
      </c>
      <c r="L1804" t="s">
        <v>3773</v>
      </c>
      <c r="M1804" t="s">
        <v>3774</v>
      </c>
      <c r="N1804" t="s">
        <v>1255</v>
      </c>
      <c r="O1804" s="2">
        <v>38005</v>
      </c>
      <c r="Q1804" t="s">
        <v>384</v>
      </c>
      <c r="S1804" t="s">
        <v>116</v>
      </c>
      <c r="T1804" t="s">
        <v>117</v>
      </c>
      <c r="U1804" t="s">
        <v>36</v>
      </c>
      <c r="V1804" t="s">
        <v>118</v>
      </c>
      <c r="X1804" t="s">
        <v>5099</v>
      </c>
      <c r="Y1804" t="s">
        <v>5088</v>
      </c>
      <c r="Z1804" t="s">
        <v>6166</v>
      </c>
      <c r="AA1804" t="str">
        <f t="shared" si="56"/>
        <v>Metals - Total; EMS code: BE-T</v>
      </c>
      <c r="AB1804" t="s">
        <v>43</v>
      </c>
      <c r="AC1804" t="s">
        <v>268</v>
      </c>
      <c r="AD1804" t="s">
        <v>44</v>
      </c>
      <c r="AE1804" t="str">
        <f t="shared" si="55"/>
        <v/>
      </c>
    </row>
    <row r="1805" spans="1:31" x14ac:dyDescent="0.25">
      <c r="A1805" t="s">
        <v>5094</v>
      </c>
      <c r="B1805" t="s">
        <v>99</v>
      </c>
      <c r="C1805" t="s">
        <v>5095</v>
      </c>
      <c r="D1805" t="s">
        <v>3592</v>
      </c>
      <c r="E1805" t="s">
        <v>12353</v>
      </c>
      <c r="F1805" t="s">
        <v>3593</v>
      </c>
      <c r="G1805">
        <v>1.0000000000000001E-5</v>
      </c>
      <c r="H1805" t="s">
        <v>36</v>
      </c>
      <c r="I1805" t="s">
        <v>36</v>
      </c>
      <c r="J1805" t="s">
        <v>36</v>
      </c>
      <c r="K1805">
        <v>2756</v>
      </c>
      <c r="L1805" t="s">
        <v>3454</v>
      </c>
      <c r="M1805" t="s">
        <v>3594</v>
      </c>
      <c r="N1805" t="s">
        <v>3761</v>
      </c>
      <c r="O1805" s="2">
        <v>42299</v>
      </c>
      <c r="Q1805" t="s">
        <v>126</v>
      </c>
      <c r="S1805" t="s">
        <v>106</v>
      </c>
      <c r="T1805" t="s">
        <v>99</v>
      </c>
      <c r="U1805" t="s">
        <v>36</v>
      </c>
      <c r="V1805" t="s">
        <v>107</v>
      </c>
      <c r="X1805" t="s">
        <v>5098</v>
      </c>
      <c r="Y1805" t="s">
        <v>5088</v>
      </c>
      <c r="Z1805" t="s">
        <v>6166</v>
      </c>
      <c r="AA1805" t="str">
        <f t="shared" si="56"/>
        <v>Metals - Total; EMS code: BE-T</v>
      </c>
      <c r="AB1805" t="s">
        <v>43</v>
      </c>
      <c r="AC1805" t="s">
        <v>268</v>
      </c>
      <c r="AD1805" t="s">
        <v>44</v>
      </c>
      <c r="AE1805" t="str">
        <f t="shared" si="55"/>
        <v/>
      </c>
    </row>
    <row r="1806" spans="1:31" x14ac:dyDescent="0.25">
      <c r="A1806" t="s">
        <v>5111</v>
      </c>
      <c r="B1806" t="s">
        <v>99</v>
      </c>
      <c r="C1806" t="s">
        <v>5112</v>
      </c>
      <c r="D1806" t="s">
        <v>3402</v>
      </c>
      <c r="E1806" t="s">
        <v>3403</v>
      </c>
      <c r="F1806" t="s">
        <v>3404</v>
      </c>
      <c r="G1806">
        <v>5.0000000000000004E-6</v>
      </c>
      <c r="H1806" t="s">
        <v>36</v>
      </c>
      <c r="I1806" t="s">
        <v>36</v>
      </c>
      <c r="J1806" t="s">
        <v>36</v>
      </c>
      <c r="K1806">
        <v>1776</v>
      </c>
      <c r="L1806" t="s">
        <v>3405</v>
      </c>
      <c r="M1806" t="s">
        <v>1744</v>
      </c>
      <c r="N1806" t="s">
        <v>2011</v>
      </c>
      <c r="O1806" s="2">
        <v>43697</v>
      </c>
      <c r="Q1806" t="s">
        <v>193</v>
      </c>
      <c r="S1806" t="s">
        <v>106</v>
      </c>
      <c r="T1806" t="s">
        <v>99</v>
      </c>
      <c r="U1806" t="s">
        <v>36</v>
      </c>
      <c r="V1806" t="s">
        <v>107</v>
      </c>
      <c r="X1806" t="s">
        <v>5113</v>
      </c>
      <c r="Y1806" t="s">
        <v>5114</v>
      </c>
      <c r="Z1806" t="s">
        <v>2438</v>
      </c>
      <c r="AA1806" t="str">
        <f t="shared" si="56"/>
        <v>Metals - Dissolved; EMS code: BI-D</v>
      </c>
      <c r="AB1806" t="s">
        <v>43</v>
      </c>
      <c r="AC1806" t="s">
        <v>536</v>
      </c>
      <c r="AD1806" t="s">
        <v>44</v>
      </c>
      <c r="AE1806" t="str">
        <f t="shared" si="55"/>
        <v/>
      </c>
    </row>
    <row r="1807" spans="1:31" x14ac:dyDescent="0.25">
      <c r="A1807" t="s">
        <v>5111</v>
      </c>
      <c r="B1807" t="s">
        <v>99</v>
      </c>
      <c r="C1807" t="s">
        <v>5112</v>
      </c>
      <c r="D1807" t="s">
        <v>3457</v>
      </c>
      <c r="E1807" t="s">
        <v>12339</v>
      </c>
      <c r="F1807" t="s">
        <v>3458</v>
      </c>
      <c r="G1807">
        <v>1.0000000000000001E-5</v>
      </c>
      <c r="H1807" t="s">
        <v>36</v>
      </c>
      <c r="I1807" t="s">
        <v>36</v>
      </c>
      <c r="J1807" t="s">
        <v>36</v>
      </c>
      <c r="K1807">
        <v>4233</v>
      </c>
      <c r="L1807" t="s">
        <v>3459</v>
      </c>
      <c r="M1807" t="s">
        <v>3460</v>
      </c>
      <c r="N1807" t="s">
        <v>3461</v>
      </c>
      <c r="O1807" s="2">
        <v>38005</v>
      </c>
      <c r="Q1807" t="s">
        <v>384</v>
      </c>
      <c r="S1807" t="s">
        <v>106</v>
      </c>
      <c r="T1807" t="s">
        <v>99</v>
      </c>
      <c r="U1807" t="s">
        <v>36</v>
      </c>
      <c r="V1807" t="s">
        <v>107</v>
      </c>
      <c r="X1807" t="s">
        <v>5113</v>
      </c>
      <c r="Y1807" t="s">
        <v>5114</v>
      </c>
      <c r="Z1807" t="s">
        <v>2438</v>
      </c>
      <c r="AA1807" t="str">
        <f t="shared" si="56"/>
        <v>Metals - Dissolved; EMS code: BI-D</v>
      </c>
      <c r="AB1807" t="s">
        <v>43</v>
      </c>
      <c r="AC1807" t="s">
        <v>536</v>
      </c>
      <c r="AD1807" t="s">
        <v>44</v>
      </c>
      <c r="AE1807" t="str">
        <f t="shared" si="55"/>
        <v/>
      </c>
    </row>
    <row r="1808" spans="1:31" x14ac:dyDescent="0.25">
      <c r="A1808" t="s">
        <v>5111</v>
      </c>
      <c r="B1808" t="s">
        <v>99</v>
      </c>
      <c r="C1808" t="s">
        <v>5112</v>
      </c>
      <c r="D1808" t="s">
        <v>3452</v>
      </c>
      <c r="E1808" t="s">
        <v>12337</v>
      </c>
      <c r="F1808" t="s">
        <v>3453</v>
      </c>
      <c r="G1808">
        <v>5.0000000000000004E-6</v>
      </c>
      <c r="H1808" t="s">
        <v>36</v>
      </c>
      <c r="I1808" t="s">
        <v>36</v>
      </c>
      <c r="J1808" t="s">
        <v>36</v>
      </c>
      <c r="K1808">
        <v>1264</v>
      </c>
      <c r="L1808" t="s">
        <v>3454</v>
      </c>
      <c r="M1808" t="s">
        <v>478</v>
      </c>
      <c r="N1808" t="s">
        <v>2120</v>
      </c>
      <c r="O1808" s="2">
        <v>42299</v>
      </c>
      <c r="Q1808" t="s">
        <v>126</v>
      </c>
      <c r="S1808" t="s">
        <v>106</v>
      </c>
      <c r="T1808" t="s">
        <v>99</v>
      </c>
      <c r="U1808" t="s">
        <v>36</v>
      </c>
      <c r="V1808" t="s">
        <v>107</v>
      </c>
      <c r="X1808" t="s">
        <v>5113</v>
      </c>
      <c r="Y1808" t="s">
        <v>5114</v>
      </c>
      <c r="Z1808" t="s">
        <v>2438</v>
      </c>
      <c r="AA1808" t="str">
        <f t="shared" si="56"/>
        <v>Metals - Dissolved; EMS code: BI-D</v>
      </c>
      <c r="AB1808" t="s">
        <v>43</v>
      </c>
      <c r="AC1808" t="s">
        <v>536</v>
      </c>
      <c r="AD1808" t="s">
        <v>44</v>
      </c>
      <c r="AE1808" t="str">
        <f t="shared" si="55"/>
        <v/>
      </c>
    </row>
    <row r="1809" spans="1:31" x14ac:dyDescent="0.25">
      <c r="A1809" t="s">
        <v>5111</v>
      </c>
      <c r="B1809" t="s">
        <v>99</v>
      </c>
      <c r="C1809" t="s">
        <v>5112</v>
      </c>
      <c r="D1809" t="s">
        <v>3421</v>
      </c>
      <c r="E1809" t="s">
        <v>3422</v>
      </c>
      <c r="F1809" t="s">
        <v>3422</v>
      </c>
      <c r="G1809">
        <v>0.01</v>
      </c>
      <c r="H1809" t="s">
        <v>36</v>
      </c>
      <c r="I1809" t="s">
        <v>36</v>
      </c>
      <c r="J1809" t="s">
        <v>36</v>
      </c>
      <c r="K1809">
        <v>564</v>
      </c>
      <c r="L1809" t="s">
        <v>5115</v>
      </c>
      <c r="M1809" t="s">
        <v>3424</v>
      </c>
      <c r="N1809" t="s">
        <v>5116</v>
      </c>
      <c r="O1809" s="2">
        <v>35937</v>
      </c>
      <c r="P1809" t="s">
        <v>441</v>
      </c>
      <c r="Q1809" t="s">
        <v>187</v>
      </c>
      <c r="S1809" t="s">
        <v>106</v>
      </c>
      <c r="T1809" t="s">
        <v>99</v>
      </c>
      <c r="U1809" t="s">
        <v>36</v>
      </c>
      <c r="V1809" t="s">
        <v>107</v>
      </c>
      <c r="X1809" t="s">
        <v>5113</v>
      </c>
      <c r="Y1809" t="s">
        <v>5114</v>
      </c>
      <c r="Z1809" t="s">
        <v>2438</v>
      </c>
      <c r="AA1809" t="str">
        <f t="shared" si="56"/>
        <v>Metals - Dissolved; EMS code: BI-D</v>
      </c>
      <c r="AB1809" t="s">
        <v>43</v>
      </c>
      <c r="AC1809" t="s">
        <v>536</v>
      </c>
      <c r="AD1809" t="s">
        <v>44</v>
      </c>
      <c r="AE1809" t="str">
        <f t="shared" si="55"/>
        <v/>
      </c>
    </row>
    <row r="1810" spans="1:31" x14ac:dyDescent="0.25">
      <c r="A1810" t="s">
        <v>5111</v>
      </c>
      <c r="B1810" t="s">
        <v>99</v>
      </c>
      <c r="C1810" t="s">
        <v>5112</v>
      </c>
      <c r="D1810" t="s">
        <v>3417</v>
      </c>
      <c r="E1810" t="s">
        <v>3418</v>
      </c>
      <c r="F1810" t="s">
        <v>3419</v>
      </c>
      <c r="G1810">
        <v>1E-3</v>
      </c>
      <c r="H1810" t="s">
        <v>36</v>
      </c>
      <c r="I1810" t="s">
        <v>36</v>
      </c>
      <c r="J1810" t="s">
        <v>36</v>
      </c>
      <c r="K1810">
        <v>31673</v>
      </c>
      <c r="L1810" t="s">
        <v>3420</v>
      </c>
      <c r="M1810" t="s">
        <v>3420</v>
      </c>
      <c r="N1810" t="s">
        <v>479</v>
      </c>
      <c r="O1810" s="2">
        <v>40171</v>
      </c>
      <c r="Q1810" t="s">
        <v>126</v>
      </c>
      <c r="S1810" t="s">
        <v>106</v>
      </c>
      <c r="T1810" t="s">
        <v>99</v>
      </c>
      <c r="U1810" t="s">
        <v>36</v>
      </c>
      <c r="V1810" t="s">
        <v>107</v>
      </c>
      <c r="X1810" t="s">
        <v>5113</v>
      </c>
      <c r="Y1810" t="s">
        <v>5114</v>
      </c>
      <c r="Z1810" t="s">
        <v>2438</v>
      </c>
      <c r="AA1810" t="str">
        <f t="shared" si="56"/>
        <v>Metals - Dissolved; EMS code: BI-D</v>
      </c>
      <c r="AB1810" t="s">
        <v>43</v>
      </c>
      <c r="AC1810" t="s">
        <v>536</v>
      </c>
      <c r="AD1810" t="s">
        <v>44</v>
      </c>
      <c r="AE1810" t="str">
        <f t="shared" si="55"/>
        <v/>
      </c>
    </row>
    <row r="1811" spans="1:31" x14ac:dyDescent="0.25">
      <c r="A1811" t="s">
        <v>5111</v>
      </c>
      <c r="B1811" t="s">
        <v>99</v>
      </c>
      <c r="C1811" t="s">
        <v>5112</v>
      </c>
      <c r="D1811" t="s">
        <v>3446</v>
      </c>
      <c r="E1811" t="s">
        <v>3447</v>
      </c>
      <c r="F1811" t="s">
        <v>3448</v>
      </c>
      <c r="G1811">
        <v>1.0000000000000001E-5</v>
      </c>
      <c r="H1811" t="s">
        <v>36</v>
      </c>
      <c r="I1811" t="s">
        <v>36</v>
      </c>
      <c r="J1811" t="s">
        <v>36</v>
      </c>
      <c r="K1811">
        <v>4</v>
      </c>
      <c r="L1811" t="s">
        <v>3449</v>
      </c>
      <c r="M1811" t="s">
        <v>3450</v>
      </c>
      <c r="N1811" t="s">
        <v>3451</v>
      </c>
      <c r="O1811" s="2">
        <v>40064</v>
      </c>
      <c r="Q1811" t="s">
        <v>126</v>
      </c>
      <c r="S1811" t="s">
        <v>106</v>
      </c>
      <c r="T1811" t="s">
        <v>99</v>
      </c>
      <c r="U1811" t="s">
        <v>36</v>
      </c>
      <c r="V1811" t="s">
        <v>107</v>
      </c>
      <c r="X1811" t="s">
        <v>5113</v>
      </c>
      <c r="Y1811" t="s">
        <v>5114</v>
      </c>
      <c r="Z1811" t="s">
        <v>2438</v>
      </c>
      <c r="AA1811" t="str">
        <f t="shared" si="56"/>
        <v>Metals - Dissolved; EMS code: BI-D</v>
      </c>
      <c r="AB1811" t="s">
        <v>43</v>
      </c>
      <c r="AC1811" t="s">
        <v>536</v>
      </c>
      <c r="AD1811" t="s">
        <v>44</v>
      </c>
      <c r="AE1811" t="str">
        <f t="shared" si="55"/>
        <v/>
      </c>
    </row>
    <row r="1812" spans="1:31" x14ac:dyDescent="0.25">
      <c r="A1812" t="s">
        <v>5111</v>
      </c>
      <c r="B1812" t="s">
        <v>99</v>
      </c>
      <c r="C1812" t="s">
        <v>5112</v>
      </c>
      <c r="D1812" t="s">
        <v>3433</v>
      </c>
      <c r="E1812" t="s">
        <v>12335</v>
      </c>
      <c r="F1812" t="s">
        <v>3434</v>
      </c>
      <c r="G1812">
        <v>0.01</v>
      </c>
      <c r="H1812" t="s">
        <v>36</v>
      </c>
      <c r="I1812" t="s">
        <v>36</v>
      </c>
      <c r="J1812" t="s">
        <v>36</v>
      </c>
      <c r="K1812">
        <v>1480</v>
      </c>
      <c r="L1812" t="s">
        <v>5117</v>
      </c>
      <c r="M1812" t="s">
        <v>3436</v>
      </c>
      <c r="N1812" t="s">
        <v>5118</v>
      </c>
      <c r="O1812" s="2">
        <v>35936</v>
      </c>
      <c r="P1812" t="s">
        <v>441</v>
      </c>
      <c r="Q1812" t="s">
        <v>187</v>
      </c>
      <c r="S1812" t="s">
        <v>106</v>
      </c>
      <c r="T1812" t="s">
        <v>99</v>
      </c>
      <c r="U1812" t="s">
        <v>36</v>
      </c>
      <c r="V1812" t="s">
        <v>107</v>
      </c>
      <c r="X1812" t="s">
        <v>5113</v>
      </c>
      <c r="Y1812" t="s">
        <v>5114</v>
      </c>
      <c r="Z1812" t="s">
        <v>2438</v>
      </c>
      <c r="AA1812" t="str">
        <f t="shared" si="56"/>
        <v>Metals - Dissolved; EMS code: BI-D</v>
      </c>
      <c r="AB1812" t="s">
        <v>43</v>
      </c>
      <c r="AC1812" t="s">
        <v>536</v>
      </c>
      <c r="AD1812" t="s">
        <v>44</v>
      </c>
      <c r="AE1812" t="str">
        <f t="shared" si="55"/>
        <v/>
      </c>
    </row>
    <row r="1813" spans="1:31" x14ac:dyDescent="0.25">
      <c r="A1813" t="s">
        <v>5111</v>
      </c>
      <c r="B1813" t="s">
        <v>99</v>
      </c>
      <c r="C1813" t="s">
        <v>5112</v>
      </c>
      <c r="D1813" t="s">
        <v>3394</v>
      </c>
      <c r="E1813" t="s">
        <v>12330</v>
      </c>
      <c r="F1813" t="s">
        <v>3395</v>
      </c>
      <c r="G1813">
        <v>2.0000000000000002E-5</v>
      </c>
      <c r="H1813" t="s">
        <v>36</v>
      </c>
      <c r="I1813" t="s">
        <v>36</v>
      </c>
      <c r="J1813" t="s">
        <v>36</v>
      </c>
      <c r="K1813">
        <v>1398</v>
      </c>
      <c r="L1813" t="s">
        <v>5119</v>
      </c>
      <c r="M1813" t="s">
        <v>3397</v>
      </c>
      <c r="N1813" t="s">
        <v>3398</v>
      </c>
      <c r="O1813" s="2">
        <v>36339</v>
      </c>
      <c r="Q1813" t="s">
        <v>187</v>
      </c>
      <c r="S1813" t="s">
        <v>106</v>
      </c>
      <c r="T1813" t="s">
        <v>99</v>
      </c>
      <c r="U1813" t="s">
        <v>36</v>
      </c>
      <c r="V1813" t="s">
        <v>107</v>
      </c>
      <c r="X1813" t="s">
        <v>5113</v>
      </c>
      <c r="Y1813" t="s">
        <v>5114</v>
      </c>
      <c r="Z1813" t="s">
        <v>2438</v>
      </c>
      <c r="AA1813" t="str">
        <f t="shared" si="56"/>
        <v>Metals - Dissolved; EMS code: BI-D</v>
      </c>
      <c r="AB1813" t="s">
        <v>43</v>
      </c>
      <c r="AC1813" t="s">
        <v>536</v>
      </c>
      <c r="AD1813" t="s">
        <v>44</v>
      </c>
      <c r="AE1813" t="str">
        <f t="shared" si="55"/>
        <v/>
      </c>
    </row>
    <row r="1814" spans="1:31" x14ac:dyDescent="0.25">
      <c r="A1814" t="s">
        <v>5111</v>
      </c>
      <c r="B1814" t="s">
        <v>99</v>
      </c>
      <c r="C1814" t="s">
        <v>5112</v>
      </c>
      <c r="D1814" t="s">
        <v>1618</v>
      </c>
      <c r="E1814" t="s">
        <v>1619</v>
      </c>
      <c r="F1814" t="s">
        <v>1620</v>
      </c>
      <c r="G1814">
        <v>0.02</v>
      </c>
      <c r="H1814" t="s">
        <v>36</v>
      </c>
      <c r="I1814" t="s">
        <v>36</v>
      </c>
      <c r="J1814" t="s">
        <v>36</v>
      </c>
      <c r="K1814">
        <v>6135</v>
      </c>
      <c r="L1814" t="s">
        <v>5120</v>
      </c>
      <c r="M1814" t="s">
        <v>3427</v>
      </c>
      <c r="N1814" t="s">
        <v>3428</v>
      </c>
      <c r="O1814" s="2">
        <v>35167</v>
      </c>
      <c r="P1814" t="s">
        <v>3759</v>
      </c>
      <c r="Q1814" t="s">
        <v>39</v>
      </c>
      <c r="S1814" t="s">
        <v>106</v>
      </c>
      <c r="T1814" t="s">
        <v>99</v>
      </c>
      <c r="U1814" t="s">
        <v>36</v>
      </c>
      <c r="V1814" t="s">
        <v>107</v>
      </c>
      <c r="X1814" t="s">
        <v>5113</v>
      </c>
      <c r="Y1814" t="s">
        <v>5114</v>
      </c>
      <c r="Z1814" t="s">
        <v>2438</v>
      </c>
      <c r="AA1814" t="str">
        <f t="shared" si="56"/>
        <v>Metals - Dissolved; EMS code: BI-D</v>
      </c>
      <c r="AB1814" t="s">
        <v>43</v>
      </c>
      <c r="AC1814" t="s">
        <v>536</v>
      </c>
      <c r="AD1814" t="s">
        <v>44</v>
      </c>
      <c r="AE1814" t="str">
        <f t="shared" si="55"/>
        <v/>
      </c>
    </row>
    <row r="1815" spans="1:31" x14ac:dyDescent="0.25">
      <c r="A1815" t="s">
        <v>5111</v>
      </c>
      <c r="B1815" t="s">
        <v>99</v>
      </c>
      <c r="C1815" t="s">
        <v>5112</v>
      </c>
      <c r="D1815" t="s">
        <v>3429</v>
      </c>
      <c r="E1815" t="s">
        <v>12334</v>
      </c>
      <c r="F1815" t="s">
        <v>3430</v>
      </c>
      <c r="G1815">
        <v>0.01</v>
      </c>
      <c r="H1815" t="s">
        <v>36</v>
      </c>
      <c r="I1815" t="s">
        <v>36</v>
      </c>
      <c r="J1815" t="s">
        <v>36</v>
      </c>
      <c r="K1815">
        <v>73357</v>
      </c>
      <c r="L1815" t="s">
        <v>3989</v>
      </c>
      <c r="M1815" t="s">
        <v>2546</v>
      </c>
      <c r="N1815" t="s">
        <v>163</v>
      </c>
      <c r="O1815" s="2">
        <v>35929</v>
      </c>
      <c r="P1815" t="s">
        <v>5121</v>
      </c>
      <c r="Q1815" t="s">
        <v>187</v>
      </c>
      <c r="R1815" t="s">
        <v>126</v>
      </c>
      <c r="S1815" t="s">
        <v>106</v>
      </c>
      <c r="T1815" t="s">
        <v>99</v>
      </c>
      <c r="U1815" t="s">
        <v>36</v>
      </c>
      <c r="V1815" t="s">
        <v>107</v>
      </c>
      <c r="X1815" t="s">
        <v>5113</v>
      </c>
      <c r="Y1815" t="s">
        <v>5114</v>
      </c>
      <c r="Z1815" t="s">
        <v>2438</v>
      </c>
      <c r="AA1815" t="str">
        <f t="shared" si="56"/>
        <v>Metals - Dissolved; EMS code: BI-D</v>
      </c>
      <c r="AB1815" t="s">
        <v>43</v>
      </c>
      <c r="AC1815" t="s">
        <v>536</v>
      </c>
      <c r="AD1815" t="s">
        <v>44</v>
      </c>
      <c r="AE1815" t="str">
        <f t="shared" si="55"/>
        <v/>
      </c>
    </row>
    <row r="1816" spans="1:31" x14ac:dyDescent="0.25">
      <c r="A1816" t="s">
        <v>5122</v>
      </c>
      <c r="B1816" t="s">
        <v>99</v>
      </c>
      <c r="C1816" t="s">
        <v>5123</v>
      </c>
      <c r="D1816" t="s">
        <v>3479</v>
      </c>
      <c r="E1816" t="s">
        <v>12343</v>
      </c>
      <c r="F1816" t="s">
        <v>3480</v>
      </c>
      <c r="G1816">
        <v>9.9999999999999995E-7</v>
      </c>
      <c r="H1816" t="s">
        <v>36</v>
      </c>
      <c r="I1816" t="s">
        <v>36</v>
      </c>
      <c r="J1816" t="s">
        <v>36</v>
      </c>
      <c r="K1816">
        <v>2583</v>
      </c>
      <c r="L1816" t="s">
        <v>1397</v>
      </c>
      <c r="M1816" t="s">
        <v>3481</v>
      </c>
      <c r="N1816" t="s">
        <v>3736</v>
      </c>
      <c r="O1816" s="2">
        <v>38005</v>
      </c>
      <c r="Q1816" t="s">
        <v>384</v>
      </c>
      <c r="S1816" t="s">
        <v>106</v>
      </c>
      <c r="T1816" t="s">
        <v>99</v>
      </c>
      <c r="U1816" t="s">
        <v>36</v>
      </c>
      <c r="V1816" t="s">
        <v>107</v>
      </c>
      <c r="X1816" t="s">
        <v>5124</v>
      </c>
      <c r="Y1816" t="s">
        <v>5114</v>
      </c>
      <c r="Z1816" t="s">
        <v>5205</v>
      </c>
      <c r="AA1816" t="str">
        <f t="shared" si="56"/>
        <v>Metals - Extractable; EMS code: BI-E</v>
      </c>
      <c r="AB1816" t="s">
        <v>43</v>
      </c>
      <c r="AC1816" t="s">
        <v>2583</v>
      </c>
      <c r="AD1816" t="s">
        <v>44</v>
      </c>
      <c r="AE1816" t="str">
        <f t="shared" si="55"/>
        <v/>
      </c>
    </row>
    <row r="1817" spans="1:31" x14ac:dyDescent="0.25">
      <c r="A1817" t="s">
        <v>5125</v>
      </c>
      <c r="B1817" t="s">
        <v>99</v>
      </c>
      <c r="C1817" t="s">
        <v>5126</v>
      </c>
      <c r="D1817" t="s">
        <v>2673</v>
      </c>
      <c r="E1817" t="s">
        <v>2674</v>
      </c>
      <c r="F1817" t="s">
        <v>2675</v>
      </c>
      <c r="G1817">
        <v>5.0000000000000001E-4</v>
      </c>
      <c r="H1817" t="s">
        <v>36</v>
      </c>
      <c r="I1817" t="s">
        <v>36</v>
      </c>
      <c r="J1817" t="s">
        <v>36</v>
      </c>
      <c r="K1817">
        <v>0</v>
      </c>
      <c r="O1817" s="2">
        <v>45320</v>
      </c>
      <c r="Q1817" t="s">
        <v>126</v>
      </c>
      <c r="S1817" t="s">
        <v>106</v>
      </c>
      <c r="T1817" t="s">
        <v>99</v>
      </c>
      <c r="U1817" t="s">
        <v>36</v>
      </c>
      <c r="V1817" t="s">
        <v>107</v>
      </c>
      <c r="X1817" t="s">
        <v>5127</v>
      </c>
      <c r="AA1817" t="str">
        <f t="shared" si="56"/>
        <v>EMS code: BI-L</v>
      </c>
      <c r="AB1817" t="s">
        <v>43</v>
      </c>
      <c r="AD1817" t="s">
        <v>44</v>
      </c>
      <c r="AE1817" t="str">
        <f t="shared" si="55"/>
        <v/>
      </c>
    </row>
    <row r="1818" spans="1:31" x14ac:dyDescent="0.25">
      <c r="A1818" t="s">
        <v>5128</v>
      </c>
      <c r="B1818" t="s">
        <v>99</v>
      </c>
      <c r="C1818" t="s">
        <v>5129</v>
      </c>
      <c r="D1818" t="s">
        <v>3601</v>
      </c>
      <c r="E1818" t="s">
        <v>12355</v>
      </c>
      <c r="F1818" t="s">
        <v>3602</v>
      </c>
      <c r="G1818">
        <v>0.1</v>
      </c>
      <c r="H1818" t="s">
        <v>36</v>
      </c>
      <c r="I1818" t="s">
        <v>36</v>
      </c>
      <c r="J1818" t="s">
        <v>36</v>
      </c>
      <c r="K1818">
        <v>29</v>
      </c>
      <c r="N1818" t="s">
        <v>5130</v>
      </c>
      <c r="O1818" s="2">
        <v>36112</v>
      </c>
      <c r="Q1818" t="s">
        <v>187</v>
      </c>
      <c r="S1818" t="s">
        <v>106</v>
      </c>
      <c r="T1818" t="s">
        <v>99</v>
      </c>
      <c r="U1818" t="s">
        <v>36</v>
      </c>
      <c r="V1818" t="s">
        <v>107</v>
      </c>
      <c r="X1818" t="s">
        <v>5131</v>
      </c>
      <c r="Y1818" t="s">
        <v>5114</v>
      </c>
      <c r="Z1818" t="s">
        <v>6166</v>
      </c>
      <c r="AA1818" t="str">
        <f t="shared" si="56"/>
        <v>Metals - Total; EMS code: BI-T</v>
      </c>
      <c r="AB1818" t="s">
        <v>43</v>
      </c>
      <c r="AC1818" t="s">
        <v>268</v>
      </c>
      <c r="AD1818" t="s">
        <v>44</v>
      </c>
      <c r="AE1818" t="str">
        <f t="shared" si="55"/>
        <v/>
      </c>
    </row>
    <row r="1819" spans="1:31" x14ac:dyDescent="0.25">
      <c r="A1819" t="s">
        <v>5128</v>
      </c>
      <c r="B1819" t="s">
        <v>109</v>
      </c>
      <c r="C1819" t="s">
        <v>5129</v>
      </c>
      <c r="D1819" t="s">
        <v>3596</v>
      </c>
      <c r="E1819" t="s">
        <v>12354</v>
      </c>
      <c r="F1819" t="s">
        <v>3597</v>
      </c>
      <c r="G1819">
        <v>10</v>
      </c>
      <c r="H1819" t="s">
        <v>36</v>
      </c>
      <c r="I1819" t="s">
        <v>36</v>
      </c>
      <c r="J1819" t="s">
        <v>36</v>
      </c>
      <c r="K1819">
        <v>271</v>
      </c>
      <c r="L1819" t="s">
        <v>5132</v>
      </c>
      <c r="M1819" t="s">
        <v>3763</v>
      </c>
      <c r="N1819" t="s">
        <v>3764</v>
      </c>
      <c r="O1819" s="2">
        <v>38027</v>
      </c>
      <c r="Q1819" t="s">
        <v>384</v>
      </c>
      <c r="S1819" t="s">
        <v>116</v>
      </c>
      <c r="T1819" t="s">
        <v>117</v>
      </c>
      <c r="U1819" t="s">
        <v>36</v>
      </c>
      <c r="V1819" t="s">
        <v>118</v>
      </c>
      <c r="X1819" t="s">
        <v>5133</v>
      </c>
      <c r="Y1819" t="s">
        <v>5114</v>
      </c>
      <c r="Z1819" t="s">
        <v>6166</v>
      </c>
      <c r="AA1819" t="str">
        <f t="shared" si="56"/>
        <v>Metals - Total; EMS code: BI-T</v>
      </c>
      <c r="AB1819" t="s">
        <v>43</v>
      </c>
      <c r="AC1819" t="s">
        <v>268</v>
      </c>
      <c r="AD1819" t="s">
        <v>44</v>
      </c>
      <c r="AE1819" t="str">
        <f t="shared" si="55"/>
        <v/>
      </c>
    </row>
    <row r="1820" spans="1:31" x14ac:dyDescent="0.25">
      <c r="A1820" t="s">
        <v>5128</v>
      </c>
      <c r="B1820" t="s">
        <v>99</v>
      </c>
      <c r="C1820" t="s">
        <v>5129</v>
      </c>
      <c r="D1820" t="s">
        <v>3446</v>
      </c>
      <c r="E1820" t="s">
        <v>3447</v>
      </c>
      <c r="F1820" t="s">
        <v>3448</v>
      </c>
      <c r="G1820">
        <v>1.0000000000000001E-5</v>
      </c>
      <c r="H1820" t="s">
        <v>36</v>
      </c>
      <c r="I1820" t="s">
        <v>36</v>
      </c>
      <c r="J1820" t="s">
        <v>36</v>
      </c>
      <c r="K1820">
        <v>441</v>
      </c>
      <c r="L1820" t="s">
        <v>3642</v>
      </c>
      <c r="M1820" t="s">
        <v>3450</v>
      </c>
      <c r="N1820" t="s">
        <v>1393</v>
      </c>
      <c r="O1820" s="2">
        <v>40064</v>
      </c>
      <c r="Q1820" t="s">
        <v>126</v>
      </c>
      <c r="S1820" t="s">
        <v>106</v>
      </c>
      <c r="T1820" t="s">
        <v>99</v>
      </c>
      <c r="U1820" t="s">
        <v>36</v>
      </c>
      <c r="V1820" t="s">
        <v>107</v>
      </c>
      <c r="X1820" t="s">
        <v>5131</v>
      </c>
      <c r="Y1820" t="s">
        <v>5114</v>
      </c>
      <c r="Z1820" t="s">
        <v>6166</v>
      </c>
      <c r="AA1820" t="str">
        <f t="shared" si="56"/>
        <v>Metals - Total; EMS code: BI-T</v>
      </c>
      <c r="AB1820" t="s">
        <v>43</v>
      </c>
      <c r="AC1820" t="s">
        <v>268</v>
      </c>
      <c r="AD1820" t="s">
        <v>44</v>
      </c>
      <c r="AE1820" t="str">
        <f t="shared" si="55"/>
        <v/>
      </c>
    </row>
    <row r="1821" spans="1:31" x14ac:dyDescent="0.25">
      <c r="A1821" t="s">
        <v>5128</v>
      </c>
      <c r="B1821" t="s">
        <v>89</v>
      </c>
      <c r="C1821" t="s">
        <v>5129</v>
      </c>
      <c r="D1821" t="s">
        <v>3508</v>
      </c>
      <c r="E1821" t="s">
        <v>3509</v>
      </c>
      <c r="F1821" t="s">
        <v>3510</v>
      </c>
      <c r="G1821">
        <v>0.01</v>
      </c>
      <c r="H1821" t="s">
        <v>36</v>
      </c>
      <c r="I1821" t="s">
        <v>36</v>
      </c>
      <c r="J1821" t="s">
        <v>36</v>
      </c>
      <c r="K1821">
        <v>437</v>
      </c>
      <c r="L1821" t="s">
        <v>3511</v>
      </c>
      <c r="M1821" t="s">
        <v>3512</v>
      </c>
      <c r="N1821" t="s">
        <v>5054</v>
      </c>
      <c r="O1821" s="2">
        <v>35920</v>
      </c>
      <c r="P1821" t="s">
        <v>206</v>
      </c>
      <c r="Q1821" t="s">
        <v>187</v>
      </c>
      <c r="S1821" t="s">
        <v>94</v>
      </c>
      <c r="T1821" t="s">
        <v>95</v>
      </c>
      <c r="U1821" t="s">
        <v>36</v>
      </c>
      <c r="V1821" t="s">
        <v>96</v>
      </c>
      <c r="X1821" t="s">
        <v>5134</v>
      </c>
      <c r="Y1821" t="s">
        <v>5114</v>
      </c>
      <c r="Z1821" t="s">
        <v>6166</v>
      </c>
      <c r="AA1821" t="str">
        <f t="shared" si="56"/>
        <v>Metals - Total; EMS code: BI-T</v>
      </c>
      <c r="AB1821" t="s">
        <v>43</v>
      </c>
      <c r="AC1821" t="s">
        <v>268</v>
      </c>
      <c r="AD1821" t="s">
        <v>44</v>
      </c>
      <c r="AE1821" t="str">
        <f t="shared" si="55"/>
        <v/>
      </c>
    </row>
    <row r="1822" spans="1:31" x14ac:dyDescent="0.25">
      <c r="A1822" t="s">
        <v>5128</v>
      </c>
      <c r="B1822" t="s">
        <v>99</v>
      </c>
      <c r="C1822" t="s">
        <v>5129</v>
      </c>
      <c r="D1822" t="s">
        <v>1618</v>
      </c>
      <c r="E1822" t="s">
        <v>1619</v>
      </c>
      <c r="F1822" t="s">
        <v>1620</v>
      </c>
      <c r="G1822">
        <v>0.02</v>
      </c>
      <c r="H1822" t="s">
        <v>36</v>
      </c>
      <c r="I1822" t="s">
        <v>36</v>
      </c>
      <c r="J1822" t="s">
        <v>36</v>
      </c>
      <c r="K1822">
        <v>2645</v>
      </c>
      <c r="L1822" t="s">
        <v>5135</v>
      </c>
      <c r="M1822" t="s">
        <v>3647</v>
      </c>
      <c r="N1822" t="s">
        <v>3648</v>
      </c>
      <c r="O1822" s="2">
        <v>35167</v>
      </c>
      <c r="P1822" t="s">
        <v>3759</v>
      </c>
      <c r="Q1822" t="s">
        <v>39</v>
      </c>
      <c r="S1822" t="s">
        <v>106</v>
      </c>
      <c r="T1822" t="s">
        <v>99</v>
      </c>
      <c r="U1822" t="s">
        <v>36</v>
      </c>
      <c r="V1822" t="s">
        <v>107</v>
      </c>
      <c r="X1822" t="s">
        <v>5131</v>
      </c>
      <c r="Y1822" t="s">
        <v>5114</v>
      </c>
      <c r="Z1822" t="s">
        <v>6166</v>
      </c>
      <c r="AA1822" t="str">
        <f t="shared" si="56"/>
        <v>Metals - Total; EMS code: BI-T</v>
      </c>
      <c r="AB1822" t="s">
        <v>43</v>
      </c>
      <c r="AC1822" t="s">
        <v>268</v>
      </c>
      <c r="AD1822" t="s">
        <v>44</v>
      </c>
      <c r="AE1822" t="str">
        <f t="shared" si="55"/>
        <v/>
      </c>
    </row>
    <row r="1823" spans="1:31" x14ac:dyDescent="0.25">
      <c r="A1823" t="s">
        <v>5128</v>
      </c>
      <c r="B1823" t="s">
        <v>3489</v>
      </c>
      <c r="C1823" t="s">
        <v>5129</v>
      </c>
      <c r="D1823" t="s">
        <v>3491</v>
      </c>
      <c r="E1823" t="s">
        <v>3492</v>
      </c>
      <c r="F1823" t="s">
        <v>3493</v>
      </c>
      <c r="G1823">
        <v>0.01</v>
      </c>
      <c r="H1823" t="s">
        <v>36</v>
      </c>
      <c r="I1823" t="s">
        <v>36</v>
      </c>
      <c r="J1823" t="s">
        <v>36</v>
      </c>
      <c r="K1823">
        <v>0</v>
      </c>
      <c r="O1823" s="2">
        <v>45320</v>
      </c>
      <c r="Q1823" t="s">
        <v>39</v>
      </c>
      <c r="S1823" t="s">
        <v>544</v>
      </c>
      <c r="T1823" t="s">
        <v>3494</v>
      </c>
      <c r="U1823" t="s">
        <v>35</v>
      </c>
      <c r="V1823" t="s">
        <v>545</v>
      </c>
      <c r="X1823" t="s">
        <v>5136</v>
      </c>
      <c r="Y1823" t="s">
        <v>5114</v>
      </c>
      <c r="Z1823" t="s">
        <v>6166</v>
      </c>
      <c r="AA1823" t="str">
        <f t="shared" si="56"/>
        <v>Metals - Total; EMS code: BI-T</v>
      </c>
      <c r="AB1823" t="s">
        <v>43</v>
      </c>
      <c r="AC1823" t="s">
        <v>268</v>
      </c>
      <c r="AD1823" t="s">
        <v>44</v>
      </c>
      <c r="AE1823" t="str">
        <f t="shared" si="55"/>
        <v/>
      </c>
    </row>
    <row r="1824" spans="1:31" x14ac:dyDescent="0.25">
      <c r="A1824" t="s">
        <v>5128</v>
      </c>
      <c r="B1824" t="s">
        <v>109</v>
      </c>
      <c r="C1824" t="s">
        <v>5129</v>
      </c>
      <c r="D1824" t="s">
        <v>3573</v>
      </c>
      <c r="E1824" t="s">
        <v>12351</v>
      </c>
      <c r="F1824" t="s">
        <v>3574</v>
      </c>
      <c r="H1824" t="s">
        <v>36</v>
      </c>
      <c r="I1824" t="s">
        <v>36</v>
      </c>
      <c r="J1824" t="s">
        <v>36</v>
      </c>
      <c r="K1824">
        <v>52</v>
      </c>
      <c r="L1824" t="s">
        <v>3575</v>
      </c>
      <c r="M1824" t="s">
        <v>3576</v>
      </c>
      <c r="N1824" t="s">
        <v>5137</v>
      </c>
      <c r="O1824" s="2">
        <v>37175</v>
      </c>
      <c r="Q1824" t="s">
        <v>187</v>
      </c>
      <c r="S1824" t="s">
        <v>116</v>
      </c>
      <c r="T1824" t="s">
        <v>117</v>
      </c>
      <c r="U1824" t="s">
        <v>36</v>
      </c>
      <c r="V1824" t="s">
        <v>118</v>
      </c>
      <c r="X1824" t="s">
        <v>5133</v>
      </c>
      <c r="Y1824" t="s">
        <v>5114</v>
      </c>
      <c r="Z1824" t="s">
        <v>6166</v>
      </c>
      <c r="AA1824" t="str">
        <f t="shared" si="56"/>
        <v>Metals - Total; EMS code: BI-T</v>
      </c>
      <c r="AB1824" t="s">
        <v>43</v>
      </c>
      <c r="AC1824" t="s">
        <v>268</v>
      </c>
      <c r="AD1824" t="s">
        <v>44</v>
      </c>
      <c r="AE1824" t="str">
        <f t="shared" si="55"/>
        <v/>
      </c>
    </row>
    <row r="1825" spans="1:31" x14ac:dyDescent="0.25">
      <c r="A1825" t="s">
        <v>5128</v>
      </c>
      <c r="B1825" t="s">
        <v>109</v>
      </c>
      <c r="C1825" t="s">
        <v>5129</v>
      </c>
      <c r="D1825" t="s">
        <v>3535</v>
      </c>
      <c r="E1825" t="s">
        <v>3536</v>
      </c>
      <c r="F1825" t="s">
        <v>3537</v>
      </c>
      <c r="G1825">
        <v>0.1</v>
      </c>
      <c r="H1825" t="s">
        <v>36</v>
      </c>
      <c r="I1825" t="s">
        <v>36</v>
      </c>
      <c r="J1825" t="s">
        <v>36</v>
      </c>
      <c r="K1825">
        <v>103</v>
      </c>
      <c r="L1825" t="s">
        <v>3538</v>
      </c>
      <c r="M1825" t="s">
        <v>3539</v>
      </c>
      <c r="N1825" t="s">
        <v>3540</v>
      </c>
      <c r="O1825" s="2">
        <v>43109</v>
      </c>
      <c r="Q1825" t="s">
        <v>1090</v>
      </c>
      <c r="S1825" t="s">
        <v>116</v>
      </c>
      <c r="T1825" t="s">
        <v>117</v>
      </c>
      <c r="U1825" t="s">
        <v>36</v>
      </c>
      <c r="V1825" t="s">
        <v>118</v>
      </c>
      <c r="X1825" t="s">
        <v>5133</v>
      </c>
      <c r="Y1825" t="s">
        <v>5114</v>
      </c>
      <c r="Z1825" t="s">
        <v>6166</v>
      </c>
      <c r="AA1825" t="str">
        <f t="shared" si="56"/>
        <v>Metals - Total; EMS code: BI-T</v>
      </c>
      <c r="AB1825" t="s">
        <v>43</v>
      </c>
      <c r="AC1825" t="s">
        <v>268</v>
      </c>
      <c r="AD1825" t="s">
        <v>44</v>
      </c>
      <c r="AE1825" t="str">
        <f t="shared" si="55"/>
        <v/>
      </c>
    </row>
    <row r="1826" spans="1:31" x14ac:dyDescent="0.25">
      <c r="A1826" t="s">
        <v>5128</v>
      </c>
      <c r="B1826" t="s">
        <v>109</v>
      </c>
      <c r="C1826" t="s">
        <v>5129</v>
      </c>
      <c r="D1826" t="s">
        <v>3668</v>
      </c>
      <c r="E1826" t="s">
        <v>12367</v>
      </c>
      <c r="F1826" t="s">
        <v>3669</v>
      </c>
      <c r="G1826">
        <v>10</v>
      </c>
      <c r="H1826" t="s">
        <v>36</v>
      </c>
      <c r="I1826" t="s">
        <v>36</v>
      </c>
      <c r="J1826" t="s">
        <v>36</v>
      </c>
      <c r="K1826">
        <v>448</v>
      </c>
      <c r="L1826" t="s">
        <v>5138</v>
      </c>
      <c r="M1826" t="s">
        <v>3599</v>
      </c>
      <c r="N1826" t="s">
        <v>3600</v>
      </c>
      <c r="O1826" s="2">
        <v>36112</v>
      </c>
      <c r="Q1826" t="s">
        <v>187</v>
      </c>
      <c r="S1826" t="s">
        <v>116</v>
      </c>
      <c r="T1826" t="s">
        <v>117</v>
      </c>
      <c r="U1826" t="s">
        <v>36</v>
      </c>
      <c r="V1826" t="s">
        <v>118</v>
      </c>
      <c r="X1826" t="s">
        <v>5133</v>
      </c>
      <c r="Y1826" t="s">
        <v>5114</v>
      </c>
      <c r="Z1826" t="s">
        <v>6166</v>
      </c>
      <c r="AA1826" t="str">
        <f t="shared" si="56"/>
        <v>Metals - Total; EMS code: BI-T</v>
      </c>
      <c r="AB1826" t="s">
        <v>43</v>
      </c>
      <c r="AC1826" t="s">
        <v>268</v>
      </c>
      <c r="AD1826" t="s">
        <v>44</v>
      </c>
      <c r="AE1826" t="str">
        <f t="shared" si="55"/>
        <v/>
      </c>
    </row>
    <row r="1827" spans="1:31" x14ac:dyDescent="0.25">
      <c r="A1827" t="s">
        <v>5128</v>
      </c>
      <c r="B1827" t="s">
        <v>3489</v>
      </c>
      <c r="C1827" t="s">
        <v>5129</v>
      </c>
      <c r="D1827" t="s">
        <v>3532</v>
      </c>
      <c r="E1827" t="s">
        <v>3533</v>
      </c>
      <c r="F1827" t="s">
        <v>3534</v>
      </c>
      <c r="G1827">
        <v>0.01</v>
      </c>
      <c r="H1827" t="s">
        <v>36</v>
      </c>
      <c r="I1827" t="s">
        <v>36</v>
      </c>
      <c r="J1827" t="s">
        <v>36</v>
      </c>
      <c r="K1827">
        <v>0</v>
      </c>
      <c r="O1827" s="2">
        <v>45320</v>
      </c>
      <c r="Q1827" t="s">
        <v>39</v>
      </c>
      <c r="S1827" t="s">
        <v>544</v>
      </c>
      <c r="T1827" t="s">
        <v>3494</v>
      </c>
      <c r="U1827" t="s">
        <v>35</v>
      </c>
      <c r="V1827" t="s">
        <v>545</v>
      </c>
      <c r="X1827" t="s">
        <v>5136</v>
      </c>
      <c r="Y1827" t="s">
        <v>5114</v>
      </c>
      <c r="Z1827" t="s">
        <v>6166</v>
      </c>
      <c r="AA1827" t="str">
        <f t="shared" si="56"/>
        <v>Metals - Total; EMS code: BI-T</v>
      </c>
      <c r="AB1827" t="s">
        <v>43</v>
      </c>
      <c r="AC1827" t="s">
        <v>268</v>
      </c>
      <c r="AD1827" t="s">
        <v>44</v>
      </c>
      <c r="AE1827" t="str">
        <f t="shared" si="55"/>
        <v/>
      </c>
    </row>
    <row r="1828" spans="1:31" x14ac:dyDescent="0.25">
      <c r="A1828" t="s">
        <v>5128</v>
      </c>
      <c r="B1828" t="s">
        <v>99</v>
      </c>
      <c r="C1828" t="s">
        <v>5129</v>
      </c>
      <c r="D1828" t="s">
        <v>3588</v>
      </c>
      <c r="E1828" t="s">
        <v>12352</v>
      </c>
      <c r="F1828" t="s">
        <v>3589</v>
      </c>
      <c r="G1828">
        <v>0.01</v>
      </c>
      <c r="H1828" t="s">
        <v>36</v>
      </c>
      <c r="I1828" t="s">
        <v>36</v>
      </c>
      <c r="J1828" t="s">
        <v>36</v>
      </c>
      <c r="K1828">
        <v>36503</v>
      </c>
      <c r="L1828" t="s">
        <v>5108</v>
      </c>
      <c r="M1828" t="s">
        <v>3591</v>
      </c>
      <c r="N1828" t="s">
        <v>369</v>
      </c>
      <c r="O1828" s="2">
        <v>35929</v>
      </c>
      <c r="P1828" t="s">
        <v>441</v>
      </c>
      <c r="Q1828" t="s">
        <v>187</v>
      </c>
      <c r="S1828" t="s">
        <v>106</v>
      </c>
      <c r="T1828" t="s">
        <v>99</v>
      </c>
      <c r="U1828" t="s">
        <v>36</v>
      </c>
      <c r="V1828" t="s">
        <v>107</v>
      </c>
      <c r="X1828" t="s">
        <v>5131</v>
      </c>
      <c r="Y1828" t="s">
        <v>5114</v>
      </c>
      <c r="Z1828" t="s">
        <v>6166</v>
      </c>
      <c r="AA1828" t="str">
        <f t="shared" si="56"/>
        <v>Metals - Total; EMS code: BI-T</v>
      </c>
      <c r="AB1828" t="s">
        <v>43</v>
      </c>
      <c r="AC1828" t="s">
        <v>268</v>
      </c>
      <c r="AD1828" t="s">
        <v>44</v>
      </c>
      <c r="AE1828" t="str">
        <f t="shared" si="55"/>
        <v/>
      </c>
    </row>
    <row r="1829" spans="1:31" x14ac:dyDescent="0.25">
      <c r="A1829" t="s">
        <v>5128</v>
      </c>
      <c r="B1829" t="s">
        <v>89</v>
      </c>
      <c r="C1829" t="s">
        <v>5129</v>
      </c>
      <c r="D1829" t="s">
        <v>3526</v>
      </c>
      <c r="E1829" t="s">
        <v>3527</v>
      </c>
      <c r="F1829" t="s">
        <v>3528</v>
      </c>
      <c r="G1829">
        <v>0.01</v>
      </c>
      <c r="H1829" t="s">
        <v>36</v>
      </c>
      <c r="I1829" t="s">
        <v>36</v>
      </c>
      <c r="J1829" t="s">
        <v>36</v>
      </c>
      <c r="K1829">
        <v>1185</v>
      </c>
      <c r="L1829" t="s">
        <v>3529</v>
      </c>
      <c r="M1829" t="s">
        <v>3530</v>
      </c>
      <c r="N1829" t="s">
        <v>5100</v>
      </c>
      <c r="O1829" s="2">
        <v>35351</v>
      </c>
      <c r="P1829" t="s">
        <v>133</v>
      </c>
      <c r="Q1829" t="s">
        <v>39</v>
      </c>
      <c r="S1829" t="s">
        <v>94</v>
      </c>
      <c r="T1829" t="s">
        <v>95</v>
      </c>
      <c r="U1829" t="s">
        <v>36</v>
      </c>
      <c r="V1829" t="s">
        <v>96</v>
      </c>
      <c r="X1829" t="s">
        <v>5134</v>
      </c>
      <c r="Y1829" t="s">
        <v>5114</v>
      </c>
      <c r="Z1829" t="s">
        <v>6166</v>
      </c>
      <c r="AA1829" t="str">
        <f t="shared" si="56"/>
        <v>Metals - Total; EMS code: BI-T</v>
      </c>
      <c r="AB1829" t="s">
        <v>43</v>
      </c>
      <c r="AC1829" t="s">
        <v>268</v>
      </c>
      <c r="AD1829" t="s">
        <v>44</v>
      </c>
      <c r="AE1829" t="str">
        <f t="shared" ref="AE1829:AE1892" si="57">IF(AD1829="FIELD_RESULT",E1829,"")</f>
        <v/>
      </c>
    </row>
    <row r="1830" spans="1:31" x14ac:dyDescent="0.25">
      <c r="A1830" t="s">
        <v>5128</v>
      </c>
      <c r="B1830" t="s">
        <v>109</v>
      </c>
      <c r="C1830" t="s">
        <v>5129</v>
      </c>
      <c r="D1830" t="s">
        <v>3626</v>
      </c>
      <c r="E1830" t="s">
        <v>12359</v>
      </c>
      <c r="F1830" t="s">
        <v>3627</v>
      </c>
      <c r="G1830">
        <v>0.1</v>
      </c>
      <c r="H1830" t="s">
        <v>36</v>
      </c>
      <c r="I1830" t="s">
        <v>36</v>
      </c>
      <c r="J1830" t="s">
        <v>36</v>
      </c>
      <c r="K1830">
        <v>2279</v>
      </c>
      <c r="L1830" t="s">
        <v>5139</v>
      </c>
      <c r="M1830" t="s">
        <v>3629</v>
      </c>
      <c r="N1830" t="s">
        <v>186</v>
      </c>
      <c r="O1830" s="2">
        <v>37572</v>
      </c>
      <c r="Q1830" t="s">
        <v>384</v>
      </c>
      <c r="S1830" t="s">
        <v>116</v>
      </c>
      <c r="T1830" t="s">
        <v>117</v>
      </c>
      <c r="U1830" t="s">
        <v>36</v>
      </c>
      <c r="V1830" t="s">
        <v>118</v>
      </c>
      <c r="X1830" t="s">
        <v>5133</v>
      </c>
      <c r="Y1830" t="s">
        <v>5114</v>
      </c>
      <c r="Z1830" t="s">
        <v>6166</v>
      </c>
      <c r="AA1830" t="str">
        <f t="shared" si="56"/>
        <v>Metals - Total; EMS code: BI-T</v>
      </c>
      <c r="AB1830" t="s">
        <v>43</v>
      </c>
      <c r="AC1830" t="s">
        <v>268</v>
      </c>
      <c r="AD1830" t="s">
        <v>44</v>
      </c>
      <c r="AE1830" t="str">
        <f t="shared" si="57"/>
        <v/>
      </c>
    </row>
    <row r="1831" spans="1:31" x14ac:dyDescent="0.25">
      <c r="A1831" t="s">
        <v>5128</v>
      </c>
      <c r="B1831" t="s">
        <v>89</v>
      </c>
      <c r="C1831" t="s">
        <v>5129</v>
      </c>
      <c r="D1831" t="s">
        <v>3561</v>
      </c>
      <c r="E1831" t="s">
        <v>12349</v>
      </c>
      <c r="F1831" t="s">
        <v>3562</v>
      </c>
      <c r="H1831" t="s">
        <v>36</v>
      </c>
      <c r="I1831" t="s">
        <v>36</v>
      </c>
      <c r="J1831" t="s">
        <v>36</v>
      </c>
      <c r="K1831">
        <v>565</v>
      </c>
      <c r="L1831" t="s">
        <v>3563</v>
      </c>
      <c r="M1831" t="s">
        <v>3564</v>
      </c>
      <c r="N1831" t="s">
        <v>5107</v>
      </c>
      <c r="O1831" s="2">
        <v>36754</v>
      </c>
      <c r="Q1831" t="s">
        <v>187</v>
      </c>
      <c r="S1831" t="s">
        <v>94</v>
      </c>
      <c r="T1831" t="s">
        <v>95</v>
      </c>
      <c r="U1831" t="s">
        <v>36</v>
      </c>
      <c r="V1831" t="s">
        <v>96</v>
      </c>
      <c r="X1831" t="s">
        <v>5134</v>
      </c>
      <c r="Y1831" t="s">
        <v>5114</v>
      </c>
      <c r="Z1831" t="s">
        <v>6166</v>
      </c>
      <c r="AA1831" t="str">
        <f t="shared" si="56"/>
        <v>Metals - Total; EMS code: BI-T</v>
      </c>
      <c r="AB1831" t="s">
        <v>43</v>
      </c>
      <c r="AC1831" t="s">
        <v>268</v>
      </c>
      <c r="AD1831" t="s">
        <v>44</v>
      </c>
      <c r="AE1831" t="str">
        <f t="shared" si="57"/>
        <v/>
      </c>
    </row>
    <row r="1832" spans="1:31" x14ac:dyDescent="0.25">
      <c r="A1832" t="s">
        <v>5128</v>
      </c>
      <c r="B1832" t="s">
        <v>99</v>
      </c>
      <c r="C1832" t="s">
        <v>5129</v>
      </c>
      <c r="D1832" t="s">
        <v>3592</v>
      </c>
      <c r="E1832" t="s">
        <v>12353</v>
      </c>
      <c r="F1832" t="s">
        <v>3593</v>
      </c>
      <c r="G1832">
        <v>5.0000000000000004E-6</v>
      </c>
      <c r="H1832" t="s">
        <v>36</v>
      </c>
      <c r="I1832" t="s">
        <v>36</v>
      </c>
      <c r="J1832" t="s">
        <v>36</v>
      </c>
      <c r="K1832">
        <v>2756</v>
      </c>
      <c r="L1832" t="s">
        <v>3454</v>
      </c>
      <c r="M1832" t="s">
        <v>3594</v>
      </c>
      <c r="N1832" t="s">
        <v>3761</v>
      </c>
      <c r="O1832" s="2">
        <v>42299</v>
      </c>
      <c r="Q1832" t="s">
        <v>126</v>
      </c>
      <c r="S1832" t="s">
        <v>106</v>
      </c>
      <c r="T1832" t="s">
        <v>99</v>
      </c>
      <c r="U1832" t="s">
        <v>36</v>
      </c>
      <c r="V1832" t="s">
        <v>107</v>
      </c>
      <c r="X1832" t="s">
        <v>5131</v>
      </c>
      <c r="Y1832" t="s">
        <v>5114</v>
      </c>
      <c r="Z1832" t="s">
        <v>6166</v>
      </c>
      <c r="AA1832" t="str">
        <f t="shared" si="56"/>
        <v>Metals - Total; EMS code: BI-T</v>
      </c>
      <c r="AB1832" t="s">
        <v>43</v>
      </c>
      <c r="AC1832" t="s">
        <v>268</v>
      </c>
      <c r="AD1832" t="s">
        <v>44</v>
      </c>
      <c r="AE1832" t="str">
        <f t="shared" si="57"/>
        <v/>
      </c>
    </row>
    <row r="1833" spans="1:31" x14ac:dyDescent="0.25">
      <c r="A1833" t="s">
        <v>5128</v>
      </c>
      <c r="B1833" t="s">
        <v>3489</v>
      </c>
      <c r="C1833" t="s">
        <v>5129</v>
      </c>
      <c r="D1833" t="s">
        <v>3550</v>
      </c>
      <c r="E1833" t="s">
        <v>3497</v>
      </c>
      <c r="F1833" t="s">
        <v>3551</v>
      </c>
      <c r="G1833">
        <v>5.0000000000000001E-4</v>
      </c>
      <c r="H1833" t="s">
        <v>36</v>
      </c>
      <c r="I1833" t="s">
        <v>36</v>
      </c>
      <c r="J1833" t="s">
        <v>36</v>
      </c>
      <c r="K1833">
        <v>21</v>
      </c>
      <c r="L1833" t="s">
        <v>3552</v>
      </c>
      <c r="M1833" t="s">
        <v>3553</v>
      </c>
      <c r="N1833" t="s">
        <v>3554</v>
      </c>
      <c r="O1833" s="2">
        <v>43714</v>
      </c>
      <c r="P1833" t="s">
        <v>5140</v>
      </c>
      <c r="Q1833" t="s">
        <v>193</v>
      </c>
      <c r="R1833" t="s">
        <v>193</v>
      </c>
      <c r="S1833" t="s">
        <v>544</v>
      </c>
      <c r="T1833" t="s">
        <v>3494</v>
      </c>
      <c r="U1833" t="s">
        <v>35</v>
      </c>
      <c r="V1833" t="s">
        <v>545</v>
      </c>
      <c r="X1833" t="s">
        <v>5136</v>
      </c>
      <c r="Y1833" t="s">
        <v>5114</v>
      </c>
      <c r="Z1833" t="s">
        <v>6166</v>
      </c>
      <c r="AA1833" t="str">
        <f t="shared" si="56"/>
        <v>Metals - Total; EMS code: BI-T</v>
      </c>
      <c r="AB1833" t="s">
        <v>43</v>
      </c>
      <c r="AC1833" t="s">
        <v>268</v>
      </c>
      <c r="AD1833" t="s">
        <v>44</v>
      </c>
      <c r="AE1833" t="str">
        <f t="shared" si="57"/>
        <v/>
      </c>
    </row>
    <row r="1834" spans="1:31" x14ac:dyDescent="0.25">
      <c r="A1834" t="s">
        <v>5128</v>
      </c>
      <c r="B1834" t="s">
        <v>1207</v>
      </c>
      <c r="C1834" t="s">
        <v>5129</v>
      </c>
      <c r="D1834" t="s">
        <v>3582</v>
      </c>
      <c r="E1834" t="s">
        <v>3583</v>
      </c>
      <c r="F1834" t="s">
        <v>3584</v>
      </c>
      <c r="G1834">
        <v>2E-3</v>
      </c>
      <c r="H1834" t="s">
        <v>36</v>
      </c>
      <c r="I1834" t="s">
        <v>36</v>
      </c>
      <c r="J1834" t="s">
        <v>36</v>
      </c>
      <c r="K1834">
        <v>2</v>
      </c>
      <c r="L1834" t="s">
        <v>3585</v>
      </c>
      <c r="M1834" t="s">
        <v>3585</v>
      </c>
      <c r="N1834" t="s">
        <v>3586</v>
      </c>
      <c r="O1834" s="2">
        <v>44351</v>
      </c>
      <c r="Q1834" t="s">
        <v>39</v>
      </c>
      <c r="S1834" t="s">
        <v>116</v>
      </c>
      <c r="T1834" t="s">
        <v>1213</v>
      </c>
      <c r="U1834" t="s">
        <v>36</v>
      </c>
      <c r="V1834" t="s">
        <v>118</v>
      </c>
      <c r="W1834" t="s">
        <v>776</v>
      </c>
      <c r="X1834" t="s">
        <v>5141</v>
      </c>
      <c r="Y1834" t="s">
        <v>5114</v>
      </c>
      <c r="Z1834" t="s">
        <v>6166</v>
      </c>
      <c r="AA1834" t="str">
        <f t="shared" si="56"/>
        <v>Metals - Total; EMS code: BI-T</v>
      </c>
      <c r="AB1834" t="s">
        <v>43</v>
      </c>
      <c r="AC1834" t="s">
        <v>268</v>
      </c>
      <c r="AD1834" t="s">
        <v>44</v>
      </c>
      <c r="AE1834" t="str">
        <f t="shared" si="57"/>
        <v/>
      </c>
    </row>
    <row r="1835" spans="1:31" x14ac:dyDescent="0.25">
      <c r="A1835" t="s">
        <v>5128</v>
      </c>
      <c r="B1835" t="s">
        <v>99</v>
      </c>
      <c r="C1835" t="s">
        <v>5129</v>
      </c>
      <c r="D1835" t="s">
        <v>3766</v>
      </c>
      <c r="E1835" t="s">
        <v>3767</v>
      </c>
      <c r="F1835" t="s">
        <v>3768</v>
      </c>
      <c r="G1835">
        <v>0.01</v>
      </c>
      <c r="H1835" t="s">
        <v>36</v>
      </c>
      <c r="I1835" t="s">
        <v>36</v>
      </c>
      <c r="J1835" t="s">
        <v>36</v>
      </c>
      <c r="K1835">
        <v>30</v>
      </c>
      <c r="N1835" t="s">
        <v>3769</v>
      </c>
      <c r="O1835" s="2">
        <v>35937</v>
      </c>
      <c r="P1835" t="s">
        <v>441</v>
      </c>
      <c r="Q1835" t="s">
        <v>187</v>
      </c>
      <c r="S1835" t="s">
        <v>106</v>
      </c>
      <c r="T1835" t="s">
        <v>99</v>
      </c>
      <c r="U1835" t="s">
        <v>36</v>
      </c>
      <c r="V1835" t="s">
        <v>107</v>
      </c>
      <c r="X1835" t="s">
        <v>5131</v>
      </c>
      <c r="Y1835" t="s">
        <v>5114</v>
      </c>
      <c r="Z1835" t="s">
        <v>6166</v>
      </c>
      <c r="AA1835" t="str">
        <f t="shared" si="56"/>
        <v>Metals - Total; EMS code: BI-T</v>
      </c>
      <c r="AB1835" t="s">
        <v>43</v>
      </c>
      <c r="AC1835" t="s">
        <v>268</v>
      </c>
      <c r="AD1835" t="s">
        <v>44</v>
      </c>
      <c r="AE1835" t="str">
        <f t="shared" si="57"/>
        <v/>
      </c>
    </row>
    <row r="1836" spans="1:31" x14ac:dyDescent="0.25">
      <c r="A1836" t="s">
        <v>5128</v>
      </c>
      <c r="B1836" t="s">
        <v>99</v>
      </c>
      <c r="C1836" t="s">
        <v>5129</v>
      </c>
      <c r="D1836" t="s">
        <v>3630</v>
      </c>
      <c r="E1836" t="s">
        <v>3631</v>
      </c>
      <c r="F1836" t="s">
        <v>3631</v>
      </c>
      <c r="G1836">
        <v>0.02</v>
      </c>
      <c r="H1836" t="s">
        <v>36</v>
      </c>
      <c r="I1836" t="s">
        <v>36</v>
      </c>
      <c r="J1836" t="s">
        <v>36</v>
      </c>
      <c r="K1836">
        <v>1824</v>
      </c>
      <c r="L1836" t="s">
        <v>5142</v>
      </c>
      <c r="M1836" t="s">
        <v>1141</v>
      </c>
      <c r="N1836" t="s">
        <v>5143</v>
      </c>
      <c r="O1836" s="2">
        <v>35167</v>
      </c>
      <c r="P1836" t="s">
        <v>3759</v>
      </c>
      <c r="Q1836" t="s">
        <v>39</v>
      </c>
      <c r="S1836" t="s">
        <v>106</v>
      </c>
      <c r="T1836" t="s">
        <v>99</v>
      </c>
      <c r="U1836" t="s">
        <v>36</v>
      </c>
      <c r="V1836" t="s">
        <v>107</v>
      </c>
      <c r="X1836" t="s">
        <v>5131</v>
      </c>
      <c r="Y1836" t="s">
        <v>5114</v>
      </c>
      <c r="Z1836" t="s">
        <v>6166</v>
      </c>
      <c r="AA1836" t="str">
        <f t="shared" si="56"/>
        <v>Metals - Total; EMS code: BI-T</v>
      </c>
      <c r="AB1836" t="s">
        <v>43</v>
      </c>
      <c r="AC1836" t="s">
        <v>268</v>
      </c>
      <c r="AD1836" t="s">
        <v>44</v>
      </c>
      <c r="AE1836" t="str">
        <f t="shared" si="57"/>
        <v/>
      </c>
    </row>
    <row r="1837" spans="1:31" x14ac:dyDescent="0.25">
      <c r="A1837" t="s">
        <v>5128</v>
      </c>
      <c r="B1837" t="s">
        <v>109</v>
      </c>
      <c r="C1837" t="s">
        <v>5129</v>
      </c>
      <c r="D1837" t="s">
        <v>3621</v>
      </c>
      <c r="E1837" t="s">
        <v>12358</v>
      </c>
      <c r="F1837" t="s">
        <v>3622</v>
      </c>
      <c r="G1837">
        <v>1E-3</v>
      </c>
      <c r="H1837" t="s">
        <v>36</v>
      </c>
      <c r="I1837" t="s">
        <v>36</v>
      </c>
      <c r="J1837" t="s">
        <v>36</v>
      </c>
      <c r="K1837">
        <v>46</v>
      </c>
      <c r="L1837" t="s">
        <v>3773</v>
      </c>
      <c r="M1837" t="s">
        <v>3774</v>
      </c>
      <c r="N1837" t="s">
        <v>1255</v>
      </c>
      <c r="O1837" s="2">
        <v>38005</v>
      </c>
      <c r="Q1837" t="s">
        <v>384</v>
      </c>
      <c r="S1837" t="s">
        <v>116</v>
      </c>
      <c r="T1837" t="s">
        <v>117</v>
      </c>
      <c r="U1837" t="s">
        <v>36</v>
      </c>
      <c r="V1837" t="s">
        <v>118</v>
      </c>
      <c r="X1837" t="s">
        <v>5133</v>
      </c>
      <c r="Y1837" t="s">
        <v>5114</v>
      </c>
      <c r="Z1837" t="s">
        <v>6166</v>
      </c>
      <c r="AA1837" t="str">
        <f t="shared" si="56"/>
        <v>Metals - Total; EMS code: BI-T</v>
      </c>
      <c r="AB1837" t="s">
        <v>43</v>
      </c>
      <c r="AC1837" t="s">
        <v>268</v>
      </c>
      <c r="AD1837" t="s">
        <v>44</v>
      </c>
      <c r="AE1837" t="str">
        <f t="shared" si="57"/>
        <v/>
      </c>
    </row>
    <row r="1838" spans="1:31" x14ac:dyDescent="0.25">
      <c r="A1838" t="s">
        <v>5128</v>
      </c>
      <c r="B1838" t="s">
        <v>99</v>
      </c>
      <c r="C1838" t="s">
        <v>5129</v>
      </c>
      <c r="D1838" t="s">
        <v>3651</v>
      </c>
      <c r="E1838" t="s">
        <v>3652</v>
      </c>
      <c r="F1838" t="s">
        <v>3652</v>
      </c>
      <c r="G1838">
        <v>5.0000000000000001E-4</v>
      </c>
      <c r="H1838" t="s">
        <v>36</v>
      </c>
      <c r="I1838" t="s">
        <v>36</v>
      </c>
      <c r="J1838" t="s">
        <v>36</v>
      </c>
      <c r="K1838">
        <v>98</v>
      </c>
      <c r="L1838" t="s">
        <v>1391</v>
      </c>
      <c r="M1838" t="s">
        <v>3653</v>
      </c>
      <c r="N1838" t="s">
        <v>3654</v>
      </c>
      <c r="O1838" s="2">
        <v>43738</v>
      </c>
      <c r="Q1838" t="s">
        <v>193</v>
      </c>
      <c r="S1838" t="s">
        <v>106</v>
      </c>
      <c r="T1838" t="s">
        <v>99</v>
      </c>
      <c r="U1838" t="s">
        <v>36</v>
      </c>
      <c r="V1838" t="s">
        <v>107</v>
      </c>
      <c r="X1838" t="s">
        <v>5131</v>
      </c>
      <c r="Y1838" t="s">
        <v>5114</v>
      </c>
      <c r="Z1838" t="s">
        <v>6166</v>
      </c>
      <c r="AA1838" t="str">
        <f t="shared" si="56"/>
        <v>Metals - Total; EMS code: BI-T</v>
      </c>
      <c r="AB1838" t="s">
        <v>43</v>
      </c>
      <c r="AC1838" t="s">
        <v>268</v>
      </c>
      <c r="AD1838" t="s">
        <v>44</v>
      </c>
      <c r="AE1838" t="str">
        <f t="shared" si="57"/>
        <v/>
      </c>
    </row>
    <row r="1839" spans="1:31" x14ac:dyDescent="0.25">
      <c r="A1839" t="s">
        <v>5128</v>
      </c>
      <c r="B1839" t="s">
        <v>99</v>
      </c>
      <c r="C1839" t="s">
        <v>5129</v>
      </c>
      <c r="D1839" t="s">
        <v>5144</v>
      </c>
      <c r="E1839" t="s">
        <v>12390</v>
      </c>
      <c r="F1839" t="s">
        <v>5145</v>
      </c>
      <c r="G1839">
        <v>2.4E-2</v>
      </c>
      <c r="H1839" t="s">
        <v>36</v>
      </c>
      <c r="I1839" t="s">
        <v>36</v>
      </c>
      <c r="J1839" t="s">
        <v>36</v>
      </c>
      <c r="K1839">
        <v>4</v>
      </c>
      <c r="L1839" t="s">
        <v>1268</v>
      </c>
      <c r="M1839" t="s">
        <v>1268</v>
      </c>
      <c r="N1839" t="s">
        <v>2749</v>
      </c>
      <c r="O1839" s="2">
        <v>35843</v>
      </c>
      <c r="P1839" t="s">
        <v>206</v>
      </c>
      <c r="Q1839" t="s">
        <v>187</v>
      </c>
      <c r="S1839" t="s">
        <v>106</v>
      </c>
      <c r="T1839" t="s">
        <v>99</v>
      </c>
      <c r="U1839" t="s">
        <v>36</v>
      </c>
      <c r="V1839" t="s">
        <v>107</v>
      </c>
      <c r="X1839" t="s">
        <v>5131</v>
      </c>
      <c r="Y1839" t="s">
        <v>5114</v>
      </c>
      <c r="Z1839" t="s">
        <v>6166</v>
      </c>
      <c r="AA1839" t="str">
        <f t="shared" si="56"/>
        <v>Metals - Total; EMS code: BI-T</v>
      </c>
      <c r="AB1839" t="s">
        <v>43</v>
      </c>
      <c r="AC1839" t="s">
        <v>268</v>
      </c>
      <c r="AD1839" t="s">
        <v>44</v>
      </c>
      <c r="AE1839" t="str">
        <f t="shared" si="57"/>
        <v/>
      </c>
    </row>
    <row r="1840" spans="1:31" x14ac:dyDescent="0.25">
      <c r="A1840" t="s">
        <v>5128</v>
      </c>
      <c r="B1840" t="s">
        <v>3489</v>
      </c>
      <c r="C1840" t="s">
        <v>5129</v>
      </c>
      <c r="D1840" t="s">
        <v>3496</v>
      </c>
      <c r="E1840" t="s">
        <v>3497</v>
      </c>
      <c r="F1840" t="s">
        <v>3498</v>
      </c>
      <c r="G1840">
        <v>1E-4</v>
      </c>
      <c r="H1840" t="s">
        <v>36</v>
      </c>
      <c r="I1840" t="s">
        <v>36</v>
      </c>
      <c r="J1840" t="s">
        <v>36</v>
      </c>
      <c r="K1840">
        <v>71</v>
      </c>
      <c r="L1840" t="s">
        <v>3499</v>
      </c>
      <c r="M1840" t="s">
        <v>3500</v>
      </c>
      <c r="N1840" t="s">
        <v>3501</v>
      </c>
      <c r="O1840" s="2">
        <v>44740</v>
      </c>
      <c r="Q1840" t="s">
        <v>39</v>
      </c>
      <c r="S1840" t="s">
        <v>544</v>
      </c>
      <c r="T1840" t="s">
        <v>3494</v>
      </c>
      <c r="U1840" t="s">
        <v>35</v>
      </c>
      <c r="V1840" t="s">
        <v>545</v>
      </c>
      <c r="X1840" t="s">
        <v>5136</v>
      </c>
      <c r="Y1840" t="s">
        <v>5114</v>
      </c>
      <c r="Z1840" t="s">
        <v>6166</v>
      </c>
      <c r="AA1840" t="str">
        <f t="shared" si="56"/>
        <v>Metals - Total; EMS code: BI-T</v>
      </c>
      <c r="AB1840" t="s">
        <v>43</v>
      </c>
      <c r="AC1840" t="s">
        <v>268</v>
      </c>
      <c r="AD1840" t="s">
        <v>44</v>
      </c>
      <c r="AE1840" t="str">
        <f t="shared" si="57"/>
        <v/>
      </c>
    </row>
    <row r="1841" spans="1:31" x14ac:dyDescent="0.25">
      <c r="A1841" t="s">
        <v>5128</v>
      </c>
      <c r="B1841" t="s">
        <v>1274</v>
      </c>
      <c r="C1841" t="s">
        <v>5129</v>
      </c>
      <c r="D1841" t="s">
        <v>3659</v>
      </c>
      <c r="E1841" t="s">
        <v>12365</v>
      </c>
      <c r="F1841" t="s">
        <v>3660</v>
      </c>
      <c r="H1841" t="s">
        <v>36</v>
      </c>
      <c r="I1841" t="s">
        <v>36</v>
      </c>
      <c r="J1841" t="s">
        <v>36</v>
      </c>
      <c r="K1841">
        <v>267</v>
      </c>
      <c r="L1841" t="s">
        <v>3661</v>
      </c>
      <c r="M1841" t="s">
        <v>460</v>
      </c>
      <c r="N1841" t="s">
        <v>3662</v>
      </c>
      <c r="O1841" s="2">
        <v>39485</v>
      </c>
      <c r="Q1841" t="s">
        <v>126</v>
      </c>
      <c r="S1841" t="s">
        <v>1278</v>
      </c>
      <c r="T1841" t="s">
        <v>1279</v>
      </c>
      <c r="U1841" t="s">
        <v>36</v>
      </c>
      <c r="V1841" t="s">
        <v>1280</v>
      </c>
      <c r="X1841" t="s">
        <v>5146</v>
      </c>
      <c r="Y1841" t="s">
        <v>5114</v>
      </c>
      <c r="Z1841" t="s">
        <v>6166</v>
      </c>
      <c r="AA1841" t="str">
        <f t="shared" si="56"/>
        <v>Metals - Total; EMS code: BI-T</v>
      </c>
      <c r="AB1841" t="s">
        <v>43</v>
      </c>
      <c r="AC1841" t="s">
        <v>268</v>
      </c>
      <c r="AD1841" t="s">
        <v>44</v>
      </c>
      <c r="AE1841" t="str">
        <f t="shared" si="57"/>
        <v/>
      </c>
    </row>
    <row r="1842" spans="1:31" x14ac:dyDescent="0.25">
      <c r="A1842" t="s">
        <v>5128</v>
      </c>
      <c r="B1842" t="s">
        <v>99</v>
      </c>
      <c r="C1842" t="s">
        <v>5129</v>
      </c>
      <c r="D1842" t="s">
        <v>3633</v>
      </c>
      <c r="E1842" t="s">
        <v>12360</v>
      </c>
      <c r="F1842" t="s">
        <v>3562</v>
      </c>
      <c r="H1842" t="s">
        <v>36</v>
      </c>
      <c r="I1842" t="s">
        <v>36</v>
      </c>
      <c r="J1842" t="s">
        <v>36</v>
      </c>
      <c r="K1842">
        <v>26928</v>
      </c>
      <c r="L1842" t="s">
        <v>3634</v>
      </c>
      <c r="M1842" t="s">
        <v>1265</v>
      </c>
      <c r="N1842" t="s">
        <v>163</v>
      </c>
      <c r="O1842" s="2">
        <v>36690</v>
      </c>
      <c r="Q1842" t="s">
        <v>187</v>
      </c>
      <c r="S1842" t="s">
        <v>106</v>
      </c>
      <c r="T1842" t="s">
        <v>99</v>
      </c>
      <c r="U1842" t="s">
        <v>36</v>
      </c>
      <c r="V1842" t="s">
        <v>107</v>
      </c>
      <c r="X1842" t="s">
        <v>5131</v>
      </c>
      <c r="Y1842" t="s">
        <v>5114</v>
      </c>
      <c r="Z1842" t="s">
        <v>6166</v>
      </c>
      <c r="AA1842" t="str">
        <f t="shared" si="56"/>
        <v>Metals - Total; EMS code: BI-T</v>
      </c>
      <c r="AB1842" t="s">
        <v>43</v>
      </c>
      <c r="AC1842" t="s">
        <v>268</v>
      </c>
      <c r="AD1842" t="s">
        <v>44</v>
      </c>
      <c r="AE1842" t="str">
        <f t="shared" si="57"/>
        <v/>
      </c>
    </row>
    <row r="1843" spans="1:31" x14ac:dyDescent="0.25">
      <c r="A1843" t="s">
        <v>5128</v>
      </c>
      <c r="B1843" t="s">
        <v>99</v>
      </c>
      <c r="C1843" t="s">
        <v>5129</v>
      </c>
      <c r="D1843" t="s">
        <v>3655</v>
      </c>
      <c r="E1843" t="s">
        <v>12364</v>
      </c>
      <c r="F1843" t="s">
        <v>3656</v>
      </c>
      <c r="G1843">
        <v>0.01</v>
      </c>
      <c r="H1843" t="s">
        <v>36</v>
      </c>
      <c r="I1843" t="s">
        <v>36</v>
      </c>
      <c r="J1843" t="s">
        <v>36</v>
      </c>
      <c r="K1843">
        <v>27</v>
      </c>
      <c r="L1843" t="s">
        <v>5132</v>
      </c>
      <c r="M1843" t="s">
        <v>3763</v>
      </c>
      <c r="N1843" t="s">
        <v>5147</v>
      </c>
      <c r="O1843" s="2">
        <v>35936</v>
      </c>
      <c r="P1843" t="s">
        <v>441</v>
      </c>
      <c r="Q1843" t="s">
        <v>187</v>
      </c>
      <c r="S1843" t="s">
        <v>106</v>
      </c>
      <c r="T1843" t="s">
        <v>99</v>
      </c>
      <c r="U1843" t="s">
        <v>36</v>
      </c>
      <c r="V1843" t="s">
        <v>107</v>
      </c>
      <c r="X1843" t="s">
        <v>5131</v>
      </c>
      <c r="Y1843" t="s">
        <v>5114</v>
      </c>
      <c r="Z1843" t="s">
        <v>6166</v>
      </c>
      <c r="AA1843" t="str">
        <f t="shared" si="56"/>
        <v>Metals - Total; EMS code: BI-T</v>
      </c>
      <c r="AB1843" t="s">
        <v>43</v>
      </c>
      <c r="AC1843" t="s">
        <v>268</v>
      </c>
      <c r="AD1843" t="s">
        <v>44</v>
      </c>
      <c r="AE1843" t="str">
        <f t="shared" si="57"/>
        <v/>
      </c>
    </row>
    <row r="1844" spans="1:31" x14ac:dyDescent="0.25">
      <c r="A1844" t="s">
        <v>5128</v>
      </c>
      <c r="B1844" t="s">
        <v>1207</v>
      </c>
      <c r="C1844" t="s">
        <v>5129</v>
      </c>
      <c r="D1844" t="s">
        <v>3791</v>
      </c>
      <c r="E1844" t="s">
        <v>3792</v>
      </c>
      <c r="F1844" t="s">
        <v>3793</v>
      </c>
      <c r="G1844">
        <v>2E-3</v>
      </c>
      <c r="H1844" t="s">
        <v>36</v>
      </c>
      <c r="I1844" t="s">
        <v>36</v>
      </c>
      <c r="J1844" t="s">
        <v>36</v>
      </c>
      <c r="K1844">
        <v>24</v>
      </c>
      <c r="L1844" t="s">
        <v>3544</v>
      </c>
      <c r="M1844" t="s">
        <v>3545</v>
      </c>
      <c r="N1844" t="s">
        <v>3546</v>
      </c>
      <c r="O1844" s="2">
        <v>43458</v>
      </c>
      <c r="Q1844" t="s">
        <v>39</v>
      </c>
      <c r="S1844" t="s">
        <v>116</v>
      </c>
      <c r="T1844" t="s">
        <v>1213</v>
      </c>
      <c r="U1844" t="s">
        <v>36</v>
      </c>
      <c r="V1844" t="s">
        <v>118</v>
      </c>
      <c r="W1844" t="s">
        <v>776</v>
      </c>
      <c r="X1844" t="s">
        <v>5141</v>
      </c>
      <c r="Y1844" t="s">
        <v>5114</v>
      </c>
      <c r="Z1844" t="s">
        <v>6166</v>
      </c>
      <c r="AA1844" t="str">
        <f t="shared" si="56"/>
        <v>Metals - Total; EMS code: BI-T</v>
      </c>
      <c r="AB1844" t="s">
        <v>43</v>
      </c>
      <c r="AC1844" t="s">
        <v>268</v>
      </c>
      <c r="AD1844" t="s">
        <v>44</v>
      </c>
      <c r="AE1844" t="str">
        <f t="shared" si="57"/>
        <v/>
      </c>
    </row>
    <row r="1845" spans="1:31" x14ac:dyDescent="0.25">
      <c r="A1845" t="s">
        <v>5128</v>
      </c>
      <c r="B1845" t="s">
        <v>109</v>
      </c>
      <c r="C1845" t="s">
        <v>5129</v>
      </c>
      <c r="D1845" t="s">
        <v>3618</v>
      </c>
      <c r="E1845" t="s">
        <v>3619</v>
      </c>
      <c r="F1845" t="s">
        <v>3620</v>
      </c>
      <c r="G1845">
        <v>0.01</v>
      </c>
      <c r="H1845" t="s">
        <v>36</v>
      </c>
      <c r="I1845" t="s">
        <v>36</v>
      </c>
      <c r="J1845" t="s">
        <v>36</v>
      </c>
      <c r="K1845">
        <v>122</v>
      </c>
      <c r="L1845" t="s">
        <v>3784</v>
      </c>
      <c r="M1845" t="s">
        <v>3123</v>
      </c>
      <c r="N1845" t="s">
        <v>3785</v>
      </c>
      <c r="O1845" s="2">
        <v>42072</v>
      </c>
      <c r="P1845" t="s">
        <v>3786</v>
      </c>
      <c r="Q1845" t="s">
        <v>126</v>
      </c>
      <c r="R1845" t="s">
        <v>39</v>
      </c>
      <c r="S1845" t="s">
        <v>116</v>
      </c>
      <c r="T1845" t="s">
        <v>117</v>
      </c>
      <c r="U1845" t="s">
        <v>36</v>
      </c>
      <c r="V1845" t="s">
        <v>118</v>
      </c>
      <c r="X1845" t="s">
        <v>5133</v>
      </c>
      <c r="Y1845" t="s">
        <v>5114</v>
      </c>
      <c r="Z1845" t="s">
        <v>6166</v>
      </c>
      <c r="AA1845" t="str">
        <f t="shared" si="56"/>
        <v>Metals - Total; EMS code: BI-T</v>
      </c>
      <c r="AB1845" t="s">
        <v>43</v>
      </c>
      <c r="AC1845" t="s">
        <v>268</v>
      </c>
      <c r="AD1845" t="s">
        <v>44</v>
      </c>
      <c r="AE1845" t="str">
        <f t="shared" si="57"/>
        <v/>
      </c>
    </row>
    <row r="1846" spans="1:31" x14ac:dyDescent="0.25">
      <c r="A1846" t="s">
        <v>5128</v>
      </c>
      <c r="B1846" t="s">
        <v>99</v>
      </c>
      <c r="C1846" t="s">
        <v>5129</v>
      </c>
      <c r="D1846" t="s">
        <v>1024</v>
      </c>
      <c r="E1846" t="s">
        <v>3608</v>
      </c>
      <c r="F1846" t="s">
        <v>3609</v>
      </c>
      <c r="G1846">
        <v>0.02</v>
      </c>
      <c r="H1846" t="s">
        <v>36</v>
      </c>
      <c r="I1846" t="s">
        <v>36</v>
      </c>
      <c r="J1846" t="s">
        <v>36</v>
      </c>
      <c r="K1846">
        <v>6258</v>
      </c>
      <c r="L1846" t="s">
        <v>2483</v>
      </c>
      <c r="M1846" t="s">
        <v>3610</v>
      </c>
      <c r="N1846" t="s">
        <v>3611</v>
      </c>
      <c r="O1846" s="2">
        <v>35167</v>
      </c>
      <c r="P1846" t="s">
        <v>3759</v>
      </c>
      <c r="Q1846" t="s">
        <v>39</v>
      </c>
      <c r="S1846" t="s">
        <v>106</v>
      </c>
      <c r="T1846" t="s">
        <v>99</v>
      </c>
      <c r="U1846" t="s">
        <v>36</v>
      </c>
      <c r="V1846" t="s">
        <v>107</v>
      </c>
      <c r="X1846" t="s">
        <v>5131</v>
      </c>
      <c r="Y1846" t="s">
        <v>5114</v>
      </c>
      <c r="Z1846" t="s">
        <v>6166</v>
      </c>
      <c r="AA1846" t="str">
        <f t="shared" si="56"/>
        <v>Metals - Total; EMS code: BI-T</v>
      </c>
      <c r="AB1846" t="s">
        <v>43</v>
      </c>
      <c r="AC1846" t="s">
        <v>268</v>
      </c>
      <c r="AD1846" t="s">
        <v>44</v>
      </c>
      <c r="AE1846" t="str">
        <f t="shared" si="57"/>
        <v/>
      </c>
    </row>
    <row r="1847" spans="1:31" x14ac:dyDescent="0.25">
      <c r="A1847" t="s">
        <v>5128</v>
      </c>
      <c r="B1847" t="s">
        <v>99</v>
      </c>
      <c r="C1847" t="s">
        <v>5129</v>
      </c>
      <c r="D1847" t="s">
        <v>3417</v>
      </c>
      <c r="E1847" t="s">
        <v>3418</v>
      </c>
      <c r="F1847" t="s">
        <v>3419</v>
      </c>
      <c r="G1847">
        <v>1E-3</v>
      </c>
      <c r="H1847" t="s">
        <v>36</v>
      </c>
      <c r="I1847" t="s">
        <v>36</v>
      </c>
      <c r="J1847" t="s">
        <v>36</v>
      </c>
      <c r="K1847">
        <v>36785</v>
      </c>
      <c r="N1847" t="s">
        <v>479</v>
      </c>
      <c r="O1847" s="2">
        <v>40171</v>
      </c>
      <c r="Q1847" t="s">
        <v>126</v>
      </c>
      <c r="S1847" t="s">
        <v>106</v>
      </c>
      <c r="T1847" t="s">
        <v>99</v>
      </c>
      <c r="U1847" t="s">
        <v>36</v>
      </c>
      <c r="V1847" t="s">
        <v>107</v>
      </c>
      <c r="X1847" t="s">
        <v>5131</v>
      </c>
      <c r="Y1847" t="s">
        <v>5114</v>
      </c>
      <c r="Z1847" t="s">
        <v>6166</v>
      </c>
      <c r="AA1847" t="str">
        <f t="shared" si="56"/>
        <v>Metals - Total; EMS code: BI-T</v>
      </c>
      <c r="AB1847" t="s">
        <v>43</v>
      </c>
      <c r="AC1847" t="s">
        <v>268</v>
      </c>
      <c r="AD1847" t="s">
        <v>44</v>
      </c>
      <c r="AE1847" t="str">
        <f t="shared" si="57"/>
        <v/>
      </c>
    </row>
    <row r="1848" spans="1:31" x14ac:dyDescent="0.25">
      <c r="A1848" t="s">
        <v>5128</v>
      </c>
      <c r="B1848" t="s">
        <v>99</v>
      </c>
      <c r="C1848" t="s">
        <v>5129</v>
      </c>
      <c r="D1848" t="s">
        <v>3636</v>
      </c>
      <c r="E1848" t="s">
        <v>12361</v>
      </c>
      <c r="F1848" t="s">
        <v>3637</v>
      </c>
      <c r="G1848">
        <v>9.9999999999999995E-7</v>
      </c>
      <c r="H1848" t="s">
        <v>36</v>
      </c>
      <c r="I1848" t="s">
        <v>36</v>
      </c>
      <c r="J1848" t="s">
        <v>36</v>
      </c>
      <c r="K1848">
        <v>17341</v>
      </c>
      <c r="L1848" t="s">
        <v>3638</v>
      </c>
      <c r="M1848" t="s">
        <v>3639</v>
      </c>
      <c r="N1848" t="s">
        <v>3461</v>
      </c>
      <c r="O1848" s="2">
        <v>38000</v>
      </c>
      <c r="Q1848" t="s">
        <v>384</v>
      </c>
      <c r="S1848" t="s">
        <v>106</v>
      </c>
      <c r="T1848" t="s">
        <v>99</v>
      </c>
      <c r="U1848" t="s">
        <v>36</v>
      </c>
      <c r="V1848" t="s">
        <v>107</v>
      </c>
      <c r="X1848" t="s">
        <v>5131</v>
      </c>
      <c r="Y1848" t="s">
        <v>5114</v>
      </c>
      <c r="Z1848" t="s">
        <v>6166</v>
      </c>
      <c r="AA1848" t="str">
        <f t="shared" si="56"/>
        <v>Metals - Total; EMS code: BI-T</v>
      </c>
      <c r="AB1848" t="s">
        <v>43</v>
      </c>
      <c r="AC1848" t="s">
        <v>268</v>
      </c>
      <c r="AD1848" t="s">
        <v>44</v>
      </c>
      <c r="AE1848" t="str">
        <f t="shared" si="57"/>
        <v/>
      </c>
    </row>
    <row r="1849" spans="1:31" x14ac:dyDescent="0.25">
      <c r="A1849" t="s">
        <v>5128</v>
      </c>
      <c r="B1849" t="s">
        <v>1207</v>
      </c>
      <c r="C1849" t="s">
        <v>5129</v>
      </c>
      <c r="D1849" t="s">
        <v>3556</v>
      </c>
      <c r="E1849" t="s">
        <v>12348</v>
      </c>
      <c r="F1849" t="s">
        <v>3557</v>
      </c>
      <c r="G1849">
        <v>1E-4</v>
      </c>
      <c r="H1849" t="s">
        <v>36</v>
      </c>
      <c r="I1849" t="s">
        <v>36</v>
      </c>
      <c r="J1849" t="s">
        <v>36</v>
      </c>
      <c r="K1849">
        <v>37</v>
      </c>
      <c r="L1849" t="s">
        <v>3817</v>
      </c>
      <c r="M1849" t="s">
        <v>3818</v>
      </c>
      <c r="N1849" t="s">
        <v>800</v>
      </c>
      <c r="O1849" s="2">
        <v>38005</v>
      </c>
      <c r="P1849" t="s">
        <v>3560</v>
      </c>
      <c r="Q1849" t="s">
        <v>384</v>
      </c>
      <c r="R1849" t="s">
        <v>39</v>
      </c>
      <c r="S1849" t="s">
        <v>116</v>
      </c>
      <c r="T1849" t="s">
        <v>1213</v>
      </c>
      <c r="U1849" t="s">
        <v>36</v>
      </c>
      <c r="V1849" t="s">
        <v>118</v>
      </c>
      <c r="W1849" t="s">
        <v>776</v>
      </c>
      <c r="X1849" t="s">
        <v>5141</v>
      </c>
      <c r="Y1849" t="s">
        <v>5114</v>
      </c>
      <c r="Z1849" t="s">
        <v>6166</v>
      </c>
      <c r="AA1849" t="str">
        <f t="shared" si="56"/>
        <v>Metals - Total; EMS code: BI-T</v>
      </c>
      <c r="AB1849" t="s">
        <v>43</v>
      </c>
      <c r="AC1849" t="s">
        <v>268</v>
      </c>
      <c r="AD1849" t="s">
        <v>44</v>
      </c>
      <c r="AE1849" t="str">
        <f t="shared" si="57"/>
        <v/>
      </c>
    </row>
    <row r="1850" spans="1:31" x14ac:dyDescent="0.25">
      <c r="A1850" t="s">
        <v>5128</v>
      </c>
      <c r="B1850" t="s">
        <v>1207</v>
      </c>
      <c r="C1850" t="s">
        <v>5129</v>
      </c>
      <c r="D1850" t="s">
        <v>3612</v>
      </c>
      <c r="E1850" t="s">
        <v>12357</v>
      </c>
      <c r="F1850" t="s">
        <v>3613</v>
      </c>
      <c r="G1850">
        <v>0.1</v>
      </c>
      <c r="H1850" t="s">
        <v>36</v>
      </c>
      <c r="I1850" t="s">
        <v>36</v>
      </c>
      <c r="J1850" t="s">
        <v>36</v>
      </c>
      <c r="K1850">
        <v>189</v>
      </c>
      <c r="L1850" t="s">
        <v>3614</v>
      </c>
      <c r="M1850" t="s">
        <v>3774</v>
      </c>
      <c r="N1850" t="s">
        <v>1255</v>
      </c>
      <c r="O1850" s="2">
        <v>39793</v>
      </c>
      <c r="P1850" t="s">
        <v>3617</v>
      </c>
      <c r="Q1850" t="s">
        <v>126</v>
      </c>
      <c r="R1850" t="s">
        <v>39</v>
      </c>
      <c r="S1850" t="s">
        <v>116</v>
      </c>
      <c r="T1850" t="s">
        <v>1213</v>
      </c>
      <c r="U1850" t="s">
        <v>36</v>
      </c>
      <c r="V1850" t="s">
        <v>118</v>
      </c>
      <c r="W1850" t="s">
        <v>776</v>
      </c>
      <c r="X1850" t="s">
        <v>5141</v>
      </c>
      <c r="Y1850" t="s">
        <v>5114</v>
      </c>
      <c r="Z1850" t="s">
        <v>6166</v>
      </c>
      <c r="AA1850" t="str">
        <f t="shared" si="56"/>
        <v>Metals - Total; EMS code: BI-T</v>
      </c>
      <c r="AB1850" t="s">
        <v>43</v>
      </c>
      <c r="AC1850" t="s">
        <v>268</v>
      </c>
      <c r="AD1850" t="s">
        <v>44</v>
      </c>
      <c r="AE1850" t="str">
        <f t="shared" si="57"/>
        <v/>
      </c>
    </row>
    <row r="1851" spans="1:31" x14ac:dyDescent="0.25">
      <c r="A1851" t="s">
        <v>5128</v>
      </c>
      <c r="B1851" t="s">
        <v>99</v>
      </c>
      <c r="C1851" t="s">
        <v>5129</v>
      </c>
      <c r="D1851" t="s">
        <v>3421</v>
      </c>
      <c r="E1851" t="s">
        <v>3422</v>
      </c>
      <c r="F1851" t="s">
        <v>3422</v>
      </c>
      <c r="G1851">
        <v>0.01</v>
      </c>
      <c r="H1851" t="s">
        <v>36</v>
      </c>
      <c r="I1851" t="s">
        <v>36</v>
      </c>
      <c r="J1851" t="s">
        <v>36</v>
      </c>
      <c r="K1851">
        <v>565</v>
      </c>
      <c r="L1851" t="s">
        <v>2535</v>
      </c>
      <c r="M1851" t="s">
        <v>3548</v>
      </c>
      <c r="N1851" t="s">
        <v>5148</v>
      </c>
      <c r="O1851" s="2">
        <v>35937</v>
      </c>
      <c r="P1851" t="s">
        <v>441</v>
      </c>
      <c r="Q1851" t="s">
        <v>187</v>
      </c>
      <c r="S1851" t="s">
        <v>106</v>
      </c>
      <c r="T1851" t="s">
        <v>99</v>
      </c>
      <c r="U1851" t="s">
        <v>36</v>
      </c>
      <c r="V1851" t="s">
        <v>107</v>
      </c>
      <c r="X1851" t="s">
        <v>5131</v>
      </c>
      <c r="Y1851" t="s">
        <v>5114</v>
      </c>
      <c r="Z1851" t="s">
        <v>6166</v>
      </c>
      <c r="AA1851" t="str">
        <f t="shared" si="56"/>
        <v>Metals - Total; EMS code: BI-T</v>
      </c>
      <c r="AB1851" t="s">
        <v>43</v>
      </c>
      <c r="AC1851" t="s">
        <v>268</v>
      </c>
      <c r="AD1851" t="s">
        <v>44</v>
      </c>
      <c r="AE1851" t="str">
        <f t="shared" si="57"/>
        <v/>
      </c>
    </row>
    <row r="1852" spans="1:31" x14ac:dyDescent="0.25">
      <c r="A1852" t="s">
        <v>5128</v>
      </c>
      <c r="B1852" t="s">
        <v>99</v>
      </c>
      <c r="C1852" t="s">
        <v>5129</v>
      </c>
      <c r="D1852" t="s">
        <v>3394</v>
      </c>
      <c r="E1852" t="s">
        <v>12330</v>
      </c>
      <c r="F1852" t="s">
        <v>3395</v>
      </c>
      <c r="G1852">
        <v>2.0000000000000002E-5</v>
      </c>
      <c r="H1852" t="s">
        <v>36</v>
      </c>
      <c r="I1852" t="s">
        <v>36</v>
      </c>
      <c r="J1852" t="s">
        <v>36</v>
      </c>
      <c r="K1852">
        <v>1779</v>
      </c>
      <c r="L1852" t="s">
        <v>5109</v>
      </c>
      <c r="M1852" t="s">
        <v>3524</v>
      </c>
      <c r="N1852" t="s">
        <v>3525</v>
      </c>
      <c r="O1852" s="2">
        <v>36339</v>
      </c>
      <c r="Q1852" t="s">
        <v>187</v>
      </c>
      <c r="S1852" t="s">
        <v>106</v>
      </c>
      <c r="T1852" t="s">
        <v>99</v>
      </c>
      <c r="U1852" t="s">
        <v>36</v>
      </c>
      <c r="V1852" t="s">
        <v>107</v>
      </c>
      <c r="X1852" t="s">
        <v>5131</v>
      </c>
      <c r="Y1852" t="s">
        <v>5114</v>
      </c>
      <c r="Z1852" t="s">
        <v>6166</v>
      </c>
      <c r="AA1852" t="str">
        <f t="shared" si="56"/>
        <v>Metals - Total; EMS code: BI-T</v>
      </c>
      <c r="AB1852" t="s">
        <v>43</v>
      </c>
      <c r="AC1852" t="s">
        <v>268</v>
      </c>
      <c r="AD1852" t="s">
        <v>44</v>
      </c>
      <c r="AE1852" t="str">
        <f t="shared" si="57"/>
        <v/>
      </c>
    </row>
    <row r="1853" spans="1:31" x14ac:dyDescent="0.25">
      <c r="A1853" t="s">
        <v>5128</v>
      </c>
      <c r="B1853" t="s">
        <v>99</v>
      </c>
      <c r="C1853" t="s">
        <v>5129</v>
      </c>
      <c r="D1853" t="s">
        <v>3578</v>
      </c>
      <c r="E1853" t="s">
        <v>3579</v>
      </c>
      <c r="F1853" t="s">
        <v>3580</v>
      </c>
      <c r="G1853">
        <v>5.0000000000000004E-6</v>
      </c>
      <c r="H1853" t="s">
        <v>36</v>
      </c>
      <c r="I1853" t="s">
        <v>36</v>
      </c>
      <c r="J1853" t="s">
        <v>36</v>
      </c>
      <c r="K1853">
        <v>3648</v>
      </c>
      <c r="L1853" t="s">
        <v>3405</v>
      </c>
      <c r="M1853" t="s">
        <v>2725</v>
      </c>
      <c r="N1853" t="s">
        <v>704</v>
      </c>
      <c r="O1853" s="2">
        <v>43697</v>
      </c>
      <c r="Q1853" t="s">
        <v>193</v>
      </c>
      <c r="S1853" t="s">
        <v>106</v>
      </c>
      <c r="T1853" t="s">
        <v>99</v>
      </c>
      <c r="U1853" t="s">
        <v>36</v>
      </c>
      <c r="V1853" t="s">
        <v>107</v>
      </c>
      <c r="X1853" t="s">
        <v>5131</v>
      </c>
      <c r="Y1853" t="s">
        <v>5114</v>
      </c>
      <c r="Z1853" t="s">
        <v>6166</v>
      </c>
      <c r="AA1853" t="str">
        <f t="shared" si="56"/>
        <v>Metals - Total; EMS code: BI-T</v>
      </c>
      <c r="AB1853" t="s">
        <v>43</v>
      </c>
      <c r="AC1853" t="s">
        <v>268</v>
      </c>
      <c r="AD1853" t="s">
        <v>44</v>
      </c>
      <c r="AE1853" t="str">
        <f t="shared" si="57"/>
        <v/>
      </c>
    </row>
    <row r="1854" spans="1:31" x14ac:dyDescent="0.25">
      <c r="A1854" t="s">
        <v>5128</v>
      </c>
      <c r="B1854" t="s">
        <v>99</v>
      </c>
      <c r="C1854" t="s">
        <v>5129</v>
      </c>
      <c r="D1854" t="s">
        <v>3502</v>
      </c>
      <c r="E1854" t="s">
        <v>12346</v>
      </c>
      <c r="F1854" t="s">
        <v>3503</v>
      </c>
      <c r="G1854">
        <v>1.0000000000000001E-5</v>
      </c>
      <c r="H1854" t="s">
        <v>36</v>
      </c>
      <c r="I1854" t="s">
        <v>36</v>
      </c>
      <c r="J1854" t="s">
        <v>36</v>
      </c>
      <c r="K1854">
        <v>8413</v>
      </c>
      <c r="L1854" t="s">
        <v>3504</v>
      </c>
      <c r="M1854" t="s">
        <v>3505</v>
      </c>
      <c r="N1854" t="s">
        <v>180</v>
      </c>
      <c r="O1854" s="2">
        <v>37454</v>
      </c>
      <c r="P1854" t="s">
        <v>5149</v>
      </c>
      <c r="Q1854" t="s">
        <v>384</v>
      </c>
      <c r="R1854" t="s">
        <v>126</v>
      </c>
      <c r="S1854" t="s">
        <v>106</v>
      </c>
      <c r="T1854" t="s">
        <v>99</v>
      </c>
      <c r="U1854" t="s">
        <v>36</v>
      </c>
      <c r="V1854" t="s">
        <v>107</v>
      </c>
      <c r="X1854" t="s">
        <v>5131</v>
      </c>
      <c r="Y1854" t="s">
        <v>5114</v>
      </c>
      <c r="Z1854" t="s">
        <v>6166</v>
      </c>
      <c r="AA1854" t="str">
        <f t="shared" si="56"/>
        <v>Metals - Total; EMS code: BI-T</v>
      </c>
      <c r="AB1854" t="s">
        <v>43</v>
      </c>
      <c r="AC1854" t="s">
        <v>268</v>
      </c>
      <c r="AD1854" t="s">
        <v>44</v>
      </c>
      <c r="AE1854" t="str">
        <f t="shared" si="57"/>
        <v/>
      </c>
    </row>
    <row r="1855" spans="1:31" x14ac:dyDescent="0.25">
      <c r="A1855" t="s">
        <v>5150</v>
      </c>
      <c r="B1855" t="s">
        <v>5151</v>
      </c>
      <c r="C1855" t="s">
        <v>5152</v>
      </c>
      <c r="D1855" t="s">
        <v>5153</v>
      </c>
      <c r="E1855" t="s">
        <v>5154</v>
      </c>
      <c r="F1855" t="s">
        <v>5155</v>
      </c>
      <c r="G1855">
        <v>2</v>
      </c>
      <c r="H1855" t="s">
        <v>36</v>
      </c>
      <c r="I1855" t="s">
        <v>36</v>
      </c>
      <c r="J1855" t="s">
        <v>36</v>
      </c>
      <c r="K1855">
        <v>16</v>
      </c>
      <c r="L1855" t="s">
        <v>5156</v>
      </c>
      <c r="M1855" t="s">
        <v>5157</v>
      </c>
      <c r="N1855" t="s">
        <v>5158</v>
      </c>
      <c r="O1855" s="2">
        <v>41988</v>
      </c>
      <c r="Q1855" t="s">
        <v>126</v>
      </c>
      <c r="S1855" t="s">
        <v>1997</v>
      </c>
      <c r="T1855" t="s">
        <v>5151</v>
      </c>
      <c r="U1855" t="s">
        <v>35</v>
      </c>
      <c r="V1855" t="s">
        <v>1998</v>
      </c>
      <c r="X1855" t="s">
        <v>5159</v>
      </c>
      <c r="Z1855" t="s">
        <v>2000</v>
      </c>
      <c r="AA1855" t="str">
        <f t="shared" si="56"/>
        <v>Bacteriological; EMS code: BIRB</v>
      </c>
      <c r="AB1855" t="s">
        <v>43</v>
      </c>
      <c r="AD1855" t="s">
        <v>44</v>
      </c>
      <c r="AE1855" t="str">
        <f t="shared" si="57"/>
        <v/>
      </c>
    </row>
    <row r="1856" spans="1:31" x14ac:dyDescent="0.25">
      <c r="A1856" t="s">
        <v>5160</v>
      </c>
      <c r="B1856" t="s">
        <v>99</v>
      </c>
      <c r="C1856" t="s">
        <v>5161</v>
      </c>
      <c r="D1856" t="s">
        <v>1505</v>
      </c>
      <c r="E1856" t="s">
        <v>1506</v>
      </c>
      <c r="F1856" t="s">
        <v>1507</v>
      </c>
      <c r="G1856">
        <v>5</v>
      </c>
      <c r="H1856" t="s">
        <v>36</v>
      </c>
      <c r="I1856" t="s">
        <v>36</v>
      </c>
      <c r="J1856" t="s">
        <v>36</v>
      </c>
      <c r="K1856">
        <v>5</v>
      </c>
      <c r="N1856" t="s">
        <v>2264</v>
      </c>
      <c r="O1856" s="2">
        <v>36857</v>
      </c>
      <c r="Q1856" t="s">
        <v>187</v>
      </c>
      <c r="S1856" t="s">
        <v>106</v>
      </c>
      <c r="T1856" t="s">
        <v>99</v>
      </c>
      <c r="U1856" t="s">
        <v>36</v>
      </c>
      <c r="V1856" t="s">
        <v>107</v>
      </c>
      <c r="X1856" t="s">
        <v>5162</v>
      </c>
      <c r="Z1856" t="s">
        <v>1476</v>
      </c>
      <c r="AA1856" t="str">
        <f t="shared" si="56"/>
        <v>Aggregate Organics; EMS code: BOD-</v>
      </c>
      <c r="AB1856" t="s">
        <v>43</v>
      </c>
      <c r="AD1856" t="s">
        <v>44</v>
      </c>
      <c r="AE1856" t="str">
        <f t="shared" si="57"/>
        <v/>
      </c>
    </row>
    <row r="1857" spans="1:31" x14ac:dyDescent="0.25">
      <c r="A1857" t="s">
        <v>5160</v>
      </c>
      <c r="B1857" t="s">
        <v>99</v>
      </c>
      <c r="C1857" t="s">
        <v>5161</v>
      </c>
      <c r="D1857" t="s">
        <v>1499</v>
      </c>
      <c r="E1857" t="s">
        <v>1500</v>
      </c>
      <c r="F1857" t="s">
        <v>1501</v>
      </c>
      <c r="G1857">
        <v>5</v>
      </c>
      <c r="H1857" t="s">
        <v>36</v>
      </c>
      <c r="I1857" t="s">
        <v>36</v>
      </c>
      <c r="J1857" t="s">
        <v>36</v>
      </c>
      <c r="K1857">
        <v>5</v>
      </c>
      <c r="N1857" t="s">
        <v>5163</v>
      </c>
      <c r="O1857" s="2">
        <v>36857</v>
      </c>
      <c r="Q1857" t="s">
        <v>187</v>
      </c>
      <c r="S1857" t="s">
        <v>106</v>
      </c>
      <c r="T1857" t="s">
        <v>99</v>
      </c>
      <c r="U1857" t="s">
        <v>36</v>
      </c>
      <c r="V1857" t="s">
        <v>107</v>
      </c>
      <c r="X1857" t="s">
        <v>5162</v>
      </c>
      <c r="Z1857" t="s">
        <v>1476</v>
      </c>
      <c r="AA1857" t="str">
        <f t="shared" si="56"/>
        <v>Aggregate Organics; EMS code: BOD-</v>
      </c>
      <c r="AB1857" t="s">
        <v>43</v>
      </c>
      <c r="AD1857" t="s">
        <v>44</v>
      </c>
      <c r="AE1857" t="str">
        <f t="shared" si="57"/>
        <v/>
      </c>
    </row>
    <row r="1858" spans="1:31" x14ac:dyDescent="0.25">
      <c r="A1858" t="s">
        <v>5164</v>
      </c>
      <c r="B1858" t="s">
        <v>99</v>
      </c>
      <c r="C1858" t="s">
        <v>5165</v>
      </c>
      <c r="D1858" t="s">
        <v>5166</v>
      </c>
      <c r="E1858" t="s">
        <v>5167</v>
      </c>
      <c r="F1858" t="s">
        <v>5168</v>
      </c>
      <c r="G1858">
        <v>10</v>
      </c>
      <c r="H1858" t="s">
        <v>36</v>
      </c>
      <c r="I1858" t="s">
        <v>36</v>
      </c>
      <c r="J1858" t="s">
        <v>36</v>
      </c>
      <c r="K1858">
        <v>6</v>
      </c>
      <c r="L1858" t="s">
        <v>5169</v>
      </c>
      <c r="M1858" t="s">
        <v>5170</v>
      </c>
      <c r="N1858" t="s">
        <v>5171</v>
      </c>
      <c r="O1858" s="2">
        <v>40210</v>
      </c>
      <c r="P1858" t="s">
        <v>5172</v>
      </c>
      <c r="Q1858" t="s">
        <v>126</v>
      </c>
      <c r="R1858" t="s">
        <v>126</v>
      </c>
      <c r="S1858" t="s">
        <v>106</v>
      </c>
      <c r="T1858" t="s">
        <v>99</v>
      </c>
      <c r="U1858" t="s">
        <v>36</v>
      </c>
      <c r="V1858" t="s">
        <v>107</v>
      </c>
      <c r="X1858" t="s">
        <v>5173</v>
      </c>
      <c r="Z1858" t="s">
        <v>1476</v>
      </c>
      <c r="AA1858" t="str">
        <f t="shared" si="56"/>
        <v>Aggregate Organics; EMS code: BODS</v>
      </c>
      <c r="AB1858" t="s">
        <v>43</v>
      </c>
      <c r="AC1858" t="s">
        <v>2681</v>
      </c>
      <c r="AD1858" t="s">
        <v>44</v>
      </c>
      <c r="AE1858" t="str">
        <f t="shared" si="57"/>
        <v/>
      </c>
    </row>
    <row r="1859" spans="1:31" x14ac:dyDescent="0.25">
      <c r="A1859" t="s">
        <v>5164</v>
      </c>
      <c r="B1859" t="s">
        <v>99</v>
      </c>
      <c r="C1859" t="s">
        <v>5165</v>
      </c>
      <c r="D1859" t="s">
        <v>1505</v>
      </c>
      <c r="E1859" t="s">
        <v>1506</v>
      </c>
      <c r="F1859" t="s">
        <v>1507</v>
      </c>
      <c r="G1859">
        <v>10</v>
      </c>
      <c r="H1859" t="s">
        <v>36</v>
      </c>
      <c r="I1859" t="s">
        <v>36</v>
      </c>
      <c r="J1859" t="s">
        <v>36</v>
      </c>
      <c r="K1859">
        <v>359</v>
      </c>
      <c r="L1859" t="s">
        <v>5174</v>
      </c>
      <c r="M1859" t="s">
        <v>5175</v>
      </c>
      <c r="N1859" t="s">
        <v>5176</v>
      </c>
      <c r="O1859" s="2">
        <v>40269</v>
      </c>
      <c r="Q1859" t="s">
        <v>126</v>
      </c>
      <c r="S1859" t="s">
        <v>106</v>
      </c>
      <c r="T1859" t="s">
        <v>99</v>
      </c>
      <c r="U1859" t="s">
        <v>36</v>
      </c>
      <c r="V1859" t="s">
        <v>107</v>
      </c>
      <c r="X1859" t="s">
        <v>5173</v>
      </c>
      <c r="Z1859" t="s">
        <v>1476</v>
      </c>
      <c r="AA1859" t="str">
        <f t="shared" ref="AA1859:AA1922" si="58">_xlfn.CONCAT(Z1859, "EMS code: ",A1859)</f>
        <v>Aggregate Organics; EMS code: BODS</v>
      </c>
      <c r="AB1859" t="s">
        <v>43</v>
      </c>
      <c r="AC1859" t="s">
        <v>2681</v>
      </c>
      <c r="AD1859" t="s">
        <v>44</v>
      </c>
      <c r="AE1859" t="str">
        <f t="shared" si="57"/>
        <v/>
      </c>
    </row>
    <row r="1860" spans="1:31" x14ac:dyDescent="0.25">
      <c r="A1860" t="s">
        <v>5177</v>
      </c>
      <c r="B1860" t="s">
        <v>99</v>
      </c>
      <c r="C1860" t="s">
        <v>5178</v>
      </c>
      <c r="D1860" t="s">
        <v>3115</v>
      </c>
      <c r="E1860" t="s">
        <v>3116</v>
      </c>
      <c r="F1860" t="s">
        <v>3117</v>
      </c>
      <c r="G1860">
        <v>5.0000000000000002E-5</v>
      </c>
      <c r="H1860" t="s">
        <v>36</v>
      </c>
      <c r="I1860" t="s">
        <v>36</v>
      </c>
      <c r="J1860" t="s">
        <v>36</v>
      </c>
      <c r="K1860">
        <v>39</v>
      </c>
      <c r="L1860" t="s">
        <v>3118</v>
      </c>
      <c r="M1860" t="s">
        <v>3119</v>
      </c>
      <c r="N1860" t="s">
        <v>5179</v>
      </c>
      <c r="O1860" s="2">
        <v>44544</v>
      </c>
      <c r="Q1860" t="s">
        <v>39</v>
      </c>
      <c r="S1860" t="s">
        <v>106</v>
      </c>
      <c r="T1860" t="s">
        <v>99</v>
      </c>
      <c r="U1860" t="s">
        <v>36</v>
      </c>
      <c r="V1860" t="s">
        <v>107</v>
      </c>
      <c r="X1860" t="s">
        <v>5180</v>
      </c>
      <c r="Y1860" t="s">
        <v>5181</v>
      </c>
      <c r="Z1860" t="s">
        <v>2354</v>
      </c>
      <c r="AA1860" t="str">
        <f t="shared" si="58"/>
        <v>Pesticides; EMS code: BOSC</v>
      </c>
      <c r="AB1860" t="s">
        <v>43</v>
      </c>
      <c r="AD1860" t="s">
        <v>44</v>
      </c>
      <c r="AE1860" t="str">
        <f t="shared" si="57"/>
        <v/>
      </c>
    </row>
    <row r="1861" spans="1:31" x14ac:dyDescent="0.25">
      <c r="A1861" t="s">
        <v>5182</v>
      </c>
      <c r="B1861" t="s">
        <v>109</v>
      </c>
      <c r="C1861" t="s">
        <v>5183</v>
      </c>
      <c r="D1861" t="s">
        <v>5184</v>
      </c>
      <c r="E1861" t="s">
        <v>5185</v>
      </c>
      <c r="F1861" t="s">
        <v>5186</v>
      </c>
      <c r="G1861">
        <v>0.05</v>
      </c>
      <c r="H1861" t="s">
        <v>36</v>
      </c>
      <c r="I1861" t="s">
        <v>36</v>
      </c>
      <c r="J1861" t="s">
        <v>36</v>
      </c>
      <c r="K1861">
        <v>8</v>
      </c>
      <c r="L1861" t="s">
        <v>5187</v>
      </c>
      <c r="M1861" t="s">
        <v>2891</v>
      </c>
      <c r="N1861" t="s">
        <v>4804</v>
      </c>
      <c r="O1861" s="2">
        <v>44781</v>
      </c>
      <c r="Q1861" t="s">
        <v>39</v>
      </c>
      <c r="S1861" t="s">
        <v>116</v>
      </c>
      <c r="T1861" t="s">
        <v>117</v>
      </c>
      <c r="U1861" t="s">
        <v>36</v>
      </c>
      <c r="V1861" t="s">
        <v>118</v>
      </c>
      <c r="X1861" t="s">
        <v>12563</v>
      </c>
      <c r="Y1861" t="s">
        <v>5188</v>
      </c>
      <c r="Z1861" t="s">
        <v>12669</v>
      </c>
      <c r="AA1861" t="str">
        <f t="shared" si="58"/>
        <v>Pharmaceuticals and Personal Care Products (PPCP); EMS code: BPA</v>
      </c>
      <c r="AB1861" t="s">
        <v>43</v>
      </c>
      <c r="AD1861" t="s">
        <v>44</v>
      </c>
      <c r="AE1861" t="str">
        <f t="shared" si="57"/>
        <v/>
      </c>
    </row>
    <row r="1862" spans="1:31" x14ac:dyDescent="0.25">
      <c r="A1862" t="s">
        <v>5189</v>
      </c>
      <c r="B1862" t="s">
        <v>99</v>
      </c>
      <c r="C1862" t="s">
        <v>5190</v>
      </c>
      <c r="D1862" t="s">
        <v>5191</v>
      </c>
      <c r="E1862" t="s">
        <v>5192</v>
      </c>
      <c r="F1862" t="s">
        <v>5192</v>
      </c>
      <c r="G1862">
        <v>1.0000000000000001E-5</v>
      </c>
      <c r="H1862" t="s">
        <v>36</v>
      </c>
      <c r="I1862" t="s">
        <v>36</v>
      </c>
      <c r="J1862" t="s">
        <v>36</v>
      </c>
      <c r="K1862">
        <v>13</v>
      </c>
      <c r="L1862" t="s">
        <v>5193</v>
      </c>
      <c r="M1862" t="s">
        <v>185</v>
      </c>
      <c r="N1862" t="s">
        <v>5194</v>
      </c>
      <c r="O1862" s="2">
        <v>45272</v>
      </c>
      <c r="Q1862" t="s">
        <v>39</v>
      </c>
      <c r="S1862" t="s">
        <v>106</v>
      </c>
      <c r="T1862" t="s">
        <v>99</v>
      </c>
      <c r="U1862" t="s">
        <v>36</v>
      </c>
      <c r="V1862" t="s">
        <v>107</v>
      </c>
      <c r="X1862" t="s">
        <v>5195</v>
      </c>
      <c r="Z1862" t="s">
        <v>2181</v>
      </c>
      <c r="AA1862" t="str">
        <f t="shared" si="58"/>
        <v>Toxicity; EMS code: BPTP</v>
      </c>
      <c r="AB1862" t="s">
        <v>43</v>
      </c>
      <c r="AC1862" t="s">
        <v>268</v>
      </c>
      <c r="AD1862" t="s">
        <v>44</v>
      </c>
      <c r="AE1862" t="str">
        <f t="shared" si="57"/>
        <v/>
      </c>
    </row>
    <row r="1863" spans="1:31" x14ac:dyDescent="0.25">
      <c r="A1863" t="s">
        <v>5189</v>
      </c>
      <c r="B1863" t="s">
        <v>109</v>
      </c>
      <c r="C1863" t="s">
        <v>5190</v>
      </c>
      <c r="D1863" t="s">
        <v>3319</v>
      </c>
      <c r="E1863" t="s">
        <v>12327</v>
      </c>
      <c r="F1863" t="s">
        <v>3320</v>
      </c>
      <c r="G1863">
        <v>0.02</v>
      </c>
      <c r="H1863" t="s">
        <v>36</v>
      </c>
      <c r="I1863" t="s">
        <v>36</v>
      </c>
      <c r="J1863" t="s">
        <v>36</v>
      </c>
      <c r="K1863">
        <v>78</v>
      </c>
      <c r="L1863" t="s">
        <v>5196</v>
      </c>
      <c r="M1863" t="s">
        <v>2984</v>
      </c>
      <c r="N1863" t="s">
        <v>3915</v>
      </c>
      <c r="O1863" s="2">
        <v>43109</v>
      </c>
      <c r="Q1863" t="s">
        <v>1090</v>
      </c>
      <c r="S1863" t="s">
        <v>116</v>
      </c>
      <c r="T1863" t="s">
        <v>117</v>
      </c>
      <c r="U1863" t="s">
        <v>36</v>
      </c>
      <c r="V1863" t="s">
        <v>118</v>
      </c>
      <c r="X1863" t="s">
        <v>5197</v>
      </c>
      <c r="Z1863" t="s">
        <v>2181</v>
      </c>
      <c r="AA1863" t="str">
        <f t="shared" si="58"/>
        <v>Toxicity; EMS code: BPTP</v>
      </c>
      <c r="AB1863" t="s">
        <v>43</v>
      </c>
      <c r="AC1863" t="s">
        <v>268</v>
      </c>
      <c r="AD1863" t="s">
        <v>44</v>
      </c>
      <c r="AE1863" t="str">
        <f t="shared" si="57"/>
        <v/>
      </c>
    </row>
    <row r="1864" spans="1:31" x14ac:dyDescent="0.25">
      <c r="A1864" t="s">
        <v>5198</v>
      </c>
      <c r="B1864" t="s">
        <v>99</v>
      </c>
      <c r="C1864" t="s">
        <v>5199</v>
      </c>
      <c r="D1864" t="s">
        <v>5200</v>
      </c>
      <c r="E1864" t="s">
        <v>12403</v>
      </c>
      <c r="F1864" t="s">
        <v>5201</v>
      </c>
      <c r="G1864">
        <v>0.01</v>
      </c>
      <c r="H1864" t="s">
        <v>36</v>
      </c>
      <c r="I1864" t="s">
        <v>36</v>
      </c>
      <c r="J1864" t="s">
        <v>36</v>
      </c>
      <c r="K1864">
        <v>4053</v>
      </c>
      <c r="L1864" t="s">
        <v>5202</v>
      </c>
      <c r="M1864" t="s">
        <v>5203</v>
      </c>
      <c r="N1864" t="s">
        <v>4274</v>
      </c>
      <c r="O1864" s="2">
        <v>41012</v>
      </c>
      <c r="Q1864" t="s">
        <v>126</v>
      </c>
      <c r="S1864" t="s">
        <v>106</v>
      </c>
      <c r="T1864" t="s">
        <v>99</v>
      </c>
      <c r="U1864" t="s">
        <v>36</v>
      </c>
      <c r="V1864" t="s">
        <v>107</v>
      </c>
      <c r="X1864" t="s">
        <v>5204</v>
      </c>
      <c r="Y1864" t="s">
        <v>2437</v>
      </c>
      <c r="Z1864" t="s">
        <v>5205</v>
      </c>
      <c r="AA1864" t="str">
        <f t="shared" si="58"/>
        <v>Metals - Extractable; EMS code: BR-E</v>
      </c>
      <c r="AB1864" t="s">
        <v>43</v>
      </c>
      <c r="AC1864" t="s">
        <v>2583</v>
      </c>
      <c r="AD1864" t="s">
        <v>44</v>
      </c>
      <c r="AE1864" t="str">
        <f t="shared" si="57"/>
        <v/>
      </c>
    </row>
    <row r="1865" spans="1:31" x14ac:dyDescent="0.25">
      <c r="A1865" t="s">
        <v>5206</v>
      </c>
      <c r="B1865" t="s">
        <v>99</v>
      </c>
      <c r="C1865" t="s">
        <v>5207</v>
      </c>
      <c r="D1865" t="s">
        <v>2673</v>
      </c>
      <c r="E1865" t="s">
        <v>2674</v>
      </c>
      <c r="F1865" t="s">
        <v>2675</v>
      </c>
      <c r="G1865">
        <v>0.05</v>
      </c>
      <c r="H1865" t="s">
        <v>36</v>
      </c>
      <c r="I1865" t="s">
        <v>36</v>
      </c>
      <c r="J1865" t="s">
        <v>36</v>
      </c>
      <c r="K1865">
        <v>0</v>
      </c>
      <c r="O1865" s="2">
        <v>45315</v>
      </c>
      <c r="Q1865" t="s">
        <v>126</v>
      </c>
      <c r="S1865" t="s">
        <v>106</v>
      </c>
      <c r="T1865" t="s">
        <v>99</v>
      </c>
      <c r="U1865" t="s">
        <v>36</v>
      </c>
      <c r="V1865" t="s">
        <v>107</v>
      </c>
      <c r="X1865" t="s">
        <v>5208</v>
      </c>
      <c r="AA1865" t="str">
        <f t="shared" si="58"/>
        <v>EMS code: BR-L</v>
      </c>
      <c r="AB1865" t="s">
        <v>43</v>
      </c>
      <c r="AD1865" t="s">
        <v>44</v>
      </c>
      <c r="AE1865" t="str">
        <f t="shared" si="57"/>
        <v/>
      </c>
    </row>
    <row r="1866" spans="1:31" x14ac:dyDescent="0.25">
      <c r="A1866" t="s">
        <v>5209</v>
      </c>
      <c r="B1866" t="s">
        <v>99</v>
      </c>
      <c r="C1866" t="s">
        <v>5210</v>
      </c>
      <c r="D1866" t="s">
        <v>2981</v>
      </c>
      <c r="E1866" t="s">
        <v>2982</v>
      </c>
      <c r="F1866" t="s">
        <v>2982</v>
      </c>
      <c r="G1866">
        <v>1.0000000000000001E-5</v>
      </c>
      <c r="H1866" t="s">
        <v>36</v>
      </c>
      <c r="I1866" t="s">
        <v>36</v>
      </c>
      <c r="J1866" t="s">
        <v>36</v>
      </c>
      <c r="K1866">
        <v>42</v>
      </c>
      <c r="L1866" t="s">
        <v>5211</v>
      </c>
      <c r="M1866" t="s">
        <v>2984</v>
      </c>
      <c r="N1866" t="s">
        <v>2985</v>
      </c>
      <c r="O1866" s="2">
        <v>44539</v>
      </c>
      <c r="P1866" t="s">
        <v>2986</v>
      </c>
      <c r="Q1866" t="s">
        <v>39</v>
      </c>
      <c r="R1866" t="s">
        <v>39</v>
      </c>
      <c r="S1866" t="s">
        <v>106</v>
      </c>
      <c r="T1866" t="s">
        <v>99</v>
      </c>
      <c r="U1866" t="s">
        <v>36</v>
      </c>
      <c r="V1866" t="s">
        <v>107</v>
      </c>
      <c r="X1866" t="s">
        <v>5212</v>
      </c>
      <c r="Y1866" t="s">
        <v>5213</v>
      </c>
      <c r="Z1866" t="s">
        <v>2354</v>
      </c>
      <c r="AA1866" t="str">
        <f t="shared" si="58"/>
        <v>Pesticides; EMS code: BROD</v>
      </c>
      <c r="AB1866" t="s">
        <v>43</v>
      </c>
      <c r="AD1866" t="s">
        <v>44</v>
      </c>
      <c r="AE1866" t="str">
        <f t="shared" si="57"/>
        <v/>
      </c>
    </row>
    <row r="1867" spans="1:31" x14ac:dyDescent="0.25">
      <c r="A1867" t="s">
        <v>5214</v>
      </c>
      <c r="B1867" t="s">
        <v>5151</v>
      </c>
      <c r="C1867" t="s">
        <v>5215</v>
      </c>
      <c r="D1867" t="s">
        <v>5153</v>
      </c>
      <c r="E1867" t="s">
        <v>5154</v>
      </c>
      <c r="F1867" t="s">
        <v>5155</v>
      </c>
      <c r="G1867">
        <v>8</v>
      </c>
      <c r="H1867" t="s">
        <v>36</v>
      </c>
      <c r="I1867" t="s">
        <v>36</v>
      </c>
      <c r="J1867" t="s">
        <v>36</v>
      </c>
      <c r="K1867">
        <v>16</v>
      </c>
      <c r="L1867" t="s">
        <v>5216</v>
      </c>
      <c r="M1867" t="s">
        <v>5157</v>
      </c>
      <c r="N1867" t="s">
        <v>5158</v>
      </c>
      <c r="O1867" s="2">
        <v>41988</v>
      </c>
      <c r="Q1867" t="s">
        <v>126</v>
      </c>
      <c r="S1867" t="s">
        <v>1997</v>
      </c>
      <c r="T1867" t="s">
        <v>5151</v>
      </c>
      <c r="U1867" t="s">
        <v>35</v>
      </c>
      <c r="V1867" t="s">
        <v>1998</v>
      </c>
      <c r="X1867" t="s">
        <v>5217</v>
      </c>
      <c r="Z1867" t="s">
        <v>2000</v>
      </c>
      <c r="AA1867" t="str">
        <f t="shared" si="58"/>
        <v>Bacteriological; EMS code: BSRB</v>
      </c>
      <c r="AB1867" t="s">
        <v>43</v>
      </c>
      <c r="AD1867" t="s">
        <v>44</v>
      </c>
      <c r="AE1867" t="str">
        <f t="shared" si="57"/>
        <v/>
      </c>
    </row>
    <row r="1868" spans="1:31" x14ac:dyDescent="0.25">
      <c r="A1868" t="s">
        <v>5218</v>
      </c>
      <c r="B1868" t="s">
        <v>99</v>
      </c>
      <c r="C1868" t="s">
        <v>5219</v>
      </c>
      <c r="D1868" t="s">
        <v>323</v>
      </c>
      <c r="E1868" t="s">
        <v>324</v>
      </c>
      <c r="F1868" t="s">
        <v>324</v>
      </c>
      <c r="G1868">
        <v>1.1000000000000001E-3</v>
      </c>
      <c r="H1868" t="s">
        <v>36</v>
      </c>
      <c r="I1868" t="s">
        <v>36</v>
      </c>
      <c r="J1868" t="s">
        <v>36</v>
      </c>
      <c r="K1868">
        <v>64</v>
      </c>
      <c r="L1868" t="s">
        <v>5220</v>
      </c>
      <c r="M1868" t="s">
        <v>3552</v>
      </c>
      <c r="N1868" t="s">
        <v>5221</v>
      </c>
      <c r="O1868" s="2">
        <v>41326</v>
      </c>
      <c r="Q1868" t="s">
        <v>126</v>
      </c>
      <c r="S1868" t="s">
        <v>106</v>
      </c>
      <c r="T1868" t="s">
        <v>99</v>
      </c>
      <c r="U1868" t="s">
        <v>36</v>
      </c>
      <c r="V1868" t="s">
        <v>107</v>
      </c>
      <c r="X1868" t="s">
        <v>5222</v>
      </c>
      <c r="Z1868" t="s">
        <v>4792</v>
      </c>
      <c r="AA1868" t="str">
        <f t="shared" si="58"/>
        <v>Volatile Organic Compounds (VOCs); EMS code: BTEX</v>
      </c>
      <c r="AB1868" t="s">
        <v>43</v>
      </c>
      <c r="AC1868" t="s">
        <v>268</v>
      </c>
      <c r="AD1868" t="s">
        <v>44</v>
      </c>
      <c r="AE1868" t="str">
        <f t="shared" si="57"/>
        <v/>
      </c>
    </row>
    <row r="1869" spans="1:31" x14ac:dyDescent="0.25">
      <c r="A1869" t="s">
        <v>5218</v>
      </c>
      <c r="B1869" t="s">
        <v>99</v>
      </c>
      <c r="C1869" t="s">
        <v>5219</v>
      </c>
      <c r="D1869" t="s">
        <v>4298</v>
      </c>
      <c r="E1869" t="s">
        <v>4299</v>
      </c>
      <c r="F1869" t="s">
        <v>4300</v>
      </c>
      <c r="G1869">
        <v>1.2E-2</v>
      </c>
      <c r="H1869" t="s">
        <v>36</v>
      </c>
      <c r="I1869" t="s">
        <v>36</v>
      </c>
      <c r="J1869" t="s">
        <v>36</v>
      </c>
      <c r="K1869">
        <v>0</v>
      </c>
      <c r="O1869" s="2">
        <v>45315</v>
      </c>
      <c r="Q1869" t="s">
        <v>126</v>
      </c>
      <c r="S1869" t="s">
        <v>106</v>
      </c>
      <c r="T1869" t="s">
        <v>99</v>
      </c>
      <c r="U1869" t="s">
        <v>36</v>
      </c>
      <c r="V1869" t="s">
        <v>107</v>
      </c>
      <c r="X1869" t="s">
        <v>5222</v>
      </c>
      <c r="Z1869" t="s">
        <v>4792</v>
      </c>
      <c r="AA1869" t="str">
        <f t="shared" si="58"/>
        <v>Volatile Organic Compounds (VOCs); EMS code: BTEX</v>
      </c>
      <c r="AB1869" t="s">
        <v>43</v>
      </c>
      <c r="AC1869" t="s">
        <v>268</v>
      </c>
      <c r="AD1869" t="s">
        <v>44</v>
      </c>
      <c r="AE1869" t="str">
        <f t="shared" si="57"/>
        <v/>
      </c>
    </row>
    <row r="1870" spans="1:31" x14ac:dyDescent="0.25">
      <c r="A1870" t="s">
        <v>5218</v>
      </c>
      <c r="B1870" t="s">
        <v>99</v>
      </c>
      <c r="C1870" t="s">
        <v>5219</v>
      </c>
      <c r="D1870" t="s">
        <v>4282</v>
      </c>
      <c r="E1870" t="s">
        <v>4283</v>
      </c>
      <c r="F1870" t="s">
        <v>4284</v>
      </c>
      <c r="G1870">
        <v>1E-3</v>
      </c>
      <c r="H1870" t="s">
        <v>36</v>
      </c>
      <c r="I1870" t="s">
        <v>36</v>
      </c>
      <c r="J1870" t="s">
        <v>36</v>
      </c>
      <c r="K1870">
        <v>69</v>
      </c>
      <c r="L1870" t="s">
        <v>5223</v>
      </c>
      <c r="M1870" t="s">
        <v>5224</v>
      </c>
      <c r="N1870" t="s">
        <v>5225</v>
      </c>
      <c r="O1870" s="2">
        <v>44544</v>
      </c>
      <c r="Q1870" t="s">
        <v>39</v>
      </c>
      <c r="S1870" t="s">
        <v>106</v>
      </c>
      <c r="T1870" t="s">
        <v>99</v>
      </c>
      <c r="U1870" t="s">
        <v>36</v>
      </c>
      <c r="V1870" t="s">
        <v>107</v>
      </c>
      <c r="X1870" t="s">
        <v>5222</v>
      </c>
      <c r="Z1870" t="s">
        <v>4792</v>
      </c>
      <c r="AA1870" t="str">
        <f t="shared" si="58"/>
        <v>Volatile Organic Compounds (VOCs); EMS code: BTEX</v>
      </c>
      <c r="AB1870" t="s">
        <v>43</v>
      </c>
      <c r="AC1870" t="s">
        <v>268</v>
      </c>
      <c r="AD1870" t="s">
        <v>44</v>
      </c>
      <c r="AE1870" t="str">
        <f t="shared" si="57"/>
        <v/>
      </c>
    </row>
    <row r="1871" spans="1:31" x14ac:dyDescent="0.25">
      <c r="A1871" t="s">
        <v>5226</v>
      </c>
      <c r="B1871" t="s">
        <v>99</v>
      </c>
      <c r="C1871" t="s">
        <v>5227</v>
      </c>
      <c r="D1871" t="s">
        <v>4282</v>
      </c>
      <c r="E1871" t="s">
        <v>4283</v>
      </c>
      <c r="F1871" t="s">
        <v>4284</v>
      </c>
      <c r="H1871" t="s">
        <v>36</v>
      </c>
      <c r="I1871" t="s">
        <v>36</v>
      </c>
      <c r="J1871" t="s">
        <v>36</v>
      </c>
      <c r="K1871">
        <v>7</v>
      </c>
      <c r="L1871" t="s">
        <v>5228</v>
      </c>
      <c r="M1871" t="s">
        <v>5224</v>
      </c>
      <c r="N1871" t="s">
        <v>5225</v>
      </c>
      <c r="O1871" s="2">
        <v>44657</v>
      </c>
      <c r="Q1871" t="s">
        <v>39</v>
      </c>
      <c r="S1871" t="s">
        <v>106</v>
      </c>
      <c r="T1871" t="s">
        <v>99</v>
      </c>
      <c r="U1871" t="s">
        <v>36</v>
      </c>
      <c r="V1871" t="s">
        <v>107</v>
      </c>
      <c r="X1871" t="s">
        <v>5229</v>
      </c>
      <c r="AA1871" t="str">
        <f t="shared" si="58"/>
        <v>EMS code: BTEXS</v>
      </c>
      <c r="AB1871" t="s">
        <v>43</v>
      </c>
      <c r="AC1871" t="s">
        <v>268</v>
      </c>
      <c r="AD1871" t="s">
        <v>44</v>
      </c>
      <c r="AE1871" t="str">
        <f t="shared" si="57"/>
        <v/>
      </c>
    </row>
    <row r="1872" spans="1:31" x14ac:dyDescent="0.25">
      <c r="A1872" t="s">
        <v>5230</v>
      </c>
      <c r="B1872" t="s">
        <v>109</v>
      </c>
      <c r="C1872" t="s">
        <v>5231</v>
      </c>
      <c r="D1872" t="s">
        <v>2347</v>
      </c>
      <c r="E1872" t="s">
        <v>2348</v>
      </c>
      <c r="F1872" t="s">
        <v>2349</v>
      </c>
      <c r="G1872">
        <v>5.0000000000000001E-3</v>
      </c>
      <c r="H1872" t="s">
        <v>36</v>
      </c>
      <c r="I1872" t="s">
        <v>36</v>
      </c>
      <c r="J1872" t="s">
        <v>36</v>
      </c>
      <c r="K1872">
        <v>2</v>
      </c>
      <c r="L1872" t="s">
        <v>4179</v>
      </c>
      <c r="M1872" t="s">
        <v>3073</v>
      </c>
      <c r="N1872" t="s">
        <v>3074</v>
      </c>
      <c r="O1872" s="2">
        <v>44924</v>
      </c>
      <c r="Q1872" t="s">
        <v>39</v>
      </c>
      <c r="S1872" t="s">
        <v>116</v>
      </c>
      <c r="T1872" t="s">
        <v>117</v>
      </c>
      <c r="U1872" t="s">
        <v>36</v>
      </c>
      <c r="V1872" t="s">
        <v>118</v>
      </c>
      <c r="X1872" t="s">
        <v>5232</v>
      </c>
      <c r="Y1872" t="s">
        <v>5233</v>
      </c>
      <c r="AA1872" t="str">
        <f t="shared" si="58"/>
        <v>EMS code: BUAC</v>
      </c>
      <c r="AB1872" t="s">
        <v>43</v>
      </c>
      <c r="AD1872" t="s">
        <v>44</v>
      </c>
      <c r="AE1872" t="str">
        <f t="shared" si="57"/>
        <v/>
      </c>
    </row>
    <row r="1873" spans="1:31" x14ac:dyDescent="0.25">
      <c r="A1873" t="s">
        <v>5234</v>
      </c>
      <c r="B1873" t="s">
        <v>99</v>
      </c>
      <c r="C1873" t="s">
        <v>5235</v>
      </c>
      <c r="D1873" t="s">
        <v>2990</v>
      </c>
      <c r="E1873" t="s">
        <v>2991</v>
      </c>
      <c r="F1873" t="s">
        <v>2992</v>
      </c>
      <c r="H1873" t="s">
        <v>36</v>
      </c>
      <c r="I1873" t="s">
        <v>36</v>
      </c>
      <c r="J1873" t="s">
        <v>36</v>
      </c>
      <c r="K1873">
        <v>14</v>
      </c>
      <c r="L1873" t="s">
        <v>2359</v>
      </c>
      <c r="M1873" t="s">
        <v>2993</v>
      </c>
      <c r="N1873" t="s">
        <v>2898</v>
      </c>
      <c r="O1873" s="2">
        <v>44655</v>
      </c>
      <c r="Q1873" t="s">
        <v>39</v>
      </c>
      <c r="S1873" t="s">
        <v>106</v>
      </c>
      <c r="T1873" t="s">
        <v>99</v>
      </c>
      <c r="U1873" t="s">
        <v>36</v>
      </c>
      <c r="V1873" t="s">
        <v>107</v>
      </c>
      <c r="X1873" t="s">
        <v>12564</v>
      </c>
      <c r="Y1873" t="s">
        <v>5236</v>
      </c>
      <c r="Z1873" t="s">
        <v>1547</v>
      </c>
      <c r="AA1873" t="str">
        <f t="shared" si="58"/>
        <v>Organics; EMS code: BUOH</v>
      </c>
      <c r="AB1873" t="s">
        <v>43</v>
      </c>
      <c r="AD1873" t="s">
        <v>44</v>
      </c>
      <c r="AE1873" t="str">
        <f t="shared" si="57"/>
        <v/>
      </c>
    </row>
    <row r="1874" spans="1:31" x14ac:dyDescent="0.25">
      <c r="A1874" t="s">
        <v>5234</v>
      </c>
      <c r="B1874" t="s">
        <v>109</v>
      </c>
      <c r="C1874" t="s">
        <v>5235</v>
      </c>
      <c r="D1874" t="s">
        <v>2995</v>
      </c>
      <c r="E1874" t="s">
        <v>2996</v>
      </c>
      <c r="F1874" t="s">
        <v>2997</v>
      </c>
      <c r="G1874">
        <v>10</v>
      </c>
      <c r="H1874" t="s">
        <v>36</v>
      </c>
      <c r="I1874" t="s">
        <v>36</v>
      </c>
      <c r="J1874" t="s">
        <v>36</v>
      </c>
      <c r="K1874">
        <v>15</v>
      </c>
      <c r="L1874" t="s">
        <v>2993</v>
      </c>
      <c r="M1874" t="s">
        <v>2998</v>
      </c>
      <c r="N1874" t="s">
        <v>3915</v>
      </c>
      <c r="O1874" s="2">
        <v>44735</v>
      </c>
      <c r="Q1874" t="s">
        <v>39</v>
      </c>
      <c r="S1874" t="s">
        <v>116</v>
      </c>
      <c r="T1874" t="s">
        <v>117</v>
      </c>
      <c r="U1874" t="s">
        <v>36</v>
      </c>
      <c r="V1874" t="s">
        <v>118</v>
      </c>
      <c r="X1874" t="s">
        <v>12565</v>
      </c>
      <c r="Y1874" t="s">
        <v>5236</v>
      </c>
      <c r="Z1874" t="s">
        <v>1547</v>
      </c>
      <c r="AA1874" t="str">
        <f t="shared" si="58"/>
        <v>Organics; EMS code: BUOH</v>
      </c>
      <c r="AB1874" t="s">
        <v>43</v>
      </c>
      <c r="AD1874" t="s">
        <v>44</v>
      </c>
      <c r="AE1874" t="str">
        <f t="shared" si="57"/>
        <v/>
      </c>
    </row>
    <row r="1875" spans="1:31" x14ac:dyDescent="0.25">
      <c r="A1875" t="s">
        <v>5237</v>
      </c>
      <c r="B1875" t="s">
        <v>99</v>
      </c>
      <c r="C1875" t="s">
        <v>5238</v>
      </c>
      <c r="D1875" t="s">
        <v>3358</v>
      </c>
      <c r="E1875" t="s">
        <v>3359</v>
      </c>
      <c r="F1875" t="s">
        <v>3360</v>
      </c>
      <c r="G1875">
        <v>2</v>
      </c>
      <c r="H1875" t="s">
        <v>36</v>
      </c>
      <c r="I1875" t="s">
        <v>36</v>
      </c>
      <c r="J1875" t="s">
        <v>36</v>
      </c>
      <c r="K1875">
        <v>5</v>
      </c>
      <c r="L1875" t="s">
        <v>3361</v>
      </c>
      <c r="M1875" t="s">
        <v>3362</v>
      </c>
      <c r="N1875" t="s">
        <v>3363</v>
      </c>
      <c r="O1875" s="2">
        <v>43270</v>
      </c>
      <c r="Q1875" t="s">
        <v>126</v>
      </c>
      <c r="S1875" t="s">
        <v>106</v>
      </c>
      <c r="T1875" t="s">
        <v>99</v>
      </c>
      <c r="U1875" t="s">
        <v>36</v>
      </c>
      <c r="V1875" t="s">
        <v>107</v>
      </c>
      <c r="X1875" t="s">
        <v>5239</v>
      </c>
      <c r="Y1875" t="s">
        <v>5240</v>
      </c>
      <c r="Z1875" t="s">
        <v>1547</v>
      </c>
      <c r="AA1875" t="str">
        <f t="shared" si="58"/>
        <v>Organics; EMS code: BUTA</v>
      </c>
      <c r="AB1875" t="s">
        <v>43</v>
      </c>
      <c r="AD1875" t="s">
        <v>44</v>
      </c>
      <c r="AE1875" t="str">
        <f t="shared" si="57"/>
        <v/>
      </c>
    </row>
    <row r="1876" spans="1:31" x14ac:dyDescent="0.25">
      <c r="A1876" t="s">
        <v>5241</v>
      </c>
      <c r="B1876" t="s">
        <v>99</v>
      </c>
      <c r="C1876" t="s">
        <v>5242</v>
      </c>
      <c r="D1876" t="s">
        <v>3350</v>
      </c>
      <c r="E1876" t="s">
        <v>3351</v>
      </c>
      <c r="F1876" t="s">
        <v>3352</v>
      </c>
      <c r="H1876" t="s">
        <v>36</v>
      </c>
      <c r="I1876" t="s">
        <v>36</v>
      </c>
      <c r="J1876" t="s">
        <v>36</v>
      </c>
      <c r="K1876">
        <v>12</v>
      </c>
      <c r="L1876" t="s">
        <v>3353</v>
      </c>
      <c r="M1876" t="s">
        <v>1761</v>
      </c>
      <c r="N1876" t="s">
        <v>3354</v>
      </c>
      <c r="O1876" s="2">
        <v>44685</v>
      </c>
      <c r="Q1876" t="s">
        <v>39</v>
      </c>
      <c r="S1876" t="s">
        <v>106</v>
      </c>
      <c r="T1876" t="s">
        <v>99</v>
      </c>
      <c r="U1876" t="s">
        <v>36</v>
      </c>
      <c r="V1876" t="s">
        <v>107</v>
      </c>
      <c r="X1876" t="s">
        <v>12566</v>
      </c>
      <c r="Y1876" t="s">
        <v>5243</v>
      </c>
      <c r="Z1876" t="s">
        <v>1547</v>
      </c>
      <c r="AA1876" t="str">
        <f t="shared" si="58"/>
        <v>Organics; EMS code: BZF</v>
      </c>
      <c r="AB1876" t="s">
        <v>43</v>
      </c>
      <c r="AD1876" t="s">
        <v>44</v>
      </c>
      <c r="AE1876" t="str">
        <f t="shared" si="57"/>
        <v/>
      </c>
    </row>
    <row r="1877" spans="1:31" x14ac:dyDescent="0.25">
      <c r="A1877" t="s">
        <v>5244</v>
      </c>
      <c r="B1877" t="s">
        <v>99</v>
      </c>
      <c r="C1877" t="s">
        <v>5245</v>
      </c>
      <c r="D1877" t="s">
        <v>5246</v>
      </c>
      <c r="E1877" t="s">
        <v>5247</v>
      </c>
      <c r="F1877" t="s">
        <v>5247</v>
      </c>
      <c r="G1877">
        <v>3</v>
      </c>
      <c r="H1877" t="s">
        <v>36</v>
      </c>
      <c r="I1877" t="s">
        <v>36</v>
      </c>
      <c r="J1877" t="s">
        <v>36</v>
      </c>
      <c r="K1877">
        <v>1952</v>
      </c>
      <c r="N1877" t="s">
        <v>5248</v>
      </c>
      <c r="O1877" s="2">
        <v>35167</v>
      </c>
      <c r="P1877" t="s">
        <v>3759</v>
      </c>
      <c r="Q1877" t="s">
        <v>39</v>
      </c>
      <c r="S1877" t="s">
        <v>106</v>
      </c>
      <c r="T1877" t="s">
        <v>99</v>
      </c>
      <c r="U1877" t="s">
        <v>36</v>
      </c>
      <c r="V1877" t="s">
        <v>107</v>
      </c>
      <c r="X1877" t="s">
        <v>5249</v>
      </c>
      <c r="Z1877" t="s">
        <v>1076</v>
      </c>
      <c r="AA1877" t="str">
        <f t="shared" si="58"/>
        <v>Carbon; EMS code: C--T</v>
      </c>
      <c r="AB1877" t="s">
        <v>43</v>
      </c>
      <c r="AC1877" t="s">
        <v>268</v>
      </c>
      <c r="AD1877" t="s">
        <v>44</v>
      </c>
      <c r="AE1877" t="str">
        <f t="shared" si="57"/>
        <v/>
      </c>
    </row>
    <row r="1878" spans="1:31" x14ac:dyDescent="0.25">
      <c r="A1878" t="s">
        <v>5244</v>
      </c>
      <c r="B1878" t="s">
        <v>99</v>
      </c>
      <c r="C1878" t="s">
        <v>5245</v>
      </c>
      <c r="D1878" t="s">
        <v>1708</v>
      </c>
      <c r="E1878" t="s">
        <v>12271</v>
      </c>
      <c r="F1878" t="s">
        <v>1709</v>
      </c>
      <c r="G1878">
        <v>0.5</v>
      </c>
      <c r="H1878" t="s">
        <v>36</v>
      </c>
      <c r="I1878" t="s">
        <v>36</v>
      </c>
      <c r="J1878" t="s">
        <v>36</v>
      </c>
      <c r="K1878">
        <v>4</v>
      </c>
      <c r="L1878" t="s">
        <v>5250</v>
      </c>
      <c r="M1878" t="s">
        <v>5251</v>
      </c>
      <c r="N1878" t="s">
        <v>5252</v>
      </c>
      <c r="O1878" s="2">
        <v>35167</v>
      </c>
      <c r="P1878" t="s">
        <v>3759</v>
      </c>
      <c r="Q1878" t="s">
        <v>39</v>
      </c>
      <c r="S1878" t="s">
        <v>106</v>
      </c>
      <c r="T1878" t="s">
        <v>99</v>
      </c>
      <c r="U1878" t="s">
        <v>36</v>
      </c>
      <c r="V1878" t="s">
        <v>107</v>
      </c>
      <c r="X1878" t="s">
        <v>5249</v>
      </c>
      <c r="Z1878" t="s">
        <v>1076</v>
      </c>
      <c r="AA1878" t="str">
        <f t="shared" si="58"/>
        <v>Carbon; EMS code: C--T</v>
      </c>
      <c r="AB1878" t="s">
        <v>43</v>
      </c>
      <c r="AC1878" t="s">
        <v>268</v>
      </c>
      <c r="AD1878" t="s">
        <v>44</v>
      </c>
      <c r="AE1878" t="str">
        <f t="shared" si="57"/>
        <v/>
      </c>
    </row>
    <row r="1879" spans="1:31" x14ac:dyDescent="0.25">
      <c r="A1879" t="s">
        <v>5244</v>
      </c>
      <c r="B1879" t="s">
        <v>540</v>
      </c>
      <c r="C1879" t="s">
        <v>5245</v>
      </c>
      <c r="D1879" t="s">
        <v>5253</v>
      </c>
      <c r="E1879" t="s">
        <v>5254</v>
      </c>
      <c r="F1879" t="s">
        <v>5255</v>
      </c>
      <c r="G1879">
        <v>0.01</v>
      </c>
      <c r="H1879" t="s">
        <v>36</v>
      </c>
      <c r="I1879" t="s">
        <v>36</v>
      </c>
      <c r="J1879" t="s">
        <v>36</v>
      </c>
      <c r="K1879">
        <v>0</v>
      </c>
      <c r="O1879" s="2">
        <v>45320</v>
      </c>
      <c r="Q1879" t="s">
        <v>126</v>
      </c>
      <c r="S1879" t="s">
        <v>544</v>
      </c>
      <c r="T1879" t="s">
        <v>540</v>
      </c>
      <c r="U1879" t="s">
        <v>35</v>
      </c>
      <c r="V1879" t="s">
        <v>545</v>
      </c>
      <c r="X1879" t="s">
        <v>5256</v>
      </c>
      <c r="Z1879" t="s">
        <v>1076</v>
      </c>
      <c r="AA1879" t="str">
        <f t="shared" si="58"/>
        <v>Carbon; EMS code: C--T</v>
      </c>
      <c r="AB1879" t="s">
        <v>43</v>
      </c>
      <c r="AC1879" t="s">
        <v>268</v>
      </c>
      <c r="AD1879" t="s">
        <v>44</v>
      </c>
      <c r="AE1879" t="str">
        <f t="shared" si="57"/>
        <v/>
      </c>
    </row>
    <row r="1880" spans="1:31" x14ac:dyDescent="0.25">
      <c r="A1880" t="s">
        <v>5244</v>
      </c>
      <c r="B1880" t="s">
        <v>540</v>
      </c>
      <c r="C1880" t="s">
        <v>5245</v>
      </c>
      <c r="D1880" t="s">
        <v>1122</v>
      </c>
      <c r="E1880" t="s">
        <v>12227</v>
      </c>
      <c r="F1880" t="s">
        <v>1123</v>
      </c>
      <c r="G1880">
        <v>0.05</v>
      </c>
      <c r="H1880" t="s">
        <v>36</v>
      </c>
      <c r="I1880" t="s">
        <v>36</v>
      </c>
      <c r="J1880" t="s">
        <v>36</v>
      </c>
      <c r="K1880">
        <v>31</v>
      </c>
      <c r="L1880" t="s">
        <v>1679</v>
      </c>
      <c r="M1880" t="s">
        <v>1680</v>
      </c>
      <c r="N1880" t="s">
        <v>1089</v>
      </c>
      <c r="O1880" s="2">
        <v>37033</v>
      </c>
      <c r="Q1880" t="s">
        <v>187</v>
      </c>
      <c r="S1880" t="s">
        <v>544</v>
      </c>
      <c r="T1880" t="s">
        <v>540</v>
      </c>
      <c r="U1880" t="s">
        <v>35</v>
      </c>
      <c r="V1880" t="s">
        <v>545</v>
      </c>
      <c r="X1880" t="s">
        <v>5256</v>
      </c>
      <c r="Z1880" t="s">
        <v>1076</v>
      </c>
      <c r="AA1880" t="str">
        <f t="shared" si="58"/>
        <v>Carbon; EMS code: C--T</v>
      </c>
      <c r="AB1880" t="s">
        <v>43</v>
      </c>
      <c r="AC1880" t="s">
        <v>268</v>
      </c>
      <c r="AD1880" t="s">
        <v>44</v>
      </c>
      <c r="AE1880" t="str">
        <f t="shared" si="57"/>
        <v/>
      </c>
    </row>
    <row r="1881" spans="1:31" x14ac:dyDescent="0.25">
      <c r="A1881" t="s">
        <v>5244</v>
      </c>
      <c r="B1881" t="s">
        <v>99</v>
      </c>
      <c r="C1881" t="s">
        <v>5245</v>
      </c>
      <c r="D1881" t="s">
        <v>272</v>
      </c>
      <c r="E1881" t="s">
        <v>273</v>
      </c>
      <c r="F1881" t="s">
        <v>274</v>
      </c>
      <c r="H1881" t="s">
        <v>35</v>
      </c>
      <c r="I1881" t="s">
        <v>36</v>
      </c>
      <c r="J1881" t="s">
        <v>35</v>
      </c>
      <c r="K1881">
        <v>11041</v>
      </c>
      <c r="N1881" t="s">
        <v>2737</v>
      </c>
      <c r="O1881" s="2">
        <v>35167</v>
      </c>
      <c r="P1881" t="s">
        <v>1284</v>
      </c>
      <c r="Q1881" t="s">
        <v>39</v>
      </c>
      <c r="S1881" t="s">
        <v>106</v>
      </c>
      <c r="T1881" t="s">
        <v>99</v>
      </c>
      <c r="U1881" t="s">
        <v>36</v>
      </c>
      <c r="V1881" t="s">
        <v>107</v>
      </c>
      <c r="X1881" t="s">
        <v>5249</v>
      </c>
      <c r="Z1881" t="s">
        <v>1076</v>
      </c>
      <c r="AA1881" t="str">
        <f t="shared" si="58"/>
        <v>Carbon; EMS code: C--T</v>
      </c>
      <c r="AB1881" t="s">
        <v>43</v>
      </c>
      <c r="AC1881" t="s">
        <v>268</v>
      </c>
      <c r="AD1881" t="s">
        <v>44</v>
      </c>
      <c r="AE1881" t="str">
        <f t="shared" si="57"/>
        <v/>
      </c>
    </row>
    <row r="1882" spans="1:31" x14ac:dyDescent="0.25">
      <c r="A1882" t="s">
        <v>5244</v>
      </c>
      <c r="B1882" t="s">
        <v>540</v>
      </c>
      <c r="C1882" t="s">
        <v>5245</v>
      </c>
      <c r="D1882" t="s">
        <v>5257</v>
      </c>
      <c r="E1882" t="s">
        <v>5258</v>
      </c>
      <c r="F1882" t="s">
        <v>5259</v>
      </c>
      <c r="G1882">
        <v>0.01</v>
      </c>
      <c r="H1882" t="s">
        <v>36</v>
      </c>
      <c r="I1882" t="s">
        <v>36</v>
      </c>
      <c r="J1882" t="s">
        <v>36</v>
      </c>
      <c r="K1882">
        <v>0</v>
      </c>
      <c r="O1882" s="2">
        <v>45320</v>
      </c>
      <c r="Q1882" t="s">
        <v>126</v>
      </c>
      <c r="S1882" t="s">
        <v>544</v>
      </c>
      <c r="T1882" t="s">
        <v>540</v>
      </c>
      <c r="U1882" t="s">
        <v>35</v>
      </c>
      <c r="V1882" t="s">
        <v>545</v>
      </c>
      <c r="X1882" t="s">
        <v>5256</v>
      </c>
      <c r="Z1882" t="s">
        <v>1076</v>
      </c>
      <c r="AA1882" t="str">
        <f t="shared" si="58"/>
        <v>Carbon; EMS code: C--T</v>
      </c>
      <c r="AB1882" t="s">
        <v>43</v>
      </c>
      <c r="AC1882" t="s">
        <v>268</v>
      </c>
      <c r="AD1882" t="s">
        <v>44</v>
      </c>
      <c r="AE1882" t="str">
        <f t="shared" si="57"/>
        <v/>
      </c>
    </row>
    <row r="1883" spans="1:31" x14ac:dyDescent="0.25">
      <c r="A1883" t="s">
        <v>5244</v>
      </c>
      <c r="B1883" t="s">
        <v>99</v>
      </c>
      <c r="C1883" t="s">
        <v>5245</v>
      </c>
      <c r="D1883" t="s">
        <v>5260</v>
      </c>
      <c r="E1883" t="s">
        <v>5261</v>
      </c>
      <c r="F1883" t="s">
        <v>5261</v>
      </c>
      <c r="G1883">
        <v>1</v>
      </c>
      <c r="H1883" t="s">
        <v>36</v>
      </c>
      <c r="I1883" t="s">
        <v>36</v>
      </c>
      <c r="J1883" t="s">
        <v>36</v>
      </c>
      <c r="K1883">
        <v>1</v>
      </c>
      <c r="N1883" t="s">
        <v>5262</v>
      </c>
      <c r="O1883" s="2">
        <v>35167</v>
      </c>
      <c r="P1883" t="s">
        <v>3759</v>
      </c>
      <c r="Q1883" t="s">
        <v>39</v>
      </c>
      <c r="S1883" t="s">
        <v>106</v>
      </c>
      <c r="T1883" t="s">
        <v>99</v>
      </c>
      <c r="U1883" t="s">
        <v>36</v>
      </c>
      <c r="V1883" t="s">
        <v>107</v>
      </c>
      <c r="X1883" t="s">
        <v>5249</v>
      </c>
      <c r="Z1883" t="s">
        <v>1076</v>
      </c>
      <c r="AA1883" t="str">
        <f t="shared" si="58"/>
        <v>Carbon; EMS code: C--T</v>
      </c>
      <c r="AB1883" t="s">
        <v>43</v>
      </c>
      <c r="AC1883" t="s">
        <v>268</v>
      </c>
      <c r="AD1883" t="s">
        <v>44</v>
      </c>
      <c r="AE1883" t="str">
        <f t="shared" si="57"/>
        <v/>
      </c>
    </row>
    <row r="1884" spans="1:31" x14ac:dyDescent="0.25">
      <c r="A1884" t="s">
        <v>5244</v>
      </c>
      <c r="B1884" t="s">
        <v>109</v>
      </c>
      <c r="C1884" t="s">
        <v>5245</v>
      </c>
      <c r="D1884" t="s">
        <v>286</v>
      </c>
      <c r="E1884" t="s">
        <v>273</v>
      </c>
      <c r="F1884" t="s">
        <v>287</v>
      </c>
      <c r="H1884" t="s">
        <v>35</v>
      </c>
      <c r="I1884" t="s">
        <v>36</v>
      </c>
      <c r="J1884" t="s">
        <v>35</v>
      </c>
      <c r="K1884">
        <v>406</v>
      </c>
      <c r="N1884" t="s">
        <v>5263</v>
      </c>
      <c r="O1884" s="2">
        <v>35167</v>
      </c>
      <c r="P1884" t="s">
        <v>1284</v>
      </c>
      <c r="Q1884" t="s">
        <v>39</v>
      </c>
      <c r="S1884" t="s">
        <v>116</v>
      </c>
      <c r="T1884" t="s">
        <v>117</v>
      </c>
      <c r="U1884" t="s">
        <v>36</v>
      </c>
      <c r="V1884" t="s">
        <v>118</v>
      </c>
      <c r="X1884" t="s">
        <v>5264</v>
      </c>
      <c r="Z1884" t="s">
        <v>1076</v>
      </c>
      <c r="AA1884" t="str">
        <f t="shared" si="58"/>
        <v>Carbon; EMS code: C--T</v>
      </c>
      <c r="AB1884" t="s">
        <v>43</v>
      </c>
      <c r="AC1884" t="s">
        <v>268</v>
      </c>
      <c r="AD1884" t="s">
        <v>44</v>
      </c>
      <c r="AE1884" t="str">
        <f t="shared" si="57"/>
        <v/>
      </c>
    </row>
    <row r="1885" spans="1:31" x14ac:dyDescent="0.25">
      <c r="A1885" t="s">
        <v>5244</v>
      </c>
      <c r="B1885" t="s">
        <v>109</v>
      </c>
      <c r="C1885" t="s">
        <v>5245</v>
      </c>
      <c r="D1885" t="s">
        <v>1072</v>
      </c>
      <c r="E1885" t="s">
        <v>1073</v>
      </c>
      <c r="F1885" t="s">
        <v>1073</v>
      </c>
      <c r="G1885">
        <v>100</v>
      </c>
      <c r="H1885" t="s">
        <v>35</v>
      </c>
      <c r="I1885" t="s">
        <v>36</v>
      </c>
      <c r="J1885" t="s">
        <v>36</v>
      </c>
      <c r="K1885">
        <v>198</v>
      </c>
      <c r="N1885" t="s">
        <v>842</v>
      </c>
      <c r="O1885" s="2">
        <v>35167</v>
      </c>
      <c r="P1885" t="s">
        <v>3759</v>
      </c>
      <c r="Q1885" t="s">
        <v>39</v>
      </c>
      <c r="S1885" t="s">
        <v>116</v>
      </c>
      <c r="T1885" t="s">
        <v>117</v>
      </c>
      <c r="U1885" t="s">
        <v>36</v>
      </c>
      <c r="V1885" t="s">
        <v>118</v>
      </c>
      <c r="X1885" t="s">
        <v>5264</v>
      </c>
      <c r="Z1885" t="s">
        <v>1076</v>
      </c>
      <c r="AA1885" t="str">
        <f t="shared" si="58"/>
        <v>Carbon; EMS code: C--T</v>
      </c>
      <c r="AB1885" t="s">
        <v>43</v>
      </c>
      <c r="AC1885" t="s">
        <v>268</v>
      </c>
      <c r="AD1885" t="s">
        <v>44</v>
      </c>
      <c r="AE1885" t="str">
        <f t="shared" si="57"/>
        <v/>
      </c>
    </row>
    <row r="1886" spans="1:31" x14ac:dyDescent="0.25">
      <c r="A1886" t="s">
        <v>5244</v>
      </c>
      <c r="B1886" t="s">
        <v>109</v>
      </c>
      <c r="C1886" t="s">
        <v>5245</v>
      </c>
      <c r="D1886" t="s">
        <v>5265</v>
      </c>
      <c r="E1886" t="s">
        <v>5266</v>
      </c>
      <c r="F1886" t="s">
        <v>5266</v>
      </c>
      <c r="G1886">
        <v>1000</v>
      </c>
      <c r="H1886" t="s">
        <v>36</v>
      </c>
      <c r="I1886" t="s">
        <v>36</v>
      </c>
      <c r="J1886" t="s">
        <v>36</v>
      </c>
      <c r="K1886">
        <v>856</v>
      </c>
      <c r="L1886" t="s">
        <v>1683</v>
      </c>
      <c r="M1886" t="s">
        <v>1109</v>
      </c>
      <c r="N1886" t="s">
        <v>5267</v>
      </c>
      <c r="O1886" s="2">
        <v>35167</v>
      </c>
      <c r="P1886" t="s">
        <v>3759</v>
      </c>
      <c r="Q1886" t="s">
        <v>39</v>
      </c>
      <c r="S1886" t="s">
        <v>116</v>
      </c>
      <c r="T1886" t="s">
        <v>117</v>
      </c>
      <c r="U1886" t="s">
        <v>36</v>
      </c>
      <c r="V1886" t="s">
        <v>118</v>
      </c>
      <c r="X1886" t="s">
        <v>5264</v>
      </c>
      <c r="Z1886" t="s">
        <v>1076</v>
      </c>
      <c r="AA1886" t="str">
        <f t="shared" si="58"/>
        <v>Carbon; EMS code: C--T</v>
      </c>
      <c r="AB1886" t="s">
        <v>43</v>
      </c>
      <c r="AC1886" t="s">
        <v>268</v>
      </c>
      <c r="AD1886" t="s">
        <v>44</v>
      </c>
      <c r="AE1886" t="str">
        <f t="shared" si="57"/>
        <v/>
      </c>
    </row>
    <row r="1887" spans="1:31" x14ac:dyDescent="0.25">
      <c r="A1887" t="s">
        <v>5268</v>
      </c>
      <c r="B1887" t="s">
        <v>99</v>
      </c>
      <c r="C1887" t="s">
        <v>5269</v>
      </c>
      <c r="D1887" t="s">
        <v>3106</v>
      </c>
      <c r="E1887" t="s">
        <v>3107</v>
      </c>
      <c r="F1887" t="s">
        <v>3107</v>
      </c>
      <c r="G1887">
        <v>5.0000000000000001E-4</v>
      </c>
      <c r="H1887" t="s">
        <v>36</v>
      </c>
      <c r="I1887" t="s">
        <v>36</v>
      </c>
      <c r="J1887" t="s">
        <v>36</v>
      </c>
      <c r="K1887">
        <v>1</v>
      </c>
      <c r="L1887" t="s">
        <v>3084</v>
      </c>
      <c r="M1887" t="s">
        <v>3084</v>
      </c>
      <c r="N1887" t="s">
        <v>5270</v>
      </c>
      <c r="O1887" s="2">
        <v>35167</v>
      </c>
      <c r="P1887" t="s">
        <v>276</v>
      </c>
      <c r="Q1887" t="s">
        <v>39</v>
      </c>
      <c r="S1887" t="s">
        <v>106</v>
      </c>
      <c r="T1887" t="s">
        <v>99</v>
      </c>
      <c r="U1887" t="s">
        <v>36</v>
      </c>
      <c r="V1887" t="s">
        <v>107</v>
      </c>
      <c r="X1887" t="s">
        <v>5271</v>
      </c>
      <c r="Y1887" t="s">
        <v>5272</v>
      </c>
      <c r="Z1887" t="s">
        <v>2354</v>
      </c>
      <c r="AA1887" t="str">
        <f t="shared" si="58"/>
        <v>Pesticides; EMS code: C001</v>
      </c>
      <c r="AB1887" t="s">
        <v>43</v>
      </c>
      <c r="AD1887" t="s">
        <v>44</v>
      </c>
      <c r="AE1887" t="str">
        <f t="shared" si="57"/>
        <v/>
      </c>
    </row>
    <row r="1888" spans="1:31" x14ac:dyDescent="0.25">
      <c r="A1888" t="s">
        <v>5268</v>
      </c>
      <c r="B1888" t="s">
        <v>109</v>
      </c>
      <c r="C1888" t="s">
        <v>5269</v>
      </c>
      <c r="D1888" t="s">
        <v>2347</v>
      </c>
      <c r="E1888" t="s">
        <v>2348</v>
      </c>
      <c r="F1888" t="s">
        <v>2349</v>
      </c>
      <c r="G1888">
        <v>0.05</v>
      </c>
      <c r="H1888" t="s">
        <v>36</v>
      </c>
      <c r="I1888" t="s">
        <v>36</v>
      </c>
      <c r="J1888" t="s">
        <v>36</v>
      </c>
      <c r="K1888">
        <v>14</v>
      </c>
      <c r="L1888" t="s">
        <v>3072</v>
      </c>
      <c r="M1888" t="s">
        <v>3123</v>
      </c>
      <c r="N1888" t="s">
        <v>3124</v>
      </c>
      <c r="O1888" s="2">
        <v>37788</v>
      </c>
      <c r="Q1888" t="s">
        <v>384</v>
      </c>
      <c r="S1888" t="s">
        <v>116</v>
      </c>
      <c r="T1888" t="s">
        <v>117</v>
      </c>
      <c r="U1888" t="s">
        <v>36</v>
      </c>
      <c r="V1888" t="s">
        <v>118</v>
      </c>
      <c r="X1888" t="s">
        <v>5273</v>
      </c>
      <c r="Y1888" t="s">
        <v>5272</v>
      </c>
      <c r="Z1888" t="s">
        <v>2354</v>
      </c>
      <c r="AA1888" t="str">
        <f t="shared" si="58"/>
        <v>Pesticides; EMS code: C001</v>
      </c>
      <c r="AB1888" t="s">
        <v>43</v>
      </c>
      <c r="AD1888" t="s">
        <v>44</v>
      </c>
      <c r="AE1888" t="str">
        <f t="shared" si="57"/>
        <v/>
      </c>
    </row>
    <row r="1889" spans="1:31" x14ac:dyDescent="0.25">
      <c r="A1889" t="s">
        <v>5268</v>
      </c>
      <c r="B1889" t="s">
        <v>109</v>
      </c>
      <c r="C1889" t="s">
        <v>5269</v>
      </c>
      <c r="D1889" t="s">
        <v>3137</v>
      </c>
      <c r="E1889" t="s">
        <v>12320</v>
      </c>
      <c r="F1889" t="s">
        <v>3138</v>
      </c>
      <c r="G1889">
        <v>0.01</v>
      </c>
      <c r="H1889" t="s">
        <v>36</v>
      </c>
      <c r="I1889" t="s">
        <v>36</v>
      </c>
      <c r="J1889" t="s">
        <v>36</v>
      </c>
      <c r="K1889">
        <v>34</v>
      </c>
      <c r="L1889" t="s">
        <v>3139</v>
      </c>
      <c r="M1889" t="s">
        <v>3140</v>
      </c>
      <c r="N1889" t="s">
        <v>3053</v>
      </c>
      <c r="O1889" s="2">
        <v>36070</v>
      </c>
      <c r="Q1889" t="s">
        <v>187</v>
      </c>
      <c r="S1889" t="s">
        <v>116</v>
      </c>
      <c r="T1889" t="s">
        <v>117</v>
      </c>
      <c r="U1889" t="s">
        <v>36</v>
      </c>
      <c r="V1889" t="s">
        <v>118</v>
      </c>
      <c r="X1889" t="s">
        <v>5273</v>
      </c>
      <c r="Y1889" t="s">
        <v>5272</v>
      </c>
      <c r="Z1889" t="s">
        <v>2354</v>
      </c>
      <c r="AA1889" t="str">
        <f t="shared" si="58"/>
        <v>Pesticides; EMS code: C001</v>
      </c>
      <c r="AB1889" t="s">
        <v>43</v>
      </c>
      <c r="AD1889" t="s">
        <v>44</v>
      </c>
      <c r="AE1889" t="str">
        <f t="shared" si="57"/>
        <v/>
      </c>
    </row>
    <row r="1890" spans="1:31" x14ac:dyDescent="0.25">
      <c r="A1890" t="s">
        <v>5268</v>
      </c>
      <c r="B1890" t="s">
        <v>99</v>
      </c>
      <c r="C1890" t="s">
        <v>5269</v>
      </c>
      <c r="D1890" t="s">
        <v>3115</v>
      </c>
      <c r="E1890" t="s">
        <v>3116</v>
      </c>
      <c r="F1890" t="s">
        <v>3117</v>
      </c>
      <c r="G1890">
        <v>5.0000000000000002E-5</v>
      </c>
      <c r="H1890" t="s">
        <v>36</v>
      </c>
      <c r="I1890" t="s">
        <v>36</v>
      </c>
      <c r="J1890" t="s">
        <v>36</v>
      </c>
      <c r="K1890">
        <v>39</v>
      </c>
      <c r="L1890" t="s">
        <v>3118</v>
      </c>
      <c r="M1890" t="s">
        <v>3119</v>
      </c>
      <c r="N1890" t="s">
        <v>5179</v>
      </c>
      <c r="O1890" s="2">
        <v>44544</v>
      </c>
      <c r="Q1890" t="s">
        <v>39</v>
      </c>
      <c r="S1890" t="s">
        <v>106</v>
      </c>
      <c r="T1890" t="s">
        <v>99</v>
      </c>
      <c r="U1890" t="s">
        <v>36</v>
      </c>
      <c r="V1890" t="s">
        <v>107</v>
      </c>
      <c r="X1890" t="s">
        <v>5271</v>
      </c>
      <c r="Y1890" t="s">
        <v>5272</v>
      </c>
      <c r="Z1890" t="s">
        <v>2354</v>
      </c>
      <c r="AA1890" t="str">
        <f t="shared" si="58"/>
        <v>Pesticides; EMS code: C001</v>
      </c>
      <c r="AB1890" t="s">
        <v>43</v>
      </c>
      <c r="AD1890" t="s">
        <v>44</v>
      </c>
      <c r="AE1890" t="str">
        <f t="shared" si="57"/>
        <v/>
      </c>
    </row>
    <row r="1891" spans="1:31" x14ac:dyDescent="0.25">
      <c r="A1891" t="s">
        <v>5268</v>
      </c>
      <c r="B1891" t="s">
        <v>99</v>
      </c>
      <c r="C1891" t="s">
        <v>5269</v>
      </c>
      <c r="D1891" t="s">
        <v>2363</v>
      </c>
      <c r="E1891" t="s">
        <v>2364</v>
      </c>
      <c r="F1891" t="s">
        <v>2365</v>
      </c>
      <c r="G1891">
        <v>2.0000000000000001E-4</v>
      </c>
      <c r="H1891" t="s">
        <v>36</v>
      </c>
      <c r="I1891" t="s">
        <v>36</v>
      </c>
      <c r="J1891" t="s">
        <v>36</v>
      </c>
      <c r="K1891">
        <v>68</v>
      </c>
      <c r="L1891" t="s">
        <v>3066</v>
      </c>
      <c r="M1891" t="s">
        <v>3067</v>
      </c>
      <c r="N1891" t="s">
        <v>2985</v>
      </c>
      <c r="O1891" s="2">
        <v>44539</v>
      </c>
      <c r="P1891" t="s">
        <v>2986</v>
      </c>
      <c r="Q1891" t="s">
        <v>39</v>
      </c>
      <c r="R1891" t="s">
        <v>39</v>
      </c>
      <c r="S1891" t="s">
        <v>106</v>
      </c>
      <c r="T1891" t="s">
        <v>99</v>
      </c>
      <c r="U1891" t="s">
        <v>36</v>
      </c>
      <c r="V1891" t="s">
        <v>107</v>
      </c>
      <c r="X1891" t="s">
        <v>5271</v>
      </c>
      <c r="Y1891" t="s">
        <v>5272</v>
      </c>
      <c r="Z1891" t="s">
        <v>2354</v>
      </c>
      <c r="AA1891" t="str">
        <f t="shared" si="58"/>
        <v>Pesticides; EMS code: C001</v>
      </c>
      <c r="AB1891" t="s">
        <v>43</v>
      </c>
      <c r="AD1891" t="s">
        <v>44</v>
      </c>
      <c r="AE1891" t="str">
        <f t="shared" si="57"/>
        <v/>
      </c>
    </row>
    <row r="1892" spans="1:31" x14ac:dyDescent="0.25">
      <c r="A1892" t="s">
        <v>5268</v>
      </c>
      <c r="B1892" t="s">
        <v>99</v>
      </c>
      <c r="C1892" t="s">
        <v>5269</v>
      </c>
      <c r="D1892" t="s">
        <v>3131</v>
      </c>
      <c r="E1892" t="s">
        <v>12319</v>
      </c>
      <c r="F1892" t="s">
        <v>3132</v>
      </c>
      <c r="G1892">
        <v>5.0000000000000001E-3</v>
      </c>
      <c r="H1892" t="s">
        <v>36</v>
      </c>
      <c r="I1892" t="s">
        <v>36</v>
      </c>
      <c r="J1892" t="s">
        <v>36</v>
      </c>
      <c r="K1892">
        <v>12</v>
      </c>
      <c r="L1892" t="s">
        <v>3133</v>
      </c>
      <c r="M1892" t="s">
        <v>3134</v>
      </c>
      <c r="N1892" t="s">
        <v>3278</v>
      </c>
      <c r="O1892" s="2">
        <v>36070</v>
      </c>
      <c r="P1892" t="s">
        <v>3136</v>
      </c>
      <c r="Q1892" t="s">
        <v>187</v>
      </c>
      <c r="R1892" t="s">
        <v>187</v>
      </c>
      <c r="S1892" t="s">
        <v>106</v>
      </c>
      <c r="T1892" t="s">
        <v>99</v>
      </c>
      <c r="U1892" t="s">
        <v>36</v>
      </c>
      <c r="V1892" t="s">
        <v>107</v>
      </c>
      <c r="X1892" t="s">
        <v>5271</v>
      </c>
      <c r="Y1892" t="s">
        <v>5272</v>
      </c>
      <c r="Z1892" t="s">
        <v>2354</v>
      </c>
      <c r="AA1892" t="str">
        <f t="shared" si="58"/>
        <v>Pesticides; EMS code: C001</v>
      </c>
      <c r="AB1892" t="s">
        <v>43</v>
      </c>
      <c r="AD1892" t="s">
        <v>44</v>
      </c>
      <c r="AE1892" t="str">
        <f t="shared" si="57"/>
        <v/>
      </c>
    </row>
    <row r="1893" spans="1:31" x14ac:dyDescent="0.25">
      <c r="A1893" t="s">
        <v>5274</v>
      </c>
      <c r="B1893" t="s">
        <v>99</v>
      </c>
      <c r="C1893" t="s">
        <v>5275</v>
      </c>
      <c r="D1893" t="s">
        <v>3041</v>
      </c>
      <c r="E1893" t="s">
        <v>2348</v>
      </c>
      <c r="F1893" t="s">
        <v>2348</v>
      </c>
      <c r="G1893">
        <v>1E-4</v>
      </c>
      <c r="H1893" t="s">
        <v>36</v>
      </c>
      <c r="I1893" t="s">
        <v>36</v>
      </c>
      <c r="J1893" t="s">
        <v>36</v>
      </c>
      <c r="K1893">
        <v>28</v>
      </c>
      <c r="L1893" t="s">
        <v>3070</v>
      </c>
      <c r="M1893" t="s">
        <v>3043</v>
      </c>
      <c r="N1893" t="s">
        <v>3044</v>
      </c>
      <c r="O1893" s="2">
        <v>35167</v>
      </c>
      <c r="P1893" t="s">
        <v>3093</v>
      </c>
      <c r="Q1893" t="s">
        <v>39</v>
      </c>
      <c r="R1893" t="s">
        <v>187</v>
      </c>
      <c r="S1893" t="s">
        <v>106</v>
      </c>
      <c r="T1893" t="s">
        <v>99</v>
      </c>
      <c r="U1893" t="s">
        <v>36</v>
      </c>
      <c r="V1893" t="s">
        <v>107</v>
      </c>
      <c r="X1893" t="s">
        <v>5276</v>
      </c>
      <c r="Z1893" t="s">
        <v>2354</v>
      </c>
      <c r="AA1893" t="str">
        <f t="shared" si="58"/>
        <v>Pesticides; EMS code: C002</v>
      </c>
      <c r="AB1893" t="s">
        <v>43</v>
      </c>
      <c r="AD1893" t="s">
        <v>44</v>
      </c>
      <c r="AE1893" t="str">
        <f t="shared" ref="AE1893:AE1956" si="59">IF(AD1893="FIELD_RESULT",E1893,"")</f>
        <v/>
      </c>
    </row>
    <row r="1894" spans="1:31" x14ac:dyDescent="0.25">
      <c r="A1894" t="s">
        <v>5277</v>
      </c>
      <c r="B1894" t="s">
        <v>109</v>
      </c>
      <c r="C1894" t="s">
        <v>5278</v>
      </c>
      <c r="D1894" t="s">
        <v>4255</v>
      </c>
      <c r="E1894" t="s">
        <v>4256</v>
      </c>
      <c r="F1894" t="s">
        <v>4256</v>
      </c>
      <c r="G1894">
        <v>1.2E-2</v>
      </c>
      <c r="H1894" t="s">
        <v>36</v>
      </c>
      <c r="I1894" t="s">
        <v>36</v>
      </c>
      <c r="J1894" t="s">
        <v>36</v>
      </c>
      <c r="K1894">
        <v>26</v>
      </c>
      <c r="L1894" t="s">
        <v>4257</v>
      </c>
      <c r="M1894" t="s">
        <v>4419</v>
      </c>
      <c r="N1894" t="s">
        <v>3915</v>
      </c>
      <c r="O1894" s="2">
        <v>35167</v>
      </c>
      <c r="P1894" t="s">
        <v>115</v>
      </c>
      <c r="Q1894" t="s">
        <v>39</v>
      </c>
      <c r="S1894" t="s">
        <v>116</v>
      </c>
      <c r="T1894" t="s">
        <v>117</v>
      </c>
      <c r="U1894" t="s">
        <v>36</v>
      </c>
      <c r="V1894" t="s">
        <v>118</v>
      </c>
      <c r="X1894" t="s">
        <v>5279</v>
      </c>
      <c r="Y1894" t="s">
        <v>5280</v>
      </c>
      <c r="Z1894" t="s">
        <v>4792</v>
      </c>
      <c r="AA1894" t="str">
        <f t="shared" si="58"/>
        <v>Volatile Organic Compounds (VOCs); EMS code: C003</v>
      </c>
      <c r="AB1894" t="s">
        <v>43</v>
      </c>
      <c r="AD1894" t="s">
        <v>44</v>
      </c>
      <c r="AE1894" t="str">
        <f t="shared" si="59"/>
        <v/>
      </c>
    </row>
    <row r="1895" spans="1:31" x14ac:dyDescent="0.25">
      <c r="A1895" t="s">
        <v>5277</v>
      </c>
      <c r="B1895" t="s">
        <v>109</v>
      </c>
      <c r="C1895" t="s">
        <v>5278</v>
      </c>
      <c r="D1895" t="s">
        <v>4345</v>
      </c>
      <c r="E1895" t="s">
        <v>4283</v>
      </c>
      <c r="F1895" t="s">
        <v>4346</v>
      </c>
      <c r="G1895">
        <v>0.1</v>
      </c>
      <c r="H1895" t="s">
        <v>36</v>
      </c>
      <c r="I1895" t="s">
        <v>36</v>
      </c>
      <c r="J1895" t="s">
        <v>36</v>
      </c>
      <c r="K1895">
        <v>43</v>
      </c>
      <c r="L1895" t="s">
        <v>4407</v>
      </c>
      <c r="M1895" t="s">
        <v>4291</v>
      </c>
      <c r="N1895" t="s">
        <v>3323</v>
      </c>
      <c r="O1895" s="2">
        <v>42188</v>
      </c>
      <c r="Q1895" t="s">
        <v>126</v>
      </c>
      <c r="S1895" t="s">
        <v>116</v>
      </c>
      <c r="T1895" t="s">
        <v>117</v>
      </c>
      <c r="U1895" t="s">
        <v>36</v>
      </c>
      <c r="V1895" t="s">
        <v>118</v>
      </c>
      <c r="X1895" t="s">
        <v>5279</v>
      </c>
      <c r="Y1895" t="s">
        <v>5280</v>
      </c>
      <c r="Z1895" t="s">
        <v>4792</v>
      </c>
      <c r="AA1895" t="str">
        <f t="shared" si="58"/>
        <v>Volatile Organic Compounds (VOCs); EMS code: C003</v>
      </c>
      <c r="AB1895" t="s">
        <v>43</v>
      </c>
      <c r="AD1895" t="s">
        <v>44</v>
      </c>
      <c r="AE1895" t="str">
        <f t="shared" si="59"/>
        <v/>
      </c>
    </row>
    <row r="1896" spans="1:31" x14ac:dyDescent="0.25">
      <c r="A1896" t="s">
        <v>5277</v>
      </c>
      <c r="B1896" t="s">
        <v>99</v>
      </c>
      <c r="C1896" t="s">
        <v>5278</v>
      </c>
      <c r="D1896" t="s">
        <v>4282</v>
      </c>
      <c r="E1896" t="s">
        <v>4283</v>
      </c>
      <c r="F1896" t="s">
        <v>4284</v>
      </c>
      <c r="G1896">
        <v>1E-3</v>
      </c>
      <c r="H1896" t="s">
        <v>36</v>
      </c>
      <c r="I1896" t="s">
        <v>36</v>
      </c>
      <c r="J1896" t="s">
        <v>36</v>
      </c>
      <c r="K1896">
        <v>329</v>
      </c>
      <c r="L1896" t="s">
        <v>4422</v>
      </c>
      <c r="M1896" t="s">
        <v>1590</v>
      </c>
      <c r="N1896" t="s">
        <v>1555</v>
      </c>
      <c r="O1896" s="2">
        <v>40996</v>
      </c>
      <c r="Q1896" t="s">
        <v>126</v>
      </c>
      <c r="S1896" t="s">
        <v>106</v>
      </c>
      <c r="T1896" t="s">
        <v>99</v>
      </c>
      <c r="U1896" t="s">
        <v>36</v>
      </c>
      <c r="V1896" t="s">
        <v>107</v>
      </c>
      <c r="X1896" t="s">
        <v>5281</v>
      </c>
      <c r="Y1896" t="s">
        <v>5280</v>
      </c>
      <c r="Z1896" t="s">
        <v>4792</v>
      </c>
      <c r="AA1896" t="str">
        <f t="shared" si="58"/>
        <v>Volatile Organic Compounds (VOCs); EMS code: C003</v>
      </c>
      <c r="AB1896" t="s">
        <v>43</v>
      </c>
      <c r="AD1896" t="s">
        <v>44</v>
      </c>
      <c r="AE1896" t="str">
        <f t="shared" si="59"/>
        <v/>
      </c>
    </row>
    <row r="1897" spans="1:31" x14ac:dyDescent="0.25">
      <c r="A1897" t="s">
        <v>5277</v>
      </c>
      <c r="B1897" t="s">
        <v>99</v>
      </c>
      <c r="C1897" t="s">
        <v>5278</v>
      </c>
      <c r="D1897" t="s">
        <v>4269</v>
      </c>
      <c r="E1897" t="s">
        <v>4270</v>
      </c>
      <c r="F1897" t="s">
        <v>4271</v>
      </c>
      <c r="G1897">
        <v>1E-3</v>
      </c>
      <c r="H1897" t="s">
        <v>36</v>
      </c>
      <c r="I1897" t="s">
        <v>36</v>
      </c>
      <c r="J1897" t="s">
        <v>36</v>
      </c>
      <c r="K1897">
        <v>70</v>
      </c>
      <c r="L1897" t="s">
        <v>4272</v>
      </c>
      <c r="M1897" t="s">
        <v>4273</v>
      </c>
      <c r="N1897" t="s">
        <v>4274</v>
      </c>
      <c r="O1897" s="2">
        <v>40170</v>
      </c>
      <c r="Q1897" t="s">
        <v>126</v>
      </c>
      <c r="S1897" t="s">
        <v>106</v>
      </c>
      <c r="T1897" t="s">
        <v>99</v>
      </c>
      <c r="U1897" t="s">
        <v>36</v>
      </c>
      <c r="V1897" t="s">
        <v>107</v>
      </c>
      <c r="X1897" t="s">
        <v>5281</v>
      </c>
      <c r="Y1897" t="s">
        <v>5280</v>
      </c>
      <c r="Z1897" t="s">
        <v>4792</v>
      </c>
      <c r="AA1897" t="str">
        <f t="shared" si="58"/>
        <v>Volatile Organic Compounds (VOCs); EMS code: C003</v>
      </c>
      <c r="AB1897" t="s">
        <v>43</v>
      </c>
      <c r="AD1897" t="s">
        <v>44</v>
      </c>
      <c r="AE1897" t="str">
        <f t="shared" si="59"/>
        <v/>
      </c>
    </row>
    <row r="1898" spans="1:31" x14ac:dyDescent="0.25">
      <c r="A1898" t="s">
        <v>5277</v>
      </c>
      <c r="B1898" t="s">
        <v>99</v>
      </c>
      <c r="C1898" t="s">
        <v>5278</v>
      </c>
      <c r="D1898" t="s">
        <v>4348</v>
      </c>
      <c r="E1898" t="s">
        <v>4349</v>
      </c>
      <c r="F1898" t="s">
        <v>4350</v>
      </c>
      <c r="G1898">
        <v>1E-3</v>
      </c>
      <c r="H1898" t="s">
        <v>36</v>
      </c>
      <c r="I1898" t="s">
        <v>36</v>
      </c>
      <c r="J1898" t="s">
        <v>36</v>
      </c>
      <c r="K1898">
        <v>114</v>
      </c>
      <c r="L1898" t="s">
        <v>5282</v>
      </c>
      <c r="M1898" t="s">
        <v>4265</v>
      </c>
      <c r="N1898" t="s">
        <v>4266</v>
      </c>
      <c r="O1898" s="2">
        <v>35167</v>
      </c>
      <c r="P1898" t="s">
        <v>3759</v>
      </c>
      <c r="Q1898" t="s">
        <v>39</v>
      </c>
      <c r="S1898" t="s">
        <v>106</v>
      </c>
      <c r="T1898" t="s">
        <v>99</v>
      </c>
      <c r="U1898" t="s">
        <v>36</v>
      </c>
      <c r="V1898" t="s">
        <v>107</v>
      </c>
      <c r="X1898" t="s">
        <v>5281</v>
      </c>
      <c r="Y1898" t="s">
        <v>5280</v>
      </c>
      <c r="Z1898" t="s">
        <v>4792</v>
      </c>
      <c r="AA1898" t="str">
        <f t="shared" si="58"/>
        <v>Volatile Organic Compounds (VOCs); EMS code: C003</v>
      </c>
      <c r="AB1898" t="s">
        <v>43</v>
      </c>
      <c r="AD1898" t="s">
        <v>44</v>
      </c>
      <c r="AE1898" t="str">
        <f t="shared" si="59"/>
        <v/>
      </c>
    </row>
    <row r="1899" spans="1:31" x14ac:dyDescent="0.25">
      <c r="A1899" t="s">
        <v>5277</v>
      </c>
      <c r="B1899" t="s">
        <v>99</v>
      </c>
      <c r="C1899" t="s">
        <v>5278</v>
      </c>
      <c r="D1899" t="s">
        <v>4262</v>
      </c>
      <c r="E1899" t="s">
        <v>4263</v>
      </c>
      <c r="F1899" t="s">
        <v>4263</v>
      </c>
      <c r="G1899">
        <v>2.2999999999999998</v>
      </c>
      <c r="H1899" t="s">
        <v>36</v>
      </c>
      <c r="I1899" t="s">
        <v>36</v>
      </c>
      <c r="J1899" t="s">
        <v>36</v>
      </c>
      <c r="K1899">
        <v>431</v>
      </c>
      <c r="L1899" t="s">
        <v>4344</v>
      </c>
      <c r="M1899" t="s">
        <v>4302</v>
      </c>
      <c r="N1899" t="s">
        <v>4303</v>
      </c>
      <c r="O1899" s="2">
        <v>35167</v>
      </c>
      <c r="P1899" t="s">
        <v>4267</v>
      </c>
      <c r="Q1899" t="s">
        <v>39</v>
      </c>
      <c r="R1899" t="s">
        <v>384</v>
      </c>
      <c r="S1899" t="s">
        <v>106</v>
      </c>
      <c r="T1899" t="s">
        <v>99</v>
      </c>
      <c r="U1899" t="s">
        <v>36</v>
      </c>
      <c r="V1899" t="s">
        <v>107</v>
      </c>
      <c r="X1899" t="s">
        <v>5281</v>
      </c>
      <c r="Y1899" t="s">
        <v>5280</v>
      </c>
      <c r="Z1899" t="s">
        <v>4792</v>
      </c>
      <c r="AA1899" t="str">
        <f t="shared" si="58"/>
        <v>Volatile Organic Compounds (VOCs); EMS code: C003</v>
      </c>
      <c r="AB1899" t="s">
        <v>43</v>
      </c>
      <c r="AD1899" t="s">
        <v>44</v>
      </c>
      <c r="AE1899" t="str">
        <f t="shared" si="59"/>
        <v/>
      </c>
    </row>
    <row r="1900" spans="1:31" x14ac:dyDescent="0.25">
      <c r="A1900" t="s">
        <v>5283</v>
      </c>
      <c r="B1900" t="s">
        <v>109</v>
      </c>
      <c r="C1900" t="s">
        <v>5284</v>
      </c>
      <c r="D1900" t="s">
        <v>4255</v>
      </c>
      <c r="E1900" t="s">
        <v>4256</v>
      </c>
      <c r="F1900" t="s">
        <v>4256</v>
      </c>
      <c r="G1900">
        <v>1.4999999999999999E-2</v>
      </c>
      <c r="H1900" t="s">
        <v>36</v>
      </c>
      <c r="I1900" t="s">
        <v>36</v>
      </c>
      <c r="J1900" t="s">
        <v>36</v>
      </c>
      <c r="K1900">
        <v>27</v>
      </c>
      <c r="L1900" t="s">
        <v>4257</v>
      </c>
      <c r="M1900" t="s">
        <v>4342</v>
      </c>
      <c r="N1900" t="s">
        <v>3915</v>
      </c>
      <c r="O1900" s="2">
        <v>35167</v>
      </c>
      <c r="P1900" t="s">
        <v>3759</v>
      </c>
      <c r="Q1900" t="s">
        <v>39</v>
      </c>
      <c r="S1900" t="s">
        <v>116</v>
      </c>
      <c r="T1900" t="s">
        <v>117</v>
      </c>
      <c r="U1900" t="s">
        <v>36</v>
      </c>
      <c r="V1900" t="s">
        <v>118</v>
      </c>
      <c r="X1900" t="s">
        <v>5285</v>
      </c>
      <c r="Y1900" t="s">
        <v>5286</v>
      </c>
      <c r="Z1900" t="s">
        <v>4792</v>
      </c>
      <c r="AA1900" t="str">
        <f t="shared" si="58"/>
        <v>Volatile Organic Compounds (VOCs); EMS code: C004</v>
      </c>
      <c r="AB1900" t="s">
        <v>43</v>
      </c>
      <c r="AD1900" t="s">
        <v>44</v>
      </c>
      <c r="AE1900" t="str">
        <f t="shared" si="59"/>
        <v/>
      </c>
    </row>
    <row r="1901" spans="1:31" x14ac:dyDescent="0.25">
      <c r="A1901" t="s">
        <v>5283</v>
      </c>
      <c r="B1901" t="s">
        <v>99</v>
      </c>
      <c r="C1901" t="s">
        <v>5284</v>
      </c>
      <c r="D1901" t="s">
        <v>4262</v>
      </c>
      <c r="E1901" t="s">
        <v>4263</v>
      </c>
      <c r="F1901" t="s">
        <v>4263</v>
      </c>
      <c r="G1901">
        <v>2.9</v>
      </c>
      <c r="H1901" t="s">
        <v>36</v>
      </c>
      <c r="I1901" t="s">
        <v>36</v>
      </c>
      <c r="J1901" t="s">
        <v>36</v>
      </c>
      <c r="K1901">
        <v>544</v>
      </c>
      <c r="L1901" t="s">
        <v>4344</v>
      </c>
      <c r="M1901" t="s">
        <v>4302</v>
      </c>
      <c r="N1901" t="s">
        <v>4303</v>
      </c>
      <c r="O1901" s="2">
        <v>35167</v>
      </c>
      <c r="P1901" t="s">
        <v>4267</v>
      </c>
      <c r="Q1901" t="s">
        <v>39</v>
      </c>
      <c r="R1901" t="s">
        <v>384</v>
      </c>
      <c r="S1901" t="s">
        <v>106</v>
      </c>
      <c r="T1901" t="s">
        <v>99</v>
      </c>
      <c r="U1901" t="s">
        <v>36</v>
      </c>
      <c r="V1901" t="s">
        <v>107</v>
      </c>
      <c r="X1901" t="s">
        <v>5287</v>
      </c>
      <c r="Y1901" t="s">
        <v>5286</v>
      </c>
      <c r="Z1901" t="s">
        <v>4792</v>
      </c>
      <c r="AA1901" t="str">
        <f t="shared" si="58"/>
        <v>Volatile Organic Compounds (VOCs); EMS code: C004</v>
      </c>
      <c r="AB1901" t="s">
        <v>43</v>
      </c>
      <c r="AD1901" t="s">
        <v>44</v>
      </c>
      <c r="AE1901" t="str">
        <f t="shared" si="59"/>
        <v/>
      </c>
    </row>
    <row r="1902" spans="1:31" x14ac:dyDescent="0.25">
      <c r="A1902" t="s">
        <v>5283</v>
      </c>
      <c r="B1902" t="s">
        <v>99</v>
      </c>
      <c r="C1902" t="s">
        <v>5284</v>
      </c>
      <c r="D1902" t="s">
        <v>4269</v>
      </c>
      <c r="E1902" t="s">
        <v>4270</v>
      </c>
      <c r="F1902" t="s">
        <v>4271</v>
      </c>
      <c r="G1902">
        <v>5.0000000000000001E-4</v>
      </c>
      <c r="H1902" t="s">
        <v>36</v>
      </c>
      <c r="I1902" t="s">
        <v>36</v>
      </c>
      <c r="J1902" t="s">
        <v>36</v>
      </c>
      <c r="K1902">
        <v>70</v>
      </c>
      <c r="L1902" t="s">
        <v>4272</v>
      </c>
      <c r="M1902" t="s">
        <v>4273</v>
      </c>
      <c r="N1902" t="s">
        <v>4274</v>
      </c>
      <c r="O1902" s="2">
        <v>40170</v>
      </c>
      <c r="Q1902" t="s">
        <v>126</v>
      </c>
      <c r="S1902" t="s">
        <v>106</v>
      </c>
      <c r="T1902" t="s">
        <v>99</v>
      </c>
      <c r="U1902" t="s">
        <v>36</v>
      </c>
      <c r="V1902" t="s">
        <v>107</v>
      </c>
      <c r="X1902" t="s">
        <v>5287</v>
      </c>
      <c r="Y1902" t="s">
        <v>5286</v>
      </c>
      <c r="Z1902" t="s">
        <v>4792</v>
      </c>
      <c r="AA1902" t="str">
        <f t="shared" si="58"/>
        <v>Volatile Organic Compounds (VOCs); EMS code: C004</v>
      </c>
      <c r="AB1902" t="s">
        <v>43</v>
      </c>
      <c r="AD1902" t="s">
        <v>44</v>
      </c>
      <c r="AE1902" t="str">
        <f t="shared" si="59"/>
        <v/>
      </c>
    </row>
    <row r="1903" spans="1:31" x14ac:dyDescent="0.25">
      <c r="A1903" t="s">
        <v>5283</v>
      </c>
      <c r="B1903" t="s">
        <v>109</v>
      </c>
      <c r="C1903" t="s">
        <v>5284</v>
      </c>
      <c r="D1903" t="s">
        <v>4345</v>
      </c>
      <c r="E1903" t="s">
        <v>4283</v>
      </c>
      <c r="F1903" t="s">
        <v>4346</v>
      </c>
      <c r="G1903">
        <v>0.1</v>
      </c>
      <c r="H1903" t="s">
        <v>36</v>
      </c>
      <c r="I1903" t="s">
        <v>36</v>
      </c>
      <c r="J1903" t="s">
        <v>36</v>
      </c>
      <c r="K1903">
        <v>43</v>
      </c>
      <c r="L1903" t="s">
        <v>4407</v>
      </c>
      <c r="M1903" t="s">
        <v>4291</v>
      </c>
      <c r="N1903" t="s">
        <v>3323</v>
      </c>
      <c r="O1903" s="2">
        <v>42188</v>
      </c>
      <c r="Q1903" t="s">
        <v>126</v>
      </c>
      <c r="S1903" t="s">
        <v>116</v>
      </c>
      <c r="T1903" t="s">
        <v>117</v>
      </c>
      <c r="U1903" t="s">
        <v>36</v>
      </c>
      <c r="V1903" t="s">
        <v>118</v>
      </c>
      <c r="X1903" t="s">
        <v>5285</v>
      </c>
      <c r="Y1903" t="s">
        <v>5286</v>
      </c>
      <c r="Z1903" t="s">
        <v>4792</v>
      </c>
      <c r="AA1903" t="str">
        <f t="shared" si="58"/>
        <v>Volatile Organic Compounds (VOCs); EMS code: C004</v>
      </c>
      <c r="AB1903" t="s">
        <v>43</v>
      </c>
      <c r="AD1903" t="s">
        <v>44</v>
      </c>
      <c r="AE1903" t="str">
        <f t="shared" si="59"/>
        <v/>
      </c>
    </row>
    <row r="1904" spans="1:31" x14ac:dyDescent="0.25">
      <c r="A1904" t="s">
        <v>5283</v>
      </c>
      <c r="B1904" t="s">
        <v>99</v>
      </c>
      <c r="C1904" t="s">
        <v>5284</v>
      </c>
      <c r="D1904" t="s">
        <v>4282</v>
      </c>
      <c r="E1904" t="s">
        <v>4283</v>
      </c>
      <c r="F1904" t="s">
        <v>4284</v>
      </c>
      <c r="G1904">
        <v>1E-3</v>
      </c>
      <c r="H1904" t="s">
        <v>36</v>
      </c>
      <c r="I1904" t="s">
        <v>36</v>
      </c>
      <c r="J1904" t="s">
        <v>36</v>
      </c>
      <c r="K1904">
        <v>329</v>
      </c>
      <c r="L1904" t="s">
        <v>4422</v>
      </c>
      <c r="M1904" t="s">
        <v>1590</v>
      </c>
      <c r="N1904" t="s">
        <v>1555</v>
      </c>
      <c r="O1904" s="2">
        <v>40996</v>
      </c>
      <c r="Q1904" t="s">
        <v>126</v>
      </c>
      <c r="S1904" t="s">
        <v>106</v>
      </c>
      <c r="T1904" t="s">
        <v>99</v>
      </c>
      <c r="U1904" t="s">
        <v>36</v>
      </c>
      <c r="V1904" t="s">
        <v>107</v>
      </c>
      <c r="X1904" t="s">
        <v>5287</v>
      </c>
      <c r="Y1904" t="s">
        <v>5286</v>
      </c>
      <c r="Z1904" t="s">
        <v>4792</v>
      </c>
      <c r="AA1904" t="str">
        <f t="shared" si="58"/>
        <v>Volatile Organic Compounds (VOCs); EMS code: C004</v>
      </c>
      <c r="AB1904" t="s">
        <v>43</v>
      </c>
      <c r="AD1904" t="s">
        <v>44</v>
      </c>
      <c r="AE1904" t="str">
        <f t="shared" si="59"/>
        <v/>
      </c>
    </row>
    <row r="1905" spans="1:31" x14ac:dyDescent="0.25">
      <c r="A1905" t="s">
        <v>5283</v>
      </c>
      <c r="B1905" t="s">
        <v>99</v>
      </c>
      <c r="C1905" t="s">
        <v>5284</v>
      </c>
      <c r="D1905" t="s">
        <v>4348</v>
      </c>
      <c r="E1905" t="s">
        <v>4349</v>
      </c>
      <c r="F1905" t="s">
        <v>4350</v>
      </c>
      <c r="G1905">
        <v>1E-3</v>
      </c>
      <c r="H1905" t="s">
        <v>36</v>
      </c>
      <c r="I1905" t="s">
        <v>36</v>
      </c>
      <c r="J1905" t="s">
        <v>36</v>
      </c>
      <c r="K1905">
        <v>119</v>
      </c>
      <c r="L1905" t="s">
        <v>4401</v>
      </c>
      <c r="M1905" t="s">
        <v>4265</v>
      </c>
      <c r="N1905" t="s">
        <v>4266</v>
      </c>
      <c r="O1905" s="2">
        <v>35167</v>
      </c>
      <c r="P1905" t="s">
        <v>3759</v>
      </c>
      <c r="Q1905" t="s">
        <v>39</v>
      </c>
      <c r="S1905" t="s">
        <v>106</v>
      </c>
      <c r="T1905" t="s">
        <v>99</v>
      </c>
      <c r="U1905" t="s">
        <v>36</v>
      </c>
      <c r="V1905" t="s">
        <v>107</v>
      </c>
      <c r="X1905" t="s">
        <v>5287</v>
      </c>
      <c r="Y1905" t="s">
        <v>5286</v>
      </c>
      <c r="Z1905" t="s">
        <v>4792</v>
      </c>
      <c r="AA1905" t="str">
        <f t="shared" si="58"/>
        <v>Volatile Organic Compounds (VOCs); EMS code: C004</v>
      </c>
      <c r="AB1905" t="s">
        <v>43</v>
      </c>
      <c r="AD1905" t="s">
        <v>44</v>
      </c>
      <c r="AE1905" t="str">
        <f t="shared" si="59"/>
        <v/>
      </c>
    </row>
    <row r="1906" spans="1:31" x14ac:dyDescent="0.25">
      <c r="A1906" t="s">
        <v>5288</v>
      </c>
      <c r="B1906" t="s">
        <v>99</v>
      </c>
      <c r="C1906" t="s">
        <v>5289</v>
      </c>
      <c r="D1906" t="s">
        <v>3041</v>
      </c>
      <c r="E1906" t="s">
        <v>2348</v>
      </c>
      <c r="F1906" t="s">
        <v>2348</v>
      </c>
      <c r="G1906">
        <v>1E-3</v>
      </c>
      <c r="H1906" t="s">
        <v>36</v>
      </c>
      <c r="I1906" t="s">
        <v>36</v>
      </c>
      <c r="J1906" t="s">
        <v>36</v>
      </c>
      <c r="K1906">
        <v>28</v>
      </c>
      <c r="L1906" t="s">
        <v>3070</v>
      </c>
      <c r="M1906" t="s">
        <v>3043</v>
      </c>
      <c r="N1906" t="s">
        <v>3044</v>
      </c>
      <c r="O1906" s="2">
        <v>35167</v>
      </c>
      <c r="P1906" t="s">
        <v>3093</v>
      </c>
      <c r="Q1906" t="s">
        <v>39</v>
      </c>
      <c r="R1906" t="s">
        <v>187</v>
      </c>
      <c r="S1906" t="s">
        <v>106</v>
      </c>
      <c r="T1906" t="s">
        <v>99</v>
      </c>
      <c r="U1906" t="s">
        <v>36</v>
      </c>
      <c r="V1906" t="s">
        <v>107</v>
      </c>
      <c r="X1906" t="s">
        <v>5290</v>
      </c>
      <c r="Y1906" t="s">
        <v>5291</v>
      </c>
      <c r="Z1906" t="s">
        <v>2354</v>
      </c>
      <c r="AA1906" t="str">
        <f t="shared" si="58"/>
        <v>Pesticides; EMS code: C005</v>
      </c>
      <c r="AB1906" t="s">
        <v>43</v>
      </c>
      <c r="AD1906" t="s">
        <v>44</v>
      </c>
      <c r="AE1906" t="str">
        <f t="shared" si="59"/>
        <v/>
      </c>
    </row>
    <row r="1907" spans="1:31" x14ac:dyDescent="0.25">
      <c r="A1907" t="s">
        <v>5288</v>
      </c>
      <c r="B1907" t="s">
        <v>109</v>
      </c>
      <c r="C1907" t="s">
        <v>5289</v>
      </c>
      <c r="D1907" t="s">
        <v>2347</v>
      </c>
      <c r="E1907" t="s">
        <v>2348</v>
      </c>
      <c r="F1907" t="s">
        <v>2349</v>
      </c>
      <c r="G1907">
        <v>0.1</v>
      </c>
      <c r="H1907" t="s">
        <v>36</v>
      </c>
      <c r="I1907" t="s">
        <v>36</v>
      </c>
      <c r="J1907" t="s">
        <v>36</v>
      </c>
      <c r="K1907">
        <v>2</v>
      </c>
      <c r="L1907" t="s">
        <v>4179</v>
      </c>
      <c r="M1907" t="s">
        <v>3073</v>
      </c>
      <c r="N1907" t="s">
        <v>3074</v>
      </c>
      <c r="O1907" s="2">
        <v>35167</v>
      </c>
      <c r="P1907" t="s">
        <v>3040</v>
      </c>
      <c r="Q1907" t="s">
        <v>39</v>
      </c>
      <c r="R1907" t="s">
        <v>187</v>
      </c>
      <c r="S1907" t="s">
        <v>116</v>
      </c>
      <c r="T1907" t="s">
        <v>117</v>
      </c>
      <c r="U1907" t="s">
        <v>36</v>
      </c>
      <c r="V1907" t="s">
        <v>118</v>
      </c>
      <c r="X1907" t="s">
        <v>5292</v>
      </c>
      <c r="Y1907" t="s">
        <v>5291</v>
      </c>
      <c r="Z1907" t="s">
        <v>2354</v>
      </c>
      <c r="AA1907" t="str">
        <f t="shared" si="58"/>
        <v>Pesticides; EMS code: C005</v>
      </c>
      <c r="AB1907" t="s">
        <v>43</v>
      </c>
      <c r="AD1907" t="s">
        <v>44</v>
      </c>
      <c r="AE1907" t="str">
        <f t="shared" si="59"/>
        <v/>
      </c>
    </row>
    <row r="1908" spans="1:31" x14ac:dyDescent="0.25">
      <c r="A1908" t="s">
        <v>5293</v>
      </c>
      <c r="B1908" t="s">
        <v>99</v>
      </c>
      <c r="C1908" t="s">
        <v>5294</v>
      </c>
      <c r="D1908" t="s">
        <v>3041</v>
      </c>
      <c r="E1908" t="s">
        <v>2348</v>
      </c>
      <c r="F1908" t="s">
        <v>2348</v>
      </c>
      <c r="G1908">
        <v>2.9999999999999997E-4</v>
      </c>
      <c r="H1908" t="s">
        <v>36</v>
      </c>
      <c r="I1908" t="s">
        <v>36</v>
      </c>
      <c r="J1908" t="s">
        <v>36</v>
      </c>
      <c r="K1908">
        <v>52</v>
      </c>
      <c r="L1908" t="s">
        <v>3042</v>
      </c>
      <c r="M1908" t="s">
        <v>3043</v>
      </c>
      <c r="N1908" t="s">
        <v>3044</v>
      </c>
      <c r="O1908" s="2">
        <v>35167</v>
      </c>
      <c r="P1908" t="s">
        <v>3093</v>
      </c>
      <c r="Q1908" t="s">
        <v>39</v>
      </c>
      <c r="R1908" t="s">
        <v>187</v>
      </c>
      <c r="S1908" t="s">
        <v>106</v>
      </c>
      <c r="T1908" t="s">
        <v>99</v>
      </c>
      <c r="U1908" t="s">
        <v>36</v>
      </c>
      <c r="V1908" t="s">
        <v>107</v>
      </c>
      <c r="X1908" t="s">
        <v>5295</v>
      </c>
      <c r="Z1908" t="s">
        <v>2354</v>
      </c>
      <c r="AA1908" t="str">
        <f t="shared" si="58"/>
        <v>Pesticides; EMS code: C007</v>
      </c>
      <c r="AB1908" t="s">
        <v>43</v>
      </c>
      <c r="AD1908" t="s">
        <v>44</v>
      </c>
      <c r="AE1908" t="str">
        <f t="shared" si="59"/>
        <v/>
      </c>
    </row>
    <row r="1909" spans="1:31" x14ac:dyDescent="0.25">
      <c r="A1909" t="s">
        <v>5293</v>
      </c>
      <c r="B1909" t="s">
        <v>109</v>
      </c>
      <c r="C1909" t="s">
        <v>5294</v>
      </c>
      <c r="D1909" t="s">
        <v>3090</v>
      </c>
      <c r="E1909" t="s">
        <v>3091</v>
      </c>
      <c r="F1909" t="s">
        <v>3091</v>
      </c>
      <c r="G1909">
        <v>0.01</v>
      </c>
      <c r="H1909" t="s">
        <v>36</v>
      </c>
      <c r="I1909" t="s">
        <v>36</v>
      </c>
      <c r="J1909" t="s">
        <v>36</v>
      </c>
      <c r="K1909">
        <v>97</v>
      </c>
      <c r="L1909" t="s">
        <v>3078</v>
      </c>
      <c r="M1909" t="s">
        <v>3079</v>
      </c>
      <c r="N1909" t="s">
        <v>5296</v>
      </c>
      <c r="O1909" s="2">
        <v>35167</v>
      </c>
      <c r="P1909" t="s">
        <v>115</v>
      </c>
      <c r="Q1909" t="s">
        <v>39</v>
      </c>
      <c r="S1909" t="s">
        <v>116</v>
      </c>
      <c r="T1909" t="s">
        <v>117</v>
      </c>
      <c r="U1909" t="s">
        <v>36</v>
      </c>
      <c r="V1909" t="s">
        <v>118</v>
      </c>
      <c r="X1909" t="s">
        <v>5297</v>
      </c>
      <c r="Z1909" t="s">
        <v>2354</v>
      </c>
      <c r="AA1909" t="str">
        <f t="shared" si="58"/>
        <v>Pesticides; EMS code: C007</v>
      </c>
      <c r="AB1909" t="s">
        <v>43</v>
      </c>
      <c r="AD1909" t="s">
        <v>44</v>
      </c>
      <c r="AE1909" t="str">
        <f t="shared" si="59"/>
        <v/>
      </c>
    </row>
    <row r="1910" spans="1:31" x14ac:dyDescent="0.25">
      <c r="A1910" t="s">
        <v>5298</v>
      </c>
      <c r="B1910" t="s">
        <v>99</v>
      </c>
      <c r="C1910" t="s">
        <v>5299</v>
      </c>
      <c r="D1910" t="s">
        <v>3041</v>
      </c>
      <c r="E1910" t="s">
        <v>2348</v>
      </c>
      <c r="F1910" t="s">
        <v>2348</v>
      </c>
      <c r="G1910">
        <v>5.0000000000000001E-4</v>
      </c>
      <c r="H1910" t="s">
        <v>36</v>
      </c>
      <c r="I1910" t="s">
        <v>36</v>
      </c>
      <c r="J1910" t="s">
        <v>36</v>
      </c>
      <c r="K1910">
        <v>4</v>
      </c>
      <c r="L1910" t="s">
        <v>3042</v>
      </c>
      <c r="M1910" t="s">
        <v>5300</v>
      </c>
      <c r="N1910" t="s">
        <v>5301</v>
      </c>
      <c r="O1910" s="2">
        <v>36481</v>
      </c>
      <c r="Q1910" t="s">
        <v>187</v>
      </c>
      <c r="S1910" t="s">
        <v>106</v>
      </c>
      <c r="T1910" t="s">
        <v>99</v>
      </c>
      <c r="U1910" t="s">
        <v>36</v>
      </c>
      <c r="V1910" t="s">
        <v>107</v>
      </c>
      <c r="X1910" t="s">
        <v>5302</v>
      </c>
      <c r="Y1910" t="s">
        <v>5303</v>
      </c>
      <c r="Z1910" t="s">
        <v>2354</v>
      </c>
      <c r="AA1910" t="str">
        <f t="shared" si="58"/>
        <v>Pesticides; EMS code: C009</v>
      </c>
      <c r="AB1910" t="s">
        <v>43</v>
      </c>
      <c r="AD1910" t="s">
        <v>44</v>
      </c>
      <c r="AE1910" t="str">
        <f t="shared" si="59"/>
        <v/>
      </c>
    </row>
    <row r="1911" spans="1:31" x14ac:dyDescent="0.25">
      <c r="A1911" t="s">
        <v>5298</v>
      </c>
      <c r="B1911" t="s">
        <v>109</v>
      </c>
      <c r="C1911" t="s">
        <v>5299</v>
      </c>
      <c r="D1911" t="s">
        <v>2347</v>
      </c>
      <c r="E1911" t="s">
        <v>2348</v>
      </c>
      <c r="F1911" t="s">
        <v>2349</v>
      </c>
      <c r="G1911">
        <v>0.05</v>
      </c>
      <c r="H1911" t="s">
        <v>36</v>
      </c>
      <c r="I1911" t="s">
        <v>36</v>
      </c>
      <c r="J1911" t="s">
        <v>36</v>
      </c>
      <c r="K1911">
        <v>19</v>
      </c>
      <c r="L1911" t="s">
        <v>3078</v>
      </c>
      <c r="M1911" t="s">
        <v>3079</v>
      </c>
      <c r="N1911" t="s">
        <v>5296</v>
      </c>
      <c r="O1911" s="2">
        <v>36480</v>
      </c>
      <c r="Q1911" t="s">
        <v>187</v>
      </c>
      <c r="S1911" t="s">
        <v>116</v>
      </c>
      <c r="T1911" t="s">
        <v>117</v>
      </c>
      <c r="U1911" t="s">
        <v>36</v>
      </c>
      <c r="V1911" t="s">
        <v>118</v>
      </c>
      <c r="X1911" t="s">
        <v>5304</v>
      </c>
      <c r="Y1911" t="s">
        <v>5303</v>
      </c>
      <c r="Z1911" t="s">
        <v>2354</v>
      </c>
      <c r="AA1911" t="str">
        <f t="shared" si="58"/>
        <v>Pesticides; EMS code: C009</v>
      </c>
      <c r="AB1911" t="s">
        <v>43</v>
      </c>
      <c r="AD1911" t="s">
        <v>44</v>
      </c>
      <c r="AE1911" t="str">
        <f t="shared" si="59"/>
        <v/>
      </c>
    </row>
    <row r="1912" spans="1:31" x14ac:dyDescent="0.25">
      <c r="A1912" t="s">
        <v>5305</v>
      </c>
      <c r="B1912" t="s">
        <v>109</v>
      </c>
      <c r="C1912" t="s">
        <v>5306</v>
      </c>
      <c r="D1912" t="s">
        <v>4255</v>
      </c>
      <c r="E1912" t="s">
        <v>4256</v>
      </c>
      <c r="F1912" t="s">
        <v>4256</v>
      </c>
      <c r="G1912">
        <v>3.0000000000000001E-3</v>
      </c>
      <c r="H1912" t="s">
        <v>36</v>
      </c>
      <c r="I1912" t="s">
        <v>36</v>
      </c>
      <c r="J1912" t="s">
        <v>36</v>
      </c>
      <c r="K1912">
        <v>27</v>
      </c>
      <c r="L1912" t="s">
        <v>4257</v>
      </c>
      <c r="M1912" t="s">
        <v>4342</v>
      </c>
      <c r="N1912" t="s">
        <v>3915</v>
      </c>
      <c r="O1912" s="2">
        <v>35167</v>
      </c>
      <c r="P1912" t="s">
        <v>3759</v>
      </c>
      <c r="Q1912" t="s">
        <v>39</v>
      </c>
      <c r="S1912" t="s">
        <v>116</v>
      </c>
      <c r="T1912" t="s">
        <v>117</v>
      </c>
      <c r="U1912" t="s">
        <v>36</v>
      </c>
      <c r="V1912" t="s">
        <v>118</v>
      </c>
      <c r="X1912" t="s">
        <v>5307</v>
      </c>
      <c r="Y1912" t="s">
        <v>5308</v>
      </c>
      <c r="Z1912" t="s">
        <v>4792</v>
      </c>
      <c r="AA1912" t="str">
        <f t="shared" si="58"/>
        <v>Volatile Organic Compounds (VOCs); EMS code: C010</v>
      </c>
      <c r="AB1912" t="s">
        <v>43</v>
      </c>
      <c r="AD1912" t="s">
        <v>44</v>
      </c>
      <c r="AE1912" t="str">
        <f t="shared" si="59"/>
        <v/>
      </c>
    </row>
    <row r="1913" spans="1:31" x14ac:dyDescent="0.25">
      <c r="A1913" t="s">
        <v>5305</v>
      </c>
      <c r="B1913" t="s">
        <v>99</v>
      </c>
      <c r="C1913" t="s">
        <v>5306</v>
      </c>
      <c r="D1913" t="s">
        <v>4348</v>
      </c>
      <c r="E1913" t="s">
        <v>4349</v>
      </c>
      <c r="F1913" t="s">
        <v>4350</v>
      </c>
      <c r="G1913">
        <v>1E-3</v>
      </c>
      <c r="H1913" t="s">
        <v>36</v>
      </c>
      <c r="I1913" t="s">
        <v>36</v>
      </c>
      <c r="J1913" t="s">
        <v>36</v>
      </c>
      <c r="K1913">
        <v>120</v>
      </c>
      <c r="L1913" t="s">
        <v>4401</v>
      </c>
      <c r="M1913" t="s">
        <v>4265</v>
      </c>
      <c r="N1913" t="s">
        <v>4266</v>
      </c>
      <c r="O1913" s="2">
        <v>35167</v>
      </c>
      <c r="P1913" t="s">
        <v>3759</v>
      </c>
      <c r="Q1913" t="s">
        <v>39</v>
      </c>
      <c r="S1913" t="s">
        <v>106</v>
      </c>
      <c r="T1913" t="s">
        <v>99</v>
      </c>
      <c r="U1913" t="s">
        <v>36</v>
      </c>
      <c r="V1913" t="s">
        <v>107</v>
      </c>
      <c r="X1913" t="s">
        <v>5309</v>
      </c>
      <c r="Y1913" t="s">
        <v>5308</v>
      </c>
      <c r="Z1913" t="s">
        <v>4792</v>
      </c>
      <c r="AA1913" t="str">
        <f t="shared" si="58"/>
        <v>Volatile Organic Compounds (VOCs); EMS code: C010</v>
      </c>
      <c r="AB1913" t="s">
        <v>43</v>
      </c>
      <c r="AD1913" t="s">
        <v>44</v>
      </c>
      <c r="AE1913" t="str">
        <f t="shared" si="59"/>
        <v/>
      </c>
    </row>
    <row r="1914" spans="1:31" x14ac:dyDescent="0.25">
      <c r="A1914" t="s">
        <v>5305</v>
      </c>
      <c r="B1914" t="s">
        <v>109</v>
      </c>
      <c r="C1914" t="s">
        <v>5306</v>
      </c>
      <c r="D1914" t="s">
        <v>4345</v>
      </c>
      <c r="E1914" t="s">
        <v>4283</v>
      </c>
      <c r="F1914" t="s">
        <v>4346</v>
      </c>
      <c r="G1914">
        <v>0.05</v>
      </c>
      <c r="H1914" t="s">
        <v>36</v>
      </c>
      <c r="I1914" t="s">
        <v>36</v>
      </c>
      <c r="J1914" t="s">
        <v>36</v>
      </c>
      <c r="K1914">
        <v>44</v>
      </c>
      <c r="L1914" t="s">
        <v>4347</v>
      </c>
      <c r="M1914" t="s">
        <v>4291</v>
      </c>
      <c r="N1914" t="s">
        <v>3323</v>
      </c>
      <c r="O1914" s="2">
        <v>35324</v>
      </c>
      <c r="P1914" t="s">
        <v>115</v>
      </c>
      <c r="Q1914" t="s">
        <v>143</v>
      </c>
      <c r="S1914" t="s">
        <v>116</v>
      </c>
      <c r="T1914" t="s">
        <v>117</v>
      </c>
      <c r="U1914" t="s">
        <v>36</v>
      </c>
      <c r="V1914" t="s">
        <v>118</v>
      </c>
      <c r="X1914" t="s">
        <v>5307</v>
      </c>
      <c r="Y1914" t="s">
        <v>5308</v>
      </c>
      <c r="Z1914" t="s">
        <v>4792</v>
      </c>
      <c r="AA1914" t="str">
        <f t="shared" si="58"/>
        <v>Volatile Organic Compounds (VOCs); EMS code: C010</v>
      </c>
      <c r="AB1914" t="s">
        <v>43</v>
      </c>
      <c r="AD1914" t="s">
        <v>44</v>
      </c>
      <c r="AE1914" t="str">
        <f t="shared" si="59"/>
        <v/>
      </c>
    </row>
    <row r="1915" spans="1:31" x14ac:dyDescent="0.25">
      <c r="A1915" t="s">
        <v>5305</v>
      </c>
      <c r="B1915" t="s">
        <v>99</v>
      </c>
      <c r="C1915" t="s">
        <v>5306</v>
      </c>
      <c r="D1915" t="s">
        <v>4282</v>
      </c>
      <c r="E1915" t="s">
        <v>4283</v>
      </c>
      <c r="F1915" t="s">
        <v>4284</v>
      </c>
      <c r="G1915">
        <v>5.0000000000000001E-3</v>
      </c>
      <c r="H1915" t="s">
        <v>36</v>
      </c>
      <c r="I1915" t="s">
        <v>36</v>
      </c>
      <c r="J1915" t="s">
        <v>36</v>
      </c>
      <c r="K1915">
        <v>380</v>
      </c>
      <c r="L1915" t="s">
        <v>5310</v>
      </c>
      <c r="M1915" t="s">
        <v>1590</v>
      </c>
      <c r="N1915" t="s">
        <v>1555</v>
      </c>
      <c r="O1915" s="2">
        <v>35324</v>
      </c>
      <c r="P1915" t="s">
        <v>115</v>
      </c>
      <c r="Q1915" t="s">
        <v>143</v>
      </c>
      <c r="S1915" t="s">
        <v>106</v>
      </c>
      <c r="T1915" t="s">
        <v>99</v>
      </c>
      <c r="U1915" t="s">
        <v>36</v>
      </c>
      <c r="V1915" t="s">
        <v>107</v>
      </c>
      <c r="X1915" t="s">
        <v>5309</v>
      </c>
      <c r="Y1915" t="s">
        <v>5308</v>
      </c>
      <c r="Z1915" t="s">
        <v>4792</v>
      </c>
      <c r="AA1915" t="str">
        <f t="shared" si="58"/>
        <v>Volatile Organic Compounds (VOCs); EMS code: C010</v>
      </c>
      <c r="AB1915" t="s">
        <v>43</v>
      </c>
      <c r="AD1915" t="s">
        <v>44</v>
      </c>
      <c r="AE1915" t="str">
        <f t="shared" si="59"/>
        <v/>
      </c>
    </row>
    <row r="1916" spans="1:31" x14ac:dyDescent="0.25">
      <c r="A1916" t="s">
        <v>5305</v>
      </c>
      <c r="B1916" t="s">
        <v>99</v>
      </c>
      <c r="C1916" t="s">
        <v>5306</v>
      </c>
      <c r="D1916" t="s">
        <v>4269</v>
      </c>
      <c r="E1916" t="s">
        <v>4270</v>
      </c>
      <c r="F1916" t="s">
        <v>4271</v>
      </c>
      <c r="G1916">
        <v>5.0000000000000001E-4</v>
      </c>
      <c r="H1916" t="s">
        <v>36</v>
      </c>
      <c r="I1916" t="s">
        <v>36</v>
      </c>
      <c r="J1916" t="s">
        <v>36</v>
      </c>
      <c r="K1916">
        <v>66</v>
      </c>
      <c r="L1916" t="s">
        <v>4272</v>
      </c>
      <c r="M1916" t="s">
        <v>4273</v>
      </c>
      <c r="N1916" t="s">
        <v>4274</v>
      </c>
      <c r="O1916" s="2">
        <v>40165</v>
      </c>
      <c r="Q1916" t="s">
        <v>126</v>
      </c>
      <c r="S1916" t="s">
        <v>106</v>
      </c>
      <c r="T1916" t="s">
        <v>99</v>
      </c>
      <c r="U1916" t="s">
        <v>36</v>
      </c>
      <c r="V1916" t="s">
        <v>107</v>
      </c>
      <c r="X1916" t="s">
        <v>5309</v>
      </c>
      <c r="Y1916" t="s">
        <v>5308</v>
      </c>
      <c r="Z1916" t="s">
        <v>4792</v>
      </c>
      <c r="AA1916" t="str">
        <f t="shared" si="58"/>
        <v>Volatile Organic Compounds (VOCs); EMS code: C010</v>
      </c>
      <c r="AB1916" t="s">
        <v>43</v>
      </c>
      <c r="AD1916" t="s">
        <v>44</v>
      </c>
      <c r="AE1916" t="str">
        <f t="shared" si="59"/>
        <v/>
      </c>
    </row>
    <row r="1917" spans="1:31" x14ac:dyDescent="0.25">
      <c r="A1917" t="s">
        <v>5305</v>
      </c>
      <c r="B1917" t="s">
        <v>99</v>
      </c>
      <c r="C1917" t="s">
        <v>5306</v>
      </c>
      <c r="D1917" t="s">
        <v>4262</v>
      </c>
      <c r="E1917" t="s">
        <v>4263</v>
      </c>
      <c r="F1917" t="s">
        <v>4263</v>
      </c>
      <c r="G1917">
        <v>0.6</v>
      </c>
      <c r="H1917" t="s">
        <v>36</v>
      </c>
      <c r="I1917" t="s">
        <v>36</v>
      </c>
      <c r="J1917" t="s">
        <v>36</v>
      </c>
      <c r="K1917">
        <v>544</v>
      </c>
      <c r="L1917" t="s">
        <v>4344</v>
      </c>
      <c r="M1917" t="s">
        <v>4302</v>
      </c>
      <c r="N1917" t="s">
        <v>4303</v>
      </c>
      <c r="O1917" s="2">
        <v>35167</v>
      </c>
      <c r="P1917" t="s">
        <v>4267</v>
      </c>
      <c r="Q1917" t="s">
        <v>39</v>
      </c>
      <c r="R1917" t="s">
        <v>384</v>
      </c>
      <c r="S1917" t="s">
        <v>106</v>
      </c>
      <c r="T1917" t="s">
        <v>99</v>
      </c>
      <c r="U1917" t="s">
        <v>36</v>
      </c>
      <c r="V1917" t="s">
        <v>107</v>
      </c>
      <c r="X1917" t="s">
        <v>5309</v>
      </c>
      <c r="Y1917" t="s">
        <v>5308</v>
      </c>
      <c r="Z1917" t="s">
        <v>4792</v>
      </c>
      <c r="AA1917" t="str">
        <f t="shared" si="58"/>
        <v>Volatile Organic Compounds (VOCs); EMS code: C010</v>
      </c>
      <c r="AB1917" t="s">
        <v>43</v>
      </c>
      <c r="AD1917" t="s">
        <v>44</v>
      </c>
      <c r="AE1917" t="str">
        <f t="shared" si="59"/>
        <v/>
      </c>
    </row>
    <row r="1918" spans="1:31" x14ac:dyDescent="0.25">
      <c r="A1918" t="s">
        <v>5311</v>
      </c>
      <c r="B1918" t="s">
        <v>99</v>
      </c>
      <c r="C1918" t="s">
        <v>5312</v>
      </c>
      <c r="D1918" t="s">
        <v>1587</v>
      </c>
      <c r="E1918" t="s">
        <v>1588</v>
      </c>
      <c r="F1918" t="s">
        <v>1588</v>
      </c>
      <c r="H1918" t="s">
        <v>36</v>
      </c>
      <c r="I1918" t="s">
        <v>36</v>
      </c>
      <c r="J1918" t="s">
        <v>36</v>
      </c>
      <c r="K1918">
        <v>16</v>
      </c>
      <c r="L1918" t="s">
        <v>2359</v>
      </c>
      <c r="M1918" t="s">
        <v>2360</v>
      </c>
      <c r="N1918" t="s">
        <v>2361</v>
      </c>
      <c r="O1918" s="2">
        <v>44659</v>
      </c>
      <c r="Q1918" t="s">
        <v>39</v>
      </c>
      <c r="S1918" t="s">
        <v>106</v>
      </c>
      <c r="T1918" t="s">
        <v>99</v>
      </c>
      <c r="U1918" t="s">
        <v>36</v>
      </c>
      <c r="V1918" t="s">
        <v>107</v>
      </c>
      <c r="X1918" t="s">
        <v>5313</v>
      </c>
      <c r="Y1918" t="s">
        <v>5314</v>
      </c>
      <c r="Z1918" t="s">
        <v>2354</v>
      </c>
      <c r="AA1918" t="str">
        <f t="shared" si="58"/>
        <v>Pesticides; EMS code: C011</v>
      </c>
      <c r="AB1918" t="s">
        <v>43</v>
      </c>
      <c r="AD1918" t="s">
        <v>44</v>
      </c>
      <c r="AE1918" t="str">
        <f t="shared" si="59"/>
        <v/>
      </c>
    </row>
    <row r="1919" spans="1:31" x14ac:dyDescent="0.25">
      <c r="A1919" t="s">
        <v>5311</v>
      </c>
      <c r="B1919" t="s">
        <v>99</v>
      </c>
      <c r="C1919" t="s">
        <v>5312</v>
      </c>
      <c r="D1919" t="s">
        <v>2363</v>
      </c>
      <c r="E1919" t="s">
        <v>2364</v>
      </c>
      <c r="F1919" t="s">
        <v>2365</v>
      </c>
      <c r="G1919">
        <v>1.9999999999999999E-6</v>
      </c>
      <c r="H1919" t="s">
        <v>36</v>
      </c>
      <c r="I1919" t="s">
        <v>36</v>
      </c>
      <c r="J1919" t="s">
        <v>36</v>
      </c>
      <c r="K1919">
        <v>2</v>
      </c>
      <c r="L1919" t="s">
        <v>2366</v>
      </c>
      <c r="M1919" t="s">
        <v>2366</v>
      </c>
      <c r="N1919" t="s">
        <v>2367</v>
      </c>
      <c r="O1919" s="2">
        <v>44901</v>
      </c>
      <c r="Q1919" t="s">
        <v>39</v>
      </c>
      <c r="S1919" t="s">
        <v>106</v>
      </c>
      <c r="T1919" t="s">
        <v>99</v>
      </c>
      <c r="U1919" t="s">
        <v>36</v>
      </c>
      <c r="V1919" t="s">
        <v>107</v>
      </c>
      <c r="X1919" t="s">
        <v>5313</v>
      </c>
      <c r="Y1919" t="s">
        <v>5314</v>
      </c>
      <c r="Z1919" t="s">
        <v>2354</v>
      </c>
      <c r="AA1919" t="str">
        <f t="shared" si="58"/>
        <v>Pesticides; EMS code: C011</v>
      </c>
      <c r="AB1919" t="s">
        <v>43</v>
      </c>
      <c r="AD1919" t="s">
        <v>44</v>
      </c>
      <c r="AE1919" t="str">
        <f t="shared" si="59"/>
        <v/>
      </c>
    </row>
    <row r="1920" spans="1:31" x14ac:dyDescent="0.25">
      <c r="A1920" t="s">
        <v>5311</v>
      </c>
      <c r="B1920" t="s">
        <v>109</v>
      </c>
      <c r="C1920" t="s">
        <v>5312</v>
      </c>
      <c r="D1920" t="s">
        <v>3050</v>
      </c>
      <c r="E1920" t="s">
        <v>12317</v>
      </c>
      <c r="F1920" t="s">
        <v>3047</v>
      </c>
      <c r="G1920">
        <v>1E-3</v>
      </c>
      <c r="H1920" t="s">
        <v>36</v>
      </c>
      <c r="I1920" t="s">
        <v>36</v>
      </c>
      <c r="J1920" t="s">
        <v>36</v>
      </c>
      <c r="K1920">
        <v>187</v>
      </c>
      <c r="L1920" t="s">
        <v>3051</v>
      </c>
      <c r="M1920" t="s">
        <v>3052</v>
      </c>
      <c r="N1920" t="s">
        <v>3053</v>
      </c>
      <c r="O1920" s="2">
        <v>35167</v>
      </c>
      <c r="P1920" t="s">
        <v>3759</v>
      </c>
      <c r="Q1920" t="s">
        <v>39</v>
      </c>
      <c r="S1920" t="s">
        <v>116</v>
      </c>
      <c r="T1920" t="s">
        <v>117</v>
      </c>
      <c r="U1920" t="s">
        <v>36</v>
      </c>
      <c r="V1920" t="s">
        <v>118</v>
      </c>
      <c r="X1920" t="s">
        <v>5315</v>
      </c>
      <c r="Y1920" t="s">
        <v>5314</v>
      </c>
      <c r="Z1920" t="s">
        <v>2354</v>
      </c>
      <c r="AA1920" t="str">
        <f t="shared" si="58"/>
        <v>Pesticides; EMS code: C011</v>
      </c>
      <c r="AB1920" t="s">
        <v>43</v>
      </c>
      <c r="AD1920" t="s">
        <v>44</v>
      </c>
      <c r="AE1920" t="str">
        <f t="shared" si="59"/>
        <v/>
      </c>
    </row>
    <row r="1921" spans="1:31" x14ac:dyDescent="0.25">
      <c r="A1921" t="s">
        <v>5311</v>
      </c>
      <c r="B1921" t="s">
        <v>109</v>
      </c>
      <c r="C1921" t="s">
        <v>5312</v>
      </c>
      <c r="D1921" t="s">
        <v>2355</v>
      </c>
      <c r="E1921" t="s">
        <v>2356</v>
      </c>
      <c r="F1921" t="s">
        <v>2357</v>
      </c>
      <c r="G1921">
        <v>1E-3</v>
      </c>
      <c r="H1921" t="s">
        <v>36</v>
      </c>
      <c r="I1921" t="s">
        <v>36</v>
      </c>
      <c r="J1921" t="s">
        <v>36</v>
      </c>
      <c r="K1921">
        <v>9</v>
      </c>
      <c r="L1921" t="s">
        <v>2358</v>
      </c>
      <c r="M1921" t="s">
        <v>1887</v>
      </c>
      <c r="N1921" t="s">
        <v>2033</v>
      </c>
      <c r="O1921" s="2">
        <v>44771</v>
      </c>
      <c r="Q1921" t="s">
        <v>39</v>
      </c>
      <c r="S1921" t="s">
        <v>116</v>
      </c>
      <c r="T1921" t="s">
        <v>117</v>
      </c>
      <c r="U1921" t="s">
        <v>36</v>
      </c>
      <c r="V1921" t="s">
        <v>118</v>
      </c>
      <c r="X1921" t="s">
        <v>5315</v>
      </c>
      <c r="Y1921" t="s">
        <v>5314</v>
      </c>
      <c r="Z1921" t="s">
        <v>2354</v>
      </c>
      <c r="AA1921" t="str">
        <f t="shared" si="58"/>
        <v>Pesticides; EMS code: C011</v>
      </c>
      <c r="AB1921" t="s">
        <v>43</v>
      </c>
      <c r="AD1921" t="s">
        <v>44</v>
      </c>
      <c r="AE1921" t="str">
        <f t="shared" si="59"/>
        <v/>
      </c>
    </row>
    <row r="1922" spans="1:31" x14ac:dyDescent="0.25">
      <c r="A1922" t="s">
        <v>5311</v>
      </c>
      <c r="B1922" t="s">
        <v>109</v>
      </c>
      <c r="C1922" t="s">
        <v>5312</v>
      </c>
      <c r="D1922" t="s">
        <v>2347</v>
      </c>
      <c r="E1922" t="s">
        <v>2348</v>
      </c>
      <c r="F1922" t="s">
        <v>2349</v>
      </c>
      <c r="G1922">
        <v>0.05</v>
      </c>
      <c r="H1922" t="s">
        <v>36</v>
      </c>
      <c r="I1922" t="s">
        <v>36</v>
      </c>
      <c r="J1922" t="s">
        <v>36</v>
      </c>
      <c r="K1922">
        <v>17</v>
      </c>
      <c r="L1922" t="s">
        <v>1582</v>
      </c>
      <c r="M1922" t="s">
        <v>2350</v>
      </c>
      <c r="N1922" t="s">
        <v>3915</v>
      </c>
      <c r="O1922" s="2">
        <v>35167</v>
      </c>
      <c r="P1922" t="s">
        <v>3040</v>
      </c>
      <c r="Q1922" t="s">
        <v>39</v>
      </c>
      <c r="R1922" t="s">
        <v>187</v>
      </c>
      <c r="S1922" t="s">
        <v>116</v>
      </c>
      <c r="T1922" t="s">
        <v>117</v>
      </c>
      <c r="U1922" t="s">
        <v>36</v>
      </c>
      <c r="V1922" t="s">
        <v>118</v>
      </c>
      <c r="X1922" t="s">
        <v>5315</v>
      </c>
      <c r="Y1922" t="s">
        <v>5314</v>
      </c>
      <c r="Z1922" t="s">
        <v>2354</v>
      </c>
      <c r="AA1922" t="str">
        <f t="shared" si="58"/>
        <v>Pesticides; EMS code: C011</v>
      </c>
      <c r="AB1922" t="s">
        <v>43</v>
      </c>
      <c r="AD1922" t="s">
        <v>44</v>
      </c>
      <c r="AE1922" t="str">
        <f t="shared" si="59"/>
        <v/>
      </c>
    </row>
    <row r="1923" spans="1:31" x14ac:dyDescent="0.25">
      <c r="A1923" t="s">
        <v>5311</v>
      </c>
      <c r="B1923" t="s">
        <v>1207</v>
      </c>
      <c r="C1923" t="s">
        <v>5312</v>
      </c>
      <c r="D1923" t="s">
        <v>3046</v>
      </c>
      <c r="E1923" t="s">
        <v>12317</v>
      </c>
      <c r="F1923" t="s">
        <v>3047</v>
      </c>
      <c r="G1923">
        <v>2.0000000000000001E-4</v>
      </c>
      <c r="H1923" t="s">
        <v>36</v>
      </c>
      <c r="I1923" t="s">
        <v>36</v>
      </c>
      <c r="J1923" t="s">
        <v>36</v>
      </c>
      <c r="K1923">
        <v>73</v>
      </c>
      <c r="N1923" t="s">
        <v>3048</v>
      </c>
      <c r="O1923" s="2">
        <v>35167</v>
      </c>
      <c r="P1923" t="s">
        <v>319</v>
      </c>
      <c r="Q1923" t="s">
        <v>39</v>
      </c>
      <c r="S1923" t="s">
        <v>116</v>
      </c>
      <c r="T1923" t="s">
        <v>1213</v>
      </c>
      <c r="U1923" t="s">
        <v>36</v>
      </c>
      <c r="V1923" t="s">
        <v>118</v>
      </c>
      <c r="W1923" t="s">
        <v>776</v>
      </c>
      <c r="X1923" t="s">
        <v>5316</v>
      </c>
      <c r="Y1923" t="s">
        <v>5314</v>
      </c>
      <c r="Z1923" t="s">
        <v>2354</v>
      </c>
      <c r="AA1923" t="str">
        <f t="shared" ref="AA1923:AA1986" si="60">_xlfn.CONCAT(Z1923, "EMS code: ",A1923)</f>
        <v>Pesticides; EMS code: C011</v>
      </c>
      <c r="AB1923" t="s">
        <v>43</v>
      </c>
      <c r="AD1923" t="s">
        <v>44</v>
      </c>
      <c r="AE1923" t="str">
        <f t="shared" si="59"/>
        <v/>
      </c>
    </row>
    <row r="1924" spans="1:31" x14ac:dyDescent="0.25">
      <c r="A1924" t="s">
        <v>5311</v>
      </c>
      <c r="B1924" t="s">
        <v>99</v>
      </c>
      <c r="C1924" t="s">
        <v>5312</v>
      </c>
      <c r="D1924" t="s">
        <v>3041</v>
      </c>
      <c r="E1924" t="s">
        <v>2348</v>
      </c>
      <c r="F1924" t="s">
        <v>2348</v>
      </c>
      <c r="G1924">
        <v>5.0000000000000001E-4</v>
      </c>
      <c r="H1924" t="s">
        <v>36</v>
      </c>
      <c r="I1924" t="s">
        <v>36</v>
      </c>
      <c r="J1924" t="s">
        <v>36</v>
      </c>
      <c r="K1924">
        <v>52</v>
      </c>
      <c r="L1924" t="s">
        <v>3042</v>
      </c>
      <c r="M1924" t="s">
        <v>3043</v>
      </c>
      <c r="N1924" t="s">
        <v>3044</v>
      </c>
      <c r="O1924" s="2">
        <v>35167</v>
      </c>
      <c r="P1924" t="s">
        <v>3093</v>
      </c>
      <c r="Q1924" t="s">
        <v>39</v>
      </c>
      <c r="R1924" t="s">
        <v>187</v>
      </c>
      <c r="S1924" t="s">
        <v>106</v>
      </c>
      <c r="T1924" t="s">
        <v>99</v>
      </c>
      <c r="U1924" t="s">
        <v>36</v>
      </c>
      <c r="V1924" t="s">
        <v>107</v>
      </c>
      <c r="X1924" t="s">
        <v>5313</v>
      </c>
      <c r="Y1924" t="s">
        <v>5314</v>
      </c>
      <c r="Z1924" t="s">
        <v>2354</v>
      </c>
      <c r="AA1924" t="str">
        <f t="shared" si="60"/>
        <v>Pesticides; EMS code: C011</v>
      </c>
      <c r="AB1924" t="s">
        <v>43</v>
      </c>
      <c r="AD1924" t="s">
        <v>44</v>
      </c>
      <c r="AE1924" t="str">
        <f t="shared" si="59"/>
        <v/>
      </c>
    </row>
    <row r="1925" spans="1:31" x14ac:dyDescent="0.25">
      <c r="A1925" t="s">
        <v>5311</v>
      </c>
      <c r="B1925" t="s">
        <v>99</v>
      </c>
      <c r="C1925" t="s">
        <v>5312</v>
      </c>
      <c r="D1925" t="s">
        <v>2368</v>
      </c>
      <c r="E1925" t="s">
        <v>2369</v>
      </c>
      <c r="F1925" t="s">
        <v>2370</v>
      </c>
      <c r="G1925">
        <v>5.0000000000000002E-5</v>
      </c>
      <c r="H1925" t="s">
        <v>36</v>
      </c>
      <c r="I1925" t="s">
        <v>36</v>
      </c>
      <c r="J1925" t="s">
        <v>36</v>
      </c>
      <c r="K1925">
        <v>10</v>
      </c>
      <c r="L1925" t="s">
        <v>2371</v>
      </c>
      <c r="M1925" t="s">
        <v>2372</v>
      </c>
      <c r="N1925" t="s">
        <v>2373</v>
      </c>
      <c r="O1925" s="2">
        <v>43692</v>
      </c>
      <c r="Q1925" t="s">
        <v>193</v>
      </c>
      <c r="S1925" t="s">
        <v>106</v>
      </c>
      <c r="T1925" t="s">
        <v>99</v>
      </c>
      <c r="U1925" t="s">
        <v>36</v>
      </c>
      <c r="V1925" t="s">
        <v>107</v>
      </c>
      <c r="X1925" t="s">
        <v>5313</v>
      </c>
      <c r="Y1925" t="s">
        <v>5314</v>
      </c>
      <c r="Z1925" t="s">
        <v>2354</v>
      </c>
      <c r="AA1925" t="str">
        <f t="shared" si="60"/>
        <v>Pesticides; EMS code: C011</v>
      </c>
      <c r="AB1925" t="s">
        <v>43</v>
      </c>
      <c r="AD1925" t="s">
        <v>44</v>
      </c>
      <c r="AE1925" t="str">
        <f t="shared" si="59"/>
        <v/>
      </c>
    </row>
    <row r="1926" spans="1:31" x14ac:dyDescent="0.25">
      <c r="A1926" t="s">
        <v>5317</v>
      </c>
      <c r="B1926" t="s">
        <v>109</v>
      </c>
      <c r="C1926" t="s">
        <v>5318</v>
      </c>
      <c r="D1926" t="s">
        <v>2355</v>
      </c>
      <c r="E1926" t="s">
        <v>2356</v>
      </c>
      <c r="F1926" t="s">
        <v>2357</v>
      </c>
      <c r="G1926">
        <v>1E-3</v>
      </c>
      <c r="H1926" t="s">
        <v>36</v>
      </c>
      <c r="I1926" t="s">
        <v>36</v>
      </c>
      <c r="J1926" t="s">
        <v>36</v>
      </c>
      <c r="K1926">
        <v>9</v>
      </c>
      <c r="L1926" t="s">
        <v>2358</v>
      </c>
      <c r="M1926" t="s">
        <v>1887</v>
      </c>
      <c r="N1926" t="s">
        <v>2033</v>
      </c>
      <c r="O1926" s="2">
        <v>44771</v>
      </c>
      <c r="Q1926" t="s">
        <v>39</v>
      </c>
      <c r="S1926" t="s">
        <v>116</v>
      </c>
      <c r="T1926" t="s">
        <v>117</v>
      </c>
      <c r="U1926" t="s">
        <v>36</v>
      </c>
      <c r="V1926" t="s">
        <v>118</v>
      </c>
      <c r="X1926" t="s">
        <v>5319</v>
      </c>
      <c r="Y1926" t="s">
        <v>5320</v>
      </c>
      <c r="Z1926" t="s">
        <v>2354</v>
      </c>
      <c r="AA1926" t="str">
        <f t="shared" si="60"/>
        <v>Pesticides; EMS code: C012</v>
      </c>
      <c r="AB1926" t="s">
        <v>43</v>
      </c>
      <c r="AD1926" t="s">
        <v>44</v>
      </c>
      <c r="AE1926" t="str">
        <f t="shared" si="59"/>
        <v/>
      </c>
    </row>
    <row r="1927" spans="1:31" x14ac:dyDescent="0.25">
      <c r="A1927" t="s">
        <v>5317</v>
      </c>
      <c r="B1927" t="s">
        <v>109</v>
      </c>
      <c r="C1927" t="s">
        <v>5318</v>
      </c>
      <c r="D1927" t="s">
        <v>3050</v>
      </c>
      <c r="E1927" t="s">
        <v>12317</v>
      </c>
      <c r="F1927" t="s">
        <v>3047</v>
      </c>
      <c r="G1927">
        <v>1E-3</v>
      </c>
      <c r="H1927" t="s">
        <v>36</v>
      </c>
      <c r="I1927" t="s">
        <v>36</v>
      </c>
      <c r="J1927" t="s">
        <v>36</v>
      </c>
      <c r="K1927">
        <v>187</v>
      </c>
      <c r="L1927" t="s">
        <v>3051</v>
      </c>
      <c r="M1927" t="s">
        <v>3052</v>
      </c>
      <c r="N1927" t="s">
        <v>5321</v>
      </c>
      <c r="O1927" s="2">
        <v>35167</v>
      </c>
      <c r="P1927" t="s">
        <v>3759</v>
      </c>
      <c r="Q1927" t="s">
        <v>39</v>
      </c>
      <c r="S1927" t="s">
        <v>116</v>
      </c>
      <c r="T1927" t="s">
        <v>117</v>
      </c>
      <c r="U1927" t="s">
        <v>36</v>
      </c>
      <c r="V1927" t="s">
        <v>118</v>
      </c>
      <c r="X1927" t="s">
        <v>5319</v>
      </c>
      <c r="Y1927" t="s">
        <v>5320</v>
      </c>
      <c r="Z1927" t="s">
        <v>2354</v>
      </c>
      <c r="AA1927" t="str">
        <f t="shared" si="60"/>
        <v>Pesticides; EMS code: C012</v>
      </c>
      <c r="AB1927" t="s">
        <v>43</v>
      </c>
      <c r="AD1927" t="s">
        <v>44</v>
      </c>
      <c r="AE1927" t="str">
        <f t="shared" si="59"/>
        <v/>
      </c>
    </row>
    <row r="1928" spans="1:31" x14ac:dyDescent="0.25">
      <c r="A1928" t="s">
        <v>5317</v>
      </c>
      <c r="B1928" t="s">
        <v>99</v>
      </c>
      <c r="C1928" t="s">
        <v>5318</v>
      </c>
      <c r="D1928" t="s">
        <v>1587</v>
      </c>
      <c r="E1928" t="s">
        <v>1588</v>
      </c>
      <c r="F1928" t="s">
        <v>1588</v>
      </c>
      <c r="H1928" t="s">
        <v>36</v>
      </c>
      <c r="I1928" t="s">
        <v>36</v>
      </c>
      <c r="J1928" t="s">
        <v>36</v>
      </c>
      <c r="K1928">
        <v>16</v>
      </c>
      <c r="L1928" t="s">
        <v>2359</v>
      </c>
      <c r="M1928" t="s">
        <v>2360</v>
      </c>
      <c r="N1928" t="s">
        <v>2361</v>
      </c>
      <c r="O1928" s="2">
        <v>44659</v>
      </c>
      <c r="Q1928" t="s">
        <v>39</v>
      </c>
      <c r="S1928" t="s">
        <v>106</v>
      </c>
      <c r="T1928" t="s">
        <v>99</v>
      </c>
      <c r="U1928" t="s">
        <v>36</v>
      </c>
      <c r="V1928" t="s">
        <v>107</v>
      </c>
      <c r="X1928" t="s">
        <v>5322</v>
      </c>
      <c r="Y1928" t="s">
        <v>5320</v>
      </c>
      <c r="Z1928" t="s">
        <v>2354</v>
      </c>
      <c r="AA1928" t="str">
        <f t="shared" si="60"/>
        <v>Pesticides; EMS code: C012</v>
      </c>
      <c r="AB1928" t="s">
        <v>43</v>
      </c>
      <c r="AD1928" t="s">
        <v>44</v>
      </c>
      <c r="AE1928" t="str">
        <f t="shared" si="59"/>
        <v/>
      </c>
    </row>
    <row r="1929" spans="1:31" x14ac:dyDescent="0.25">
      <c r="A1929" t="s">
        <v>5317</v>
      </c>
      <c r="B1929" t="s">
        <v>99</v>
      </c>
      <c r="C1929" t="s">
        <v>5318</v>
      </c>
      <c r="D1929" t="s">
        <v>2368</v>
      </c>
      <c r="E1929" t="s">
        <v>2369</v>
      </c>
      <c r="F1929" t="s">
        <v>2370</v>
      </c>
      <c r="G1929">
        <v>5.0000000000000002E-5</v>
      </c>
      <c r="H1929" t="s">
        <v>36</v>
      </c>
      <c r="I1929" t="s">
        <v>36</v>
      </c>
      <c r="J1929" t="s">
        <v>36</v>
      </c>
      <c r="K1929">
        <v>10</v>
      </c>
      <c r="L1929" t="s">
        <v>2371</v>
      </c>
      <c r="M1929" t="s">
        <v>2372</v>
      </c>
      <c r="N1929" t="s">
        <v>2373</v>
      </c>
      <c r="O1929" s="2">
        <v>43692</v>
      </c>
      <c r="Q1929" t="s">
        <v>193</v>
      </c>
      <c r="S1929" t="s">
        <v>106</v>
      </c>
      <c r="T1929" t="s">
        <v>99</v>
      </c>
      <c r="U1929" t="s">
        <v>36</v>
      </c>
      <c r="V1929" t="s">
        <v>107</v>
      </c>
      <c r="X1929" t="s">
        <v>5322</v>
      </c>
      <c r="Y1929" t="s">
        <v>5320</v>
      </c>
      <c r="Z1929" t="s">
        <v>2354</v>
      </c>
      <c r="AA1929" t="str">
        <f t="shared" si="60"/>
        <v>Pesticides; EMS code: C012</v>
      </c>
      <c r="AB1929" t="s">
        <v>43</v>
      </c>
      <c r="AD1929" t="s">
        <v>44</v>
      </c>
      <c r="AE1929" t="str">
        <f t="shared" si="59"/>
        <v/>
      </c>
    </row>
    <row r="1930" spans="1:31" x14ac:dyDescent="0.25">
      <c r="A1930" t="s">
        <v>5317</v>
      </c>
      <c r="B1930" t="s">
        <v>109</v>
      </c>
      <c r="C1930" t="s">
        <v>5318</v>
      </c>
      <c r="D1930" t="s">
        <v>2347</v>
      </c>
      <c r="E1930" t="s">
        <v>2348</v>
      </c>
      <c r="F1930" t="s">
        <v>2349</v>
      </c>
      <c r="G1930">
        <v>0.05</v>
      </c>
      <c r="H1930" t="s">
        <v>36</v>
      </c>
      <c r="I1930" t="s">
        <v>36</v>
      </c>
      <c r="J1930" t="s">
        <v>36</v>
      </c>
      <c r="K1930">
        <v>17</v>
      </c>
      <c r="L1930" t="s">
        <v>1582</v>
      </c>
      <c r="M1930" t="s">
        <v>2350</v>
      </c>
      <c r="N1930" t="s">
        <v>3915</v>
      </c>
      <c r="O1930" s="2">
        <v>35167</v>
      </c>
      <c r="P1930" t="s">
        <v>3040</v>
      </c>
      <c r="Q1930" t="s">
        <v>39</v>
      </c>
      <c r="R1930" t="s">
        <v>187</v>
      </c>
      <c r="S1930" t="s">
        <v>116</v>
      </c>
      <c r="T1930" t="s">
        <v>117</v>
      </c>
      <c r="U1930" t="s">
        <v>36</v>
      </c>
      <c r="V1930" t="s">
        <v>118</v>
      </c>
      <c r="X1930" t="s">
        <v>5319</v>
      </c>
      <c r="Y1930" t="s">
        <v>5320</v>
      </c>
      <c r="Z1930" t="s">
        <v>2354</v>
      </c>
      <c r="AA1930" t="str">
        <f t="shared" si="60"/>
        <v>Pesticides; EMS code: C012</v>
      </c>
      <c r="AB1930" t="s">
        <v>43</v>
      </c>
      <c r="AD1930" t="s">
        <v>44</v>
      </c>
      <c r="AE1930" t="str">
        <f t="shared" si="59"/>
        <v/>
      </c>
    </row>
    <row r="1931" spans="1:31" x14ac:dyDescent="0.25">
      <c r="A1931" t="s">
        <v>5317</v>
      </c>
      <c r="B1931" t="s">
        <v>1207</v>
      </c>
      <c r="C1931" t="s">
        <v>5318</v>
      </c>
      <c r="D1931" t="s">
        <v>3046</v>
      </c>
      <c r="E1931" t="s">
        <v>12317</v>
      </c>
      <c r="F1931" t="s">
        <v>3047</v>
      </c>
      <c r="G1931">
        <v>2.0000000000000001E-4</v>
      </c>
      <c r="H1931" t="s">
        <v>36</v>
      </c>
      <c r="I1931" t="s">
        <v>36</v>
      </c>
      <c r="J1931" t="s">
        <v>36</v>
      </c>
      <c r="K1931">
        <v>73</v>
      </c>
      <c r="N1931" t="s">
        <v>5323</v>
      </c>
      <c r="O1931" s="2">
        <v>35167</v>
      </c>
      <c r="P1931" t="s">
        <v>319</v>
      </c>
      <c r="Q1931" t="s">
        <v>39</v>
      </c>
      <c r="S1931" t="s">
        <v>116</v>
      </c>
      <c r="T1931" t="s">
        <v>1213</v>
      </c>
      <c r="U1931" t="s">
        <v>36</v>
      </c>
      <c r="V1931" t="s">
        <v>118</v>
      </c>
      <c r="W1931" t="s">
        <v>776</v>
      </c>
      <c r="X1931" t="s">
        <v>5324</v>
      </c>
      <c r="Y1931" t="s">
        <v>5320</v>
      </c>
      <c r="Z1931" t="s">
        <v>2354</v>
      </c>
      <c r="AA1931" t="str">
        <f t="shared" si="60"/>
        <v>Pesticides; EMS code: C012</v>
      </c>
      <c r="AB1931" t="s">
        <v>43</v>
      </c>
      <c r="AD1931" t="s">
        <v>44</v>
      </c>
      <c r="AE1931" t="str">
        <f t="shared" si="59"/>
        <v/>
      </c>
    </row>
    <row r="1932" spans="1:31" x14ac:dyDescent="0.25">
      <c r="A1932" t="s">
        <v>5317</v>
      </c>
      <c r="B1932" t="s">
        <v>99</v>
      </c>
      <c r="C1932" t="s">
        <v>5318</v>
      </c>
      <c r="D1932" t="s">
        <v>3041</v>
      </c>
      <c r="E1932" t="s">
        <v>2348</v>
      </c>
      <c r="F1932" t="s">
        <v>2348</v>
      </c>
      <c r="G1932">
        <v>5.0000000000000001E-4</v>
      </c>
      <c r="H1932" t="s">
        <v>36</v>
      </c>
      <c r="I1932" t="s">
        <v>36</v>
      </c>
      <c r="J1932" t="s">
        <v>36</v>
      </c>
      <c r="K1932">
        <v>52</v>
      </c>
      <c r="L1932" t="s">
        <v>3042</v>
      </c>
      <c r="M1932" t="s">
        <v>3043</v>
      </c>
      <c r="N1932" t="s">
        <v>3044</v>
      </c>
      <c r="O1932" s="2">
        <v>35167</v>
      </c>
      <c r="P1932" t="s">
        <v>3093</v>
      </c>
      <c r="Q1932" t="s">
        <v>39</v>
      </c>
      <c r="R1932" t="s">
        <v>187</v>
      </c>
      <c r="S1932" t="s">
        <v>106</v>
      </c>
      <c r="T1932" t="s">
        <v>99</v>
      </c>
      <c r="U1932" t="s">
        <v>36</v>
      </c>
      <c r="V1932" t="s">
        <v>107</v>
      </c>
      <c r="X1932" t="s">
        <v>5322</v>
      </c>
      <c r="Y1932" t="s">
        <v>5320</v>
      </c>
      <c r="Z1932" t="s">
        <v>2354</v>
      </c>
      <c r="AA1932" t="str">
        <f t="shared" si="60"/>
        <v>Pesticides; EMS code: C012</v>
      </c>
      <c r="AB1932" t="s">
        <v>43</v>
      </c>
      <c r="AD1932" t="s">
        <v>44</v>
      </c>
      <c r="AE1932" t="str">
        <f t="shared" si="59"/>
        <v/>
      </c>
    </row>
    <row r="1933" spans="1:31" x14ac:dyDescent="0.25">
      <c r="A1933" t="s">
        <v>5317</v>
      </c>
      <c r="B1933" t="s">
        <v>99</v>
      </c>
      <c r="C1933" t="s">
        <v>5318</v>
      </c>
      <c r="D1933" t="s">
        <v>2363</v>
      </c>
      <c r="E1933" t="s">
        <v>2364</v>
      </c>
      <c r="F1933" t="s">
        <v>2365</v>
      </c>
      <c r="G1933">
        <v>1.9999999999999999E-6</v>
      </c>
      <c r="H1933" t="s">
        <v>36</v>
      </c>
      <c r="I1933" t="s">
        <v>36</v>
      </c>
      <c r="J1933" t="s">
        <v>36</v>
      </c>
      <c r="K1933">
        <v>2</v>
      </c>
      <c r="L1933" t="s">
        <v>2366</v>
      </c>
      <c r="M1933" t="s">
        <v>2366</v>
      </c>
      <c r="N1933" t="s">
        <v>2367</v>
      </c>
      <c r="O1933" s="2">
        <v>44901</v>
      </c>
      <c r="Q1933" t="s">
        <v>39</v>
      </c>
      <c r="S1933" t="s">
        <v>106</v>
      </c>
      <c r="T1933" t="s">
        <v>99</v>
      </c>
      <c r="U1933" t="s">
        <v>36</v>
      </c>
      <c r="V1933" t="s">
        <v>107</v>
      </c>
      <c r="X1933" t="s">
        <v>5322</v>
      </c>
      <c r="Y1933" t="s">
        <v>5320</v>
      </c>
      <c r="Z1933" t="s">
        <v>2354</v>
      </c>
      <c r="AA1933" t="str">
        <f t="shared" si="60"/>
        <v>Pesticides; EMS code: C012</v>
      </c>
      <c r="AB1933" t="s">
        <v>43</v>
      </c>
      <c r="AD1933" t="s">
        <v>44</v>
      </c>
      <c r="AE1933" t="str">
        <f t="shared" si="59"/>
        <v/>
      </c>
    </row>
    <row r="1934" spans="1:31" x14ac:dyDescent="0.25">
      <c r="A1934" t="s">
        <v>5325</v>
      </c>
      <c r="B1934" t="s">
        <v>109</v>
      </c>
      <c r="C1934" t="s">
        <v>5326</v>
      </c>
      <c r="D1934" t="s">
        <v>2347</v>
      </c>
      <c r="E1934" t="s">
        <v>2348</v>
      </c>
      <c r="F1934" t="s">
        <v>2349</v>
      </c>
      <c r="G1934">
        <v>0.03</v>
      </c>
      <c r="H1934" t="s">
        <v>36</v>
      </c>
      <c r="I1934" t="s">
        <v>36</v>
      </c>
      <c r="J1934" t="s">
        <v>36</v>
      </c>
      <c r="K1934">
        <v>19</v>
      </c>
      <c r="L1934" t="s">
        <v>1582</v>
      </c>
      <c r="M1934" t="s">
        <v>2350</v>
      </c>
      <c r="N1934" t="s">
        <v>3915</v>
      </c>
      <c r="O1934" s="2">
        <v>44733</v>
      </c>
      <c r="Q1934" t="s">
        <v>39</v>
      </c>
      <c r="S1934" t="s">
        <v>116</v>
      </c>
      <c r="T1934" t="s">
        <v>117</v>
      </c>
      <c r="U1934" t="s">
        <v>36</v>
      </c>
      <c r="V1934" t="s">
        <v>118</v>
      </c>
      <c r="X1934" t="s">
        <v>5327</v>
      </c>
      <c r="Y1934" t="s">
        <v>12665</v>
      </c>
      <c r="Z1934" t="s">
        <v>2354</v>
      </c>
      <c r="AA1934" t="str">
        <f t="shared" si="60"/>
        <v>Pesticides; EMS code: C013</v>
      </c>
      <c r="AB1934" t="s">
        <v>43</v>
      </c>
      <c r="AC1934" t="s">
        <v>268</v>
      </c>
      <c r="AD1934" t="s">
        <v>44</v>
      </c>
      <c r="AE1934" t="str">
        <f t="shared" si="59"/>
        <v/>
      </c>
    </row>
    <row r="1935" spans="1:31" x14ac:dyDescent="0.25">
      <c r="A1935" t="s">
        <v>5325</v>
      </c>
      <c r="B1935" t="s">
        <v>99</v>
      </c>
      <c r="C1935" t="s">
        <v>5326</v>
      </c>
      <c r="D1935" t="s">
        <v>1587</v>
      </c>
      <c r="E1935" t="s">
        <v>1588</v>
      </c>
      <c r="F1935" t="s">
        <v>1588</v>
      </c>
      <c r="H1935" t="s">
        <v>36</v>
      </c>
      <c r="I1935" t="s">
        <v>36</v>
      </c>
      <c r="J1935" t="s">
        <v>36</v>
      </c>
      <c r="K1935">
        <v>16</v>
      </c>
      <c r="L1935" t="s">
        <v>2359</v>
      </c>
      <c r="M1935" t="s">
        <v>2360</v>
      </c>
      <c r="N1935" t="s">
        <v>2361</v>
      </c>
      <c r="O1935" s="2">
        <v>44659</v>
      </c>
      <c r="Q1935" t="s">
        <v>39</v>
      </c>
      <c r="S1935" t="s">
        <v>106</v>
      </c>
      <c r="T1935" t="s">
        <v>99</v>
      </c>
      <c r="U1935" t="s">
        <v>36</v>
      </c>
      <c r="V1935" t="s">
        <v>107</v>
      </c>
      <c r="X1935" t="s">
        <v>5328</v>
      </c>
      <c r="Y1935" t="s">
        <v>12665</v>
      </c>
      <c r="Z1935" t="s">
        <v>2354</v>
      </c>
      <c r="AA1935" t="str">
        <f t="shared" si="60"/>
        <v>Pesticides; EMS code: C013</v>
      </c>
      <c r="AB1935" t="s">
        <v>43</v>
      </c>
      <c r="AC1935" t="s">
        <v>268</v>
      </c>
      <c r="AD1935" t="s">
        <v>44</v>
      </c>
      <c r="AE1935" t="str">
        <f t="shared" si="59"/>
        <v/>
      </c>
    </row>
    <row r="1936" spans="1:31" x14ac:dyDescent="0.25">
      <c r="A1936" t="s">
        <v>5325</v>
      </c>
      <c r="B1936" t="s">
        <v>99</v>
      </c>
      <c r="C1936" t="s">
        <v>5326</v>
      </c>
      <c r="D1936" t="s">
        <v>2363</v>
      </c>
      <c r="E1936" t="s">
        <v>2364</v>
      </c>
      <c r="F1936" t="s">
        <v>2365</v>
      </c>
      <c r="G1936">
        <v>3.0000000000000001E-6</v>
      </c>
      <c r="H1936" t="s">
        <v>36</v>
      </c>
      <c r="I1936" t="s">
        <v>36</v>
      </c>
      <c r="J1936" t="s">
        <v>36</v>
      </c>
      <c r="K1936">
        <v>2</v>
      </c>
      <c r="L1936" t="s">
        <v>2366</v>
      </c>
      <c r="M1936" t="s">
        <v>2366</v>
      </c>
      <c r="N1936" t="s">
        <v>2367</v>
      </c>
      <c r="O1936" s="2">
        <v>44901</v>
      </c>
      <c r="Q1936" t="s">
        <v>39</v>
      </c>
      <c r="S1936" t="s">
        <v>106</v>
      </c>
      <c r="T1936" t="s">
        <v>99</v>
      </c>
      <c r="U1936" t="s">
        <v>36</v>
      </c>
      <c r="V1936" t="s">
        <v>107</v>
      </c>
      <c r="X1936" t="s">
        <v>5328</v>
      </c>
      <c r="Y1936" t="s">
        <v>12665</v>
      </c>
      <c r="Z1936" t="s">
        <v>2354</v>
      </c>
      <c r="AA1936" t="str">
        <f t="shared" si="60"/>
        <v>Pesticides; EMS code: C013</v>
      </c>
      <c r="AB1936" t="s">
        <v>43</v>
      </c>
      <c r="AC1936" t="s">
        <v>268</v>
      </c>
      <c r="AD1936" t="s">
        <v>44</v>
      </c>
      <c r="AE1936" t="str">
        <f t="shared" si="59"/>
        <v/>
      </c>
    </row>
    <row r="1937" spans="1:31" x14ac:dyDescent="0.25">
      <c r="A1937" t="s">
        <v>5329</v>
      </c>
      <c r="B1937" t="s">
        <v>99</v>
      </c>
      <c r="C1937" t="s">
        <v>5330</v>
      </c>
      <c r="D1937" t="s">
        <v>3041</v>
      </c>
      <c r="E1937" t="s">
        <v>2348</v>
      </c>
      <c r="F1937" t="s">
        <v>2348</v>
      </c>
      <c r="G1937">
        <v>2.9999999999999997E-4</v>
      </c>
      <c r="H1937" t="s">
        <v>36</v>
      </c>
      <c r="I1937" t="s">
        <v>36</v>
      </c>
      <c r="J1937" t="s">
        <v>36</v>
      </c>
      <c r="K1937">
        <v>28</v>
      </c>
      <c r="L1937" t="s">
        <v>3084</v>
      </c>
      <c r="M1937" t="s">
        <v>3043</v>
      </c>
      <c r="N1937" t="s">
        <v>3044</v>
      </c>
      <c r="O1937" s="2">
        <v>35167</v>
      </c>
      <c r="P1937" t="s">
        <v>3093</v>
      </c>
      <c r="Q1937" t="s">
        <v>39</v>
      </c>
      <c r="R1937" t="s">
        <v>187</v>
      </c>
      <c r="S1937" t="s">
        <v>106</v>
      </c>
      <c r="T1937" t="s">
        <v>99</v>
      </c>
      <c r="U1937" t="s">
        <v>36</v>
      </c>
      <c r="V1937" t="s">
        <v>107</v>
      </c>
      <c r="X1937" t="s">
        <v>5331</v>
      </c>
      <c r="Y1937" t="s">
        <v>5332</v>
      </c>
      <c r="Z1937" t="s">
        <v>2354</v>
      </c>
      <c r="AA1937" t="str">
        <f t="shared" si="60"/>
        <v>Pesticides; EMS code: C014</v>
      </c>
      <c r="AB1937" t="s">
        <v>43</v>
      </c>
      <c r="AD1937" t="s">
        <v>44</v>
      </c>
      <c r="AE1937" t="str">
        <f t="shared" si="59"/>
        <v/>
      </c>
    </row>
    <row r="1938" spans="1:31" x14ac:dyDescent="0.25">
      <c r="A1938" t="s">
        <v>5333</v>
      </c>
      <c r="B1938" t="s">
        <v>99</v>
      </c>
      <c r="C1938" t="s">
        <v>5334</v>
      </c>
      <c r="D1938" t="s">
        <v>3041</v>
      </c>
      <c r="E1938" t="s">
        <v>2348</v>
      </c>
      <c r="F1938" t="s">
        <v>2348</v>
      </c>
      <c r="G1938">
        <v>5.0000000000000001E-4</v>
      </c>
      <c r="H1938" t="s">
        <v>36</v>
      </c>
      <c r="I1938" t="s">
        <v>36</v>
      </c>
      <c r="J1938" t="s">
        <v>36</v>
      </c>
      <c r="K1938">
        <v>28</v>
      </c>
      <c r="L1938" t="s">
        <v>3084</v>
      </c>
      <c r="M1938" t="s">
        <v>3043</v>
      </c>
      <c r="N1938" t="s">
        <v>3044</v>
      </c>
      <c r="O1938" s="2">
        <v>35167</v>
      </c>
      <c r="P1938" t="s">
        <v>3093</v>
      </c>
      <c r="Q1938" t="s">
        <v>39</v>
      </c>
      <c r="R1938" t="s">
        <v>187</v>
      </c>
      <c r="S1938" t="s">
        <v>106</v>
      </c>
      <c r="T1938" t="s">
        <v>99</v>
      </c>
      <c r="U1938" t="s">
        <v>36</v>
      </c>
      <c r="V1938" t="s">
        <v>107</v>
      </c>
      <c r="X1938" t="s">
        <v>5335</v>
      </c>
      <c r="Y1938" t="s">
        <v>5336</v>
      </c>
      <c r="Z1938" t="s">
        <v>2354</v>
      </c>
      <c r="AA1938" t="str">
        <f t="shared" si="60"/>
        <v>Pesticides; EMS code: C015</v>
      </c>
      <c r="AB1938" t="s">
        <v>43</v>
      </c>
      <c r="AD1938" t="s">
        <v>44</v>
      </c>
      <c r="AE1938" t="str">
        <f t="shared" si="59"/>
        <v/>
      </c>
    </row>
    <row r="1939" spans="1:31" x14ac:dyDescent="0.25">
      <c r="A1939" t="s">
        <v>5337</v>
      </c>
      <c r="B1939" t="s">
        <v>99</v>
      </c>
      <c r="C1939" t="s">
        <v>5338</v>
      </c>
      <c r="D1939" t="s">
        <v>3041</v>
      </c>
      <c r="E1939" t="s">
        <v>2348</v>
      </c>
      <c r="F1939" t="s">
        <v>2348</v>
      </c>
      <c r="G1939">
        <v>1E-3</v>
      </c>
      <c r="H1939" t="s">
        <v>36</v>
      </c>
      <c r="I1939" t="s">
        <v>36</v>
      </c>
      <c r="J1939" t="s">
        <v>36</v>
      </c>
      <c r="K1939">
        <v>28</v>
      </c>
      <c r="L1939" t="s">
        <v>3070</v>
      </c>
      <c r="M1939" t="s">
        <v>3043</v>
      </c>
      <c r="N1939" t="s">
        <v>5339</v>
      </c>
      <c r="O1939" s="2">
        <v>35167</v>
      </c>
      <c r="P1939" t="s">
        <v>3093</v>
      </c>
      <c r="Q1939" t="s">
        <v>39</v>
      </c>
      <c r="R1939" t="s">
        <v>187</v>
      </c>
      <c r="S1939" t="s">
        <v>106</v>
      </c>
      <c r="T1939" t="s">
        <v>99</v>
      </c>
      <c r="U1939" t="s">
        <v>36</v>
      </c>
      <c r="V1939" t="s">
        <v>107</v>
      </c>
      <c r="X1939" t="s">
        <v>5340</v>
      </c>
      <c r="Y1939" t="s">
        <v>5341</v>
      </c>
      <c r="Z1939" t="s">
        <v>2354</v>
      </c>
      <c r="AA1939" t="str">
        <f t="shared" si="60"/>
        <v>Pesticides; EMS code: C016</v>
      </c>
      <c r="AB1939" t="s">
        <v>43</v>
      </c>
      <c r="AD1939" t="s">
        <v>44</v>
      </c>
      <c r="AE1939" t="str">
        <f t="shared" si="59"/>
        <v/>
      </c>
    </row>
    <row r="1940" spans="1:31" x14ac:dyDescent="0.25">
      <c r="A1940" t="s">
        <v>5337</v>
      </c>
      <c r="B1940" t="s">
        <v>109</v>
      </c>
      <c r="C1940" t="s">
        <v>5338</v>
      </c>
      <c r="D1940" t="s">
        <v>2347</v>
      </c>
      <c r="E1940" t="s">
        <v>2348</v>
      </c>
      <c r="F1940" t="s">
        <v>2349</v>
      </c>
      <c r="G1940">
        <v>0.1</v>
      </c>
      <c r="H1940" t="s">
        <v>36</v>
      </c>
      <c r="I1940" t="s">
        <v>36</v>
      </c>
      <c r="J1940" t="s">
        <v>36</v>
      </c>
      <c r="K1940">
        <v>2</v>
      </c>
      <c r="L1940" t="s">
        <v>4179</v>
      </c>
      <c r="M1940" t="s">
        <v>3073</v>
      </c>
      <c r="N1940" t="s">
        <v>3074</v>
      </c>
      <c r="O1940" s="2">
        <v>35167</v>
      </c>
      <c r="P1940" t="s">
        <v>3040</v>
      </c>
      <c r="Q1940" t="s">
        <v>39</v>
      </c>
      <c r="R1940" t="s">
        <v>187</v>
      </c>
      <c r="S1940" t="s">
        <v>116</v>
      </c>
      <c r="T1940" t="s">
        <v>117</v>
      </c>
      <c r="U1940" t="s">
        <v>36</v>
      </c>
      <c r="V1940" t="s">
        <v>118</v>
      </c>
      <c r="X1940" t="s">
        <v>5342</v>
      </c>
      <c r="Y1940" t="s">
        <v>5341</v>
      </c>
      <c r="Z1940" t="s">
        <v>2354</v>
      </c>
      <c r="AA1940" t="str">
        <f t="shared" si="60"/>
        <v>Pesticides; EMS code: C016</v>
      </c>
      <c r="AB1940" t="s">
        <v>43</v>
      </c>
      <c r="AD1940" t="s">
        <v>44</v>
      </c>
      <c r="AE1940" t="str">
        <f t="shared" si="59"/>
        <v/>
      </c>
    </row>
    <row r="1941" spans="1:31" x14ac:dyDescent="0.25">
      <c r="A1941" t="s">
        <v>5343</v>
      </c>
      <c r="B1941" t="s">
        <v>99</v>
      </c>
      <c r="C1941" t="s">
        <v>5344</v>
      </c>
      <c r="D1941" t="s">
        <v>2363</v>
      </c>
      <c r="E1941" t="s">
        <v>2364</v>
      </c>
      <c r="F1941" t="s">
        <v>2365</v>
      </c>
      <c r="G1941">
        <v>1E-4</v>
      </c>
      <c r="H1941" t="s">
        <v>36</v>
      </c>
      <c r="I1941" t="s">
        <v>36</v>
      </c>
      <c r="J1941" t="s">
        <v>36</v>
      </c>
      <c r="K1941">
        <v>68</v>
      </c>
      <c r="L1941" t="s">
        <v>3066</v>
      </c>
      <c r="M1941" t="s">
        <v>3067</v>
      </c>
      <c r="N1941" t="s">
        <v>2985</v>
      </c>
      <c r="O1941" s="2">
        <v>44539</v>
      </c>
      <c r="P1941" t="s">
        <v>2986</v>
      </c>
      <c r="Q1941" t="s">
        <v>39</v>
      </c>
      <c r="R1941" t="s">
        <v>39</v>
      </c>
      <c r="S1941" t="s">
        <v>106</v>
      </c>
      <c r="T1941" t="s">
        <v>99</v>
      </c>
      <c r="U1941" t="s">
        <v>36</v>
      </c>
      <c r="V1941" t="s">
        <v>107</v>
      </c>
      <c r="X1941" t="s">
        <v>5345</v>
      </c>
      <c r="Y1941" t="s">
        <v>5346</v>
      </c>
      <c r="Z1941" t="s">
        <v>2354</v>
      </c>
      <c r="AA1941" t="str">
        <f t="shared" si="60"/>
        <v>Pesticides; EMS code: C017</v>
      </c>
      <c r="AB1941" t="s">
        <v>43</v>
      </c>
      <c r="AD1941" t="s">
        <v>44</v>
      </c>
      <c r="AE1941" t="str">
        <f t="shared" si="59"/>
        <v/>
      </c>
    </row>
    <row r="1942" spans="1:31" x14ac:dyDescent="0.25">
      <c r="A1942" t="s">
        <v>5343</v>
      </c>
      <c r="B1942" t="s">
        <v>109</v>
      </c>
      <c r="C1942" t="s">
        <v>5344</v>
      </c>
      <c r="D1942" t="s">
        <v>2347</v>
      </c>
      <c r="E1942" t="s">
        <v>2348</v>
      </c>
      <c r="F1942" t="s">
        <v>2349</v>
      </c>
      <c r="G1942">
        <v>0.02</v>
      </c>
      <c r="H1942" t="s">
        <v>36</v>
      </c>
      <c r="I1942" t="s">
        <v>36</v>
      </c>
      <c r="J1942" t="s">
        <v>36</v>
      </c>
      <c r="K1942">
        <v>54</v>
      </c>
      <c r="L1942" t="s">
        <v>3078</v>
      </c>
      <c r="M1942" t="s">
        <v>3073</v>
      </c>
      <c r="N1942" t="s">
        <v>3074</v>
      </c>
      <c r="O1942" s="2">
        <v>35167</v>
      </c>
      <c r="P1942" t="s">
        <v>3040</v>
      </c>
      <c r="Q1942" t="s">
        <v>39</v>
      </c>
      <c r="R1942" t="s">
        <v>187</v>
      </c>
      <c r="S1942" t="s">
        <v>116</v>
      </c>
      <c r="T1942" t="s">
        <v>117</v>
      </c>
      <c r="U1942" t="s">
        <v>36</v>
      </c>
      <c r="V1942" t="s">
        <v>118</v>
      </c>
      <c r="X1942" t="s">
        <v>5347</v>
      </c>
      <c r="Y1942" t="s">
        <v>5346</v>
      </c>
      <c r="Z1942" t="s">
        <v>2354</v>
      </c>
      <c r="AA1942" t="str">
        <f t="shared" si="60"/>
        <v>Pesticides; EMS code: C017</v>
      </c>
      <c r="AB1942" t="s">
        <v>43</v>
      </c>
      <c r="AD1942" t="s">
        <v>44</v>
      </c>
      <c r="AE1942" t="str">
        <f t="shared" si="59"/>
        <v/>
      </c>
    </row>
    <row r="1943" spans="1:31" x14ac:dyDescent="0.25">
      <c r="A1943" t="s">
        <v>5343</v>
      </c>
      <c r="B1943" t="s">
        <v>109</v>
      </c>
      <c r="C1943" t="s">
        <v>5344</v>
      </c>
      <c r="D1943" t="s">
        <v>5348</v>
      </c>
      <c r="E1943" t="s">
        <v>12404</v>
      </c>
      <c r="F1943" t="s">
        <v>5349</v>
      </c>
      <c r="G1943">
        <v>0.05</v>
      </c>
      <c r="H1943" t="s">
        <v>36</v>
      </c>
      <c r="I1943" t="s">
        <v>36</v>
      </c>
      <c r="J1943" t="s">
        <v>36</v>
      </c>
      <c r="K1943">
        <v>1</v>
      </c>
      <c r="L1943" t="s">
        <v>5350</v>
      </c>
      <c r="M1943" t="s">
        <v>5350</v>
      </c>
      <c r="N1943" t="s">
        <v>5351</v>
      </c>
      <c r="O1943" s="2">
        <v>35723</v>
      </c>
      <c r="P1943" t="s">
        <v>300</v>
      </c>
      <c r="Q1943" t="s">
        <v>187</v>
      </c>
      <c r="S1943" t="s">
        <v>116</v>
      </c>
      <c r="T1943" t="s">
        <v>117</v>
      </c>
      <c r="U1943" t="s">
        <v>36</v>
      </c>
      <c r="V1943" t="s">
        <v>118</v>
      </c>
      <c r="X1943" t="s">
        <v>5347</v>
      </c>
      <c r="Y1943" t="s">
        <v>5346</v>
      </c>
      <c r="Z1943" t="s">
        <v>2354</v>
      </c>
      <c r="AA1943" t="str">
        <f t="shared" si="60"/>
        <v>Pesticides; EMS code: C017</v>
      </c>
      <c r="AB1943" t="s">
        <v>43</v>
      </c>
      <c r="AD1943" t="s">
        <v>44</v>
      </c>
      <c r="AE1943" t="str">
        <f t="shared" si="59"/>
        <v/>
      </c>
    </row>
    <row r="1944" spans="1:31" x14ac:dyDescent="0.25">
      <c r="A1944" t="s">
        <v>5343</v>
      </c>
      <c r="B1944" t="s">
        <v>99</v>
      </c>
      <c r="C1944" t="s">
        <v>5344</v>
      </c>
      <c r="D1944" t="s">
        <v>3094</v>
      </c>
      <c r="E1944" t="s">
        <v>12318</v>
      </c>
      <c r="F1944" t="s">
        <v>3095</v>
      </c>
      <c r="G1944">
        <v>5.0000000000000002E-5</v>
      </c>
      <c r="H1944" t="s">
        <v>36</v>
      </c>
      <c r="I1944" t="s">
        <v>36</v>
      </c>
      <c r="J1944" t="s">
        <v>36</v>
      </c>
      <c r="K1944">
        <v>31</v>
      </c>
      <c r="L1944" t="s">
        <v>3035</v>
      </c>
      <c r="M1944" t="s">
        <v>3096</v>
      </c>
      <c r="N1944" t="s">
        <v>5352</v>
      </c>
      <c r="O1944" s="2">
        <v>35723</v>
      </c>
      <c r="P1944" t="s">
        <v>300</v>
      </c>
      <c r="Q1944" t="s">
        <v>187</v>
      </c>
      <c r="S1944" t="s">
        <v>106</v>
      </c>
      <c r="T1944" t="s">
        <v>99</v>
      </c>
      <c r="U1944" t="s">
        <v>36</v>
      </c>
      <c r="V1944" t="s">
        <v>107</v>
      </c>
      <c r="X1944" t="s">
        <v>5345</v>
      </c>
      <c r="Y1944" t="s">
        <v>5346</v>
      </c>
      <c r="Z1944" t="s">
        <v>2354</v>
      </c>
      <c r="AA1944" t="str">
        <f t="shared" si="60"/>
        <v>Pesticides; EMS code: C017</v>
      </c>
      <c r="AB1944" t="s">
        <v>43</v>
      </c>
      <c r="AD1944" t="s">
        <v>44</v>
      </c>
      <c r="AE1944" t="str">
        <f t="shared" si="59"/>
        <v/>
      </c>
    </row>
    <row r="1945" spans="1:31" x14ac:dyDescent="0.25">
      <c r="A1945" t="s">
        <v>5343</v>
      </c>
      <c r="B1945" t="s">
        <v>99</v>
      </c>
      <c r="C1945" t="s">
        <v>5344</v>
      </c>
      <c r="D1945" t="s">
        <v>3041</v>
      </c>
      <c r="E1945" t="s">
        <v>2348</v>
      </c>
      <c r="F1945" t="s">
        <v>2348</v>
      </c>
      <c r="G1945">
        <v>2.0000000000000001E-4</v>
      </c>
      <c r="H1945" t="s">
        <v>36</v>
      </c>
      <c r="I1945" t="s">
        <v>36</v>
      </c>
      <c r="J1945" t="s">
        <v>36</v>
      </c>
      <c r="K1945">
        <v>52</v>
      </c>
      <c r="L1945" t="s">
        <v>3042</v>
      </c>
      <c r="M1945" t="s">
        <v>3043</v>
      </c>
      <c r="N1945" t="s">
        <v>5339</v>
      </c>
      <c r="O1945" s="2">
        <v>35167</v>
      </c>
      <c r="P1945" t="s">
        <v>3093</v>
      </c>
      <c r="Q1945" t="s">
        <v>39</v>
      </c>
      <c r="R1945" t="s">
        <v>187</v>
      </c>
      <c r="S1945" t="s">
        <v>106</v>
      </c>
      <c r="T1945" t="s">
        <v>99</v>
      </c>
      <c r="U1945" t="s">
        <v>36</v>
      </c>
      <c r="V1945" t="s">
        <v>107</v>
      </c>
      <c r="X1945" t="s">
        <v>5345</v>
      </c>
      <c r="Y1945" t="s">
        <v>5346</v>
      </c>
      <c r="Z1945" t="s">
        <v>2354</v>
      </c>
      <c r="AA1945" t="str">
        <f t="shared" si="60"/>
        <v>Pesticides; EMS code: C017</v>
      </c>
      <c r="AB1945" t="s">
        <v>43</v>
      </c>
      <c r="AD1945" t="s">
        <v>44</v>
      </c>
      <c r="AE1945" t="str">
        <f t="shared" si="59"/>
        <v/>
      </c>
    </row>
    <row r="1946" spans="1:31" x14ac:dyDescent="0.25">
      <c r="A1946" t="s">
        <v>5353</v>
      </c>
      <c r="B1946" t="s">
        <v>99</v>
      </c>
      <c r="C1946" t="s">
        <v>5354</v>
      </c>
      <c r="D1946" t="s">
        <v>3041</v>
      </c>
      <c r="E1946" t="s">
        <v>2348</v>
      </c>
      <c r="F1946" t="s">
        <v>2348</v>
      </c>
      <c r="G1946">
        <v>1E-4</v>
      </c>
      <c r="H1946" t="s">
        <v>36</v>
      </c>
      <c r="I1946" t="s">
        <v>36</v>
      </c>
      <c r="J1946" t="s">
        <v>36</v>
      </c>
      <c r="K1946">
        <v>1</v>
      </c>
      <c r="L1946" t="s">
        <v>3084</v>
      </c>
      <c r="M1946" t="s">
        <v>3084</v>
      </c>
      <c r="N1946" t="s">
        <v>5270</v>
      </c>
      <c r="O1946" s="2">
        <v>35167</v>
      </c>
      <c r="P1946" t="s">
        <v>3093</v>
      </c>
      <c r="Q1946" t="s">
        <v>39</v>
      </c>
      <c r="R1946" t="s">
        <v>187</v>
      </c>
      <c r="S1946" t="s">
        <v>106</v>
      </c>
      <c r="T1946" t="s">
        <v>99</v>
      </c>
      <c r="U1946" t="s">
        <v>36</v>
      </c>
      <c r="V1946" t="s">
        <v>107</v>
      </c>
      <c r="X1946" t="s">
        <v>5355</v>
      </c>
      <c r="AA1946" t="str">
        <f t="shared" si="60"/>
        <v>EMS code: C019</v>
      </c>
      <c r="AB1946" t="s">
        <v>43</v>
      </c>
      <c r="AD1946" t="s">
        <v>44</v>
      </c>
      <c r="AE1946" t="str">
        <f t="shared" si="59"/>
        <v/>
      </c>
    </row>
    <row r="1947" spans="1:31" x14ac:dyDescent="0.25">
      <c r="A1947" t="s">
        <v>5356</v>
      </c>
      <c r="B1947" t="s">
        <v>99</v>
      </c>
      <c r="C1947" t="s">
        <v>5357</v>
      </c>
      <c r="D1947" t="s">
        <v>1587</v>
      </c>
      <c r="E1947" t="s">
        <v>1588</v>
      </c>
      <c r="F1947" t="s">
        <v>1588</v>
      </c>
      <c r="H1947" t="s">
        <v>36</v>
      </c>
      <c r="I1947" t="s">
        <v>36</v>
      </c>
      <c r="J1947" t="s">
        <v>36</v>
      </c>
      <c r="K1947">
        <v>12</v>
      </c>
      <c r="L1947" t="s">
        <v>3001</v>
      </c>
      <c r="M1947" t="s">
        <v>3001</v>
      </c>
      <c r="N1947" t="s">
        <v>3002</v>
      </c>
      <c r="O1947" s="2">
        <v>44671</v>
      </c>
      <c r="Q1947" t="s">
        <v>39</v>
      </c>
      <c r="S1947" t="s">
        <v>106</v>
      </c>
      <c r="T1947" t="s">
        <v>99</v>
      </c>
      <c r="U1947" t="s">
        <v>36</v>
      </c>
      <c r="V1947" t="s">
        <v>107</v>
      </c>
      <c r="X1947" t="s">
        <v>5358</v>
      </c>
      <c r="AA1947" t="str">
        <f t="shared" si="60"/>
        <v>EMS code: C020</v>
      </c>
      <c r="AB1947" t="s">
        <v>43</v>
      </c>
      <c r="AD1947" t="s">
        <v>44</v>
      </c>
      <c r="AE1947" t="str">
        <f t="shared" si="59"/>
        <v/>
      </c>
    </row>
    <row r="1948" spans="1:31" x14ac:dyDescent="0.25">
      <c r="A1948" t="s">
        <v>5359</v>
      </c>
      <c r="B1948" t="s">
        <v>99</v>
      </c>
      <c r="C1948" t="s">
        <v>5360</v>
      </c>
      <c r="D1948" t="s">
        <v>4282</v>
      </c>
      <c r="E1948" t="s">
        <v>4283</v>
      </c>
      <c r="F1948" t="s">
        <v>4284</v>
      </c>
      <c r="G1948">
        <v>5.0000000000000001E-3</v>
      </c>
      <c r="H1948" t="s">
        <v>36</v>
      </c>
      <c r="I1948" t="s">
        <v>36</v>
      </c>
      <c r="J1948" t="s">
        <v>36</v>
      </c>
      <c r="K1948">
        <v>380</v>
      </c>
      <c r="L1948" t="s">
        <v>4352</v>
      </c>
      <c r="M1948" t="s">
        <v>1590</v>
      </c>
      <c r="N1948" t="s">
        <v>1555</v>
      </c>
      <c r="O1948" s="2">
        <v>35324</v>
      </c>
      <c r="P1948" t="s">
        <v>115</v>
      </c>
      <c r="Q1948" t="s">
        <v>143</v>
      </c>
      <c r="S1948" t="s">
        <v>106</v>
      </c>
      <c r="T1948" t="s">
        <v>99</v>
      </c>
      <c r="U1948" t="s">
        <v>36</v>
      </c>
      <c r="V1948" t="s">
        <v>107</v>
      </c>
      <c r="X1948" t="s">
        <v>5361</v>
      </c>
      <c r="Y1948" t="s">
        <v>5362</v>
      </c>
      <c r="Z1948" t="s">
        <v>4792</v>
      </c>
      <c r="AA1948" t="str">
        <f t="shared" si="60"/>
        <v>Volatile Organic Compounds (VOCs); EMS code: C021</v>
      </c>
      <c r="AB1948" t="s">
        <v>43</v>
      </c>
      <c r="AD1948" t="s">
        <v>44</v>
      </c>
      <c r="AE1948" t="str">
        <f t="shared" si="59"/>
        <v/>
      </c>
    </row>
    <row r="1949" spans="1:31" x14ac:dyDescent="0.25">
      <c r="A1949" t="s">
        <v>5359</v>
      </c>
      <c r="B1949" t="s">
        <v>109</v>
      </c>
      <c r="C1949" t="s">
        <v>5360</v>
      </c>
      <c r="D1949" t="s">
        <v>4255</v>
      </c>
      <c r="E1949" t="s">
        <v>4256</v>
      </c>
      <c r="F1949" t="s">
        <v>4256</v>
      </c>
      <c r="G1949">
        <v>3.0000000000000001E-3</v>
      </c>
      <c r="H1949" t="s">
        <v>36</v>
      </c>
      <c r="I1949" t="s">
        <v>36</v>
      </c>
      <c r="J1949" t="s">
        <v>36</v>
      </c>
      <c r="K1949">
        <v>27</v>
      </c>
      <c r="L1949" t="s">
        <v>4257</v>
      </c>
      <c r="M1949" t="s">
        <v>4342</v>
      </c>
      <c r="N1949" t="s">
        <v>3915</v>
      </c>
      <c r="O1949" s="2">
        <v>35167</v>
      </c>
      <c r="P1949" t="s">
        <v>3759</v>
      </c>
      <c r="Q1949" t="s">
        <v>39</v>
      </c>
      <c r="S1949" t="s">
        <v>116</v>
      </c>
      <c r="T1949" t="s">
        <v>117</v>
      </c>
      <c r="U1949" t="s">
        <v>36</v>
      </c>
      <c r="V1949" t="s">
        <v>118</v>
      </c>
      <c r="X1949" t="s">
        <v>5363</v>
      </c>
      <c r="Y1949" t="s">
        <v>5362</v>
      </c>
      <c r="Z1949" t="s">
        <v>4792</v>
      </c>
      <c r="AA1949" t="str">
        <f t="shared" si="60"/>
        <v>Volatile Organic Compounds (VOCs); EMS code: C021</v>
      </c>
      <c r="AB1949" t="s">
        <v>43</v>
      </c>
      <c r="AD1949" t="s">
        <v>44</v>
      </c>
      <c r="AE1949" t="str">
        <f t="shared" si="59"/>
        <v/>
      </c>
    </row>
    <row r="1950" spans="1:31" x14ac:dyDescent="0.25">
      <c r="A1950" t="s">
        <v>5359</v>
      </c>
      <c r="B1950" t="s">
        <v>99</v>
      </c>
      <c r="C1950" t="s">
        <v>5360</v>
      </c>
      <c r="D1950" t="s">
        <v>4269</v>
      </c>
      <c r="E1950" t="s">
        <v>4270</v>
      </c>
      <c r="F1950" t="s">
        <v>4271</v>
      </c>
      <c r="G1950">
        <v>6.9999999999999999E-4</v>
      </c>
      <c r="H1950" t="s">
        <v>36</v>
      </c>
      <c r="I1950" t="s">
        <v>36</v>
      </c>
      <c r="J1950" t="s">
        <v>36</v>
      </c>
      <c r="K1950">
        <v>70</v>
      </c>
      <c r="L1950" t="s">
        <v>4272</v>
      </c>
      <c r="M1950" t="s">
        <v>4273</v>
      </c>
      <c r="N1950" t="s">
        <v>4274</v>
      </c>
      <c r="O1950" s="2">
        <v>40165</v>
      </c>
      <c r="Q1950" t="s">
        <v>126</v>
      </c>
      <c r="S1950" t="s">
        <v>106</v>
      </c>
      <c r="T1950" t="s">
        <v>99</v>
      </c>
      <c r="U1950" t="s">
        <v>36</v>
      </c>
      <c r="V1950" t="s">
        <v>107</v>
      </c>
      <c r="X1950" t="s">
        <v>5361</v>
      </c>
      <c r="Y1950" t="s">
        <v>5362</v>
      </c>
      <c r="Z1950" t="s">
        <v>4792</v>
      </c>
      <c r="AA1950" t="str">
        <f t="shared" si="60"/>
        <v>Volatile Organic Compounds (VOCs); EMS code: C021</v>
      </c>
      <c r="AB1950" t="s">
        <v>43</v>
      </c>
      <c r="AD1950" t="s">
        <v>44</v>
      </c>
      <c r="AE1950" t="str">
        <f t="shared" si="59"/>
        <v/>
      </c>
    </row>
    <row r="1951" spans="1:31" x14ac:dyDescent="0.25">
      <c r="A1951" t="s">
        <v>5359</v>
      </c>
      <c r="B1951" t="s">
        <v>99</v>
      </c>
      <c r="C1951" t="s">
        <v>5360</v>
      </c>
      <c r="D1951" t="s">
        <v>4348</v>
      </c>
      <c r="E1951" t="s">
        <v>4349</v>
      </c>
      <c r="F1951" t="s">
        <v>4350</v>
      </c>
      <c r="G1951">
        <v>1E-3</v>
      </c>
      <c r="H1951" t="s">
        <v>36</v>
      </c>
      <c r="I1951" t="s">
        <v>36</v>
      </c>
      <c r="J1951" t="s">
        <v>36</v>
      </c>
      <c r="K1951">
        <v>121</v>
      </c>
      <c r="L1951" t="s">
        <v>4401</v>
      </c>
      <c r="M1951" t="s">
        <v>4265</v>
      </c>
      <c r="N1951" t="s">
        <v>4266</v>
      </c>
      <c r="O1951" s="2">
        <v>35167</v>
      </c>
      <c r="P1951" t="s">
        <v>3759</v>
      </c>
      <c r="Q1951" t="s">
        <v>39</v>
      </c>
      <c r="S1951" t="s">
        <v>106</v>
      </c>
      <c r="T1951" t="s">
        <v>99</v>
      </c>
      <c r="U1951" t="s">
        <v>36</v>
      </c>
      <c r="V1951" t="s">
        <v>107</v>
      </c>
      <c r="X1951" t="s">
        <v>5361</v>
      </c>
      <c r="Y1951" t="s">
        <v>5362</v>
      </c>
      <c r="Z1951" t="s">
        <v>4792</v>
      </c>
      <c r="AA1951" t="str">
        <f t="shared" si="60"/>
        <v>Volatile Organic Compounds (VOCs); EMS code: C021</v>
      </c>
      <c r="AB1951" t="s">
        <v>43</v>
      </c>
      <c r="AD1951" t="s">
        <v>44</v>
      </c>
      <c r="AE1951" t="str">
        <f t="shared" si="59"/>
        <v/>
      </c>
    </row>
    <row r="1952" spans="1:31" x14ac:dyDescent="0.25">
      <c r="A1952" t="s">
        <v>5359</v>
      </c>
      <c r="B1952" t="s">
        <v>109</v>
      </c>
      <c r="C1952" t="s">
        <v>5360</v>
      </c>
      <c r="D1952" t="s">
        <v>4345</v>
      </c>
      <c r="E1952" t="s">
        <v>4283</v>
      </c>
      <c r="F1952" t="s">
        <v>4346</v>
      </c>
      <c r="G1952">
        <v>0.05</v>
      </c>
      <c r="H1952" t="s">
        <v>36</v>
      </c>
      <c r="I1952" t="s">
        <v>36</v>
      </c>
      <c r="J1952" t="s">
        <v>36</v>
      </c>
      <c r="K1952">
        <v>44</v>
      </c>
      <c r="L1952" t="s">
        <v>4347</v>
      </c>
      <c r="M1952" t="s">
        <v>4291</v>
      </c>
      <c r="N1952" t="s">
        <v>3323</v>
      </c>
      <c r="O1952" s="2">
        <v>35324</v>
      </c>
      <c r="P1952" t="s">
        <v>115</v>
      </c>
      <c r="Q1952" t="s">
        <v>143</v>
      </c>
      <c r="S1952" t="s">
        <v>116</v>
      </c>
      <c r="T1952" t="s">
        <v>117</v>
      </c>
      <c r="U1952" t="s">
        <v>36</v>
      </c>
      <c r="V1952" t="s">
        <v>118</v>
      </c>
      <c r="X1952" t="s">
        <v>5363</v>
      </c>
      <c r="Y1952" t="s">
        <v>5362</v>
      </c>
      <c r="Z1952" t="s">
        <v>4792</v>
      </c>
      <c r="AA1952" t="str">
        <f t="shared" si="60"/>
        <v>Volatile Organic Compounds (VOCs); EMS code: C021</v>
      </c>
      <c r="AB1952" t="s">
        <v>43</v>
      </c>
      <c r="AD1952" t="s">
        <v>44</v>
      </c>
      <c r="AE1952" t="str">
        <f t="shared" si="59"/>
        <v/>
      </c>
    </row>
    <row r="1953" spans="1:31" x14ac:dyDescent="0.25">
      <c r="A1953" t="s">
        <v>5359</v>
      </c>
      <c r="B1953" t="s">
        <v>99</v>
      </c>
      <c r="C1953" t="s">
        <v>5360</v>
      </c>
      <c r="D1953" t="s">
        <v>4262</v>
      </c>
      <c r="E1953" t="s">
        <v>4263</v>
      </c>
      <c r="F1953" t="s">
        <v>4263</v>
      </c>
      <c r="G1953">
        <v>0.5</v>
      </c>
      <c r="H1953" t="s">
        <v>36</v>
      </c>
      <c r="I1953" t="s">
        <v>36</v>
      </c>
      <c r="J1953" t="s">
        <v>36</v>
      </c>
      <c r="K1953">
        <v>544</v>
      </c>
      <c r="L1953" t="s">
        <v>4344</v>
      </c>
      <c r="M1953" t="s">
        <v>4302</v>
      </c>
      <c r="N1953" t="s">
        <v>4303</v>
      </c>
      <c r="O1953" s="2">
        <v>35167</v>
      </c>
      <c r="P1953" t="s">
        <v>4267</v>
      </c>
      <c r="Q1953" t="s">
        <v>39</v>
      </c>
      <c r="R1953" t="s">
        <v>384</v>
      </c>
      <c r="S1953" t="s">
        <v>106</v>
      </c>
      <c r="T1953" t="s">
        <v>99</v>
      </c>
      <c r="U1953" t="s">
        <v>36</v>
      </c>
      <c r="V1953" t="s">
        <v>107</v>
      </c>
      <c r="X1953" t="s">
        <v>5361</v>
      </c>
      <c r="Y1953" t="s">
        <v>5362</v>
      </c>
      <c r="Z1953" t="s">
        <v>4792</v>
      </c>
      <c r="AA1953" t="str">
        <f t="shared" si="60"/>
        <v>Volatile Organic Compounds (VOCs); EMS code: C021</v>
      </c>
      <c r="AB1953" t="s">
        <v>43</v>
      </c>
      <c r="AD1953" t="s">
        <v>44</v>
      </c>
      <c r="AE1953" t="str">
        <f t="shared" si="59"/>
        <v/>
      </c>
    </row>
    <row r="1954" spans="1:31" x14ac:dyDescent="0.25">
      <c r="A1954" t="s">
        <v>5364</v>
      </c>
      <c r="B1954" t="s">
        <v>99</v>
      </c>
      <c r="C1954" t="s">
        <v>5365</v>
      </c>
      <c r="D1954" t="s">
        <v>4262</v>
      </c>
      <c r="E1954" t="s">
        <v>4263</v>
      </c>
      <c r="F1954" t="s">
        <v>4263</v>
      </c>
      <c r="G1954">
        <v>0.4</v>
      </c>
      <c r="H1954" t="s">
        <v>36</v>
      </c>
      <c r="I1954" t="s">
        <v>36</v>
      </c>
      <c r="J1954" t="s">
        <v>36</v>
      </c>
      <c r="K1954">
        <v>544</v>
      </c>
      <c r="L1954" t="s">
        <v>4344</v>
      </c>
      <c r="M1954" t="s">
        <v>4302</v>
      </c>
      <c r="N1954" t="s">
        <v>4303</v>
      </c>
      <c r="O1954" s="2">
        <v>35167</v>
      </c>
      <c r="P1954" t="s">
        <v>4267</v>
      </c>
      <c r="Q1954" t="s">
        <v>39</v>
      </c>
      <c r="R1954" t="s">
        <v>384</v>
      </c>
      <c r="S1954" t="s">
        <v>106</v>
      </c>
      <c r="T1954" t="s">
        <v>99</v>
      </c>
      <c r="U1954" t="s">
        <v>36</v>
      </c>
      <c r="V1954" t="s">
        <v>107</v>
      </c>
      <c r="X1954" t="s">
        <v>5366</v>
      </c>
      <c r="Y1954" t="s">
        <v>5367</v>
      </c>
      <c r="Z1954" t="s">
        <v>4792</v>
      </c>
      <c r="AA1954" t="str">
        <f t="shared" si="60"/>
        <v>Volatile Organic Compounds (VOCs); EMS code: C022</v>
      </c>
      <c r="AB1954" t="s">
        <v>43</v>
      </c>
      <c r="AD1954" t="s">
        <v>44</v>
      </c>
      <c r="AE1954" t="str">
        <f t="shared" si="59"/>
        <v/>
      </c>
    </row>
    <row r="1955" spans="1:31" x14ac:dyDescent="0.25">
      <c r="A1955" t="s">
        <v>5364</v>
      </c>
      <c r="B1955" t="s">
        <v>99</v>
      </c>
      <c r="C1955" t="s">
        <v>5365</v>
      </c>
      <c r="D1955" t="s">
        <v>4269</v>
      </c>
      <c r="E1955" t="s">
        <v>4270</v>
      </c>
      <c r="F1955" t="s">
        <v>4271</v>
      </c>
      <c r="G1955">
        <v>5.0000000000000001E-4</v>
      </c>
      <c r="H1955" t="s">
        <v>36</v>
      </c>
      <c r="I1955" t="s">
        <v>36</v>
      </c>
      <c r="J1955" t="s">
        <v>36</v>
      </c>
      <c r="K1955">
        <v>69</v>
      </c>
      <c r="L1955" t="s">
        <v>4272</v>
      </c>
      <c r="M1955" t="s">
        <v>4273</v>
      </c>
      <c r="N1955" t="s">
        <v>4274</v>
      </c>
      <c r="O1955" s="2">
        <v>40165</v>
      </c>
      <c r="Q1955" t="s">
        <v>126</v>
      </c>
      <c r="S1955" t="s">
        <v>106</v>
      </c>
      <c r="T1955" t="s">
        <v>99</v>
      </c>
      <c r="U1955" t="s">
        <v>36</v>
      </c>
      <c r="V1955" t="s">
        <v>107</v>
      </c>
      <c r="X1955" t="s">
        <v>5366</v>
      </c>
      <c r="Y1955" t="s">
        <v>5367</v>
      </c>
      <c r="Z1955" t="s">
        <v>4792</v>
      </c>
      <c r="AA1955" t="str">
        <f t="shared" si="60"/>
        <v>Volatile Organic Compounds (VOCs); EMS code: C022</v>
      </c>
      <c r="AB1955" t="s">
        <v>43</v>
      </c>
      <c r="AD1955" t="s">
        <v>44</v>
      </c>
      <c r="AE1955" t="str">
        <f t="shared" si="59"/>
        <v/>
      </c>
    </row>
    <row r="1956" spans="1:31" x14ac:dyDescent="0.25">
      <c r="A1956" t="s">
        <v>5364</v>
      </c>
      <c r="B1956" t="s">
        <v>99</v>
      </c>
      <c r="C1956" t="s">
        <v>5365</v>
      </c>
      <c r="D1956" t="s">
        <v>4282</v>
      </c>
      <c r="E1956" t="s">
        <v>4283</v>
      </c>
      <c r="F1956" t="s">
        <v>4284</v>
      </c>
      <c r="G1956">
        <v>5.0000000000000001E-3</v>
      </c>
      <c r="H1956" t="s">
        <v>36</v>
      </c>
      <c r="I1956" t="s">
        <v>36</v>
      </c>
      <c r="J1956" t="s">
        <v>36</v>
      </c>
      <c r="K1956">
        <v>381</v>
      </c>
      <c r="L1956" t="s">
        <v>4352</v>
      </c>
      <c r="M1956" t="s">
        <v>1590</v>
      </c>
      <c r="N1956" t="s">
        <v>1555</v>
      </c>
      <c r="O1956" s="2">
        <v>35324</v>
      </c>
      <c r="P1956" t="s">
        <v>115</v>
      </c>
      <c r="Q1956" t="s">
        <v>143</v>
      </c>
      <c r="S1956" t="s">
        <v>106</v>
      </c>
      <c r="T1956" t="s">
        <v>99</v>
      </c>
      <c r="U1956" t="s">
        <v>36</v>
      </c>
      <c r="V1956" t="s">
        <v>107</v>
      </c>
      <c r="X1956" t="s">
        <v>5366</v>
      </c>
      <c r="Y1956" t="s">
        <v>5367</v>
      </c>
      <c r="Z1956" t="s">
        <v>4792</v>
      </c>
      <c r="AA1956" t="str">
        <f t="shared" si="60"/>
        <v>Volatile Organic Compounds (VOCs); EMS code: C022</v>
      </c>
      <c r="AB1956" t="s">
        <v>43</v>
      </c>
      <c r="AD1956" t="s">
        <v>44</v>
      </c>
      <c r="AE1956" t="str">
        <f t="shared" si="59"/>
        <v/>
      </c>
    </row>
    <row r="1957" spans="1:31" x14ac:dyDescent="0.25">
      <c r="A1957" t="s">
        <v>5364</v>
      </c>
      <c r="B1957" t="s">
        <v>99</v>
      </c>
      <c r="C1957" t="s">
        <v>5365</v>
      </c>
      <c r="D1957" t="s">
        <v>4348</v>
      </c>
      <c r="E1957" t="s">
        <v>4349</v>
      </c>
      <c r="F1957" t="s">
        <v>4350</v>
      </c>
      <c r="G1957">
        <v>1E-3</v>
      </c>
      <c r="H1957" t="s">
        <v>36</v>
      </c>
      <c r="I1957" t="s">
        <v>36</v>
      </c>
      <c r="J1957" t="s">
        <v>36</v>
      </c>
      <c r="K1957">
        <v>119</v>
      </c>
      <c r="L1957" t="s">
        <v>4401</v>
      </c>
      <c r="M1957" t="s">
        <v>4265</v>
      </c>
      <c r="N1957" t="s">
        <v>4266</v>
      </c>
      <c r="O1957" s="2">
        <v>35167</v>
      </c>
      <c r="P1957" t="s">
        <v>3759</v>
      </c>
      <c r="Q1957" t="s">
        <v>39</v>
      </c>
      <c r="S1957" t="s">
        <v>106</v>
      </c>
      <c r="T1957" t="s">
        <v>99</v>
      </c>
      <c r="U1957" t="s">
        <v>36</v>
      </c>
      <c r="V1957" t="s">
        <v>107</v>
      </c>
      <c r="X1957" t="s">
        <v>5366</v>
      </c>
      <c r="Y1957" t="s">
        <v>5367</v>
      </c>
      <c r="Z1957" t="s">
        <v>4792</v>
      </c>
      <c r="AA1957" t="str">
        <f t="shared" si="60"/>
        <v>Volatile Organic Compounds (VOCs); EMS code: C022</v>
      </c>
      <c r="AB1957" t="s">
        <v>43</v>
      </c>
      <c r="AD1957" t="s">
        <v>44</v>
      </c>
      <c r="AE1957" t="str">
        <f t="shared" ref="AE1957:AE2020" si="61">IF(AD1957="FIELD_RESULT",E1957,"")</f>
        <v/>
      </c>
    </row>
    <row r="1958" spans="1:31" x14ac:dyDescent="0.25">
      <c r="A1958" t="s">
        <v>5364</v>
      </c>
      <c r="B1958" t="s">
        <v>109</v>
      </c>
      <c r="C1958" t="s">
        <v>5365</v>
      </c>
      <c r="D1958" t="s">
        <v>4345</v>
      </c>
      <c r="E1958" t="s">
        <v>4283</v>
      </c>
      <c r="F1958" t="s">
        <v>4346</v>
      </c>
      <c r="G1958">
        <v>0.05</v>
      </c>
      <c r="H1958" t="s">
        <v>36</v>
      </c>
      <c r="I1958" t="s">
        <v>36</v>
      </c>
      <c r="J1958" t="s">
        <v>36</v>
      </c>
      <c r="K1958">
        <v>44</v>
      </c>
      <c r="L1958" t="s">
        <v>4347</v>
      </c>
      <c r="M1958" t="s">
        <v>4291</v>
      </c>
      <c r="N1958" t="s">
        <v>3323</v>
      </c>
      <c r="O1958" s="2">
        <v>35324</v>
      </c>
      <c r="P1958" t="s">
        <v>115</v>
      </c>
      <c r="Q1958" t="s">
        <v>143</v>
      </c>
      <c r="S1958" t="s">
        <v>116</v>
      </c>
      <c r="T1958" t="s">
        <v>117</v>
      </c>
      <c r="U1958" t="s">
        <v>36</v>
      </c>
      <c r="V1958" t="s">
        <v>118</v>
      </c>
      <c r="X1958" t="s">
        <v>5368</v>
      </c>
      <c r="Y1958" t="s">
        <v>5367</v>
      </c>
      <c r="Z1958" t="s">
        <v>4792</v>
      </c>
      <c r="AA1958" t="str">
        <f t="shared" si="60"/>
        <v>Volatile Organic Compounds (VOCs); EMS code: C022</v>
      </c>
      <c r="AB1958" t="s">
        <v>43</v>
      </c>
      <c r="AD1958" t="s">
        <v>44</v>
      </c>
      <c r="AE1958" t="str">
        <f t="shared" si="61"/>
        <v/>
      </c>
    </row>
    <row r="1959" spans="1:31" x14ac:dyDescent="0.25">
      <c r="A1959" t="s">
        <v>5364</v>
      </c>
      <c r="B1959" t="s">
        <v>109</v>
      </c>
      <c r="C1959" t="s">
        <v>5365</v>
      </c>
      <c r="D1959" t="s">
        <v>4255</v>
      </c>
      <c r="E1959" t="s">
        <v>4256</v>
      </c>
      <c r="F1959" t="s">
        <v>4256</v>
      </c>
      <c r="G1959">
        <v>2E-3</v>
      </c>
      <c r="H1959" t="s">
        <v>36</v>
      </c>
      <c r="I1959" t="s">
        <v>36</v>
      </c>
      <c r="J1959" t="s">
        <v>36</v>
      </c>
      <c r="K1959">
        <v>27</v>
      </c>
      <c r="L1959" t="s">
        <v>4257</v>
      </c>
      <c r="M1959" t="s">
        <v>4342</v>
      </c>
      <c r="N1959" t="s">
        <v>3915</v>
      </c>
      <c r="O1959" s="2">
        <v>35167</v>
      </c>
      <c r="P1959" t="s">
        <v>115</v>
      </c>
      <c r="Q1959" t="s">
        <v>39</v>
      </c>
      <c r="S1959" t="s">
        <v>116</v>
      </c>
      <c r="T1959" t="s">
        <v>117</v>
      </c>
      <c r="U1959" t="s">
        <v>36</v>
      </c>
      <c r="V1959" t="s">
        <v>118</v>
      </c>
      <c r="X1959" t="s">
        <v>5368</v>
      </c>
      <c r="Y1959" t="s">
        <v>5367</v>
      </c>
      <c r="Z1959" t="s">
        <v>4792</v>
      </c>
      <c r="AA1959" t="str">
        <f t="shared" si="60"/>
        <v>Volatile Organic Compounds (VOCs); EMS code: C022</v>
      </c>
      <c r="AB1959" t="s">
        <v>43</v>
      </c>
      <c r="AD1959" t="s">
        <v>44</v>
      </c>
      <c r="AE1959" t="str">
        <f t="shared" si="61"/>
        <v/>
      </c>
    </row>
    <row r="1960" spans="1:31" x14ac:dyDescent="0.25">
      <c r="A1960" t="s">
        <v>5369</v>
      </c>
      <c r="B1960" t="s">
        <v>99</v>
      </c>
      <c r="C1960" t="s">
        <v>5370</v>
      </c>
      <c r="D1960" t="s">
        <v>4269</v>
      </c>
      <c r="E1960" t="s">
        <v>4270</v>
      </c>
      <c r="F1960" t="s">
        <v>4271</v>
      </c>
      <c r="G1960">
        <v>5.0000000000000001E-4</v>
      </c>
      <c r="H1960" t="s">
        <v>36</v>
      </c>
      <c r="I1960" t="s">
        <v>36</v>
      </c>
      <c r="J1960" t="s">
        <v>36</v>
      </c>
      <c r="K1960">
        <v>56</v>
      </c>
      <c r="L1960" t="s">
        <v>4272</v>
      </c>
      <c r="M1960" t="s">
        <v>5371</v>
      </c>
      <c r="N1960" t="s">
        <v>4444</v>
      </c>
      <c r="O1960" s="2">
        <v>40165</v>
      </c>
      <c r="P1960" t="s">
        <v>5372</v>
      </c>
      <c r="Q1960" t="s">
        <v>126</v>
      </c>
      <c r="R1960" t="s">
        <v>39</v>
      </c>
      <c r="S1960" t="s">
        <v>106</v>
      </c>
      <c r="T1960" t="s">
        <v>99</v>
      </c>
      <c r="U1960" t="s">
        <v>36</v>
      </c>
      <c r="V1960" t="s">
        <v>107</v>
      </c>
      <c r="X1960" t="s">
        <v>5373</v>
      </c>
      <c r="Y1960" t="s">
        <v>5374</v>
      </c>
      <c r="Z1960" t="s">
        <v>4792</v>
      </c>
      <c r="AA1960" t="str">
        <f t="shared" si="60"/>
        <v>Volatile Organic Compounds (VOCs); EMS code: C023</v>
      </c>
      <c r="AB1960" t="s">
        <v>43</v>
      </c>
      <c r="AD1960" t="s">
        <v>44</v>
      </c>
      <c r="AE1960" t="str">
        <f t="shared" si="61"/>
        <v/>
      </c>
    </row>
    <row r="1961" spans="1:31" x14ac:dyDescent="0.25">
      <c r="A1961" t="s">
        <v>5369</v>
      </c>
      <c r="B1961" t="s">
        <v>99</v>
      </c>
      <c r="C1961" t="s">
        <v>5370</v>
      </c>
      <c r="D1961" t="s">
        <v>4262</v>
      </c>
      <c r="E1961" t="s">
        <v>4263</v>
      </c>
      <c r="F1961" t="s">
        <v>4263</v>
      </c>
      <c r="G1961">
        <v>0.4</v>
      </c>
      <c r="H1961" t="s">
        <v>36</v>
      </c>
      <c r="I1961" t="s">
        <v>36</v>
      </c>
      <c r="J1961" t="s">
        <v>36</v>
      </c>
      <c r="K1961">
        <v>185</v>
      </c>
      <c r="L1961" t="s">
        <v>4344</v>
      </c>
      <c r="M1961" t="s">
        <v>4425</v>
      </c>
      <c r="N1961" t="s">
        <v>5375</v>
      </c>
      <c r="O1961" s="2">
        <v>35167</v>
      </c>
      <c r="P1961" t="s">
        <v>4267</v>
      </c>
      <c r="Q1961" t="s">
        <v>39</v>
      </c>
      <c r="R1961" t="s">
        <v>384</v>
      </c>
      <c r="S1961" t="s">
        <v>106</v>
      </c>
      <c r="T1961" t="s">
        <v>99</v>
      </c>
      <c r="U1961" t="s">
        <v>36</v>
      </c>
      <c r="V1961" t="s">
        <v>107</v>
      </c>
      <c r="X1961" t="s">
        <v>5373</v>
      </c>
      <c r="Y1961" t="s">
        <v>5374</v>
      </c>
      <c r="Z1961" t="s">
        <v>4792</v>
      </c>
      <c r="AA1961" t="str">
        <f t="shared" si="60"/>
        <v>Volatile Organic Compounds (VOCs); EMS code: C023</v>
      </c>
      <c r="AB1961" t="s">
        <v>43</v>
      </c>
      <c r="AD1961" t="s">
        <v>44</v>
      </c>
      <c r="AE1961" t="str">
        <f t="shared" si="61"/>
        <v/>
      </c>
    </row>
    <row r="1962" spans="1:31" x14ac:dyDescent="0.25">
      <c r="A1962" t="s">
        <v>5369</v>
      </c>
      <c r="B1962" t="s">
        <v>109</v>
      </c>
      <c r="C1962" t="s">
        <v>5370</v>
      </c>
      <c r="D1962" t="s">
        <v>4345</v>
      </c>
      <c r="E1962" t="s">
        <v>4283</v>
      </c>
      <c r="F1962" t="s">
        <v>4346</v>
      </c>
      <c r="G1962">
        <v>0.05</v>
      </c>
      <c r="H1962" t="s">
        <v>36</v>
      </c>
      <c r="I1962" t="s">
        <v>36</v>
      </c>
      <c r="J1962" t="s">
        <v>36</v>
      </c>
      <c r="K1962">
        <v>44</v>
      </c>
      <c r="L1962" t="s">
        <v>4347</v>
      </c>
      <c r="M1962" t="s">
        <v>4291</v>
      </c>
      <c r="N1962" t="s">
        <v>3323</v>
      </c>
      <c r="O1962" s="2">
        <v>35324</v>
      </c>
      <c r="P1962" t="s">
        <v>115</v>
      </c>
      <c r="Q1962" t="s">
        <v>143</v>
      </c>
      <c r="S1962" t="s">
        <v>116</v>
      </c>
      <c r="T1962" t="s">
        <v>117</v>
      </c>
      <c r="U1962" t="s">
        <v>36</v>
      </c>
      <c r="V1962" t="s">
        <v>118</v>
      </c>
      <c r="X1962" t="s">
        <v>5376</v>
      </c>
      <c r="Y1962" t="s">
        <v>5374</v>
      </c>
      <c r="Z1962" t="s">
        <v>4792</v>
      </c>
      <c r="AA1962" t="str">
        <f t="shared" si="60"/>
        <v>Volatile Organic Compounds (VOCs); EMS code: C023</v>
      </c>
      <c r="AB1962" t="s">
        <v>43</v>
      </c>
      <c r="AD1962" t="s">
        <v>44</v>
      </c>
      <c r="AE1962" t="str">
        <f t="shared" si="61"/>
        <v/>
      </c>
    </row>
    <row r="1963" spans="1:31" x14ac:dyDescent="0.25">
      <c r="A1963" t="s">
        <v>5369</v>
      </c>
      <c r="B1963" t="s">
        <v>99</v>
      </c>
      <c r="C1963" t="s">
        <v>5370</v>
      </c>
      <c r="D1963" t="s">
        <v>4282</v>
      </c>
      <c r="E1963" t="s">
        <v>4283</v>
      </c>
      <c r="F1963" t="s">
        <v>4284</v>
      </c>
      <c r="G1963">
        <v>5.0000000000000001E-3</v>
      </c>
      <c r="H1963" t="s">
        <v>36</v>
      </c>
      <c r="I1963" t="s">
        <v>36</v>
      </c>
      <c r="J1963" t="s">
        <v>36</v>
      </c>
      <c r="K1963">
        <v>380</v>
      </c>
      <c r="L1963" t="s">
        <v>4352</v>
      </c>
      <c r="M1963" t="s">
        <v>1590</v>
      </c>
      <c r="N1963" t="s">
        <v>1555</v>
      </c>
      <c r="O1963" s="2">
        <v>35324</v>
      </c>
      <c r="P1963" t="s">
        <v>142</v>
      </c>
      <c r="Q1963" t="s">
        <v>143</v>
      </c>
      <c r="S1963" t="s">
        <v>106</v>
      </c>
      <c r="T1963" t="s">
        <v>99</v>
      </c>
      <c r="U1963" t="s">
        <v>36</v>
      </c>
      <c r="V1963" t="s">
        <v>107</v>
      </c>
      <c r="X1963" t="s">
        <v>5373</v>
      </c>
      <c r="Y1963" t="s">
        <v>5374</v>
      </c>
      <c r="Z1963" t="s">
        <v>4792</v>
      </c>
      <c r="AA1963" t="str">
        <f t="shared" si="60"/>
        <v>Volatile Organic Compounds (VOCs); EMS code: C023</v>
      </c>
      <c r="AB1963" t="s">
        <v>43</v>
      </c>
      <c r="AD1963" t="s">
        <v>44</v>
      </c>
      <c r="AE1963" t="str">
        <f t="shared" si="61"/>
        <v/>
      </c>
    </row>
    <row r="1964" spans="1:31" x14ac:dyDescent="0.25">
      <c r="A1964" t="s">
        <v>5369</v>
      </c>
      <c r="B1964" t="s">
        <v>109</v>
      </c>
      <c r="C1964" t="s">
        <v>5370</v>
      </c>
      <c r="D1964" t="s">
        <v>4255</v>
      </c>
      <c r="E1964" t="s">
        <v>4256</v>
      </c>
      <c r="F1964" t="s">
        <v>4256</v>
      </c>
      <c r="G1964">
        <v>2E-3</v>
      </c>
      <c r="H1964" t="s">
        <v>36</v>
      </c>
      <c r="I1964" t="s">
        <v>36</v>
      </c>
      <c r="J1964" t="s">
        <v>36</v>
      </c>
      <c r="K1964">
        <v>26</v>
      </c>
      <c r="L1964" t="s">
        <v>4257</v>
      </c>
      <c r="M1964" t="s">
        <v>4419</v>
      </c>
      <c r="N1964" t="s">
        <v>3915</v>
      </c>
      <c r="O1964" s="2">
        <v>35167</v>
      </c>
      <c r="P1964" t="s">
        <v>115</v>
      </c>
      <c r="Q1964" t="s">
        <v>39</v>
      </c>
      <c r="S1964" t="s">
        <v>116</v>
      </c>
      <c r="T1964" t="s">
        <v>117</v>
      </c>
      <c r="U1964" t="s">
        <v>36</v>
      </c>
      <c r="V1964" t="s">
        <v>118</v>
      </c>
      <c r="X1964" t="s">
        <v>5376</v>
      </c>
      <c r="Y1964" t="s">
        <v>5374</v>
      </c>
      <c r="Z1964" t="s">
        <v>4792</v>
      </c>
      <c r="AA1964" t="str">
        <f t="shared" si="60"/>
        <v>Volatile Organic Compounds (VOCs); EMS code: C023</v>
      </c>
      <c r="AB1964" t="s">
        <v>43</v>
      </c>
      <c r="AD1964" t="s">
        <v>44</v>
      </c>
      <c r="AE1964" t="str">
        <f t="shared" si="61"/>
        <v/>
      </c>
    </row>
    <row r="1965" spans="1:31" x14ac:dyDescent="0.25">
      <c r="A1965" t="s">
        <v>5369</v>
      </c>
      <c r="B1965" t="s">
        <v>99</v>
      </c>
      <c r="C1965" t="s">
        <v>5370</v>
      </c>
      <c r="D1965" t="s">
        <v>4348</v>
      </c>
      <c r="E1965" t="s">
        <v>4349</v>
      </c>
      <c r="F1965" t="s">
        <v>4350</v>
      </c>
      <c r="G1965">
        <v>1E-3</v>
      </c>
      <c r="H1965" t="s">
        <v>36</v>
      </c>
      <c r="I1965" t="s">
        <v>36</v>
      </c>
      <c r="J1965" t="s">
        <v>36</v>
      </c>
      <c r="K1965">
        <v>10</v>
      </c>
      <c r="N1965" t="s">
        <v>5377</v>
      </c>
      <c r="O1965" s="2">
        <v>35167</v>
      </c>
      <c r="P1965" t="s">
        <v>3759</v>
      </c>
      <c r="Q1965" t="s">
        <v>39</v>
      </c>
      <c r="S1965" t="s">
        <v>106</v>
      </c>
      <c r="T1965" t="s">
        <v>99</v>
      </c>
      <c r="U1965" t="s">
        <v>36</v>
      </c>
      <c r="V1965" t="s">
        <v>107</v>
      </c>
      <c r="X1965" t="s">
        <v>5373</v>
      </c>
      <c r="Y1965" t="s">
        <v>5374</v>
      </c>
      <c r="Z1965" t="s">
        <v>4792</v>
      </c>
      <c r="AA1965" t="str">
        <f t="shared" si="60"/>
        <v>Volatile Organic Compounds (VOCs); EMS code: C023</v>
      </c>
      <c r="AB1965" t="s">
        <v>43</v>
      </c>
      <c r="AD1965" t="s">
        <v>44</v>
      </c>
      <c r="AE1965" t="str">
        <f t="shared" si="61"/>
        <v/>
      </c>
    </row>
    <row r="1966" spans="1:31" x14ac:dyDescent="0.25">
      <c r="A1966" t="s">
        <v>5378</v>
      </c>
      <c r="B1966" t="s">
        <v>99</v>
      </c>
      <c r="C1966" t="s">
        <v>5379</v>
      </c>
      <c r="D1966" t="s">
        <v>4348</v>
      </c>
      <c r="E1966" t="s">
        <v>4349</v>
      </c>
      <c r="F1966" t="s">
        <v>4350</v>
      </c>
      <c r="G1966">
        <v>1E-3</v>
      </c>
      <c r="H1966" t="s">
        <v>36</v>
      </c>
      <c r="I1966" t="s">
        <v>36</v>
      </c>
      <c r="J1966" t="s">
        <v>36</v>
      </c>
      <c r="K1966">
        <v>1</v>
      </c>
      <c r="N1966" t="s">
        <v>4424</v>
      </c>
      <c r="O1966" s="2">
        <v>35167</v>
      </c>
      <c r="P1966" t="s">
        <v>3759</v>
      </c>
      <c r="Q1966" t="s">
        <v>39</v>
      </c>
      <c r="S1966" t="s">
        <v>106</v>
      </c>
      <c r="T1966" t="s">
        <v>99</v>
      </c>
      <c r="U1966" t="s">
        <v>36</v>
      </c>
      <c r="V1966" t="s">
        <v>107</v>
      </c>
      <c r="X1966" t="s">
        <v>5380</v>
      </c>
      <c r="Y1966" t="s">
        <v>5381</v>
      </c>
      <c r="Z1966" t="s">
        <v>4792</v>
      </c>
      <c r="AA1966" t="str">
        <f t="shared" si="60"/>
        <v>Volatile Organic Compounds (VOCs); EMS code: C024</v>
      </c>
      <c r="AB1966" t="s">
        <v>43</v>
      </c>
      <c r="AD1966" t="s">
        <v>44</v>
      </c>
      <c r="AE1966" t="str">
        <f t="shared" si="61"/>
        <v/>
      </c>
    </row>
    <row r="1967" spans="1:31" x14ac:dyDescent="0.25">
      <c r="A1967" t="s">
        <v>5378</v>
      </c>
      <c r="B1967" t="s">
        <v>99</v>
      </c>
      <c r="C1967" t="s">
        <v>5379</v>
      </c>
      <c r="D1967" t="s">
        <v>4269</v>
      </c>
      <c r="E1967" t="s">
        <v>4270</v>
      </c>
      <c r="F1967" t="s">
        <v>4271</v>
      </c>
      <c r="G1967">
        <v>5.0000000000000001E-4</v>
      </c>
      <c r="H1967" t="s">
        <v>36</v>
      </c>
      <c r="I1967" t="s">
        <v>36</v>
      </c>
      <c r="J1967" t="s">
        <v>36</v>
      </c>
      <c r="K1967">
        <v>70</v>
      </c>
      <c r="L1967" t="s">
        <v>4272</v>
      </c>
      <c r="M1967" t="s">
        <v>4273</v>
      </c>
      <c r="N1967" t="s">
        <v>4274</v>
      </c>
      <c r="O1967" s="2">
        <v>40165</v>
      </c>
      <c r="Q1967" t="s">
        <v>126</v>
      </c>
      <c r="S1967" t="s">
        <v>106</v>
      </c>
      <c r="T1967" t="s">
        <v>99</v>
      </c>
      <c r="U1967" t="s">
        <v>36</v>
      </c>
      <c r="V1967" t="s">
        <v>107</v>
      </c>
      <c r="X1967" t="s">
        <v>5380</v>
      </c>
      <c r="Y1967" t="s">
        <v>5381</v>
      </c>
      <c r="Z1967" t="s">
        <v>4792</v>
      </c>
      <c r="AA1967" t="str">
        <f t="shared" si="60"/>
        <v>Volatile Organic Compounds (VOCs); EMS code: C024</v>
      </c>
      <c r="AB1967" t="s">
        <v>43</v>
      </c>
      <c r="AD1967" t="s">
        <v>44</v>
      </c>
      <c r="AE1967" t="str">
        <f t="shared" si="61"/>
        <v/>
      </c>
    </row>
    <row r="1968" spans="1:31" x14ac:dyDescent="0.25">
      <c r="A1968" t="s">
        <v>5378</v>
      </c>
      <c r="B1968" t="s">
        <v>109</v>
      </c>
      <c r="C1968" t="s">
        <v>5379</v>
      </c>
      <c r="D1968" t="s">
        <v>4255</v>
      </c>
      <c r="E1968" t="s">
        <v>4256</v>
      </c>
      <c r="F1968" t="s">
        <v>4256</v>
      </c>
      <c r="G1968">
        <v>2E-3</v>
      </c>
      <c r="H1968" t="s">
        <v>36</v>
      </c>
      <c r="I1968" t="s">
        <v>36</v>
      </c>
      <c r="J1968" t="s">
        <v>36</v>
      </c>
      <c r="K1968">
        <v>27</v>
      </c>
      <c r="L1968" t="s">
        <v>4257</v>
      </c>
      <c r="M1968" t="s">
        <v>4342</v>
      </c>
      <c r="N1968" t="s">
        <v>3915</v>
      </c>
      <c r="O1968" s="2">
        <v>35167</v>
      </c>
      <c r="P1968" t="s">
        <v>3759</v>
      </c>
      <c r="Q1968" t="s">
        <v>39</v>
      </c>
      <c r="S1968" t="s">
        <v>116</v>
      </c>
      <c r="T1968" t="s">
        <v>117</v>
      </c>
      <c r="U1968" t="s">
        <v>36</v>
      </c>
      <c r="V1968" t="s">
        <v>118</v>
      </c>
      <c r="X1968" t="s">
        <v>5382</v>
      </c>
      <c r="Y1968" t="s">
        <v>5381</v>
      </c>
      <c r="Z1968" t="s">
        <v>4792</v>
      </c>
      <c r="AA1968" t="str">
        <f t="shared" si="60"/>
        <v>Volatile Organic Compounds (VOCs); EMS code: C024</v>
      </c>
      <c r="AB1968" t="s">
        <v>43</v>
      </c>
      <c r="AD1968" t="s">
        <v>44</v>
      </c>
      <c r="AE1968" t="str">
        <f t="shared" si="61"/>
        <v/>
      </c>
    </row>
    <row r="1969" spans="1:31" x14ac:dyDescent="0.25">
      <c r="A1969" t="s">
        <v>5378</v>
      </c>
      <c r="B1969" t="s">
        <v>109</v>
      </c>
      <c r="C1969" t="s">
        <v>5379</v>
      </c>
      <c r="D1969" t="s">
        <v>4345</v>
      </c>
      <c r="E1969" t="s">
        <v>4283</v>
      </c>
      <c r="F1969" t="s">
        <v>4346</v>
      </c>
      <c r="G1969">
        <v>0.05</v>
      </c>
      <c r="H1969" t="s">
        <v>36</v>
      </c>
      <c r="I1969" t="s">
        <v>36</v>
      </c>
      <c r="J1969" t="s">
        <v>36</v>
      </c>
      <c r="K1969">
        <v>44</v>
      </c>
      <c r="L1969" t="s">
        <v>4347</v>
      </c>
      <c r="M1969" t="s">
        <v>4291</v>
      </c>
      <c r="N1969" t="s">
        <v>3323</v>
      </c>
      <c r="O1969" s="2">
        <v>35324</v>
      </c>
      <c r="P1969" t="s">
        <v>142</v>
      </c>
      <c r="Q1969" t="s">
        <v>143</v>
      </c>
      <c r="S1969" t="s">
        <v>116</v>
      </c>
      <c r="T1969" t="s">
        <v>117</v>
      </c>
      <c r="U1969" t="s">
        <v>36</v>
      </c>
      <c r="V1969" t="s">
        <v>118</v>
      </c>
      <c r="X1969" t="s">
        <v>5382</v>
      </c>
      <c r="Y1969" t="s">
        <v>5381</v>
      </c>
      <c r="Z1969" t="s">
        <v>4792</v>
      </c>
      <c r="AA1969" t="str">
        <f t="shared" si="60"/>
        <v>Volatile Organic Compounds (VOCs); EMS code: C024</v>
      </c>
      <c r="AB1969" t="s">
        <v>43</v>
      </c>
      <c r="AD1969" t="s">
        <v>44</v>
      </c>
      <c r="AE1969" t="str">
        <f t="shared" si="61"/>
        <v/>
      </c>
    </row>
    <row r="1970" spans="1:31" x14ac:dyDescent="0.25">
      <c r="A1970" t="s">
        <v>5378</v>
      </c>
      <c r="B1970" t="s">
        <v>99</v>
      </c>
      <c r="C1970" t="s">
        <v>5379</v>
      </c>
      <c r="D1970" t="s">
        <v>4262</v>
      </c>
      <c r="E1970" t="s">
        <v>4263</v>
      </c>
      <c r="F1970" t="s">
        <v>4263</v>
      </c>
      <c r="G1970">
        <v>0.4</v>
      </c>
      <c r="H1970" t="s">
        <v>36</v>
      </c>
      <c r="I1970" t="s">
        <v>36</v>
      </c>
      <c r="J1970" t="s">
        <v>36</v>
      </c>
      <c r="K1970">
        <v>311</v>
      </c>
      <c r="L1970" t="s">
        <v>4344</v>
      </c>
      <c r="M1970" t="s">
        <v>4302</v>
      </c>
      <c r="N1970" t="s">
        <v>4303</v>
      </c>
      <c r="O1970" s="2">
        <v>35167</v>
      </c>
      <c r="P1970" t="s">
        <v>4267</v>
      </c>
      <c r="Q1970" t="s">
        <v>39</v>
      </c>
      <c r="R1970" t="s">
        <v>384</v>
      </c>
      <c r="S1970" t="s">
        <v>106</v>
      </c>
      <c r="T1970" t="s">
        <v>99</v>
      </c>
      <c r="U1970" t="s">
        <v>36</v>
      </c>
      <c r="V1970" t="s">
        <v>107</v>
      </c>
      <c r="X1970" t="s">
        <v>5380</v>
      </c>
      <c r="Y1970" t="s">
        <v>5381</v>
      </c>
      <c r="Z1970" t="s">
        <v>4792</v>
      </c>
      <c r="AA1970" t="str">
        <f t="shared" si="60"/>
        <v>Volatile Organic Compounds (VOCs); EMS code: C024</v>
      </c>
      <c r="AB1970" t="s">
        <v>43</v>
      </c>
      <c r="AD1970" t="s">
        <v>44</v>
      </c>
      <c r="AE1970" t="str">
        <f t="shared" si="61"/>
        <v/>
      </c>
    </row>
    <row r="1971" spans="1:31" x14ac:dyDescent="0.25">
      <c r="A1971" t="s">
        <v>5378</v>
      </c>
      <c r="B1971" t="s">
        <v>99</v>
      </c>
      <c r="C1971" t="s">
        <v>5379</v>
      </c>
      <c r="D1971" t="s">
        <v>4282</v>
      </c>
      <c r="E1971" t="s">
        <v>4283</v>
      </c>
      <c r="F1971" t="s">
        <v>4284</v>
      </c>
      <c r="G1971">
        <v>5.0000000000000001E-3</v>
      </c>
      <c r="H1971" t="s">
        <v>36</v>
      </c>
      <c r="I1971" t="s">
        <v>36</v>
      </c>
      <c r="J1971" t="s">
        <v>36</v>
      </c>
      <c r="K1971">
        <v>380</v>
      </c>
      <c r="L1971" t="s">
        <v>4352</v>
      </c>
      <c r="M1971" t="s">
        <v>1590</v>
      </c>
      <c r="N1971" t="s">
        <v>1555</v>
      </c>
      <c r="O1971" s="2">
        <v>35324</v>
      </c>
      <c r="P1971" t="s">
        <v>142</v>
      </c>
      <c r="Q1971" t="s">
        <v>143</v>
      </c>
      <c r="S1971" t="s">
        <v>106</v>
      </c>
      <c r="T1971" t="s">
        <v>99</v>
      </c>
      <c r="U1971" t="s">
        <v>36</v>
      </c>
      <c r="V1971" t="s">
        <v>107</v>
      </c>
      <c r="X1971" t="s">
        <v>5380</v>
      </c>
      <c r="Y1971" t="s">
        <v>5381</v>
      </c>
      <c r="Z1971" t="s">
        <v>4792</v>
      </c>
      <c r="AA1971" t="str">
        <f t="shared" si="60"/>
        <v>Volatile Organic Compounds (VOCs); EMS code: C024</v>
      </c>
      <c r="AB1971" t="s">
        <v>43</v>
      </c>
      <c r="AD1971" t="s">
        <v>44</v>
      </c>
      <c r="AE1971" t="str">
        <f t="shared" si="61"/>
        <v/>
      </c>
    </row>
    <row r="1972" spans="1:31" x14ac:dyDescent="0.25">
      <c r="A1972" t="s">
        <v>5383</v>
      </c>
      <c r="B1972" t="s">
        <v>109</v>
      </c>
      <c r="C1972" t="s">
        <v>5384</v>
      </c>
      <c r="D1972" t="s">
        <v>4255</v>
      </c>
      <c r="E1972" t="s">
        <v>4256</v>
      </c>
      <c r="F1972" t="s">
        <v>4256</v>
      </c>
      <c r="G1972">
        <v>0.05</v>
      </c>
      <c r="H1972" t="s">
        <v>36</v>
      </c>
      <c r="I1972" t="s">
        <v>36</v>
      </c>
      <c r="J1972" t="s">
        <v>36</v>
      </c>
      <c r="K1972">
        <v>16</v>
      </c>
      <c r="L1972" t="s">
        <v>2979</v>
      </c>
      <c r="M1972" t="s">
        <v>4342</v>
      </c>
      <c r="N1972" t="s">
        <v>3915</v>
      </c>
      <c r="O1972" s="2">
        <v>44769</v>
      </c>
      <c r="Q1972" t="s">
        <v>39</v>
      </c>
      <c r="S1972" t="s">
        <v>116</v>
      </c>
      <c r="T1972" t="s">
        <v>117</v>
      </c>
      <c r="U1972" t="s">
        <v>36</v>
      </c>
      <c r="V1972" t="s">
        <v>118</v>
      </c>
      <c r="X1972" t="s">
        <v>5385</v>
      </c>
      <c r="Y1972" t="s">
        <v>5386</v>
      </c>
      <c r="Z1972" t="s">
        <v>4792</v>
      </c>
      <c r="AA1972" t="str">
        <f t="shared" si="60"/>
        <v>Volatile Organic Compounds (VOCs); EMS code: C025</v>
      </c>
      <c r="AB1972" t="s">
        <v>43</v>
      </c>
      <c r="AD1972" t="s">
        <v>44</v>
      </c>
      <c r="AE1972" t="str">
        <f t="shared" si="61"/>
        <v/>
      </c>
    </row>
    <row r="1973" spans="1:31" x14ac:dyDescent="0.25">
      <c r="A1973" t="s">
        <v>5383</v>
      </c>
      <c r="B1973" t="s">
        <v>99</v>
      </c>
      <c r="C1973" t="s">
        <v>5384</v>
      </c>
      <c r="D1973" t="s">
        <v>4262</v>
      </c>
      <c r="E1973" t="s">
        <v>4263</v>
      </c>
      <c r="F1973" t="s">
        <v>4263</v>
      </c>
      <c r="G1973">
        <v>1E-4</v>
      </c>
      <c r="H1973" t="s">
        <v>36</v>
      </c>
      <c r="I1973" t="s">
        <v>36</v>
      </c>
      <c r="J1973" t="s">
        <v>36</v>
      </c>
      <c r="K1973">
        <v>450</v>
      </c>
      <c r="L1973" t="s">
        <v>4344</v>
      </c>
      <c r="M1973" t="s">
        <v>4302</v>
      </c>
      <c r="N1973" t="s">
        <v>4303</v>
      </c>
      <c r="O1973" s="2">
        <v>37698</v>
      </c>
      <c r="P1973" t="s">
        <v>5387</v>
      </c>
      <c r="Q1973" t="s">
        <v>384</v>
      </c>
      <c r="R1973" t="s">
        <v>126</v>
      </c>
      <c r="S1973" t="s">
        <v>106</v>
      </c>
      <c r="T1973" t="s">
        <v>99</v>
      </c>
      <c r="U1973" t="s">
        <v>36</v>
      </c>
      <c r="V1973" t="s">
        <v>107</v>
      </c>
      <c r="X1973" t="s">
        <v>5388</v>
      </c>
      <c r="Y1973" t="s">
        <v>5386</v>
      </c>
      <c r="Z1973" t="s">
        <v>4792</v>
      </c>
      <c r="AA1973" t="str">
        <f t="shared" si="60"/>
        <v>Volatile Organic Compounds (VOCs); EMS code: C025</v>
      </c>
      <c r="AB1973" t="s">
        <v>43</v>
      </c>
      <c r="AD1973" t="s">
        <v>44</v>
      </c>
      <c r="AE1973" t="str">
        <f t="shared" si="61"/>
        <v/>
      </c>
    </row>
    <row r="1974" spans="1:31" x14ac:dyDescent="0.25">
      <c r="A1974" t="s">
        <v>5383</v>
      </c>
      <c r="B1974" t="s">
        <v>109</v>
      </c>
      <c r="C1974" t="s">
        <v>5384</v>
      </c>
      <c r="D1974" t="s">
        <v>4345</v>
      </c>
      <c r="E1974" t="s">
        <v>4283</v>
      </c>
      <c r="F1974" t="s">
        <v>4346</v>
      </c>
      <c r="G1974">
        <v>0.1</v>
      </c>
      <c r="H1974" t="s">
        <v>36</v>
      </c>
      <c r="I1974" t="s">
        <v>36</v>
      </c>
      <c r="J1974" t="s">
        <v>36</v>
      </c>
      <c r="K1974">
        <v>55</v>
      </c>
      <c r="L1974" t="s">
        <v>4358</v>
      </c>
      <c r="M1974" t="s">
        <v>4291</v>
      </c>
      <c r="N1974" t="s">
        <v>3323</v>
      </c>
      <c r="O1974" s="2">
        <v>35324</v>
      </c>
      <c r="P1974" t="s">
        <v>115</v>
      </c>
      <c r="Q1974" t="s">
        <v>143</v>
      </c>
      <c r="S1974" t="s">
        <v>116</v>
      </c>
      <c r="T1974" t="s">
        <v>117</v>
      </c>
      <c r="U1974" t="s">
        <v>36</v>
      </c>
      <c r="V1974" t="s">
        <v>118</v>
      </c>
      <c r="X1974" t="s">
        <v>5385</v>
      </c>
      <c r="Y1974" t="s">
        <v>5386</v>
      </c>
      <c r="Z1974" t="s">
        <v>4792</v>
      </c>
      <c r="AA1974" t="str">
        <f t="shared" si="60"/>
        <v>Volatile Organic Compounds (VOCs); EMS code: C025</v>
      </c>
      <c r="AB1974" t="s">
        <v>43</v>
      </c>
      <c r="AD1974" t="s">
        <v>44</v>
      </c>
      <c r="AE1974" t="str">
        <f t="shared" si="61"/>
        <v/>
      </c>
    </row>
    <row r="1975" spans="1:31" x14ac:dyDescent="0.25">
      <c r="A1975" t="s">
        <v>5383</v>
      </c>
      <c r="B1975" t="s">
        <v>99</v>
      </c>
      <c r="C1975" t="s">
        <v>5384</v>
      </c>
      <c r="D1975" t="s">
        <v>4348</v>
      </c>
      <c r="E1975" t="s">
        <v>4349</v>
      </c>
      <c r="F1975" t="s">
        <v>4350</v>
      </c>
      <c r="G1975">
        <v>1E-3</v>
      </c>
      <c r="H1975" t="s">
        <v>36</v>
      </c>
      <c r="I1975" t="s">
        <v>36</v>
      </c>
      <c r="J1975" t="s">
        <v>36</v>
      </c>
      <c r="K1975">
        <v>181</v>
      </c>
      <c r="L1975" t="s">
        <v>4351</v>
      </c>
      <c r="M1975" t="s">
        <v>5389</v>
      </c>
      <c r="N1975" t="s">
        <v>5390</v>
      </c>
      <c r="O1975" s="2">
        <v>35167</v>
      </c>
      <c r="P1975" t="s">
        <v>3759</v>
      </c>
      <c r="Q1975" t="s">
        <v>39</v>
      </c>
      <c r="S1975" t="s">
        <v>106</v>
      </c>
      <c r="T1975" t="s">
        <v>99</v>
      </c>
      <c r="U1975" t="s">
        <v>36</v>
      </c>
      <c r="V1975" t="s">
        <v>107</v>
      </c>
      <c r="X1975" t="s">
        <v>5388</v>
      </c>
      <c r="Y1975" t="s">
        <v>5386</v>
      </c>
      <c r="Z1975" t="s">
        <v>4792</v>
      </c>
      <c r="AA1975" t="str">
        <f t="shared" si="60"/>
        <v>Volatile Organic Compounds (VOCs); EMS code: C025</v>
      </c>
      <c r="AB1975" t="s">
        <v>43</v>
      </c>
      <c r="AD1975" t="s">
        <v>44</v>
      </c>
      <c r="AE1975" t="str">
        <f t="shared" si="61"/>
        <v/>
      </c>
    </row>
    <row r="1976" spans="1:31" x14ac:dyDescent="0.25">
      <c r="A1976" t="s">
        <v>5383</v>
      </c>
      <c r="B1976" t="s">
        <v>99</v>
      </c>
      <c r="C1976" t="s">
        <v>5384</v>
      </c>
      <c r="D1976" t="s">
        <v>4269</v>
      </c>
      <c r="E1976" t="s">
        <v>4270</v>
      </c>
      <c r="F1976" t="s">
        <v>4271</v>
      </c>
      <c r="G1976">
        <v>5.0000000000000001E-4</v>
      </c>
      <c r="H1976" t="s">
        <v>36</v>
      </c>
      <c r="I1976" t="s">
        <v>36</v>
      </c>
      <c r="J1976" t="s">
        <v>36</v>
      </c>
      <c r="K1976">
        <v>70</v>
      </c>
      <c r="L1976" t="s">
        <v>4272</v>
      </c>
      <c r="M1976" t="s">
        <v>4273</v>
      </c>
      <c r="N1976" t="s">
        <v>4274</v>
      </c>
      <c r="O1976" s="2">
        <v>40165</v>
      </c>
      <c r="Q1976" t="s">
        <v>126</v>
      </c>
      <c r="S1976" t="s">
        <v>106</v>
      </c>
      <c r="T1976" t="s">
        <v>99</v>
      </c>
      <c r="U1976" t="s">
        <v>36</v>
      </c>
      <c r="V1976" t="s">
        <v>107</v>
      </c>
      <c r="X1976" t="s">
        <v>5388</v>
      </c>
      <c r="Y1976" t="s">
        <v>5386</v>
      </c>
      <c r="Z1976" t="s">
        <v>4792</v>
      </c>
      <c r="AA1976" t="str">
        <f t="shared" si="60"/>
        <v>Volatile Organic Compounds (VOCs); EMS code: C025</v>
      </c>
      <c r="AB1976" t="s">
        <v>43</v>
      </c>
      <c r="AD1976" t="s">
        <v>44</v>
      </c>
      <c r="AE1976" t="str">
        <f t="shared" si="61"/>
        <v/>
      </c>
    </row>
    <row r="1977" spans="1:31" x14ac:dyDescent="0.25">
      <c r="A1977" t="s">
        <v>5383</v>
      </c>
      <c r="B1977" t="s">
        <v>99</v>
      </c>
      <c r="C1977" t="s">
        <v>5384</v>
      </c>
      <c r="D1977" t="s">
        <v>4282</v>
      </c>
      <c r="E1977" t="s">
        <v>4283</v>
      </c>
      <c r="F1977" t="s">
        <v>4284</v>
      </c>
      <c r="G1977">
        <v>0.01</v>
      </c>
      <c r="H1977" t="s">
        <v>36</v>
      </c>
      <c r="I1977" t="s">
        <v>36</v>
      </c>
      <c r="J1977" t="s">
        <v>36</v>
      </c>
      <c r="K1977">
        <v>380</v>
      </c>
      <c r="L1977" t="s">
        <v>4352</v>
      </c>
      <c r="M1977" t="s">
        <v>1590</v>
      </c>
      <c r="N1977" t="s">
        <v>1555</v>
      </c>
      <c r="O1977" s="2">
        <v>35324</v>
      </c>
      <c r="P1977" t="s">
        <v>115</v>
      </c>
      <c r="Q1977" t="s">
        <v>143</v>
      </c>
      <c r="S1977" t="s">
        <v>106</v>
      </c>
      <c r="T1977" t="s">
        <v>99</v>
      </c>
      <c r="U1977" t="s">
        <v>36</v>
      </c>
      <c r="V1977" t="s">
        <v>107</v>
      </c>
      <c r="X1977" t="s">
        <v>5388</v>
      </c>
      <c r="Y1977" t="s">
        <v>5386</v>
      </c>
      <c r="Z1977" t="s">
        <v>4792</v>
      </c>
      <c r="AA1977" t="str">
        <f t="shared" si="60"/>
        <v>Volatile Organic Compounds (VOCs); EMS code: C025</v>
      </c>
      <c r="AB1977" t="s">
        <v>43</v>
      </c>
      <c r="AD1977" t="s">
        <v>44</v>
      </c>
      <c r="AE1977" t="str">
        <f t="shared" si="61"/>
        <v/>
      </c>
    </row>
    <row r="1978" spans="1:31" x14ac:dyDescent="0.25">
      <c r="A1978" t="s">
        <v>5391</v>
      </c>
      <c r="B1978" t="s">
        <v>99</v>
      </c>
      <c r="C1978" t="s">
        <v>5392</v>
      </c>
      <c r="D1978" t="s">
        <v>4269</v>
      </c>
      <c r="E1978" t="s">
        <v>4270</v>
      </c>
      <c r="F1978" t="s">
        <v>4271</v>
      </c>
      <c r="G1978">
        <v>1E-3</v>
      </c>
      <c r="H1978" t="s">
        <v>36</v>
      </c>
      <c r="I1978" t="s">
        <v>36</v>
      </c>
      <c r="J1978" t="s">
        <v>36</v>
      </c>
      <c r="K1978">
        <v>22</v>
      </c>
      <c r="L1978" t="s">
        <v>4277</v>
      </c>
      <c r="M1978" t="s">
        <v>5393</v>
      </c>
      <c r="N1978" t="s">
        <v>5394</v>
      </c>
      <c r="O1978" s="2">
        <v>44293</v>
      </c>
      <c r="Q1978" t="s">
        <v>126</v>
      </c>
      <c r="S1978" t="s">
        <v>106</v>
      </c>
      <c r="T1978" t="s">
        <v>99</v>
      </c>
      <c r="U1978" t="s">
        <v>36</v>
      </c>
      <c r="V1978" t="s">
        <v>107</v>
      </c>
      <c r="X1978" t="s">
        <v>5395</v>
      </c>
      <c r="Z1978" t="s">
        <v>4792</v>
      </c>
      <c r="AA1978" t="str">
        <f t="shared" si="60"/>
        <v>Volatile Organic Compounds (VOCs); EMS code: C026</v>
      </c>
      <c r="AB1978" t="s">
        <v>43</v>
      </c>
      <c r="AD1978" t="s">
        <v>44</v>
      </c>
      <c r="AE1978" t="str">
        <f t="shared" si="61"/>
        <v/>
      </c>
    </row>
    <row r="1979" spans="1:31" x14ac:dyDescent="0.25">
      <c r="A1979" t="s">
        <v>5396</v>
      </c>
      <c r="B1979" t="s">
        <v>99</v>
      </c>
      <c r="C1979" t="s">
        <v>5397</v>
      </c>
      <c r="D1979" t="s">
        <v>4269</v>
      </c>
      <c r="E1979" t="s">
        <v>4270</v>
      </c>
      <c r="F1979" t="s">
        <v>4271</v>
      </c>
      <c r="G1979">
        <v>1E-3</v>
      </c>
      <c r="H1979" t="s">
        <v>36</v>
      </c>
      <c r="I1979" t="s">
        <v>36</v>
      </c>
      <c r="J1979" t="s">
        <v>36</v>
      </c>
      <c r="K1979">
        <v>69</v>
      </c>
      <c r="L1979" t="s">
        <v>4272</v>
      </c>
      <c r="M1979" t="s">
        <v>4273</v>
      </c>
      <c r="N1979" t="s">
        <v>4274</v>
      </c>
      <c r="O1979" s="2">
        <v>40170</v>
      </c>
      <c r="Q1979" t="s">
        <v>126</v>
      </c>
      <c r="S1979" t="s">
        <v>106</v>
      </c>
      <c r="T1979" t="s">
        <v>99</v>
      </c>
      <c r="U1979" t="s">
        <v>36</v>
      </c>
      <c r="V1979" t="s">
        <v>107</v>
      </c>
      <c r="X1979" t="s">
        <v>5398</v>
      </c>
      <c r="Y1979" t="s">
        <v>5399</v>
      </c>
      <c r="Z1979" t="s">
        <v>4792</v>
      </c>
      <c r="AA1979" t="str">
        <f t="shared" si="60"/>
        <v>Volatile Organic Compounds (VOCs); EMS code: C027</v>
      </c>
      <c r="AB1979" t="s">
        <v>43</v>
      </c>
      <c r="AD1979" t="s">
        <v>44</v>
      </c>
      <c r="AE1979" t="str">
        <f t="shared" si="61"/>
        <v/>
      </c>
    </row>
    <row r="1980" spans="1:31" x14ac:dyDescent="0.25">
      <c r="A1980" t="s">
        <v>5396</v>
      </c>
      <c r="B1980" t="s">
        <v>99</v>
      </c>
      <c r="C1980" t="s">
        <v>5397</v>
      </c>
      <c r="D1980" t="s">
        <v>4348</v>
      </c>
      <c r="E1980" t="s">
        <v>4349</v>
      </c>
      <c r="F1980" t="s">
        <v>4350</v>
      </c>
      <c r="G1980">
        <v>1E-3</v>
      </c>
      <c r="H1980" t="s">
        <v>36</v>
      </c>
      <c r="I1980" t="s">
        <v>36</v>
      </c>
      <c r="J1980" t="s">
        <v>36</v>
      </c>
      <c r="K1980">
        <v>112</v>
      </c>
      <c r="L1980" t="s">
        <v>4351</v>
      </c>
      <c r="M1980" t="s">
        <v>4265</v>
      </c>
      <c r="N1980" t="s">
        <v>4266</v>
      </c>
      <c r="O1980" s="2">
        <v>35167</v>
      </c>
      <c r="P1980" t="s">
        <v>115</v>
      </c>
      <c r="Q1980" t="s">
        <v>39</v>
      </c>
      <c r="S1980" t="s">
        <v>106</v>
      </c>
      <c r="T1980" t="s">
        <v>99</v>
      </c>
      <c r="U1980" t="s">
        <v>36</v>
      </c>
      <c r="V1980" t="s">
        <v>107</v>
      </c>
      <c r="X1980" t="s">
        <v>5398</v>
      </c>
      <c r="Y1980" t="s">
        <v>5399</v>
      </c>
      <c r="Z1980" t="s">
        <v>4792</v>
      </c>
      <c r="AA1980" t="str">
        <f t="shared" si="60"/>
        <v>Volatile Organic Compounds (VOCs); EMS code: C027</v>
      </c>
      <c r="AB1980" t="s">
        <v>43</v>
      </c>
      <c r="AD1980" t="s">
        <v>44</v>
      </c>
      <c r="AE1980" t="str">
        <f t="shared" si="61"/>
        <v/>
      </c>
    </row>
    <row r="1981" spans="1:31" x14ac:dyDescent="0.25">
      <c r="A1981" t="s">
        <v>5396</v>
      </c>
      <c r="B1981" t="s">
        <v>99</v>
      </c>
      <c r="C1981" t="s">
        <v>5397</v>
      </c>
      <c r="D1981" t="s">
        <v>4262</v>
      </c>
      <c r="E1981" t="s">
        <v>4263</v>
      </c>
      <c r="F1981" t="s">
        <v>4263</v>
      </c>
      <c r="G1981">
        <v>0.7</v>
      </c>
      <c r="H1981" t="s">
        <v>36</v>
      </c>
      <c r="I1981" t="s">
        <v>36</v>
      </c>
      <c r="J1981" t="s">
        <v>36</v>
      </c>
      <c r="K1981">
        <v>378</v>
      </c>
      <c r="L1981" t="s">
        <v>4344</v>
      </c>
      <c r="M1981" t="s">
        <v>5400</v>
      </c>
      <c r="N1981" t="s">
        <v>5401</v>
      </c>
      <c r="O1981" s="2">
        <v>35167</v>
      </c>
      <c r="P1981" t="s">
        <v>4267</v>
      </c>
      <c r="Q1981" t="s">
        <v>39</v>
      </c>
      <c r="R1981" t="s">
        <v>384</v>
      </c>
      <c r="S1981" t="s">
        <v>106</v>
      </c>
      <c r="T1981" t="s">
        <v>99</v>
      </c>
      <c r="U1981" t="s">
        <v>36</v>
      </c>
      <c r="V1981" t="s">
        <v>107</v>
      </c>
      <c r="X1981" t="s">
        <v>5398</v>
      </c>
      <c r="Y1981" t="s">
        <v>5399</v>
      </c>
      <c r="Z1981" t="s">
        <v>4792</v>
      </c>
      <c r="AA1981" t="str">
        <f t="shared" si="60"/>
        <v>Volatile Organic Compounds (VOCs); EMS code: C027</v>
      </c>
      <c r="AB1981" t="s">
        <v>43</v>
      </c>
      <c r="AD1981" t="s">
        <v>44</v>
      </c>
      <c r="AE1981" t="str">
        <f t="shared" si="61"/>
        <v/>
      </c>
    </row>
    <row r="1982" spans="1:31" x14ac:dyDescent="0.25">
      <c r="A1982" t="s">
        <v>5396</v>
      </c>
      <c r="B1982" t="s">
        <v>109</v>
      </c>
      <c r="C1982" t="s">
        <v>5397</v>
      </c>
      <c r="D1982" t="s">
        <v>4345</v>
      </c>
      <c r="E1982" t="s">
        <v>4283</v>
      </c>
      <c r="F1982" t="s">
        <v>4346</v>
      </c>
      <c r="G1982">
        <v>0.05</v>
      </c>
      <c r="H1982" t="s">
        <v>36</v>
      </c>
      <c r="I1982" t="s">
        <v>36</v>
      </c>
      <c r="J1982" t="s">
        <v>36</v>
      </c>
      <c r="K1982">
        <v>44</v>
      </c>
      <c r="L1982" t="s">
        <v>4347</v>
      </c>
      <c r="M1982" t="s">
        <v>4291</v>
      </c>
      <c r="N1982" t="s">
        <v>5402</v>
      </c>
      <c r="O1982" s="2">
        <v>35324</v>
      </c>
      <c r="P1982" t="s">
        <v>115</v>
      </c>
      <c r="Q1982" t="s">
        <v>143</v>
      </c>
      <c r="S1982" t="s">
        <v>116</v>
      </c>
      <c r="T1982" t="s">
        <v>117</v>
      </c>
      <c r="U1982" t="s">
        <v>36</v>
      </c>
      <c r="V1982" t="s">
        <v>118</v>
      </c>
      <c r="X1982" t="s">
        <v>5403</v>
      </c>
      <c r="Y1982" t="s">
        <v>5399</v>
      </c>
      <c r="Z1982" t="s">
        <v>4792</v>
      </c>
      <c r="AA1982" t="str">
        <f t="shared" si="60"/>
        <v>Volatile Organic Compounds (VOCs); EMS code: C027</v>
      </c>
      <c r="AB1982" t="s">
        <v>43</v>
      </c>
      <c r="AD1982" t="s">
        <v>44</v>
      </c>
      <c r="AE1982" t="str">
        <f t="shared" si="61"/>
        <v/>
      </c>
    </row>
    <row r="1983" spans="1:31" x14ac:dyDescent="0.25">
      <c r="A1983" t="s">
        <v>5396</v>
      </c>
      <c r="B1983" t="s">
        <v>109</v>
      </c>
      <c r="C1983" t="s">
        <v>5397</v>
      </c>
      <c r="D1983" t="s">
        <v>4255</v>
      </c>
      <c r="E1983" t="s">
        <v>4256</v>
      </c>
      <c r="F1983" t="s">
        <v>4256</v>
      </c>
      <c r="G1983">
        <v>3.0000000000000001E-3</v>
      </c>
      <c r="H1983" t="s">
        <v>36</v>
      </c>
      <c r="I1983" t="s">
        <v>36</v>
      </c>
      <c r="J1983" t="s">
        <v>36</v>
      </c>
      <c r="K1983">
        <v>26</v>
      </c>
      <c r="L1983" t="s">
        <v>4257</v>
      </c>
      <c r="M1983" t="s">
        <v>4419</v>
      </c>
      <c r="N1983" t="s">
        <v>3915</v>
      </c>
      <c r="O1983" s="2">
        <v>35167</v>
      </c>
      <c r="P1983" t="s">
        <v>3759</v>
      </c>
      <c r="Q1983" t="s">
        <v>39</v>
      </c>
      <c r="S1983" t="s">
        <v>116</v>
      </c>
      <c r="T1983" t="s">
        <v>117</v>
      </c>
      <c r="U1983" t="s">
        <v>36</v>
      </c>
      <c r="V1983" t="s">
        <v>118</v>
      </c>
      <c r="X1983" t="s">
        <v>5403</v>
      </c>
      <c r="Y1983" t="s">
        <v>5399</v>
      </c>
      <c r="Z1983" t="s">
        <v>4792</v>
      </c>
      <c r="AA1983" t="str">
        <f t="shared" si="60"/>
        <v>Volatile Organic Compounds (VOCs); EMS code: C027</v>
      </c>
      <c r="AB1983" t="s">
        <v>43</v>
      </c>
      <c r="AD1983" t="s">
        <v>44</v>
      </c>
      <c r="AE1983" t="str">
        <f t="shared" si="61"/>
        <v/>
      </c>
    </row>
    <row r="1984" spans="1:31" x14ac:dyDescent="0.25">
      <c r="A1984" t="s">
        <v>5396</v>
      </c>
      <c r="B1984" t="s">
        <v>99</v>
      </c>
      <c r="C1984" t="s">
        <v>5397</v>
      </c>
      <c r="D1984" t="s">
        <v>4282</v>
      </c>
      <c r="E1984" t="s">
        <v>4283</v>
      </c>
      <c r="F1984" t="s">
        <v>4284</v>
      </c>
      <c r="G1984">
        <v>5.0000000000000001E-3</v>
      </c>
      <c r="H1984" t="s">
        <v>36</v>
      </c>
      <c r="I1984" t="s">
        <v>36</v>
      </c>
      <c r="J1984" t="s">
        <v>36</v>
      </c>
      <c r="K1984">
        <v>381</v>
      </c>
      <c r="L1984" t="s">
        <v>4352</v>
      </c>
      <c r="M1984" t="s">
        <v>1590</v>
      </c>
      <c r="N1984" t="s">
        <v>1555</v>
      </c>
      <c r="O1984" s="2">
        <v>35324</v>
      </c>
      <c r="P1984" t="s">
        <v>115</v>
      </c>
      <c r="Q1984" t="s">
        <v>143</v>
      </c>
      <c r="S1984" t="s">
        <v>106</v>
      </c>
      <c r="T1984" t="s">
        <v>99</v>
      </c>
      <c r="U1984" t="s">
        <v>36</v>
      </c>
      <c r="V1984" t="s">
        <v>107</v>
      </c>
      <c r="X1984" t="s">
        <v>5398</v>
      </c>
      <c r="Y1984" t="s">
        <v>5399</v>
      </c>
      <c r="Z1984" t="s">
        <v>4792</v>
      </c>
      <c r="AA1984" t="str">
        <f t="shared" si="60"/>
        <v>Volatile Organic Compounds (VOCs); EMS code: C027</v>
      </c>
      <c r="AB1984" t="s">
        <v>43</v>
      </c>
      <c r="AD1984" t="s">
        <v>44</v>
      </c>
      <c r="AE1984" t="str">
        <f t="shared" si="61"/>
        <v/>
      </c>
    </row>
    <row r="1985" spans="1:31" x14ac:dyDescent="0.25">
      <c r="A1985" t="s">
        <v>5404</v>
      </c>
      <c r="B1985" t="s">
        <v>109</v>
      </c>
      <c r="C1985" t="s">
        <v>5405</v>
      </c>
      <c r="D1985" t="s">
        <v>4255</v>
      </c>
      <c r="E1985" t="s">
        <v>4256</v>
      </c>
      <c r="F1985" t="s">
        <v>4256</v>
      </c>
      <c r="G1985">
        <v>6.0000000000000001E-3</v>
      </c>
      <c r="H1985" t="s">
        <v>36</v>
      </c>
      <c r="I1985" t="s">
        <v>36</v>
      </c>
      <c r="J1985" t="s">
        <v>36</v>
      </c>
      <c r="K1985">
        <v>26</v>
      </c>
      <c r="L1985" t="s">
        <v>4257</v>
      </c>
      <c r="M1985" t="s">
        <v>4419</v>
      </c>
      <c r="N1985" t="s">
        <v>3915</v>
      </c>
      <c r="O1985" s="2">
        <v>35167</v>
      </c>
      <c r="P1985" t="s">
        <v>3759</v>
      </c>
      <c r="Q1985" t="s">
        <v>39</v>
      </c>
      <c r="S1985" t="s">
        <v>116</v>
      </c>
      <c r="T1985" t="s">
        <v>117</v>
      </c>
      <c r="U1985" t="s">
        <v>36</v>
      </c>
      <c r="V1985" t="s">
        <v>118</v>
      </c>
      <c r="X1985" t="s">
        <v>5406</v>
      </c>
      <c r="Y1985" t="s">
        <v>5407</v>
      </c>
      <c r="Z1985" t="s">
        <v>4792</v>
      </c>
      <c r="AA1985" t="str">
        <f t="shared" si="60"/>
        <v>Volatile Organic Compounds (VOCs); EMS code: C028</v>
      </c>
      <c r="AB1985" t="s">
        <v>43</v>
      </c>
      <c r="AD1985" t="s">
        <v>44</v>
      </c>
      <c r="AE1985" t="str">
        <f t="shared" si="61"/>
        <v/>
      </c>
    </row>
    <row r="1986" spans="1:31" x14ac:dyDescent="0.25">
      <c r="A1986" t="s">
        <v>5404</v>
      </c>
      <c r="B1986" t="s">
        <v>99</v>
      </c>
      <c r="C1986" t="s">
        <v>5405</v>
      </c>
      <c r="D1986" t="s">
        <v>4282</v>
      </c>
      <c r="E1986" t="s">
        <v>4283</v>
      </c>
      <c r="F1986" t="s">
        <v>4284</v>
      </c>
      <c r="G1986">
        <v>5.0000000000000001E-3</v>
      </c>
      <c r="H1986" t="s">
        <v>36</v>
      </c>
      <c r="I1986" t="s">
        <v>36</v>
      </c>
      <c r="J1986" t="s">
        <v>36</v>
      </c>
      <c r="K1986">
        <v>381</v>
      </c>
      <c r="L1986" t="s">
        <v>4352</v>
      </c>
      <c r="M1986" t="s">
        <v>1590</v>
      </c>
      <c r="N1986" t="s">
        <v>1555</v>
      </c>
      <c r="O1986" s="2">
        <v>35324</v>
      </c>
      <c r="P1986" t="s">
        <v>115</v>
      </c>
      <c r="Q1986" t="s">
        <v>143</v>
      </c>
      <c r="S1986" t="s">
        <v>106</v>
      </c>
      <c r="T1986" t="s">
        <v>99</v>
      </c>
      <c r="U1986" t="s">
        <v>36</v>
      </c>
      <c r="V1986" t="s">
        <v>107</v>
      </c>
      <c r="X1986" t="s">
        <v>5408</v>
      </c>
      <c r="Y1986" t="s">
        <v>5407</v>
      </c>
      <c r="Z1986" t="s">
        <v>4792</v>
      </c>
      <c r="AA1986" t="str">
        <f t="shared" si="60"/>
        <v>Volatile Organic Compounds (VOCs); EMS code: C028</v>
      </c>
      <c r="AB1986" t="s">
        <v>43</v>
      </c>
      <c r="AD1986" t="s">
        <v>44</v>
      </c>
      <c r="AE1986" t="str">
        <f t="shared" si="61"/>
        <v/>
      </c>
    </row>
    <row r="1987" spans="1:31" x14ac:dyDescent="0.25">
      <c r="A1987" t="s">
        <v>5404</v>
      </c>
      <c r="B1987" t="s">
        <v>99</v>
      </c>
      <c r="C1987" t="s">
        <v>5405</v>
      </c>
      <c r="D1987" t="s">
        <v>4348</v>
      </c>
      <c r="E1987" t="s">
        <v>4349</v>
      </c>
      <c r="F1987" t="s">
        <v>4350</v>
      </c>
      <c r="G1987">
        <v>1E-3</v>
      </c>
      <c r="H1987" t="s">
        <v>36</v>
      </c>
      <c r="I1987" t="s">
        <v>36</v>
      </c>
      <c r="J1987" t="s">
        <v>36</v>
      </c>
      <c r="K1987">
        <v>112</v>
      </c>
      <c r="L1987" t="s">
        <v>4351</v>
      </c>
      <c r="M1987" t="s">
        <v>4265</v>
      </c>
      <c r="N1987" t="s">
        <v>4266</v>
      </c>
      <c r="O1987" s="2">
        <v>35167</v>
      </c>
      <c r="P1987" t="s">
        <v>3759</v>
      </c>
      <c r="Q1987" t="s">
        <v>39</v>
      </c>
      <c r="S1987" t="s">
        <v>106</v>
      </c>
      <c r="T1987" t="s">
        <v>99</v>
      </c>
      <c r="U1987" t="s">
        <v>36</v>
      </c>
      <c r="V1987" t="s">
        <v>107</v>
      </c>
      <c r="X1987" t="s">
        <v>5408</v>
      </c>
      <c r="Y1987" t="s">
        <v>5407</v>
      </c>
      <c r="Z1987" t="s">
        <v>4792</v>
      </c>
      <c r="AA1987" t="str">
        <f t="shared" ref="AA1987:AA2050" si="62">_xlfn.CONCAT(Z1987, "EMS code: ",A1987)</f>
        <v>Volatile Organic Compounds (VOCs); EMS code: C028</v>
      </c>
      <c r="AB1987" t="s">
        <v>43</v>
      </c>
      <c r="AD1987" t="s">
        <v>44</v>
      </c>
      <c r="AE1987" t="str">
        <f t="shared" si="61"/>
        <v/>
      </c>
    </row>
    <row r="1988" spans="1:31" x14ac:dyDescent="0.25">
      <c r="A1988" t="s">
        <v>5404</v>
      </c>
      <c r="B1988" t="s">
        <v>99</v>
      </c>
      <c r="C1988" t="s">
        <v>5405</v>
      </c>
      <c r="D1988" t="s">
        <v>4262</v>
      </c>
      <c r="E1988" t="s">
        <v>4263</v>
      </c>
      <c r="F1988" t="s">
        <v>4263</v>
      </c>
      <c r="G1988">
        <v>1.1000000000000001</v>
      </c>
      <c r="H1988" t="s">
        <v>36</v>
      </c>
      <c r="I1988" t="s">
        <v>36</v>
      </c>
      <c r="J1988" t="s">
        <v>36</v>
      </c>
      <c r="K1988">
        <v>378</v>
      </c>
      <c r="L1988" t="s">
        <v>4344</v>
      </c>
      <c r="M1988" t="s">
        <v>5400</v>
      </c>
      <c r="N1988" t="s">
        <v>5401</v>
      </c>
      <c r="O1988" s="2">
        <v>35167</v>
      </c>
      <c r="P1988" t="s">
        <v>4267</v>
      </c>
      <c r="Q1988" t="s">
        <v>39</v>
      </c>
      <c r="R1988" t="s">
        <v>384</v>
      </c>
      <c r="S1988" t="s">
        <v>106</v>
      </c>
      <c r="T1988" t="s">
        <v>99</v>
      </c>
      <c r="U1988" t="s">
        <v>36</v>
      </c>
      <c r="V1988" t="s">
        <v>107</v>
      </c>
      <c r="X1988" t="s">
        <v>5408</v>
      </c>
      <c r="Y1988" t="s">
        <v>5407</v>
      </c>
      <c r="Z1988" t="s">
        <v>4792</v>
      </c>
      <c r="AA1988" t="str">
        <f t="shared" si="62"/>
        <v>Volatile Organic Compounds (VOCs); EMS code: C028</v>
      </c>
      <c r="AB1988" t="s">
        <v>43</v>
      </c>
      <c r="AD1988" t="s">
        <v>44</v>
      </c>
      <c r="AE1988" t="str">
        <f t="shared" si="61"/>
        <v/>
      </c>
    </row>
    <row r="1989" spans="1:31" x14ac:dyDescent="0.25">
      <c r="A1989" t="s">
        <v>5404</v>
      </c>
      <c r="B1989" t="s">
        <v>109</v>
      </c>
      <c r="C1989" t="s">
        <v>5405</v>
      </c>
      <c r="D1989" t="s">
        <v>4345</v>
      </c>
      <c r="E1989" t="s">
        <v>4283</v>
      </c>
      <c r="F1989" t="s">
        <v>4346</v>
      </c>
      <c r="G1989">
        <v>0.05</v>
      </c>
      <c r="H1989" t="s">
        <v>36</v>
      </c>
      <c r="I1989" t="s">
        <v>36</v>
      </c>
      <c r="J1989" t="s">
        <v>36</v>
      </c>
      <c r="K1989">
        <v>44</v>
      </c>
      <c r="L1989" t="s">
        <v>4347</v>
      </c>
      <c r="M1989" t="s">
        <v>4291</v>
      </c>
      <c r="N1989" t="s">
        <v>5402</v>
      </c>
      <c r="O1989" s="2">
        <v>35324</v>
      </c>
      <c r="P1989" t="s">
        <v>115</v>
      </c>
      <c r="Q1989" t="s">
        <v>143</v>
      </c>
      <c r="S1989" t="s">
        <v>116</v>
      </c>
      <c r="T1989" t="s">
        <v>117</v>
      </c>
      <c r="U1989" t="s">
        <v>36</v>
      </c>
      <c r="V1989" t="s">
        <v>118</v>
      </c>
      <c r="X1989" t="s">
        <v>5406</v>
      </c>
      <c r="Y1989" t="s">
        <v>5407</v>
      </c>
      <c r="Z1989" t="s">
        <v>4792</v>
      </c>
      <c r="AA1989" t="str">
        <f t="shared" si="62"/>
        <v>Volatile Organic Compounds (VOCs); EMS code: C028</v>
      </c>
      <c r="AB1989" t="s">
        <v>43</v>
      </c>
      <c r="AD1989" t="s">
        <v>44</v>
      </c>
      <c r="AE1989" t="str">
        <f t="shared" si="61"/>
        <v/>
      </c>
    </row>
    <row r="1990" spans="1:31" x14ac:dyDescent="0.25">
      <c r="A1990" t="s">
        <v>5404</v>
      </c>
      <c r="B1990" t="s">
        <v>99</v>
      </c>
      <c r="C1990" t="s">
        <v>5405</v>
      </c>
      <c r="D1990" t="s">
        <v>4269</v>
      </c>
      <c r="E1990" t="s">
        <v>4270</v>
      </c>
      <c r="F1990" t="s">
        <v>4271</v>
      </c>
      <c r="G1990">
        <v>1E-3</v>
      </c>
      <c r="H1990" t="s">
        <v>36</v>
      </c>
      <c r="I1990" t="s">
        <v>36</v>
      </c>
      <c r="J1990" t="s">
        <v>36</v>
      </c>
      <c r="K1990">
        <v>69</v>
      </c>
      <c r="L1990" t="s">
        <v>4272</v>
      </c>
      <c r="M1990" t="s">
        <v>4273</v>
      </c>
      <c r="N1990" t="s">
        <v>4274</v>
      </c>
      <c r="O1990" s="2">
        <v>40170</v>
      </c>
      <c r="Q1990" t="s">
        <v>126</v>
      </c>
      <c r="S1990" t="s">
        <v>106</v>
      </c>
      <c r="T1990" t="s">
        <v>99</v>
      </c>
      <c r="U1990" t="s">
        <v>36</v>
      </c>
      <c r="V1990" t="s">
        <v>107</v>
      </c>
      <c r="X1990" t="s">
        <v>5408</v>
      </c>
      <c r="Y1990" t="s">
        <v>5407</v>
      </c>
      <c r="Z1990" t="s">
        <v>4792</v>
      </c>
      <c r="AA1990" t="str">
        <f t="shared" si="62"/>
        <v>Volatile Organic Compounds (VOCs); EMS code: C028</v>
      </c>
      <c r="AB1990" t="s">
        <v>43</v>
      </c>
      <c r="AD1990" t="s">
        <v>44</v>
      </c>
      <c r="AE1990" t="str">
        <f t="shared" si="61"/>
        <v/>
      </c>
    </row>
    <row r="1991" spans="1:31" x14ac:dyDescent="0.25">
      <c r="A1991" t="s">
        <v>5409</v>
      </c>
      <c r="B1991" t="s">
        <v>109</v>
      </c>
      <c r="C1991" t="s">
        <v>5410</v>
      </c>
      <c r="D1991" t="s">
        <v>4345</v>
      </c>
      <c r="E1991" t="s">
        <v>4283</v>
      </c>
      <c r="F1991" t="s">
        <v>4346</v>
      </c>
      <c r="G1991">
        <v>0.05</v>
      </c>
      <c r="H1991" t="s">
        <v>36</v>
      </c>
      <c r="I1991" t="s">
        <v>36</v>
      </c>
      <c r="J1991" t="s">
        <v>36</v>
      </c>
      <c r="K1991">
        <v>43</v>
      </c>
      <c r="L1991" t="s">
        <v>4407</v>
      </c>
      <c r="M1991" t="s">
        <v>4291</v>
      </c>
      <c r="N1991" t="s">
        <v>5402</v>
      </c>
      <c r="O1991" s="2">
        <v>42188</v>
      </c>
      <c r="Q1991" t="s">
        <v>126</v>
      </c>
      <c r="S1991" t="s">
        <v>116</v>
      </c>
      <c r="T1991" t="s">
        <v>117</v>
      </c>
      <c r="U1991" t="s">
        <v>36</v>
      </c>
      <c r="V1991" t="s">
        <v>118</v>
      </c>
      <c r="X1991" t="s">
        <v>5411</v>
      </c>
      <c r="Y1991" t="s">
        <v>5412</v>
      </c>
      <c r="Z1991" t="s">
        <v>4792</v>
      </c>
      <c r="AA1991" t="str">
        <f t="shared" si="62"/>
        <v>Volatile Organic Compounds (VOCs); EMS code: C029</v>
      </c>
      <c r="AB1991" t="s">
        <v>43</v>
      </c>
      <c r="AD1991" t="s">
        <v>44</v>
      </c>
      <c r="AE1991" t="str">
        <f t="shared" si="61"/>
        <v/>
      </c>
    </row>
    <row r="1992" spans="1:31" x14ac:dyDescent="0.25">
      <c r="A1992" t="s">
        <v>5409</v>
      </c>
      <c r="B1992" t="s">
        <v>109</v>
      </c>
      <c r="C1992" t="s">
        <v>5410</v>
      </c>
      <c r="D1992" t="s">
        <v>4255</v>
      </c>
      <c r="E1992" t="s">
        <v>4256</v>
      </c>
      <c r="F1992" t="s">
        <v>4256</v>
      </c>
      <c r="G1992">
        <v>0.05</v>
      </c>
      <c r="H1992" t="s">
        <v>36</v>
      </c>
      <c r="I1992" t="s">
        <v>36</v>
      </c>
      <c r="J1992" t="s">
        <v>36</v>
      </c>
      <c r="K1992">
        <v>15</v>
      </c>
      <c r="L1992" t="s">
        <v>2979</v>
      </c>
      <c r="M1992" t="s">
        <v>4419</v>
      </c>
      <c r="N1992" t="s">
        <v>3915</v>
      </c>
      <c r="O1992" s="2">
        <v>44769</v>
      </c>
      <c r="Q1992" t="s">
        <v>39</v>
      </c>
      <c r="S1992" t="s">
        <v>116</v>
      </c>
      <c r="T1992" t="s">
        <v>117</v>
      </c>
      <c r="U1992" t="s">
        <v>36</v>
      </c>
      <c r="V1992" t="s">
        <v>118</v>
      </c>
      <c r="X1992" t="s">
        <v>5411</v>
      </c>
      <c r="Y1992" t="s">
        <v>5412</v>
      </c>
      <c r="Z1992" t="s">
        <v>4792</v>
      </c>
      <c r="AA1992" t="str">
        <f t="shared" si="62"/>
        <v>Volatile Organic Compounds (VOCs); EMS code: C029</v>
      </c>
      <c r="AB1992" t="s">
        <v>43</v>
      </c>
      <c r="AD1992" t="s">
        <v>44</v>
      </c>
      <c r="AE1992" t="str">
        <f t="shared" si="61"/>
        <v/>
      </c>
    </row>
    <row r="1993" spans="1:31" x14ac:dyDescent="0.25">
      <c r="A1993" t="s">
        <v>5409</v>
      </c>
      <c r="B1993" t="s">
        <v>99</v>
      </c>
      <c r="C1993" t="s">
        <v>5410</v>
      </c>
      <c r="D1993" t="s">
        <v>4282</v>
      </c>
      <c r="E1993" t="s">
        <v>4283</v>
      </c>
      <c r="F1993" t="s">
        <v>4284</v>
      </c>
      <c r="G1993">
        <v>1E-3</v>
      </c>
      <c r="H1993" t="s">
        <v>36</v>
      </c>
      <c r="I1993" t="s">
        <v>36</v>
      </c>
      <c r="J1993" t="s">
        <v>36</v>
      </c>
      <c r="K1993">
        <v>329</v>
      </c>
      <c r="L1993" t="s">
        <v>4422</v>
      </c>
      <c r="M1993" t="s">
        <v>1590</v>
      </c>
      <c r="N1993" t="s">
        <v>1555</v>
      </c>
      <c r="O1993" s="2">
        <v>40996</v>
      </c>
      <c r="Q1993" t="s">
        <v>126</v>
      </c>
      <c r="S1993" t="s">
        <v>106</v>
      </c>
      <c r="T1993" t="s">
        <v>99</v>
      </c>
      <c r="U1993" t="s">
        <v>36</v>
      </c>
      <c r="V1993" t="s">
        <v>107</v>
      </c>
      <c r="X1993" t="s">
        <v>5413</v>
      </c>
      <c r="Y1993" t="s">
        <v>5412</v>
      </c>
      <c r="Z1993" t="s">
        <v>4792</v>
      </c>
      <c r="AA1993" t="str">
        <f t="shared" si="62"/>
        <v>Volatile Organic Compounds (VOCs); EMS code: C029</v>
      </c>
      <c r="AB1993" t="s">
        <v>43</v>
      </c>
      <c r="AD1993" t="s">
        <v>44</v>
      </c>
      <c r="AE1993" t="str">
        <f t="shared" si="61"/>
        <v/>
      </c>
    </row>
    <row r="1994" spans="1:31" x14ac:dyDescent="0.25">
      <c r="A1994" t="s">
        <v>5409</v>
      </c>
      <c r="B1994" t="s">
        <v>99</v>
      </c>
      <c r="C1994" t="s">
        <v>5410</v>
      </c>
      <c r="D1994" t="s">
        <v>4348</v>
      </c>
      <c r="E1994" t="s">
        <v>4349</v>
      </c>
      <c r="F1994" t="s">
        <v>4350</v>
      </c>
      <c r="G1994">
        <v>1E-3</v>
      </c>
      <c r="H1994" t="s">
        <v>36</v>
      </c>
      <c r="I1994" t="s">
        <v>36</v>
      </c>
      <c r="J1994" t="s">
        <v>36</v>
      </c>
      <c r="K1994">
        <v>69</v>
      </c>
      <c r="N1994" t="s">
        <v>5414</v>
      </c>
      <c r="O1994" s="2">
        <v>35167</v>
      </c>
      <c r="P1994" t="s">
        <v>115</v>
      </c>
      <c r="Q1994" t="s">
        <v>39</v>
      </c>
      <c r="S1994" t="s">
        <v>106</v>
      </c>
      <c r="T1994" t="s">
        <v>99</v>
      </c>
      <c r="U1994" t="s">
        <v>36</v>
      </c>
      <c r="V1994" t="s">
        <v>107</v>
      </c>
      <c r="X1994" t="s">
        <v>5413</v>
      </c>
      <c r="Y1994" t="s">
        <v>5412</v>
      </c>
      <c r="Z1994" t="s">
        <v>4792</v>
      </c>
      <c r="AA1994" t="str">
        <f t="shared" si="62"/>
        <v>Volatile Organic Compounds (VOCs); EMS code: C029</v>
      </c>
      <c r="AB1994" t="s">
        <v>43</v>
      </c>
      <c r="AD1994" t="s">
        <v>44</v>
      </c>
      <c r="AE1994" t="str">
        <f t="shared" si="61"/>
        <v/>
      </c>
    </row>
    <row r="1995" spans="1:31" x14ac:dyDescent="0.25">
      <c r="A1995" t="s">
        <v>5409</v>
      </c>
      <c r="B1995" t="s">
        <v>99</v>
      </c>
      <c r="C1995" t="s">
        <v>5410</v>
      </c>
      <c r="D1995" t="s">
        <v>4262</v>
      </c>
      <c r="E1995" t="s">
        <v>4263</v>
      </c>
      <c r="F1995" t="s">
        <v>4263</v>
      </c>
      <c r="H1995" t="s">
        <v>36</v>
      </c>
      <c r="I1995" t="s">
        <v>36</v>
      </c>
      <c r="J1995" t="s">
        <v>36</v>
      </c>
      <c r="K1995">
        <v>89</v>
      </c>
      <c r="L1995" t="s">
        <v>4344</v>
      </c>
      <c r="M1995" t="s">
        <v>4425</v>
      </c>
      <c r="N1995" t="s">
        <v>5375</v>
      </c>
      <c r="O1995" s="2">
        <v>37698</v>
      </c>
      <c r="P1995" t="s">
        <v>4267</v>
      </c>
      <c r="Q1995" t="s">
        <v>384</v>
      </c>
      <c r="R1995" t="s">
        <v>384</v>
      </c>
      <c r="S1995" t="s">
        <v>106</v>
      </c>
      <c r="T1995" t="s">
        <v>99</v>
      </c>
      <c r="U1995" t="s">
        <v>36</v>
      </c>
      <c r="V1995" t="s">
        <v>107</v>
      </c>
      <c r="X1995" t="s">
        <v>5413</v>
      </c>
      <c r="Y1995" t="s">
        <v>5412</v>
      </c>
      <c r="Z1995" t="s">
        <v>4792</v>
      </c>
      <c r="AA1995" t="str">
        <f t="shared" si="62"/>
        <v>Volatile Organic Compounds (VOCs); EMS code: C029</v>
      </c>
      <c r="AB1995" t="s">
        <v>43</v>
      </c>
      <c r="AD1995" t="s">
        <v>44</v>
      </c>
      <c r="AE1995" t="str">
        <f t="shared" si="61"/>
        <v/>
      </c>
    </row>
    <row r="1996" spans="1:31" x14ac:dyDescent="0.25">
      <c r="A1996" t="s">
        <v>5409</v>
      </c>
      <c r="B1996" t="s">
        <v>99</v>
      </c>
      <c r="C1996" t="s">
        <v>5410</v>
      </c>
      <c r="D1996" t="s">
        <v>4269</v>
      </c>
      <c r="E1996" t="s">
        <v>4270</v>
      </c>
      <c r="F1996" t="s">
        <v>4271</v>
      </c>
      <c r="G1996">
        <v>5.0000000000000001E-4</v>
      </c>
      <c r="H1996" t="s">
        <v>36</v>
      </c>
      <c r="I1996" t="s">
        <v>36</v>
      </c>
      <c r="J1996" t="s">
        <v>36</v>
      </c>
      <c r="K1996">
        <v>51</v>
      </c>
      <c r="L1996" t="s">
        <v>4272</v>
      </c>
      <c r="M1996" t="s">
        <v>4273</v>
      </c>
      <c r="N1996" t="s">
        <v>4274</v>
      </c>
      <c r="O1996" s="2">
        <v>40191</v>
      </c>
      <c r="P1996" t="s">
        <v>5415</v>
      </c>
      <c r="Q1996" t="s">
        <v>126</v>
      </c>
      <c r="R1996" t="s">
        <v>126</v>
      </c>
      <c r="S1996" t="s">
        <v>106</v>
      </c>
      <c r="T1996" t="s">
        <v>99</v>
      </c>
      <c r="U1996" t="s">
        <v>36</v>
      </c>
      <c r="V1996" t="s">
        <v>107</v>
      </c>
      <c r="X1996" t="s">
        <v>5413</v>
      </c>
      <c r="Y1996" t="s">
        <v>5412</v>
      </c>
      <c r="Z1996" t="s">
        <v>4792</v>
      </c>
      <c r="AA1996" t="str">
        <f t="shared" si="62"/>
        <v>Volatile Organic Compounds (VOCs); EMS code: C029</v>
      </c>
      <c r="AB1996" t="s">
        <v>43</v>
      </c>
      <c r="AD1996" t="s">
        <v>44</v>
      </c>
      <c r="AE1996" t="str">
        <f t="shared" si="61"/>
        <v/>
      </c>
    </row>
    <row r="1997" spans="1:31" x14ac:dyDescent="0.25">
      <c r="A1997" t="s">
        <v>5416</v>
      </c>
      <c r="B1997" t="s">
        <v>109</v>
      </c>
      <c r="C1997" t="s">
        <v>5417</v>
      </c>
      <c r="D1997" t="s">
        <v>2355</v>
      </c>
      <c r="E1997" t="s">
        <v>2356</v>
      </c>
      <c r="F1997" t="s">
        <v>2357</v>
      </c>
      <c r="G1997">
        <v>1E-3</v>
      </c>
      <c r="H1997" t="s">
        <v>36</v>
      </c>
      <c r="I1997" t="s">
        <v>36</v>
      </c>
      <c r="J1997" t="s">
        <v>36</v>
      </c>
      <c r="K1997">
        <v>9</v>
      </c>
      <c r="L1997" t="s">
        <v>2358</v>
      </c>
      <c r="M1997" t="s">
        <v>1887</v>
      </c>
      <c r="N1997" t="s">
        <v>2033</v>
      </c>
      <c r="O1997" s="2">
        <v>44771</v>
      </c>
      <c r="Q1997" t="s">
        <v>39</v>
      </c>
      <c r="S1997" t="s">
        <v>116</v>
      </c>
      <c r="T1997" t="s">
        <v>117</v>
      </c>
      <c r="U1997" t="s">
        <v>36</v>
      </c>
      <c r="V1997" t="s">
        <v>118</v>
      </c>
      <c r="X1997" t="s">
        <v>5418</v>
      </c>
      <c r="Z1997" t="s">
        <v>2354</v>
      </c>
      <c r="AA1997" t="str">
        <f t="shared" si="62"/>
        <v>Pesticides; EMS code: C030</v>
      </c>
      <c r="AB1997" t="s">
        <v>43</v>
      </c>
      <c r="AD1997" t="s">
        <v>44</v>
      </c>
      <c r="AE1997" t="str">
        <f t="shared" si="61"/>
        <v/>
      </c>
    </row>
    <row r="1998" spans="1:31" x14ac:dyDescent="0.25">
      <c r="A1998" t="s">
        <v>5416</v>
      </c>
      <c r="B1998" t="s">
        <v>99</v>
      </c>
      <c r="C1998" t="s">
        <v>5417</v>
      </c>
      <c r="D1998" t="s">
        <v>2368</v>
      </c>
      <c r="E1998" t="s">
        <v>2369</v>
      </c>
      <c r="F1998" t="s">
        <v>2370</v>
      </c>
      <c r="G1998">
        <v>5.0000000000000002E-5</v>
      </c>
      <c r="H1998" t="s">
        <v>36</v>
      </c>
      <c r="I1998" t="s">
        <v>36</v>
      </c>
      <c r="J1998" t="s">
        <v>36</v>
      </c>
      <c r="K1998">
        <v>10</v>
      </c>
      <c r="L1998" t="s">
        <v>2371</v>
      </c>
      <c r="M1998" t="s">
        <v>2372</v>
      </c>
      <c r="N1998" t="s">
        <v>2373</v>
      </c>
      <c r="O1998" s="2">
        <v>43654</v>
      </c>
      <c r="Q1998" t="s">
        <v>193</v>
      </c>
      <c r="S1998" t="s">
        <v>106</v>
      </c>
      <c r="T1998" t="s">
        <v>99</v>
      </c>
      <c r="U1998" t="s">
        <v>36</v>
      </c>
      <c r="V1998" t="s">
        <v>107</v>
      </c>
      <c r="X1998" t="s">
        <v>5419</v>
      </c>
      <c r="Z1998" t="s">
        <v>2354</v>
      </c>
      <c r="AA1998" t="str">
        <f t="shared" si="62"/>
        <v>Pesticides; EMS code: C030</v>
      </c>
      <c r="AB1998" t="s">
        <v>43</v>
      </c>
      <c r="AD1998" t="s">
        <v>44</v>
      </c>
      <c r="AE1998" t="str">
        <f t="shared" si="61"/>
        <v/>
      </c>
    </row>
    <row r="1999" spans="1:31" x14ac:dyDescent="0.25">
      <c r="A1999" t="s">
        <v>5420</v>
      </c>
      <c r="B1999" t="s">
        <v>99</v>
      </c>
      <c r="C1999" t="s">
        <v>5421</v>
      </c>
      <c r="D1999" t="s">
        <v>4282</v>
      </c>
      <c r="E1999" t="s">
        <v>4283</v>
      </c>
      <c r="F1999" t="s">
        <v>4284</v>
      </c>
      <c r="G1999">
        <v>5.0000000000000001E-3</v>
      </c>
      <c r="H1999" t="s">
        <v>36</v>
      </c>
      <c r="I1999" t="s">
        <v>36</v>
      </c>
      <c r="J1999" t="s">
        <v>36</v>
      </c>
      <c r="K1999">
        <v>381</v>
      </c>
      <c r="L1999" t="s">
        <v>4352</v>
      </c>
      <c r="M1999" t="s">
        <v>1590</v>
      </c>
      <c r="N1999" t="s">
        <v>1555</v>
      </c>
      <c r="O1999" s="2">
        <v>35324</v>
      </c>
      <c r="P1999" t="s">
        <v>142</v>
      </c>
      <c r="Q1999" t="s">
        <v>143</v>
      </c>
      <c r="S1999" t="s">
        <v>106</v>
      </c>
      <c r="T1999" t="s">
        <v>99</v>
      </c>
      <c r="U1999" t="s">
        <v>36</v>
      </c>
      <c r="V1999" t="s">
        <v>107</v>
      </c>
      <c r="X1999" t="s">
        <v>5422</v>
      </c>
      <c r="Y1999" t="s">
        <v>5423</v>
      </c>
      <c r="Z1999" t="s">
        <v>4792</v>
      </c>
      <c r="AA1999" t="str">
        <f t="shared" si="62"/>
        <v>Volatile Organic Compounds (VOCs); EMS code: C032</v>
      </c>
      <c r="AB1999" t="s">
        <v>43</v>
      </c>
      <c r="AD1999" t="s">
        <v>44</v>
      </c>
      <c r="AE1999" t="str">
        <f t="shared" si="61"/>
        <v/>
      </c>
    </row>
    <row r="2000" spans="1:31" x14ac:dyDescent="0.25">
      <c r="A2000" t="s">
        <v>5420</v>
      </c>
      <c r="B2000" t="s">
        <v>99</v>
      </c>
      <c r="C2000" t="s">
        <v>5421</v>
      </c>
      <c r="D2000" t="s">
        <v>4348</v>
      </c>
      <c r="E2000" t="s">
        <v>4349</v>
      </c>
      <c r="F2000" t="s">
        <v>4350</v>
      </c>
      <c r="G2000">
        <v>1E-3</v>
      </c>
      <c r="H2000" t="s">
        <v>36</v>
      </c>
      <c r="I2000" t="s">
        <v>36</v>
      </c>
      <c r="J2000" t="s">
        <v>36</v>
      </c>
      <c r="K2000">
        <v>112</v>
      </c>
      <c r="L2000" t="s">
        <v>4351</v>
      </c>
      <c r="M2000" t="s">
        <v>4265</v>
      </c>
      <c r="N2000" t="s">
        <v>4266</v>
      </c>
      <c r="O2000" s="2">
        <v>35167</v>
      </c>
      <c r="P2000" t="s">
        <v>115</v>
      </c>
      <c r="Q2000" t="s">
        <v>39</v>
      </c>
      <c r="S2000" t="s">
        <v>106</v>
      </c>
      <c r="T2000" t="s">
        <v>99</v>
      </c>
      <c r="U2000" t="s">
        <v>36</v>
      </c>
      <c r="V2000" t="s">
        <v>107</v>
      </c>
      <c r="X2000" t="s">
        <v>5422</v>
      </c>
      <c r="Y2000" t="s">
        <v>5423</v>
      </c>
      <c r="Z2000" t="s">
        <v>4792</v>
      </c>
      <c r="AA2000" t="str">
        <f t="shared" si="62"/>
        <v>Volatile Organic Compounds (VOCs); EMS code: C032</v>
      </c>
      <c r="AB2000" t="s">
        <v>43</v>
      </c>
      <c r="AD2000" t="s">
        <v>44</v>
      </c>
      <c r="AE2000" t="str">
        <f t="shared" si="61"/>
        <v/>
      </c>
    </row>
    <row r="2001" spans="1:31" x14ac:dyDescent="0.25">
      <c r="A2001" t="s">
        <v>5420</v>
      </c>
      <c r="B2001" t="s">
        <v>99</v>
      </c>
      <c r="C2001" t="s">
        <v>5421</v>
      </c>
      <c r="D2001" t="s">
        <v>4269</v>
      </c>
      <c r="E2001" t="s">
        <v>4270</v>
      </c>
      <c r="F2001" t="s">
        <v>4271</v>
      </c>
      <c r="G2001">
        <v>1E-3</v>
      </c>
      <c r="H2001" t="s">
        <v>36</v>
      </c>
      <c r="I2001" t="s">
        <v>36</v>
      </c>
      <c r="J2001" t="s">
        <v>36</v>
      </c>
      <c r="K2001">
        <v>99</v>
      </c>
      <c r="L2001" t="s">
        <v>4272</v>
      </c>
      <c r="M2001" t="s">
        <v>4273</v>
      </c>
      <c r="N2001" t="s">
        <v>2525</v>
      </c>
      <c r="O2001" s="2">
        <v>40165</v>
      </c>
      <c r="Q2001" t="s">
        <v>126</v>
      </c>
      <c r="S2001" t="s">
        <v>106</v>
      </c>
      <c r="T2001" t="s">
        <v>99</v>
      </c>
      <c r="U2001" t="s">
        <v>36</v>
      </c>
      <c r="V2001" t="s">
        <v>107</v>
      </c>
      <c r="X2001" t="s">
        <v>5422</v>
      </c>
      <c r="Y2001" t="s">
        <v>5423</v>
      </c>
      <c r="Z2001" t="s">
        <v>4792</v>
      </c>
      <c r="AA2001" t="str">
        <f t="shared" si="62"/>
        <v>Volatile Organic Compounds (VOCs); EMS code: C032</v>
      </c>
      <c r="AB2001" t="s">
        <v>43</v>
      </c>
      <c r="AD2001" t="s">
        <v>44</v>
      </c>
      <c r="AE2001" t="str">
        <f t="shared" si="61"/>
        <v/>
      </c>
    </row>
    <row r="2002" spans="1:31" x14ac:dyDescent="0.25">
      <c r="A2002" t="s">
        <v>5420</v>
      </c>
      <c r="B2002" t="s">
        <v>109</v>
      </c>
      <c r="C2002" t="s">
        <v>5421</v>
      </c>
      <c r="D2002" t="s">
        <v>4345</v>
      </c>
      <c r="E2002" t="s">
        <v>4283</v>
      </c>
      <c r="F2002" t="s">
        <v>4346</v>
      </c>
      <c r="G2002">
        <v>0.05</v>
      </c>
      <c r="H2002" t="s">
        <v>36</v>
      </c>
      <c r="I2002" t="s">
        <v>36</v>
      </c>
      <c r="J2002" t="s">
        <v>36</v>
      </c>
      <c r="K2002">
        <v>44</v>
      </c>
      <c r="L2002" t="s">
        <v>4347</v>
      </c>
      <c r="M2002" t="s">
        <v>4291</v>
      </c>
      <c r="N2002" t="s">
        <v>5402</v>
      </c>
      <c r="O2002" s="2">
        <v>35324</v>
      </c>
      <c r="P2002" t="s">
        <v>142</v>
      </c>
      <c r="Q2002" t="s">
        <v>143</v>
      </c>
      <c r="S2002" t="s">
        <v>116</v>
      </c>
      <c r="T2002" t="s">
        <v>117</v>
      </c>
      <c r="U2002" t="s">
        <v>36</v>
      </c>
      <c r="V2002" t="s">
        <v>118</v>
      </c>
      <c r="X2002" t="s">
        <v>5424</v>
      </c>
      <c r="Y2002" t="s">
        <v>5423</v>
      </c>
      <c r="Z2002" t="s">
        <v>4792</v>
      </c>
      <c r="AA2002" t="str">
        <f t="shared" si="62"/>
        <v>Volatile Organic Compounds (VOCs); EMS code: C032</v>
      </c>
      <c r="AB2002" t="s">
        <v>43</v>
      </c>
      <c r="AD2002" t="s">
        <v>44</v>
      </c>
      <c r="AE2002" t="str">
        <f t="shared" si="61"/>
        <v/>
      </c>
    </row>
    <row r="2003" spans="1:31" x14ac:dyDescent="0.25">
      <c r="A2003" t="s">
        <v>5420</v>
      </c>
      <c r="B2003" t="s">
        <v>109</v>
      </c>
      <c r="C2003" t="s">
        <v>5421</v>
      </c>
      <c r="D2003" t="s">
        <v>4255</v>
      </c>
      <c r="E2003" t="s">
        <v>4256</v>
      </c>
      <c r="F2003" t="s">
        <v>4256</v>
      </c>
      <c r="G2003">
        <v>2E-3</v>
      </c>
      <c r="H2003" t="s">
        <v>36</v>
      </c>
      <c r="I2003" t="s">
        <v>36</v>
      </c>
      <c r="J2003" t="s">
        <v>36</v>
      </c>
      <c r="K2003">
        <v>27</v>
      </c>
      <c r="L2003" t="s">
        <v>4257</v>
      </c>
      <c r="M2003" t="s">
        <v>4342</v>
      </c>
      <c r="N2003" t="s">
        <v>3915</v>
      </c>
      <c r="O2003" s="2">
        <v>35167</v>
      </c>
      <c r="P2003" t="s">
        <v>3759</v>
      </c>
      <c r="Q2003" t="s">
        <v>39</v>
      </c>
      <c r="S2003" t="s">
        <v>116</v>
      </c>
      <c r="T2003" t="s">
        <v>117</v>
      </c>
      <c r="U2003" t="s">
        <v>36</v>
      </c>
      <c r="V2003" t="s">
        <v>118</v>
      </c>
      <c r="X2003" t="s">
        <v>5424</v>
      </c>
      <c r="Y2003" t="s">
        <v>5423</v>
      </c>
      <c r="Z2003" t="s">
        <v>4792</v>
      </c>
      <c r="AA2003" t="str">
        <f t="shared" si="62"/>
        <v>Volatile Organic Compounds (VOCs); EMS code: C032</v>
      </c>
      <c r="AB2003" t="s">
        <v>43</v>
      </c>
      <c r="AD2003" t="s">
        <v>44</v>
      </c>
      <c r="AE2003" t="str">
        <f t="shared" si="61"/>
        <v/>
      </c>
    </row>
    <row r="2004" spans="1:31" x14ac:dyDescent="0.25">
      <c r="A2004" t="s">
        <v>5420</v>
      </c>
      <c r="B2004" t="s">
        <v>99</v>
      </c>
      <c r="C2004" t="s">
        <v>5421</v>
      </c>
      <c r="D2004" t="s">
        <v>5425</v>
      </c>
      <c r="E2004" t="s">
        <v>5426</v>
      </c>
      <c r="F2004" t="s">
        <v>5426</v>
      </c>
      <c r="G2004">
        <v>5.0000000000000001E-4</v>
      </c>
      <c r="H2004" t="s">
        <v>36</v>
      </c>
      <c r="I2004" t="s">
        <v>36</v>
      </c>
      <c r="J2004" t="s">
        <v>36</v>
      </c>
      <c r="K2004">
        <v>11</v>
      </c>
      <c r="N2004" t="s">
        <v>5427</v>
      </c>
      <c r="O2004" s="2">
        <v>35167</v>
      </c>
      <c r="P2004" t="s">
        <v>3759</v>
      </c>
      <c r="Q2004" t="s">
        <v>39</v>
      </c>
      <c r="S2004" t="s">
        <v>106</v>
      </c>
      <c r="T2004" t="s">
        <v>99</v>
      </c>
      <c r="U2004" t="s">
        <v>36</v>
      </c>
      <c r="V2004" t="s">
        <v>107</v>
      </c>
      <c r="X2004" t="s">
        <v>5422</v>
      </c>
      <c r="Y2004" t="s">
        <v>5423</v>
      </c>
      <c r="Z2004" t="s">
        <v>4792</v>
      </c>
      <c r="AA2004" t="str">
        <f t="shared" si="62"/>
        <v>Volatile Organic Compounds (VOCs); EMS code: C032</v>
      </c>
      <c r="AB2004" t="s">
        <v>43</v>
      </c>
      <c r="AD2004" t="s">
        <v>44</v>
      </c>
      <c r="AE2004" t="str">
        <f t="shared" si="61"/>
        <v/>
      </c>
    </row>
    <row r="2005" spans="1:31" x14ac:dyDescent="0.25">
      <c r="A2005" t="s">
        <v>5420</v>
      </c>
      <c r="B2005" t="s">
        <v>99</v>
      </c>
      <c r="C2005" t="s">
        <v>5421</v>
      </c>
      <c r="D2005" t="s">
        <v>4292</v>
      </c>
      <c r="E2005" t="s">
        <v>4293</v>
      </c>
      <c r="F2005" t="s">
        <v>4294</v>
      </c>
      <c r="G2005">
        <v>1E-3</v>
      </c>
      <c r="H2005" t="s">
        <v>36</v>
      </c>
      <c r="I2005" t="s">
        <v>36</v>
      </c>
      <c r="J2005" t="s">
        <v>36</v>
      </c>
      <c r="K2005">
        <v>1</v>
      </c>
      <c r="L2005" t="s">
        <v>4333</v>
      </c>
      <c r="M2005" t="s">
        <v>4333</v>
      </c>
      <c r="N2005" t="s">
        <v>4334</v>
      </c>
      <c r="O2005" s="2">
        <v>45306</v>
      </c>
      <c r="P2005" t="s">
        <v>4295</v>
      </c>
      <c r="Q2005" t="s">
        <v>39</v>
      </c>
      <c r="R2005" t="s">
        <v>39</v>
      </c>
      <c r="S2005" t="s">
        <v>106</v>
      </c>
      <c r="T2005" t="s">
        <v>99</v>
      </c>
      <c r="U2005" t="s">
        <v>36</v>
      </c>
      <c r="V2005" t="s">
        <v>107</v>
      </c>
      <c r="X2005" t="s">
        <v>5422</v>
      </c>
      <c r="Y2005" t="s">
        <v>5423</v>
      </c>
      <c r="Z2005" t="s">
        <v>4792</v>
      </c>
      <c r="AA2005" t="str">
        <f t="shared" si="62"/>
        <v>Volatile Organic Compounds (VOCs); EMS code: C032</v>
      </c>
      <c r="AB2005" t="s">
        <v>43</v>
      </c>
      <c r="AD2005" t="s">
        <v>44</v>
      </c>
      <c r="AE2005" t="str">
        <f t="shared" si="61"/>
        <v/>
      </c>
    </row>
    <row r="2006" spans="1:31" x14ac:dyDescent="0.25">
      <c r="A2006" t="s">
        <v>5420</v>
      </c>
      <c r="B2006" t="s">
        <v>99</v>
      </c>
      <c r="C2006" t="s">
        <v>5421</v>
      </c>
      <c r="D2006" t="s">
        <v>4337</v>
      </c>
      <c r="E2006" t="s">
        <v>4338</v>
      </c>
      <c r="F2006" t="s">
        <v>4338</v>
      </c>
      <c r="G2006">
        <v>1E-3</v>
      </c>
      <c r="H2006" t="s">
        <v>36</v>
      </c>
      <c r="I2006" t="s">
        <v>36</v>
      </c>
      <c r="J2006" t="s">
        <v>36</v>
      </c>
      <c r="K2006">
        <v>68</v>
      </c>
      <c r="L2006" t="s">
        <v>4339</v>
      </c>
      <c r="M2006" t="s">
        <v>4340</v>
      </c>
      <c r="N2006" t="s">
        <v>4341</v>
      </c>
      <c r="O2006" s="2">
        <v>35167</v>
      </c>
      <c r="P2006" t="s">
        <v>115</v>
      </c>
      <c r="Q2006" t="s">
        <v>39</v>
      </c>
      <c r="S2006" t="s">
        <v>106</v>
      </c>
      <c r="T2006" t="s">
        <v>99</v>
      </c>
      <c r="U2006" t="s">
        <v>36</v>
      </c>
      <c r="V2006" t="s">
        <v>107</v>
      </c>
      <c r="X2006" t="s">
        <v>5422</v>
      </c>
      <c r="Y2006" t="s">
        <v>5423</v>
      </c>
      <c r="Z2006" t="s">
        <v>4792</v>
      </c>
      <c r="AA2006" t="str">
        <f t="shared" si="62"/>
        <v>Volatile Organic Compounds (VOCs); EMS code: C032</v>
      </c>
      <c r="AB2006" t="s">
        <v>43</v>
      </c>
      <c r="AD2006" t="s">
        <v>44</v>
      </c>
      <c r="AE2006" t="str">
        <f t="shared" si="61"/>
        <v/>
      </c>
    </row>
    <row r="2007" spans="1:31" x14ac:dyDescent="0.25">
      <c r="A2007" t="s">
        <v>5420</v>
      </c>
      <c r="B2007" t="s">
        <v>99</v>
      </c>
      <c r="C2007" t="s">
        <v>5421</v>
      </c>
      <c r="D2007" t="s">
        <v>4262</v>
      </c>
      <c r="E2007" t="s">
        <v>4263</v>
      </c>
      <c r="F2007" t="s">
        <v>4263</v>
      </c>
      <c r="G2007">
        <v>0.4</v>
      </c>
      <c r="H2007" t="s">
        <v>36</v>
      </c>
      <c r="I2007" t="s">
        <v>36</v>
      </c>
      <c r="J2007" t="s">
        <v>36</v>
      </c>
      <c r="K2007">
        <v>548</v>
      </c>
      <c r="L2007" t="s">
        <v>4344</v>
      </c>
      <c r="M2007" t="s">
        <v>4302</v>
      </c>
      <c r="N2007" t="s">
        <v>4303</v>
      </c>
      <c r="O2007" s="2">
        <v>35167</v>
      </c>
      <c r="P2007" t="s">
        <v>4267</v>
      </c>
      <c r="Q2007" t="s">
        <v>39</v>
      </c>
      <c r="R2007" t="s">
        <v>384</v>
      </c>
      <c r="S2007" t="s">
        <v>106</v>
      </c>
      <c r="T2007" t="s">
        <v>99</v>
      </c>
      <c r="U2007" t="s">
        <v>36</v>
      </c>
      <c r="V2007" t="s">
        <v>107</v>
      </c>
      <c r="X2007" t="s">
        <v>5422</v>
      </c>
      <c r="Y2007" t="s">
        <v>5423</v>
      </c>
      <c r="Z2007" t="s">
        <v>4792</v>
      </c>
      <c r="AA2007" t="str">
        <f t="shared" si="62"/>
        <v>Volatile Organic Compounds (VOCs); EMS code: C032</v>
      </c>
      <c r="AB2007" t="s">
        <v>43</v>
      </c>
      <c r="AD2007" t="s">
        <v>44</v>
      </c>
      <c r="AE2007" t="str">
        <f t="shared" si="61"/>
        <v/>
      </c>
    </row>
    <row r="2008" spans="1:31" x14ac:dyDescent="0.25">
      <c r="A2008" t="s">
        <v>5428</v>
      </c>
      <c r="B2008" t="s">
        <v>99</v>
      </c>
      <c r="C2008" t="s">
        <v>5429</v>
      </c>
      <c r="D2008" t="s">
        <v>4269</v>
      </c>
      <c r="E2008" t="s">
        <v>4270</v>
      </c>
      <c r="F2008" t="s">
        <v>4271</v>
      </c>
      <c r="G2008">
        <v>1E-3</v>
      </c>
      <c r="H2008" t="s">
        <v>36</v>
      </c>
      <c r="I2008" t="s">
        <v>36</v>
      </c>
      <c r="J2008" t="s">
        <v>36</v>
      </c>
      <c r="K2008">
        <v>75</v>
      </c>
      <c r="L2008" t="s">
        <v>4272</v>
      </c>
      <c r="M2008" t="s">
        <v>4273</v>
      </c>
      <c r="N2008" t="s">
        <v>4274</v>
      </c>
      <c r="O2008" s="2">
        <v>40191</v>
      </c>
      <c r="P2008" t="s">
        <v>5430</v>
      </c>
      <c r="Q2008" t="s">
        <v>126</v>
      </c>
      <c r="R2008" t="s">
        <v>126</v>
      </c>
      <c r="S2008" t="s">
        <v>106</v>
      </c>
      <c r="T2008" t="s">
        <v>99</v>
      </c>
      <c r="U2008" t="s">
        <v>36</v>
      </c>
      <c r="V2008" t="s">
        <v>107</v>
      </c>
      <c r="X2008" t="s">
        <v>5431</v>
      </c>
      <c r="Y2008" t="s">
        <v>5432</v>
      </c>
      <c r="Z2008" t="s">
        <v>4792</v>
      </c>
      <c r="AA2008" t="str">
        <f t="shared" si="62"/>
        <v>Volatile Organic Compounds (VOCs); EMS code: C033</v>
      </c>
      <c r="AB2008" t="s">
        <v>43</v>
      </c>
      <c r="AD2008" t="s">
        <v>44</v>
      </c>
      <c r="AE2008" t="str">
        <f t="shared" si="61"/>
        <v/>
      </c>
    </row>
    <row r="2009" spans="1:31" x14ac:dyDescent="0.25">
      <c r="A2009" t="s">
        <v>5428</v>
      </c>
      <c r="B2009" t="s">
        <v>109</v>
      </c>
      <c r="C2009" t="s">
        <v>5429</v>
      </c>
      <c r="D2009" t="s">
        <v>4345</v>
      </c>
      <c r="E2009" t="s">
        <v>4283</v>
      </c>
      <c r="F2009" t="s">
        <v>4346</v>
      </c>
      <c r="G2009">
        <v>0.05</v>
      </c>
      <c r="H2009" t="s">
        <v>36</v>
      </c>
      <c r="I2009" t="s">
        <v>36</v>
      </c>
      <c r="J2009" t="s">
        <v>36</v>
      </c>
      <c r="K2009">
        <v>44</v>
      </c>
      <c r="L2009" t="s">
        <v>4347</v>
      </c>
      <c r="M2009" t="s">
        <v>4291</v>
      </c>
      <c r="N2009" t="s">
        <v>5402</v>
      </c>
      <c r="O2009" s="2">
        <v>35324</v>
      </c>
      <c r="P2009" t="s">
        <v>142</v>
      </c>
      <c r="Q2009" t="s">
        <v>143</v>
      </c>
      <c r="S2009" t="s">
        <v>116</v>
      </c>
      <c r="T2009" t="s">
        <v>117</v>
      </c>
      <c r="U2009" t="s">
        <v>36</v>
      </c>
      <c r="V2009" t="s">
        <v>118</v>
      </c>
      <c r="X2009" t="s">
        <v>5433</v>
      </c>
      <c r="Y2009" t="s">
        <v>5432</v>
      </c>
      <c r="Z2009" t="s">
        <v>4792</v>
      </c>
      <c r="AA2009" t="str">
        <f t="shared" si="62"/>
        <v>Volatile Organic Compounds (VOCs); EMS code: C033</v>
      </c>
      <c r="AB2009" t="s">
        <v>43</v>
      </c>
      <c r="AD2009" t="s">
        <v>44</v>
      </c>
      <c r="AE2009" t="str">
        <f t="shared" si="61"/>
        <v/>
      </c>
    </row>
    <row r="2010" spans="1:31" x14ac:dyDescent="0.25">
      <c r="A2010" t="s">
        <v>5428</v>
      </c>
      <c r="B2010" t="s">
        <v>99</v>
      </c>
      <c r="C2010" t="s">
        <v>5429</v>
      </c>
      <c r="D2010" t="s">
        <v>4282</v>
      </c>
      <c r="E2010" t="s">
        <v>4283</v>
      </c>
      <c r="F2010" t="s">
        <v>4284</v>
      </c>
      <c r="G2010">
        <v>5.0000000000000001E-3</v>
      </c>
      <c r="H2010" t="s">
        <v>36</v>
      </c>
      <c r="I2010" t="s">
        <v>36</v>
      </c>
      <c r="J2010" t="s">
        <v>36</v>
      </c>
      <c r="K2010">
        <v>381</v>
      </c>
      <c r="L2010" t="s">
        <v>4352</v>
      </c>
      <c r="M2010" t="s">
        <v>1590</v>
      </c>
      <c r="N2010" t="s">
        <v>1555</v>
      </c>
      <c r="O2010" s="2">
        <v>35324</v>
      </c>
      <c r="P2010" t="s">
        <v>142</v>
      </c>
      <c r="Q2010" t="s">
        <v>143</v>
      </c>
      <c r="S2010" t="s">
        <v>106</v>
      </c>
      <c r="T2010" t="s">
        <v>99</v>
      </c>
      <c r="U2010" t="s">
        <v>36</v>
      </c>
      <c r="V2010" t="s">
        <v>107</v>
      </c>
      <c r="X2010" t="s">
        <v>5431</v>
      </c>
      <c r="Y2010" t="s">
        <v>5432</v>
      </c>
      <c r="Z2010" t="s">
        <v>4792</v>
      </c>
      <c r="AA2010" t="str">
        <f t="shared" si="62"/>
        <v>Volatile Organic Compounds (VOCs); EMS code: C033</v>
      </c>
      <c r="AB2010" t="s">
        <v>43</v>
      </c>
      <c r="AD2010" t="s">
        <v>44</v>
      </c>
      <c r="AE2010" t="str">
        <f t="shared" si="61"/>
        <v/>
      </c>
    </row>
    <row r="2011" spans="1:31" x14ac:dyDescent="0.25">
      <c r="A2011" t="s">
        <v>5428</v>
      </c>
      <c r="B2011" t="s">
        <v>99</v>
      </c>
      <c r="C2011" t="s">
        <v>5429</v>
      </c>
      <c r="D2011" t="s">
        <v>4337</v>
      </c>
      <c r="E2011" t="s">
        <v>4338</v>
      </c>
      <c r="F2011" t="s">
        <v>4338</v>
      </c>
      <c r="G2011">
        <v>1E-3</v>
      </c>
      <c r="H2011" t="s">
        <v>36</v>
      </c>
      <c r="I2011" t="s">
        <v>36</v>
      </c>
      <c r="J2011" t="s">
        <v>36</v>
      </c>
      <c r="K2011">
        <v>54</v>
      </c>
      <c r="N2011" t="s">
        <v>5434</v>
      </c>
      <c r="O2011" s="2">
        <v>35167</v>
      </c>
      <c r="P2011" t="s">
        <v>115</v>
      </c>
      <c r="Q2011" t="s">
        <v>39</v>
      </c>
      <c r="S2011" t="s">
        <v>106</v>
      </c>
      <c r="T2011" t="s">
        <v>99</v>
      </c>
      <c r="U2011" t="s">
        <v>36</v>
      </c>
      <c r="V2011" t="s">
        <v>107</v>
      </c>
      <c r="X2011" t="s">
        <v>5431</v>
      </c>
      <c r="Y2011" t="s">
        <v>5432</v>
      </c>
      <c r="Z2011" t="s">
        <v>4792</v>
      </c>
      <c r="AA2011" t="str">
        <f t="shared" si="62"/>
        <v>Volatile Organic Compounds (VOCs); EMS code: C033</v>
      </c>
      <c r="AB2011" t="s">
        <v>43</v>
      </c>
      <c r="AD2011" t="s">
        <v>44</v>
      </c>
      <c r="AE2011" t="str">
        <f t="shared" si="61"/>
        <v/>
      </c>
    </row>
    <row r="2012" spans="1:31" x14ac:dyDescent="0.25">
      <c r="A2012" t="s">
        <v>5428</v>
      </c>
      <c r="B2012" t="s">
        <v>109</v>
      </c>
      <c r="C2012" t="s">
        <v>5429</v>
      </c>
      <c r="D2012" t="s">
        <v>4255</v>
      </c>
      <c r="E2012" t="s">
        <v>4256</v>
      </c>
      <c r="F2012" t="s">
        <v>4256</v>
      </c>
      <c r="G2012">
        <v>2E-3</v>
      </c>
      <c r="H2012" t="s">
        <v>36</v>
      </c>
      <c r="I2012" t="s">
        <v>36</v>
      </c>
      <c r="J2012" t="s">
        <v>36</v>
      </c>
      <c r="K2012">
        <v>26</v>
      </c>
      <c r="L2012" t="s">
        <v>4257</v>
      </c>
      <c r="M2012" t="s">
        <v>4419</v>
      </c>
      <c r="N2012" t="s">
        <v>3915</v>
      </c>
      <c r="O2012" s="2">
        <v>35167</v>
      </c>
      <c r="P2012" t="s">
        <v>3759</v>
      </c>
      <c r="Q2012" t="s">
        <v>39</v>
      </c>
      <c r="S2012" t="s">
        <v>116</v>
      </c>
      <c r="T2012" t="s">
        <v>117</v>
      </c>
      <c r="U2012" t="s">
        <v>36</v>
      </c>
      <c r="V2012" t="s">
        <v>118</v>
      </c>
      <c r="X2012" t="s">
        <v>5433</v>
      </c>
      <c r="Y2012" t="s">
        <v>5432</v>
      </c>
      <c r="Z2012" t="s">
        <v>4792</v>
      </c>
      <c r="AA2012" t="str">
        <f t="shared" si="62"/>
        <v>Volatile Organic Compounds (VOCs); EMS code: C033</v>
      </c>
      <c r="AB2012" t="s">
        <v>43</v>
      </c>
      <c r="AD2012" t="s">
        <v>44</v>
      </c>
      <c r="AE2012" t="str">
        <f t="shared" si="61"/>
        <v/>
      </c>
    </row>
    <row r="2013" spans="1:31" x14ac:dyDescent="0.25">
      <c r="A2013" t="s">
        <v>5428</v>
      </c>
      <c r="B2013" t="s">
        <v>99</v>
      </c>
      <c r="C2013" t="s">
        <v>5429</v>
      </c>
      <c r="D2013" t="s">
        <v>4292</v>
      </c>
      <c r="E2013" t="s">
        <v>4293</v>
      </c>
      <c r="F2013" t="s">
        <v>4294</v>
      </c>
      <c r="G2013">
        <v>1E-3</v>
      </c>
      <c r="H2013" t="s">
        <v>36</v>
      </c>
      <c r="I2013" t="s">
        <v>36</v>
      </c>
      <c r="J2013" t="s">
        <v>36</v>
      </c>
      <c r="K2013">
        <v>1</v>
      </c>
      <c r="L2013" t="s">
        <v>4333</v>
      </c>
      <c r="M2013" t="s">
        <v>4333</v>
      </c>
      <c r="N2013" t="s">
        <v>4334</v>
      </c>
      <c r="O2013" s="2">
        <v>45306</v>
      </c>
      <c r="P2013" t="s">
        <v>4295</v>
      </c>
      <c r="Q2013" t="s">
        <v>39</v>
      </c>
      <c r="R2013" t="s">
        <v>39</v>
      </c>
      <c r="S2013" t="s">
        <v>106</v>
      </c>
      <c r="T2013" t="s">
        <v>99</v>
      </c>
      <c r="U2013" t="s">
        <v>36</v>
      </c>
      <c r="V2013" t="s">
        <v>107</v>
      </c>
      <c r="X2013" t="s">
        <v>5431</v>
      </c>
      <c r="Y2013" t="s">
        <v>5432</v>
      </c>
      <c r="Z2013" t="s">
        <v>4792</v>
      </c>
      <c r="AA2013" t="str">
        <f t="shared" si="62"/>
        <v>Volatile Organic Compounds (VOCs); EMS code: C033</v>
      </c>
      <c r="AB2013" t="s">
        <v>43</v>
      </c>
      <c r="AD2013" t="s">
        <v>44</v>
      </c>
      <c r="AE2013" t="str">
        <f t="shared" si="61"/>
        <v/>
      </c>
    </row>
    <row r="2014" spans="1:31" x14ac:dyDescent="0.25">
      <c r="A2014" t="s">
        <v>5428</v>
      </c>
      <c r="B2014" t="s">
        <v>99</v>
      </c>
      <c r="C2014" t="s">
        <v>5429</v>
      </c>
      <c r="D2014" t="s">
        <v>4348</v>
      </c>
      <c r="E2014" t="s">
        <v>4349</v>
      </c>
      <c r="F2014" t="s">
        <v>4350</v>
      </c>
      <c r="G2014">
        <v>1E-3</v>
      </c>
      <c r="H2014" t="s">
        <v>36</v>
      </c>
      <c r="I2014" t="s">
        <v>36</v>
      </c>
      <c r="J2014" t="s">
        <v>36</v>
      </c>
      <c r="K2014">
        <v>112</v>
      </c>
      <c r="L2014" t="s">
        <v>4351</v>
      </c>
      <c r="M2014" t="s">
        <v>4265</v>
      </c>
      <c r="N2014" t="s">
        <v>4266</v>
      </c>
      <c r="O2014" s="2">
        <v>35167</v>
      </c>
      <c r="P2014" t="s">
        <v>3759</v>
      </c>
      <c r="Q2014" t="s">
        <v>39</v>
      </c>
      <c r="S2014" t="s">
        <v>106</v>
      </c>
      <c r="T2014" t="s">
        <v>99</v>
      </c>
      <c r="U2014" t="s">
        <v>36</v>
      </c>
      <c r="V2014" t="s">
        <v>107</v>
      </c>
      <c r="X2014" t="s">
        <v>5431</v>
      </c>
      <c r="Y2014" t="s">
        <v>5432</v>
      </c>
      <c r="Z2014" t="s">
        <v>4792</v>
      </c>
      <c r="AA2014" t="str">
        <f t="shared" si="62"/>
        <v>Volatile Organic Compounds (VOCs); EMS code: C033</v>
      </c>
      <c r="AB2014" t="s">
        <v>43</v>
      </c>
      <c r="AD2014" t="s">
        <v>44</v>
      </c>
      <c r="AE2014" t="str">
        <f t="shared" si="61"/>
        <v/>
      </c>
    </row>
    <row r="2015" spans="1:31" x14ac:dyDescent="0.25">
      <c r="A2015" t="s">
        <v>5428</v>
      </c>
      <c r="B2015" t="s">
        <v>99</v>
      </c>
      <c r="C2015" t="s">
        <v>5429</v>
      </c>
      <c r="D2015" t="s">
        <v>4262</v>
      </c>
      <c r="E2015" t="s">
        <v>4263</v>
      </c>
      <c r="F2015" t="s">
        <v>4263</v>
      </c>
      <c r="G2015">
        <v>0.4</v>
      </c>
      <c r="H2015" t="s">
        <v>36</v>
      </c>
      <c r="I2015" t="s">
        <v>36</v>
      </c>
      <c r="J2015" t="s">
        <v>36</v>
      </c>
      <c r="K2015">
        <v>163</v>
      </c>
      <c r="L2015" t="s">
        <v>4344</v>
      </c>
      <c r="M2015" t="s">
        <v>4425</v>
      </c>
      <c r="N2015" t="s">
        <v>5375</v>
      </c>
      <c r="O2015" s="2">
        <v>35167</v>
      </c>
      <c r="P2015" t="s">
        <v>4267</v>
      </c>
      <c r="Q2015" t="s">
        <v>39</v>
      </c>
      <c r="R2015" t="s">
        <v>384</v>
      </c>
      <c r="S2015" t="s">
        <v>106</v>
      </c>
      <c r="T2015" t="s">
        <v>99</v>
      </c>
      <c r="U2015" t="s">
        <v>36</v>
      </c>
      <c r="V2015" t="s">
        <v>107</v>
      </c>
      <c r="X2015" t="s">
        <v>5431</v>
      </c>
      <c r="Y2015" t="s">
        <v>5432</v>
      </c>
      <c r="Z2015" t="s">
        <v>4792</v>
      </c>
      <c r="AA2015" t="str">
        <f t="shared" si="62"/>
        <v>Volatile Organic Compounds (VOCs); EMS code: C033</v>
      </c>
      <c r="AB2015" t="s">
        <v>43</v>
      </c>
      <c r="AD2015" t="s">
        <v>44</v>
      </c>
      <c r="AE2015" t="str">
        <f t="shared" si="61"/>
        <v/>
      </c>
    </row>
    <row r="2016" spans="1:31" x14ac:dyDescent="0.25">
      <c r="A2016" t="s">
        <v>5435</v>
      </c>
      <c r="B2016" t="s">
        <v>109</v>
      </c>
      <c r="C2016" t="s">
        <v>5436</v>
      </c>
      <c r="D2016" t="s">
        <v>4345</v>
      </c>
      <c r="E2016" t="s">
        <v>4283</v>
      </c>
      <c r="F2016" t="s">
        <v>4346</v>
      </c>
      <c r="G2016">
        <v>0.05</v>
      </c>
      <c r="H2016" t="s">
        <v>36</v>
      </c>
      <c r="I2016" t="s">
        <v>36</v>
      </c>
      <c r="J2016" t="s">
        <v>36</v>
      </c>
      <c r="K2016">
        <v>44</v>
      </c>
      <c r="L2016" t="s">
        <v>4347</v>
      </c>
      <c r="M2016" t="s">
        <v>4291</v>
      </c>
      <c r="N2016" t="s">
        <v>5402</v>
      </c>
      <c r="O2016" s="2">
        <v>35324</v>
      </c>
      <c r="P2016" t="s">
        <v>115</v>
      </c>
      <c r="Q2016" t="s">
        <v>143</v>
      </c>
      <c r="S2016" t="s">
        <v>116</v>
      </c>
      <c r="T2016" t="s">
        <v>117</v>
      </c>
      <c r="U2016" t="s">
        <v>36</v>
      </c>
      <c r="V2016" t="s">
        <v>118</v>
      </c>
      <c r="X2016" t="s">
        <v>5437</v>
      </c>
      <c r="Y2016" t="s">
        <v>5438</v>
      </c>
      <c r="Z2016" t="s">
        <v>4792</v>
      </c>
      <c r="AA2016" t="str">
        <f t="shared" si="62"/>
        <v>Volatile Organic Compounds (VOCs); EMS code: C034</v>
      </c>
      <c r="AB2016" t="s">
        <v>43</v>
      </c>
      <c r="AD2016" t="s">
        <v>44</v>
      </c>
      <c r="AE2016" t="str">
        <f t="shared" si="61"/>
        <v/>
      </c>
    </row>
    <row r="2017" spans="1:31" x14ac:dyDescent="0.25">
      <c r="A2017" t="s">
        <v>5435</v>
      </c>
      <c r="B2017" t="s">
        <v>109</v>
      </c>
      <c r="C2017" t="s">
        <v>5436</v>
      </c>
      <c r="D2017" t="s">
        <v>4255</v>
      </c>
      <c r="E2017" t="s">
        <v>4256</v>
      </c>
      <c r="F2017" t="s">
        <v>4256</v>
      </c>
      <c r="G2017">
        <v>2E-3</v>
      </c>
      <c r="H2017" t="s">
        <v>36</v>
      </c>
      <c r="I2017" t="s">
        <v>36</v>
      </c>
      <c r="J2017" t="s">
        <v>36</v>
      </c>
      <c r="K2017">
        <v>27</v>
      </c>
      <c r="L2017" t="s">
        <v>4257</v>
      </c>
      <c r="M2017" t="s">
        <v>4342</v>
      </c>
      <c r="N2017" t="s">
        <v>3915</v>
      </c>
      <c r="O2017" s="2">
        <v>35167</v>
      </c>
      <c r="P2017" t="s">
        <v>115</v>
      </c>
      <c r="Q2017" t="s">
        <v>39</v>
      </c>
      <c r="S2017" t="s">
        <v>116</v>
      </c>
      <c r="T2017" t="s">
        <v>117</v>
      </c>
      <c r="U2017" t="s">
        <v>36</v>
      </c>
      <c r="V2017" t="s">
        <v>118</v>
      </c>
      <c r="X2017" t="s">
        <v>5437</v>
      </c>
      <c r="Y2017" t="s">
        <v>5438</v>
      </c>
      <c r="Z2017" t="s">
        <v>4792</v>
      </c>
      <c r="AA2017" t="str">
        <f t="shared" si="62"/>
        <v>Volatile Organic Compounds (VOCs); EMS code: C034</v>
      </c>
      <c r="AB2017" t="s">
        <v>43</v>
      </c>
      <c r="AD2017" t="s">
        <v>44</v>
      </c>
      <c r="AE2017" t="str">
        <f t="shared" si="61"/>
        <v/>
      </c>
    </row>
    <row r="2018" spans="1:31" x14ac:dyDescent="0.25">
      <c r="A2018" t="s">
        <v>5435</v>
      </c>
      <c r="B2018" t="s">
        <v>99</v>
      </c>
      <c r="C2018" t="s">
        <v>5436</v>
      </c>
      <c r="D2018" t="s">
        <v>4269</v>
      </c>
      <c r="E2018" t="s">
        <v>4270</v>
      </c>
      <c r="F2018" t="s">
        <v>4271</v>
      </c>
      <c r="G2018">
        <v>3.0000000000000001E-3</v>
      </c>
      <c r="H2018" t="s">
        <v>36</v>
      </c>
      <c r="I2018" t="s">
        <v>36</v>
      </c>
      <c r="J2018" t="s">
        <v>36</v>
      </c>
      <c r="K2018">
        <v>70</v>
      </c>
      <c r="L2018" t="s">
        <v>4272</v>
      </c>
      <c r="M2018" t="s">
        <v>4273</v>
      </c>
      <c r="N2018" t="s">
        <v>4274</v>
      </c>
      <c r="O2018" s="2">
        <v>40165</v>
      </c>
      <c r="Q2018" t="s">
        <v>126</v>
      </c>
      <c r="S2018" t="s">
        <v>106</v>
      </c>
      <c r="T2018" t="s">
        <v>99</v>
      </c>
      <c r="U2018" t="s">
        <v>36</v>
      </c>
      <c r="V2018" t="s">
        <v>107</v>
      </c>
      <c r="X2018" t="s">
        <v>5439</v>
      </c>
      <c r="Y2018" t="s">
        <v>5438</v>
      </c>
      <c r="Z2018" t="s">
        <v>4792</v>
      </c>
      <c r="AA2018" t="str">
        <f t="shared" si="62"/>
        <v>Volatile Organic Compounds (VOCs); EMS code: C034</v>
      </c>
      <c r="AB2018" t="s">
        <v>43</v>
      </c>
      <c r="AD2018" t="s">
        <v>44</v>
      </c>
      <c r="AE2018" t="str">
        <f t="shared" si="61"/>
        <v/>
      </c>
    </row>
    <row r="2019" spans="1:31" x14ac:dyDescent="0.25">
      <c r="A2019" t="s">
        <v>5435</v>
      </c>
      <c r="B2019" t="s">
        <v>99</v>
      </c>
      <c r="C2019" t="s">
        <v>5436</v>
      </c>
      <c r="D2019" t="s">
        <v>4282</v>
      </c>
      <c r="E2019" t="s">
        <v>4283</v>
      </c>
      <c r="F2019" t="s">
        <v>4284</v>
      </c>
      <c r="G2019">
        <v>5.0000000000000001E-3</v>
      </c>
      <c r="H2019" t="s">
        <v>36</v>
      </c>
      <c r="I2019" t="s">
        <v>36</v>
      </c>
      <c r="J2019" t="s">
        <v>36</v>
      </c>
      <c r="K2019">
        <v>380</v>
      </c>
      <c r="L2019" t="s">
        <v>4352</v>
      </c>
      <c r="M2019" t="s">
        <v>1590</v>
      </c>
      <c r="N2019" t="s">
        <v>1555</v>
      </c>
      <c r="O2019" s="2">
        <v>35324</v>
      </c>
      <c r="P2019" t="s">
        <v>115</v>
      </c>
      <c r="Q2019" t="s">
        <v>143</v>
      </c>
      <c r="S2019" t="s">
        <v>106</v>
      </c>
      <c r="T2019" t="s">
        <v>99</v>
      </c>
      <c r="U2019" t="s">
        <v>36</v>
      </c>
      <c r="V2019" t="s">
        <v>107</v>
      </c>
      <c r="X2019" t="s">
        <v>5439</v>
      </c>
      <c r="Y2019" t="s">
        <v>5438</v>
      </c>
      <c r="Z2019" t="s">
        <v>4792</v>
      </c>
      <c r="AA2019" t="str">
        <f t="shared" si="62"/>
        <v>Volatile Organic Compounds (VOCs); EMS code: C034</v>
      </c>
      <c r="AB2019" t="s">
        <v>43</v>
      </c>
      <c r="AD2019" t="s">
        <v>44</v>
      </c>
      <c r="AE2019" t="str">
        <f t="shared" si="61"/>
        <v/>
      </c>
    </row>
    <row r="2020" spans="1:31" x14ac:dyDescent="0.25">
      <c r="A2020" t="s">
        <v>5435</v>
      </c>
      <c r="B2020" t="s">
        <v>99</v>
      </c>
      <c r="C2020" t="s">
        <v>5436</v>
      </c>
      <c r="D2020" t="s">
        <v>4262</v>
      </c>
      <c r="E2020" t="s">
        <v>4263</v>
      </c>
      <c r="F2020" t="s">
        <v>4263</v>
      </c>
      <c r="G2020">
        <v>0.3</v>
      </c>
      <c r="H2020" t="s">
        <v>36</v>
      </c>
      <c r="I2020" t="s">
        <v>36</v>
      </c>
      <c r="J2020" t="s">
        <v>36</v>
      </c>
      <c r="K2020">
        <v>631</v>
      </c>
      <c r="L2020" t="s">
        <v>4344</v>
      </c>
      <c r="M2020" t="s">
        <v>4302</v>
      </c>
      <c r="N2020" t="s">
        <v>4303</v>
      </c>
      <c r="O2020" s="2">
        <v>35167</v>
      </c>
      <c r="P2020" t="s">
        <v>4267</v>
      </c>
      <c r="Q2020" t="s">
        <v>39</v>
      </c>
      <c r="R2020" t="s">
        <v>384</v>
      </c>
      <c r="S2020" t="s">
        <v>106</v>
      </c>
      <c r="T2020" t="s">
        <v>99</v>
      </c>
      <c r="U2020" t="s">
        <v>36</v>
      </c>
      <c r="V2020" t="s">
        <v>107</v>
      </c>
      <c r="X2020" t="s">
        <v>5439</v>
      </c>
      <c r="Y2020" t="s">
        <v>5438</v>
      </c>
      <c r="Z2020" t="s">
        <v>4792</v>
      </c>
      <c r="AA2020" t="str">
        <f t="shared" si="62"/>
        <v>Volatile Organic Compounds (VOCs); EMS code: C034</v>
      </c>
      <c r="AB2020" t="s">
        <v>43</v>
      </c>
      <c r="AD2020" t="s">
        <v>44</v>
      </c>
      <c r="AE2020" t="str">
        <f t="shared" si="61"/>
        <v/>
      </c>
    </row>
    <row r="2021" spans="1:31" x14ac:dyDescent="0.25">
      <c r="A2021" t="s">
        <v>5440</v>
      </c>
      <c r="B2021" t="s">
        <v>99</v>
      </c>
      <c r="C2021" t="s">
        <v>5441</v>
      </c>
      <c r="D2021" t="s">
        <v>1592</v>
      </c>
      <c r="E2021" t="s">
        <v>12262</v>
      </c>
      <c r="F2021" t="s">
        <v>1593</v>
      </c>
      <c r="G2021">
        <v>5.0000000000000001E-3</v>
      </c>
      <c r="H2021" t="s">
        <v>36</v>
      </c>
      <c r="I2021" t="s">
        <v>36</v>
      </c>
      <c r="J2021" t="s">
        <v>36</v>
      </c>
      <c r="K2021">
        <v>104</v>
      </c>
      <c r="L2021" t="s">
        <v>5442</v>
      </c>
      <c r="M2021" t="s">
        <v>5443</v>
      </c>
      <c r="N2021" t="s">
        <v>5444</v>
      </c>
      <c r="O2021" s="2">
        <v>35444</v>
      </c>
      <c r="P2021" t="s">
        <v>133</v>
      </c>
      <c r="Q2021" t="s">
        <v>143</v>
      </c>
      <c r="S2021" t="s">
        <v>106</v>
      </c>
      <c r="T2021" t="s">
        <v>99</v>
      </c>
      <c r="U2021" t="s">
        <v>36</v>
      </c>
      <c r="V2021" t="s">
        <v>107</v>
      </c>
      <c r="X2021" t="s">
        <v>5445</v>
      </c>
      <c r="Z2021" t="s">
        <v>1547</v>
      </c>
      <c r="AA2021" t="str">
        <f t="shared" si="62"/>
        <v>Organics; EMS code: C035</v>
      </c>
      <c r="AB2021" t="s">
        <v>43</v>
      </c>
      <c r="AD2021" t="s">
        <v>44</v>
      </c>
      <c r="AE2021" t="str">
        <f t="shared" ref="AE2021:AE2084" si="63">IF(AD2021="FIELD_RESULT",E2021,"")</f>
        <v/>
      </c>
    </row>
    <row r="2022" spans="1:31" x14ac:dyDescent="0.25">
      <c r="A2022" t="s">
        <v>5440</v>
      </c>
      <c r="B2022" t="s">
        <v>109</v>
      </c>
      <c r="C2022" t="s">
        <v>5441</v>
      </c>
      <c r="D2022" t="s">
        <v>1580</v>
      </c>
      <c r="E2022" t="s">
        <v>1581</v>
      </c>
      <c r="F2022" t="s">
        <v>1581</v>
      </c>
      <c r="G2022">
        <v>0.02</v>
      </c>
      <c r="H2022" t="s">
        <v>36</v>
      </c>
      <c r="I2022" t="s">
        <v>36</v>
      </c>
      <c r="J2022" t="s">
        <v>36</v>
      </c>
      <c r="K2022">
        <v>30</v>
      </c>
      <c r="L2022" t="s">
        <v>5446</v>
      </c>
      <c r="M2022" t="s">
        <v>5447</v>
      </c>
      <c r="N2022" t="s">
        <v>3915</v>
      </c>
      <c r="O2022" s="2">
        <v>43738</v>
      </c>
      <c r="Q2022" t="s">
        <v>193</v>
      </c>
      <c r="S2022" t="s">
        <v>116</v>
      </c>
      <c r="T2022" t="s">
        <v>117</v>
      </c>
      <c r="U2022" t="s">
        <v>36</v>
      </c>
      <c r="V2022" t="s">
        <v>118</v>
      </c>
      <c r="X2022" t="s">
        <v>5448</v>
      </c>
      <c r="Z2022" t="s">
        <v>1547</v>
      </c>
      <c r="AA2022" t="str">
        <f t="shared" si="62"/>
        <v>Organics; EMS code: C035</v>
      </c>
      <c r="AB2022" t="s">
        <v>43</v>
      </c>
      <c r="AD2022" t="s">
        <v>44</v>
      </c>
      <c r="AE2022" t="str">
        <f t="shared" si="63"/>
        <v/>
      </c>
    </row>
    <row r="2023" spans="1:31" x14ac:dyDescent="0.25">
      <c r="A2023" t="s">
        <v>5440</v>
      </c>
      <c r="B2023" t="s">
        <v>99</v>
      </c>
      <c r="C2023" t="s">
        <v>5441</v>
      </c>
      <c r="D2023" t="s">
        <v>1587</v>
      </c>
      <c r="E2023" t="s">
        <v>1588</v>
      </c>
      <c r="F2023" t="s">
        <v>1588</v>
      </c>
      <c r="G2023">
        <v>1E-4</v>
      </c>
      <c r="H2023" t="s">
        <v>36</v>
      </c>
      <c r="I2023" t="s">
        <v>36</v>
      </c>
      <c r="J2023" t="s">
        <v>36</v>
      </c>
      <c r="K2023">
        <v>26</v>
      </c>
      <c r="L2023" t="s">
        <v>2897</v>
      </c>
      <c r="M2023" t="s">
        <v>3001</v>
      </c>
      <c r="N2023" t="s">
        <v>3002</v>
      </c>
      <c r="O2023" s="2">
        <v>41085</v>
      </c>
      <c r="Q2023" t="s">
        <v>126</v>
      </c>
      <c r="S2023" t="s">
        <v>106</v>
      </c>
      <c r="T2023" t="s">
        <v>99</v>
      </c>
      <c r="U2023" t="s">
        <v>36</v>
      </c>
      <c r="V2023" t="s">
        <v>107</v>
      </c>
      <c r="X2023" t="s">
        <v>5445</v>
      </c>
      <c r="Z2023" t="s">
        <v>1547</v>
      </c>
      <c r="AA2023" t="str">
        <f t="shared" si="62"/>
        <v>Organics; EMS code: C035</v>
      </c>
      <c r="AB2023" t="s">
        <v>43</v>
      </c>
      <c r="AD2023" t="s">
        <v>44</v>
      </c>
      <c r="AE2023" t="str">
        <f t="shared" si="63"/>
        <v/>
      </c>
    </row>
    <row r="2024" spans="1:31" x14ac:dyDescent="0.25">
      <c r="A2024" t="s">
        <v>5449</v>
      </c>
      <c r="B2024" t="s">
        <v>99</v>
      </c>
      <c r="C2024" t="s">
        <v>5450</v>
      </c>
      <c r="D2024" t="s">
        <v>1592</v>
      </c>
      <c r="E2024" t="s">
        <v>12262</v>
      </c>
      <c r="F2024" t="s">
        <v>1593</v>
      </c>
      <c r="G2024">
        <v>5.0000000000000001E-3</v>
      </c>
      <c r="H2024" t="s">
        <v>36</v>
      </c>
      <c r="I2024" t="s">
        <v>36</v>
      </c>
      <c r="J2024" t="s">
        <v>36</v>
      </c>
      <c r="K2024">
        <v>82</v>
      </c>
      <c r="L2024" t="s">
        <v>1594</v>
      </c>
      <c r="M2024" t="s">
        <v>5443</v>
      </c>
      <c r="N2024" t="s">
        <v>5444</v>
      </c>
      <c r="O2024" s="2">
        <v>35444</v>
      </c>
      <c r="P2024" t="s">
        <v>133</v>
      </c>
      <c r="Q2024" t="s">
        <v>143</v>
      </c>
      <c r="S2024" t="s">
        <v>106</v>
      </c>
      <c r="T2024" t="s">
        <v>99</v>
      </c>
      <c r="U2024" t="s">
        <v>36</v>
      </c>
      <c r="V2024" t="s">
        <v>107</v>
      </c>
      <c r="X2024" t="s">
        <v>5451</v>
      </c>
      <c r="Z2024" t="s">
        <v>1547</v>
      </c>
      <c r="AA2024" t="str">
        <f t="shared" si="62"/>
        <v>Organics; EMS code: C036</v>
      </c>
      <c r="AB2024" t="s">
        <v>43</v>
      </c>
      <c r="AD2024" t="s">
        <v>44</v>
      </c>
      <c r="AE2024" t="str">
        <f t="shared" si="63"/>
        <v/>
      </c>
    </row>
    <row r="2025" spans="1:31" x14ac:dyDescent="0.25">
      <c r="A2025" t="s">
        <v>5449</v>
      </c>
      <c r="B2025" t="s">
        <v>99</v>
      </c>
      <c r="C2025" t="s">
        <v>5450</v>
      </c>
      <c r="D2025" t="s">
        <v>1587</v>
      </c>
      <c r="E2025" t="s">
        <v>1588</v>
      </c>
      <c r="F2025" t="s">
        <v>1588</v>
      </c>
      <c r="G2025">
        <v>5.0000000000000001E-4</v>
      </c>
      <c r="H2025" t="s">
        <v>36</v>
      </c>
      <c r="I2025" t="s">
        <v>36</v>
      </c>
      <c r="J2025" t="s">
        <v>36</v>
      </c>
      <c r="K2025">
        <v>26</v>
      </c>
      <c r="L2025" t="s">
        <v>2897</v>
      </c>
      <c r="M2025" t="s">
        <v>3001</v>
      </c>
      <c r="N2025" t="s">
        <v>3002</v>
      </c>
      <c r="O2025" s="2">
        <v>41085</v>
      </c>
      <c r="Q2025" t="s">
        <v>126</v>
      </c>
      <c r="S2025" t="s">
        <v>106</v>
      </c>
      <c r="T2025" t="s">
        <v>99</v>
      </c>
      <c r="U2025" t="s">
        <v>36</v>
      </c>
      <c r="V2025" t="s">
        <v>107</v>
      </c>
      <c r="X2025" t="s">
        <v>5451</v>
      </c>
      <c r="Z2025" t="s">
        <v>1547</v>
      </c>
      <c r="AA2025" t="str">
        <f t="shared" si="62"/>
        <v>Organics; EMS code: C036</v>
      </c>
      <c r="AB2025" t="s">
        <v>43</v>
      </c>
      <c r="AD2025" t="s">
        <v>44</v>
      </c>
      <c r="AE2025" t="str">
        <f t="shared" si="63"/>
        <v/>
      </c>
    </row>
    <row r="2026" spans="1:31" x14ac:dyDescent="0.25">
      <c r="A2026" t="s">
        <v>5449</v>
      </c>
      <c r="B2026" t="s">
        <v>109</v>
      </c>
      <c r="C2026" t="s">
        <v>5450</v>
      </c>
      <c r="D2026" t="s">
        <v>1580</v>
      </c>
      <c r="E2026" t="s">
        <v>1581</v>
      </c>
      <c r="F2026" t="s">
        <v>1581</v>
      </c>
      <c r="G2026">
        <v>0.02</v>
      </c>
      <c r="H2026" t="s">
        <v>36</v>
      </c>
      <c r="I2026" t="s">
        <v>36</v>
      </c>
      <c r="J2026" t="s">
        <v>36</v>
      </c>
      <c r="K2026">
        <v>30</v>
      </c>
      <c r="L2026" t="s">
        <v>5446</v>
      </c>
      <c r="M2026" t="s">
        <v>5447</v>
      </c>
      <c r="N2026" t="s">
        <v>3915</v>
      </c>
      <c r="O2026" s="2">
        <v>43738</v>
      </c>
      <c r="Q2026" t="s">
        <v>193</v>
      </c>
      <c r="S2026" t="s">
        <v>116</v>
      </c>
      <c r="T2026" t="s">
        <v>117</v>
      </c>
      <c r="U2026" t="s">
        <v>36</v>
      </c>
      <c r="V2026" t="s">
        <v>118</v>
      </c>
      <c r="X2026" t="s">
        <v>5452</v>
      </c>
      <c r="Z2026" t="s">
        <v>1547</v>
      </c>
      <c r="AA2026" t="str">
        <f t="shared" si="62"/>
        <v>Organics; EMS code: C036</v>
      </c>
      <c r="AB2026" t="s">
        <v>43</v>
      </c>
      <c r="AD2026" t="s">
        <v>44</v>
      </c>
      <c r="AE2026" t="str">
        <f t="shared" si="63"/>
        <v/>
      </c>
    </row>
    <row r="2027" spans="1:31" x14ac:dyDescent="0.25">
      <c r="A2027" t="s">
        <v>5453</v>
      </c>
      <c r="B2027" t="s">
        <v>99</v>
      </c>
      <c r="C2027" t="s">
        <v>5454</v>
      </c>
      <c r="D2027" t="s">
        <v>3106</v>
      </c>
      <c r="E2027" t="s">
        <v>3107</v>
      </c>
      <c r="F2027" t="s">
        <v>3107</v>
      </c>
      <c r="G2027">
        <v>5.0000000000000001E-4</v>
      </c>
      <c r="H2027" t="s">
        <v>36</v>
      </c>
      <c r="I2027" t="s">
        <v>36</v>
      </c>
      <c r="J2027" t="s">
        <v>36</v>
      </c>
      <c r="K2027">
        <v>1</v>
      </c>
      <c r="L2027" t="s">
        <v>3084</v>
      </c>
      <c r="M2027" t="s">
        <v>3084</v>
      </c>
      <c r="N2027" t="s">
        <v>5455</v>
      </c>
      <c r="O2027" s="2">
        <v>35167</v>
      </c>
      <c r="P2027" t="s">
        <v>319</v>
      </c>
      <c r="Q2027" t="s">
        <v>39</v>
      </c>
      <c r="S2027" t="s">
        <v>106</v>
      </c>
      <c r="T2027" t="s">
        <v>99</v>
      </c>
      <c r="U2027" t="s">
        <v>36</v>
      </c>
      <c r="V2027" t="s">
        <v>107</v>
      </c>
      <c r="X2027" t="s">
        <v>5456</v>
      </c>
      <c r="Z2027" t="s">
        <v>2354</v>
      </c>
      <c r="AA2027" t="str">
        <f t="shared" si="62"/>
        <v>Pesticides; EMS code: C039</v>
      </c>
      <c r="AB2027" t="s">
        <v>43</v>
      </c>
      <c r="AD2027" t="s">
        <v>44</v>
      </c>
      <c r="AE2027" t="str">
        <f t="shared" si="63"/>
        <v/>
      </c>
    </row>
    <row r="2028" spans="1:31" x14ac:dyDescent="0.25">
      <c r="A2028" t="s">
        <v>5457</v>
      </c>
      <c r="B2028" t="s">
        <v>99</v>
      </c>
      <c r="C2028" t="s">
        <v>5458</v>
      </c>
      <c r="D2028" t="s">
        <v>3106</v>
      </c>
      <c r="E2028" t="s">
        <v>3107</v>
      </c>
      <c r="F2028" t="s">
        <v>3107</v>
      </c>
      <c r="G2028">
        <v>5.0000000000000001E-4</v>
      </c>
      <c r="H2028" t="s">
        <v>36</v>
      </c>
      <c r="I2028" t="s">
        <v>36</v>
      </c>
      <c r="J2028" t="s">
        <v>36</v>
      </c>
      <c r="K2028">
        <v>1</v>
      </c>
      <c r="L2028" t="s">
        <v>3084</v>
      </c>
      <c r="M2028" t="s">
        <v>3084</v>
      </c>
      <c r="N2028" t="s">
        <v>5455</v>
      </c>
      <c r="O2028" s="2">
        <v>35167</v>
      </c>
      <c r="P2028" t="s">
        <v>319</v>
      </c>
      <c r="Q2028" t="s">
        <v>39</v>
      </c>
      <c r="S2028" t="s">
        <v>106</v>
      </c>
      <c r="T2028" t="s">
        <v>99</v>
      </c>
      <c r="U2028" t="s">
        <v>36</v>
      </c>
      <c r="V2028" t="s">
        <v>107</v>
      </c>
      <c r="X2028" t="s">
        <v>5459</v>
      </c>
      <c r="Y2028" t="s">
        <v>5460</v>
      </c>
      <c r="Z2028" t="s">
        <v>2354</v>
      </c>
      <c r="AA2028" t="str">
        <f t="shared" si="62"/>
        <v>Pesticides; EMS code: C040</v>
      </c>
      <c r="AB2028" t="s">
        <v>43</v>
      </c>
      <c r="AD2028" t="s">
        <v>44</v>
      </c>
      <c r="AE2028" t="str">
        <f t="shared" si="63"/>
        <v/>
      </c>
    </row>
    <row r="2029" spans="1:31" x14ac:dyDescent="0.25">
      <c r="A2029" t="s">
        <v>5457</v>
      </c>
      <c r="B2029" t="s">
        <v>109</v>
      </c>
      <c r="C2029" t="s">
        <v>5458</v>
      </c>
      <c r="D2029" t="s">
        <v>2347</v>
      </c>
      <c r="E2029" t="s">
        <v>2348</v>
      </c>
      <c r="F2029" t="s">
        <v>2349</v>
      </c>
      <c r="G2029">
        <v>0.05</v>
      </c>
      <c r="H2029" t="s">
        <v>36</v>
      </c>
      <c r="I2029" t="s">
        <v>36</v>
      </c>
      <c r="J2029" t="s">
        <v>36</v>
      </c>
      <c r="K2029">
        <v>14</v>
      </c>
      <c r="L2029" t="s">
        <v>3072</v>
      </c>
      <c r="M2029" t="s">
        <v>3123</v>
      </c>
      <c r="N2029" t="s">
        <v>3124</v>
      </c>
      <c r="O2029" s="2">
        <v>37788</v>
      </c>
      <c r="Q2029" t="s">
        <v>384</v>
      </c>
      <c r="S2029" t="s">
        <v>116</v>
      </c>
      <c r="T2029" t="s">
        <v>117</v>
      </c>
      <c r="U2029" t="s">
        <v>36</v>
      </c>
      <c r="V2029" t="s">
        <v>118</v>
      </c>
      <c r="X2029" t="s">
        <v>5461</v>
      </c>
      <c r="Y2029" t="s">
        <v>5460</v>
      </c>
      <c r="Z2029" t="s">
        <v>2354</v>
      </c>
      <c r="AA2029" t="str">
        <f t="shared" si="62"/>
        <v>Pesticides; EMS code: C040</v>
      </c>
      <c r="AB2029" t="s">
        <v>43</v>
      </c>
      <c r="AD2029" t="s">
        <v>44</v>
      </c>
      <c r="AE2029" t="str">
        <f t="shared" si="63"/>
        <v/>
      </c>
    </row>
    <row r="2030" spans="1:31" x14ac:dyDescent="0.25">
      <c r="A2030" t="s">
        <v>5457</v>
      </c>
      <c r="B2030" t="s">
        <v>99</v>
      </c>
      <c r="C2030" t="s">
        <v>5458</v>
      </c>
      <c r="D2030" t="s">
        <v>2363</v>
      </c>
      <c r="E2030" t="s">
        <v>2364</v>
      </c>
      <c r="F2030" t="s">
        <v>2365</v>
      </c>
      <c r="G2030">
        <v>2.0000000000000001E-4</v>
      </c>
      <c r="H2030" t="s">
        <v>36</v>
      </c>
      <c r="I2030" t="s">
        <v>36</v>
      </c>
      <c r="J2030" t="s">
        <v>36</v>
      </c>
      <c r="K2030">
        <v>68</v>
      </c>
      <c r="L2030" t="s">
        <v>3066</v>
      </c>
      <c r="M2030" t="s">
        <v>3067</v>
      </c>
      <c r="N2030" t="s">
        <v>2985</v>
      </c>
      <c r="O2030" s="2">
        <v>44539</v>
      </c>
      <c r="P2030" t="s">
        <v>2986</v>
      </c>
      <c r="Q2030" t="s">
        <v>39</v>
      </c>
      <c r="R2030" t="s">
        <v>39</v>
      </c>
      <c r="S2030" t="s">
        <v>106</v>
      </c>
      <c r="T2030" t="s">
        <v>99</v>
      </c>
      <c r="U2030" t="s">
        <v>36</v>
      </c>
      <c r="V2030" t="s">
        <v>107</v>
      </c>
      <c r="X2030" t="s">
        <v>5459</v>
      </c>
      <c r="Y2030" t="s">
        <v>5460</v>
      </c>
      <c r="Z2030" t="s">
        <v>2354</v>
      </c>
      <c r="AA2030" t="str">
        <f t="shared" si="62"/>
        <v>Pesticides; EMS code: C040</v>
      </c>
      <c r="AB2030" t="s">
        <v>43</v>
      </c>
      <c r="AD2030" t="s">
        <v>44</v>
      </c>
      <c r="AE2030" t="str">
        <f t="shared" si="63"/>
        <v/>
      </c>
    </row>
    <row r="2031" spans="1:31" x14ac:dyDescent="0.25">
      <c r="A2031" t="s">
        <v>5462</v>
      </c>
      <c r="B2031" t="s">
        <v>99</v>
      </c>
      <c r="C2031" t="s">
        <v>5463</v>
      </c>
      <c r="D2031" t="s">
        <v>4262</v>
      </c>
      <c r="E2031" t="s">
        <v>4263</v>
      </c>
      <c r="F2031" t="s">
        <v>4263</v>
      </c>
      <c r="G2031">
        <v>2.9</v>
      </c>
      <c r="H2031" t="s">
        <v>36</v>
      </c>
      <c r="I2031" t="s">
        <v>36</v>
      </c>
      <c r="J2031" t="s">
        <v>36</v>
      </c>
      <c r="K2031">
        <v>10</v>
      </c>
      <c r="N2031" t="s">
        <v>5377</v>
      </c>
      <c r="O2031" s="2">
        <v>35167</v>
      </c>
      <c r="P2031" t="s">
        <v>4267</v>
      </c>
      <c r="Q2031" t="s">
        <v>39</v>
      </c>
      <c r="R2031" t="s">
        <v>384</v>
      </c>
      <c r="S2031" t="s">
        <v>106</v>
      </c>
      <c r="T2031" t="s">
        <v>99</v>
      </c>
      <c r="U2031" t="s">
        <v>36</v>
      </c>
      <c r="V2031" t="s">
        <v>107</v>
      </c>
      <c r="X2031" t="s">
        <v>5464</v>
      </c>
      <c r="Y2031" t="s">
        <v>5465</v>
      </c>
      <c r="Z2031" t="s">
        <v>1547</v>
      </c>
      <c r="AA2031" t="str">
        <f t="shared" si="62"/>
        <v>Organics; EMS code: C042</v>
      </c>
      <c r="AB2031" t="s">
        <v>43</v>
      </c>
      <c r="AD2031" t="s">
        <v>44</v>
      </c>
      <c r="AE2031" t="str">
        <f t="shared" si="63"/>
        <v/>
      </c>
    </row>
    <row r="2032" spans="1:31" x14ac:dyDescent="0.25">
      <c r="A2032" t="s">
        <v>5462</v>
      </c>
      <c r="B2032" t="s">
        <v>99</v>
      </c>
      <c r="C2032" t="s">
        <v>5463</v>
      </c>
      <c r="D2032" t="s">
        <v>4282</v>
      </c>
      <c r="E2032" t="s">
        <v>4283</v>
      </c>
      <c r="F2032" t="s">
        <v>4284</v>
      </c>
      <c r="G2032">
        <v>0.01</v>
      </c>
      <c r="H2032" t="s">
        <v>36</v>
      </c>
      <c r="I2032" t="s">
        <v>36</v>
      </c>
      <c r="J2032" t="s">
        <v>36</v>
      </c>
      <c r="K2032">
        <v>13</v>
      </c>
      <c r="L2032" t="s">
        <v>4352</v>
      </c>
      <c r="M2032" t="s">
        <v>5466</v>
      </c>
      <c r="N2032" t="s">
        <v>5467</v>
      </c>
      <c r="O2032" s="2">
        <v>35843</v>
      </c>
      <c r="P2032" t="s">
        <v>300</v>
      </c>
      <c r="Q2032" t="s">
        <v>187</v>
      </c>
      <c r="S2032" t="s">
        <v>106</v>
      </c>
      <c r="T2032" t="s">
        <v>99</v>
      </c>
      <c r="U2032" t="s">
        <v>36</v>
      </c>
      <c r="V2032" t="s">
        <v>107</v>
      </c>
      <c r="X2032" t="s">
        <v>5464</v>
      </c>
      <c r="Y2032" t="s">
        <v>5465</v>
      </c>
      <c r="Z2032" t="s">
        <v>1547</v>
      </c>
      <c r="AA2032" t="str">
        <f t="shared" si="62"/>
        <v>Organics; EMS code: C042</v>
      </c>
      <c r="AB2032" t="s">
        <v>43</v>
      </c>
      <c r="AD2032" t="s">
        <v>44</v>
      </c>
      <c r="AE2032" t="str">
        <f t="shared" si="63"/>
        <v/>
      </c>
    </row>
    <row r="2033" spans="1:31" x14ac:dyDescent="0.25">
      <c r="A2033" t="s">
        <v>5468</v>
      </c>
      <c r="B2033" t="s">
        <v>99</v>
      </c>
      <c r="C2033" t="s">
        <v>5469</v>
      </c>
      <c r="D2033" t="s">
        <v>4323</v>
      </c>
      <c r="E2033" t="s">
        <v>12401</v>
      </c>
      <c r="F2033" t="s">
        <v>4324</v>
      </c>
      <c r="G2033">
        <v>5.0000000000000001E-4</v>
      </c>
      <c r="H2033" t="s">
        <v>36</v>
      </c>
      <c r="I2033" t="s">
        <v>36</v>
      </c>
      <c r="J2033" t="s">
        <v>36</v>
      </c>
      <c r="K2033">
        <v>1</v>
      </c>
      <c r="L2033" t="s">
        <v>3084</v>
      </c>
      <c r="M2033" t="s">
        <v>3084</v>
      </c>
      <c r="N2033" t="s">
        <v>5455</v>
      </c>
      <c r="O2033" s="2">
        <v>37789</v>
      </c>
      <c r="Q2033" t="s">
        <v>384</v>
      </c>
      <c r="S2033" t="s">
        <v>106</v>
      </c>
      <c r="T2033" t="s">
        <v>99</v>
      </c>
      <c r="U2033" t="s">
        <v>36</v>
      </c>
      <c r="V2033" t="s">
        <v>107</v>
      </c>
      <c r="X2033" t="s">
        <v>5470</v>
      </c>
      <c r="Y2033" t="s">
        <v>5471</v>
      </c>
      <c r="Z2033" t="s">
        <v>2354</v>
      </c>
      <c r="AA2033" t="str">
        <f t="shared" si="62"/>
        <v>Pesticides; EMS code: C046</v>
      </c>
      <c r="AB2033" t="s">
        <v>43</v>
      </c>
      <c r="AD2033" t="s">
        <v>44</v>
      </c>
      <c r="AE2033" t="str">
        <f t="shared" si="63"/>
        <v/>
      </c>
    </row>
    <row r="2034" spans="1:31" x14ac:dyDescent="0.25">
      <c r="A2034" t="s">
        <v>5468</v>
      </c>
      <c r="B2034" t="s">
        <v>99</v>
      </c>
      <c r="C2034" t="s">
        <v>5469</v>
      </c>
      <c r="D2034" t="s">
        <v>2981</v>
      </c>
      <c r="E2034" t="s">
        <v>2982</v>
      </c>
      <c r="F2034" t="s">
        <v>2982</v>
      </c>
      <c r="G2034">
        <v>1E-4</v>
      </c>
      <c r="H2034" t="s">
        <v>36</v>
      </c>
      <c r="I2034" t="s">
        <v>36</v>
      </c>
      <c r="J2034" t="s">
        <v>36</v>
      </c>
      <c r="K2034">
        <v>68</v>
      </c>
      <c r="L2034" t="s">
        <v>2983</v>
      </c>
      <c r="M2034" t="s">
        <v>2984</v>
      </c>
      <c r="N2034" t="s">
        <v>2985</v>
      </c>
      <c r="O2034" s="2">
        <v>44544</v>
      </c>
      <c r="Q2034" t="s">
        <v>39</v>
      </c>
      <c r="S2034" t="s">
        <v>106</v>
      </c>
      <c r="T2034" t="s">
        <v>99</v>
      </c>
      <c r="U2034" t="s">
        <v>36</v>
      </c>
      <c r="V2034" t="s">
        <v>107</v>
      </c>
      <c r="X2034" t="s">
        <v>5470</v>
      </c>
      <c r="Y2034" t="s">
        <v>5471</v>
      </c>
      <c r="Z2034" t="s">
        <v>2354</v>
      </c>
      <c r="AA2034" t="str">
        <f t="shared" si="62"/>
        <v>Pesticides; EMS code: C046</v>
      </c>
      <c r="AB2034" t="s">
        <v>43</v>
      </c>
      <c r="AD2034" t="s">
        <v>44</v>
      </c>
      <c r="AE2034" t="str">
        <f t="shared" si="63"/>
        <v/>
      </c>
    </row>
    <row r="2035" spans="1:31" x14ac:dyDescent="0.25">
      <c r="A2035" t="s">
        <v>5468</v>
      </c>
      <c r="B2035" t="s">
        <v>109</v>
      </c>
      <c r="C2035" t="s">
        <v>5469</v>
      </c>
      <c r="D2035" t="s">
        <v>2347</v>
      </c>
      <c r="E2035" t="s">
        <v>2348</v>
      </c>
      <c r="F2035" t="s">
        <v>2349</v>
      </c>
      <c r="G2035">
        <v>1E-3</v>
      </c>
      <c r="H2035" t="s">
        <v>36</v>
      </c>
      <c r="I2035" t="s">
        <v>36</v>
      </c>
      <c r="J2035" t="s">
        <v>36</v>
      </c>
      <c r="K2035">
        <v>15</v>
      </c>
      <c r="L2035" t="s">
        <v>2979</v>
      </c>
      <c r="M2035" t="s">
        <v>1583</v>
      </c>
      <c r="N2035" t="s">
        <v>3915</v>
      </c>
      <c r="O2035" s="2">
        <v>44769</v>
      </c>
      <c r="Q2035" t="s">
        <v>39</v>
      </c>
      <c r="S2035" t="s">
        <v>116</v>
      </c>
      <c r="T2035" t="s">
        <v>117</v>
      </c>
      <c r="U2035" t="s">
        <v>36</v>
      </c>
      <c r="V2035" t="s">
        <v>118</v>
      </c>
      <c r="X2035" t="s">
        <v>5472</v>
      </c>
      <c r="Y2035" t="s">
        <v>5471</v>
      </c>
      <c r="Z2035" t="s">
        <v>2354</v>
      </c>
      <c r="AA2035" t="str">
        <f t="shared" si="62"/>
        <v>Pesticides; EMS code: C046</v>
      </c>
      <c r="AB2035" t="s">
        <v>43</v>
      </c>
      <c r="AD2035" t="s">
        <v>44</v>
      </c>
      <c r="AE2035" t="str">
        <f t="shared" si="63"/>
        <v/>
      </c>
    </row>
    <row r="2036" spans="1:31" x14ac:dyDescent="0.25">
      <c r="A2036" t="s">
        <v>5473</v>
      </c>
      <c r="B2036" t="s">
        <v>99</v>
      </c>
      <c r="C2036" t="s">
        <v>5474</v>
      </c>
      <c r="D2036" t="s">
        <v>3258</v>
      </c>
      <c r="E2036" t="s">
        <v>3259</v>
      </c>
      <c r="F2036" t="s">
        <v>3260</v>
      </c>
      <c r="G2036">
        <v>6.0000000000000001E-3</v>
      </c>
      <c r="H2036" t="s">
        <v>36</v>
      </c>
      <c r="I2036" t="s">
        <v>36</v>
      </c>
      <c r="J2036" t="s">
        <v>36</v>
      </c>
      <c r="K2036">
        <v>1</v>
      </c>
      <c r="L2036" t="s">
        <v>3261</v>
      </c>
      <c r="M2036" t="s">
        <v>3261</v>
      </c>
      <c r="N2036" t="s">
        <v>1562</v>
      </c>
      <c r="O2036" s="2">
        <v>44580</v>
      </c>
      <c r="Q2036" t="s">
        <v>39</v>
      </c>
      <c r="S2036" t="s">
        <v>106</v>
      </c>
      <c r="T2036" t="s">
        <v>99</v>
      </c>
      <c r="U2036" t="s">
        <v>36</v>
      </c>
      <c r="V2036" t="s">
        <v>107</v>
      </c>
      <c r="X2036" t="s">
        <v>5475</v>
      </c>
      <c r="Y2036" t="s">
        <v>5476</v>
      </c>
      <c r="Z2036" t="s">
        <v>1547</v>
      </c>
      <c r="AA2036" t="str">
        <f t="shared" si="62"/>
        <v>Organics; EMS code: C048</v>
      </c>
      <c r="AB2036" t="s">
        <v>43</v>
      </c>
      <c r="AD2036" t="s">
        <v>44</v>
      </c>
      <c r="AE2036" t="str">
        <f t="shared" si="63"/>
        <v/>
      </c>
    </row>
    <row r="2037" spans="1:31" x14ac:dyDescent="0.25">
      <c r="A2037" t="s">
        <v>5473</v>
      </c>
      <c r="B2037" t="s">
        <v>99</v>
      </c>
      <c r="C2037" t="s">
        <v>5474</v>
      </c>
      <c r="D2037" t="s">
        <v>3252</v>
      </c>
      <c r="E2037" t="s">
        <v>3253</v>
      </c>
      <c r="F2037" t="s">
        <v>3254</v>
      </c>
      <c r="G2037">
        <v>1E-3</v>
      </c>
      <c r="H2037" t="s">
        <v>36</v>
      </c>
      <c r="I2037" t="s">
        <v>36</v>
      </c>
      <c r="J2037" t="s">
        <v>36</v>
      </c>
      <c r="K2037">
        <v>12</v>
      </c>
      <c r="L2037" t="s">
        <v>3255</v>
      </c>
      <c r="M2037" t="s">
        <v>3256</v>
      </c>
      <c r="N2037" t="s">
        <v>3257</v>
      </c>
      <c r="O2037" s="2">
        <v>44560</v>
      </c>
      <c r="Q2037" t="s">
        <v>39</v>
      </c>
      <c r="S2037" t="s">
        <v>106</v>
      </c>
      <c r="T2037" t="s">
        <v>99</v>
      </c>
      <c r="U2037" t="s">
        <v>36</v>
      </c>
      <c r="V2037" t="s">
        <v>107</v>
      </c>
      <c r="X2037" t="s">
        <v>5475</v>
      </c>
      <c r="Y2037" t="s">
        <v>5476</v>
      </c>
      <c r="Z2037" t="s">
        <v>1547</v>
      </c>
      <c r="AA2037" t="str">
        <f t="shared" si="62"/>
        <v>Organics; EMS code: C048</v>
      </c>
      <c r="AB2037" t="s">
        <v>43</v>
      </c>
      <c r="AD2037" t="s">
        <v>44</v>
      </c>
      <c r="AE2037" t="str">
        <f t="shared" si="63"/>
        <v/>
      </c>
    </row>
    <row r="2038" spans="1:31" x14ac:dyDescent="0.25">
      <c r="A2038" t="s">
        <v>5473</v>
      </c>
      <c r="B2038" t="s">
        <v>99</v>
      </c>
      <c r="C2038" t="s">
        <v>5474</v>
      </c>
      <c r="D2038" t="s">
        <v>3244</v>
      </c>
      <c r="E2038" t="s">
        <v>1750</v>
      </c>
      <c r="F2038" t="s">
        <v>3245</v>
      </c>
      <c r="G2038">
        <v>3.0000000000000001E-3</v>
      </c>
      <c r="H2038" t="s">
        <v>36</v>
      </c>
      <c r="I2038" t="s">
        <v>36</v>
      </c>
      <c r="J2038" t="s">
        <v>36</v>
      </c>
      <c r="K2038">
        <v>12</v>
      </c>
      <c r="L2038" t="s">
        <v>3246</v>
      </c>
      <c r="M2038" t="s">
        <v>3247</v>
      </c>
      <c r="N2038" t="s">
        <v>3248</v>
      </c>
      <c r="O2038" s="2">
        <v>42074</v>
      </c>
      <c r="Q2038" t="s">
        <v>126</v>
      </c>
      <c r="S2038" t="s">
        <v>106</v>
      </c>
      <c r="T2038" t="s">
        <v>99</v>
      </c>
      <c r="U2038" t="s">
        <v>36</v>
      </c>
      <c r="V2038" t="s">
        <v>107</v>
      </c>
      <c r="X2038" t="s">
        <v>5475</v>
      </c>
      <c r="Y2038" t="s">
        <v>5476</v>
      </c>
      <c r="Z2038" t="s">
        <v>1547</v>
      </c>
      <c r="AA2038" t="str">
        <f t="shared" si="62"/>
        <v>Organics; EMS code: C048</v>
      </c>
      <c r="AB2038" t="s">
        <v>43</v>
      </c>
      <c r="AD2038" t="s">
        <v>44</v>
      </c>
      <c r="AE2038" t="str">
        <f t="shared" si="63"/>
        <v/>
      </c>
    </row>
    <row r="2039" spans="1:31" x14ac:dyDescent="0.25">
      <c r="A2039" t="s">
        <v>5473</v>
      </c>
      <c r="B2039" t="s">
        <v>99</v>
      </c>
      <c r="C2039" t="s">
        <v>5474</v>
      </c>
      <c r="D2039" t="s">
        <v>3235</v>
      </c>
      <c r="E2039" t="s">
        <v>12324</v>
      </c>
      <c r="F2039" t="s">
        <v>3236</v>
      </c>
      <c r="G2039">
        <v>5.0000000000000001E-3</v>
      </c>
      <c r="H2039" t="s">
        <v>36</v>
      </c>
      <c r="I2039" t="s">
        <v>36</v>
      </c>
      <c r="J2039" t="s">
        <v>36</v>
      </c>
      <c r="K2039">
        <v>135</v>
      </c>
      <c r="L2039" t="s">
        <v>3272</v>
      </c>
      <c r="M2039" t="s">
        <v>3273</v>
      </c>
      <c r="N2039" t="s">
        <v>230</v>
      </c>
      <c r="O2039" s="2">
        <v>35443</v>
      </c>
      <c r="P2039" t="s">
        <v>133</v>
      </c>
      <c r="Q2039" t="s">
        <v>143</v>
      </c>
      <c r="S2039" t="s">
        <v>106</v>
      </c>
      <c r="T2039" t="s">
        <v>99</v>
      </c>
      <c r="U2039" t="s">
        <v>36</v>
      </c>
      <c r="V2039" t="s">
        <v>107</v>
      </c>
      <c r="X2039" t="s">
        <v>5475</v>
      </c>
      <c r="Y2039" t="s">
        <v>5476</v>
      </c>
      <c r="Z2039" t="s">
        <v>1547</v>
      </c>
      <c r="AA2039" t="str">
        <f t="shared" si="62"/>
        <v>Organics; EMS code: C048</v>
      </c>
      <c r="AB2039" t="s">
        <v>43</v>
      </c>
      <c r="AD2039" t="s">
        <v>44</v>
      </c>
      <c r="AE2039" t="str">
        <f t="shared" si="63"/>
        <v/>
      </c>
    </row>
    <row r="2040" spans="1:31" x14ac:dyDescent="0.25">
      <c r="A2040" t="s">
        <v>5473</v>
      </c>
      <c r="B2040" t="s">
        <v>109</v>
      </c>
      <c r="C2040" t="s">
        <v>5474</v>
      </c>
      <c r="D2040" t="s">
        <v>3262</v>
      </c>
      <c r="E2040" t="s">
        <v>12326</v>
      </c>
      <c r="F2040" t="s">
        <v>3263</v>
      </c>
      <c r="G2040">
        <v>0.2</v>
      </c>
      <c r="H2040" t="s">
        <v>36</v>
      </c>
      <c r="I2040" t="s">
        <v>36</v>
      </c>
      <c r="J2040" t="s">
        <v>36</v>
      </c>
      <c r="K2040">
        <v>1</v>
      </c>
      <c r="L2040" t="s">
        <v>3264</v>
      </c>
      <c r="M2040" t="s">
        <v>3264</v>
      </c>
      <c r="N2040" t="s">
        <v>3269</v>
      </c>
      <c r="O2040" s="2">
        <v>35443</v>
      </c>
      <c r="P2040" t="s">
        <v>133</v>
      </c>
      <c r="Q2040" t="s">
        <v>143</v>
      </c>
      <c r="S2040" t="s">
        <v>116</v>
      </c>
      <c r="T2040" t="s">
        <v>117</v>
      </c>
      <c r="U2040" t="s">
        <v>36</v>
      </c>
      <c r="V2040" t="s">
        <v>118</v>
      </c>
      <c r="X2040" t="s">
        <v>5477</v>
      </c>
      <c r="Y2040" t="s">
        <v>5476</v>
      </c>
      <c r="Z2040" t="s">
        <v>1547</v>
      </c>
      <c r="AA2040" t="str">
        <f t="shared" si="62"/>
        <v>Organics; EMS code: C048</v>
      </c>
      <c r="AB2040" t="s">
        <v>43</v>
      </c>
      <c r="AD2040" t="s">
        <v>44</v>
      </c>
      <c r="AE2040" t="str">
        <f t="shared" si="63"/>
        <v/>
      </c>
    </row>
    <row r="2041" spans="1:31" x14ac:dyDescent="0.25">
      <c r="A2041" t="s">
        <v>5478</v>
      </c>
      <c r="B2041" t="s">
        <v>99</v>
      </c>
      <c r="C2041" t="s">
        <v>5479</v>
      </c>
      <c r="D2041" t="s">
        <v>3244</v>
      </c>
      <c r="E2041" t="s">
        <v>1750</v>
      </c>
      <c r="F2041" t="s">
        <v>3245</v>
      </c>
      <c r="G2041">
        <v>3.0000000000000001E-3</v>
      </c>
      <c r="H2041" t="s">
        <v>36</v>
      </c>
      <c r="I2041" t="s">
        <v>36</v>
      </c>
      <c r="J2041" t="s">
        <v>36</v>
      </c>
      <c r="K2041">
        <v>12</v>
      </c>
      <c r="L2041" t="s">
        <v>3246</v>
      </c>
      <c r="M2041" t="s">
        <v>3247</v>
      </c>
      <c r="N2041" t="s">
        <v>3248</v>
      </c>
      <c r="O2041" s="2">
        <v>42074</v>
      </c>
      <c r="Q2041" t="s">
        <v>126</v>
      </c>
      <c r="S2041" t="s">
        <v>106</v>
      </c>
      <c r="T2041" t="s">
        <v>99</v>
      </c>
      <c r="U2041" t="s">
        <v>36</v>
      </c>
      <c r="V2041" t="s">
        <v>107</v>
      </c>
      <c r="X2041" t="s">
        <v>5480</v>
      </c>
      <c r="Y2041" t="s">
        <v>5481</v>
      </c>
      <c r="Z2041" t="s">
        <v>1547</v>
      </c>
      <c r="AA2041" t="str">
        <f t="shared" si="62"/>
        <v>Organics; EMS code: C049</v>
      </c>
      <c r="AB2041" t="s">
        <v>43</v>
      </c>
      <c r="AD2041" t="s">
        <v>44</v>
      </c>
      <c r="AE2041" t="str">
        <f t="shared" si="63"/>
        <v/>
      </c>
    </row>
    <row r="2042" spans="1:31" x14ac:dyDescent="0.25">
      <c r="A2042" t="s">
        <v>5478</v>
      </c>
      <c r="B2042" t="s">
        <v>99</v>
      </c>
      <c r="C2042" t="s">
        <v>5479</v>
      </c>
      <c r="D2042" t="s">
        <v>3258</v>
      </c>
      <c r="E2042" t="s">
        <v>3259</v>
      </c>
      <c r="F2042" t="s">
        <v>3260</v>
      </c>
      <c r="G2042">
        <v>6.0000000000000001E-3</v>
      </c>
      <c r="H2042" t="s">
        <v>36</v>
      </c>
      <c r="I2042" t="s">
        <v>36</v>
      </c>
      <c r="J2042" t="s">
        <v>36</v>
      </c>
      <c r="K2042">
        <v>1</v>
      </c>
      <c r="L2042" t="s">
        <v>3261</v>
      </c>
      <c r="M2042" t="s">
        <v>3261</v>
      </c>
      <c r="N2042" t="s">
        <v>1562</v>
      </c>
      <c r="O2042" s="2">
        <v>44580</v>
      </c>
      <c r="Q2042" t="s">
        <v>39</v>
      </c>
      <c r="S2042" t="s">
        <v>106</v>
      </c>
      <c r="T2042" t="s">
        <v>99</v>
      </c>
      <c r="U2042" t="s">
        <v>36</v>
      </c>
      <c r="V2042" t="s">
        <v>107</v>
      </c>
      <c r="X2042" t="s">
        <v>5480</v>
      </c>
      <c r="Y2042" t="s">
        <v>5481</v>
      </c>
      <c r="Z2042" t="s">
        <v>1547</v>
      </c>
      <c r="AA2042" t="str">
        <f t="shared" si="62"/>
        <v>Organics; EMS code: C049</v>
      </c>
      <c r="AB2042" t="s">
        <v>43</v>
      </c>
      <c r="AD2042" t="s">
        <v>44</v>
      </c>
      <c r="AE2042" t="str">
        <f t="shared" si="63"/>
        <v/>
      </c>
    </row>
    <row r="2043" spans="1:31" x14ac:dyDescent="0.25">
      <c r="A2043" t="s">
        <v>5478</v>
      </c>
      <c r="B2043" t="s">
        <v>99</v>
      </c>
      <c r="C2043" t="s">
        <v>5479</v>
      </c>
      <c r="D2043" t="s">
        <v>3235</v>
      </c>
      <c r="E2043" t="s">
        <v>12324</v>
      </c>
      <c r="F2043" t="s">
        <v>3236</v>
      </c>
      <c r="G2043">
        <v>5.0000000000000001E-3</v>
      </c>
      <c r="H2043" t="s">
        <v>36</v>
      </c>
      <c r="I2043" t="s">
        <v>36</v>
      </c>
      <c r="J2043" t="s">
        <v>36</v>
      </c>
      <c r="K2043">
        <v>135</v>
      </c>
      <c r="L2043" t="s">
        <v>3272</v>
      </c>
      <c r="M2043" t="s">
        <v>3273</v>
      </c>
      <c r="N2043" t="s">
        <v>230</v>
      </c>
      <c r="O2043" s="2">
        <v>35443</v>
      </c>
      <c r="P2043" t="s">
        <v>133</v>
      </c>
      <c r="Q2043" t="s">
        <v>143</v>
      </c>
      <c r="S2043" t="s">
        <v>106</v>
      </c>
      <c r="T2043" t="s">
        <v>99</v>
      </c>
      <c r="U2043" t="s">
        <v>36</v>
      </c>
      <c r="V2043" t="s">
        <v>107</v>
      </c>
      <c r="X2043" t="s">
        <v>5480</v>
      </c>
      <c r="Y2043" t="s">
        <v>5481</v>
      </c>
      <c r="Z2043" t="s">
        <v>1547</v>
      </c>
      <c r="AA2043" t="str">
        <f t="shared" si="62"/>
        <v>Organics; EMS code: C049</v>
      </c>
      <c r="AB2043" t="s">
        <v>43</v>
      </c>
      <c r="AD2043" t="s">
        <v>44</v>
      </c>
      <c r="AE2043" t="str">
        <f t="shared" si="63"/>
        <v/>
      </c>
    </row>
    <row r="2044" spans="1:31" x14ac:dyDescent="0.25">
      <c r="A2044" t="s">
        <v>5478</v>
      </c>
      <c r="B2044" t="s">
        <v>109</v>
      </c>
      <c r="C2044" t="s">
        <v>5479</v>
      </c>
      <c r="D2044" t="s">
        <v>3262</v>
      </c>
      <c r="E2044" t="s">
        <v>12326</v>
      </c>
      <c r="F2044" t="s">
        <v>3263</v>
      </c>
      <c r="G2044">
        <v>0.2</v>
      </c>
      <c r="H2044" t="s">
        <v>36</v>
      </c>
      <c r="I2044" t="s">
        <v>36</v>
      </c>
      <c r="J2044" t="s">
        <v>36</v>
      </c>
      <c r="K2044">
        <v>1</v>
      </c>
      <c r="L2044" t="s">
        <v>3264</v>
      </c>
      <c r="M2044" t="s">
        <v>3264</v>
      </c>
      <c r="N2044" t="s">
        <v>3269</v>
      </c>
      <c r="O2044" s="2">
        <v>35443</v>
      </c>
      <c r="P2044" t="s">
        <v>133</v>
      </c>
      <c r="Q2044" t="s">
        <v>143</v>
      </c>
      <c r="S2044" t="s">
        <v>116</v>
      </c>
      <c r="T2044" t="s">
        <v>117</v>
      </c>
      <c r="U2044" t="s">
        <v>36</v>
      </c>
      <c r="V2044" t="s">
        <v>118</v>
      </c>
      <c r="X2044" t="s">
        <v>5482</v>
      </c>
      <c r="Y2044" t="s">
        <v>5481</v>
      </c>
      <c r="Z2044" t="s">
        <v>1547</v>
      </c>
      <c r="AA2044" t="str">
        <f t="shared" si="62"/>
        <v>Organics; EMS code: C049</v>
      </c>
      <c r="AB2044" t="s">
        <v>43</v>
      </c>
      <c r="AD2044" t="s">
        <v>44</v>
      </c>
      <c r="AE2044" t="str">
        <f t="shared" si="63"/>
        <v/>
      </c>
    </row>
    <row r="2045" spans="1:31" x14ac:dyDescent="0.25">
      <c r="A2045" t="s">
        <v>5478</v>
      </c>
      <c r="B2045" t="s">
        <v>99</v>
      </c>
      <c r="C2045" t="s">
        <v>5479</v>
      </c>
      <c r="D2045" t="s">
        <v>3252</v>
      </c>
      <c r="E2045" t="s">
        <v>3253</v>
      </c>
      <c r="F2045" t="s">
        <v>3254</v>
      </c>
      <c r="G2045">
        <v>1E-3</v>
      </c>
      <c r="H2045" t="s">
        <v>36</v>
      </c>
      <c r="I2045" t="s">
        <v>36</v>
      </c>
      <c r="J2045" t="s">
        <v>36</v>
      </c>
      <c r="K2045">
        <v>12</v>
      </c>
      <c r="L2045" t="s">
        <v>3255</v>
      </c>
      <c r="M2045" t="s">
        <v>3256</v>
      </c>
      <c r="N2045" t="s">
        <v>3257</v>
      </c>
      <c r="O2045" s="2">
        <v>44560</v>
      </c>
      <c r="Q2045" t="s">
        <v>39</v>
      </c>
      <c r="S2045" t="s">
        <v>106</v>
      </c>
      <c r="T2045" t="s">
        <v>99</v>
      </c>
      <c r="U2045" t="s">
        <v>36</v>
      </c>
      <c r="V2045" t="s">
        <v>107</v>
      </c>
      <c r="X2045" t="s">
        <v>5480</v>
      </c>
      <c r="Y2045" t="s">
        <v>5481</v>
      </c>
      <c r="Z2045" t="s">
        <v>1547</v>
      </c>
      <c r="AA2045" t="str">
        <f t="shared" si="62"/>
        <v>Organics; EMS code: C049</v>
      </c>
      <c r="AB2045" t="s">
        <v>43</v>
      </c>
      <c r="AD2045" t="s">
        <v>44</v>
      </c>
      <c r="AE2045" t="str">
        <f t="shared" si="63"/>
        <v/>
      </c>
    </row>
    <row r="2046" spans="1:31" x14ac:dyDescent="0.25">
      <c r="A2046" t="s">
        <v>5483</v>
      </c>
      <c r="B2046" t="s">
        <v>109</v>
      </c>
      <c r="C2046" t="s">
        <v>5484</v>
      </c>
      <c r="D2046" t="s">
        <v>3262</v>
      </c>
      <c r="E2046" t="s">
        <v>12326</v>
      </c>
      <c r="F2046" t="s">
        <v>3263</v>
      </c>
      <c r="G2046">
        <v>0.2</v>
      </c>
      <c r="H2046" t="s">
        <v>36</v>
      </c>
      <c r="I2046" t="s">
        <v>36</v>
      </c>
      <c r="J2046" t="s">
        <v>36</v>
      </c>
      <c r="K2046">
        <v>4</v>
      </c>
      <c r="L2046" t="s">
        <v>5485</v>
      </c>
      <c r="M2046" t="s">
        <v>5486</v>
      </c>
      <c r="N2046" t="s">
        <v>5487</v>
      </c>
      <c r="O2046" s="2">
        <v>35324</v>
      </c>
      <c r="P2046" t="s">
        <v>142</v>
      </c>
      <c r="Q2046" t="s">
        <v>143</v>
      </c>
      <c r="S2046" t="s">
        <v>116</v>
      </c>
      <c r="T2046" t="s">
        <v>117</v>
      </c>
      <c r="U2046" t="s">
        <v>36</v>
      </c>
      <c r="V2046" t="s">
        <v>118</v>
      </c>
      <c r="X2046" t="s">
        <v>5488</v>
      </c>
      <c r="Y2046" t="s">
        <v>12655</v>
      </c>
      <c r="Z2046" t="s">
        <v>1547</v>
      </c>
      <c r="AA2046" t="str">
        <f t="shared" si="62"/>
        <v>Organics; EMS code: C050</v>
      </c>
      <c r="AB2046" t="s">
        <v>43</v>
      </c>
      <c r="AD2046" t="s">
        <v>44</v>
      </c>
      <c r="AE2046" t="str">
        <f t="shared" si="63"/>
        <v/>
      </c>
    </row>
    <row r="2047" spans="1:31" x14ac:dyDescent="0.25">
      <c r="A2047" t="s">
        <v>5483</v>
      </c>
      <c r="B2047" t="s">
        <v>99</v>
      </c>
      <c r="C2047" t="s">
        <v>5484</v>
      </c>
      <c r="D2047" t="s">
        <v>3244</v>
      </c>
      <c r="E2047" t="s">
        <v>1750</v>
      </c>
      <c r="F2047" t="s">
        <v>3245</v>
      </c>
      <c r="G2047">
        <v>1E-3</v>
      </c>
      <c r="H2047" t="s">
        <v>36</v>
      </c>
      <c r="I2047" t="s">
        <v>36</v>
      </c>
      <c r="J2047" t="s">
        <v>36</v>
      </c>
      <c r="K2047">
        <v>66</v>
      </c>
      <c r="N2047" t="s">
        <v>5489</v>
      </c>
      <c r="O2047" s="2">
        <v>35167</v>
      </c>
      <c r="P2047" t="s">
        <v>3759</v>
      </c>
      <c r="Q2047" t="s">
        <v>39</v>
      </c>
      <c r="S2047" t="s">
        <v>106</v>
      </c>
      <c r="T2047" t="s">
        <v>99</v>
      </c>
      <c r="U2047" t="s">
        <v>36</v>
      </c>
      <c r="V2047" t="s">
        <v>107</v>
      </c>
      <c r="X2047" t="s">
        <v>5490</v>
      </c>
      <c r="Y2047" t="s">
        <v>12655</v>
      </c>
      <c r="Z2047" t="s">
        <v>1547</v>
      </c>
      <c r="AA2047" t="str">
        <f t="shared" si="62"/>
        <v>Organics; EMS code: C050</v>
      </c>
      <c r="AB2047" t="s">
        <v>43</v>
      </c>
      <c r="AD2047" t="s">
        <v>44</v>
      </c>
      <c r="AE2047" t="str">
        <f t="shared" si="63"/>
        <v/>
      </c>
    </row>
    <row r="2048" spans="1:31" x14ac:dyDescent="0.25">
      <c r="A2048" t="s">
        <v>5483</v>
      </c>
      <c r="B2048" t="s">
        <v>99</v>
      </c>
      <c r="C2048" t="s">
        <v>5484</v>
      </c>
      <c r="D2048" t="s">
        <v>3235</v>
      </c>
      <c r="E2048" t="s">
        <v>12324</v>
      </c>
      <c r="F2048" t="s">
        <v>3236</v>
      </c>
      <c r="G2048">
        <v>5.0000000000000001E-3</v>
      </c>
      <c r="H2048" t="s">
        <v>36</v>
      </c>
      <c r="I2048" t="s">
        <v>36</v>
      </c>
      <c r="J2048" t="s">
        <v>36</v>
      </c>
      <c r="K2048">
        <v>67</v>
      </c>
      <c r="L2048" t="s">
        <v>5132</v>
      </c>
      <c r="M2048" t="s">
        <v>5491</v>
      </c>
      <c r="N2048" t="s">
        <v>3239</v>
      </c>
      <c r="O2048" s="2">
        <v>35324</v>
      </c>
      <c r="P2048" t="s">
        <v>142</v>
      </c>
      <c r="Q2048" t="s">
        <v>143</v>
      </c>
      <c r="S2048" t="s">
        <v>106</v>
      </c>
      <c r="T2048" t="s">
        <v>99</v>
      </c>
      <c r="U2048" t="s">
        <v>36</v>
      </c>
      <c r="V2048" t="s">
        <v>107</v>
      </c>
      <c r="X2048" t="s">
        <v>5490</v>
      </c>
      <c r="Y2048" t="s">
        <v>12655</v>
      </c>
      <c r="Z2048" t="s">
        <v>1547</v>
      </c>
      <c r="AA2048" t="str">
        <f t="shared" si="62"/>
        <v>Organics; EMS code: C050</v>
      </c>
      <c r="AB2048" t="s">
        <v>43</v>
      </c>
      <c r="AD2048" t="s">
        <v>44</v>
      </c>
      <c r="AE2048" t="str">
        <f t="shared" si="63"/>
        <v/>
      </c>
    </row>
    <row r="2049" spans="1:31" x14ac:dyDescent="0.25">
      <c r="A2049" t="s">
        <v>5483</v>
      </c>
      <c r="B2049" t="s">
        <v>99</v>
      </c>
      <c r="C2049" t="s">
        <v>5484</v>
      </c>
      <c r="D2049" t="s">
        <v>3249</v>
      </c>
      <c r="E2049" t="s">
        <v>3250</v>
      </c>
      <c r="F2049" t="s">
        <v>3250</v>
      </c>
      <c r="G2049">
        <v>5.0000000000000001E-4</v>
      </c>
      <c r="H2049" t="s">
        <v>36</v>
      </c>
      <c r="I2049" t="s">
        <v>36</v>
      </c>
      <c r="J2049" t="s">
        <v>36</v>
      </c>
      <c r="K2049">
        <v>22</v>
      </c>
      <c r="N2049" t="s">
        <v>3251</v>
      </c>
      <c r="O2049" s="2">
        <v>35167</v>
      </c>
      <c r="P2049" t="s">
        <v>3759</v>
      </c>
      <c r="Q2049" t="s">
        <v>39</v>
      </c>
      <c r="S2049" t="s">
        <v>106</v>
      </c>
      <c r="T2049" t="s">
        <v>99</v>
      </c>
      <c r="U2049" t="s">
        <v>36</v>
      </c>
      <c r="V2049" t="s">
        <v>107</v>
      </c>
      <c r="X2049" t="s">
        <v>5490</v>
      </c>
      <c r="Y2049" t="s">
        <v>12655</v>
      </c>
      <c r="Z2049" t="s">
        <v>1547</v>
      </c>
      <c r="AA2049" t="str">
        <f t="shared" si="62"/>
        <v>Organics; EMS code: C050</v>
      </c>
      <c r="AB2049" t="s">
        <v>43</v>
      </c>
      <c r="AD2049" t="s">
        <v>44</v>
      </c>
      <c r="AE2049" t="str">
        <f t="shared" si="63"/>
        <v/>
      </c>
    </row>
    <row r="2050" spans="1:31" x14ac:dyDescent="0.25">
      <c r="A2050" t="s">
        <v>5483</v>
      </c>
      <c r="B2050" t="s">
        <v>99</v>
      </c>
      <c r="C2050" t="s">
        <v>5484</v>
      </c>
      <c r="D2050" t="s">
        <v>1751</v>
      </c>
      <c r="E2050" t="s">
        <v>1752</v>
      </c>
      <c r="F2050" t="s">
        <v>1752</v>
      </c>
      <c r="G2050">
        <v>1E-3</v>
      </c>
      <c r="H2050" t="s">
        <v>36</v>
      </c>
      <c r="I2050" t="s">
        <v>36</v>
      </c>
      <c r="J2050" t="s">
        <v>36</v>
      </c>
      <c r="K2050">
        <v>12</v>
      </c>
      <c r="N2050" t="s">
        <v>3243</v>
      </c>
      <c r="O2050" s="2">
        <v>35167</v>
      </c>
      <c r="P2050" t="s">
        <v>3759</v>
      </c>
      <c r="Q2050" t="s">
        <v>39</v>
      </c>
      <c r="S2050" t="s">
        <v>106</v>
      </c>
      <c r="T2050" t="s">
        <v>99</v>
      </c>
      <c r="U2050" t="s">
        <v>36</v>
      </c>
      <c r="V2050" t="s">
        <v>107</v>
      </c>
      <c r="X2050" t="s">
        <v>5490</v>
      </c>
      <c r="Y2050" t="s">
        <v>12655</v>
      </c>
      <c r="Z2050" t="s">
        <v>1547</v>
      </c>
      <c r="AA2050" t="str">
        <f t="shared" si="62"/>
        <v>Organics; EMS code: C050</v>
      </c>
      <c r="AB2050" t="s">
        <v>43</v>
      </c>
      <c r="AD2050" t="s">
        <v>44</v>
      </c>
      <c r="AE2050" t="str">
        <f t="shared" si="63"/>
        <v/>
      </c>
    </row>
    <row r="2051" spans="1:31" x14ac:dyDescent="0.25">
      <c r="A2051" t="s">
        <v>5492</v>
      </c>
      <c r="B2051" t="s">
        <v>99</v>
      </c>
      <c r="C2051" t="s">
        <v>5493</v>
      </c>
      <c r="D2051" t="s">
        <v>3041</v>
      </c>
      <c r="E2051" t="s">
        <v>2348</v>
      </c>
      <c r="F2051" t="s">
        <v>2348</v>
      </c>
      <c r="G2051">
        <v>2.0000000000000001E-4</v>
      </c>
      <c r="H2051" t="s">
        <v>36</v>
      </c>
      <c r="I2051" t="s">
        <v>36</v>
      </c>
      <c r="J2051" t="s">
        <v>36</v>
      </c>
      <c r="K2051">
        <v>28</v>
      </c>
      <c r="L2051" t="s">
        <v>3070</v>
      </c>
      <c r="M2051" t="s">
        <v>3043</v>
      </c>
      <c r="N2051" t="s">
        <v>5339</v>
      </c>
      <c r="O2051" s="2">
        <v>35167</v>
      </c>
      <c r="P2051" t="s">
        <v>3093</v>
      </c>
      <c r="Q2051" t="s">
        <v>39</v>
      </c>
      <c r="R2051" t="s">
        <v>187</v>
      </c>
      <c r="S2051" t="s">
        <v>106</v>
      </c>
      <c r="T2051" t="s">
        <v>99</v>
      </c>
      <c r="U2051" t="s">
        <v>36</v>
      </c>
      <c r="V2051" t="s">
        <v>107</v>
      </c>
      <c r="X2051" t="s">
        <v>5494</v>
      </c>
      <c r="Z2051" t="s">
        <v>2354</v>
      </c>
      <c r="AA2051" t="str">
        <f t="shared" ref="AA2051:AA2114" si="64">_xlfn.CONCAT(Z2051, "EMS code: ",A2051)</f>
        <v>Pesticides; EMS code: C051</v>
      </c>
      <c r="AB2051" t="s">
        <v>43</v>
      </c>
      <c r="AD2051" t="s">
        <v>44</v>
      </c>
      <c r="AE2051" t="str">
        <f t="shared" si="63"/>
        <v/>
      </c>
    </row>
    <row r="2052" spans="1:31" x14ac:dyDescent="0.25">
      <c r="A2052" t="s">
        <v>5495</v>
      </c>
      <c r="B2052" t="s">
        <v>99</v>
      </c>
      <c r="C2052" t="s">
        <v>5496</v>
      </c>
      <c r="D2052" t="s">
        <v>3041</v>
      </c>
      <c r="E2052" t="s">
        <v>2348</v>
      </c>
      <c r="F2052" t="s">
        <v>2348</v>
      </c>
      <c r="G2052">
        <v>5.0000000000000001E-4</v>
      </c>
      <c r="H2052" t="s">
        <v>36</v>
      </c>
      <c r="I2052" t="s">
        <v>36</v>
      </c>
      <c r="J2052" t="s">
        <v>36</v>
      </c>
      <c r="K2052">
        <v>28</v>
      </c>
      <c r="L2052" t="s">
        <v>3084</v>
      </c>
      <c r="M2052" t="s">
        <v>3043</v>
      </c>
      <c r="N2052" t="s">
        <v>5339</v>
      </c>
      <c r="O2052" s="2">
        <v>35167</v>
      </c>
      <c r="P2052" t="s">
        <v>3093</v>
      </c>
      <c r="Q2052" t="s">
        <v>39</v>
      </c>
      <c r="R2052" t="s">
        <v>187</v>
      </c>
      <c r="S2052" t="s">
        <v>106</v>
      </c>
      <c r="T2052" t="s">
        <v>99</v>
      </c>
      <c r="U2052" t="s">
        <v>36</v>
      </c>
      <c r="V2052" t="s">
        <v>107</v>
      </c>
      <c r="X2052" t="s">
        <v>5497</v>
      </c>
      <c r="Y2052" t="s">
        <v>5498</v>
      </c>
      <c r="Z2052" t="s">
        <v>2354</v>
      </c>
      <c r="AA2052" t="str">
        <f t="shared" si="64"/>
        <v>Pesticides; EMS code: C052</v>
      </c>
      <c r="AB2052" t="s">
        <v>43</v>
      </c>
      <c r="AD2052" t="s">
        <v>44</v>
      </c>
      <c r="AE2052" t="str">
        <f t="shared" si="63"/>
        <v/>
      </c>
    </row>
    <row r="2053" spans="1:31" x14ac:dyDescent="0.25">
      <c r="A2053" t="s">
        <v>5499</v>
      </c>
      <c r="B2053" t="s">
        <v>99</v>
      </c>
      <c r="C2053" t="s">
        <v>5500</v>
      </c>
      <c r="D2053" t="s">
        <v>1587</v>
      </c>
      <c r="E2053" t="s">
        <v>1588</v>
      </c>
      <c r="F2053" t="s">
        <v>1588</v>
      </c>
      <c r="G2053">
        <v>1E-4</v>
      </c>
      <c r="H2053" t="s">
        <v>36</v>
      </c>
      <c r="I2053" t="s">
        <v>36</v>
      </c>
      <c r="J2053" t="s">
        <v>36</v>
      </c>
      <c r="K2053">
        <v>26</v>
      </c>
      <c r="L2053" t="s">
        <v>2897</v>
      </c>
      <c r="M2053" t="s">
        <v>3001</v>
      </c>
      <c r="N2053" t="s">
        <v>3002</v>
      </c>
      <c r="O2053" s="2">
        <v>41085</v>
      </c>
      <c r="Q2053" t="s">
        <v>126</v>
      </c>
      <c r="S2053" t="s">
        <v>106</v>
      </c>
      <c r="T2053" t="s">
        <v>99</v>
      </c>
      <c r="U2053" t="s">
        <v>36</v>
      </c>
      <c r="V2053" t="s">
        <v>107</v>
      </c>
      <c r="X2053" t="s">
        <v>5501</v>
      </c>
      <c r="Z2053" t="s">
        <v>1547</v>
      </c>
      <c r="AA2053" t="str">
        <f t="shared" si="64"/>
        <v>Organics; EMS code: C054</v>
      </c>
      <c r="AB2053" t="s">
        <v>43</v>
      </c>
      <c r="AD2053" t="s">
        <v>44</v>
      </c>
      <c r="AE2053" t="str">
        <f t="shared" si="63"/>
        <v/>
      </c>
    </row>
    <row r="2054" spans="1:31" x14ac:dyDescent="0.25">
      <c r="A2054" t="s">
        <v>5499</v>
      </c>
      <c r="B2054" t="s">
        <v>109</v>
      </c>
      <c r="C2054" t="s">
        <v>5500</v>
      </c>
      <c r="D2054" t="s">
        <v>1580</v>
      </c>
      <c r="E2054" t="s">
        <v>1581</v>
      </c>
      <c r="F2054" t="s">
        <v>1581</v>
      </c>
      <c r="G2054">
        <v>0.02</v>
      </c>
      <c r="H2054" t="s">
        <v>36</v>
      </c>
      <c r="I2054" t="s">
        <v>36</v>
      </c>
      <c r="J2054" t="s">
        <v>36</v>
      </c>
      <c r="K2054">
        <v>23</v>
      </c>
      <c r="L2054" t="s">
        <v>5446</v>
      </c>
      <c r="M2054" t="s">
        <v>1583</v>
      </c>
      <c r="N2054" t="s">
        <v>3915</v>
      </c>
      <c r="O2054" s="2">
        <v>43738</v>
      </c>
      <c r="Q2054" t="s">
        <v>193</v>
      </c>
      <c r="S2054" t="s">
        <v>116</v>
      </c>
      <c r="T2054" t="s">
        <v>117</v>
      </c>
      <c r="U2054" t="s">
        <v>36</v>
      </c>
      <c r="V2054" t="s">
        <v>118</v>
      </c>
      <c r="X2054" t="s">
        <v>5502</v>
      </c>
      <c r="Z2054" t="s">
        <v>1547</v>
      </c>
      <c r="AA2054" t="str">
        <f t="shared" si="64"/>
        <v>Organics; EMS code: C054</v>
      </c>
      <c r="AB2054" t="s">
        <v>43</v>
      </c>
      <c r="AD2054" t="s">
        <v>44</v>
      </c>
      <c r="AE2054" t="str">
        <f t="shared" si="63"/>
        <v/>
      </c>
    </row>
    <row r="2055" spans="1:31" x14ac:dyDescent="0.25">
      <c r="A2055" t="s">
        <v>5503</v>
      </c>
      <c r="B2055" t="s">
        <v>99</v>
      </c>
      <c r="C2055" t="s">
        <v>5504</v>
      </c>
      <c r="D2055" t="s">
        <v>1587</v>
      </c>
      <c r="E2055" t="s">
        <v>1588</v>
      </c>
      <c r="F2055" t="s">
        <v>1588</v>
      </c>
      <c r="G2055">
        <v>1E-4</v>
      </c>
      <c r="H2055" t="s">
        <v>36</v>
      </c>
      <c r="I2055" t="s">
        <v>36</v>
      </c>
      <c r="J2055" t="s">
        <v>36</v>
      </c>
      <c r="K2055">
        <v>26</v>
      </c>
      <c r="L2055" t="s">
        <v>2897</v>
      </c>
      <c r="M2055" t="s">
        <v>3001</v>
      </c>
      <c r="N2055" t="s">
        <v>3002</v>
      </c>
      <c r="O2055" s="2">
        <v>41085</v>
      </c>
      <c r="Q2055" t="s">
        <v>126</v>
      </c>
      <c r="S2055" t="s">
        <v>106</v>
      </c>
      <c r="T2055" t="s">
        <v>99</v>
      </c>
      <c r="U2055" t="s">
        <v>36</v>
      </c>
      <c r="V2055" t="s">
        <v>107</v>
      </c>
      <c r="X2055" t="s">
        <v>5505</v>
      </c>
      <c r="Z2055" t="s">
        <v>1547</v>
      </c>
      <c r="AA2055" t="str">
        <f t="shared" si="64"/>
        <v>Organics; EMS code: C055</v>
      </c>
      <c r="AB2055" t="s">
        <v>43</v>
      </c>
      <c r="AD2055" t="s">
        <v>44</v>
      </c>
      <c r="AE2055" t="str">
        <f t="shared" si="63"/>
        <v/>
      </c>
    </row>
    <row r="2056" spans="1:31" x14ac:dyDescent="0.25">
      <c r="A2056" t="s">
        <v>5503</v>
      </c>
      <c r="B2056" t="s">
        <v>109</v>
      </c>
      <c r="C2056" t="s">
        <v>5504</v>
      </c>
      <c r="D2056" t="s">
        <v>1580</v>
      </c>
      <c r="E2056" t="s">
        <v>1581</v>
      </c>
      <c r="F2056" t="s">
        <v>1581</v>
      </c>
      <c r="G2056">
        <v>0.02</v>
      </c>
      <c r="H2056" t="s">
        <v>36</v>
      </c>
      <c r="I2056" t="s">
        <v>36</v>
      </c>
      <c r="J2056" t="s">
        <v>36</v>
      </c>
      <c r="K2056">
        <v>23</v>
      </c>
      <c r="L2056" t="s">
        <v>5446</v>
      </c>
      <c r="M2056" t="s">
        <v>1583</v>
      </c>
      <c r="N2056" t="s">
        <v>3915</v>
      </c>
      <c r="O2056" s="2">
        <v>43738</v>
      </c>
      <c r="Q2056" t="s">
        <v>193</v>
      </c>
      <c r="S2056" t="s">
        <v>116</v>
      </c>
      <c r="T2056" t="s">
        <v>117</v>
      </c>
      <c r="U2056" t="s">
        <v>36</v>
      </c>
      <c r="V2056" t="s">
        <v>118</v>
      </c>
      <c r="X2056" t="s">
        <v>5506</v>
      </c>
      <c r="Z2056" t="s">
        <v>1547</v>
      </c>
      <c r="AA2056" t="str">
        <f t="shared" si="64"/>
        <v>Organics; EMS code: C055</v>
      </c>
      <c r="AB2056" t="s">
        <v>43</v>
      </c>
      <c r="AD2056" t="s">
        <v>44</v>
      </c>
      <c r="AE2056" t="str">
        <f t="shared" si="63"/>
        <v/>
      </c>
    </row>
    <row r="2057" spans="1:31" x14ac:dyDescent="0.25">
      <c r="A2057" t="s">
        <v>5507</v>
      </c>
      <c r="B2057" t="s">
        <v>99</v>
      </c>
      <c r="C2057" t="s">
        <v>5508</v>
      </c>
      <c r="D2057" t="s">
        <v>4262</v>
      </c>
      <c r="E2057" t="s">
        <v>4263</v>
      </c>
      <c r="F2057" t="s">
        <v>4263</v>
      </c>
      <c r="G2057">
        <v>1E-3</v>
      </c>
      <c r="H2057" t="s">
        <v>36</v>
      </c>
      <c r="I2057" t="s">
        <v>36</v>
      </c>
      <c r="J2057" t="s">
        <v>36</v>
      </c>
      <c r="K2057">
        <v>99</v>
      </c>
      <c r="L2057" t="s">
        <v>4437</v>
      </c>
      <c r="M2057" t="s">
        <v>4265</v>
      </c>
      <c r="N2057" t="s">
        <v>4266</v>
      </c>
      <c r="O2057" s="2">
        <v>37789</v>
      </c>
      <c r="Q2057" t="s">
        <v>384</v>
      </c>
      <c r="S2057" t="s">
        <v>106</v>
      </c>
      <c r="T2057" t="s">
        <v>99</v>
      </c>
      <c r="U2057" t="s">
        <v>36</v>
      </c>
      <c r="V2057" t="s">
        <v>107</v>
      </c>
      <c r="X2057" t="s">
        <v>5509</v>
      </c>
      <c r="Y2057" t="s">
        <v>5465</v>
      </c>
      <c r="Z2057" t="s">
        <v>1547</v>
      </c>
      <c r="AA2057" t="str">
        <f t="shared" si="64"/>
        <v>Organics; EMS code: C058</v>
      </c>
      <c r="AB2057" t="s">
        <v>43</v>
      </c>
      <c r="AD2057" t="s">
        <v>44</v>
      </c>
      <c r="AE2057" t="str">
        <f t="shared" si="63"/>
        <v/>
      </c>
    </row>
    <row r="2058" spans="1:31" x14ac:dyDescent="0.25">
      <c r="A2058" t="s">
        <v>5510</v>
      </c>
      <c r="B2058" t="s">
        <v>99</v>
      </c>
      <c r="C2058" t="s">
        <v>5511</v>
      </c>
      <c r="D2058" t="s">
        <v>4269</v>
      </c>
      <c r="E2058" t="s">
        <v>4270</v>
      </c>
      <c r="F2058" t="s">
        <v>4271</v>
      </c>
      <c r="G2058">
        <v>2E-3</v>
      </c>
      <c r="H2058" t="s">
        <v>36</v>
      </c>
      <c r="I2058" t="s">
        <v>36</v>
      </c>
      <c r="J2058" t="s">
        <v>36</v>
      </c>
      <c r="K2058">
        <v>12</v>
      </c>
      <c r="L2058" t="s">
        <v>5512</v>
      </c>
      <c r="M2058" t="s">
        <v>4273</v>
      </c>
      <c r="N2058" t="s">
        <v>4274</v>
      </c>
      <c r="O2058" s="2">
        <v>40947</v>
      </c>
      <c r="Q2058" t="s">
        <v>126</v>
      </c>
      <c r="S2058" t="s">
        <v>106</v>
      </c>
      <c r="T2058" t="s">
        <v>99</v>
      </c>
      <c r="U2058" t="s">
        <v>36</v>
      </c>
      <c r="V2058" t="s">
        <v>107</v>
      </c>
      <c r="X2058" t="s">
        <v>5513</v>
      </c>
      <c r="Y2058" t="s">
        <v>5514</v>
      </c>
      <c r="Z2058" t="s">
        <v>12671</v>
      </c>
      <c r="AA2058" t="str">
        <f t="shared" si="64"/>
        <v>Chlorofluorocarbon (CFCs); EMS code: C059</v>
      </c>
      <c r="AB2058" t="s">
        <v>43</v>
      </c>
      <c r="AD2058" t="s">
        <v>44</v>
      </c>
      <c r="AE2058" t="str">
        <f t="shared" si="63"/>
        <v/>
      </c>
    </row>
    <row r="2059" spans="1:31" x14ac:dyDescent="0.25">
      <c r="A2059" t="s">
        <v>5515</v>
      </c>
      <c r="B2059" t="s">
        <v>99</v>
      </c>
      <c r="C2059" t="s">
        <v>5516</v>
      </c>
      <c r="D2059" t="s">
        <v>3041</v>
      </c>
      <c r="E2059" t="s">
        <v>2348</v>
      </c>
      <c r="F2059" t="s">
        <v>2348</v>
      </c>
      <c r="G2059">
        <v>2.0000000000000001E-4</v>
      </c>
      <c r="H2059" t="s">
        <v>36</v>
      </c>
      <c r="I2059" t="s">
        <v>36</v>
      </c>
      <c r="J2059" t="s">
        <v>36</v>
      </c>
      <c r="K2059">
        <v>28</v>
      </c>
      <c r="L2059" t="s">
        <v>3070</v>
      </c>
      <c r="M2059" t="s">
        <v>3043</v>
      </c>
      <c r="N2059" t="s">
        <v>5339</v>
      </c>
      <c r="O2059" s="2">
        <v>35167</v>
      </c>
      <c r="P2059" t="s">
        <v>3093</v>
      </c>
      <c r="Q2059" t="s">
        <v>39</v>
      </c>
      <c r="R2059" t="s">
        <v>187</v>
      </c>
      <c r="S2059" t="s">
        <v>106</v>
      </c>
      <c r="T2059" t="s">
        <v>99</v>
      </c>
      <c r="U2059" t="s">
        <v>36</v>
      </c>
      <c r="V2059" t="s">
        <v>107</v>
      </c>
      <c r="X2059" t="s">
        <v>5517</v>
      </c>
      <c r="Y2059" t="s">
        <v>5518</v>
      </c>
      <c r="Z2059" t="s">
        <v>2354</v>
      </c>
      <c r="AA2059" t="str">
        <f t="shared" si="64"/>
        <v>Pesticides; EMS code: C060</v>
      </c>
      <c r="AB2059" t="s">
        <v>43</v>
      </c>
      <c r="AD2059" t="s">
        <v>44</v>
      </c>
      <c r="AE2059" t="str">
        <f t="shared" si="63"/>
        <v/>
      </c>
    </row>
    <row r="2060" spans="1:31" x14ac:dyDescent="0.25">
      <c r="A2060" t="s">
        <v>5519</v>
      </c>
      <c r="B2060" t="s">
        <v>99</v>
      </c>
      <c r="C2060" t="s">
        <v>5520</v>
      </c>
      <c r="D2060" t="s">
        <v>3041</v>
      </c>
      <c r="E2060" t="s">
        <v>2348</v>
      </c>
      <c r="F2060" t="s">
        <v>2348</v>
      </c>
      <c r="G2060">
        <v>1E-4</v>
      </c>
      <c r="H2060" t="s">
        <v>36</v>
      </c>
      <c r="I2060" t="s">
        <v>36</v>
      </c>
      <c r="J2060" t="s">
        <v>36</v>
      </c>
      <c r="K2060">
        <v>1</v>
      </c>
      <c r="L2060" t="s">
        <v>3070</v>
      </c>
      <c r="M2060" t="s">
        <v>3070</v>
      </c>
      <c r="N2060" t="s">
        <v>5455</v>
      </c>
      <c r="O2060" s="2">
        <v>35167</v>
      </c>
      <c r="P2060" t="s">
        <v>276</v>
      </c>
      <c r="Q2060" t="s">
        <v>39</v>
      </c>
      <c r="S2060" t="s">
        <v>106</v>
      </c>
      <c r="T2060" t="s">
        <v>99</v>
      </c>
      <c r="U2060" t="s">
        <v>36</v>
      </c>
      <c r="V2060" t="s">
        <v>107</v>
      </c>
      <c r="X2060" t="s">
        <v>5521</v>
      </c>
      <c r="Y2060" t="s">
        <v>5522</v>
      </c>
      <c r="Z2060" t="s">
        <v>2354</v>
      </c>
      <c r="AA2060" t="str">
        <f t="shared" si="64"/>
        <v>Pesticides; EMS code: C061</v>
      </c>
      <c r="AB2060" t="s">
        <v>43</v>
      </c>
      <c r="AD2060" t="s">
        <v>44</v>
      </c>
      <c r="AE2060" t="str">
        <f t="shared" si="63"/>
        <v/>
      </c>
    </row>
    <row r="2061" spans="1:31" x14ac:dyDescent="0.25">
      <c r="A2061" t="s">
        <v>5523</v>
      </c>
      <c r="B2061" t="s">
        <v>99</v>
      </c>
      <c r="C2061" t="s">
        <v>5524</v>
      </c>
      <c r="D2061" t="s">
        <v>4262</v>
      </c>
      <c r="E2061" t="s">
        <v>4263</v>
      </c>
      <c r="F2061" t="s">
        <v>4263</v>
      </c>
      <c r="G2061">
        <v>1E-3</v>
      </c>
      <c r="H2061" t="s">
        <v>36</v>
      </c>
      <c r="I2061" t="s">
        <v>36</v>
      </c>
      <c r="J2061" t="s">
        <v>36</v>
      </c>
      <c r="K2061">
        <v>332</v>
      </c>
      <c r="L2061" t="s">
        <v>4437</v>
      </c>
      <c r="M2061" t="s">
        <v>5525</v>
      </c>
      <c r="N2061" t="s">
        <v>5526</v>
      </c>
      <c r="O2061" s="2">
        <v>37789</v>
      </c>
      <c r="Q2061" t="s">
        <v>384</v>
      </c>
      <c r="S2061" t="s">
        <v>106</v>
      </c>
      <c r="T2061" t="s">
        <v>99</v>
      </c>
      <c r="U2061" t="s">
        <v>36</v>
      </c>
      <c r="V2061" t="s">
        <v>107</v>
      </c>
      <c r="X2061" t="s">
        <v>5527</v>
      </c>
      <c r="Y2061" t="s">
        <v>5381</v>
      </c>
      <c r="Z2061" t="s">
        <v>4792</v>
      </c>
      <c r="AA2061" t="str">
        <f t="shared" si="64"/>
        <v>Volatile Organic Compounds (VOCs); EMS code: C062</v>
      </c>
      <c r="AB2061" t="s">
        <v>43</v>
      </c>
      <c r="AD2061" t="s">
        <v>44</v>
      </c>
      <c r="AE2061" t="str">
        <f t="shared" si="63"/>
        <v/>
      </c>
    </row>
    <row r="2062" spans="1:31" x14ac:dyDescent="0.25">
      <c r="A2062" t="s">
        <v>5528</v>
      </c>
      <c r="B2062" t="s">
        <v>99</v>
      </c>
      <c r="C2062" t="s">
        <v>5529</v>
      </c>
      <c r="D2062" t="s">
        <v>4262</v>
      </c>
      <c r="E2062" t="s">
        <v>4263</v>
      </c>
      <c r="F2062" t="s">
        <v>4263</v>
      </c>
      <c r="G2062">
        <v>1E-3</v>
      </c>
      <c r="H2062" t="s">
        <v>36</v>
      </c>
      <c r="I2062" t="s">
        <v>36</v>
      </c>
      <c r="J2062" t="s">
        <v>36</v>
      </c>
      <c r="K2062">
        <v>433</v>
      </c>
      <c r="L2062" t="s">
        <v>4437</v>
      </c>
      <c r="M2062" t="s">
        <v>4302</v>
      </c>
      <c r="N2062" t="s">
        <v>4303</v>
      </c>
      <c r="O2062" s="2">
        <v>37789</v>
      </c>
      <c r="Q2062" t="s">
        <v>384</v>
      </c>
      <c r="S2062" t="s">
        <v>106</v>
      </c>
      <c r="T2062" t="s">
        <v>99</v>
      </c>
      <c r="U2062" t="s">
        <v>36</v>
      </c>
      <c r="V2062" t="s">
        <v>107</v>
      </c>
      <c r="X2062" t="s">
        <v>5530</v>
      </c>
      <c r="Y2062" t="s">
        <v>5412</v>
      </c>
      <c r="Z2062" t="s">
        <v>4792</v>
      </c>
      <c r="AA2062" t="str">
        <f t="shared" si="64"/>
        <v>Volatile Organic Compounds (VOCs); EMS code: C063</v>
      </c>
      <c r="AB2062" t="s">
        <v>43</v>
      </c>
      <c r="AD2062" t="s">
        <v>44</v>
      </c>
      <c r="AE2062" t="str">
        <f t="shared" si="63"/>
        <v/>
      </c>
    </row>
    <row r="2063" spans="1:31" x14ac:dyDescent="0.25">
      <c r="A2063" t="s">
        <v>5528</v>
      </c>
      <c r="B2063" t="s">
        <v>109</v>
      </c>
      <c r="C2063" t="s">
        <v>5529</v>
      </c>
      <c r="D2063" t="s">
        <v>4255</v>
      </c>
      <c r="E2063" t="s">
        <v>4256</v>
      </c>
      <c r="F2063" t="s">
        <v>4256</v>
      </c>
      <c r="G2063">
        <v>0.05</v>
      </c>
      <c r="H2063" t="s">
        <v>36</v>
      </c>
      <c r="I2063" t="s">
        <v>36</v>
      </c>
      <c r="J2063" t="s">
        <v>36</v>
      </c>
      <c r="K2063">
        <v>1</v>
      </c>
      <c r="L2063" t="s">
        <v>4342</v>
      </c>
      <c r="M2063" t="s">
        <v>4342</v>
      </c>
      <c r="N2063" t="s">
        <v>4446</v>
      </c>
      <c r="O2063" s="2">
        <v>44924</v>
      </c>
      <c r="Q2063" t="s">
        <v>39</v>
      </c>
      <c r="S2063" t="s">
        <v>116</v>
      </c>
      <c r="T2063" t="s">
        <v>117</v>
      </c>
      <c r="U2063" t="s">
        <v>36</v>
      </c>
      <c r="V2063" t="s">
        <v>118</v>
      </c>
      <c r="X2063" t="s">
        <v>5531</v>
      </c>
      <c r="Y2063" t="s">
        <v>5412</v>
      </c>
      <c r="Z2063" t="s">
        <v>4792</v>
      </c>
      <c r="AA2063" t="str">
        <f t="shared" si="64"/>
        <v>Volatile Organic Compounds (VOCs); EMS code: C063</v>
      </c>
      <c r="AB2063" t="s">
        <v>43</v>
      </c>
      <c r="AD2063" t="s">
        <v>44</v>
      </c>
      <c r="AE2063" t="str">
        <f t="shared" si="63"/>
        <v/>
      </c>
    </row>
    <row r="2064" spans="1:31" x14ac:dyDescent="0.25">
      <c r="A2064" t="s">
        <v>5528</v>
      </c>
      <c r="B2064" t="s">
        <v>99</v>
      </c>
      <c r="C2064" t="s">
        <v>5529</v>
      </c>
      <c r="D2064" t="s">
        <v>4269</v>
      </c>
      <c r="E2064" t="s">
        <v>4270</v>
      </c>
      <c r="F2064" t="s">
        <v>4271</v>
      </c>
      <c r="G2064">
        <v>5.0000000000000001E-4</v>
      </c>
      <c r="H2064" t="s">
        <v>36</v>
      </c>
      <c r="I2064" t="s">
        <v>36</v>
      </c>
      <c r="J2064" t="s">
        <v>36</v>
      </c>
      <c r="K2064">
        <v>19</v>
      </c>
      <c r="N2064" t="s">
        <v>4444</v>
      </c>
      <c r="O2064" s="2">
        <v>40165</v>
      </c>
      <c r="Q2064" t="s">
        <v>126</v>
      </c>
      <c r="S2064" t="s">
        <v>106</v>
      </c>
      <c r="T2064" t="s">
        <v>99</v>
      </c>
      <c r="U2064" t="s">
        <v>36</v>
      </c>
      <c r="V2064" t="s">
        <v>107</v>
      </c>
      <c r="X2064" t="s">
        <v>5530</v>
      </c>
      <c r="Y2064" t="s">
        <v>5412</v>
      </c>
      <c r="Z2064" t="s">
        <v>4792</v>
      </c>
      <c r="AA2064" t="str">
        <f t="shared" si="64"/>
        <v>Volatile Organic Compounds (VOCs); EMS code: C063</v>
      </c>
      <c r="AB2064" t="s">
        <v>43</v>
      </c>
      <c r="AD2064" t="s">
        <v>44</v>
      </c>
      <c r="AE2064" t="str">
        <f t="shared" si="63"/>
        <v/>
      </c>
    </row>
    <row r="2065" spans="1:31" x14ac:dyDescent="0.25">
      <c r="A2065" t="s">
        <v>5532</v>
      </c>
      <c r="B2065" t="s">
        <v>99</v>
      </c>
      <c r="C2065" t="s">
        <v>5533</v>
      </c>
      <c r="D2065" t="s">
        <v>4269</v>
      </c>
      <c r="E2065" t="s">
        <v>4270</v>
      </c>
      <c r="F2065" t="s">
        <v>4271</v>
      </c>
      <c r="G2065">
        <v>1E-3</v>
      </c>
      <c r="H2065" t="s">
        <v>36</v>
      </c>
      <c r="I2065" t="s">
        <v>36</v>
      </c>
      <c r="J2065" t="s">
        <v>36</v>
      </c>
      <c r="K2065">
        <v>8</v>
      </c>
      <c r="L2065" t="s">
        <v>4277</v>
      </c>
      <c r="M2065" t="s">
        <v>4273</v>
      </c>
      <c r="N2065" t="s">
        <v>4274</v>
      </c>
      <c r="O2065" s="2">
        <v>44293</v>
      </c>
      <c r="Q2065" t="s">
        <v>126</v>
      </c>
      <c r="S2065" t="s">
        <v>106</v>
      </c>
      <c r="T2065" t="s">
        <v>99</v>
      </c>
      <c r="U2065" t="s">
        <v>36</v>
      </c>
      <c r="V2065" t="s">
        <v>107</v>
      </c>
      <c r="X2065" t="s">
        <v>5534</v>
      </c>
      <c r="Y2065" t="s">
        <v>5374</v>
      </c>
      <c r="Z2065" t="s">
        <v>4792</v>
      </c>
      <c r="AA2065" t="str">
        <f t="shared" si="64"/>
        <v>Volatile Organic Compounds (VOCs); EMS code: C064</v>
      </c>
      <c r="AB2065" t="s">
        <v>43</v>
      </c>
      <c r="AD2065" t="s">
        <v>44</v>
      </c>
      <c r="AE2065" t="str">
        <f t="shared" si="63"/>
        <v/>
      </c>
    </row>
    <row r="2066" spans="1:31" x14ac:dyDescent="0.25">
      <c r="A2066" t="s">
        <v>5532</v>
      </c>
      <c r="B2066" t="s">
        <v>109</v>
      </c>
      <c r="C2066" t="s">
        <v>5533</v>
      </c>
      <c r="D2066" t="s">
        <v>4255</v>
      </c>
      <c r="E2066" t="s">
        <v>4256</v>
      </c>
      <c r="F2066" t="s">
        <v>4256</v>
      </c>
      <c r="G2066">
        <v>0.05</v>
      </c>
      <c r="H2066" t="s">
        <v>36</v>
      </c>
      <c r="I2066" t="s">
        <v>36</v>
      </c>
      <c r="J2066" t="s">
        <v>36</v>
      </c>
      <c r="K2066">
        <v>1</v>
      </c>
      <c r="L2066" t="s">
        <v>4342</v>
      </c>
      <c r="M2066" t="s">
        <v>4342</v>
      </c>
      <c r="N2066" t="s">
        <v>4446</v>
      </c>
      <c r="O2066" s="2">
        <v>44924</v>
      </c>
      <c r="Q2066" t="s">
        <v>39</v>
      </c>
      <c r="S2066" t="s">
        <v>116</v>
      </c>
      <c r="T2066" t="s">
        <v>117</v>
      </c>
      <c r="U2066" t="s">
        <v>36</v>
      </c>
      <c r="V2066" t="s">
        <v>118</v>
      </c>
      <c r="X2066" t="s">
        <v>5535</v>
      </c>
      <c r="Y2066" t="s">
        <v>5374</v>
      </c>
      <c r="Z2066" t="s">
        <v>4792</v>
      </c>
      <c r="AA2066" t="str">
        <f t="shared" si="64"/>
        <v>Volatile Organic Compounds (VOCs); EMS code: C064</v>
      </c>
      <c r="AB2066" t="s">
        <v>43</v>
      </c>
      <c r="AD2066" t="s">
        <v>44</v>
      </c>
      <c r="AE2066" t="str">
        <f t="shared" si="63"/>
        <v/>
      </c>
    </row>
    <row r="2067" spans="1:31" x14ac:dyDescent="0.25">
      <c r="A2067" t="s">
        <v>5532</v>
      </c>
      <c r="B2067" t="s">
        <v>99</v>
      </c>
      <c r="C2067" t="s">
        <v>5533</v>
      </c>
      <c r="D2067" t="s">
        <v>4262</v>
      </c>
      <c r="E2067" t="s">
        <v>4263</v>
      </c>
      <c r="F2067" t="s">
        <v>4263</v>
      </c>
      <c r="G2067">
        <v>1E-3</v>
      </c>
      <c r="H2067" t="s">
        <v>36</v>
      </c>
      <c r="I2067" t="s">
        <v>36</v>
      </c>
      <c r="J2067" t="s">
        <v>36</v>
      </c>
      <c r="K2067">
        <v>458</v>
      </c>
      <c r="L2067" t="s">
        <v>4437</v>
      </c>
      <c r="M2067" t="s">
        <v>4302</v>
      </c>
      <c r="N2067" t="s">
        <v>4303</v>
      </c>
      <c r="O2067" s="2">
        <v>37789</v>
      </c>
      <c r="Q2067" t="s">
        <v>384</v>
      </c>
      <c r="S2067" t="s">
        <v>106</v>
      </c>
      <c r="T2067" t="s">
        <v>99</v>
      </c>
      <c r="U2067" t="s">
        <v>36</v>
      </c>
      <c r="V2067" t="s">
        <v>107</v>
      </c>
      <c r="X2067" t="s">
        <v>5534</v>
      </c>
      <c r="Y2067" t="s">
        <v>5374</v>
      </c>
      <c r="Z2067" t="s">
        <v>4792</v>
      </c>
      <c r="AA2067" t="str">
        <f t="shared" si="64"/>
        <v>Volatile Organic Compounds (VOCs); EMS code: C064</v>
      </c>
      <c r="AB2067" t="s">
        <v>43</v>
      </c>
      <c r="AD2067" t="s">
        <v>44</v>
      </c>
      <c r="AE2067" t="str">
        <f t="shared" si="63"/>
        <v/>
      </c>
    </row>
    <row r="2068" spans="1:31" x14ac:dyDescent="0.25">
      <c r="A2068" t="s">
        <v>5536</v>
      </c>
      <c r="B2068" t="s">
        <v>109</v>
      </c>
      <c r="C2068" t="s">
        <v>5537</v>
      </c>
      <c r="D2068" t="s">
        <v>2347</v>
      </c>
      <c r="E2068" t="s">
        <v>2348</v>
      </c>
      <c r="F2068" t="s">
        <v>2349</v>
      </c>
      <c r="G2068">
        <v>0.02</v>
      </c>
      <c r="H2068" t="s">
        <v>36</v>
      </c>
      <c r="I2068" t="s">
        <v>36</v>
      </c>
      <c r="J2068" t="s">
        <v>36</v>
      </c>
      <c r="K2068">
        <v>17</v>
      </c>
      <c r="L2068" t="s">
        <v>1582</v>
      </c>
      <c r="M2068" t="s">
        <v>2350</v>
      </c>
      <c r="N2068" t="s">
        <v>3915</v>
      </c>
      <c r="O2068" s="2">
        <v>44735</v>
      </c>
      <c r="Q2068" t="s">
        <v>39</v>
      </c>
      <c r="S2068" t="s">
        <v>116</v>
      </c>
      <c r="T2068" t="s">
        <v>117</v>
      </c>
      <c r="U2068" t="s">
        <v>36</v>
      </c>
      <c r="V2068" t="s">
        <v>118</v>
      </c>
      <c r="X2068" t="s">
        <v>5538</v>
      </c>
      <c r="Y2068" t="s">
        <v>4372</v>
      </c>
      <c r="Z2068" t="s">
        <v>2354</v>
      </c>
      <c r="AA2068" t="str">
        <f t="shared" si="64"/>
        <v>Pesticides; EMS code: C067</v>
      </c>
      <c r="AB2068" t="s">
        <v>43</v>
      </c>
      <c r="AD2068" t="s">
        <v>44</v>
      </c>
      <c r="AE2068" t="str">
        <f t="shared" si="63"/>
        <v/>
      </c>
    </row>
    <row r="2069" spans="1:31" x14ac:dyDescent="0.25">
      <c r="A2069" t="s">
        <v>5536</v>
      </c>
      <c r="B2069" t="s">
        <v>99</v>
      </c>
      <c r="C2069" t="s">
        <v>5537</v>
      </c>
      <c r="D2069" t="s">
        <v>2363</v>
      </c>
      <c r="E2069" t="s">
        <v>2364</v>
      </c>
      <c r="F2069" t="s">
        <v>2365</v>
      </c>
      <c r="G2069">
        <v>5.0000000000000004E-6</v>
      </c>
      <c r="H2069" t="s">
        <v>36</v>
      </c>
      <c r="I2069" t="s">
        <v>36</v>
      </c>
      <c r="J2069" t="s">
        <v>36</v>
      </c>
      <c r="K2069">
        <v>2</v>
      </c>
      <c r="L2069" t="s">
        <v>2366</v>
      </c>
      <c r="M2069" t="s">
        <v>2366</v>
      </c>
      <c r="N2069" t="s">
        <v>2367</v>
      </c>
      <c r="O2069" s="2">
        <v>44901</v>
      </c>
      <c r="Q2069" t="s">
        <v>39</v>
      </c>
      <c r="S2069" t="s">
        <v>106</v>
      </c>
      <c r="T2069" t="s">
        <v>99</v>
      </c>
      <c r="U2069" t="s">
        <v>36</v>
      </c>
      <c r="V2069" t="s">
        <v>107</v>
      </c>
      <c r="X2069" t="s">
        <v>5539</v>
      </c>
      <c r="Y2069" t="s">
        <v>4372</v>
      </c>
      <c r="Z2069" t="s">
        <v>2354</v>
      </c>
      <c r="AA2069" t="str">
        <f t="shared" si="64"/>
        <v>Pesticides; EMS code: C067</v>
      </c>
      <c r="AB2069" t="s">
        <v>43</v>
      </c>
      <c r="AD2069" t="s">
        <v>44</v>
      </c>
      <c r="AE2069" t="str">
        <f t="shared" si="63"/>
        <v/>
      </c>
    </row>
    <row r="2070" spans="1:31" x14ac:dyDescent="0.25">
      <c r="A2070" t="s">
        <v>5536</v>
      </c>
      <c r="B2070" t="s">
        <v>99</v>
      </c>
      <c r="C2070" t="s">
        <v>5537</v>
      </c>
      <c r="D2070" t="s">
        <v>2368</v>
      </c>
      <c r="E2070" t="s">
        <v>2369</v>
      </c>
      <c r="F2070" t="s">
        <v>2370</v>
      </c>
      <c r="G2070">
        <v>5.0000000000000002E-5</v>
      </c>
      <c r="H2070" t="s">
        <v>36</v>
      </c>
      <c r="I2070" t="s">
        <v>36</v>
      </c>
      <c r="J2070" t="s">
        <v>36</v>
      </c>
      <c r="K2070">
        <v>10</v>
      </c>
      <c r="L2070" t="s">
        <v>2371</v>
      </c>
      <c r="M2070" t="s">
        <v>2372</v>
      </c>
      <c r="N2070" t="s">
        <v>2373</v>
      </c>
      <c r="O2070" s="2">
        <v>43654</v>
      </c>
      <c r="Q2070" t="s">
        <v>193</v>
      </c>
      <c r="S2070" t="s">
        <v>106</v>
      </c>
      <c r="T2070" t="s">
        <v>99</v>
      </c>
      <c r="U2070" t="s">
        <v>36</v>
      </c>
      <c r="V2070" t="s">
        <v>107</v>
      </c>
      <c r="X2070" t="s">
        <v>5539</v>
      </c>
      <c r="Y2070" t="s">
        <v>4372</v>
      </c>
      <c r="Z2070" t="s">
        <v>2354</v>
      </c>
      <c r="AA2070" t="str">
        <f t="shared" si="64"/>
        <v>Pesticides; EMS code: C067</v>
      </c>
      <c r="AB2070" t="s">
        <v>43</v>
      </c>
      <c r="AD2070" t="s">
        <v>44</v>
      </c>
      <c r="AE2070" t="str">
        <f t="shared" si="63"/>
        <v/>
      </c>
    </row>
    <row r="2071" spans="1:31" x14ac:dyDescent="0.25">
      <c r="A2071" t="s">
        <v>5536</v>
      </c>
      <c r="B2071" t="s">
        <v>99</v>
      </c>
      <c r="C2071" t="s">
        <v>5537</v>
      </c>
      <c r="D2071" t="s">
        <v>1587</v>
      </c>
      <c r="E2071" t="s">
        <v>1588</v>
      </c>
      <c r="F2071" t="s">
        <v>1588</v>
      </c>
      <c r="H2071" t="s">
        <v>36</v>
      </c>
      <c r="I2071" t="s">
        <v>36</v>
      </c>
      <c r="J2071" t="s">
        <v>36</v>
      </c>
      <c r="K2071">
        <v>16</v>
      </c>
      <c r="L2071" t="s">
        <v>2359</v>
      </c>
      <c r="M2071" t="s">
        <v>2360</v>
      </c>
      <c r="N2071" t="s">
        <v>2361</v>
      </c>
      <c r="O2071" s="2">
        <v>44659</v>
      </c>
      <c r="Q2071" t="s">
        <v>39</v>
      </c>
      <c r="S2071" t="s">
        <v>106</v>
      </c>
      <c r="T2071" t="s">
        <v>99</v>
      </c>
      <c r="U2071" t="s">
        <v>36</v>
      </c>
      <c r="V2071" t="s">
        <v>107</v>
      </c>
      <c r="X2071" t="s">
        <v>5539</v>
      </c>
      <c r="Y2071" t="s">
        <v>4372</v>
      </c>
      <c r="Z2071" t="s">
        <v>2354</v>
      </c>
      <c r="AA2071" t="str">
        <f t="shared" si="64"/>
        <v>Pesticides; EMS code: C067</v>
      </c>
      <c r="AB2071" t="s">
        <v>43</v>
      </c>
      <c r="AD2071" t="s">
        <v>44</v>
      </c>
      <c r="AE2071" t="str">
        <f t="shared" si="63"/>
        <v/>
      </c>
    </row>
    <row r="2072" spans="1:31" x14ac:dyDescent="0.25">
      <c r="A2072" t="s">
        <v>5536</v>
      </c>
      <c r="B2072" t="s">
        <v>109</v>
      </c>
      <c r="C2072" t="s">
        <v>5537</v>
      </c>
      <c r="D2072" t="s">
        <v>2355</v>
      </c>
      <c r="E2072" t="s">
        <v>2356</v>
      </c>
      <c r="F2072" t="s">
        <v>2357</v>
      </c>
      <c r="G2072">
        <v>1E-3</v>
      </c>
      <c r="H2072" t="s">
        <v>36</v>
      </c>
      <c r="I2072" t="s">
        <v>36</v>
      </c>
      <c r="J2072" t="s">
        <v>36</v>
      </c>
      <c r="K2072">
        <v>9</v>
      </c>
      <c r="L2072" t="s">
        <v>2358</v>
      </c>
      <c r="M2072" t="s">
        <v>1887</v>
      </c>
      <c r="N2072" t="s">
        <v>2033</v>
      </c>
      <c r="O2072" s="2">
        <v>44771</v>
      </c>
      <c r="Q2072" t="s">
        <v>39</v>
      </c>
      <c r="S2072" t="s">
        <v>116</v>
      </c>
      <c r="T2072" t="s">
        <v>117</v>
      </c>
      <c r="U2072" t="s">
        <v>36</v>
      </c>
      <c r="V2072" t="s">
        <v>118</v>
      </c>
      <c r="X2072" t="s">
        <v>5538</v>
      </c>
      <c r="Y2072" t="s">
        <v>4372</v>
      </c>
      <c r="Z2072" t="s">
        <v>2354</v>
      </c>
      <c r="AA2072" t="str">
        <f t="shared" si="64"/>
        <v>Pesticides; EMS code: C067</v>
      </c>
      <c r="AB2072" t="s">
        <v>43</v>
      </c>
      <c r="AD2072" t="s">
        <v>44</v>
      </c>
      <c r="AE2072" t="str">
        <f t="shared" si="63"/>
        <v/>
      </c>
    </row>
    <row r="2073" spans="1:31" x14ac:dyDescent="0.25">
      <c r="A2073" t="s">
        <v>5540</v>
      </c>
      <c r="B2073" t="s">
        <v>109</v>
      </c>
      <c r="C2073" t="s">
        <v>5541</v>
      </c>
      <c r="D2073" t="s">
        <v>4345</v>
      </c>
      <c r="E2073" t="s">
        <v>4283</v>
      </c>
      <c r="F2073" t="s">
        <v>4346</v>
      </c>
      <c r="G2073">
        <v>0.1</v>
      </c>
      <c r="H2073" t="s">
        <v>36</v>
      </c>
      <c r="I2073" t="s">
        <v>36</v>
      </c>
      <c r="J2073" t="s">
        <v>36</v>
      </c>
      <c r="K2073">
        <v>43</v>
      </c>
      <c r="L2073" t="s">
        <v>4407</v>
      </c>
      <c r="M2073" t="s">
        <v>4291</v>
      </c>
      <c r="N2073" t="s">
        <v>5402</v>
      </c>
      <c r="O2073" s="2">
        <v>42188</v>
      </c>
      <c r="Q2073" t="s">
        <v>126</v>
      </c>
      <c r="S2073" t="s">
        <v>116</v>
      </c>
      <c r="T2073" t="s">
        <v>117</v>
      </c>
      <c r="U2073" t="s">
        <v>36</v>
      </c>
      <c r="V2073" t="s">
        <v>118</v>
      </c>
      <c r="X2073" t="s">
        <v>5542</v>
      </c>
      <c r="Y2073" t="s">
        <v>5543</v>
      </c>
      <c r="Z2073" t="s">
        <v>4792</v>
      </c>
      <c r="AA2073" t="str">
        <f t="shared" si="64"/>
        <v>Volatile Organic Compounds (VOCs); EMS code: C070</v>
      </c>
      <c r="AB2073" t="s">
        <v>43</v>
      </c>
      <c r="AD2073" t="s">
        <v>44</v>
      </c>
      <c r="AE2073" t="str">
        <f t="shared" si="63"/>
        <v/>
      </c>
    </row>
    <row r="2074" spans="1:31" x14ac:dyDescent="0.25">
      <c r="A2074" t="s">
        <v>5540</v>
      </c>
      <c r="B2074" t="s">
        <v>99</v>
      </c>
      <c r="C2074" t="s">
        <v>5541</v>
      </c>
      <c r="D2074" t="s">
        <v>4348</v>
      </c>
      <c r="E2074" t="s">
        <v>4349</v>
      </c>
      <c r="F2074" t="s">
        <v>4350</v>
      </c>
      <c r="G2074">
        <v>1E-3</v>
      </c>
      <c r="H2074" t="s">
        <v>36</v>
      </c>
      <c r="I2074" t="s">
        <v>36</v>
      </c>
      <c r="J2074" t="s">
        <v>36</v>
      </c>
      <c r="K2074">
        <v>112</v>
      </c>
      <c r="L2074" t="s">
        <v>4351</v>
      </c>
      <c r="M2074" t="s">
        <v>4265</v>
      </c>
      <c r="N2074" t="s">
        <v>4266</v>
      </c>
      <c r="O2074" s="2">
        <v>35167</v>
      </c>
      <c r="P2074" t="s">
        <v>3759</v>
      </c>
      <c r="Q2074" t="s">
        <v>39</v>
      </c>
      <c r="S2074" t="s">
        <v>106</v>
      </c>
      <c r="T2074" t="s">
        <v>99</v>
      </c>
      <c r="U2074" t="s">
        <v>36</v>
      </c>
      <c r="V2074" t="s">
        <v>107</v>
      </c>
      <c r="X2074" t="s">
        <v>5544</v>
      </c>
      <c r="Y2074" t="s">
        <v>5543</v>
      </c>
      <c r="Z2074" t="s">
        <v>4792</v>
      </c>
      <c r="AA2074" t="str">
        <f t="shared" si="64"/>
        <v>Volatile Organic Compounds (VOCs); EMS code: C070</v>
      </c>
      <c r="AB2074" t="s">
        <v>43</v>
      </c>
      <c r="AD2074" t="s">
        <v>44</v>
      </c>
      <c r="AE2074" t="str">
        <f t="shared" si="63"/>
        <v/>
      </c>
    </row>
    <row r="2075" spans="1:31" x14ac:dyDescent="0.25">
      <c r="A2075" t="s">
        <v>5540</v>
      </c>
      <c r="B2075" t="s">
        <v>99</v>
      </c>
      <c r="C2075" t="s">
        <v>5541</v>
      </c>
      <c r="D2075" t="s">
        <v>4282</v>
      </c>
      <c r="E2075" t="s">
        <v>4283</v>
      </c>
      <c r="F2075" t="s">
        <v>4284</v>
      </c>
      <c r="G2075">
        <v>5.0000000000000001E-3</v>
      </c>
      <c r="H2075" t="s">
        <v>36</v>
      </c>
      <c r="I2075" t="s">
        <v>36</v>
      </c>
      <c r="J2075" t="s">
        <v>36</v>
      </c>
      <c r="K2075">
        <v>329</v>
      </c>
      <c r="L2075" t="s">
        <v>4422</v>
      </c>
      <c r="M2075" t="s">
        <v>1590</v>
      </c>
      <c r="N2075" t="s">
        <v>1555</v>
      </c>
      <c r="O2075" s="2">
        <v>40996</v>
      </c>
      <c r="Q2075" t="s">
        <v>126</v>
      </c>
      <c r="S2075" t="s">
        <v>106</v>
      </c>
      <c r="T2075" t="s">
        <v>99</v>
      </c>
      <c r="U2075" t="s">
        <v>36</v>
      </c>
      <c r="V2075" t="s">
        <v>107</v>
      </c>
      <c r="X2075" t="s">
        <v>5544</v>
      </c>
      <c r="Y2075" t="s">
        <v>5543</v>
      </c>
      <c r="Z2075" t="s">
        <v>4792</v>
      </c>
      <c r="AA2075" t="str">
        <f t="shared" si="64"/>
        <v>Volatile Organic Compounds (VOCs); EMS code: C070</v>
      </c>
      <c r="AB2075" t="s">
        <v>43</v>
      </c>
      <c r="AD2075" t="s">
        <v>44</v>
      </c>
      <c r="AE2075" t="str">
        <f t="shared" si="63"/>
        <v/>
      </c>
    </row>
    <row r="2076" spans="1:31" x14ac:dyDescent="0.25">
      <c r="A2076" t="s">
        <v>5540</v>
      </c>
      <c r="B2076" t="s">
        <v>99</v>
      </c>
      <c r="C2076" t="s">
        <v>5541</v>
      </c>
      <c r="D2076" t="s">
        <v>4262</v>
      </c>
      <c r="E2076" t="s">
        <v>4263</v>
      </c>
      <c r="F2076" t="s">
        <v>4263</v>
      </c>
      <c r="G2076">
        <v>2.2999999999999998</v>
      </c>
      <c r="H2076" t="s">
        <v>36</v>
      </c>
      <c r="I2076" t="s">
        <v>36</v>
      </c>
      <c r="J2076" t="s">
        <v>36</v>
      </c>
      <c r="K2076">
        <v>288</v>
      </c>
      <c r="L2076" t="s">
        <v>4344</v>
      </c>
      <c r="M2076" t="s">
        <v>5545</v>
      </c>
      <c r="N2076" t="s">
        <v>5375</v>
      </c>
      <c r="O2076" s="2">
        <v>35167</v>
      </c>
      <c r="P2076" t="s">
        <v>4267</v>
      </c>
      <c r="Q2076" t="s">
        <v>39</v>
      </c>
      <c r="R2076" t="s">
        <v>384</v>
      </c>
      <c r="S2076" t="s">
        <v>106</v>
      </c>
      <c r="T2076" t="s">
        <v>99</v>
      </c>
      <c r="U2076" t="s">
        <v>36</v>
      </c>
      <c r="V2076" t="s">
        <v>107</v>
      </c>
      <c r="X2076" t="s">
        <v>5544</v>
      </c>
      <c r="Y2076" t="s">
        <v>5543</v>
      </c>
      <c r="Z2076" t="s">
        <v>4792</v>
      </c>
      <c r="AA2076" t="str">
        <f t="shared" si="64"/>
        <v>Volatile Organic Compounds (VOCs); EMS code: C070</v>
      </c>
      <c r="AB2076" t="s">
        <v>43</v>
      </c>
      <c r="AD2076" t="s">
        <v>44</v>
      </c>
      <c r="AE2076" t="str">
        <f t="shared" si="63"/>
        <v/>
      </c>
    </row>
    <row r="2077" spans="1:31" x14ac:dyDescent="0.25">
      <c r="A2077" t="s">
        <v>5540</v>
      </c>
      <c r="B2077" t="s">
        <v>109</v>
      </c>
      <c r="C2077" t="s">
        <v>5541</v>
      </c>
      <c r="D2077" t="s">
        <v>4255</v>
      </c>
      <c r="E2077" t="s">
        <v>4256</v>
      </c>
      <c r="F2077" t="s">
        <v>4256</v>
      </c>
      <c r="G2077">
        <v>1.2E-2</v>
      </c>
      <c r="H2077" t="s">
        <v>36</v>
      </c>
      <c r="I2077" t="s">
        <v>36</v>
      </c>
      <c r="J2077" t="s">
        <v>36</v>
      </c>
      <c r="K2077">
        <v>26</v>
      </c>
      <c r="L2077" t="s">
        <v>4257</v>
      </c>
      <c r="M2077" t="s">
        <v>4419</v>
      </c>
      <c r="N2077" t="s">
        <v>3915</v>
      </c>
      <c r="O2077" s="2">
        <v>35167</v>
      </c>
      <c r="P2077" t="s">
        <v>115</v>
      </c>
      <c r="Q2077" t="s">
        <v>39</v>
      </c>
      <c r="S2077" t="s">
        <v>116</v>
      </c>
      <c r="T2077" t="s">
        <v>117</v>
      </c>
      <c r="U2077" t="s">
        <v>36</v>
      </c>
      <c r="V2077" t="s">
        <v>118</v>
      </c>
      <c r="X2077" t="s">
        <v>5542</v>
      </c>
      <c r="Y2077" t="s">
        <v>5543</v>
      </c>
      <c r="Z2077" t="s">
        <v>4792</v>
      </c>
      <c r="AA2077" t="str">
        <f t="shared" si="64"/>
        <v>Volatile Organic Compounds (VOCs); EMS code: C070</v>
      </c>
      <c r="AB2077" t="s">
        <v>43</v>
      </c>
      <c r="AD2077" t="s">
        <v>44</v>
      </c>
      <c r="AE2077" t="str">
        <f t="shared" si="63"/>
        <v/>
      </c>
    </row>
    <row r="2078" spans="1:31" x14ac:dyDescent="0.25">
      <c r="A2078" t="s">
        <v>5540</v>
      </c>
      <c r="B2078" t="s">
        <v>99</v>
      </c>
      <c r="C2078" t="s">
        <v>5541</v>
      </c>
      <c r="D2078" t="s">
        <v>4269</v>
      </c>
      <c r="E2078" t="s">
        <v>4270</v>
      </c>
      <c r="F2078" t="s">
        <v>4271</v>
      </c>
      <c r="G2078">
        <v>1E-3</v>
      </c>
      <c r="H2078" t="s">
        <v>36</v>
      </c>
      <c r="I2078" t="s">
        <v>36</v>
      </c>
      <c r="J2078" t="s">
        <v>36</v>
      </c>
      <c r="K2078">
        <v>70</v>
      </c>
      <c r="L2078" t="s">
        <v>4272</v>
      </c>
      <c r="M2078" t="s">
        <v>4273</v>
      </c>
      <c r="N2078" t="s">
        <v>4274</v>
      </c>
      <c r="O2078" s="2">
        <v>40165</v>
      </c>
      <c r="Q2078" t="s">
        <v>126</v>
      </c>
      <c r="S2078" t="s">
        <v>106</v>
      </c>
      <c r="T2078" t="s">
        <v>99</v>
      </c>
      <c r="U2078" t="s">
        <v>36</v>
      </c>
      <c r="V2078" t="s">
        <v>107</v>
      </c>
      <c r="X2078" t="s">
        <v>5544</v>
      </c>
      <c r="Y2078" t="s">
        <v>5543</v>
      </c>
      <c r="Z2078" t="s">
        <v>4792</v>
      </c>
      <c r="AA2078" t="str">
        <f t="shared" si="64"/>
        <v>Volatile Organic Compounds (VOCs); EMS code: C070</v>
      </c>
      <c r="AB2078" t="s">
        <v>43</v>
      </c>
      <c r="AD2078" t="s">
        <v>44</v>
      </c>
      <c r="AE2078" t="str">
        <f t="shared" si="63"/>
        <v/>
      </c>
    </row>
    <row r="2079" spans="1:31" x14ac:dyDescent="0.25">
      <c r="A2079" t="s">
        <v>5546</v>
      </c>
      <c r="B2079" t="s">
        <v>109</v>
      </c>
      <c r="C2079" t="s">
        <v>5547</v>
      </c>
      <c r="D2079" t="s">
        <v>2347</v>
      </c>
      <c r="E2079" t="s">
        <v>2348</v>
      </c>
      <c r="F2079" t="s">
        <v>2349</v>
      </c>
      <c r="G2079">
        <v>5.0000000000000001E-3</v>
      </c>
      <c r="H2079" t="s">
        <v>36</v>
      </c>
      <c r="I2079" t="s">
        <v>36</v>
      </c>
      <c r="J2079" t="s">
        <v>36</v>
      </c>
      <c r="K2079">
        <v>2</v>
      </c>
      <c r="L2079" t="s">
        <v>2350</v>
      </c>
      <c r="M2079" t="s">
        <v>2350</v>
      </c>
      <c r="N2079" t="s">
        <v>2351</v>
      </c>
      <c r="O2079" s="2">
        <v>44735</v>
      </c>
      <c r="Q2079" t="s">
        <v>39</v>
      </c>
      <c r="S2079" t="s">
        <v>116</v>
      </c>
      <c r="T2079" t="s">
        <v>117</v>
      </c>
      <c r="U2079" t="s">
        <v>36</v>
      </c>
      <c r="V2079" t="s">
        <v>118</v>
      </c>
      <c r="X2079" t="s">
        <v>5548</v>
      </c>
      <c r="Z2079" t="s">
        <v>2354</v>
      </c>
      <c r="AA2079" t="str">
        <f t="shared" si="64"/>
        <v>Pesticides; EMS code: C071</v>
      </c>
      <c r="AB2079" t="s">
        <v>43</v>
      </c>
      <c r="AD2079" t="s">
        <v>44</v>
      </c>
      <c r="AE2079" t="str">
        <f t="shared" si="63"/>
        <v/>
      </c>
    </row>
    <row r="2080" spans="1:31" x14ac:dyDescent="0.25">
      <c r="A2080" t="s">
        <v>5546</v>
      </c>
      <c r="B2080" t="s">
        <v>99</v>
      </c>
      <c r="C2080" t="s">
        <v>5547</v>
      </c>
      <c r="D2080" t="s">
        <v>2368</v>
      </c>
      <c r="E2080" t="s">
        <v>2369</v>
      </c>
      <c r="F2080" t="s">
        <v>2370</v>
      </c>
      <c r="G2080">
        <v>5.0000000000000002E-5</v>
      </c>
      <c r="H2080" t="s">
        <v>36</v>
      </c>
      <c r="I2080" t="s">
        <v>36</v>
      </c>
      <c r="J2080" t="s">
        <v>36</v>
      </c>
      <c r="K2080">
        <v>10</v>
      </c>
      <c r="L2080" t="s">
        <v>2371</v>
      </c>
      <c r="M2080" t="s">
        <v>2372</v>
      </c>
      <c r="N2080" t="s">
        <v>2373</v>
      </c>
      <c r="O2080" s="2">
        <v>43654</v>
      </c>
      <c r="Q2080" t="s">
        <v>193</v>
      </c>
      <c r="S2080" t="s">
        <v>106</v>
      </c>
      <c r="T2080" t="s">
        <v>99</v>
      </c>
      <c r="U2080" t="s">
        <v>36</v>
      </c>
      <c r="V2080" t="s">
        <v>107</v>
      </c>
      <c r="X2080" t="s">
        <v>5549</v>
      </c>
      <c r="Z2080" t="s">
        <v>2354</v>
      </c>
      <c r="AA2080" t="str">
        <f t="shared" si="64"/>
        <v>Pesticides; EMS code: C071</v>
      </c>
      <c r="AB2080" t="s">
        <v>43</v>
      </c>
      <c r="AD2080" t="s">
        <v>44</v>
      </c>
      <c r="AE2080" t="str">
        <f t="shared" si="63"/>
        <v/>
      </c>
    </row>
    <row r="2081" spans="1:31" x14ac:dyDescent="0.25">
      <c r="A2081" t="s">
        <v>5546</v>
      </c>
      <c r="B2081" t="s">
        <v>99</v>
      </c>
      <c r="C2081" t="s">
        <v>5547</v>
      </c>
      <c r="D2081" t="s">
        <v>1587</v>
      </c>
      <c r="E2081" t="s">
        <v>1588</v>
      </c>
      <c r="F2081" t="s">
        <v>1588</v>
      </c>
      <c r="H2081" t="s">
        <v>36</v>
      </c>
      <c r="I2081" t="s">
        <v>36</v>
      </c>
      <c r="J2081" t="s">
        <v>36</v>
      </c>
      <c r="K2081">
        <v>16</v>
      </c>
      <c r="L2081" t="s">
        <v>2359</v>
      </c>
      <c r="M2081" t="s">
        <v>2360</v>
      </c>
      <c r="N2081" t="s">
        <v>2361</v>
      </c>
      <c r="O2081" s="2">
        <v>44659</v>
      </c>
      <c r="Q2081" t="s">
        <v>39</v>
      </c>
      <c r="S2081" t="s">
        <v>106</v>
      </c>
      <c r="T2081" t="s">
        <v>99</v>
      </c>
      <c r="U2081" t="s">
        <v>36</v>
      </c>
      <c r="V2081" t="s">
        <v>107</v>
      </c>
      <c r="X2081" t="s">
        <v>5549</v>
      </c>
      <c r="Z2081" t="s">
        <v>2354</v>
      </c>
      <c r="AA2081" t="str">
        <f t="shared" si="64"/>
        <v>Pesticides; EMS code: C071</v>
      </c>
      <c r="AB2081" t="s">
        <v>43</v>
      </c>
      <c r="AD2081" t="s">
        <v>44</v>
      </c>
      <c r="AE2081" t="str">
        <f t="shared" si="63"/>
        <v/>
      </c>
    </row>
    <row r="2082" spans="1:31" x14ac:dyDescent="0.25">
      <c r="A2082" t="s">
        <v>5546</v>
      </c>
      <c r="B2082" t="s">
        <v>109</v>
      </c>
      <c r="C2082" t="s">
        <v>5547</v>
      </c>
      <c r="D2082" t="s">
        <v>2355</v>
      </c>
      <c r="E2082" t="s">
        <v>2356</v>
      </c>
      <c r="F2082" t="s">
        <v>2357</v>
      </c>
      <c r="G2082">
        <v>1E-3</v>
      </c>
      <c r="H2082" t="s">
        <v>36</v>
      </c>
      <c r="I2082" t="s">
        <v>36</v>
      </c>
      <c r="J2082" t="s">
        <v>36</v>
      </c>
      <c r="K2082">
        <v>9</v>
      </c>
      <c r="L2082" t="s">
        <v>2358</v>
      </c>
      <c r="M2082" t="s">
        <v>1887</v>
      </c>
      <c r="N2082" t="s">
        <v>2033</v>
      </c>
      <c r="O2082" s="2">
        <v>44771</v>
      </c>
      <c r="Q2082" t="s">
        <v>39</v>
      </c>
      <c r="S2082" t="s">
        <v>116</v>
      </c>
      <c r="T2082" t="s">
        <v>117</v>
      </c>
      <c r="U2082" t="s">
        <v>36</v>
      </c>
      <c r="V2082" t="s">
        <v>118</v>
      </c>
      <c r="X2082" t="s">
        <v>5548</v>
      </c>
      <c r="Z2082" t="s">
        <v>2354</v>
      </c>
      <c r="AA2082" t="str">
        <f t="shared" si="64"/>
        <v>Pesticides; EMS code: C071</v>
      </c>
      <c r="AB2082" t="s">
        <v>43</v>
      </c>
      <c r="AD2082" t="s">
        <v>44</v>
      </c>
      <c r="AE2082" t="str">
        <f t="shared" si="63"/>
        <v/>
      </c>
    </row>
    <row r="2083" spans="1:31" x14ac:dyDescent="0.25">
      <c r="A2083" t="s">
        <v>5550</v>
      </c>
      <c r="B2083" t="s">
        <v>99</v>
      </c>
      <c r="C2083" t="s">
        <v>5551</v>
      </c>
      <c r="D2083" t="s">
        <v>4262</v>
      </c>
      <c r="E2083" t="s">
        <v>4263</v>
      </c>
      <c r="F2083" t="s">
        <v>4263</v>
      </c>
      <c r="G2083">
        <v>0.4</v>
      </c>
      <c r="H2083" t="s">
        <v>36</v>
      </c>
      <c r="I2083" t="s">
        <v>36</v>
      </c>
      <c r="J2083" t="s">
        <v>36</v>
      </c>
      <c r="K2083">
        <v>544</v>
      </c>
      <c r="L2083" t="s">
        <v>4344</v>
      </c>
      <c r="M2083" t="s">
        <v>4302</v>
      </c>
      <c r="N2083" t="s">
        <v>4303</v>
      </c>
      <c r="O2083" s="2">
        <v>35167</v>
      </c>
      <c r="P2083" t="s">
        <v>4267</v>
      </c>
      <c r="Q2083" t="s">
        <v>39</v>
      </c>
      <c r="R2083" t="s">
        <v>384</v>
      </c>
      <c r="S2083" t="s">
        <v>106</v>
      </c>
      <c r="T2083" t="s">
        <v>99</v>
      </c>
      <c r="U2083" t="s">
        <v>36</v>
      </c>
      <c r="V2083" t="s">
        <v>107</v>
      </c>
      <c r="X2083" t="s">
        <v>5552</v>
      </c>
      <c r="Z2083" t="s">
        <v>4792</v>
      </c>
      <c r="AA2083" t="str">
        <f t="shared" si="64"/>
        <v>Volatile Organic Compounds (VOCs); EMS code: C080</v>
      </c>
      <c r="AB2083" t="s">
        <v>43</v>
      </c>
      <c r="AD2083" t="s">
        <v>44</v>
      </c>
      <c r="AE2083" t="str">
        <f t="shared" si="63"/>
        <v/>
      </c>
    </row>
    <row r="2084" spans="1:31" x14ac:dyDescent="0.25">
      <c r="A2084" t="s">
        <v>5550</v>
      </c>
      <c r="B2084" t="s">
        <v>99</v>
      </c>
      <c r="C2084" t="s">
        <v>5551</v>
      </c>
      <c r="D2084" t="s">
        <v>4348</v>
      </c>
      <c r="E2084" t="s">
        <v>4349</v>
      </c>
      <c r="F2084" t="s">
        <v>4350</v>
      </c>
      <c r="G2084">
        <v>1E-3</v>
      </c>
      <c r="H2084" t="s">
        <v>36</v>
      </c>
      <c r="I2084" t="s">
        <v>36</v>
      </c>
      <c r="J2084" t="s">
        <v>36</v>
      </c>
      <c r="K2084">
        <v>112</v>
      </c>
      <c r="L2084" t="s">
        <v>4351</v>
      </c>
      <c r="M2084" t="s">
        <v>4265</v>
      </c>
      <c r="N2084" t="s">
        <v>4266</v>
      </c>
      <c r="O2084" s="2">
        <v>35167</v>
      </c>
      <c r="P2084" t="s">
        <v>3759</v>
      </c>
      <c r="Q2084" t="s">
        <v>39</v>
      </c>
      <c r="S2084" t="s">
        <v>106</v>
      </c>
      <c r="T2084" t="s">
        <v>99</v>
      </c>
      <c r="U2084" t="s">
        <v>36</v>
      </c>
      <c r="V2084" t="s">
        <v>107</v>
      </c>
      <c r="X2084" t="s">
        <v>5552</v>
      </c>
      <c r="Z2084" t="s">
        <v>4792</v>
      </c>
      <c r="AA2084" t="str">
        <f t="shared" si="64"/>
        <v>Volatile Organic Compounds (VOCs); EMS code: C080</v>
      </c>
      <c r="AB2084" t="s">
        <v>43</v>
      </c>
      <c r="AD2084" t="s">
        <v>44</v>
      </c>
      <c r="AE2084" t="str">
        <f t="shared" si="63"/>
        <v/>
      </c>
    </row>
    <row r="2085" spans="1:31" x14ac:dyDescent="0.25">
      <c r="A2085" t="s">
        <v>5550</v>
      </c>
      <c r="B2085" t="s">
        <v>109</v>
      </c>
      <c r="C2085" t="s">
        <v>5551</v>
      </c>
      <c r="D2085" t="s">
        <v>4255</v>
      </c>
      <c r="E2085" t="s">
        <v>4256</v>
      </c>
      <c r="F2085" t="s">
        <v>4256</v>
      </c>
      <c r="G2085">
        <v>2E-3</v>
      </c>
      <c r="H2085" t="s">
        <v>36</v>
      </c>
      <c r="I2085" t="s">
        <v>36</v>
      </c>
      <c r="J2085" t="s">
        <v>36</v>
      </c>
      <c r="K2085">
        <v>27</v>
      </c>
      <c r="L2085" t="s">
        <v>4257</v>
      </c>
      <c r="M2085" t="s">
        <v>4342</v>
      </c>
      <c r="N2085" t="s">
        <v>3915</v>
      </c>
      <c r="O2085" s="2">
        <v>35167</v>
      </c>
      <c r="P2085" t="s">
        <v>115</v>
      </c>
      <c r="Q2085" t="s">
        <v>39</v>
      </c>
      <c r="S2085" t="s">
        <v>116</v>
      </c>
      <c r="T2085" t="s">
        <v>117</v>
      </c>
      <c r="U2085" t="s">
        <v>36</v>
      </c>
      <c r="V2085" t="s">
        <v>118</v>
      </c>
      <c r="X2085" t="s">
        <v>5553</v>
      </c>
      <c r="Z2085" t="s">
        <v>4792</v>
      </c>
      <c r="AA2085" t="str">
        <f t="shared" si="64"/>
        <v>Volatile Organic Compounds (VOCs); EMS code: C080</v>
      </c>
      <c r="AB2085" t="s">
        <v>43</v>
      </c>
      <c r="AD2085" t="s">
        <v>44</v>
      </c>
      <c r="AE2085" t="str">
        <f t="shared" ref="AE2085:AE2148" si="65">IF(AD2085="FIELD_RESULT",E2085,"")</f>
        <v/>
      </c>
    </row>
    <row r="2086" spans="1:31" x14ac:dyDescent="0.25">
      <c r="A2086" t="s">
        <v>5550</v>
      </c>
      <c r="B2086" t="s">
        <v>99</v>
      </c>
      <c r="C2086" t="s">
        <v>5551</v>
      </c>
      <c r="D2086" t="s">
        <v>4269</v>
      </c>
      <c r="E2086" t="s">
        <v>4270</v>
      </c>
      <c r="F2086" t="s">
        <v>4271</v>
      </c>
      <c r="G2086">
        <v>5.0000000000000001E-4</v>
      </c>
      <c r="H2086" t="s">
        <v>36</v>
      </c>
      <c r="I2086" t="s">
        <v>36</v>
      </c>
      <c r="J2086" t="s">
        <v>36</v>
      </c>
      <c r="K2086">
        <v>56</v>
      </c>
      <c r="L2086" t="s">
        <v>4272</v>
      </c>
      <c r="M2086" t="s">
        <v>4273</v>
      </c>
      <c r="N2086" t="s">
        <v>4274</v>
      </c>
      <c r="O2086" s="2">
        <v>40165</v>
      </c>
      <c r="Q2086" t="s">
        <v>126</v>
      </c>
      <c r="S2086" t="s">
        <v>106</v>
      </c>
      <c r="T2086" t="s">
        <v>99</v>
      </c>
      <c r="U2086" t="s">
        <v>36</v>
      </c>
      <c r="V2086" t="s">
        <v>107</v>
      </c>
      <c r="X2086" t="s">
        <v>5552</v>
      </c>
      <c r="Z2086" t="s">
        <v>4792</v>
      </c>
      <c r="AA2086" t="str">
        <f t="shared" si="64"/>
        <v>Volatile Organic Compounds (VOCs); EMS code: C080</v>
      </c>
      <c r="AB2086" t="s">
        <v>43</v>
      </c>
      <c r="AD2086" t="s">
        <v>44</v>
      </c>
      <c r="AE2086" t="str">
        <f t="shared" si="65"/>
        <v/>
      </c>
    </row>
    <row r="2087" spans="1:31" x14ac:dyDescent="0.25">
      <c r="A2087" t="s">
        <v>5550</v>
      </c>
      <c r="B2087" t="s">
        <v>99</v>
      </c>
      <c r="C2087" t="s">
        <v>5551</v>
      </c>
      <c r="D2087" t="s">
        <v>4282</v>
      </c>
      <c r="E2087" t="s">
        <v>4283</v>
      </c>
      <c r="F2087" t="s">
        <v>4284</v>
      </c>
      <c r="G2087">
        <v>5.0000000000000001E-3</v>
      </c>
      <c r="H2087" t="s">
        <v>36</v>
      </c>
      <c r="I2087" t="s">
        <v>36</v>
      </c>
      <c r="J2087" t="s">
        <v>36</v>
      </c>
      <c r="K2087">
        <v>380</v>
      </c>
      <c r="L2087" t="s">
        <v>4352</v>
      </c>
      <c r="M2087" t="s">
        <v>1590</v>
      </c>
      <c r="N2087" t="s">
        <v>1555</v>
      </c>
      <c r="O2087" s="2">
        <v>35324</v>
      </c>
      <c r="P2087" t="s">
        <v>115</v>
      </c>
      <c r="Q2087" t="s">
        <v>143</v>
      </c>
      <c r="S2087" t="s">
        <v>106</v>
      </c>
      <c r="T2087" t="s">
        <v>99</v>
      </c>
      <c r="U2087" t="s">
        <v>36</v>
      </c>
      <c r="V2087" t="s">
        <v>107</v>
      </c>
      <c r="X2087" t="s">
        <v>5552</v>
      </c>
      <c r="Z2087" t="s">
        <v>4792</v>
      </c>
      <c r="AA2087" t="str">
        <f t="shared" si="64"/>
        <v>Volatile Organic Compounds (VOCs); EMS code: C080</v>
      </c>
      <c r="AB2087" t="s">
        <v>43</v>
      </c>
      <c r="AD2087" t="s">
        <v>44</v>
      </c>
      <c r="AE2087" t="str">
        <f t="shared" si="65"/>
        <v/>
      </c>
    </row>
    <row r="2088" spans="1:31" x14ac:dyDescent="0.25">
      <c r="A2088" t="s">
        <v>5550</v>
      </c>
      <c r="B2088" t="s">
        <v>109</v>
      </c>
      <c r="C2088" t="s">
        <v>5551</v>
      </c>
      <c r="D2088" t="s">
        <v>4345</v>
      </c>
      <c r="E2088" t="s">
        <v>4283</v>
      </c>
      <c r="F2088" t="s">
        <v>4346</v>
      </c>
      <c r="G2088">
        <v>0.05</v>
      </c>
      <c r="H2088" t="s">
        <v>36</v>
      </c>
      <c r="I2088" t="s">
        <v>36</v>
      </c>
      <c r="J2088" t="s">
        <v>36</v>
      </c>
      <c r="K2088">
        <v>44</v>
      </c>
      <c r="L2088" t="s">
        <v>4347</v>
      </c>
      <c r="M2088" t="s">
        <v>4291</v>
      </c>
      <c r="N2088" t="s">
        <v>5402</v>
      </c>
      <c r="O2088" s="2">
        <v>35324</v>
      </c>
      <c r="P2088" t="s">
        <v>115</v>
      </c>
      <c r="Q2088" t="s">
        <v>143</v>
      </c>
      <c r="S2088" t="s">
        <v>116</v>
      </c>
      <c r="T2088" t="s">
        <v>117</v>
      </c>
      <c r="U2088" t="s">
        <v>36</v>
      </c>
      <c r="V2088" t="s">
        <v>118</v>
      </c>
      <c r="X2088" t="s">
        <v>5553</v>
      </c>
      <c r="Z2088" t="s">
        <v>4792</v>
      </c>
      <c r="AA2088" t="str">
        <f t="shared" si="64"/>
        <v>Volatile Organic Compounds (VOCs); EMS code: C080</v>
      </c>
      <c r="AB2088" t="s">
        <v>43</v>
      </c>
      <c r="AD2088" t="s">
        <v>44</v>
      </c>
      <c r="AE2088" t="str">
        <f t="shared" si="65"/>
        <v/>
      </c>
    </row>
    <row r="2089" spans="1:31" x14ac:dyDescent="0.25">
      <c r="A2089" t="s">
        <v>5554</v>
      </c>
      <c r="B2089" t="s">
        <v>109</v>
      </c>
      <c r="C2089" t="s">
        <v>5555</v>
      </c>
      <c r="D2089" t="s">
        <v>4345</v>
      </c>
      <c r="E2089" t="s">
        <v>4283</v>
      </c>
      <c r="F2089" t="s">
        <v>4346</v>
      </c>
      <c r="G2089">
        <v>0.05</v>
      </c>
      <c r="H2089" t="s">
        <v>36</v>
      </c>
      <c r="I2089" t="s">
        <v>36</v>
      </c>
      <c r="J2089" t="s">
        <v>36</v>
      </c>
      <c r="K2089">
        <v>43</v>
      </c>
      <c r="L2089" t="s">
        <v>4407</v>
      </c>
      <c r="M2089" t="s">
        <v>4291</v>
      </c>
      <c r="N2089" t="s">
        <v>5402</v>
      </c>
      <c r="O2089" s="2">
        <v>42188</v>
      </c>
      <c r="Q2089" t="s">
        <v>126</v>
      </c>
      <c r="S2089" t="s">
        <v>116</v>
      </c>
      <c r="T2089" t="s">
        <v>117</v>
      </c>
      <c r="U2089" t="s">
        <v>36</v>
      </c>
      <c r="V2089" t="s">
        <v>118</v>
      </c>
      <c r="X2089" t="s">
        <v>5556</v>
      </c>
      <c r="Z2089" t="s">
        <v>4792</v>
      </c>
      <c r="AA2089" t="str">
        <f t="shared" si="64"/>
        <v>Volatile Organic Compounds (VOCs); EMS code: C081</v>
      </c>
      <c r="AB2089" t="s">
        <v>43</v>
      </c>
      <c r="AD2089" t="s">
        <v>44</v>
      </c>
      <c r="AE2089" t="str">
        <f t="shared" si="65"/>
        <v/>
      </c>
    </row>
    <row r="2090" spans="1:31" x14ac:dyDescent="0.25">
      <c r="A2090" t="s">
        <v>5554</v>
      </c>
      <c r="B2090" t="s">
        <v>109</v>
      </c>
      <c r="C2090" t="s">
        <v>5555</v>
      </c>
      <c r="D2090" t="s">
        <v>4255</v>
      </c>
      <c r="E2090" t="s">
        <v>4256</v>
      </c>
      <c r="F2090" t="s">
        <v>4256</v>
      </c>
      <c r="G2090">
        <v>0.05</v>
      </c>
      <c r="H2090" t="s">
        <v>36</v>
      </c>
      <c r="I2090" t="s">
        <v>36</v>
      </c>
      <c r="J2090" t="s">
        <v>36</v>
      </c>
      <c r="K2090">
        <v>15</v>
      </c>
      <c r="L2090" t="s">
        <v>2979</v>
      </c>
      <c r="M2090" t="s">
        <v>4419</v>
      </c>
      <c r="N2090" t="s">
        <v>3915</v>
      </c>
      <c r="O2090" s="2">
        <v>44769</v>
      </c>
      <c r="Q2090" t="s">
        <v>39</v>
      </c>
      <c r="S2090" t="s">
        <v>116</v>
      </c>
      <c r="T2090" t="s">
        <v>117</v>
      </c>
      <c r="U2090" t="s">
        <v>36</v>
      </c>
      <c r="V2090" t="s">
        <v>118</v>
      </c>
      <c r="X2090" t="s">
        <v>5556</v>
      </c>
      <c r="Z2090" t="s">
        <v>4792</v>
      </c>
      <c r="AA2090" t="str">
        <f t="shared" si="64"/>
        <v>Volatile Organic Compounds (VOCs); EMS code: C081</v>
      </c>
      <c r="AB2090" t="s">
        <v>43</v>
      </c>
      <c r="AD2090" t="s">
        <v>44</v>
      </c>
      <c r="AE2090" t="str">
        <f t="shared" si="65"/>
        <v/>
      </c>
    </row>
    <row r="2091" spans="1:31" x14ac:dyDescent="0.25">
      <c r="A2091" t="s">
        <v>5554</v>
      </c>
      <c r="B2091" t="s">
        <v>99</v>
      </c>
      <c r="C2091" t="s">
        <v>5555</v>
      </c>
      <c r="D2091" t="s">
        <v>4262</v>
      </c>
      <c r="E2091" t="s">
        <v>4263</v>
      </c>
      <c r="F2091" t="s">
        <v>4263</v>
      </c>
      <c r="G2091">
        <v>1E-3</v>
      </c>
      <c r="H2091" t="s">
        <v>36</v>
      </c>
      <c r="I2091" t="s">
        <v>36</v>
      </c>
      <c r="J2091" t="s">
        <v>36</v>
      </c>
      <c r="K2091">
        <v>89</v>
      </c>
      <c r="L2091" t="s">
        <v>4344</v>
      </c>
      <c r="M2091" t="s">
        <v>4425</v>
      </c>
      <c r="N2091" t="s">
        <v>5375</v>
      </c>
      <c r="O2091" s="2">
        <v>37698</v>
      </c>
      <c r="P2091" t="s">
        <v>5557</v>
      </c>
      <c r="Q2091" t="s">
        <v>384</v>
      </c>
      <c r="R2091" t="s">
        <v>384</v>
      </c>
      <c r="S2091" t="s">
        <v>106</v>
      </c>
      <c r="T2091" t="s">
        <v>99</v>
      </c>
      <c r="U2091" t="s">
        <v>36</v>
      </c>
      <c r="V2091" t="s">
        <v>107</v>
      </c>
      <c r="X2091" t="s">
        <v>5558</v>
      </c>
      <c r="Z2091" t="s">
        <v>4792</v>
      </c>
      <c r="AA2091" t="str">
        <f t="shared" si="64"/>
        <v>Volatile Organic Compounds (VOCs); EMS code: C081</v>
      </c>
      <c r="AB2091" t="s">
        <v>43</v>
      </c>
      <c r="AD2091" t="s">
        <v>44</v>
      </c>
      <c r="AE2091" t="str">
        <f t="shared" si="65"/>
        <v/>
      </c>
    </row>
    <row r="2092" spans="1:31" x14ac:dyDescent="0.25">
      <c r="A2092" t="s">
        <v>5554</v>
      </c>
      <c r="B2092" t="s">
        <v>99</v>
      </c>
      <c r="C2092" t="s">
        <v>5555</v>
      </c>
      <c r="D2092" t="s">
        <v>4282</v>
      </c>
      <c r="E2092" t="s">
        <v>4283</v>
      </c>
      <c r="F2092" t="s">
        <v>4284</v>
      </c>
      <c r="G2092">
        <v>1E-3</v>
      </c>
      <c r="H2092" t="s">
        <v>36</v>
      </c>
      <c r="I2092" t="s">
        <v>36</v>
      </c>
      <c r="J2092" t="s">
        <v>36</v>
      </c>
      <c r="K2092">
        <v>329</v>
      </c>
      <c r="L2092" t="s">
        <v>4422</v>
      </c>
      <c r="M2092" t="s">
        <v>1590</v>
      </c>
      <c r="N2092" t="s">
        <v>1555</v>
      </c>
      <c r="O2092" s="2">
        <v>40996</v>
      </c>
      <c r="Q2092" t="s">
        <v>126</v>
      </c>
      <c r="S2092" t="s">
        <v>106</v>
      </c>
      <c r="T2092" t="s">
        <v>99</v>
      </c>
      <c r="U2092" t="s">
        <v>36</v>
      </c>
      <c r="V2092" t="s">
        <v>107</v>
      </c>
      <c r="X2092" t="s">
        <v>5558</v>
      </c>
      <c r="Z2092" t="s">
        <v>4792</v>
      </c>
      <c r="AA2092" t="str">
        <f t="shared" si="64"/>
        <v>Volatile Organic Compounds (VOCs); EMS code: C081</v>
      </c>
      <c r="AB2092" t="s">
        <v>43</v>
      </c>
      <c r="AD2092" t="s">
        <v>44</v>
      </c>
      <c r="AE2092" t="str">
        <f t="shared" si="65"/>
        <v/>
      </c>
    </row>
    <row r="2093" spans="1:31" x14ac:dyDescent="0.25">
      <c r="A2093" t="s">
        <v>5554</v>
      </c>
      <c r="B2093" t="s">
        <v>99</v>
      </c>
      <c r="C2093" t="s">
        <v>5555</v>
      </c>
      <c r="D2093" t="s">
        <v>4269</v>
      </c>
      <c r="E2093" t="s">
        <v>4270</v>
      </c>
      <c r="F2093" t="s">
        <v>4271</v>
      </c>
      <c r="G2093">
        <v>5.0000000000000001E-4</v>
      </c>
      <c r="H2093" t="s">
        <v>36</v>
      </c>
      <c r="I2093" t="s">
        <v>36</v>
      </c>
      <c r="J2093" t="s">
        <v>36</v>
      </c>
      <c r="K2093">
        <v>70</v>
      </c>
      <c r="L2093" t="s">
        <v>4272</v>
      </c>
      <c r="M2093" t="s">
        <v>4273</v>
      </c>
      <c r="N2093" t="s">
        <v>4274</v>
      </c>
      <c r="O2093" s="2">
        <v>40165</v>
      </c>
      <c r="Q2093" t="s">
        <v>126</v>
      </c>
      <c r="S2093" t="s">
        <v>106</v>
      </c>
      <c r="T2093" t="s">
        <v>99</v>
      </c>
      <c r="U2093" t="s">
        <v>36</v>
      </c>
      <c r="V2093" t="s">
        <v>107</v>
      </c>
      <c r="X2093" t="s">
        <v>5558</v>
      </c>
      <c r="Z2093" t="s">
        <v>4792</v>
      </c>
      <c r="AA2093" t="str">
        <f t="shared" si="64"/>
        <v>Volatile Organic Compounds (VOCs); EMS code: C081</v>
      </c>
      <c r="AB2093" t="s">
        <v>43</v>
      </c>
      <c r="AD2093" t="s">
        <v>44</v>
      </c>
      <c r="AE2093" t="str">
        <f t="shared" si="65"/>
        <v/>
      </c>
    </row>
    <row r="2094" spans="1:31" x14ac:dyDescent="0.25">
      <c r="A2094" t="s">
        <v>5554</v>
      </c>
      <c r="B2094" t="s">
        <v>99</v>
      </c>
      <c r="C2094" t="s">
        <v>5555</v>
      </c>
      <c r="D2094" t="s">
        <v>4348</v>
      </c>
      <c r="E2094" t="s">
        <v>4349</v>
      </c>
      <c r="F2094" t="s">
        <v>4350</v>
      </c>
      <c r="G2094">
        <v>1E-3</v>
      </c>
      <c r="H2094" t="s">
        <v>36</v>
      </c>
      <c r="I2094" t="s">
        <v>36</v>
      </c>
      <c r="J2094" t="s">
        <v>36</v>
      </c>
      <c r="K2094">
        <v>93</v>
      </c>
      <c r="L2094" t="s">
        <v>4401</v>
      </c>
      <c r="M2094" t="s">
        <v>5559</v>
      </c>
      <c r="N2094" t="s">
        <v>5560</v>
      </c>
      <c r="O2094" s="2">
        <v>35167</v>
      </c>
      <c r="P2094" t="s">
        <v>3759</v>
      </c>
      <c r="Q2094" t="s">
        <v>39</v>
      </c>
      <c r="S2094" t="s">
        <v>106</v>
      </c>
      <c r="T2094" t="s">
        <v>99</v>
      </c>
      <c r="U2094" t="s">
        <v>36</v>
      </c>
      <c r="V2094" t="s">
        <v>107</v>
      </c>
      <c r="X2094" t="s">
        <v>5558</v>
      </c>
      <c r="Z2094" t="s">
        <v>4792</v>
      </c>
      <c r="AA2094" t="str">
        <f t="shared" si="64"/>
        <v>Volatile Organic Compounds (VOCs); EMS code: C081</v>
      </c>
      <c r="AB2094" t="s">
        <v>43</v>
      </c>
      <c r="AD2094" t="s">
        <v>44</v>
      </c>
      <c r="AE2094" t="str">
        <f t="shared" si="65"/>
        <v/>
      </c>
    </row>
    <row r="2095" spans="1:31" x14ac:dyDescent="0.25">
      <c r="A2095" t="s">
        <v>5561</v>
      </c>
      <c r="B2095" t="s">
        <v>99</v>
      </c>
      <c r="C2095" t="s">
        <v>5562</v>
      </c>
      <c r="D2095" t="s">
        <v>4262</v>
      </c>
      <c r="E2095" t="s">
        <v>4263</v>
      </c>
      <c r="F2095" t="s">
        <v>4263</v>
      </c>
      <c r="G2095">
        <v>1E-3</v>
      </c>
      <c r="H2095" t="s">
        <v>36</v>
      </c>
      <c r="I2095" t="s">
        <v>36</v>
      </c>
      <c r="J2095" t="s">
        <v>36</v>
      </c>
      <c r="K2095">
        <v>233</v>
      </c>
      <c r="L2095" t="s">
        <v>4301</v>
      </c>
      <c r="M2095" t="s">
        <v>5525</v>
      </c>
      <c r="N2095" t="s">
        <v>5526</v>
      </c>
      <c r="O2095" s="2">
        <v>37789</v>
      </c>
      <c r="Q2095" t="s">
        <v>384</v>
      </c>
      <c r="S2095" t="s">
        <v>106</v>
      </c>
      <c r="T2095" t="s">
        <v>99</v>
      </c>
      <c r="U2095" t="s">
        <v>36</v>
      </c>
      <c r="V2095" t="s">
        <v>107</v>
      </c>
      <c r="X2095" t="s">
        <v>5563</v>
      </c>
      <c r="Y2095" t="s">
        <v>5564</v>
      </c>
      <c r="Z2095" t="s">
        <v>4792</v>
      </c>
      <c r="AA2095" t="str">
        <f t="shared" si="64"/>
        <v>Volatile Organic Compounds (VOCs); EMS code: C082</v>
      </c>
      <c r="AB2095" t="s">
        <v>43</v>
      </c>
      <c r="AD2095" t="s">
        <v>44</v>
      </c>
      <c r="AE2095" t="str">
        <f t="shared" si="65"/>
        <v/>
      </c>
    </row>
    <row r="2096" spans="1:31" x14ac:dyDescent="0.25">
      <c r="A2096" t="s">
        <v>5565</v>
      </c>
      <c r="B2096" t="s">
        <v>99</v>
      </c>
      <c r="C2096" t="s">
        <v>5566</v>
      </c>
      <c r="D2096" t="s">
        <v>3041</v>
      </c>
      <c r="E2096" t="s">
        <v>2348</v>
      </c>
      <c r="F2096" t="s">
        <v>2348</v>
      </c>
      <c r="G2096">
        <v>5.0000000000000001E-4</v>
      </c>
      <c r="H2096" t="s">
        <v>36</v>
      </c>
      <c r="I2096" t="s">
        <v>36</v>
      </c>
      <c r="J2096" t="s">
        <v>36</v>
      </c>
      <c r="K2096">
        <v>1</v>
      </c>
      <c r="L2096" t="s">
        <v>3084</v>
      </c>
      <c r="M2096" t="s">
        <v>3084</v>
      </c>
      <c r="N2096" t="s">
        <v>5567</v>
      </c>
      <c r="O2096" s="2">
        <v>37788</v>
      </c>
      <c r="Q2096" t="s">
        <v>384</v>
      </c>
      <c r="S2096" t="s">
        <v>106</v>
      </c>
      <c r="T2096" t="s">
        <v>99</v>
      </c>
      <c r="U2096" t="s">
        <v>36</v>
      </c>
      <c r="V2096" t="s">
        <v>107</v>
      </c>
      <c r="X2096" t="s">
        <v>5568</v>
      </c>
      <c r="Y2096" t="s">
        <v>5569</v>
      </c>
      <c r="Z2096" t="s">
        <v>2354</v>
      </c>
      <c r="AA2096" t="str">
        <f t="shared" si="64"/>
        <v>Pesticides; EMS code: C084</v>
      </c>
      <c r="AB2096" t="s">
        <v>43</v>
      </c>
      <c r="AD2096" t="s">
        <v>44</v>
      </c>
      <c r="AE2096" t="str">
        <f t="shared" si="65"/>
        <v/>
      </c>
    </row>
    <row r="2097" spans="1:31" x14ac:dyDescent="0.25">
      <c r="A2097" t="s">
        <v>5570</v>
      </c>
      <c r="B2097" t="s">
        <v>99</v>
      </c>
      <c r="C2097" t="s">
        <v>5571</v>
      </c>
      <c r="D2097" t="s">
        <v>3041</v>
      </c>
      <c r="E2097" t="s">
        <v>2348</v>
      </c>
      <c r="F2097" t="s">
        <v>2348</v>
      </c>
      <c r="G2097">
        <v>5.0000000000000001E-4</v>
      </c>
      <c r="H2097" t="s">
        <v>36</v>
      </c>
      <c r="I2097" t="s">
        <v>36</v>
      </c>
      <c r="J2097" t="s">
        <v>36</v>
      </c>
      <c r="K2097">
        <v>1</v>
      </c>
      <c r="L2097" t="s">
        <v>3084</v>
      </c>
      <c r="M2097" t="s">
        <v>3084</v>
      </c>
      <c r="N2097" t="s">
        <v>5567</v>
      </c>
      <c r="O2097" s="2">
        <v>37788</v>
      </c>
      <c r="Q2097" t="s">
        <v>384</v>
      </c>
      <c r="S2097" t="s">
        <v>106</v>
      </c>
      <c r="T2097" t="s">
        <v>99</v>
      </c>
      <c r="U2097" t="s">
        <v>36</v>
      </c>
      <c r="V2097" t="s">
        <v>107</v>
      </c>
      <c r="X2097" t="s">
        <v>5572</v>
      </c>
      <c r="Z2097" t="s">
        <v>2354</v>
      </c>
      <c r="AA2097" t="str">
        <f t="shared" si="64"/>
        <v>Pesticides; EMS code: C085</v>
      </c>
      <c r="AB2097" t="s">
        <v>43</v>
      </c>
      <c r="AD2097" t="s">
        <v>44</v>
      </c>
      <c r="AE2097" t="str">
        <f t="shared" si="65"/>
        <v/>
      </c>
    </row>
    <row r="2098" spans="1:31" x14ac:dyDescent="0.25">
      <c r="A2098" t="s">
        <v>5573</v>
      </c>
      <c r="B2098" t="s">
        <v>99</v>
      </c>
      <c r="C2098" t="s">
        <v>5574</v>
      </c>
      <c r="D2098" t="s">
        <v>3041</v>
      </c>
      <c r="E2098" t="s">
        <v>2348</v>
      </c>
      <c r="F2098" t="s">
        <v>2348</v>
      </c>
      <c r="G2098">
        <v>5.0000000000000001E-4</v>
      </c>
      <c r="H2098" t="s">
        <v>36</v>
      </c>
      <c r="I2098" t="s">
        <v>36</v>
      </c>
      <c r="J2098" t="s">
        <v>36</v>
      </c>
      <c r="K2098">
        <v>1</v>
      </c>
      <c r="L2098" t="s">
        <v>3084</v>
      </c>
      <c r="M2098" t="s">
        <v>3084</v>
      </c>
      <c r="N2098" t="s">
        <v>5567</v>
      </c>
      <c r="O2098" s="2">
        <v>37788</v>
      </c>
      <c r="Q2098" t="s">
        <v>384</v>
      </c>
      <c r="S2098" t="s">
        <v>106</v>
      </c>
      <c r="T2098" t="s">
        <v>99</v>
      </c>
      <c r="U2098" t="s">
        <v>36</v>
      </c>
      <c r="V2098" t="s">
        <v>107</v>
      </c>
      <c r="X2098" t="s">
        <v>5575</v>
      </c>
      <c r="Z2098" t="s">
        <v>2354</v>
      </c>
      <c r="AA2098" t="str">
        <f t="shared" si="64"/>
        <v>Pesticides; EMS code: C086</v>
      </c>
      <c r="AB2098" t="s">
        <v>43</v>
      </c>
      <c r="AD2098" t="s">
        <v>44</v>
      </c>
      <c r="AE2098" t="str">
        <f t="shared" si="65"/>
        <v/>
      </c>
    </row>
    <row r="2099" spans="1:31" x14ac:dyDescent="0.25">
      <c r="A2099" t="s">
        <v>5576</v>
      </c>
      <c r="B2099" t="s">
        <v>99</v>
      </c>
      <c r="C2099" t="s">
        <v>5577</v>
      </c>
      <c r="D2099" t="s">
        <v>3041</v>
      </c>
      <c r="E2099" t="s">
        <v>2348</v>
      </c>
      <c r="F2099" t="s">
        <v>2348</v>
      </c>
      <c r="G2099">
        <v>2.0000000000000001E-4</v>
      </c>
      <c r="H2099" t="s">
        <v>36</v>
      </c>
      <c r="I2099" t="s">
        <v>36</v>
      </c>
      <c r="J2099" t="s">
        <v>36</v>
      </c>
      <c r="K2099">
        <v>28</v>
      </c>
      <c r="L2099" t="s">
        <v>3084</v>
      </c>
      <c r="M2099" t="s">
        <v>3043</v>
      </c>
      <c r="N2099" t="s">
        <v>5339</v>
      </c>
      <c r="O2099" s="2">
        <v>35167</v>
      </c>
      <c r="P2099" t="s">
        <v>3093</v>
      </c>
      <c r="Q2099" t="s">
        <v>39</v>
      </c>
      <c r="R2099" t="s">
        <v>187</v>
      </c>
      <c r="S2099" t="s">
        <v>106</v>
      </c>
      <c r="T2099" t="s">
        <v>99</v>
      </c>
      <c r="U2099" t="s">
        <v>36</v>
      </c>
      <c r="V2099" t="s">
        <v>107</v>
      </c>
      <c r="X2099" t="s">
        <v>5578</v>
      </c>
      <c r="Z2099" t="s">
        <v>2354</v>
      </c>
      <c r="AA2099" t="str">
        <f t="shared" si="64"/>
        <v>Pesticides; EMS code: C090</v>
      </c>
      <c r="AB2099" t="s">
        <v>43</v>
      </c>
      <c r="AD2099" t="s">
        <v>44</v>
      </c>
      <c r="AE2099" t="str">
        <f t="shared" si="65"/>
        <v/>
      </c>
    </row>
    <row r="2100" spans="1:31" x14ac:dyDescent="0.25">
      <c r="A2100" t="s">
        <v>5579</v>
      </c>
      <c r="B2100" t="s">
        <v>99</v>
      </c>
      <c r="C2100" t="s">
        <v>5580</v>
      </c>
      <c r="D2100" t="s">
        <v>3041</v>
      </c>
      <c r="E2100" t="s">
        <v>2348</v>
      </c>
      <c r="F2100" t="s">
        <v>2348</v>
      </c>
      <c r="G2100">
        <v>5.0000000000000001E-4</v>
      </c>
      <c r="H2100" t="s">
        <v>36</v>
      </c>
      <c r="I2100" t="s">
        <v>36</v>
      </c>
      <c r="J2100" t="s">
        <v>36</v>
      </c>
      <c r="K2100">
        <v>1</v>
      </c>
      <c r="L2100" t="s">
        <v>3084</v>
      </c>
      <c r="M2100" t="s">
        <v>3084</v>
      </c>
      <c r="N2100" t="s">
        <v>5567</v>
      </c>
      <c r="O2100" s="2">
        <v>37788</v>
      </c>
      <c r="Q2100" t="s">
        <v>384</v>
      </c>
      <c r="S2100" t="s">
        <v>106</v>
      </c>
      <c r="T2100" t="s">
        <v>99</v>
      </c>
      <c r="U2100" t="s">
        <v>36</v>
      </c>
      <c r="V2100" t="s">
        <v>107</v>
      </c>
      <c r="X2100" t="s">
        <v>5581</v>
      </c>
      <c r="Z2100" t="s">
        <v>2354</v>
      </c>
      <c r="AA2100" t="str">
        <f t="shared" si="64"/>
        <v>Pesticides; EMS code: C093</v>
      </c>
      <c r="AB2100" t="s">
        <v>43</v>
      </c>
      <c r="AD2100" t="s">
        <v>44</v>
      </c>
      <c r="AE2100" t="str">
        <f t="shared" si="65"/>
        <v/>
      </c>
    </row>
    <row r="2101" spans="1:31" x14ac:dyDescent="0.25">
      <c r="A2101" t="s">
        <v>5582</v>
      </c>
      <c r="B2101" t="s">
        <v>99</v>
      </c>
      <c r="C2101" t="s">
        <v>5583</v>
      </c>
      <c r="D2101" t="s">
        <v>3041</v>
      </c>
      <c r="E2101" t="s">
        <v>2348</v>
      </c>
      <c r="F2101" t="s">
        <v>2348</v>
      </c>
      <c r="G2101">
        <v>5.0000000000000001E-4</v>
      </c>
      <c r="H2101" t="s">
        <v>36</v>
      </c>
      <c r="I2101" t="s">
        <v>36</v>
      </c>
      <c r="J2101" t="s">
        <v>36</v>
      </c>
      <c r="K2101">
        <v>1</v>
      </c>
      <c r="L2101" t="s">
        <v>3084</v>
      </c>
      <c r="M2101" t="s">
        <v>3084</v>
      </c>
      <c r="N2101" t="s">
        <v>5567</v>
      </c>
      <c r="O2101" s="2">
        <v>37788</v>
      </c>
      <c r="Q2101" t="s">
        <v>384</v>
      </c>
      <c r="S2101" t="s">
        <v>106</v>
      </c>
      <c r="T2101" t="s">
        <v>99</v>
      </c>
      <c r="U2101" t="s">
        <v>36</v>
      </c>
      <c r="V2101" t="s">
        <v>107</v>
      </c>
      <c r="X2101" t="s">
        <v>5584</v>
      </c>
      <c r="Y2101" t="s">
        <v>5585</v>
      </c>
      <c r="Z2101" t="s">
        <v>2354</v>
      </c>
      <c r="AA2101" t="str">
        <f t="shared" si="64"/>
        <v>Pesticides; EMS code: C094</v>
      </c>
      <c r="AB2101" t="s">
        <v>43</v>
      </c>
      <c r="AD2101" t="s">
        <v>44</v>
      </c>
      <c r="AE2101" t="str">
        <f t="shared" si="65"/>
        <v/>
      </c>
    </row>
    <row r="2102" spans="1:31" x14ac:dyDescent="0.25">
      <c r="A2102" t="s">
        <v>5586</v>
      </c>
      <c r="B2102" t="s">
        <v>99</v>
      </c>
      <c r="C2102" t="s">
        <v>5587</v>
      </c>
      <c r="D2102" t="s">
        <v>3041</v>
      </c>
      <c r="E2102" t="s">
        <v>2348</v>
      </c>
      <c r="F2102" t="s">
        <v>2348</v>
      </c>
      <c r="G2102">
        <v>5.0000000000000001E-4</v>
      </c>
      <c r="H2102" t="s">
        <v>36</v>
      </c>
      <c r="I2102" t="s">
        <v>36</v>
      </c>
      <c r="J2102" t="s">
        <v>36</v>
      </c>
      <c r="K2102">
        <v>1</v>
      </c>
      <c r="L2102" t="s">
        <v>3084</v>
      </c>
      <c r="M2102" t="s">
        <v>3084</v>
      </c>
      <c r="N2102" t="s">
        <v>5567</v>
      </c>
      <c r="O2102" s="2">
        <v>37788</v>
      </c>
      <c r="Q2102" t="s">
        <v>384</v>
      </c>
      <c r="S2102" t="s">
        <v>106</v>
      </c>
      <c r="T2102" t="s">
        <v>99</v>
      </c>
      <c r="U2102" t="s">
        <v>36</v>
      </c>
      <c r="V2102" t="s">
        <v>107</v>
      </c>
      <c r="X2102" t="s">
        <v>5588</v>
      </c>
      <c r="Z2102" t="s">
        <v>2354</v>
      </c>
      <c r="AA2102" t="str">
        <f t="shared" si="64"/>
        <v>Pesticides; EMS code: C095</v>
      </c>
      <c r="AB2102" t="s">
        <v>43</v>
      </c>
      <c r="AD2102" t="s">
        <v>44</v>
      </c>
      <c r="AE2102" t="str">
        <f t="shared" si="65"/>
        <v/>
      </c>
    </row>
    <row r="2103" spans="1:31" x14ac:dyDescent="0.25">
      <c r="A2103" t="s">
        <v>5589</v>
      </c>
      <c r="B2103" t="s">
        <v>99</v>
      </c>
      <c r="C2103" t="s">
        <v>5590</v>
      </c>
      <c r="D2103" t="s">
        <v>3041</v>
      </c>
      <c r="E2103" t="s">
        <v>2348</v>
      </c>
      <c r="F2103" t="s">
        <v>2348</v>
      </c>
      <c r="G2103">
        <v>5.0000000000000001E-4</v>
      </c>
      <c r="H2103" t="s">
        <v>36</v>
      </c>
      <c r="I2103" t="s">
        <v>36</v>
      </c>
      <c r="J2103" t="s">
        <v>36</v>
      </c>
      <c r="K2103">
        <v>1</v>
      </c>
      <c r="L2103" t="s">
        <v>3084</v>
      </c>
      <c r="M2103" t="s">
        <v>3084</v>
      </c>
      <c r="N2103" t="s">
        <v>5567</v>
      </c>
      <c r="O2103" s="2">
        <v>37788</v>
      </c>
      <c r="Q2103" t="s">
        <v>384</v>
      </c>
      <c r="S2103" t="s">
        <v>106</v>
      </c>
      <c r="T2103" t="s">
        <v>99</v>
      </c>
      <c r="U2103" t="s">
        <v>36</v>
      </c>
      <c r="V2103" t="s">
        <v>107</v>
      </c>
      <c r="X2103" t="s">
        <v>5591</v>
      </c>
      <c r="Z2103" t="s">
        <v>2354</v>
      </c>
      <c r="AA2103" t="str">
        <f t="shared" si="64"/>
        <v>Pesticides; EMS code: C097</v>
      </c>
      <c r="AB2103" t="s">
        <v>43</v>
      </c>
      <c r="AD2103" t="s">
        <v>44</v>
      </c>
      <c r="AE2103" t="str">
        <f t="shared" si="65"/>
        <v/>
      </c>
    </row>
    <row r="2104" spans="1:31" x14ac:dyDescent="0.25">
      <c r="A2104" t="s">
        <v>5592</v>
      </c>
      <c r="B2104" t="s">
        <v>472</v>
      </c>
      <c r="C2104" t="s">
        <v>5593</v>
      </c>
      <c r="D2104" t="s">
        <v>5594</v>
      </c>
      <c r="E2104" t="s">
        <v>5595</v>
      </c>
      <c r="F2104" t="s">
        <v>5595</v>
      </c>
      <c r="G2104">
        <v>10000</v>
      </c>
      <c r="H2104" t="s">
        <v>36</v>
      </c>
      <c r="I2104" t="s">
        <v>36</v>
      </c>
      <c r="J2104" t="s">
        <v>36</v>
      </c>
      <c r="K2104">
        <v>1</v>
      </c>
      <c r="L2104" t="s">
        <v>5596</v>
      </c>
      <c r="M2104" t="s">
        <v>5596</v>
      </c>
      <c r="N2104" t="s">
        <v>5597</v>
      </c>
      <c r="O2104" s="2">
        <v>44971</v>
      </c>
      <c r="P2104" t="s">
        <v>5598</v>
      </c>
      <c r="Q2104" t="s">
        <v>39</v>
      </c>
      <c r="R2104" t="s">
        <v>39</v>
      </c>
      <c r="S2104" t="s">
        <v>480</v>
      </c>
      <c r="T2104" t="s">
        <v>481</v>
      </c>
      <c r="U2104" t="s">
        <v>36</v>
      </c>
      <c r="V2104" t="s">
        <v>482</v>
      </c>
      <c r="X2104" t="s">
        <v>5599</v>
      </c>
      <c r="AA2104" t="str">
        <f t="shared" si="64"/>
        <v>EMS code: C1-2</v>
      </c>
      <c r="AB2104" t="s">
        <v>43</v>
      </c>
      <c r="AD2104" t="s">
        <v>44</v>
      </c>
      <c r="AE2104" t="str">
        <f t="shared" si="65"/>
        <v/>
      </c>
    </row>
    <row r="2105" spans="1:31" x14ac:dyDescent="0.25">
      <c r="A2105" t="s">
        <v>5600</v>
      </c>
      <c r="B2105" t="s">
        <v>99</v>
      </c>
      <c r="C2105" t="s">
        <v>5601</v>
      </c>
      <c r="D2105" t="s">
        <v>3041</v>
      </c>
      <c r="E2105" t="s">
        <v>2348</v>
      </c>
      <c r="F2105" t="s">
        <v>2348</v>
      </c>
      <c r="G2105">
        <v>0.5</v>
      </c>
      <c r="H2105" t="s">
        <v>36</v>
      </c>
      <c r="I2105" t="s">
        <v>36</v>
      </c>
      <c r="J2105" t="s">
        <v>36</v>
      </c>
      <c r="K2105">
        <v>1</v>
      </c>
      <c r="L2105" t="s">
        <v>3084</v>
      </c>
      <c r="M2105" t="s">
        <v>3084</v>
      </c>
      <c r="N2105" t="s">
        <v>5567</v>
      </c>
      <c r="O2105" s="2">
        <v>39864</v>
      </c>
      <c r="Q2105" t="s">
        <v>2449</v>
      </c>
      <c r="S2105" t="s">
        <v>106</v>
      </c>
      <c r="T2105" t="s">
        <v>99</v>
      </c>
      <c r="U2105" t="s">
        <v>36</v>
      </c>
      <c r="V2105" t="s">
        <v>107</v>
      </c>
      <c r="X2105" t="s">
        <v>5602</v>
      </c>
      <c r="Z2105" t="s">
        <v>2354</v>
      </c>
      <c r="AA2105" t="str">
        <f t="shared" si="64"/>
        <v>Pesticides; EMS code: C100</v>
      </c>
      <c r="AB2105" t="s">
        <v>43</v>
      </c>
      <c r="AD2105" t="s">
        <v>44</v>
      </c>
      <c r="AE2105" t="str">
        <f t="shared" si="65"/>
        <v/>
      </c>
    </row>
    <row r="2106" spans="1:31" x14ac:dyDescent="0.25">
      <c r="A2106" t="s">
        <v>5603</v>
      </c>
      <c r="B2106" t="s">
        <v>99</v>
      </c>
      <c r="C2106" t="s">
        <v>5604</v>
      </c>
      <c r="D2106" t="s">
        <v>3041</v>
      </c>
      <c r="E2106" t="s">
        <v>2348</v>
      </c>
      <c r="F2106" t="s">
        <v>2348</v>
      </c>
      <c r="G2106">
        <v>0.5</v>
      </c>
      <c r="H2106" t="s">
        <v>36</v>
      </c>
      <c r="I2106" t="s">
        <v>36</v>
      </c>
      <c r="J2106" t="s">
        <v>36</v>
      </c>
      <c r="K2106">
        <v>1</v>
      </c>
      <c r="L2106" t="s">
        <v>3084</v>
      </c>
      <c r="M2106" t="s">
        <v>3084</v>
      </c>
      <c r="N2106" t="s">
        <v>5567</v>
      </c>
      <c r="O2106" s="2">
        <v>39864</v>
      </c>
      <c r="Q2106" t="s">
        <v>2449</v>
      </c>
      <c r="S2106" t="s">
        <v>106</v>
      </c>
      <c r="T2106" t="s">
        <v>99</v>
      </c>
      <c r="U2106" t="s">
        <v>36</v>
      </c>
      <c r="V2106" t="s">
        <v>107</v>
      </c>
      <c r="X2106" t="s">
        <v>5605</v>
      </c>
      <c r="Z2106" t="s">
        <v>2354</v>
      </c>
      <c r="AA2106" t="str">
        <f t="shared" si="64"/>
        <v>Pesticides; EMS code: C101</v>
      </c>
      <c r="AB2106" t="s">
        <v>43</v>
      </c>
      <c r="AD2106" t="s">
        <v>44</v>
      </c>
      <c r="AE2106" t="str">
        <f t="shared" si="65"/>
        <v/>
      </c>
    </row>
    <row r="2107" spans="1:31" x14ac:dyDescent="0.25">
      <c r="A2107" t="s">
        <v>5606</v>
      </c>
      <c r="B2107" t="s">
        <v>99</v>
      </c>
      <c r="C2107" t="s">
        <v>5607</v>
      </c>
      <c r="D2107" t="s">
        <v>4269</v>
      </c>
      <c r="E2107" t="s">
        <v>4270</v>
      </c>
      <c r="F2107" t="s">
        <v>4271</v>
      </c>
      <c r="G2107">
        <v>2E-3</v>
      </c>
      <c r="H2107" t="s">
        <v>36</v>
      </c>
      <c r="I2107" t="s">
        <v>36</v>
      </c>
      <c r="J2107" t="s">
        <v>36</v>
      </c>
      <c r="K2107">
        <v>12</v>
      </c>
      <c r="L2107" t="s">
        <v>5512</v>
      </c>
      <c r="M2107" t="s">
        <v>4273</v>
      </c>
      <c r="N2107" t="s">
        <v>4274</v>
      </c>
      <c r="O2107" s="2">
        <v>40947</v>
      </c>
      <c r="Q2107" t="s">
        <v>126</v>
      </c>
      <c r="S2107" t="s">
        <v>106</v>
      </c>
      <c r="T2107" t="s">
        <v>99</v>
      </c>
      <c r="U2107" t="s">
        <v>36</v>
      </c>
      <c r="V2107" t="s">
        <v>107</v>
      </c>
      <c r="X2107" t="s">
        <v>5608</v>
      </c>
      <c r="Z2107" t="s">
        <v>12671</v>
      </c>
      <c r="AA2107" t="str">
        <f t="shared" si="64"/>
        <v>Chlorofluorocarbon (CFCs); EMS code: C113</v>
      </c>
      <c r="AB2107" t="s">
        <v>43</v>
      </c>
      <c r="AD2107" t="s">
        <v>44</v>
      </c>
      <c r="AE2107" t="str">
        <f t="shared" si="65"/>
        <v/>
      </c>
    </row>
    <row r="2108" spans="1:31" x14ac:dyDescent="0.25">
      <c r="A2108" t="s">
        <v>5609</v>
      </c>
      <c r="B2108" t="s">
        <v>540</v>
      </c>
      <c r="C2108" t="s">
        <v>5610</v>
      </c>
      <c r="D2108" t="s">
        <v>3314</v>
      </c>
      <c r="E2108" t="s">
        <v>3315</v>
      </c>
      <c r="F2108" t="s">
        <v>3315</v>
      </c>
      <c r="G2108">
        <v>0</v>
      </c>
      <c r="H2108" t="s">
        <v>36</v>
      </c>
      <c r="I2108" t="s">
        <v>36</v>
      </c>
      <c r="J2108" t="s">
        <v>36</v>
      </c>
      <c r="K2108">
        <v>67</v>
      </c>
      <c r="L2108" t="s">
        <v>5611</v>
      </c>
      <c r="M2108" t="s">
        <v>4258</v>
      </c>
      <c r="N2108" t="s">
        <v>5612</v>
      </c>
      <c r="O2108" s="2">
        <v>35167</v>
      </c>
      <c r="P2108" t="s">
        <v>3759</v>
      </c>
      <c r="Q2108" t="s">
        <v>39</v>
      </c>
      <c r="S2108" t="s">
        <v>544</v>
      </c>
      <c r="T2108" t="s">
        <v>540</v>
      </c>
      <c r="U2108" t="s">
        <v>35</v>
      </c>
      <c r="V2108" t="s">
        <v>545</v>
      </c>
      <c r="X2108" t="s">
        <v>5613</v>
      </c>
      <c r="Y2108" t="s">
        <v>5614</v>
      </c>
      <c r="AA2108" t="str">
        <f t="shared" si="64"/>
        <v>EMS code: C122</v>
      </c>
      <c r="AB2108" t="s">
        <v>43</v>
      </c>
      <c r="AD2108" t="s">
        <v>3313</v>
      </c>
      <c r="AE2108" t="str">
        <f t="shared" si="65"/>
        <v/>
      </c>
    </row>
    <row r="2109" spans="1:31" x14ac:dyDescent="0.25">
      <c r="A2109" t="s">
        <v>5615</v>
      </c>
      <c r="B2109" t="s">
        <v>99</v>
      </c>
      <c r="C2109" t="s">
        <v>5616</v>
      </c>
      <c r="D2109" t="s">
        <v>152</v>
      </c>
      <c r="E2109" t="s">
        <v>153</v>
      </c>
      <c r="F2109" t="s">
        <v>153</v>
      </c>
      <c r="G2109">
        <v>0.01</v>
      </c>
      <c r="H2109" t="s">
        <v>35</v>
      </c>
      <c r="I2109" t="s">
        <v>36</v>
      </c>
      <c r="J2109" t="s">
        <v>36</v>
      </c>
      <c r="K2109">
        <v>12267</v>
      </c>
      <c r="N2109" t="s">
        <v>1069</v>
      </c>
      <c r="O2109" s="2">
        <v>35167</v>
      </c>
      <c r="P2109" t="s">
        <v>3759</v>
      </c>
      <c r="Q2109" t="s">
        <v>39</v>
      </c>
      <c r="S2109" t="s">
        <v>106</v>
      </c>
      <c r="T2109" t="s">
        <v>99</v>
      </c>
      <c r="U2109" t="s">
        <v>36</v>
      </c>
      <c r="V2109" t="s">
        <v>107</v>
      </c>
      <c r="X2109" t="s">
        <v>5617</v>
      </c>
      <c r="Y2109" t="s">
        <v>5618</v>
      </c>
      <c r="Z2109" t="s">
        <v>2438</v>
      </c>
      <c r="AA2109" t="str">
        <f t="shared" si="64"/>
        <v>Metals - Dissolved; EMS code: CA-D</v>
      </c>
      <c r="AB2109" t="s">
        <v>43</v>
      </c>
      <c r="AC2109" t="s">
        <v>536</v>
      </c>
      <c r="AD2109" t="s">
        <v>44</v>
      </c>
      <c r="AE2109" t="str">
        <f t="shared" si="65"/>
        <v/>
      </c>
    </row>
    <row r="2110" spans="1:31" x14ac:dyDescent="0.25">
      <c r="A2110" t="s">
        <v>5615</v>
      </c>
      <c r="B2110" t="s">
        <v>99</v>
      </c>
      <c r="C2110" t="s">
        <v>5616</v>
      </c>
      <c r="D2110" t="s">
        <v>3429</v>
      </c>
      <c r="E2110" t="s">
        <v>12334</v>
      </c>
      <c r="F2110" t="s">
        <v>3430</v>
      </c>
      <c r="G2110">
        <v>0.02</v>
      </c>
      <c r="H2110" t="s">
        <v>36</v>
      </c>
      <c r="I2110" t="s">
        <v>36</v>
      </c>
      <c r="J2110" t="s">
        <v>36</v>
      </c>
      <c r="K2110">
        <v>84269</v>
      </c>
      <c r="L2110" t="s">
        <v>3706</v>
      </c>
      <c r="M2110" t="s">
        <v>2546</v>
      </c>
      <c r="N2110" t="s">
        <v>163</v>
      </c>
      <c r="O2110" s="2">
        <v>35446</v>
      </c>
      <c r="P2110" t="s">
        <v>5619</v>
      </c>
      <c r="Q2110" t="s">
        <v>143</v>
      </c>
      <c r="R2110" t="s">
        <v>126</v>
      </c>
      <c r="S2110" t="s">
        <v>106</v>
      </c>
      <c r="T2110" t="s">
        <v>99</v>
      </c>
      <c r="U2110" t="s">
        <v>36</v>
      </c>
      <c r="V2110" t="s">
        <v>107</v>
      </c>
      <c r="X2110" t="s">
        <v>5617</v>
      </c>
      <c r="Y2110" t="s">
        <v>5618</v>
      </c>
      <c r="Z2110" t="s">
        <v>2438</v>
      </c>
      <c r="AA2110" t="str">
        <f t="shared" si="64"/>
        <v>Metals - Dissolved; EMS code: CA-D</v>
      </c>
      <c r="AB2110" t="s">
        <v>43</v>
      </c>
      <c r="AC2110" t="s">
        <v>536</v>
      </c>
      <c r="AD2110" t="s">
        <v>44</v>
      </c>
      <c r="AE2110" t="str">
        <f t="shared" si="65"/>
        <v/>
      </c>
    </row>
    <row r="2111" spans="1:31" x14ac:dyDescent="0.25">
      <c r="A2111" t="s">
        <v>5615</v>
      </c>
      <c r="B2111" t="s">
        <v>99</v>
      </c>
      <c r="C2111" t="s">
        <v>5616</v>
      </c>
      <c r="D2111" t="s">
        <v>3433</v>
      </c>
      <c r="E2111" t="s">
        <v>12335</v>
      </c>
      <c r="F2111" t="s">
        <v>3434</v>
      </c>
      <c r="G2111">
        <v>0.1</v>
      </c>
      <c r="H2111" t="s">
        <v>36</v>
      </c>
      <c r="I2111" t="s">
        <v>36</v>
      </c>
      <c r="J2111" t="s">
        <v>36</v>
      </c>
      <c r="K2111">
        <v>14080</v>
      </c>
      <c r="L2111" t="s">
        <v>3435</v>
      </c>
      <c r="M2111" t="s">
        <v>5620</v>
      </c>
      <c r="N2111" t="s">
        <v>5621</v>
      </c>
      <c r="O2111" s="2">
        <v>35558</v>
      </c>
      <c r="P2111" t="s">
        <v>133</v>
      </c>
      <c r="Q2111" t="s">
        <v>143</v>
      </c>
      <c r="S2111" t="s">
        <v>106</v>
      </c>
      <c r="T2111" t="s">
        <v>99</v>
      </c>
      <c r="U2111" t="s">
        <v>36</v>
      </c>
      <c r="V2111" t="s">
        <v>107</v>
      </c>
      <c r="X2111" t="s">
        <v>5617</v>
      </c>
      <c r="Y2111" t="s">
        <v>5618</v>
      </c>
      <c r="Z2111" t="s">
        <v>2438</v>
      </c>
      <c r="AA2111" t="str">
        <f t="shared" si="64"/>
        <v>Metals - Dissolved; EMS code: CA-D</v>
      </c>
      <c r="AB2111" t="s">
        <v>43</v>
      </c>
      <c r="AC2111" t="s">
        <v>536</v>
      </c>
      <c r="AD2111" t="s">
        <v>44</v>
      </c>
      <c r="AE2111" t="str">
        <f t="shared" si="65"/>
        <v/>
      </c>
    </row>
    <row r="2112" spans="1:31" x14ac:dyDescent="0.25">
      <c r="A2112" t="s">
        <v>5615</v>
      </c>
      <c r="B2112" t="s">
        <v>99</v>
      </c>
      <c r="C2112" t="s">
        <v>5616</v>
      </c>
      <c r="D2112" t="s">
        <v>5622</v>
      </c>
      <c r="E2112" t="s">
        <v>12405</v>
      </c>
      <c r="F2112" t="s">
        <v>5623</v>
      </c>
      <c r="G2112">
        <v>0.02</v>
      </c>
      <c r="H2112" t="s">
        <v>36</v>
      </c>
      <c r="I2112" t="s">
        <v>36</v>
      </c>
      <c r="J2112" t="s">
        <v>36</v>
      </c>
      <c r="K2112">
        <v>6754</v>
      </c>
      <c r="N2112" t="s">
        <v>5624</v>
      </c>
      <c r="O2112" s="2">
        <v>35167</v>
      </c>
      <c r="P2112" t="s">
        <v>3759</v>
      </c>
      <c r="Q2112" t="s">
        <v>39</v>
      </c>
      <c r="S2112" t="s">
        <v>106</v>
      </c>
      <c r="T2112" t="s">
        <v>99</v>
      </c>
      <c r="U2112" t="s">
        <v>36</v>
      </c>
      <c r="V2112" t="s">
        <v>107</v>
      </c>
      <c r="X2112" t="s">
        <v>5617</v>
      </c>
      <c r="Y2112" t="s">
        <v>5618</v>
      </c>
      <c r="Z2112" t="s">
        <v>2438</v>
      </c>
      <c r="AA2112" t="str">
        <f t="shared" si="64"/>
        <v>Metals - Dissolved; EMS code: CA-D</v>
      </c>
      <c r="AB2112" t="s">
        <v>43</v>
      </c>
      <c r="AC2112" t="s">
        <v>536</v>
      </c>
      <c r="AD2112" t="s">
        <v>44</v>
      </c>
      <c r="AE2112" t="str">
        <f t="shared" si="65"/>
        <v/>
      </c>
    </row>
    <row r="2113" spans="1:31" x14ac:dyDescent="0.25">
      <c r="A2113" t="s">
        <v>5615</v>
      </c>
      <c r="B2113" t="s">
        <v>99</v>
      </c>
      <c r="C2113" t="s">
        <v>5616</v>
      </c>
      <c r="D2113" t="s">
        <v>1618</v>
      </c>
      <c r="E2113" t="s">
        <v>1619</v>
      </c>
      <c r="F2113" t="s">
        <v>1620</v>
      </c>
      <c r="G2113">
        <v>0.1</v>
      </c>
      <c r="H2113" t="s">
        <v>36</v>
      </c>
      <c r="I2113" t="s">
        <v>36</v>
      </c>
      <c r="J2113" t="s">
        <v>36</v>
      </c>
      <c r="K2113">
        <v>19597</v>
      </c>
      <c r="L2113" t="s">
        <v>2539</v>
      </c>
      <c r="M2113" t="s">
        <v>3427</v>
      </c>
      <c r="N2113" t="s">
        <v>5625</v>
      </c>
      <c r="O2113" s="2">
        <v>35167</v>
      </c>
      <c r="P2113" t="s">
        <v>5626</v>
      </c>
      <c r="Q2113" t="s">
        <v>39</v>
      </c>
      <c r="R2113" t="s">
        <v>193</v>
      </c>
      <c r="S2113" t="s">
        <v>106</v>
      </c>
      <c r="T2113" t="s">
        <v>99</v>
      </c>
      <c r="U2113" t="s">
        <v>36</v>
      </c>
      <c r="V2113" t="s">
        <v>107</v>
      </c>
      <c r="X2113" t="s">
        <v>5617</v>
      </c>
      <c r="Y2113" t="s">
        <v>5618</v>
      </c>
      <c r="Z2113" t="s">
        <v>2438</v>
      </c>
      <c r="AA2113" t="str">
        <f t="shared" si="64"/>
        <v>Metals - Dissolved; EMS code: CA-D</v>
      </c>
      <c r="AB2113" t="s">
        <v>43</v>
      </c>
      <c r="AC2113" t="s">
        <v>536</v>
      </c>
      <c r="AD2113" t="s">
        <v>44</v>
      </c>
      <c r="AE2113" t="str">
        <f t="shared" si="65"/>
        <v/>
      </c>
    </row>
    <row r="2114" spans="1:31" x14ac:dyDescent="0.25">
      <c r="A2114" t="s">
        <v>5615</v>
      </c>
      <c r="B2114" t="s">
        <v>99</v>
      </c>
      <c r="C2114" t="s">
        <v>5616</v>
      </c>
      <c r="D2114" t="s">
        <v>3452</v>
      </c>
      <c r="E2114" t="s">
        <v>12337</v>
      </c>
      <c r="F2114" t="s">
        <v>3453</v>
      </c>
      <c r="G2114">
        <v>0.01</v>
      </c>
      <c r="H2114" t="s">
        <v>36</v>
      </c>
      <c r="I2114" t="s">
        <v>36</v>
      </c>
      <c r="J2114" t="s">
        <v>36</v>
      </c>
      <c r="K2114">
        <v>1258</v>
      </c>
      <c r="L2114" t="s">
        <v>3454</v>
      </c>
      <c r="M2114" t="s">
        <v>478</v>
      </c>
      <c r="N2114" t="s">
        <v>2120</v>
      </c>
      <c r="O2114" s="2">
        <v>42299</v>
      </c>
      <c r="Q2114" t="s">
        <v>126</v>
      </c>
      <c r="S2114" t="s">
        <v>106</v>
      </c>
      <c r="T2114" t="s">
        <v>99</v>
      </c>
      <c r="U2114" t="s">
        <v>36</v>
      </c>
      <c r="V2114" t="s">
        <v>107</v>
      </c>
      <c r="X2114" t="s">
        <v>5617</v>
      </c>
      <c r="Y2114" t="s">
        <v>5618</v>
      </c>
      <c r="Z2114" t="s">
        <v>2438</v>
      </c>
      <c r="AA2114" t="str">
        <f t="shared" si="64"/>
        <v>Metals - Dissolved; EMS code: CA-D</v>
      </c>
      <c r="AB2114" t="s">
        <v>43</v>
      </c>
      <c r="AC2114" t="s">
        <v>536</v>
      </c>
      <c r="AD2114" t="s">
        <v>44</v>
      </c>
      <c r="AE2114" t="str">
        <f t="shared" si="65"/>
        <v/>
      </c>
    </row>
    <row r="2115" spans="1:31" x14ac:dyDescent="0.25">
      <c r="A2115" t="s">
        <v>5615</v>
      </c>
      <c r="B2115" t="s">
        <v>99</v>
      </c>
      <c r="C2115" t="s">
        <v>5616</v>
      </c>
      <c r="D2115" t="s">
        <v>3402</v>
      </c>
      <c r="E2115" t="s">
        <v>3403</v>
      </c>
      <c r="F2115" t="s">
        <v>3404</v>
      </c>
      <c r="G2115">
        <v>0.01</v>
      </c>
      <c r="H2115" t="s">
        <v>36</v>
      </c>
      <c r="I2115" t="s">
        <v>36</v>
      </c>
      <c r="J2115" t="s">
        <v>36</v>
      </c>
      <c r="K2115">
        <v>1156</v>
      </c>
      <c r="L2115" t="s">
        <v>5627</v>
      </c>
      <c r="M2115" t="s">
        <v>1744</v>
      </c>
      <c r="N2115" t="s">
        <v>2011</v>
      </c>
      <c r="O2115" s="2">
        <v>43697</v>
      </c>
      <c r="Q2115" t="s">
        <v>193</v>
      </c>
      <c r="S2115" t="s">
        <v>106</v>
      </c>
      <c r="T2115" t="s">
        <v>99</v>
      </c>
      <c r="U2115" t="s">
        <v>36</v>
      </c>
      <c r="V2115" t="s">
        <v>107</v>
      </c>
      <c r="X2115" t="s">
        <v>5617</v>
      </c>
      <c r="Y2115" t="s">
        <v>5618</v>
      </c>
      <c r="Z2115" t="s">
        <v>2438</v>
      </c>
      <c r="AA2115" t="str">
        <f t="shared" ref="AA2115:AA2178" si="66">_xlfn.CONCAT(Z2115, "EMS code: ",A2115)</f>
        <v>Metals - Dissolved; EMS code: CA-D</v>
      </c>
      <c r="AB2115" t="s">
        <v>43</v>
      </c>
      <c r="AC2115" t="s">
        <v>536</v>
      </c>
      <c r="AD2115" t="s">
        <v>44</v>
      </c>
      <c r="AE2115" t="str">
        <f t="shared" si="65"/>
        <v/>
      </c>
    </row>
    <row r="2116" spans="1:31" x14ac:dyDescent="0.25">
      <c r="A2116" t="s">
        <v>5615</v>
      </c>
      <c r="B2116" t="s">
        <v>99</v>
      </c>
      <c r="C2116" t="s">
        <v>5616</v>
      </c>
      <c r="D2116" t="s">
        <v>272</v>
      </c>
      <c r="E2116" t="s">
        <v>273</v>
      </c>
      <c r="F2116" t="s">
        <v>274</v>
      </c>
      <c r="H2116" t="s">
        <v>35</v>
      </c>
      <c r="I2116" t="s">
        <v>36</v>
      </c>
      <c r="J2116" t="s">
        <v>35</v>
      </c>
      <c r="K2116">
        <v>112</v>
      </c>
      <c r="N2116" t="s">
        <v>1662</v>
      </c>
      <c r="O2116" s="2">
        <v>35167</v>
      </c>
      <c r="P2116" t="s">
        <v>1284</v>
      </c>
      <c r="Q2116" t="s">
        <v>39</v>
      </c>
      <c r="S2116" t="s">
        <v>106</v>
      </c>
      <c r="T2116" t="s">
        <v>99</v>
      </c>
      <c r="U2116" t="s">
        <v>36</v>
      </c>
      <c r="V2116" t="s">
        <v>107</v>
      </c>
      <c r="X2116" t="s">
        <v>5617</v>
      </c>
      <c r="Y2116" t="s">
        <v>5618</v>
      </c>
      <c r="Z2116" t="s">
        <v>2438</v>
      </c>
      <c r="AA2116" t="str">
        <f t="shared" si="66"/>
        <v>Metals - Dissolved; EMS code: CA-D</v>
      </c>
      <c r="AB2116" t="s">
        <v>43</v>
      </c>
      <c r="AC2116" t="s">
        <v>536</v>
      </c>
      <c r="AD2116" t="s">
        <v>44</v>
      </c>
      <c r="AE2116" t="str">
        <f t="shared" si="65"/>
        <v/>
      </c>
    </row>
    <row r="2117" spans="1:31" x14ac:dyDescent="0.25">
      <c r="A2117" t="s">
        <v>5615</v>
      </c>
      <c r="B2117" t="s">
        <v>99</v>
      </c>
      <c r="C2117" t="s">
        <v>5616</v>
      </c>
      <c r="D2117" t="s">
        <v>3414</v>
      </c>
      <c r="E2117" t="s">
        <v>12333</v>
      </c>
      <c r="F2117" t="s">
        <v>3415</v>
      </c>
      <c r="G2117">
        <v>0.05</v>
      </c>
      <c r="H2117" t="s">
        <v>36</v>
      </c>
      <c r="I2117" t="s">
        <v>36</v>
      </c>
      <c r="J2117" t="s">
        <v>36</v>
      </c>
      <c r="K2117">
        <v>82</v>
      </c>
      <c r="L2117" t="s">
        <v>5628</v>
      </c>
      <c r="M2117" t="s">
        <v>5629</v>
      </c>
      <c r="N2117" t="s">
        <v>5630</v>
      </c>
      <c r="O2117" s="2">
        <v>36116</v>
      </c>
      <c r="Q2117" t="s">
        <v>187</v>
      </c>
      <c r="S2117" t="s">
        <v>106</v>
      </c>
      <c r="T2117" t="s">
        <v>99</v>
      </c>
      <c r="U2117" t="s">
        <v>36</v>
      </c>
      <c r="V2117" t="s">
        <v>107</v>
      </c>
      <c r="X2117" t="s">
        <v>5617</v>
      </c>
      <c r="Y2117" t="s">
        <v>5618</v>
      </c>
      <c r="Z2117" t="s">
        <v>2438</v>
      </c>
      <c r="AA2117" t="str">
        <f t="shared" si="66"/>
        <v>Metals - Dissolved; EMS code: CA-D</v>
      </c>
      <c r="AB2117" t="s">
        <v>43</v>
      </c>
      <c r="AC2117" t="s">
        <v>536</v>
      </c>
      <c r="AD2117" t="s">
        <v>44</v>
      </c>
      <c r="AE2117" t="str">
        <f t="shared" si="65"/>
        <v/>
      </c>
    </row>
    <row r="2118" spans="1:31" x14ac:dyDescent="0.25">
      <c r="A2118" t="s">
        <v>5615</v>
      </c>
      <c r="B2118" t="s">
        <v>1274</v>
      </c>
      <c r="C2118" t="s">
        <v>5616</v>
      </c>
      <c r="D2118" t="s">
        <v>5631</v>
      </c>
      <c r="E2118" t="s">
        <v>1619</v>
      </c>
      <c r="F2118" t="s">
        <v>5632</v>
      </c>
      <c r="G2118">
        <v>0</v>
      </c>
      <c r="H2118" t="s">
        <v>36</v>
      </c>
      <c r="I2118" t="s">
        <v>36</v>
      </c>
      <c r="J2118" t="s">
        <v>36</v>
      </c>
      <c r="K2118">
        <v>23</v>
      </c>
      <c r="N2118" t="s">
        <v>5633</v>
      </c>
      <c r="O2118" s="2">
        <v>35167</v>
      </c>
      <c r="P2118" t="s">
        <v>319</v>
      </c>
      <c r="Q2118" t="s">
        <v>39</v>
      </c>
      <c r="S2118" t="s">
        <v>1278</v>
      </c>
      <c r="T2118" t="s">
        <v>1279</v>
      </c>
      <c r="U2118" t="s">
        <v>36</v>
      </c>
      <c r="V2118" t="s">
        <v>1280</v>
      </c>
      <c r="X2118" t="s">
        <v>5634</v>
      </c>
      <c r="Y2118" t="s">
        <v>5618</v>
      </c>
      <c r="Z2118" t="s">
        <v>2438</v>
      </c>
      <c r="AA2118" t="str">
        <f t="shared" si="66"/>
        <v>Metals - Dissolved; EMS code: CA-D</v>
      </c>
      <c r="AB2118" t="s">
        <v>43</v>
      </c>
      <c r="AC2118" t="s">
        <v>536</v>
      </c>
      <c r="AD2118" t="s">
        <v>44</v>
      </c>
      <c r="AE2118" t="str">
        <f t="shared" si="65"/>
        <v/>
      </c>
    </row>
    <row r="2119" spans="1:31" x14ac:dyDescent="0.25">
      <c r="A2119" t="s">
        <v>5615</v>
      </c>
      <c r="B2119" t="s">
        <v>99</v>
      </c>
      <c r="C2119" t="s">
        <v>5616</v>
      </c>
      <c r="D2119" t="s">
        <v>3446</v>
      </c>
      <c r="E2119" t="s">
        <v>3447</v>
      </c>
      <c r="F2119" t="s">
        <v>3448</v>
      </c>
      <c r="G2119">
        <v>1</v>
      </c>
      <c r="H2119" t="s">
        <v>36</v>
      </c>
      <c r="I2119" t="s">
        <v>36</v>
      </c>
      <c r="J2119" t="s">
        <v>36</v>
      </c>
      <c r="K2119">
        <v>4</v>
      </c>
      <c r="L2119" t="s">
        <v>3449</v>
      </c>
      <c r="M2119" t="s">
        <v>3450</v>
      </c>
      <c r="N2119" t="s">
        <v>3451</v>
      </c>
      <c r="O2119" s="2">
        <v>40064</v>
      </c>
      <c r="Q2119" t="s">
        <v>126</v>
      </c>
      <c r="S2119" t="s">
        <v>106</v>
      </c>
      <c r="T2119" t="s">
        <v>99</v>
      </c>
      <c r="U2119" t="s">
        <v>36</v>
      </c>
      <c r="V2119" t="s">
        <v>107</v>
      </c>
      <c r="X2119" t="s">
        <v>5617</v>
      </c>
      <c r="Y2119" t="s">
        <v>5618</v>
      </c>
      <c r="Z2119" t="s">
        <v>2438</v>
      </c>
      <c r="AA2119" t="str">
        <f t="shared" si="66"/>
        <v>Metals - Dissolved; EMS code: CA-D</v>
      </c>
      <c r="AB2119" t="s">
        <v>43</v>
      </c>
      <c r="AC2119" t="s">
        <v>536</v>
      </c>
      <c r="AD2119" t="s">
        <v>44</v>
      </c>
      <c r="AE2119" t="str">
        <f t="shared" si="65"/>
        <v/>
      </c>
    </row>
    <row r="2120" spans="1:31" x14ac:dyDescent="0.25">
      <c r="A2120" t="s">
        <v>5615</v>
      </c>
      <c r="B2120" t="s">
        <v>99</v>
      </c>
      <c r="C2120" t="s">
        <v>5616</v>
      </c>
      <c r="D2120" t="s">
        <v>3411</v>
      </c>
      <c r="E2120" t="s">
        <v>12332</v>
      </c>
      <c r="F2120" t="s">
        <v>3412</v>
      </c>
      <c r="G2120">
        <v>0.02</v>
      </c>
      <c r="H2120" t="s">
        <v>36</v>
      </c>
      <c r="I2120" t="s">
        <v>36</v>
      </c>
      <c r="J2120" t="s">
        <v>36</v>
      </c>
      <c r="K2120">
        <v>208</v>
      </c>
      <c r="L2120" t="s">
        <v>331</v>
      </c>
      <c r="M2120" t="s">
        <v>1138</v>
      </c>
      <c r="N2120" t="s">
        <v>3725</v>
      </c>
      <c r="O2120" s="2">
        <v>35167</v>
      </c>
      <c r="P2120" t="s">
        <v>3759</v>
      </c>
      <c r="Q2120" t="s">
        <v>39</v>
      </c>
      <c r="S2120" t="s">
        <v>106</v>
      </c>
      <c r="T2120" t="s">
        <v>99</v>
      </c>
      <c r="U2120" t="s">
        <v>36</v>
      </c>
      <c r="V2120" t="s">
        <v>107</v>
      </c>
      <c r="X2120" t="s">
        <v>5617</v>
      </c>
      <c r="Y2120" t="s">
        <v>5618</v>
      </c>
      <c r="Z2120" t="s">
        <v>2438</v>
      </c>
      <c r="AA2120" t="str">
        <f t="shared" si="66"/>
        <v>Metals - Dissolved; EMS code: CA-D</v>
      </c>
      <c r="AB2120" t="s">
        <v>43</v>
      </c>
      <c r="AC2120" t="s">
        <v>536</v>
      </c>
      <c r="AD2120" t="s">
        <v>44</v>
      </c>
      <c r="AE2120" t="str">
        <f t="shared" si="65"/>
        <v/>
      </c>
    </row>
    <row r="2121" spans="1:31" x14ac:dyDescent="0.25">
      <c r="A2121" t="s">
        <v>5615</v>
      </c>
      <c r="B2121" t="s">
        <v>99</v>
      </c>
      <c r="C2121" t="s">
        <v>5616</v>
      </c>
      <c r="D2121" t="s">
        <v>5635</v>
      </c>
      <c r="E2121" t="s">
        <v>12406</v>
      </c>
      <c r="F2121" t="s">
        <v>5636</v>
      </c>
      <c r="G2121">
        <v>0.5</v>
      </c>
      <c r="H2121" t="s">
        <v>36</v>
      </c>
      <c r="I2121" t="s">
        <v>36</v>
      </c>
      <c r="J2121" t="s">
        <v>36</v>
      </c>
      <c r="K2121">
        <v>6987</v>
      </c>
      <c r="N2121" t="s">
        <v>312</v>
      </c>
      <c r="O2121" s="2">
        <v>35167</v>
      </c>
      <c r="P2121" t="s">
        <v>3759</v>
      </c>
      <c r="Q2121" t="s">
        <v>39</v>
      </c>
      <c r="S2121" t="s">
        <v>106</v>
      </c>
      <c r="T2121" t="s">
        <v>99</v>
      </c>
      <c r="U2121" t="s">
        <v>36</v>
      </c>
      <c r="V2121" t="s">
        <v>107</v>
      </c>
      <c r="X2121" t="s">
        <v>5617</v>
      </c>
      <c r="Y2121" t="s">
        <v>5618</v>
      </c>
      <c r="Z2121" t="s">
        <v>2438</v>
      </c>
      <c r="AA2121" t="str">
        <f t="shared" si="66"/>
        <v>Metals - Dissolved; EMS code: CA-D</v>
      </c>
      <c r="AB2121" t="s">
        <v>43</v>
      </c>
      <c r="AC2121" t="s">
        <v>536</v>
      </c>
      <c r="AD2121" t="s">
        <v>44</v>
      </c>
      <c r="AE2121" t="str">
        <f t="shared" si="65"/>
        <v/>
      </c>
    </row>
    <row r="2122" spans="1:31" x14ac:dyDescent="0.25">
      <c r="A2122" t="s">
        <v>5615</v>
      </c>
      <c r="B2122" t="s">
        <v>99</v>
      </c>
      <c r="C2122" t="s">
        <v>5616</v>
      </c>
      <c r="D2122" t="s">
        <v>3417</v>
      </c>
      <c r="E2122" t="s">
        <v>3418</v>
      </c>
      <c r="F2122" t="s">
        <v>3419</v>
      </c>
      <c r="G2122">
        <v>1</v>
      </c>
      <c r="H2122" t="s">
        <v>36</v>
      </c>
      <c r="I2122" t="s">
        <v>36</v>
      </c>
      <c r="J2122" t="s">
        <v>36</v>
      </c>
      <c r="K2122">
        <v>2283</v>
      </c>
      <c r="N2122" t="s">
        <v>479</v>
      </c>
      <c r="O2122" s="2">
        <v>40171</v>
      </c>
      <c r="Q2122" t="s">
        <v>126</v>
      </c>
      <c r="S2122" t="s">
        <v>106</v>
      </c>
      <c r="T2122" t="s">
        <v>99</v>
      </c>
      <c r="U2122" t="s">
        <v>36</v>
      </c>
      <c r="V2122" t="s">
        <v>107</v>
      </c>
      <c r="X2122" t="s">
        <v>5617</v>
      </c>
      <c r="Y2122" t="s">
        <v>5618</v>
      </c>
      <c r="Z2122" t="s">
        <v>2438</v>
      </c>
      <c r="AA2122" t="str">
        <f t="shared" si="66"/>
        <v>Metals - Dissolved; EMS code: CA-D</v>
      </c>
      <c r="AB2122" t="s">
        <v>43</v>
      </c>
      <c r="AC2122" t="s">
        <v>536</v>
      </c>
      <c r="AD2122" t="s">
        <v>44</v>
      </c>
      <c r="AE2122" t="str">
        <f t="shared" si="65"/>
        <v/>
      </c>
    </row>
    <row r="2123" spans="1:31" x14ac:dyDescent="0.25">
      <c r="A2123" t="s">
        <v>5615</v>
      </c>
      <c r="B2123" t="s">
        <v>99</v>
      </c>
      <c r="C2123" t="s">
        <v>5616</v>
      </c>
      <c r="D2123" t="s">
        <v>3421</v>
      </c>
      <c r="E2123" t="s">
        <v>3422</v>
      </c>
      <c r="F2123" t="s">
        <v>3422</v>
      </c>
      <c r="G2123">
        <v>0.1</v>
      </c>
      <c r="H2123" t="s">
        <v>36</v>
      </c>
      <c r="I2123" t="s">
        <v>36</v>
      </c>
      <c r="J2123" t="s">
        <v>36</v>
      </c>
      <c r="K2123">
        <v>767</v>
      </c>
      <c r="L2123" t="s">
        <v>521</v>
      </c>
      <c r="M2123" t="s">
        <v>3424</v>
      </c>
      <c r="N2123" t="s">
        <v>5090</v>
      </c>
      <c r="O2123" s="2">
        <v>35937</v>
      </c>
      <c r="P2123" t="s">
        <v>441</v>
      </c>
      <c r="Q2123" t="s">
        <v>187</v>
      </c>
      <c r="S2123" t="s">
        <v>106</v>
      </c>
      <c r="T2123" t="s">
        <v>99</v>
      </c>
      <c r="U2123" t="s">
        <v>36</v>
      </c>
      <c r="V2123" t="s">
        <v>107</v>
      </c>
      <c r="X2123" t="s">
        <v>5617</v>
      </c>
      <c r="Y2123" t="s">
        <v>5618</v>
      </c>
      <c r="Z2123" t="s">
        <v>2438</v>
      </c>
      <c r="AA2123" t="str">
        <f t="shared" si="66"/>
        <v>Metals - Dissolved; EMS code: CA-D</v>
      </c>
      <c r="AB2123" t="s">
        <v>43</v>
      </c>
      <c r="AC2123" t="s">
        <v>536</v>
      </c>
      <c r="AD2123" t="s">
        <v>44</v>
      </c>
      <c r="AE2123" t="str">
        <f t="shared" si="65"/>
        <v/>
      </c>
    </row>
    <row r="2124" spans="1:31" x14ac:dyDescent="0.25">
      <c r="A2124" t="s">
        <v>5615</v>
      </c>
      <c r="B2124" t="s">
        <v>99</v>
      </c>
      <c r="C2124" t="s">
        <v>5616</v>
      </c>
      <c r="D2124" t="s">
        <v>3649</v>
      </c>
      <c r="E2124" t="s">
        <v>3650</v>
      </c>
      <c r="F2124" t="s">
        <v>3650</v>
      </c>
      <c r="G2124">
        <v>0.02</v>
      </c>
      <c r="H2124" t="s">
        <v>36</v>
      </c>
      <c r="I2124" t="s">
        <v>36</v>
      </c>
      <c r="J2124" t="s">
        <v>36</v>
      </c>
      <c r="K2124">
        <v>8</v>
      </c>
      <c r="L2124" t="s">
        <v>1045</v>
      </c>
      <c r="M2124" t="s">
        <v>1268</v>
      </c>
      <c r="N2124" t="s">
        <v>2749</v>
      </c>
      <c r="O2124" s="2">
        <v>35167</v>
      </c>
      <c r="P2124" t="s">
        <v>3759</v>
      </c>
      <c r="Q2124" t="s">
        <v>39</v>
      </c>
      <c r="S2124" t="s">
        <v>106</v>
      </c>
      <c r="T2124" t="s">
        <v>99</v>
      </c>
      <c r="U2124" t="s">
        <v>36</v>
      </c>
      <c r="V2124" t="s">
        <v>107</v>
      </c>
      <c r="X2124" t="s">
        <v>5617</v>
      </c>
      <c r="Y2124" t="s">
        <v>5618</v>
      </c>
      <c r="Z2124" t="s">
        <v>2438</v>
      </c>
      <c r="AA2124" t="str">
        <f t="shared" si="66"/>
        <v>Metals - Dissolved; EMS code: CA-D</v>
      </c>
      <c r="AB2124" t="s">
        <v>43</v>
      </c>
      <c r="AC2124" t="s">
        <v>536</v>
      </c>
      <c r="AD2124" t="s">
        <v>44</v>
      </c>
      <c r="AE2124" t="str">
        <f t="shared" si="65"/>
        <v/>
      </c>
    </row>
    <row r="2125" spans="1:31" x14ac:dyDescent="0.25">
      <c r="A2125" t="s">
        <v>5615</v>
      </c>
      <c r="B2125" t="s">
        <v>99</v>
      </c>
      <c r="C2125" t="s">
        <v>5616</v>
      </c>
      <c r="D2125" t="s">
        <v>3399</v>
      </c>
      <c r="E2125" t="s">
        <v>3400</v>
      </c>
      <c r="F2125" t="s">
        <v>3400</v>
      </c>
      <c r="G2125">
        <v>0.02</v>
      </c>
      <c r="H2125" t="s">
        <v>36</v>
      </c>
      <c r="I2125" t="s">
        <v>36</v>
      </c>
      <c r="J2125" t="s">
        <v>36</v>
      </c>
      <c r="K2125">
        <v>29</v>
      </c>
      <c r="N2125" t="s">
        <v>5637</v>
      </c>
      <c r="O2125" s="2">
        <v>35167</v>
      </c>
      <c r="P2125" t="s">
        <v>3759</v>
      </c>
      <c r="Q2125" t="s">
        <v>39</v>
      </c>
      <c r="S2125" t="s">
        <v>106</v>
      </c>
      <c r="T2125" t="s">
        <v>99</v>
      </c>
      <c r="U2125" t="s">
        <v>36</v>
      </c>
      <c r="V2125" t="s">
        <v>107</v>
      </c>
      <c r="X2125" t="s">
        <v>5617</v>
      </c>
      <c r="Y2125" t="s">
        <v>5618</v>
      </c>
      <c r="Z2125" t="s">
        <v>2438</v>
      </c>
      <c r="AA2125" t="str">
        <f t="shared" si="66"/>
        <v>Metals - Dissolved; EMS code: CA-D</v>
      </c>
      <c r="AB2125" t="s">
        <v>43</v>
      </c>
      <c r="AC2125" t="s">
        <v>536</v>
      </c>
      <c r="AD2125" t="s">
        <v>44</v>
      </c>
      <c r="AE2125" t="str">
        <f t="shared" si="65"/>
        <v/>
      </c>
    </row>
    <row r="2126" spans="1:31" x14ac:dyDescent="0.25">
      <c r="A2126" t="s">
        <v>5638</v>
      </c>
      <c r="B2126" t="s">
        <v>99</v>
      </c>
      <c r="C2126" t="s">
        <v>5639</v>
      </c>
      <c r="D2126" t="s">
        <v>3483</v>
      </c>
      <c r="E2126" t="s">
        <v>12344</v>
      </c>
      <c r="F2126" t="s">
        <v>3434</v>
      </c>
      <c r="G2126">
        <v>0.1</v>
      </c>
      <c r="H2126" t="s">
        <v>36</v>
      </c>
      <c r="I2126" t="s">
        <v>36</v>
      </c>
      <c r="J2126" t="s">
        <v>36</v>
      </c>
      <c r="K2126">
        <v>9030</v>
      </c>
      <c r="L2126" t="s">
        <v>1267</v>
      </c>
      <c r="M2126" t="s">
        <v>2942</v>
      </c>
      <c r="N2126" t="s">
        <v>2935</v>
      </c>
      <c r="O2126" s="2">
        <v>35558</v>
      </c>
      <c r="P2126" t="s">
        <v>133</v>
      </c>
      <c r="Q2126" t="s">
        <v>143</v>
      </c>
      <c r="S2126" t="s">
        <v>106</v>
      </c>
      <c r="T2126" t="s">
        <v>99</v>
      </c>
      <c r="U2126" t="s">
        <v>36</v>
      </c>
      <c r="V2126" t="s">
        <v>107</v>
      </c>
      <c r="X2126" t="s">
        <v>5640</v>
      </c>
      <c r="Y2126" t="s">
        <v>5618</v>
      </c>
      <c r="Z2126" t="s">
        <v>5205</v>
      </c>
      <c r="AA2126" t="str">
        <f t="shared" si="66"/>
        <v>Metals - Extractable; EMS code: CA-E</v>
      </c>
      <c r="AB2126" t="s">
        <v>43</v>
      </c>
      <c r="AC2126" t="s">
        <v>2583</v>
      </c>
      <c r="AD2126" t="s">
        <v>44</v>
      </c>
      <c r="AE2126" t="str">
        <f t="shared" si="65"/>
        <v/>
      </c>
    </row>
    <row r="2127" spans="1:31" x14ac:dyDescent="0.25">
      <c r="A2127" t="s">
        <v>5638</v>
      </c>
      <c r="B2127" t="s">
        <v>109</v>
      </c>
      <c r="C2127" t="s">
        <v>5639</v>
      </c>
      <c r="D2127" t="s">
        <v>1106</v>
      </c>
      <c r="E2127" t="s">
        <v>1107</v>
      </c>
      <c r="F2127" t="s">
        <v>1107</v>
      </c>
      <c r="G2127">
        <v>0.3</v>
      </c>
      <c r="H2127" t="s">
        <v>36</v>
      </c>
      <c r="I2127" t="s">
        <v>36</v>
      </c>
      <c r="J2127" t="s">
        <v>36</v>
      </c>
      <c r="K2127">
        <v>15</v>
      </c>
      <c r="L2127" t="s">
        <v>2580</v>
      </c>
      <c r="M2127" t="s">
        <v>3615</v>
      </c>
      <c r="N2127" t="s">
        <v>3915</v>
      </c>
      <c r="O2127" s="2">
        <v>44748</v>
      </c>
      <c r="Q2127" t="s">
        <v>39</v>
      </c>
      <c r="S2127" t="s">
        <v>116</v>
      </c>
      <c r="T2127" t="s">
        <v>117</v>
      </c>
      <c r="U2127" t="s">
        <v>36</v>
      </c>
      <c r="V2127" t="s">
        <v>118</v>
      </c>
      <c r="X2127" t="s">
        <v>5641</v>
      </c>
      <c r="Y2127" t="s">
        <v>5618</v>
      </c>
      <c r="Z2127" t="s">
        <v>5205</v>
      </c>
      <c r="AA2127" t="str">
        <f t="shared" si="66"/>
        <v>Metals - Extractable; EMS code: CA-E</v>
      </c>
      <c r="AB2127" t="s">
        <v>43</v>
      </c>
      <c r="AC2127" t="s">
        <v>2583</v>
      </c>
      <c r="AD2127" t="s">
        <v>44</v>
      </c>
      <c r="AE2127" t="str">
        <f t="shared" si="65"/>
        <v/>
      </c>
    </row>
    <row r="2128" spans="1:31" x14ac:dyDescent="0.25">
      <c r="A2128" t="s">
        <v>5638</v>
      </c>
      <c r="B2128" t="s">
        <v>99</v>
      </c>
      <c r="C2128" t="s">
        <v>5639</v>
      </c>
      <c r="D2128" t="s">
        <v>3479</v>
      </c>
      <c r="E2128" t="s">
        <v>12343</v>
      </c>
      <c r="F2128" t="s">
        <v>3480</v>
      </c>
      <c r="G2128">
        <v>2.5</v>
      </c>
      <c r="H2128" t="s">
        <v>36</v>
      </c>
      <c r="I2128" t="s">
        <v>36</v>
      </c>
      <c r="J2128" t="s">
        <v>36</v>
      </c>
      <c r="K2128">
        <v>1</v>
      </c>
      <c r="N2128" t="s">
        <v>3482</v>
      </c>
      <c r="O2128" s="2">
        <v>45258</v>
      </c>
      <c r="Q2128" t="s">
        <v>39</v>
      </c>
      <c r="S2128" t="s">
        <v>106</v>
      </c>
      <c r="T2128" t="s">
        <v>99</v>
      </c>
      <c r="U2128" t="s">
        <v>36</v>
      </c>
      <c r="V2128" t="s">
        <v>107</v>
      </c>
      <c r="X2128" t="s">
        <v>5640</v>
      </c>
      <c r="Y2128" t="s">
        <v>5618</v>
      </c>
      <c r="Z2128" t="s">
        <v>5205</v>
      </c>
      <c r="AA2128" t="str">
        <f t="shared" si="66"/>
        <v>Metals - Extractable; EMS code: CA-E</v>
      </c>
      <c r="AB2128" t="s">
        <v>43</v>
      </c>
      <c r="AC2128" t="s">
        <v>2583</v>
      </c>
      <c r="AD2128" t="s">
        <v>44</v>
      </c>
      <c r="AE2128" t="str">
        <f t="shared" si="65"/>
        <v/>
      </c>
    </row>
    <row r="2129" spans="1:31" x14ac:dyDescent="0.25">
      <c r="A2129" t="s">
        <v>5638</v>
      </c>
      <c r="B2129" t="s">
        <v>109</v>
      </c>
      <c r="C2129" t="s">
        <v>5639</v>
      </c>
      <c r="D2129" t="s">
        <v>5642</v>
      </c>
      <c r="E2129" t="s">
        <v>5643</v>
      </c>
      <c r="F2129" t="s">
        <v>5644</v>
      </c>
      <c r="H2129" t="s">
        <v>36</v>
      </c>
      <c r="I2129" t="s">
        <v>36</v>
      </c>
      <c r="J2129" t="s">
        <v>36</v>
      </c>
      <c r="K2129">
        <v>7</v>
      </c>
      <c r="L2129" t="s">
        <v>2489</v>
      </c>
      <c r="M2129" t="s">
        <v>2489</v>
      </c>
      <c r="N2129" t="s">
        <v>4238</v>
      </c>
      <c r="O2129" s="2">
        <v>39359</v>
      </c>
      <c r="Q2129" t="s">
        <v>126</v>
      </c>
      <c r="S2129" t="s">
        <v>116</v>
      </c>
      <c r="T2129" t="s">
        <v>117</v>
      </c>
      <c r="U2129" t="s">
        <v>36</v>
      </c>
      <c r="V2129" t="s">
        <v>118</v>
      </c>
      <c r="X2129" t="s">
        <v>5641</v>
      </c>
      <c r="Y2129" t="s">
        <v>5618</v>
      </c>
      <c r="Z2129" t="s">
        <v>5205</v>
      </c>
      <c r="AA2129" t="str">
        <f t="shared" si="66"/>
        <v>Metals - Extractable; EMS code: CA-E</v>
      </c>
      <c r="AB2129" t="s">
        <v>43</v>
      </c>
      <c r="AC2129" t="s">
        <v>2583</v>
      </c>
      <c r="AD2129" t="s">
        <v>44</v>
      </c>
      <c r="AE2129" t="str">
        <f t="shared" si="65"/>
        <v/>
      </c>
    </row>
    <row r="2130" spans="1:31" x14ac:dyDescent="0.25">
      <c r="A2130" t="s">
        <v>5638</v>
      </c>
      <c r="B2130" t="s">
        <v>99</v>
      </c>
      <c r="C2130" t="s">
        <v>5639</v>
      </c>
      <c r="D2130" t="s">
        <v>5645</v>
      </c>
      <c r="E2130" t="s">
        <v>12407</v>
      </c>
      <c r="F2130" t="s">
        <v>5646</v>
      </c>
      <c r="G2130">
        <v>0.1</v>
      </c>
      <c r="H2130" t="s">
        <v>36</v>
      </c>
      <c r="I2130" t="s">
        <v>36</v>
      </c>
      <c r="J2130" t="s">
        <v>36</v>
      </c>
      <c r="K2130">
        <v>2363</v>
      </c>
      <c r="L2130" t="s">
        <v>1259</v>
      </c>
      <c r="M2130" t="s">
        <v>2934</v>
      </c>
      <c r="N2130" t="s">
        <v>3605</v>
      </c>
      <c r="O2130" s="2">
        <v>35906</v>
      </c>
      <c r="P2130" t="s">
        <v>206</v>
      </c>
      <c r="Q2130" t="s">
        <v>187</v>
      </c>
      <c r="S2130" t="s">
        <v>106</v>
      </c>
      <c r="T2130" t="s">
        <v>99</v>
      </c>
      <c r="U2130" t="s">
        <v>36</v>
      </c>
      <c r="V2130" t="s">
        <v>107</v>
      </c>
      <c r="X2130" t="s">
        <v>5640</v>
      </c>
      <c r="Y2130" t="s">
        <v>5618</v>
      </c>
      <c r="Z2130" t="s">
        <v>5205</v>
      </c>
      <c r="AA2130" t="str">
        <f t="shared" si="66"/>
        <v>Metals - Extractable; EMS code: CA-E</v>
      </c>
      <c r="AB2130" t="s">
        <v>43</v>
      </c>
      <c r="AC2130" t="s">
        <v>2583</v>
      </c>
      <c r="AD2130" t="s">
        <v>44</v>
      </c>
      <c r="AE2130" t="str">
        <f t="shared" si="65"/>
        <v/>
      </c>
    </row>
    <row r="2131" spans="1:31" x14ac:dyDescent="0.25">
      <c r="A2131" t="s">
        <v>5638</v>
      </c>
      <c r="B2131" t="s">
        <v>99</v>
      </c>
      <c r="C2131" t="s">
        <v>5639</v>
      </c>
      <c r="D2131" t="s">
        <v>3467</v>
      </c>
      <c r="E2131" t="s">
        <v>12340</v>
      </c>
      <c r="F2131" t="s">
        <v>3468</v>
      </c>
      <c r="G2131">
        <v>0.05</v>
      </c>
      <c r="H2131" t="s">
        <v>36</v>
      </c>
      <c r="I2131" t="s">
        <v>36</v>
      </c>
      <c r="J2131" t="s">
        <v>36</v>
      </c>
      <c r="K2131">
        <v>12</v>
      </c>
      <c r="N2131" t="s">
        <v>5647</v>
      </c>
      <c r="O2131" s="2">
        <v>36350</v>
      </c>
      <c r="Q2131" t="s">
        <v>187</v>
      </c>
      <c r="S2131" t="s">
        <v>106</v>
      </c>
      <c r="T2131" t="s">
        <v>99</v>
      </c>
      <c r="U2131" t="s">
        <v>36</v>
      </c>
      <c r="V2131" t="s">
        <v>107</v>
      </c>
      <c r="X2131" t="s">
        <v>5640</v>
      </c>
      <c r="Y2131" t="s">
        <v>5618</v>
      </c>
      <c r="Z2131" t="s">
        <v>5205</v>
      </c>
      <c r="AA2131" t="str">
        <f t="shared" si="66"/>
        <v>Metals - Extractable; EMS code: CA-E</v>
      </c>
      <c r="AB2131" t="s">
        <v>43</v>
      </c>
      <c r="AC2131" t="s">
        <v>2583</v>
      </c>
      <c r="AD2131" t="s">
        <v>44</v>
      </c>
      <c r="AE2131" t="str">
        <f t="shared" si="65"/>
        <v/>
      </c>
    </row>
    <row r="2132" spans="1:31" x14ac:dyDescent="0.25">
      <c r="A2132" t="s">
        <v>5638</v>
      </c>
      <c r="B2132" t="s">
        <v>99</v>
      </c>
      <c r="C2132" t="s">
        <v>5639</v>
      </c>
      <c r="D2132" t="s">
        <v>5648</v>
      </c>
      <c r="E2132" t="s">
        <v>5649</v>
      </c>
      <c r="F2132" t="s">
        <v>5650</v>
      </c>
      <c r="G2132">
        <v>0.6</v>
      </c>
      <c r="H2132" t="s">
        <v>36</v>
      </c>
      <c r="I2132" t="s">
        <v>36</v>
      </c>
      <c r="J2132" t="s">
        <v>36</v>
      </c>
      <c r="K2132">
        <v>15</v>
      </c>
      <c r="L2132" t="s">
        <v>2580</v>
      </c>
      <c r="M2132" t="s">
        <v>4419</v>
      </c>
      <c r="N2132" t="s">
        <v>3915</v>
      </c>
      <c r="O2132" s="2">
        <v>44741</v>
      </c>
      <c r="Q2132" t="s">
        <v>39</v>
      </c>
      <c r="S2132" t="s">
        <v>106</v>
      </c>
      <c r="T2132" t="s">
        <v>99</v>
      </c>
      <c r="U2132" t="s">
        <v>36</v>
      </c>
      <c r="V2132" t="s">
        <v>107</v>
      </c>
      <c r="X2132" t="s">
        <v>5640</v>
      </c>
      <c r="Y2132" t="s">
        <v>5618</v>
      </c>
      <c r="Z2132" t="s">
        <v>5205</v>
      </c>
      <c r="AA2132" t="str">
        <f t="shared" si="66"/>
        <v>Metals - Extractable; EMS code: CA-E</v>
      </c>
      <c r="AB2132" t="s">
        <v>43</v>
      </c>
      <c r="AC2132" t="s">
        <v>2583</v>
      </c>
      <c r="AD2132" t="s">
        <v>44</v>
      </c>
      <c r="AE2132" t="str">
        <f t="shared" si="65"/>
        <v/>
      </c>
    </row>
    <row r="2133" spans="1:31" x14ac:dyDescent="0.25">
      <c r="A2133" t="s">
        <v>5638</v>
      </c>
      <c r="B2133" t="s">
        <v>109</v>
      </c>
      <c r="C2133" t="s">
        <v>5639</v>
      </c>
      <c r="D2133" t="s">
        <v>5651</v>
      </c>
      <c r="E2133" t="s">
        <v>12408</v>
      </c>
      <c r="F2133" t="s">
        <v>5652</v>
      </c>
      <c r="G2133">
        <v>5</v>
      </c>
      <c r="H2133" t="s">
        <v>36</v>
      </c>
      <c r="I2133" t="s">
        <v>36</v>
      </c>
      <c r="J2133" t="s">
        <v>36</v>
      </c>
      <c r="K2133">
        <v>70</v>
      </c>
      <c r="N2133" t="s">
        <v>2945</v>
      </c>
      <c r="O2133" s="2">
        <v>35167</v>
      </c>
      <c r="P2133" t="s">
        <v>3759</v>
      </c>
      <c r="Q2133" t="s">
        <v>39</v>
      </c>
      <c r="S2133" t="s">
        <v>116</v>
      </c>
      <c r="T2133" t="s">
        <v>117</v>
      </c>
      <c r="U2133" t="s">
        <v>36</v>
      </c>
      <c r="V2133" t="s">
        <v>118</v>
      </c>
      <c r="X2133" t="s">
        <v>5641</v>
      </c>
      <c r="Y2133" t="s">
        <v>5618</v>
      </c>
      <c r="Z2133" t="s">
        <v>5205</v>
      </c>
      <c r="AA2133" t="str">
        <f t="shared" si="66"/>
        <v>Metals - Extractable; EMS code: CA-E</v>
      </c>
      <c r="AB2133" t="s">
        <v>43</v>
      </c>
      <c r="AC2133" t="s">
        <v>2583</v>
      </c>
      <c r="AD2133" t="s">
        <v>44</v>
      </c>
      <c r="AE2133" t="str">
        <f t="shared" si="65"/>
        <v/>
      </c>
    </row>
    <row r="2134" spans="1:31" x14ac:dyDescent="0.25">
      <c r="A2134" t="s">
        <v>5653</v>
      </c>
      <c r="B2134" t="s">
        <v>540</v>
      </c>
      <c r="C2134" t="s">
        <v>5654</v>
      </c>
      <c r="D2134" t="s">
        <v>3832</v>
      </c>
      <c r="E2134" t="s">
        <v>3833</v>
      </c>
      <c r="F2134" t="s">
        <v>3834</v>
      </c>
      <c r="G2134">
        <v>0.01</v>
      </c>
      <c r="H2134" t="s">
        <v>36</v>
      </c>
      <c r="I2134" t="s">
        <v>36</v>
      </c>
      <c r="J2134" t="s">
        <v>36</v>
      </c>
      <c r="K2134">
        <v>0</v>
      </c>
      <c r="O2134" s="2">
        <v>45320</v>
      </c>
      <c r="Q2134" t="s">
        <v>39</v>
      </c>
      <c r="S2134" t="s">
        <v>544</v>
      </c>
      <c r="T2134" t="s">
        <v>540</v>
      </c>
      <c r="U2134" t="s">
        <v>35</v>
      </c>
      <c r="V2134" t="s">
        <v>545</v>
      </c>
      <c r="X2134" t="s">
        <v>5655</v>
      </c>
      <c r="AA2134" t="str">
        <f t="shared" si="66"/>
        <v>EMS code: CA-O</v>
      </c>
      <c r="AB2134" t="s">
        <v>43</v>
      </c>
      <c r="AD2134" t="s">
        <v>44</v>
      </c>
      <c r="AE2134" t="str">
        <f t="shared" si="65"/>
        <v/>
      </c>
    </row>
    <row r="2135" spans="1:31" x14ac:dyDescent="0.25">
      <c r="A2135" t="s">
        <v>5656</v>
      </c>
      <c r="B2135" t="s">
        <v>99</v>
      </c>
      <c r="C2135" t="s">
        <v>5657</v>
      </c>
      <c r="D2135" t="s">
        <v>152</v>
      </c>
      <c r="E2135" t="s">
        <v>153</v>
      </c>
      <c r="F2135" t="s">
        <v>153</v>
      </c>
      <c r="G2135">
        <v>0.01</v>
      </c>
      <c r="H2135" t="s">
        <v>35</v>
      </c>
      <c r="I2135" t="s">
        <v>36</v>
      </c>
      <c r="J2135" t="s">
        <v>36</v>
      </c>
      <c r="K2135">
        <v>106</v>
      </c>
      <c r="N2135" t="s">
        <v>3294</v>
      </c>
      <c r="O2135" s="2">
        <v>35167</v>
      </c>
      <c r="P2135" t="s">
        <v>3759</v>
      </c>
      <c r="Q2135" t="s">
        <v>39</v>
      </c>
      <c r="S2135" t="s">
        <v>106</v>
      </c>
      <c r="T2135" t="s">
        <v>99</v>
      </c>
      <c r="U2135" t="s">
        <v>36</v>
      </c>
      <c r="V2135" t="s">
        <v>107</v>
      </c>
      <c r="X2135" t="s">
        <v>5658</v>
      </c>
      <c r="Y2135" t="s">
        <v>5618</v>
      </c>
      <c r="Z2135" t="s">
        <v>12674</v>
      </c>
      <c r="AA2135" t="str">
        <f t="shared" si="66"/>
        <v>Metals - Soluble; EMS code: CA-S</v>
      </c>
      <c r="AB2135" t="s">
        <v>43</v>
      </c>
      <c r="AC2135" t="s">
        <v>2681</v>
      </c>
      <c r="AD2135" t="s">
        <v>44</v>
      </c>
      <c r="AE2135" t="str">
        <f t="shared" si="65"/>
        <v/>
      </c>
    </row>
    <row r="2136" spans="1:31" x14ac:dyDescent="0.25">
      <c r="A2136" t="s">
        <v>5656</v>
      </c>
      <c r="B2136" t="s">
        <v>99</v>
      </c>
      <c r="C2136" t="s">
        <v>5657</v>
      </c>
      <c r="D2136" t="s">
        <v>4224</v>
      </c>
      <c r="E2136" t="s">
        <v>4225</v>
      </c>
      <c r="F2136" t="s">
        <v>4226</v>
      </c>
      <c r="G2136">
        <v>5</v>
      </c>
      <c r="H2136" t="s">
        <v>36</v>
      </c>
      <c r="I2136" t="s">
        <v>36</v>
      </c>
      <c r="J2136" t="s">
        <v>36</v>
      </c>
      <c r="K2136">
        <v>0</v>
      </c>
      <c r="O2136" s="2">
        <v>45321</v>
      </c>
      <c r="Q2136" t="s">
        <v>39</v>
      </c>
      <c r="S2136" t="s">
        <v>106</v>
      </c>
      <c r="T2136" t="s">
        <v>99</v>
      </c>
      <c r="U2136" t="s">
        <v>36</v>
      </c>
      <c r="V2136" t="s">
        <v>107</v>
      </c>
      <c r="X2136" t="s">
        <v>5658</v>
      </c>
      <c r="Y2136" t="s">
        <v>5618</v>
      </c>
      <c r="Z2136" t="s">
        <v>12674</v>
      </c>
      <c r="AA2136" t="str">
        <f t="shared" si="66"/>
        <v>Metals - Soluble; EMS code: CA-S</v>
      </c>
      <c r="AB2136" t="s">
        <v>43</v>
      </c>
      <c r="AC2136" t="s">
        <v>2681</v>
      </c>
      <c r="AD2136" t="s">
        <v>44</v>
      </c>
      <c r="AE2136" t="str">
        <f t="shared" si="65"/>
        <v/>
      </c>
    </row>
    <row r="2137" spans="1:31" x14ac:dyDescent="0.25">
      <c r="A2137" t="s">
        <v>5656</v>
      </c>
      <c r="B2137" t="s">
        <v>99</v>
      </c>
      <c r="C2137" t="s">
        <v>5657</v>
      </c>
      <c r="D2137" t="s">
        <v>3429</v>
      </c>
      <c r="E2137" t="s">
        <v>12334</v>
      </c>
      <c r="F2137" t="s">
        <v>3430</v>
      </c>
      <c r="G2137">
        <v>0.01</v>
      </c>
      <c r="H2137" t="s">
        <v>36</v>
      </c>
      <c r="I2137" t="s">
        <v>36</v>
      </c>
      <c r="J2137" t="s">
        <v>36</v>
      </c>
      <c r="K2137">
        <v>337</v>
      </c>
      <c r="L2137" t="s">
        <v>5659</v>
      </c>
      <c r="M2137" t="s">
        <v>54</v>
      </c>
      <c r="N2137" t="s">
        <v>5660</v>
      </c>
      <c r="O2137" s="2">
        <v>38027</v>
      </c>
      <c r="Q2137" t="s">
        <v>384</v>
      </c>
      <c r="S2137" t="s">
        <v>106</v>
      </c>
      <c r="T2137" t="s">
        <v>99</v>
      </c>
      <c r="U2137" t="s">
        <v>36</v>
      </c>
      <c r="V2137" t="s">
        <v>107</v>
      </c>
      <c r="X2137" t="s">
        <v>5658</v>
      </c>
      <c r="Y2137" t="s">
        <v>5618</v>
      </c>
      <c r="Z2137" t="s">
        <v>12674</v>
      </c>
      <c r="AA2137" t="str">
        <f t="shared" si="66"/>
        <v>Metals - Soluble; EMS code: CA-S</v>
      </c>
      <c r="AB2137" t="s">
        <v>43</v>
      </c>
      <c r="AC2137" t="s">
        <v>2681</v>
      </c>
      <c r="AD2137" t="s">
        <v>44</v>
      </c>
      <c r="AE2137" t="str">
        <f t="shared" si="65"/>
        <v/>
      </c>
    </row>
    <row r="2138" spans="1:31" x14ac:dyDescent="0.25">
      <c r="A2138" t="s">
        <v>5656</v>
      </c>
      <c r="B2138" t="s">
        <v>99</v>
      </c>
      <c r="C2138" t="s">
        <v>5657</v>
      </c>
      <c r="D2138" t="s">
        <v>3399</v>
      </c>
      <c r="E2138" t="s">
        <v>3400</v>
      </c>
      <c r="F2138" t="s">
        <v>3400</v>
      </c>
      <c r="G2138">
        <v>0.02</v>
      </c>
      <c r="H2138" t="s">
        <v>36</v>
      </c>
      <c r="I2138" t="s">
        <v>36</v>
      </c>
      <c r="J2138" t="s">
        <v>36</v>
      </c>
      <c r="K2138">
        <v>338</v>
      </c>
      <c r="N2138" t="s">
        <v>5661</v>
      </c>
      <c r="O2138" s="2">
        <v>35167</v>
      </c>
      <c r="P2138" t="s">
        <v>3759</v>
      </c>
      <c r="Q2138" t="s">
        <v>39</v>
      </c>
      <c r="S2138" t="s">
        <v>106</v>
      </c>
      <c r="T2138" t="s">
        <v>99</v>
      </c>
      <c r="U2138" t="s">
        <v>36</v>
      </c>
      <c r="V2138" t="s">
        <v>107</v>
      </c>
      <c r="X2138" t="s">
        <v>5658</v>
      </c>
      <c r="Y2138" t="s">
        <v>5618</v>
      </c>
      <c r="Z2138" t="s">
        <v>12674</v>
      </c>
      <c r="AA2138" t="str">
        <f t="shared" si="66"/>
        <v>Metals - Soluble; EMS code: CA-S</v>
      </c>
      <c r="AB2138" t="s">
        <v>43</v>
      </c>
      <c r="AC2138" t="s">
        <v>2681</v>
      </c>
      <c r="AD2138" t="s">
        <v>44</v>
      </c>
      <c r="AE2138" t="str">
        <f t="shared" si="65"/>
        <v/>
      </c>
    </row>
    <row r="2139" spans="1:31" x14ac:dyDescent="0.25">
      <c r="A2139" t="s">
        <v>5656</v>
      </c>
      <c r="B2139" t="s">
        <v>99</v>
      </c>
      <c r="C2139" t="s">
        <v>5657</v>
      </c>
      <c r="D2139" t="s">
        <v>1618</v>
      </c>
      <c r="E2139" t="s">
        <v>1619</v>
      </c>
      <c r="F2139" t="s">
        <v>1620</v>
      </c>
      <c r="G2139">
        <v>0.02</v>
      </c>
      <c r="H2139" t="s">
        <v>36</v>
      </c>
      <c r="I2139" t="s">
        <v>36</v>
      </c>
      <c r="J2139" t="s">
        <v>36</v>
      </c>
      <c r="K2139">
        <v>3143</v>
      </c>
      <c r="L2139" t="s">
        <v>5662</v>
      </c>
      <c r="M2139" t="s">
        <v>5663</v>
      </c>
      <c r="N2139" t="s">
        <v>3287</v>
      </c>
      <c r="O2139" s="2">
        <v>35167</v>
      </c>
      <c r="P2139" t="s">
        <v>3759</v>
      </c>
      <c r="Q2139" t="s">
        <v>39</v>
      </c>
      <c r="S2139" t="s">
        <v>106</v>
      </c>
      <c r="T2139" t="s">
        <v>99</v>
      </c>
      <c r="U2139" t="s">
        <v>36</v>
      </c>
      <c r="V2139" t="s">
        <v>107</v>
      </c>
      <c r="X2139" t="s">
        <v>5658</v>
      </c>
      <c r="Y2139" t="s">
        <v>5618</v>
      </c>
      <c r="Z2139" t="s">
        <v>12674</v>
      </c>
      <c r="AA2139" t="str">
        <f t="shared" si="66"/>
        <v>Metals - Soluble; EMS code: CA-S</v>
      </c>
      <c r="AB2139" t="s">
        <v>43</v>
      </c>
      <c r="AC2139" t="s">
        <v>2681</v>
      </c>
      <c r="AD2139" t="s">
        <v>44</v>
      </c>
      <c r="AE2139" t="str">
        <f t="shared" si="65"/>
        <v/>
      </c>
    </row>
    <row r="2140" spans="1:31" x14ac:dyDescent="0.25">
      <c r="A2140" t="s">
        <v>5656</v>
      </c>
      <c r="B2140" t="s">
        <v>109</v>
      </c>
      <c r="C2140" t="s">
        <v>5657</v>
      </c>
      <c r="D2140" t="s">
        <v>1106</v>
      </c>
      <c r="E2140" t="s">
        <v>1107</v>
      </c>
      <c r="F2140" t="s">
        <v>1107</v>
      </c>
      <c r="G2140">
        <v>0.3</v>
      </c>
      <c r="H2140" t="s">
        <v>36</v>
      </c>
      <c r="I2140" t="s">
        <v>36</v>
      </c>
      <c r="J2140" t="s">
        <v>36</v>
      </c>
      <c r="K2140">
        <v>0</v>
      </c>
      <c r="O2140" s="2">
        <v>45324</v>
      </c>
      <c r="Q2140" t="s">
        <v>39</v>
      </c>
      <c r="S2140" t="s">
        <v>116</v>
      </c>
      <c r="T2140" t="s">
        <v>117</v>
      </c>
      <c r="U2140" t="s">
        <v>36</v>
      </c>
      <c r="V2140" t="s">
        <v>118</v>
      </c>
      <c r="X2140" t="s">
        <v>5664</v>
      </c>
      <c r="Y2140" t="s">
        <v>5618</v>
      </c>
      <c r="Z2140" t="s">
        <v>12674</v>
      </c>
      <c r="AA2140" t="str">
        <f t="shared" si="66"/>
        <v>Metals - Soluble; EMS code: CA-S</v>
      </c>
      <c r="AB2140" t="s">
        <v>43</v>
      </c>
      <c r="AC2140" t="s">
        <v>2681</v>
      </c>
      <c r="AD2140" t="s">
        <v>44</v>
      </c>
      <c r="AE2140" t="str">
        <f t="shared" si="65"/>
        <v/>
      </c>
    </row>
    <row r="2141" spans="1:31" x14ac:dyDescent="0.25">
      <c r="A2141" t="s">
        <v>5656</v>
      </c>
      <c r="B2141" t="s">
        <v>99</v>
      </c>
      <c r="C2141" t="s">
        <v>5657</v>
      </c>
      <c r="D2141" t="s">
        <v>5665</v>
      </c>
      <c r="E2141" t="s">
        <v>5666</v>
      </c>
      <c r="F2141" t="s">
        <v>5667</v>
      </c>
      <c r="G2141">
        <v>0.01</v>
      </c>
      <c r="H2141" t="s">
        <v>36</v>
      </c>
      <c r="I2141" t="s">
        <v>36</v>
      </c>
      <c r="J2141" t="s">
        <v>36</v>
      </c>
      <c r="K2141">
        <v>1497</v>
      </c>
      <c r="L2141" t="s">
        <v>3285</v>
      </c>
      <c r="M2141" t="s">
        <v>5668</v>
      </c>
      <c r="N2141" t="s">
        <v>5669</v>
      </c>
      <c r="O2141" s="2">
        <v>35167</v>
      </c>
      <c r="P2141" t="s">
        <v>319</v>
      </c>
      <c r="Q2141" t="s">
        <v>39</v>
      </c>
      <c r="S2141" t="s">
        <v>106</v>
      </c>
      <c r="T2141" t="s">
        <v>99</v>
      </c>
      <c r="U2141" t="s">
        <v>36</v>
      </c>
      <c r="V2141" t="s">
        <v>107</v>
      </c>
      <c r="X2141" t="s">
        <v>5658</v>
      </c>
      <c r="Y2141" t="s">
        <v>5618</v>
      </c>
      <c r="Z2141" t="s">
        <v>12674</v>
      </c>
      <c r="AA2141" t="str">
        <f t="shared" si="66"/>
        <v>Metals - Soluble; EMS code: CA-S</v>
      </c>
      <c r="AB2141" t="s">
        <v>43</v>
      </c>
      <c r="AC2141" t="s">
        <v>2681</v>
      </c>
      <c r="AD2141" t="s">
        <v>44</v>
      </c>
      <c r="AE2141" t="str">
        <f t="shared" si="65"/>
        <v/>
      </c>
    </row>
    <row r="2142" spans="1:31" x14ac:dyDescent="0.25">
      <c r="A2142" t="s">
        <v>5656</v>
      </c>
      <c r="B2142" t="s">
        <v>99</v>
      </c>
      <c r="C2142" t="s">
        <v>5657</v>
      </c>
      <c r="D2142" t="s">
        <v>5648</v>
      </c>
      <c r="E2142" t="s">
        <v>5649</v>
      </c>
      <c r="F2142" t="s">
        <v>5650</v>
      </c>
      <c r="G2142">
        <v>0.6</v>
      </c>
      <c r="H2142" t="s">
        <v>36</v>
      </c>
      <c r="I2142" t="s">
        <v>36</v>
      </c>
      <c r="J2142" t="s">
        <v>36</v>
      </c>
      <c r="K2142">
        <v>0</v>
      </c>
      <c r="O2142" s="2">
        <v>45324</v>
      </c>
      <c r="Q2142" t="s">
        <v>39</v>
      </c>
      <c r="S2142" t="s">
        <v>106</v>
      </c>
      <c r="T2142" t="s">
        <v>99</v>
      </c>
      <c r="U2142" t="s">
        <v>36</v>
      </c>
      <c r="V2142" t="s">
        <v>107</v>
      </c>
      <c r="X2142" t="s">
        <v>5658</v>
      </c>
      <c r="Y2142" t="s">
        <v>5618</v>
      </c>
      <c r="Z2142" t="s">
        <v>12674</v>
      </c>
      <c r="AA2142" t="str">
        <f t="shared" si="66"/>
        <v>Metals - Soluble; EMS code: CA-S</v>
      </c>
      <c r="AB2142" t="s">
        <v>43</v>
      </c>
      <c r="AC2142" t="s">
        <v>2681</v>
      </c>
      <c r="AD2142" t="s">
        <v>44</v>
      </c>
      <c r="AE2142" t="str">
        <f t="shared" si="65"/>
        <v/>
      </c>
    </row>
    <row r="2143" spans="1:31" x14ac:dyDescent="0.25">
      <c r="A2143" t="s">
        <v>5656</v>
      </c>
      <c r="B2143" t="s">
        <v>99</v>
      </c>
      <c r="C2143" t="s">
        <v>5657</v>
      </c>
      <c r="D2143" t="s">
        <v>5670</v>
      </c>
      <c r="E2143" t="s">
        <v>5671</v>
      </c>
      <c r="F2143" t="s">
        <v>5672</v>
      </c>
      <c r="G2143">
        <v>0.02</v>
      </c>
      <c r="H2143" t="s">
        <v>36</v>
      </c>
      <c r="I2143" t="s">
        <v>36</v>
      </c>
      <c r="J2143" t="s">
        <v>36</v>
      </c>
      <c r="K2143">
        <v>345</v>
      </c>
      <c r="L2143" t="s">
        <v>5673</v>
      </c>
      <c r="M2143" t="s">
        <v>5674</v>
      </c>
      <c r="N2143" t="s">
        <v>5675</v>
      </c>
      <c r="O2143" s="2">
        <v>35167</v>
      </c>
      <c r="P2143" t="s">
        <v>276</v>
      </c>
      <c r="Q2143" t="s">
        <v>39</v>
      </c>
      <c r="S2143" t="s">
        <v>106</v>
      </c>
      <c r="T2143" t="s">
        <v>99</v>
      </c>
      <c r="U2143" t="s">
        <v>36</v>
      </c>
      <c r="V2143" t="s">
        <v>107</v>
      </c>
      <c r="X2143" t="s">
        <v>5658</v>
      </c>
      <c r="Y2143" t="s">
        <v>5618</v>
      </c>
      <c r="Z2143" t="s">
        <v>12674</v>
      </c>
      <c r="AA2143" t="str">
        <f t="shared" si="66"/>
        <v>Metals - Soluble; EMS code: CA-S</v>
      </c>
      <c r="AB2143" t="s">
        <v>43</v>
      </c>
      <c r="AC2143" t="s">
        <v>2681</v>
      </c>
      <c r="AD2143" t="s">
        <v>44</v>
      </c>
      <c r="AE2143" t="str">
        <f t="shared" si="65"/>
        <v/>
      </c>
    </row>
    <row r="2144" spans="1:31" x14ac:dyDescent="0.25">
      <c r="A2144" t="s">
        <v>5676</v>
      </c>
      <c r="B2144" t="s">
        <v>109</v>
      </c>
      <c r="C2144" t="s">
        <v>5677</v>
      </c>
      <c r="D2144" t="s">
        <v>3664</v>
      </c>
      <c r="E2144" t="s">
        <v>12366</v>
      </c>
      <c r="F2144" t="s">
        <v>3665</v>
      </c>
      <c r="G2144">
        <v>8</v>
      </c>
      <c r="H2144" t="s">
        <v>36</v>
      </c>
      <c r="I2144" t="s">
        <v>36</v>
      </c>
      <c r="J2144" t="s">
        <v>36</v>
      </c>
      <c r="K2144">
        <v>241</v>
      </c>
      <c r="L2144" t="s">
        <v>3771</v>
      </c>
      <c r="M2144" t="s">
        <v>3667</v>
      </c>
      <c r="N2144" t="s">
        <v>5678</v>
      </c>
      <c r="O2144" s="2">
        <v>35488</v>
      </c>
      <c r="P2144" t="s">
        <v>133</v>
      </c>
      <c r="Q2144" t="s">
        <v>143</v>
      </c>
      <c r="S2144" t="s">
        <v>116</v>
      </c>
      <c r="T2144" t="s">
        <v>117</v>
      </c>
      <c r="U2144" t="s">
        <v>36</v>
      </c>
      <c r="V2144" t="s">
        <v>118</v>
      </c>
      <c r="X2144" t="s">
        <v>5679</v>
      </c>
      <c r="Y2144" t="s">
        <v>5618</v>
      </c>
      <c r="Z2144" t="s">
        <v>6166</v>
      </c>
      <c r="AA2144" t="str">
        <f t="shared" si="66"/>
        <v>Metals - Total; EMS code: CA-T</v>
      </c>
      <c r="AB2144" t="s">
        <v>43</v>
      </c>
      <c r="AC2144" t="s">
        <v>268</v>
      </c>
      <c r="AD2144" t="s">
        <v>44</v>
      </c>
      <c r="AE2144" t="str">
        <f t="shared" si="65"/>
        <v/>
      </c>
    </row>
    <row r="2145" spans="1:31" x14ac:dyDescent="0.25">
      <c r="A2145" t="s">
        <v>5676</v>
      </c>
      <c r="B2145" t="s">
        <v>109</v>
      </c>
      <c r="C2145" t="s">
        <v>5677</v>
      </c>
      <c r="D2145" t="s">
        <v>3535</v>
      </c>
      <c r="E2145" t="s">
        <v>3536</v>
      </c>
      <c r="F2145" t="s">
        <v>3537</v>
      </c>
      <c r="G2145">
        <v>50</v>
      </c>
      <c r="H2145" t="s">
        <v>36</v>
      </c>
      <c r="I2145" t="s">
        <v>36</v>
      </c>
      <c r="J2145" t="s">
        <v>36</v>
      </c>
      <c r="K2145">
        <v>103</v>
      </c>
      <c r="L2145" t="s">
        <v>3538</v>
      </c>
      <c r="M2145" t="s">
        <v>3539</v>
      </c>
      <c r="N2145" t="s">
        <v>3540</v>
      </c>
      <c r="O2145" s="2">
        <v>43109</v>
      </c>
      <c r="Q2145" t="s">
        <v>1090</v>
      </c>
      <c r="S2145" t="s">
        <v>116</v>
      </c>
      <c r="T2145" t="s">
        <v>117</v>
      </c>
      <c r="U2145" t="s">
        <v>36</v>
      </c>
      <c r="V2145" t="s">
        <v>118</v>
      </c>
      <c r="X2145" t="s">
        <v>5679</v>
      </c>
      <c r="Y2145" t="s">
        <v>5618</v>
      </c>
      <c r="Z2145" t="s">
        <v>6166</v>
      </c>
      <c r="AA2145" t="str">
        <f t="shared" si="66"/>
        <v>Metals - Total; EMS code: CA-T</v>
      </c>
      <c r="AB2145" t="s">
        <v>43</v>
      </c>
      <c r="AC2145" t="s">
        <v>268</v>
      </c>
      <c r="AD2145" t="s">
        <v>44</v>
      </c>
      <c r="AE2145" t="str">
        <f t="shared" si="65"/>
        <v/>
      </c>
    </row>
    <row r="2146" spans="1:31" x14ac:dyDescent="0.25">
      <c r="A2146" t="s">
        <v>5676</v>
      </c>
      <c r="B2146" t="s">
        <v>99</v>
      </c>
      <c r="C2146" t="s">
        <v>5677</v>
      </c>
      <c r="D2146" t="s">
        <v>3655</v>
      </c>
      <c r="E2146" t="s">
        <v>12364</v>
      </c>
      <c r="F2146" t="s">
        <v>3656</v>
      </c>
      <c r="G2146">
        <v>0.1</v>
      </c>
      <c r="H2146" t="s">
        <v>36</v>
      </c>
      <c r="I2146" t="s">
        <v>36</v>
      </c>
      <c r="J2146" t="s">
        <v>36</v>
      </c>
      <c r="K2146">
        <v>7047</v>
      </c>
      <c r="L2146" t="s">
        <v>3657</v>
      </c>
      <c r="M2146" t="s">
        <v>5680</v>
      </c>
      <c r="N2146" t="s">
        <v>3658</v>
      </c>
      <c r="O2146" s="2">
        <v>35558</v>
      </c>
      <c r="P2146" t="s">
        <v>133</v>
      </c>
      <c r="Q2146" t="s">
        <v>143</v>
      </c>
      <c r="S2146" t="s">
        <v>106</v>
      </c>
      <c r="T2146" t="s">
        <v>99</v>
      </c>
      <c r="U2146" t="s">
        <v>36</v>
      </c>
      <c r="V2146" t="s">
        <v>107</v>
      </c>
      <c r="X2146" t="s">
        <v>5681</v>
      </c>
      <c r="Y2146" t="s">
        <v>5618</v>
      </c>
      <c r="Z2146" t="s">
        <v>6166</v>
      </c>
      <c r="AA2146" t="str">
        <f t="shared" si="66"/>
        <v>Metals - Total; EMS code: CA-T</v>
      </c>
      <c r="AB2146" t="s">
        <v>43</v>
      </c>
      <c r="AC2146" t="s">
        <v>268</v>
      </c>
      <c r="AD2146" t="s">
        <v>44</v>
      </c>
      <c r="AE2146" t="str">
        <f t="shared" si="65"/>
        <v/>
      </c>
    </row>
    <row r="2147" spans="1:31" x14ac:dyDescent="0.25">
      <c r="A2147" t="s">
        <v>5676</v>
      </c>
      <c r="B2147" t="s">
        <v>109</v>
      </c>
      <c r="C2147" t="s">
        <v>5677</v>
      </c>
      <c r="D2147" t="s">
        <v>3812</v>
      </c>
      <c r="E2147" t="s">
        <v>3813</v>
      </c>
      <c r="F2147" t="s">
        <v>3814</v>
      </c>
      <c r="G2147">
        <v>1</v>
      </c>
      <c r="H2147" t="s">
        <v>36</v>
      </c>
      <c r="I2147" t="s">
        <v>36</v>
      </c>
      <c r="J2147" t="s">
        <v>36</v>
      </c>
      <c r="K2147">
        <v>949</v>
      </c>
      <c r="N2147" t="s">
        <v>3815</v>
      </c>
      <c r="O2147" s="2">
        <v>35167</v>
      </c>
      <c r="P2147" t="s">
        <v>3759</v>
      </c>
      <c r="Q2147" t="s">
        <v>39</v>
      </c>
      <c r="S2147" t="s">
        <v>116</v>
      </c>
      <c r="T2147" t="s">
        <v>117</v>
      </c>
      <c r="U2147" t="s">
        <v>36</v>
      </c>
      <c r="V2147" t="s">
        <v>118</v>
      </c>
      <c r="X2147" t="s">
        <v>5679</v>
      </c>
      <c r="Y2147" t="s">
        <v>5618</v>
      </c>
      <c r="Z2147" t="s">
        <v>6166</v>
      </c>
      <c r="AA2147" t="str">
        <f t="shared" si="66"/>
        <v>Metals - Total; EMS code: CA-T</v>
      </c>
      <c r="AB2147" t="s">
        <v>43</v>
      </c>
      <c r="AC2147" t="s">
        <v>268</v>
      </c>
      <c r="AD2147" t="s">
        <v>44</v>
      </c>
      <c r="AE2147" t="str">
        <f t="shared" si="65"/>
        <v/>
      </c>
    </row>
    <row r="2148" spans="1:31" x14ac:dyDescent="0.25">
      <c r="A2148" t="s">
        <v>5676</v>
      </c>
      <c r="B2148" t="s">
        <v>109</v>
      </c>
      <c r="C2148" t="s">
        <v>5677</v>
      </c>
      <c r="D2148" t="s">
        <v>5682</v>
      </c>
      <c r="E2148" t="s">
        <v>5683</v>
      </c>
      <c r="F2148" t="s">
        <v>5683</v>
      </c>
      <c r="G2148">
        <v>1</v>
      </c>
      <c r="H2148" t="s">
        <v>36</v>
      </c>
      <c r="I2148" t="s">
        <v>36</v>
      </c>
      <c r="J2148" t="s">
        <v>36</v>
      </c>
      <c r="K2148">
        <v>47</v>
      </c>
      <c r="N2148" t="s">
        <v>5684</v>
      </c>
      <c r="O2148" s="2">
        <v>35167</v>
      </c>
      <c r="P2148" t="s">
        <v>3759</v>
      </c>
      <c r="Q2148" t="s">
        <v>39</v>
      </c>
      <c r="S2148" t="s">
        <v>116</v>
      </c>
      <c r="T2148" t="s">
        <v>117</v>
      </c>
      <c r="U2148" t="s">
        <v>36</v>
      </c>
      <c r="V2148" t="s">
        <v>118</v>
      </c>
      <c r="X2148" t="s">
        <v>5679</v>
      </c>
      <c r="Y2148" t="s">
        <v>5618</v>
      </c>
      <c r="Z2148" t="s">
        <v>6166</v>
      </c>
      <c r="AA2148" t="str">
        <f t="shared" si="66"/>
        <v>Metals - Total; EMS code: CA-T</v>
      </c>
      <c r="AB2148" t="s">
        <v>43</v>
      </c>
      <c r="AC2148" t="s">
        <v>268</v>
      </c>
      <c r="AD2148" t="s">
        <v>44</v>
      </c>
      <c r="AE2148" t="str">
        <f t="shared" si="65"/>
        <v/>
      </c>
    </row>
    <row r="2149" spans="1:31" x14ac:dyDescent="0.25">
      <c r="A2149" t="s">
        <v>5676</v>
      </c>
      <c r="B2149" t="s">
        <v>109</v>
      </c>
      <c r="C2149" t="s">
        <v>5677</v>
      </c>
      <c r="D2149" t="s">
        <v>3573</v>
      </c>
      <c r="E2149" t="s">
        <v>12351</v>
      </c>
      <c r="F2149" t="s">
        <v>3574</v>
      </c>
      <c r="H2149" t="s">
        <v>36</v>
      </c>
      <c r="I2149" t="s">
        <v>36</v>
      </c>
      <c r="J2149" t="s">
        <v>36</v>
      </c>
      <c r="K2149">
        <v>10</v>
      </c>
      <c r="L2149" t="s">
        <v>3782</v>
      </c>
      <c r="M2149" t="s">
        <v>3782</v>
      </c>
      <c r="N2149" t="s">
        <v>5685</v>
      </c>
      <c r="O2149" s="2">
        <v>37090</v>
      </c>
      <c r="Q2149" t="s">
        <v>187</v>
      </c>
      <c r="S2149" t="s">
        <v>116</v>
      </c>
      <c r="T2149" t="s">
        <v>117</v>
      </c>
      <c r="U2149" t="s">
        <v>36</v>
      </c>
      <c r="V2149" t="s">
        <v>118</v>
      </c>
      <c r="X2149" t="s">
        <v>5679</v>
      </c>
      <c r="Y2149" t="s">
        <v>5618</v>
      </c>
      <c r="Z2149" t="s">
        <v>6166</v>
      </c>
      <c r="AA2149" t="str">
        <f t="shared" si="66"/>
        <v>Metals - Total; EMS code: CA-T</v>
      </c>
      <c r="AB2149" t="s">
        <v>43</v>
      </c>
      <c r="AC2149" t="s">
        <v>268</v>
      </c>
      <c r="AD2149" t="s">
        <v>44</v>
      </c>
      <c r="AE2149" t="str">
        <f t="shared" ref="AE2149:AE2212" si="67">IF(AD2149="FIELD_RESULT",E2149,"")</f>
        <v/>
      </c>
    </row>
    <row r="2150" spans="1:31" x14ac:dyDescent="0.25">
      <c r="A2150" t="s">
        <v>5676</v>
      </c>
      <c r="B2150" t="s">
        <v>99</v>
      </c>
      <c r="C2150" t="s">
        <v>5677</v>
      </c>
      <c r="D2150" t="s">
        <v>1618</v>
      </c>
      <c r="E2150" t="s">
        <v>1619</v>
      </c>
      <c r="F2150" t="s">
        <v>1620</v>
      </c>
      <c r="G2150">
        <v>0.1</v>
      </c>
      <c r="H2150" t="s">
        <v>36</v>
      </c>
      <c r="I2150" t="s">
        <v>36</v>
      </c>
      <c r="J2150" t="s">
        <v>36</v>
      </c>
      <c r="K2150">
        <v>10775</v>
      </c>
      <c r="L2150" t="s">
        <v>3646</v>
      </c>
      <c r="M2150" t="s">
        <v>3647</v>
      </c>
      <c r="N2150" t="s">
        <v>1056</v>
      </c>
      <c r="O2150" s="2">
        <v>35167</v>
      </c>
      <c r="P2150" t="s">
        <v>5686</v>
      </c>
      <c r="Q2150" t="s">
        <v>39</v>
      </c>
      <c r="R2150" t="s">
        <v>193</v>
      </c>
      <c r="S2150" t="s">
        <v>106</v>
      </c>
      <c r="T2150" t="s">
        <v>99</v>
      </c>
      <c r="U2150" t="s">
        <v>36</v>
      </c>
      <c r="V2150" t="s">
        <v>107</v>
      </c>
      <c r="X2150" t="s">
        <v>5681</v>
      </c>
      <c r="Y2150" t="s">
        <v>5618</v>
      </c>
      <c r="Z2150" t="s">
        <v>6166</v>
      </c>
      <c r="AA2150" t="str">
        <f t="shared" si="66"/>
        <v>Metals - Total; EMS code: CA-T</v>
      </c>
      <c r="AB2150" t="s">
        <v>43</v>
      </c>
      <c r="AC2150" t="s">
        <v>268</v>
      </c>
      <c r="AD2150" t="s">
        <v>44</v>
      </c>
      <c r="AE2150" t="str">
        <f t="shared" si="67"/>
        <v/>
      </c>
    </row>
    <row r="2151" spans="1:31" x14ac:dyDescent="0.25">
      <c r="A2151" t="s">
        <v>5676</v>
      </c>
      <c r="B2151" t="s">
        <v>99</v>
      </c>
      <c r="C2151" t="s">
        <v>5677</v>
      </c>
      <c r="D2151" t="s">
        <v>3446</v>
      </c>
      <c r="E2151" t="s">
        <v>3447</v>
      </c>
      <c r="F2151" t="s">
        <v>3448</v>
      </c>
      <c r="G2151">
        <v>1</v>
      </c>
      <c r="H2151" t="s">
        <v>36</v>
      </c>
      <c r="I2151" t="s">
        <v>36</v>
      </c>
      <c r="J2151" t="s">
        <v>36</v>
      </c>
      <c r="K2151">
        <v>441</v>
      </c>
      <c r="L2151" t="s">
        <v>5687</v>
      </c>
      <c r="M2151" t="s">
        <v>3450</v>
      </c>
      <c r="N2151" t="s">
        <v>1393</v>
      </c>
      <c r="O2151" s="2">
        <v>40064</v>
      </c>
      <c r="Q2151" t="s">
        <v>126</v>
      </c>
      <c r="S2151" t="s">
        <v>106</v>
      </c>
      <c r="T2151" t="s">
        <v>99</v>
      </c>
      <c r="U2151" t="s">
        <v>36</v>
      </c>
      <c r="V2151" t="s">
        <v>107</v>
      </c>
      <c r="X2151" t="s">
        <v>5681</v>
      </c>
      <c r="Y2151" t="s">
        <v>5618</v>
      </c>
      <c r="Z2151" t="s">
        <v>6166</v>
      </c>
      <c r="AA2151" t="str">
        <f t="shared" si="66"/>
        <v>Metals - Total; EMS code: CA-T</v>
      </c>
      <c r="AB2151" t="s">
        <v>43</v>
      </c>
      <c r="AC2151" t="s">
        <v>268</v>
      </c>
      <c r="AD2151" t="s">
        <v>44</v>
      </c>
      <c r="AE2151" t="str">
        <f t="shared" si="67"/>
        <v/>
      </c>
    </row>
    <row r="2152" spans="1:31" x14ac:dyDescent="0.25">
      <c r="A2152" t="s">
        <v>5676</v>
      </c>
      <c r="B2152" t="s">
        <v>99</v>
      </c>
      <c r="C2152" t="s">
        <v>5677</v>
      </c>
      <c r="D2152" t="s">
        <v>3588</v>
      </c>
      <c r="E2152" t="s">
        <v>12352</v>
      </c>
      <c r="F2152" t="s">
        <v>3589</v>
      </c>
      <c r="G2152">
        <v>0.02</v>
      </c>
      <c r="H2152" t="s">
        <v>36</v>
      </c>
      <c r="I2152" t="s">
        <v>36</v>
      </c>
      <c r="J2152" t="s">
        <v>36</v>
      </c>
      <c r="K2152">
        <v>26752</v>
      </c>
      <c r="L2152" t="s">
        <v>5688</v>
      </c>
      <c r="M2152" t="s">
        <v>3591</v>
      </c>
      <c r="N2152" t="s">
        <v>369</v>
      </c>
      <c r="O2152" s="2">
        <v>35446</v>
      </c>
      <c r="P2152" t="s">
        <v>133</v>
      </c>
      <c r="Q2152" t="s">
        <v>143</v>
      </c>
      <c r="S2152" t="s">
        <v>106</v>
      </c>
      <c r="T2152" t="s">
        <v>99</v>
      </c>
      <c r="U2152" t="s">
        <v>36</v>
      </c>
      <c r="V2152" t="s">
        <v>107</v>
      </c>
      <c r="X2152" t="s">
        <v>5681</v>
      </c>
      <c r="Y2152" t="s">
        <v>5618</v>
      </c>
      <c r="Z2152" t="s">
        <v>6166</v>
      </c>
      <c r="AA2152" t="str">
        <f t="shared" si="66"/>
        <v>Metals - Total; EMS code: CA-T</v>
      </c>
      <c r="AB2152" t="s">
        <v>43</v>
      </c>
      <c r="AC2152" t="s">
        <v>268</v>
      </c>
      <c r="AD2152" t="s">
        <v>44</v>
      </c>
      <c r="AE2152" t="str">
        <f t="shared" si="67"/>
        <v/>
      </c>
    </row>
    <row r="2153" spans="1:31" x14ac:dyDescent="0.25">
      <c r="A2153" t="s">
        <v>5676</v>
      </c>
      <c r="B2153" t="s">
        <v>99</v>
      </c>
      <c r="C2153" t="s">
        <v>5677</v>
      </c>
      <c r="D2153" t="s">
        <v>1024</v>
      </c>
      <c r="E2153" t="s">
        <v>3608</v>
      </c>
      <c r="F2153" t="s">
        <v>3609</v>
      </c>
      <c r="G2153">
        <v>0.05</v>
      </c>
      <c r="H2153" t="s">
        <v>36</v>
      </c>
      <c r="I2153" t="s">
        <v>36</v>
      </c>
      <c r="J2153" t="s">
        <v>36</v>
      </c>
      <c r="K2153">
        <v>12830</v>
      </c>
      <c r="L2153" t="s">
        <v>2483</v>
      </c>
      <c r="M2153" t="s">
        <v>3610</v>
      </c>
      <c r="N2153" t="s">
        <v>3611</v>
      </c>
      <c r="O2153" s="2">
        <v>35167</v>
      </c>
      <c r="P2153" t="s">
        <v>3759</v>
      </c>
      <c r="Q2153" t="s">
        <v>39</v>
      </c>
      <c r="S2153" t="s">
        <v>106</v>
      </c>
      <c r="T2153" t="s">
        <v>99</v>
      </c>
      <c r="U2153" t="s">
        <v>36</v>
      </c>
      <c r="V2153" t="s">
        <v>107</v>
      </c>
      <c r="X2153" t="s">
        <v>5681</v>
      </c>
      <c r="Y2153" t="s">
        <v>5618</v>
      </c>
      <c r="Z2153" t="s">
        <v>6166</v>
      </c>
      <c r="AA2153" t="str">
        <f t="shared" si="66"/>
        <v>Metals - Total; EMS code: CA-T</v>
      </c>
      <c r="AB2153" t="s">
        <v>43</v>
      </c>
      <c r="AC2153" t="s">
        <v>268</v>
      </c>
      <c r="AD2153" t="s">
        <v>44</v>
      </c>
      <c r="AE2153" t="str">
        <f t="shared" si="67"/>
        <v/>
      </c>
    </row>
    <row r="2154" spans="1:31" x14ac:dyDescent="0.25">
      <c r="A2154" t="s">
        <v>5676</v>
      </c>
      <c r="B2154" t="s">
        <v>99</v>
      </c>
      <c r="C2154" t="s">
        <v>5677</v>
      </c>
      <c r="D2154" t="s">
        <v>3421</v>
      </c>
      <c r="E2154" t="s">
        <v>3422</v>
      </c>
      <c r="F2154" t="s">
        <v>3422</v>
      </c>
      <c r="G2154">
        <v>0.1</v>
      </c>
      <c r="H2154" t="s">
        <v>36</v>
      </c>
      <c r="I2154" t="s">
        <v>36</v>
      </c>
      <c r="J2154" t="s">
        <v>36</v>
      </c>
      <c r="K2154">
        <v>799</v>
      </c>
      <c r="L2154" t="s">
        <v>2535</v>
      </c>
      <c r="M2154" t="s">
        <v>5689</v>
      </c>
      <c r="N2154" t="s">
        <v>5690</v>
      </c>
      <c r="O2154" s="2">
        <v>35937</v>
      </c>
      <c r="P2154" t="s">
        <v>441</v>
      </c>
      <c r="Q2154" t="s">
        <v>187</v>
      </c>
      <c r="S2154" t="s">
        <v>106</v>
      </c>
      <c r="T2154" t="s">
        <v>99</v>
      </c>
      <c r="U2154" t="s">
        <v>36</v>
      </c>
      <c r="V2154" t="s">
        <v>107</v>
      </c>
      <c r="X2154" t="s">
        <v>5681</v>
      </c>
      <c r="Y2154" t="s">
        <v>5618</v>
      </c>
      <c r="Z2154" t="s">
        <v>6166</v>
      </c>
      <c r="AA2154" t="str">
        <f t="shared" si="66"/>
        <v>Metals - Total; EMS code: CA-T</v>
      </c>
      <c r="AB2154" t="s">
        <v>43</v>
      </c>
      <c r="AC2154" t="s">
        <v>268</v>
      </c>
      <c r="AD2154" t="s">
        <v>44</v>
      </c>
      <c r="AE2154" t="str">
        <f t="shared" si="67"/>
        <v/>
      </c>
    </row>
    <row r="2155" spans="1:31" x14ac:dyDescent="0.25">
      <c r="A2155" t="s">
        <v>5676</v>
      </c>
      <c r="B2155" t="s">
        <v>109</v>
      </c>
      <c r="C2155" t="s">
        <v>5677</v>
      </c>
      <c r="D2155" t="s">
        <v>3819</v>
      </c>
      <c r="E2155" t="s">
        <v>12373</v>
      </c>
      <c r="F2155" t="s">
        <v>3820</v>
      </c>
      <c r="G2155">
        <v>20</v>
      </c>
      <c r="H2155" t="s">
        <v>36</v>
      </c>
      <c r="I2155" t="s">
        <v>36</v>
      </c>
      <c r="J2155" t="s">
        <v>36</v>
      </c>
      <c r="K2155">
        <v>4</v>
      </c>
      <c r="L2155" t="s">
        <v>3821</v>
      </c>
      <c r="M2155" t="s">
        <v>4237</v>
      </c>
      <c r="N2155" t="s">
        <v>5691</v>
      </c>
      <c r="O2155" s="2">
        <v>36958</v>
      </c>
      <c r="Q2155" t="s">
        <v>187</v>
      </c>
      <c r="S2155" t="s">
        <v>116</v>
      </c>
      <c r="T2155" t="s">
        <v>117</v>
      </c>
      <c r="U2155" t="s">
        <v>36</v>
      </c>
      <c r="V2155" t="s">
        <v>118</v>
      </c>
      <c r="X2155" t="s">
        <v>5679</v>
      </c>
      <c r="Y2155" t="s">
        <v>5618</v>
      </c>
      <c r="Z2155" t="s">
        <v>6166</v>
      </c>
      <c r="AA2155" t="str">
        <f t="shared" si="66"/>
        <v>Metals - Total; EMS code: CA-T</v>
      </c>
      <c r="AB2155" t="s">
        <v>43</v>
      </c>
      <c r="AC2155" t="s">
        <v>268</v>
      </c>
      <c r="AD2155" t="s">
        <v>44</v>
      </c>
      <c r="AE2155" t="str">
        <f t="shared" si="67"/>
        <v/>
      </c>
    </row>
    <row r="2156" spans="1:31" x14ac:dyDescent="0.25">
      <c r="A2156" t="s">
        <v>5676</v>
      </c>
      <c r="B2156" t="s">
        <v>99</v>
      </c>
      <c r="C2156" t="s">
        <v>5677</v>
      </c>
      <c r="D2156" t="s">
        <v>3633</v>
      </c>
      <c r="E2156" t="s">
        <v>12360</v>
      </c>
      <c r="F2156" t="s">
        <v>3562</v>
      </c>
      <c r="G2156">
        <v>0.02</v>
      </c>
      <c r="H2156" t="s">
        <v>36</v>
      </c>
      <c r="I2156" t="s">
        <v>36</v>
      </c>
      <c r="J2156" t="s">
        <v>36</v>
      </c>
      <c r="K2156">
        <v>24803</v>
      </c>
      <c r="L2156" t="s">
        <v>4249</v>
      </c>
      <c r="M2156" t="s">
        <v>1265</v>
      </c>
      <c r="N2156" t="s">
        <v>163</v>
      </c>
      <c r="O2156" s="2">
        <v>42109</v>
      </c>
      <c r="Q2156" t="s">
        <v>126</v>
      </c>
      <c r="S2156" t="s">
        <v>106</v>
      </c>
      <c r="T2156" t="s">
        <v>99</v>
      </c>
      <c r="U2156" t="s">
        <v>36</v>
      </c>
      <c r="V2156" t="s">
        <v>107</v>
      </c>
      <c r="X2156" t="s">
        <v>5681</v>
      </c>
      <c r="Y2156" t="s">
        <v>5618</v>
      </c>
      <c r="Z2156" t="s">
        <v>6166</v>
      </c>
      <c r="AA2156" t="str">
        <f t="shared" si="66"/>
        <v>Metals - Total; EMS code: CA-T</v>
      </c>
      <c r="AB2156" t="s">
        <v>43</v>
      </c>
      <c r="AC2156" t="s">
        <v>268</v>
      </c>
      <c r="AD2156" t="s">
        <v>44</v>
      </c>
      <c r="AE2156" t="str">
        <f t="shared" si="67"/>
        <v/>
      </c>
    </row>
    <row r="2157" spans="1:31" x14ac:dyDescent="0.25">
      <c r="A2157" t="s">
        <v>5676</v>
      </c>
      <c r="B2157" t="s">
        <v>99</v>
      </c>
      <c r="C2157" t="s">
        <v>5677</v>
      </c>
      <c r="D2157" t="s">
        <v>152</v>
      </c>
      <c r="E2157" t="s">
        <v>153</v>
      </c>
      <c r="F2157" t="s">
        <v>153</v>
      </c>
      <c r="G2157">
        <v>0.01</v>
      </c>
      <c r="H2157" t="s">
        <v>35</v>
      </c>
      <c r="I2157" t="s">
        <v>36</v>
      </c>
      <c r="J2157" t="s">
        <v>36</v>
      </c>
      <c r="K2157">
        <v>3599</v>
      </c>
      <c r="N2157" t="s">
        <v>5692</v>
      </c>
      <c r="O2157" s="2">
        <v>35167</v>
      </c>
      <c r="P2157" t="s">
        <v>3759</v>
      </c>
      <c r="Q2157" t="s">
        <v>39</v>
      </c>
      <c r="S2157" t="s">
        <v>106</v>
      </c>
      <c r="T2157" t="s">
        <v>99</v>
      </c>
      <c r="U2157" t="s">
        <v>36</v>
      </c>
      <c r="V2157" t="s">
        <v>107</v>
      </c>
      <c r="X2157" t="s">
        <v>5681</v>
      </c>
      <c r="Y2157" t="s">
        <v>5618</v>
      </c>
      <c r="Z2157" t="s">
        <v>6166</v>
      </c>
      <c r="AA2157" t="str">
        <f t="shared" si="66"/>
        <v>Metals - Total; EMS code: CA-T</v>
      </c>
      <c r="AB2157" t="s">
        <v>43</v>
      </c>
      <c r="AC2157" t="s">
        <v>268</v>
      </c>
      <c r="AD2157" t="s">
        <v>44</v>
      </c>
      <c r="AE2157" t="str">
        <f t="shared" si="67"/>
        <v/>
      </c>
    </row>
    <row r="2158" spans="1:31" x14ac:dyDescent="0.25">
      <c r="A2158" t="s">
        <v>5676</v>
      </c>
      <c r="B2158" t="s">
        <v>99</v>
      </c>
      <c r="C2158" t="s">
        <v>5677</v>
      </c>
      <c r="D2158" t="s">
        <v>3643</v>
      </c>
      <c r="E2158" t="s">
        <v>12363</v>
      </c>
      <c r="F2158" t="s">
        <v>3644</v>
      </c>
      <c r="G2158">
        <v>0.01</v>
      </c>
      <c r="H2158" t="s">
        <v>36</v>
      </c>
      <c r="I2158" t="s">
        <v>36</v>
      </c>
      <c r="J2158" t="s">
        <v>36</v>
      </c>
      <c r="K2158">
        <v>159</v>
      </c>
      <c r="N2158" t="s">
        <v>4120</v>
      </c>
      <c r="O2158" s="2">
        <v>35167</v>
      </c>
      <c r="P2158" t="s">
        <v>3759</v>
      </c>
      <c r="Q2158" t="s">
        <v>39</v>
      </c>
      <c r="S2158" t="s">
        <v>106</v>
      </c>
      <c r="T2158" t="s">
        <v>99</v>
      </c>
      <c r="U2158" t="s">
        <v>36</v>
      </c>
      <c r="V2158" t="s">
        <v>107</v>
      </c>
      <c r="X2158" t="s">
        <v>5681</v>
      </c>
      <c r="Y2158" t="s">
        <v>5618</v>
      </c>
      <c r="Z2158" t="s">
        <v>6166</v>
      </c>
      <c r="AA2158" t="str">
        <f t="shared" si="66"/>
        <v>Metals - Total; EMS code: CA-T</v>
      </c>
      <c r="AB2158" t="s">
        <v>43</v>
      </c>
      <c r="AC2158" t="s">
        <v>268</v>
      </c>
      <c r="AD2158" t="s">
        <v>44</v>
      </c>
      <c r="AE2158" t="str">
        <f t="shared" si="67"/>
        <v/>
      </c>
    </row>
    <row r="2159" spans="1:31" x14ac:dyDescent="0.25">
      <c r="A2159" t="s">
        <v>5676</v>
      </c>
      <c r="B2159" t="s">
        <v>1274</v>
      </c>
      <c r="C2159" t="s">
        <v>5677</v>
      </c>
      <c r="D2159" t="s">
        <v>3659</v>
      </c>
      <c r="E2159" t="s">
        <v>12365</v>
      </c>
      <c r="F2159" t="s">
        <v>3660</v>
      </c>
      <c r="H2159" t="s">
        <v>36</v>
      </c>
      <c r="I2159" t="s">
        <v>36</v>
      </c>
      <c r="J2159" t="s">
        <v>36</v>
      </c>
      <c r="K2159">
        <v>267</v>
      </c>
      <c r="L2159" t="s">
        <v>3661</v>
      </c>
      <c r="M2159" t="s">
        <v>460</v>
      </c>
      <c r="N2159" t="s">
        <v>3662</v>
      </c>
      <c r="O2159" s="2">
        <v>39485</v>
      </c>
      <c r="Q2159" t="s">
        <v>126</v>
      </c>
      <c r="S2159" t="s">
        <v>1278</v>
      </c>
      <c r="T2159" t="s">
        <v>1279</v>
      </c>
      <c r="U2159" t="s">
        <v>36</v>
      </c>
      <c r="V2159" t="s">
        <v>1280</v>
      </c>
      <c r="X2159" t="s">
        <v>5693</v>
      </c>
      <c r="Y2159" t="s">
        <v>5618</v>
      </c>
      <c r="Z2159" t="s">
        <v>6166</v>
      </c>
      <c r="AA2159" t="str">
        <f t="shared" si="66"/>
        <v>Metals - Total; EMS code: CA-T</v>
      </c>
      <c r="AB2159" t="s">
        <v>43</v>
      </c>
      <c r="AC2159" t="s">
        <v>268</v>
      </c>
      <c r="AD2159" t="s">
        <v>44</v>
      </c>
      <c r="AE2159" t="str">
        <f t="shared" si="67"/>
        <v/>
      </c>
    </row>
    <row r="2160" spans="1:31" x14ac:dyDescent="0.25">
      <c r="A2160" t="s">
        <v>5676</v>
      </c>
      <c r="B2160" t="s">
        <v>99</v>
      </c>
      <c r="C2160" t="s">
        <v>5677</v>
      </c>
      <c r="D2160" t="s">
        <v>3417</v>
      </c>
      <c r="E2160" t="s">
        <v>3418</v>
      </c>
      <c r="F2160" t="s">
        <v>3419</v>
      </c>
      <c r="G2160">
        <v>1</v>
      </c>
      <c r="H2160" t="s">
        <v>36</v>
      </c>
      <c r="I2160" t="s">
        <v>36</v>
      </c>
      <c r="J2160" t="s">
        <v>36</v>
      </c>
      <c r="K2160">
        <v>36642</v>
      </c>
      <c r="N2160" t="s">
        <v>479</v>
      </c>
      <c r="O2160" s="2">
        <v>40171</v>
      </c>
      <c r="Q2160" t="s">
        <v>126</v>
      </c>
      <c r="S2160" t="s">
        <v>106</v>
      </c>
      <c r="T2160" t="s">
        <v>99</v>
      </c>
      <c r="U2160" t="s">
        <v>36</v>
      </c>
      <c r="V2160" t="s">
        <v>107</v>
      </c>
      <c r="X2160" t="s">
        <v>5681</v>
      </c>
      <c r="Y2160" t="s">
        <v>5618</v>
      </c>
      <c r="Z2160" t="s">
        <v>6166</v>
      </c>
      <c r="AA2160" t="str">
        <f t="shared" si="66"/>
        <v>Metals - Total; EMS code: CA-T</v>
      </c>
      <c r="AB2160" t="s">
        <v>43</v>
      </c>
      <c r="AC2160" t="s">
        <v>268</v>
      </c>
      <c r="AD2160" t="s">
        <v>44</v>
      </c>
      <c r="AE2160" t="str">
        <f t="shared" si="67"/>
        <v/>
      </c>
    </row>
    <row r="2161" spans="1:31" x14ac:dyDescent="0.25">
      <c r="A2161" t="s">
        <v>5676</v>
      </c>
      <c r="B2161" t="s">
        <v>540</v>
      </c>
      <c r="C2161" t="s">
        <v>5677</v>
      </c>
      <c r="D2161" t="s">
        <v>3550</v>
      </c>
      <c r="E2161" t="s">
        <v>3497</v>
      </c>
      <c r="F2161" t="s">
        <v>3551</v>
      </c>
      <c r="G2161">
        <v>0.01</v>
      </c>
      <c r="H2161" t="s">
        <v>36</v>
      </c>
      <c r="I2161" t="s">
        <v>36</v>
      </c>
      <c r="J2161" t="s">
        <v>36</v>
      </c>
      <c r="K2161">
        <v>92</v>
      </c>
      <c r="L2161" t="s">
        <v>3552</v>
      </c>
      <c r="M2161" t="s">
        <v>3500</v>
      </c>
      <c r="N2161" t="s">
        <v>3501</v>
      </c>
      <c r="O2161" s="2">
        <v>43714</v>
      </c>
      <c r="Q2161" t="s">
        <v>193</v>
      </c>
      <c r="S2161" t="s">
        <v>544</v>
      </c>
      <c r="T2161" t="s">
        <v>540</v>
      </c>
      <c r="U2161" t="s">
        <v>35</v>
      </c>
      <c r="V2161" t="s">
        <v>545</v>
      </c>
      <c r="X2161" t="s">
        <v>5694</v>
      </c>
      <c r="Y2161" t="s">
        <v>5618</v>
      </c>
      <c r="Z2161" t="s">
        <v>6166</v>
      </c>
      <c r="AA2161" t="str">
        <f t="shared" si="66"/>
        <v>Metals - Total; EMS code: CA-T</v>
      </c>
      <c r="AB2161" t="s">
        <v>43</v>
      </c>
      <c r="AC2161" t="s">
        <v>268</v>
      </c>
      <c r="AD2161" t="s">
        <v>44</v>
      </c>
      <c r="AE2161" t="str">
        <f t="shared" si="67"/>
        <v/>
      </c>
    </row>
    <row r="2162" spans="1:31" x14ac:dyDescent="0.25">
      <c r="A2162" t="s">
        <v>5676</v>
      </c>
      <c r="B2162" t="s">
        <v>99</v>
      </c>
      <c r="C2162" t="s">
        <v>5677</v>
      </c>
      <c r="D2162" t="s">
        <v>3601</v>
      </c>
      <c r="E2162" t="s">
        <v>12355</v>
      </c>
      <c r="F2162" t="s">
        <v>3602</v>
      </c>
      <c r="G2162">
        <v>0.05</v>
      </c>
      <c r="H2162" t="s">
        <v>36</v>
      </c>
      <c r="I2162" t="s">
        <v>36</v>
      </c>
      <c r="J2162" t="s">
        <v>36</v>
      </c>
      <c r="K2162">
        <v>231</v>
      </c>
      <c r="L2162" t="s">
        <v>5108</v>
      </c>
      <c r="M2162" t="s">
        <v>3823</v>
      </c>
      <c r="N2162" t="s">
        <v>5695</v>
      </c>
      <c r="O2162" s="2">
        <v>36112</v>
      </c>
      <c r="Q2162" t="s">
        <v>187</v>
      </c>
      <c r="S2162" t="s">
        <v>106</v>
      </c>
      <c r="T2162" t="s">
        <v>99</v>
      </c>
      <c r="U2162" t="s">
        <v>36</v>
      </c>
      <c r="V2162" t="s">
        <v>107</v>
      </c>
      <c r="X2162" t="s">
        <v>5681</v>
      </c>
      <c r="Y2162" t="s">
        <v>5618</v>
      </c>
      <c r="Z2162" t="s">
        <v>6166</v>
      </c>
      <c r="AA2162" t="str">
        <f t="shared" si="66"/>
        <v>Metals - Total; EMS code: CA-T</v>
      </c>
      <c r="AB2162" t="s">
        <v>43</v>
      </c>
      <c r="AC2162" t="s">
        <v>268</v>
      </c>
      <c r="AD2162" t="s">
        <v>44</v>
      </c>
      <c r="AE2162" t="str">
        <f t="shared" si="67"/>
        <v/>
      </c>
    </row>
    <row r="2163" spans="1:31" x14ac:dyDescent="0.25">
      <c r="A2163" t="s">
        <v>5676</v>
      </c>
      <c r="B2163" t="s">
        <v>109</v>
      </c>
      <c r="C2163" t="s">
        <v>5677</v>
      </c>
      <c r="D2163" t="s">
        <v>3806</v>
      </c>
      <c r="E2163" t="s">
        <v>12372</v>
      </c>
      <c r="F2163" t="s">
        <v>3807</v>
      </c>
      <c r="G2163">
        <v>1</v>
      </c>
      <c r="H2163" t="s">
        <v>36</v>
      </c>
      <c r="I2163" t="s">
        <v>36</v>
      </c>
      <c r="J2163" t="s">
        <v>36</v>
      </c>
      <c r="K2163">
        <v>708</v>
      </c>
      <c r="N2163" t="s">
        <v>3808</v>
      </c>
      <c r="O2163" s="2">
        <v>35167</v>
      </c>
      <c r="P2163" t="s">
        <v>3759</v>
      </c>
      <c r="Q2163" t="s">
        <v>39</v>
      </c>
      <c r="S2163" t="s">
        <v>116</v>
      </c>
      <c r="T2163" t="s">
        <v>117</v>
      </c>
      <c r="U2163" t="s">
        <v>36</v>
      </c>
      <c r="V2163" t="s">
        <v>118</v>
      </c>
      <c r="X2163" t="s">
        <v>5679</v>
      </c>
      <c r="Y2163" t="s">
        <v>5618</v>
      </c>
      <c r="Z2163" t="s">
        <v>6166</v>
      </c>
      <c r="AA2163" t="str">
        <f t="shared" si="66"/>
        <v>Metals - Total; EMS code: CA-T</v>
      </c>
      <c r="AB2163" t="s">
        <v>43</v>
      </c>
      <c r="AC2163" t="s">
        <v>268</v>
      </c>
      <c r="AD2163" t="s">
        <v>44</v>
      </c>
      <c r="AE2163" t="str">
        <f t="shared" si="67"/>
        <v/>
      </c>
    </row>
    <row r="2164" spans="1:31" x14ac:dyDescent="0.25">
      <c r="A2164" t="s">
        <v>5676</v>
      </c>
      <c r="B2164" t="s">
        <v>109</v>
      </c>
      <c r="C2164" t="s">
        <v>5677</v>
      </c>
      <c r="D2164" t="s">
        <v>3517</v>
      </c>
      <c r="E2164" t="s">
        <v>12347</v>
      </c>
      <c r="F2164" t="s">
        <v>3518</v>
      </c>
      <c r="G2164">
        <v>10</v>
      </c>
      <c r="H2164" t="s">
        <v>36</v>
      </c>
      <c r="I2164" t="s">
        <v>36</v>
      </c>
      <c r="J2164" t="s">
        <v>36</v>
      </c>
      <c r="K2164">
        <v>45</v>
      </c>
      <c r="L2164" t="s">
        <v>3519</v>
      </c>
      <c r="M2164" t="s">
        <v>3520</v>
      </c>
      <c r="N2164" t="s">
        <v>3521</v>
      </c>
      <c r="O2164" s="2">
        <v>36104</v>
      </c>
      <c r="Q2164" t="s">
        <v>187</v>
      </c>
      <c r="S2164" t="s">
        <v>116</v>
      </c>
      <c r="T2164" t="s">
        <v>117</v>
      </c>
      <c r="U2164" t="s">
        <v>36</v>
      </c>
      <c r="V2164" t="s">
        <v>118</v>
      </c>
      <c r="X2164" t="s">
        <v>5679</v>
      </c>
      <c r="Y2164" t="s">
        <v>5618</v>
      </c>
      <c r="Z2164" t="s">
        <v>6166</v>
      </c>
      <c r="AA2164" t="str">
        <f t="shared" si="66"/>
        <v>Metals - Total; EMS code: CA-T</v>
      </c>
      <c r="AB2164" t="s">
        <v>43</v>
      </c>
      <c r="AC2164" t="s">
        <v>268</v>
      </c>
      <c r="AD2164" t="s">
        <v>44</v>
      </c>
      <c r="AE2164" t="str">
        <f t="shared" si="67"/>
        <v/>
      </c>
    </row>
    <row r="2165" spans="1:31" x14ac:dyDescent="0.25">
      <c r="A2165" t="s">
        <v>5676</v>
      </c>
      <c r="B2165" t="s">
        <v>1207</v>
      </c>
      <c r="C2165" t="s">
        <v>5677</v>
      </c>
      <c r="D2165" t="s">
        <v>3612</v>
      </c>
      <c r="E2165" t="s">
        <v>12357</v>
      </c>
      <c r="F2165" t="s">
        <v>3613</v>
      </c>
      <c r="G2165">
        <v>10</v>
      </c>
      <c r="H2165" t="s">
        <v>36</v>
      </c>
      <c r="I2165" t="s">
        <v>36</v>
      </c>
      <c r="J2165" t="s">
        <v>36</v>
      </c>
      <c r="K2165">
        <v>541</v>
      </c>
      <c r="L2165" t="s">
        <v>3614</v>
      </c>
      <c r="M2165" t="s">
        <v>3774</v>
      </c>
      <c r="N2165" t="s">
        <v>1255</v>
      </c>
      <c r="O2165" s="2">
        <v>39793</v>
      </c>
      <c r="P2165" t="s">
        <v>3617</v>
      </c>
      <c r="Q2165" t="s">
        <v>126</v>
      </c>
      <c r="R2165" t="s">
        <v>39</v>
      </c>
      <c r="S2165" t="s">
        <v>116</v>
      </c>
      <c r="T2165" t="s">
        <v>1213</v>
      </c>
      <c r="U2165" t="s">
        <v>36</v>
      </c>
      <c r="V2165" t="s">
        <v>118</v>
      </c>
      <c r="W2165" t="s">
        <v>776</v>
      </c>
      <c r="X2165" t="s">
        <v>5696</v>
      </c>
      <c r="Y2165" t="s">
        <v>5618</v>
      </c>
      <c r="Z2165" t="s">
        <v>6166</v>
      </c>
      <c r="AA2165" t="str">
        <f t="shared" si="66"/>
        <v>Metals - Total; EMS code: CA-T</v>
      </c>
      <c r="AB2165" t="s">
        <v>43</v>
      </c>
      <c r="AC2165" t="s">
        <v>268</v>
      </c>
      <c r="AD2165" t="s">
        <v>44</v>
      </c>
      <c r="AE2165" t="str">
        <f t="shared" si="67"/>
        <v/>
      </c>
    </row>
    <row r="2166" spans="1:31" x14ac:dyDescent="0.25">
      <c r="A2166" t="s">
        <v>5676</v>
      </c>
      <c r="B2166" t="s">
        <v>99</v>
      </c>
      <c r="C2166" t="s">
        <v>5677</v>
      </c>
      <c r="D2166" t="s">
        <v>3578</v>
      </c>
      <c r="E2166" t="s">
        <v>3579</v>
      </c>
      <c r="F2166" t="s">
        <v>3580</v>
      </c>
      <c r="G2166">
        <v>0.01</v>
      </c>
      <c r="H2166" t="s">
        <v>36</v>
      </c>
      <c r="I2166" t="s">
        <v>36</v>
      </c>
      <c r="J2166" t="s">
        <v>36</v>
      </c>
      <c r="K2166">
        <v>3028</v>
      </c>
      <c r="L2166" t="s">
        <v>5697</v>
      </c>
      <c r="M2166" t="s">
        <v>2725</v>
      </c>
      <c r="N2166" t="s">
        <v>704</v>
      </c>
      <c r="O2166" s="2">
        <v>43697</v>
      </c>
      <c r="Q2166" t="s">
        <v>193</v>
      </c>
      <c r="S2166" t="s">
        <v>106</v>
      </c>
      <c r="T2166" t="s">
        <v>99</v>
      </c>
      <c r="U2166" t="s">
        <v>36</v>
      </c>
      <c r="V2166" t="s">
        <v>107</v>
      </c>
      <c r="X2166" t="s">
        <v>5681</v>
      </c>
      <c r="Y2166" t="s">
        <v>5618</v>
      </c>
      <c r="Z2166" t="s">
        <v>6166</v>
      </c>
      <c r="AA2166" t="str">
        <f t="shared" si="66"/>
        <v>Metals - Total; EMS code: CA-T</v>
      </c>
      <c r="AB2166" t="s">
        <v>43</v>
      </c>
      <c r="AC2166" t="s">
        <v>268</v>
      </c>
      <c r="AD2166" t="s">
        <v>44</v>
      </c>
      <c r="AE2166" t="str">
        <f t="shared" si="67"/>
        <v/>
      </c>
    </row>
    <row r="2167" spans="1:31" x14ac:dyDescent="0.25">
      <c r="A2167" t="s">
        <v>5676</v>
      </c>
      <c r="B2167" t="s">
        <v>540</v>
      </c>
      <c r="C2167" t="s">
        <v>5677</v>
      </c>
      <c r="D2167" t="s">
        <v>3491</v>
      </c>
      <c r="E2167" t="s">
        <v>3492</v>
      </c>
      <c r="F2167" t="s">
        <v>3493</v>
      </c>
      <c r="G2167">
        <v>0.01</v>
      </c>
      <c r="H2167" t="s">
        <v>36</v>
      </c>
      <c r="I2167" t="s">
        <v>36</v>
      </c>
      <c r="J2167" t="s">
        <v>36</v>
      </c>
      <c r="K2167">
        <v>0</v>
      </c>
      <c r="O2167" s="2">
        <v>45320</v>
      </c>
      <c r="Q2167" t="s">
        <v>39</v>
      </c>
      <c r="S2167" t="s">
        <v>544</v>
      </c>
      <c r="T2167" t="s">
        <v>540</v>
      </c>
      <c r="U2167" t="s">
        <v>35</v>
      </c>
      <c r="V2167" t="s">
        <v>545</v>
      </c>
      <c r="X2167" t="s">
        <v>5694</v>
      </c>
      <c r="Y2167" t="s">
        <v>5618</v>
      </c>
      <c r="Z2167" t="s">
        <v>6166</v>
      </c>
      <c r="AA2167" t="str">
        <f t="shared" si="66"/>
        <v>Metals - Total; EMS code: CA-T</v>
      </c>
      <c r="AB2167" t="s">
        <v>43</v>
      </c>
      <c r="AC2167" t="s">
        <v>268</v>
      </c>
      <c r="AD2167" t="s">
        <v>44</v>
      </c>
      <c r="AE2167" t="str">
        <f t="shared" si="67"/>
        <v/>
      </c>
    </row>
    <row r="2168" spans="1:31" x14ac:dyDescent="0.25">
      <c r="A2168" t="s">
        <v>5676</v>
      </c>
      <c r="B2168" t="s">
        <v>99</v>
      </c>
      <c r="C2168" t="s">
        <v>5677</v>
      </c>
      <c r="D2168" t="s">
        <v>3630</v>
      </c>
      <c r="E2168" t="s">
        <v>3631</v>
      </c>
      <c r="F2168" t="s">
        <v>3631</v>
      </c>
      <c r="G2168">
        <v>0.02</v>
      </c>
      <c r="H2168" t="s">
        <v>36</v>
      </c>
      <c r="I2168" t="s">
        <v>36</v>
      </c>
      <c r="J2168" t="s">
        <v>36</v>
      </c>
      <c r="K2168">
        <v>12366</v>
      </c>
      <c r="N2168" t="s">
        <v>3790</v>
      </c>
      <c r="O2168" s="2">
        <v>35167</v>
      </c>
      <c r="P2168" t="s">
        <v>3759</v>
      </c>
      <c r="Q2168" t="s">
        <v>39</v>
      </c>
      <c r="S2168" t="s">
        <v>106</v>
      </c>
      <c r="T2168" t="s">
        <v>99</v>
      </c>
      <c r="U2168" t="s">
        <v>36</v>
      </c>
      <c r="V2168" t="s">
        <v>107</v>
      </c>
      <c r="X2168" t="s">
        <v>5681</v>
      </c>
      <c r="Y2168" t="s">
        <v>5618</v>
      </c>
      <c r="Z2168" t="s">
        <v>6166</v>
      </c>
      <c r="AA2168" t="str">
        <f t="shared" si="66"/>
        <v>Metals - Total; EMS code: CA-T</v>
      </c>
      <c r="AB2168" t="s">
        <v>43</v>
      </c>
      <c r="AC2168" t="s">
        <v>268</v>
      </c>
      <c r="AD2168" t="s">
        <v>44</v>
      </c>
      <c r="AE2168" t="str">
        <f t="shared" si="67"/>
        <v/>
      </c>
    </row>
    <row r="2169" spans="1:31" x14ac:dyDescent="0.25">
      <c r="A2169" t="s">
        <v>5676</v>
      </c>
      <c r="B2169" t="s">
        <v>540</v>
      </c>
      <c r="C2169" t="s">
        <v>5677</v>
      </c>
      <c r="D2169" t="s">
        <v>3532</v>
      </c>
      <c r="E2169" t="s">
        <v>3533</v>
      </c>
      <c r="F2169" t="s">
        <v>3534</v>
      </c>
      <c r="G2169">
        <v>0.01</v>
      </c>
      <c r="H2169" t="s">
        <v>36</v>
      </c>
      <c r="I2169" t="s">
        <v>36</v>
      </c>
      <c r="J2169" t="s">
        <v>36</v>
      </c>
      <c r="K2169">
        <v>0</v>
      </c>
      <c r="O2169" s="2">
        <v>45320</v>
      </c>
      <c r="Q2169" t="s">
        <v>39</v>
      </c>
      <c r="S2169" t="s">
        <v>544</v>
      </c>
      <c r="T2169" t="s">
        <v>540</v>
      </c>
      <c r="U2169" t="s">
        <v>35</v>
      </c>
      <c r="V2169" t="s">
        <v>545</v>
      </c>
      <c r="X2169" t="s">
        <v>5694</v>
      </c>
      <c r="Y2169" t="s">
        <v>5618</v>
      </c>
      <c r="Z2169" t="s">
        <v>6166</v>
      </c>
      <c r="AA2169" t="str">
        <f t="shared" si="66"/>
        <v>Metals - Total; EMS code: CA-T</v>
      </c>
      <c r="AB2169" t="s">
        <v>43</v>
      </c>
      <c r="AC2169" t="s">
        <v>268</v>
      </c>
      <c r="AD2169" t="s">
        <v>44</v>
      </c>
      <c r="AE2169" t="str">
        <f t="shared" si="67"/>
        <v/>
      </c>
    </row>
    <row r="2170" spans="1:31" x14ac:dyDescent="0.25">
      <c r="A2170" t="s">
        <v>5676</v>
      </c>
      <c r="B2170" t="s">
        <v>109</v>
      </c>
      <c r="C2170" t="s">
        <v>5677</v>
      </c>
      <c r="D2170" t="s">
        <v>3626</v>
      </c>
      <c r="E2170" t="s">
        <v>12359</v>
      </c>
      <c r="F2170" t="s">
        <v>3627</v>
      </c>
      <c r="G2170">
        <v>100</v>
      </c>
      <c r="H2170" t="s">
        <v>36</v>
      </c>
      <c r="I2170" t="s">
        <v>36</v>
      </c>
      <c r="J2170" t="s">
        <v>36</v>
      </c>
      <c r="K2170">
        <v>3307</v>
      </c>
      <c r="L2170" t="s">
        <v>3628</v>
      </c>
      <c r="M2170" t="s">
        <v>3629</v>
      </c>
      <c r="N2170" t="s">
        <v>186</v>
      </c>
      <c r="O2170" s="2">
        <v>37572</v>
      </c>
      <c r="Q2170" t="s">
        <v>384</v>
      </c>
      <c r="S2170" t="s">
        <v>116</v>
      </c>
      <c r="T2170" t="s">
        <v>117</v>
      </c>
      <c r="U2170" t="s">
        <v>36</v>
      </c>
      <c r="V2170" t="s">
        <v>118</v>
      </c>
      <c r="X2170" t="s">
        <v>5679</v>
      </c>
      <c r="Y2170" t="s">
        <v>5618</v>
      </c>
      <c r="Z2170" t="s">
        <v>6166</v>
      </c>
      <c r="AA2170" t="str">
        <f t="shared" si="66"/>
        <v>Metals - Total; EMS code: CA-T</v>
      </c>
      <c r="AB2170" t="s">
        <v>43</v>
      </c>
      <c r="AC2170" t="s">
        <v>268</v>
      </c>
      <c r="AD2170" t="s">
        <v>44</v>
      </c>
      <c r="AE2170" t="str">
        <f t="shared" si="67"/>
        <v/>
      </c>
    </row>
    <row r="2171" spans="1:31" x14ac:dyDescent="0.25">
      <c r="A2171" t="s">
        <v>5676</v>
      </c>
      <c r="B2171" t="s">
        <v>99</v>
      </c>
      <c r="C2171" t="s">
        <v>5677</v>
      </c>
      <c r="D2171" t="s">
        <v>272</v>
      </c>
      <c r="E2171" t="s">
        <v>273</v>
      </c>
      <c r="F2171" t="s">
        <v>274</v>
      </c>
      <c r="H2171" t="s">
        <v>35</v>
      </c>
      <c r="I2171" t="s">
        <v>36</v>
      </c>
      <c r="J2171" t="s">
        <v>35</v>
      </c>
      <c r="K2171">
        <v>214</v>
      </c>
      <c r="N2171" t="s">
        <v>5698</v>
      </c>
      <c r="O2171" s="2">
        <v>35167</v>
      </c>
      <c r="P2171" t="s">
        <v>1284</v>
      </c>
      <c r="Q2171" t="s">
        <v>39</v>
      </c>
      <c r="S2171" t="s">
        <v>106</v>
      </c>
      <c r="T2171" t="s">
        <v>99</v>
      </c>
      <c r="U2171" t="s">
        <v>36</v>
      </c>
      <c r="V2171" t="s">
        <v>107</v>
      </c>
      <c r="X2171" t="s">
        <v>5681</v>
      </c>
      <c r="Y2171" t="s">
        <v>5618</v>
      </c>
      <c r="Z2171" t="s">
        <v>6166</v>
      </c>
      <c r="AA2171" t="str">
        <f t="shared" si="66"/>
        <v>Metals - Total; EMS code: CA-T</v>
      </c>
      <c r="AB2171" t="s">
        <v>43</v>
      </c>
      <c r="AC2171" t="s">
        <v>268</v>
      </c>
      <c r="AD2171" t="s">
        <v>44</v>
      </c>
      <c r="AE2171" t="str">
        <f t="shared" si="67"/>
        <v/>
      </c>
    </row>
    <row r="2172" spans="1:31" x14ac:dyDescent="0.25">
      <c r="A2172" t="s">
        <v>5676</v>
      </c>
      <c r="B2172" t="s">
        <v>109</v>
      </c>
      <c r="C2172" t="s">
        <v>5677</v>
      </c>
      <c r="D2172" t="s">
        <v>3596</v>
      </c>
      <c r="E2172" t="s">
        <v>12354</v>
      </c>
      <c r="F2172" t="s">
        <v>3597</v>
      </c>
      <c r="G2172">
        <v>20</v>
      </c>
      <c r="H2172" t="s">
        <v>36</v>
      </c>
      <c r="I2172" t="s">
        <v>36</v>
      </c>
      <c r="J2172" t="s">
        <v>36</v>
      </c>
      <c r="K2172">
        <v>2642</v>
      </c>
      <c r="L2172" t="s">
        <v>3598</v>
      </c>
      <c r="M2172" t="s">
        <v>3599</v>
      </c>
      <c r="N2172" t="s">
        <v>3600</v>
      </c>
      <c r="O2172" s="2">
        <v>35389</v>
      </c>
      <c r="P2172" t="s">
        <v>133</v>
      </c>
      <c r="Q2172" t="s">
        <v>143</v>
      </c>
      <c r="S2172" t="s">
        <v>116</v>
      </c>
      <c r="T2172" t="s">
        <v>117</v>
      </c>
      <c r="U2172" t="s">
        <v>36</v>
      </c>
      <c r="V2172" t="s">
        <v>118</v>
      </c>
      <c r="X2172" t="s">
        <v>5679</v>
      </c>
      <c r="Y2172" t="s">
        <v>5618</v>
      </c>
      <c r="Z2172" t="s">
        <v>6166</v>
      </c>
      <c r="AA2172" t="str">
        <f t="shared" si="66"/>
        <v>Metals - Total; EMS code: CA-T</v>
      </c>
      <c r="AB2172" t="s">
        <v>43</v>
      </c>
      <c r="AC2172" t="s">
        <v>268</v>
      </c>
      <c r="AD2172" t="s">
        <v>44</v>
      </c>
      <c r="AE2172" t="str">
        <f t="shared" si="67"/>
        <v/>
      </c>
    </row>
    <row r="2173" spans="1:31" x14ac:dyDescent="0.25">
      <c r="A2173" t="s">
        <v>5676</v>
      </c>
      <c r="B2173" t="s">
        <v>99</v>
      </c>
      <c r="C2173" t="s">
        <v>5677</v>
      </c>
      <c r="D2173" t="s">
        <v>3651</v>
      </c>
      <c r="E2173" t="s">
        <v>3652</v>
      </c>
      <c r="F2173" t="s">
        <v>3652</v>
      </c>
      <c r="G2173">
        <v>1</v>
      </c>
      <c r="H2173" t="s">
        <v>36</v>
      </c>
      <c r="I2173" t="s">
        <v>36</v>
      </c>
      <c r="J2173" t="s">
        <v>36</v>
      </c>
      <c r="K2173">
        <v>98</v>
      </c>
      <c r="L2173" t="s">
        <v>1391</v>
      </c>
      <c r="M2173" t="s">
        <v>3653</v>
      </c>
      <c r="N2173" t="s">
        <v>3654</v>
      </c>
      <c r="O2173" s="2">
        <v>43738</v>
      </c>
      <c r="Q2173" t="s">
        <v>193</v>
      </c>
      <c r="S2173" t="s">
        <v>106</v>
      </c>
      <c r="T2173" t="s">
        <v>99</v>
      </c>
      <c r="U2173" t="s">
        <v>36</v>
      </c>
      <c r="V2173" t="s">
        <v>107</v>
      </c>
      <c r="X2173" t="s">
        <v>5681</v>
      </c>
      <c r="Y2173" t="s">
        <v>5618</v>
      </c>
      <c r="Z2173" t="s">
        <v>6166</v>
      </c>
      <c r="AA2173" t="str">
        <f t="shared" si="66"/>
        <v>Metals - Total; EMS code: CA-T</v>
      </c>
      <c r="AB2173" t="s">
        <v>43</v>
      </c>
      <c r="AC2173" t="s">
        <v>268</v>
      </c>
      <c r="AD2173" t="s">
        <v>44</v>
      </c>
      <c r="AE2173" t="str">
        <f t="shared" si="67"/>
        <v/>
      </c>
    </row>
    <row r="2174" spans="1:31" x14ac:dyDescent="0.25">
      <c r="A2174" t="s">
        <v>5676</v>
      </c>
      <c r="B2174" t="s">
        <v>109</v>
      </c>
      <c r="C2174" t="s">
        <v>5677</v>
      </c>
      <c r="D2174" t="s">
        <v>1072</v>
      </c>
      <c r="E2174" t="s">
        <v>1073</v>
      </c>
      <c r="F2174" t="s">
        <v>1073</v>
      </c>
      <c r="G2174">
        <v>1</v>
      </c>
      <c r="H2174" t="s">
        <v>35</v>
      </c>
      <c r="I2174" t="s">
        <v>36</v>
      </c>
      <c r="J2174" t="s">
        <v>36</v>
      </c>
      <c r="K2174">
        <v>780</v>
      </c>
      <c r="N2174" t="s">
        <v>842</v>
      </c>
      <c r="O2174" s="2">
        <v>35167</v>
      </c>
      <c r="P2174" t="s">
        <v>3759</v>
      </c>
      <c r="Q2174" t="s">
        <v>39</v>
      </c>
      <c r="S2174" t="s">
        <v>116</v>
      </c>
      <c r="T2174" t="s">
        <v>117</v>
      </c>
      <c r="U2174" t="s">
        <v>36</v>
      </c>
      <c r="V2174" t="s">
        <v>118</v>
      </c>
      <c r="X2174" t="s">
        <v>5679</v>
      </c>
      <c r="Y2174" t="s">
        <v>5618</v>
      </c>
      <c r="Z2174" t="s">
        <v>6166</v>
      </c>
      <c r="AA2174" t="str">
        <f t="shared" si="66"/>
        <v>Metals - Total; EMS code: CA-T</v>
      </c>
      <c r="AB2174" t="s">
        <v>43</v>
      </c>
      <c r="AC2174" t="s">
        <v>268</v>
      </c>
      <c r="AD2174" t="s">
        <v>44</v>
      </c>
      <c r="AE2174" t="str">
        <f t="shared" si="67"/>
        <v/>
      </c>
    </row>
    <row r="2175" spans="1:31" x14ac:dyDescent="0.25">
      <c r="A2175" t="s">
        <v>5676</v>
      </c>
      <c r="B2175" t="s">
        <v>109</v>
      </c>
      <c r="C2175" t="s">
        <v>5677</v>
      </c>
      <c r="D2175" t="s">
        <v>3621</v>
      </c>
      <c r="E2175" t="s">
        <v>12358</v>
      </c>
      <c r="F2175" t="s">
        <v>3622</v>
      </c>
      <c r="G2175">
        <v>20</v>
      </c>
      <c r="H2175" t="s">
        <v>36</v>
      </c>
      <c r="I2175" t="s">
        <v>36</v>
      </c>
      <c r="J2175" t="s">
        <v>36</v>
      </c>
      <c r="K2175">
        <v>49</v>
      </c>
      <c r="L2175" t="s">
        <v>3773</v>
      </c>
      <c r="M2175" t="s">
        <v>3774</v>
      </c>
      <c r="N2175" t="s">
        <v>1255</v>
      </c>
      <c r="O2175" s="2">
        <v>42074</v>
      </c>
      <c r="Q2175" t="s">
        <v>126</v>
      </c>
      <c r="S2175" t="s">
        <v>116</v>
      </c>
      <c r="T2175" t="s">
        <v>117</v>
      </c>
      <c r="U2175" t="s">
        <v>36</v>
      </c>
      <c r="V2175" t="s">
        <v>118</v>
      </c>
      <c r="X2175" t="s">
        <v>5679</v>
      </c>
      <c r="Y2175" t="s">
        <v>5618</v>
      </c>
      <c r="Z2175" t="s">
        <v>6166</v>
      </c>
      <c r="AA2175" t="str">
        <f t="shared" si="66"/>
        <v>Metals - Total; EMS code: CA-T</v>
      </c>
      <c r="AB2175" t="s">
        <v>43</v>
      </c>
      <c r="AC2175" t="s">
        <v>268</v>
      </c>
      <c r="AD2175" t="s">
        <v>44</v>
      </c>
      <c r="AE2175" t="str">
        <f t="shared" si="67"/>
        <v/>
      </c>
    </row>
    <row r="2176" spans="1:31" x14ac:dyDescent="0.25">
      <c r="A2176" t="s">
        <v>5676</v>
      </c>
      <c r="B2176" t="s">
        <v>99</v>
      </c>
      <c r="C2176" t="s">
        <v>5677</v>
      </c>
      <c r="D2176" t="s">
        <v>3766</v>
      </c>
      <c r="E2176" t="s">
        <v>3767</v>
      </c>
      <c r="F2176" t="s">
        <v>3768</v>
      </c>
      <c r="G2176">
        <v>0.5</v>
      </c>
      <c r="H2176" t="s">
        <v>36</v>
      </c>
      <c r="I2176" t="s">
        <v>36</v>
      </c>
      <c r="J2176" t="s">
        <v>36</v>
      </c>
      <c r="K2176">
        <v>6492</v>
      </c>
      <c r="N2176" t="s">
        <v>312</v>
      </c>
      <c r="O2176" s="2">
        <v>35167</v>
      </c>
      <c r="P2176" t="s">
        <v>3759</v>
      </c>
      <c r="Q2176" t="s">
        <v>39</v>
      </c>
      <c r="S2176" t="s">
        <v>106</v>
      </c>
      <c r="T2176" t="s">
        <v>99</v>
      </c>
      <c r="U2176" t="s">
        <v>36</v>
      </c>
      <c r="V2176" t="s">
        <v>107</v>
      </c>
      <c r="X2176" t="s">
        <v>5681</v>
      </c>
      <c r="Y2176" t="s">
        <v>5618</v>
      </c>
      <c r="Z2176" t="s">
        <v>6166</v>
      </c>
      <c r="AA2176" t="str">
        <f t="shared" si="66"/>
        <v>Metals - Total; EMS code: CA-T</v>
      </c>
      <c r="AB2176" t="s">
        <v>43</v>
      </c>
      <c r="AC2176" t="s">
        <v>268</v>
      </c>
      <c r="AD2176" t="s">
        <v>44</v>
      </c>
      <c r="AE2176" t="str">
        <f t="shared" si="67"/>
        <v/>
      </c>
    </row>
    <row r="2177" spans="1:31" x14ac:dyDescent="0.25">
      <c r="A2177" t="s">
        <v>5676</v>
      </c>
      <c r="B2177" t="s">
        <v>99</v>
      </c>
      <c r="C2177" t="s">
        <v>5677</v>
      </c>
      <c r="D2177" t="s">
        <v>3502</v>
      </c>
      <c r="E2177" t="s">
        <v>12346</v>
      </c>
      <c r="F2177" t="s">
        <v>3503</v>
      </c>
      <c r="G2177">
        <v>0.01</v>
      </c>
      <c r="H2177" t="s">
        <v>36</v>
      </c>
      <c r="I2177" t="s">
        <v>36</v>
      </c>
      <c r="J2177" t="s">
        <v>36</v>
      </c>
      <c r="K2177">
        <v>10204</v>
      </c>
      <c r="L2177" t="s">
        <v>5699</v>
      </c>
      <c r="M2177" t="s">
        <v>903</v>
      </c>
      <c r="N2177" t="s">
        <v>180</v>
      </c>
      <c r="O2177" s="2">
        <v>37454</v>
      </c>
      <c r="P2177" t="s">
        <v>5700</v>
      </c>
      <c r="Q2177" t="s">
        <v>384</v>
      </c>
      <c r="R2177" t="s">
        <v>126</v>
      </c>
      <c r="S2177" t="s">
        <v>106</v>
      </c>
      <c r="T2177" t="s">
        <v>99</v>
      </c>
      <c r="U2177" t="s">
        <v>36</v>
      </c>
      <c r="V2177" t="s">
        <v>107</v>
      </c>
      <c r="X2177" t="s">
        <v>5681</v>
      </c>
      <c r="Y2177" t="s">
        <v>5618</v>
      </c>
      <c r="Z2177" t="s">
        <v>6166</v>
      </c>
      <c r="AA2177" t="str">
        <f t="shared" si="66"/>
        <v>Metals - Total; EMS code: CA-T</v>
      </c>
      <c r="AB2177" t="s">
        <v>43</v>
      </c>
      <c r="AC2177" t="s">
        <v>268</v>
      </c>
      <c r="AD2177" t="s">
        <v>44</v>
      </c>
      <c r="AE2177" t="str">
        <f t="shared" si="67"/>
        <v/>
      </c>
    </row>
    <row r="2178" spans="1:31" x14ac:dyDescent="0.25">
      <c r="A2178" t="s">
        <v>5676</v>
      </c>
      <c r="B2178" t="s">
        <v>1207</v>
      </c>
      <c r="C2178" t="s">
        <v>5677</v>
      </c>
      <c r="D2178" t="s">
        <v>3791</v>
      </c>
      <c r="E2178" t="s">
        <v>3792</v>
      </c>
      <c r="F2178" t="s">
        <v>3793</v>
      </c>
      <c r="G2178">
        <v>4</v>
      </c>
      <c r="H2178" t="s">
        <v>36</v>
      </c>
      <c r="I2178" t="s">
        <v>36</v>
      </c>
      <c r="J2178" t="s">
        <v>36</v>
      </c>
      <c r="K2178">
        <v>24</v>
      </c>
      <c r="L2178" t="s">
        <v>3544</v>
      </c>
      <c r="M2178" t="s">
        <v>3545</v>
      </c>
      <c r="N2178" t="s">
        <v>3546</v>
      </c>
      <c r="O2178" s="2">
        <v>43458</v>
      </c>
      <c r="Q2178" t="s">
        <v>39</v>
      </c>
      <c r="S2178" t="s">
        <v>116</v>
      </c>
      <c r="T2178" t="s">
        <v>1213</v>
      </c>
      <c r="U2178" t="s">
        <v>36</v>
      </c>
      <c r="V2178" t="s">
        <v>118</v>
      </c>
      <c r="W2178" t="s">
        <v>776</v>
      </c>
      <c r="X2178" t="s">
        <v>5696</v>
      </c>
      <c r="Y2178" t="s">
        <v>5618</v>
      </c>
      <c r="Z2178" t="s">
        <v>6166</v>
      </c>
      <c r="AA2178" t="str">
        <f t="shared" si="66"/>
        <v>Metals - Total; EMS code: CA-T</v>
      </c>
      <c r="AB2178" t="s">
        <v>43</v>
      </c>
      <c r="AC2178" t="s">
        <v>268</v>
      </c>
      <c r="AD2178" t="s">
        <v>44</v>
      </c>
      <c r="AE2178" t="str">
        <f t="shared" si="67"/>
        <v/>
      </c>
    </row>
    <row r="2179" spans="1:31" x14ac:dyDescent="0.25">
      <c r="A2179" t="s">
        <v>5676</v>
      </c>
      <c r="B2179" t="s">
        <v>99</v>
      </c>
      <c r="C2179" t="s">
        <v>5677</v>
      </c>
      <c r="D2179" t="s">
        <v>3592</v>
      </c>
      <c r="E2179" t="s">
        <v>12353</v>
      </c>
      <c r="F2179" t="s">
        <v>3593</v>
      </c>
      <c r="G2179">
        <v>0.01</v>
      </c>
      <c r="H2179" t="s">
        <v>36</v>
      </c>
      <c r="I2179" t="s">
        <v>36</v>
      </c>
      <c r="J2179" t="s">
        <v>36</v>
      </c>
      <c r="K2179">
        <v>2756</v>
      </c>
      <c r="L2179" t="s">
        <v>3454</v>
      </c>
      <c r="M2179" t="s">
        <v>3594</v>
      </c>
      <c r="N2179" t="s">
        <v>3761</v>
      </c>
      <c r="O2179" s="2">
        <v>42299</v>
      </c>
      <c r="Q2179" t="s">
        <v>126</v>
      </c>
      <c r="S2179" t="s">
        <v>106</v>
      </c>
      <c r="T2179" t="s">
        <v>99</v>
      </c>
      <c r="U2179" t="s">
        <v>36</v>
      </c>
      <c r="V2179" t="s">
        <v>107</v>
      </c>
      <c r="X2179" t="s">
        <v>5681</v>
      </c>
      <c r="Y2179" t="s">
        <v>5618</v>
      </c>
      <c r="Z2179" t="s">
        <v>6166</v>
      </c>
      <c r="AA2179" t="str">
        <f t="shared" ref="AA2179:AA2242" si="68">_xlfn.CONCAT(Z2179, "EMS code: ",A2179)</f>
        <v>Metals - Total; EMS code: CA-T</v>
      </c>
      <c r="AB2179" t="s">
        <v>43</v>
      </c>
      <c r="AC2179" t="s">
        <v>268</v>
      </c>
      <c r="AD2179" t="s">
        <v>44</v>
      </c>
      <c r="AE2179" t="str">
        <f t="shared" si="67"/>
        <v/>
      </c>
    </row>
    <row r="2180" spans="1:31" x14ac:dyDescent="0.25">
      <c r="A2180" t="s">
        <v>5676</v>
      </c>
      <c r="B2180" t="s">
        <v>1207</v>
      </c>
      <c r="C2180" t="s">
        <v>5677</v>
      </c>
      <c r="D2180" t="s">
        <v>3582</v>
      </c>
      <c r="E2180" t="s">
        <v>3583</v>
      </c>
      <c r="F2180" t="s">
        <v>3584</v>
      </c>
      <c r="G2180">
        <v>4</v>
      </c>
      <c r="H2180" t="s">
        <v>36</v>
      </c>
      <c r="I2180" t="s">
        <v>36</v>
      </c>
      <c r="J2180" t="s">
        <v>36</v>
      </c>
      <c r="K2180">
        <v>2</v>
      </c>
      <c r="L2180" t="s">
        <v>3585</v>
      </c>
      <c r="M2180" t="s">
        <v>3585</v>
      </c>
      <c r="N2180" t="s">
        <v>3586</v>
      </c>
      <c r="O2180" s="2">
        <v>44351</v>
      </c>
      <c r="Q2180" t="s">
        <v>39</v>
      </c>
      <c r="S2180" t="s">
        <v>116</v>
      </c>
      <c r="T2180" t="s">
        <v>1213</v>
      </c>
      <c r="U2180" t="s">
        <v>36</v>
      </c>
      <c r="V2180" t="s">
        <v>118</v>
      </c>
      <c r="W2180" t="s">
        <v>776</v>
      </c>
      <c r="X2180" t="s">
        <v>5696</v>
      </c>
      <c r="Y2180" t="s">
        <v>5618</v>
      </c>
      <c r="Z2180" t="s">
        <v>6166</v>
      </c>
      <c r="AA2180" t="str">
        <f t="shared" si="68"/>
        <v>Metals - Total; EMS code: CA-T</v>
      </c>
      <c r="AB2180" t="s">
        <v>43</v>
      </c>
      <c r="AC2180" t="s">
        <v>268</v>
      </c>
      <c r="AD2180" t="s">
        <v>44</v>
      </c>
      <c r="AE2180" t="str">
        <f t="shared" si="67"/>
        <v/>
      </c>
    </row>
    <row r="2181" spans="1:31" x14ac:dyDescent="0.25">
      <c r="A2181" t="s">
        <v>5676</v>
      </c>
      <c r="B2181" t="s">
        <v>109</v>
      </c>
      <c r="C2181" t="s">
        <v>5677</v>
      </c>
      <c r="D2181" t="s">
        <v>3618</v>
      </c>
      <c r="E2181" t="s">
        <v>3619</v>
      </c>
      <c r="F2181" t="s">
        <v>3620</v>
      </c>
      <c r="G2181">
        <v>20</v>
      </c>
      <c r="H2181" t="s">
        <v>36</v>
      </c>
      <c r="I2181" t="s">
        <v>36</v>
      </c>
      <c r="J2181" t="s">
        <v>36</v>
      </c>
      <c r="K2181">
        <v>122</v>
      </c>
      <c r="L2181" t="s">
        <v>3784</v>
      </c>
      <c r="M2181" t="s">
        <v>5055</v>
      </c>
      <c r="N2181" t="s">
        <v>3785</v>
      </c>
      <c r="O2181" s="2">
        <v>42072</v>
      </c>
      <c r="P2181" t="s">
        <v>3786</v>
      </c>
      <c r="Q2181" t="s">
        <v>126</v>
      </c>
      <c r="R2181" t="s">
        <v>39</v>
      </c>
      <c r="S2181" t="s">
        <v>116</v>
      </c>
      <c r="T2181" t="s">
        <v>117</v>
      </c>
      <c r="U2181" t="s">
        <v>36</v>
      </c>
      <c r="V2181" t="s">
        <v>118</v>
      </c>
      <c r="X2181" t="s">
        <v>5679</v>
      </c>
      <c r="Y2181" t="s">
        <v>5618</v>
      </c>
      <c r="Z2181" t="s">
        <v>6166</v>
      </c>
      <c r="AA2181" t="str">
        <f t="shared" si="68"/>
        <v>Metals - Total; EMS code: CA-T</v>
      </c>
      <c r="AB2181" t="s">
        <v>43</v>
      </c>
      <c r="AC2181" t="s">
        <v>268</v>
      </c>
      <c r="AD2181" t="s">
        <v>44</v>
      </c>
      <c r="AE2181" t="str">
        <f t="shared" si="67"/>
        <v/>
      </c>
    </row>
    <row r="2182" spans="1:31" x14ac:dyDescent="0.25">
      <c r="A2182" t="s">
        <v>5676</v>
      </c>
      <c r="B2182" t="s">
        <v>99</v>
      </c>
      <c r="C2182" t="s">
        <v>5677</v>
      </c>
      <c r="D2182" t="s">
        <v>709</v>
      </c>
      <c r="E2182" t="s">
        <v>3762</v>
      </c>
      <c r="F2182" t="s">
        <v>3762</v>
      </c>
      <c r="G2182">
        <v>0.02</v>
      </c>
      <c r="H2182" t="s">
        <v>36</v>
      </c>
      <c r="I2182" t="s">
        <v>36</v>
      </c>
      <c r="J2182" t="s">
        <v>36</v>
      </c>
      <c r="K2182">
        <v>98</v>
      </c>
      <c r="L2182" t="s">
        <v>1141</v>
      </c>
      <c r="M2182" t="s">
        <v>1268</v>
      </c>
      <c r="N2182" t="s">
        <v>2749</v>
      </c>
      <c r="O2182" s="2">
        <v>35167</v>
      </c>
      <c r="P2182" t="s">
        <v>319</v>
      </c>
      <c r="Q2182" t="s">
        <v>39</v>
      </c>
      <c r="S2182" t="s">
        <v>106</v>
      </c>
      <c r="T2182" t="s">
        <v>99</v>
      </c>
      <c r="U2182" t="s">
        <v>36</v>
      </c>
      <c r="V2182" t="s">
        <v>107</v>
      </c>
      <c r="X2182" t="s">
        <v>5681</v>
      </c>
      <c r="Y2182" t="s">
        <v>5618</v>
      </c>
      <c r="Z2182" t="s">
        <v>6166</v>
      </c>
      <c r="AA2182" t="str">
        <f t="shared" si="68"/>
        <v>Metals - Total; EMS code: CA-T</v>
      </c>
      <c r="AB2182" t="s">
        <v>43</v>
      </c>
      <c r="AC2182" t="s">
        <v>268</v>
      </c>
      <c r="AD2182" t="s">
        <v>44</v>
      </c>
      <c r="AE2182" t="str">
        <f t="shared" si="67"/>
        <v/>
      </c>
    </row>
    <row r="2183" spans="1:31" x14ac:dyDescent="0.25">
      <c r="A2183" t="s">
        <v>5676</v>
      </c>
      <c r="B2183" t="s">
        <v>1274</v>
      </c>
      <c r="C2183" t="s">
        <v>5677</v>
      </c>
      <c r="D2183" t="s">
        <v>5631</v>
      </c>
      <c r="E2183" t="s">
        <v>1619</v>
      </c>
      <c r="F2183" t="s">
        <v>5632</v>
      </c>
      <c r="G2183">
        <v>0</v>
      </c>
      <c r="H2183" t="s">
        <v>36</v>
      </c>
      <c r="I2183" t="s">
        <v>36</v>
      </c>
      <c r="J2183" t="s">
        <v>36</v>
      </c>
      <c r="K2183">
        <v>23</v>
      </c>
      <c r="N2183" t="s">
        <v>5633</v>
      </c>
      <c r="O2183" s="2">
        <v>35167</v>
      </c>
      <c r="P2183" t="s">
        <v>319</v>
      </c>
      <c r="Q2183" t="s">
        <v>39</v>
      </c>
      <c r="S2183" t="s">
        <v>1278</v>
      </c>
      <c r="T2183" t="s">
        <v>1279</v>
      </c>
      <c r="U2183" t="s">
        <v>36</v>
      </c>
      <c r="V2183" t="s">
        <v>1280</v>
      </c>
      <c r="X2183" t="s">
        <v>5693</v>
      </c>
      <c r="Y2183" t="s">
        <v>5618</v>
      </c>
      <c r="Z2183" t="s">
        <v>6166</v>
      </c>
      <c r="AA2183" t="str">
        <f t="shared" si="68"/>
        <v>Metals - Total; EMS code: CA-T</v>
      </c>
      <c r="AB2183" t="s">
        <v>43</v>
      </c>
      <c r="AC2183" t="s">
        <v>268</v>
      </c>
      <c r="AD2183" t="s">
        <v>44</v>
      </c>
      <c r="AE2183" t="str">
        <f t="shared" si="67"/>
        <v/>
      </c>
    </row>
    <row r="2184" spans="1:31" x14ac:dyDescent="0.25">
      <c r="A2184" t="s">
        <v>5676</v>
      </c>
      <c r="B2184" t="s">
        <v>99</v>
      </c>
      <c r="C2184" t="s">
        <v>5677</v>
      </c>
      <c r="D2184" t="s">
        <v>3797</v>
      </c>
      <c r="E2184" t="s">
        <v>12371</v>
      </c>
      <c r="F2184" t="s">
        <v>3798</v>
      </c>
      <c r="G2184">
        <v>0.02</v>
      </c>
      <c r="H2184" t="s">
        <v>36</v>
      </c>
      <c r="I2184" t="s">
        <v>36</v>
      </c>
      <c r="J2184" t="s">
        <v>36</v>
      </c>
      <c r="K2184">
        <v>885</v>
      </c>
      <c r="L2184" t="s">
        <v>3788</v>
      </c>
      <c r="M2184" t="s">
        <v>5701</v>
      </c>
      <c r="N2184" t="s">
        <v>5625</v>
      </c>
      <c r="O2184" s="2">
        <v>35167</v>
      </c>
      <c r="P2184" t="s">
        <v>319</v>
      </c>
      <c r="Q2184" t="s">
        <v>39</v>
      </c>
      <c r="S2184" t="s">
        <v>106</v>
      </c>
      <c r="T2184" t="s">
        <v>99</v>
      </c>
      <c r="U2184" t="s">
        <v>36</v>
      </c>
      <c r="V2184" t="s">
        <v>107</v>
      </c>
      <c r="X2184" t="s">
        <v>5681</v>
      </c>
      <c r="Y2184" t="s">
        <v>5618</v>
      </c>
      <c r="Z2184" t="s">
        <v>6166</v>
      </c>
      <c r="AA2184" t="str">
        <f t="shared" si="68"/>
        <v>Metals - Total; EMS code: CA-T</v>
      </c>
      <c r="AB2184" t="s">
        <v>43</v>
      </c>
      <c r="AC2184" t="s">
        <v>268</v>
      </c>
      <c r="AD2184" t="s">
        <v>44</v>
      </c>
      <c r="AE2184" t="str">
        <f t="shared" si="67"/>
        <v/>
      </c>
    </row>
    <row r="2185" spans="1:31" x14ac:dyDescent="0.25">
      <c r="A2185" t="s">
        <v>5676</v>
      </c>
      <c r="B2185" t="s">
        <v>109</v>
      </c>
      <c r="C2185" t="s">
        <v>5677</v>
      </c>
      <c r="D2185" t="s">
        <v>3827</v>
      </c>
      <c r="E2185" t="s">
        <v>3828</v>
      </c>
      <c r="F2185" t="s">
        <v>3828</v>
      </c>
      <c r="G2185">
        <v>1</v>
      </c>
      <c r="H2185" t="s">
        <v>36</v>
      </c>
      <c r="I2185" t="s">
        <v>36</v>
      </c>
      <c r="J2185" t="s">
        <v>36</v>
      </c>
      <c r="K2185">
        <v>27</v>
      </c>
      <c r="N2185" t="s">
        <v>3829</v>
      </c>
      <c r="O2185" s="2">
        <v>35167</v>
      </c>
      <c r="P2185" t="s">
        <v>3759</v>
      </c>
      <c r="Q2185" t="s">
        <v>39</v>
      </c>
      <c r="S2185" t="s">
        <v>116</v>
      </c>
      <c r="T2185" t="s">
        <v>117</v>
      </c>
      <c r="U2185" t="s">
        <v>36</v>
      </c>
      <c r="V2185" t="s">
        <v>118</v>
      </c>
      <c r="X2185" t="s">
        <v>5679</v>
      </c>
      <c r="Y2185" t="s">
        <v>5618</v>
      </c>
      <c r="Z2185" t="s">
        <v>6166</v>
      </c>
      <c r="AA2185" t="str">
        <f t="shared" si="68"/>
        <v>Metals - Total; EMS code: CA-T</v>
      </c>
      <c r="AB2185" t="s">
        <v>43</v>
      </c>
      <c r="AC2185" t="s">
        <v>268</v>
      </c>
      <c r="AD2185" t="s">
        <v>44</v>
      </c>
      <c r="AE2185" t="str">
        <f t="shared" si="67"/>
        <v/>
      </c>
    </row>
    <row r="2186" spans="1:31" x14ac:dyDescent="0.25">
      <c r="A2186" t="s">
        <v>5676</v>
      </c>
      <c r="B2186" t="s">
        <v>99</v>
      </c>
      <c r="C2186" t="s">
        <v>5677</v>
      </c>
      <c r="D2186" t="s">
        <v>3649</v>
      </c>
      <c r="E2186" t="s">
        <v>3650</v>
      </c>
      <c r="F2186" t="s">
        <v>3650</v>
      </c>
      <c r="G2186">
        <v>0.02</v>
      </c>
      <c r="H2186" t="s">
        <v>36</v>
      </c>
      <c r="I2186" t="s">
        <v>36</v>
      </c>
      <c r="J2186" t="s">
        <v>36</v>
      </c>
      <c r="K2186">
        <v>148</v>
      </c>
      <c r="N2186" t="s">
        <v>5637</v>
      </c>
      <c r="O2186" s="2">
        <v>35167</v>
      </c>
      <c r="P2186" t="s">
        <v>3759</v>
      </c>
      <c r="Q2186" t="s">
        <v>39</v>
      </c>
      <c r="S2186" t="s">
        <v>106</v>
      </c>
      <c r="T2186" t="s">
        <v>99</v>
      </c>
      <c r="U2186" t="s">
        <v>36</v>
      </c>
      <c r="V2186" t="s">
        <v>107</v>
      </c>
      <c r="X2186" t="s">
        <v>5681</v>
      </c>
      <c r="Y2186" t="s">
        <v>5618</v>
      </c>
      <c r="Z2186" t="s">
        <v>6166</v>
      </c>
      <c r="AA2186" t="str">
        <f t="shared" si="68"/>
        <v>Metals - Total; EMS code: CA-T</v>
      </c>
      <c r="AB2186" t="s">
        <v>43</v>
      </c>
      <c r="AC2186" t="s">
        <v>268</v>
      </c>
      <c r="AD2186" t="s">
        <v>44</v>
      </c>
      <c r="AE2186" t="str">
        <f t="shared" si="67"/>
        <v/>
      </c>
    </row>
    <row r="2187" spans="1:31" x14ac:dyDescent="0.25">
      <c r="A2187" t="s">
        <v>5676</v>
      </c>
      <c r="B2187" t="s">
        <v>1207</v>
      </c>
      <c r="C2187" t="s">
        <v>5677</v>
      </c>
      <c r="D2187" t="s">
        <v>3556</v>
      </c>
      <c r="E2187" t="s">
        <v>12348</v>
      </c>
      <c r="F2187" t="s">
        <v>3557</v>
      </c>
      <c r="G2187">
        <v>4</v>
      </c>
      <c r="H2187" t="s">
        <v>36</v>
      </c>
      <c r="I2187" t="s">
        <v>36</v>
      </c>
      <c r="J2187" t="s">
        <v>36</v>
      </c>
      <c r="K2187">
        <v>37</v>
      </c>
      <c r="L2187" t="s">
        <v>3817</v>
      </c>
      <c r="M2187" t="s">
        <v>3818</v>
      </c>
      <c r="N2187" t="s">
        <v>800</v>
      </c>
      <c r="O2187" s="2">
        <v>42074</v>
      </c>
      <c r="Q2187" t="s">
        <v>126</v>
      </c>
      <c r="S2187" t="s">
        <v>116</v>
      </c>
      <c r="T2187" t="s">
        <v>1213</v>
      </c>
      <c r="U2187" t="s">
        <v>36</v>
      </c>
      <c r="V2187" t="s">
        <v>118</v>
      </c>
      <c r="W2187" t="s">
        <v>776</v>
      </c>
      <c r="X2187" t="s">
        <v>5696</v>
      </c>
      <c r="Y2187" t="s">
        <v>5618</v>
      </c>
      <c r="Z2187" t="s">
        <v>6166</v>
      </c>
      <c r="AA2187" t="str">
        <f t="shared" si="68"/>
        <v>Metals - Total; EMS code: CA-T</v>
      </c>
      <c r="AB2187" t="s">
        <v>43</v>
      </c>
      <c r="AC2187" t="s">
        <v>268</v>
      </c>
      <c r="AD2187" t="s">
        <v>44</v>
      </c>
      <c r="AE2187" t="str">
        <f t="shared" si="67"/>
        <v/>
      </c>
    </row>
    <row r="2188" spans="1:31" x14ac:dyDescent="0.25">
      <c r="A2188" t="s">
        <v>5702</v>
      </c>
      <c r="B2188" t="s">
        <v>540</v>
      </c>
      <c r="C2188" t="s">
        <v>5703</v>
      </c>
      <c r="D2188" t="s">
        <v>323</v>
      </c>
      <c r="E2188" t="s">
        <v>324</v>
      </c>
      <c r="F2188" t="s">
        <v>324</v>
      </c>
      <c r="G2188">
        <v>0.01</v>
      </c>
      <c r="H2188" t="s">
        <v>36</v>
      </c>
      <c r="I2188" t="s">
        <v>36</v>
      </c>
      <c r="J2188" t="s">
        <v>36</v>
      </c>
      <c r="K2188">
        <v>72</v>
      </c>
      <c r="L2188" t="s">
        <v>5704</v>
      </c>
      <c r="M2188" t="s">
        <v>2016</v>
      </c>
      <c r="N2188" t="s">
        <v>5705</v>
      </c>
      <c r="O2188" s="2">
        <v>43851</v>
      </c>
      <c r="P2188" t="s">
        <v>5706</v>
      </c>
      <c r="Q2188" t="s">
        <v>126</v>
      </c>
      <c r="R2188" t="s">
        <v>126</v>
      </c>
      <c r="S2188" t="s">
        <v>544</v>
      </c>
      <c r="T2188" t="s">
        <v>540</v>
      </c>
      <c r="U2188" t="s">
        <v>35</v>
      </c>
      <c r="V2188" t="s">
        <v>545</v>
      </c>
      <c r="X2188" t="s">
        <v>5707</v>
      </c>
      <c r="Z2188" t="s">
        <v>1041</v>
      </c>
      <c r="AA2188" t="str">
        <f t="shared" si="68"/>
        <v>Major Ions; EMS code: CABR</v>
      </c>
      <c r="AB2188" t="s">
        <v>43</v>
      </c>
      <c r="AD2188" t="s">
        <v>44</v>
      </c>
      <c r="AE2188" t="str">
        <f t="shared" si="67"/>
        <v/>
      </c>
    </row>
    <row r="2189" spans="1:31" x14ac:dyDescent="0.25">
      <c r="A2189" t="s">
        <v>5708</v>
      </c>
      <c r="B2189" t="s">
        <v>99</v>
      </c>
      <c r="C2189" t="s">
        <v>5709</v>
      </c>
      <c r="D2189" t="s">
        <v>3350</v>
      </c>
      <c r="E2189" t="s">
        <v>3351</v>
      </c>
      <c r="F2189" t="s">
        <v>3352</v>
      </c>
      <c r="G2189">
        <v>5.0000000000000004E-6</v>
      </c>
      <c r="H2189" t="s">
        <v>36</v>
      </c>
      <c r="I2189" t="s">
        <v>36</v>
      </c>
      <c r="J2189" t="s">
        <v>36</v>
      </c>
      <c r="K2189">
        <v>32</v>
      </c>
      <c r="L2189" t="s">
        <v>5710</v>
      </c>
      <c r="M2189" t="s">
        <v>1761</v>
      </c>
      <c r="N2189" t="s">
        <v>3354</v>
      </c>
      <c r="O2189" s="2">
        <v>43109</v>
      </c>
      <c r="Q2189" t="s">
        <v>1090</v>
      </c>
      <c r="S2189" t="s">
        <v>106</v>
      </c>
      <c r="T2189" t="s">
        <v>99</v>
      </c>
      <c r="U2189" t="s">
        <v>36</v>
      </c>
      <c r="V2189" t="s">
        <v>107</v>
      </c>
      <c r="X2189" t="s">
        <v>5711</v>
      </c>
      <c r="Z2189" t="s">
        <v>12669</v>
      </c>
      <c r="AA2189" t="str">
        <f t="shared" si="68"/>
        <v>Pharmaceuticals and Personal Care Products (PPCP); EMS code: CAFE</v>
      </c>
      <c r="AB2189" t="s">
        <v>43</v>
      </c>
      <c r="AD2189" t="s">
        <v>44</v>
      </c>
      <c r="AE2189" t="str">
        <f t="shared" si="67"/>
        <v/>
      </c>
    </row>
    <row r="2190" spans="1:31" x14ac:dyDescent="0.25">
      <c r="A2190" t="s">
        <v>5712</v>
      </c>
      <c r="B2190" t="s">
        <v>99</v>
      </c>
      <c r="C2190" t="s">
        <v>5713</v>
      </c>
      <c r="D2190" t="s">
        <v>3358</v>
      </c>
      <c r="E2190" t="s">
        <v>3359</v>
      </c>
      <c r="F2190" t="s">
        <v>3360</v>
      </c>
      <c r="G2190">
        <v>2</v>
      </c>
      <c r="H2190" t="s">
        <v>36</v>
      </c>
      <c r="I2190" t="s">
        <v>36</v>
      </c>
      <c r="J2190" t="s">
        <v>36</v>
      </c>
      <c r="K2190">
        <v>5</v>
      </c>
      <c r="L2190" t="s">
        <v>3361</v>
      </c>
      <c r="M2190" t="s">
        <v>3362</v>
      </c>
      <c r="N2190" t="s">
        <v>3363</v>
      </c>
      <c r="O2190" s="2">
        <v>43270</v>
      </c>
      <c r="Q2190" t="s">
        <v>126</v>
      </c>
      <c r="S2190" t="s">
        <v>106</v>
      </c>
      <c r="T2190" t="s">
        <v>99</v>
      </c>
      <c r="U2190" t="s">
        <v>36</v>
      </c>
      <c r="V2190" t="s">
        <v>107</v>
      </c>
      <c r="X2190" t="s">
        <v>5714</v>
      </c>
      <c r="Z2190" t="s">
        <v>1547</v>
      </c>
      <c r="AA2190" t="str">
        <f t="shared" si="68"/>
        <v>Organics; EMS code: CAPA</v>
      </c>
      <c r="AB2190" t="s">
        <v>43</v>
      </c>
      <c r="AD2190" t="s">
        <v>44</v>
      </c>
      <c r="AE2190" t="str">
        <f t="shared" si="67"/>
        <v/>
      </c>
    </row>
    <row r="2191" spans="1:31" x14ac:dyDescent="0.25">
      <c r="A2191" t="s">
        <v>5715</v>
      </c>
      <c r="B2191" t="s">
        <v>99</v>
      </c>
      <c r="C2191" t="s">
        <v>5716</v>
      </c>
      <c r="D2191" t="s">
        <v>3350</v>
      </c>
      <c r="E2191" t="s">
        <v>3351</v>
      </c>
      <c r="F2191" t="s">
        <v>3352</v>
      </c>
      <c r="H2191" t="s">
        <v>36</v>
      </c>
      <c r="I2191" t="s">
        <v>36</v>
      </c>
      <c r="J2191" t="s">
        <v>36</v>
      </c>
      <c r="K2191">
        <v>12</v>
      </c>
      <c r="L2191" t="s">
        <v>3353</v>
      </c>
      <c r="M2191" t="s">
        <v>1761</v>
      </c>
      <c r="N2191" t="s">
        <v>3354</v>
      </c>
      <c r="O2191" s="2">
        <v>44685</v>
      </c>
      <c r="Q2191" t="s">
        <v>39</v>
      </c>
      <c r="S2191" t="s">
        <v>106</v>
      </c>
      <c r="T2191" t="s">
        <v>99</v>
      </c>
      <c r="U2191" t="s">
        <v>36</v>
      </c>
      <c r="V2191" t="s">
        <v>107</v>
      </c>
      <c r="X2191" t="s">
        <v>12567</v>
      </c>
      <c r="Y2191" t="s">
        <v>5717</v>
      </c>
      <c r="Z2191" t="s">
        <v>2354</v>
      </c>
      <c r="AA2191" t="str">
        <f t="shared" si="68"/>
        <v>Pesticides; EMS code: CARB</v>
      </c>
      <c r="AB2191" t="s">
        <v>43</v>
      </c>
      <c r="AD2191" t="s">
        <v>44</v>
      </c>
      <c r="AE2191" t="str">
        <f t="shared" si="67"/>
        <v/>
      </c>
    </row>
    <row r="2192" spans="1:31" x14ac:dyDescent="0.25">
      <c r="A2192" t="s">
        <v>5718</v>
      </c>
      <c r="B2192" t="s">
        <v>99</v>
      </c>
      <c r="C2192" t="s">
        <v>5719</v>
      </c>
      <c r="D2192" t="s">
        <v>3115</v>
      </c>
      <c r="E2192" t="s">
        <v>3116</v>
      </c>
      <c r="F2192" t="s">
        <v>3117</v>
      </c>
      <c r="G2192">
        <v>5.0000000000000002E-5</v>
      </c>
      <c r="H2192" t="s">
        <v>36</v>
      </c>
      <c r="I2192" t="s">
        <v>36</v>
      </c>
      <c r="J2192" t="s">
        <v>36</v>
      </c>
      <c r="K2192">
        <v>39</v>
      </c>
      <c r="L2192" t="s">
        <v>3118</v>
      </c>
      <c r="M2192" t="s">
        <v>3119</v>
      </c>
      <c r="N2192" t="s">
        <v>5179</v>
      </c>
      <c r="O2192" s="2">
        <v>44544</v>
      </c>
      <c r="Q2192" t="s">
        <v>39</v>
      </c>
      <c r="S2192" t="s">
        <v>106</v>
      </c>
      <c r="T2192" t="s">
        <v>99</v>
      </c>
      <c r="U2192" t="s">
        <v>36</v>
      </c>
      <c r="V2192" t="s">
        <v>107</v>
      </c>
      <c r="X2192" t="s">
        <v>5720</v>
      </c>
      <c r="Z2192" t="s">
        <v>2354</v>
      </c>
      <c r="AA2192" t="str">
        <f t="shared" si="68"/>
        <v>Pesticides; EMS code: CATP</v>
      </c>
      <c r="AB2192" t="s">
        <v>43</v>
      </c>
      <c r="AD2192" t="s">
        <v>44</v>
      </c>
      <c r="AE2192" t="str">
        <f t="shared" si="67"/>
        <v/>
      </c>
    </row>
    <row r="2193" spans="1:31" x14ac:dyDescent="0.25">
      <c r="A2193" t="s">
        <v>5721</v>
      </c>
      <c r="B2193" t="s">
        <v>540</v>
      </c>
      <c r="C2193" t="s">
        <v>5722</v>
      </c>
      <c r="D2193" t="s">
        <v>323</v>
      </c>
      <c r="E2193" t="s">
        <v>324</v>
      </c>
      <c r="F2193" t="s">
        <v>324</v>
      </c>
      <c r="H2193" t="s">
        <v>36</v>
      </c>
      <c r="I2193" t="s">
        <v>36</v>
      </c>
      <c r="J2193" t="s">
        <v>36</v>
      </c>
      <c r="K2193">
        <v>4512</v>
      </c>
      <c r="L2193" t="s">
        <v>4165</v>
      </c>
      <c r="M2193" t="s">
        <v>1744</v>
      </c>
      <c r="N2193" t="s">
        <v>4166</v>
      </c>
      <c r="O2193" s="2">
        <v>42465</v>
      </c>
      <c r="Q2193" t="s">
        <v>126</v>
      </c>
      <c r="S2193" t="s">
        <v>544</v>
      </c>
      <c r="T2193" t="s">
        <v>540</v>
      </c>
      <c r="U2193" t="s">
        <v>35</v>
      </c>
      <c r="V2193" t="s">
        <v>545</v>
      </c>
      <c r="X2193" t="s">
        <v>5723</v>
      </c>
      <c r="AA2193" t="str">
        <f t="shared" si="68"/>
        <v>EMS code: CBAL</v>
      </c>
      <c r="AB2193" t="s">
        <v>43</v>
      </c>
      <c r="AD2193" t="s">
        <v>44</v>
      </c>
      <c r="AE2193" t="str">
        <f t="shared" si="67"/>
        <v/>
      </c>
    </row>
    <row r="2194" spans="1:31" x14ac:dyDescent="0.25">
      <c r="A2194" t="s">
        <v>5724</v>
      </c>
      <c r="B2194" t="s">
        <v>99</v>
      </c>
      <c r="C2194" t="s">
        <v>5725</v>
      </c>
      <c r="D2194" t="s">
        <v>1510</v>
      </c>
      <c r="E2194" t="s">
        <v>1511</v>
      </c>
      <c r="F2194" t="s">
        <v>1512</v>
      </c>
      <c r="G2194">
        <v>5</v>
      </c>
      <c r="H2194" t="s">
        <v>36</v>
      </c>
      <c r="I2194" t="s">
        <v>36</v>
      </c>
      <c r="J2194" t="s">
        <v>36</v>
      </c>
      <c r="K2194">
        <v>5942</v>
      </c>
      <c r="L2194" t="s">
        <v>3788</v>
      </c>
      <c r="M2194" t="s">
        <v>5726</v>
      </c>
      <c r="N2194" t="s">
        <v>5727</v>
      </c>
      <c r="O2194" s="2">
        <v>36823</v>
      </c>
      <c r="Q2194" t="s">
        <v>187</v>
      </c>
      <c r="S2194" t="s">
        <v>106</v>
      </c>
      <c r="T2194" t="s">
        <v>99</v>
      </c>
      <c r="U2194" t="s">
        <v>36</v>
      </c>
      <c r="V2194" t="s">
        <v>107</v>
      </c>
      <c r="X2194" t="s">
        <v>5728</v>
      </c>
      <c r="Z2194" t="s">
        <v>1476</v>
      </c>
      <c r="AA2194" t="str">
        <f t="shared" si="68"/>
        <v>Aggregate Organics; EMS code: CBOD</v>
      </c>
      <c r="AB2194" t="s">
        <v>43</v>
      </c>
      <c r="AD2194" t="s">
        <v>44</v>
      </c>
      <c r="AE2194" t="str">
        <f t="shared" si="67"/>
        <v/>
      </c>
    </row>
    <row r="2195" spans="1:31" x14ac:dyDescent="0.25">
      <c r="A2195" t="s">
        <v>5724</v>
      </c>
      <c r="B2195" t="s">
        <v>99</v>
      </c>
      <c r="C2195" t="s">
        <v>5725</v>
      </c>
      <c r="D2195" t="s">
        <v>1471</v>
      </c>
      <c r="E2195" t="s">
        <v>1472</v>
      </c>
      <c r="F2195" t="s">
        <v>1473</v>
      </c>
      <c r="G2195">
        <v>5</v>
      </c>
      <c r="H2195" t="s">
        <v>36</v>
      </c>
      <c r="I2195" t="s">
        <v>36</v>
      </c>
      <c r="J2195" t="s">
        <v>36</v>
      </c>
      <c r="K2195">
        <v>3285</v>
      </c>
      <c r="N2195" t="s">
        <v>399</v>
      </c>
      <c r="O2195" s="2">
        <v>36823</v>
      </c>
      <c r="Q2195" t="s">
        <v>187</v>
      </c>
      <c r="S2195" t="s">
        <v>106</v>
      </c>
      <c r="T2195" t="s">
        <v>99</v>
      </c>
      <c r="U2195" t="s">
        <v>36</v>
      </c>
      <c r="V2195" t="s">
        <v>107</v>
      </c>
      <c r="X2195" t="s">
        <v>5728</v>
      </c>
      <c r="Z2195" t="s">
        <v>1476</v>
      </c>
      <c r="AA2195" t="str">
        <f t="shared" si="68"/>
        <v>Aggregate Organics; EMS code: CBOD</v>
      </c>
      <c r="AB2195" t="s">
        <v>43</v>
      </c>
      <c r="AD2195" t="s">
        <v>44</v>
      </c>
      <c r="AE2195" t="str">
        <f t="shared" si="67"/>
        <v/>
      </c>
    </row>
    <row r="2196" spans="1:31" x14ac:dyDescent="0.25">
      <c r="A2196" t="s">
        <v>5729</v>
      </c>
      <c r="B2196" t="s">
        <v>99</v>
      </c>
      <c r="C2196" t="s">
        <v>5730</v>
      </c>
      <c r="D2196" t="s">
        <v>3978</v>
      </c>
      <c r="E2196" t="s">
        <v>12386</v>
      </c>
      <c r="F2196" t="s">
        <v>3979</v>
      </c>
      <c r="G2196">
        <v>5.0000000000000001E-3</v>
      </c>
      <c r="H2196" t="s">
        <v>36</v>
      </c>
      <c r="I2196" t="s">
        <v>36</v>
      </c>
      <c r="J2196" t="s">
        <v>36</v>
      </c>
      <c r="K2196">
        <v>191</v>
      </c>
      <c r="N2196" t="s">
        <v>3980</v>
      </c>
      <c r="O2196" s="2">
        <v>35167</v>
      </c>
      <c r="P2196" t="s">
        <v>3759</v>
      </c>
      <c r="Q2196" t="s">
        <v>39</v>
      </c>
      <c r="S2196" t="s">
        <v>106</v>
      </c>
      <c r="T2196" t="s">
        <v>99</v>
      </c>
      <c r="U2196" t="s">
        <v>36</v>
      </c>
      <c r="V2196" t="s">
        <v>107</v>
      </c>
      <c r="X2196" t="s">
        <v>5731</v>
      </c>
      <c r="Y2196" t="s">
        <v>5732</v>
      </c>
      <c r="Z2196" t="s">
        <v>2438</v>
      </c>
      <c r="AA2196" t="str">
        <f t="shared" si="68"/>
        <v>Metals - Dissolved; EMS code: CD-D</v>
      </c>
      <c r="AB2196" t="s">
        <v>43</v>
      </c>
      <c r="AC2196" t="s">
        <v>536</v>
      </c>
      <c r="AD2196" t="s">
        <v>44</v>
      </c>
      <c r="AE2196" t="str">
        <f t="shared" si="67"/>
        <v/>
      </c>
    </row>
    <row r="2197" spans="1:31" x14ac:dyDescent="0.25">
      <c r="A2197" t="s">
        <v>5729</v>
      </c>
      <c r="B2197" t="s">
        <v>99</v>
      </c>
      <c r="C2197" t="s">
        <v>5730</v>
      </c>
      <c r="D2197" t="s">
        <v>3414</v>
      </c>
      <c r="E2197" t="s">
        <v>12333</v>
      </c>
      <c r="F2197" t="s">
        <v>3415</v>
      </c>
      <c r="G2197">
        <v>1E-4</v>
      </c>
      <c r="H2197" t="s">
        <v>36</v>
      </c>
      <c r="I2197" t="s">
        <v>36</v>
      </c>
      <c r="J2197" t="s">
        <v>36</v>
      </c>
      <c r="K2197">
        <v>1455</v>
      </c>
      <c r="N2197" t="s">
        <v>3416</v>
      </c>
      <c r="O2197" s="2">
        <v>35723</v>
      </c>
      <c r="P2197" t="s">
        <v>300</v>
      </c>
      <c r="Q2197" t="s">
        <v>187</v>
      </c>
      <c r="S2197" t="s">
        <v>106</v>
      </c>
      <c r="T2197" t="s">
        <v>99</v>
      </c>
      <c r="U2197" t="s">
        <v>36</v>
      </c>
      <c r="V2197" t="s">
        <v>107</v>
      </c>
      <c r="X2197" t="s">
        <v>5731</v>
      </c>
      <c r="Y2197" t="s">
        <v>5732</v>
      </c>
      <c r="Z2197" t="s">
        <v>2438</v>
      </c>
      <c r="AA2197" t="str">
        <f t="shared" si="68"/>
        <v>Metals - Dissolved; EMS code: CD-D</v>
      </c>
      <c r="AB2197" t="s">
        <v>43</v>
      </c>
      <c r="AC2197" t="s">
        <v>536</v>
      </c>
      <c r="AD2197" t="s">
        <v>44</v>
      </c>
      <c r="AE2197" t="str">
        <f t="shared" si="67"/>
        <v/>
      </c>
    </row>
    <row r="2198" spans="1:31" x14ac:dyDescent="0.25">
      <c r="A2198" t="s">
        <v>5729</v>
      </c>
      <c r="B2198" t="s">
        <v>99</v>
      </c>
      <c r="C2198" t="s">
        <v>5730</v>
      </c>
      <c r="D2198" t="s">
        <v>3462</v>
      </c>
      <c r="E2198" t="s">
        <v>3439</v>
      </c>
      <c r="F2198" t="s">
        <v>3463</v>
      </c>
      <c r="G2198">
        <v>1E-4</v>
      </c>
      <c r="H2198" t="s">
        <v>36</v>
      </c>
      <c r="I2198" t="s">
        <v>36</v>
      </c>
      <c r="J2198" t="s">
        <v>36</v>
      </c>
      <c r="K2198">
        <v>1435</v>
      </c>
      <c r="L2198" t="s">
        <v>4192</v>
      </c>
      <c r="M2198" t="s">
        <v>5733</v>
      </c>
      <c r="N2198" t="s">
        <v>5734</v>
      </c>
      <c r="O2198" s="2">
        <v>35167</v>
      </c>
      <c r="P2198" t="s">
        <v>3759</v>
      </c>
      <c r="Q2198" t="s">
        <v>39</v>
      </c>
      <c r="S2198" t="s">
        <v>106</v>
      </c>
      <c r="T2198" t="s">
        <v>99</v>
      </c>
      <c r="U2198" t="s">
        <v>36</v>
      </c>
      <c r="V2198" t="s">
        <v>107</v>
      </c>
      <c r="X2198" t="s">
        <v>5731</v>
      </c>
      <c r="Y2198" t="s">
        <v>5732</v>
      </c>
      <c r="Z2198" t="s">
        <v>2438</v>
      </c>
      <c r="AA2198" t="str">
        <f t="shared" si="68"/>
        <v>Metals - Dissolved; EMS code: CD-D</v>
      </c>
      <c r="AB2198" t="s">
        <v>43</v>
      </c>
      <c r="AC2198" t="s">
        <v>536</v>
      </c>
      <c r="AD2198" t="s">
        <v>44</v>
      </c>
      <c r="AE2198" t="str">
        <f t="shared" si="67"/>
        <v/>
      </c>
    </row>
    <row r="2199" spans="1:31" x14ac:dyDescent="0.25">
      <c r="A2199" t="s">
        <v>5729</v>
      </c>
      <c r="B2199" t="s">
        <v>99</v>
      </c>
      <c r="C2199" t="s">
        <v>5730</v>
      </c>
      <c r="D2199" t="s">
        <v>3442</v>
      </c>
      <c r="E2199" t="s">
        <v>12336</v>
      </c>
      <c r="F2199" t="s">
        <v>3443</v>
      </c>
      <c r="G2199">
        <v>1E-4</v>
      </c>
      <c r="H2199" t="s">
        <v>36</v>
      </c>
      <c r="I2199" t="s">
        <v>36</v>
      </c>
      <c r="J2199" t="s">
        <v>36</v>
      </c>
      <c r="K2199">
        <v>30</v>
      </c>
      <c r="N2199" t="s">
        <v>3769</v>
      </c>
      <c r="O2199" s="2">
        <v>37152</v>
      </c>
      <c r="P2199" t="s">
        <v>3445</v>
      </c>
      <c r="Q2199" t="s">
        <v>187</v>
      </c>
      <c r="R2199" t="s">
        <v>187</v>
      </c>
      <c r="S2199" t="s">
        <v>106</v>
      </c>
      <c r="T2199" t="s">
        <v>99</v>
      </c>
      <c r="U2199" t="s">
        <v>36</v>
      </c>
      <c r="V2199" t="s">
        <v>107</v>
      </c>
      <c r="X2199" t="s">
        <v>5731</v>
      </c>
      <c r="Y2199" t="s">
        <v>5732</v>
      </c>
      <c r="Z2199" t="s">
        <v>2438</v>
      </c>
      <c r="AA2199" t="str">
        <f t="shared" si="68"/>
        <v>Metals - Dissolved; EMS code: CD-D</v>
      </c>
      <c r="AB2199" t="s">
        <v>43</v>
      </c>
      <c r="AC2199" t="s">
        <v>536</v>
      </c>
      <c r="AD2199" t="s">
        <v>44</v>
      </c>
      <c r="AE2199" t="str">
        <f t="shared" si="67"/>
        <v/>
      </c>
    </row>
    <row r="2200" spans="1:31" x14ac:dyDescent="0.25">
      <c r="A2200" t="s">
        <v>5729</v>
      </c>
      <c r="B2200" t="s">
        <v>99</v>
      </c>
      <c r="C2200" t="s">
        <v>5730</v>
      </c>
      <c r="D2200" t="s">
        <v>3421</v>
      </c>
      <c r="E2200" t="s">
        <v>3422</v>
      </c>
      <c r="F2200" t="s">
        <v>3422</v>
      </c>
      <c r="G2200">
        <v>0.01</v>
      </c>
      <c r="H2200" t="s">
        <v>36</v>
      </c>
      <c r="I2200" t="s">
        <v>36</v>
      </c>
      <c r="J2200" t="s">
        <v>36</v>
      </c>
      <c r="K2200">
        <v>951</v>
      </c>
      <c r="L2200" t="s">
        <v>3423</v>
      </c>
      <c r="M2200" t="s">
        <v>3424</v>
      </c>
      <c r="N2200" t="s">
        <v>5090</v>
      </c>
      <c r="O2200" s="2">
        <v>35167</v>
      </c>
      <c r="P2200" t="s">
        <v>3759</v>
      </c>
      <c r="Q2200" t="s">
        <v>39</v>
      </c>
      <c r="S2200" t="s">
        <v>106</v>
      </c>
      <c r="T2200" t="s">
        <v>99</v>
      </c>
      <c r="U2200" t="s">
        <v>36</v>
      </c>
      <c r="V2200" t="s">
        <v>107</v>
      </c>
      <c r="X2200" t="s">
        <v>5731</v>
      </c>
      <c r="Y2200" t="s">
        <v>5732</v>
      </c>
      <c r="Z2200" t="s">
        <v>2438</v>
      </c>
      <c r="AA2200" t="str">
        <f t="shared" si="68"/>
        <v>Metals - Dissolved; EMS code: CD-D</v>
      </c>
      <c r="AB2200" t="s">
        <v>43</v>
      </c>
      <c r="AC2200" t="s">
        <v>536</v>
      </c>
      <c r="AD2200" t="s">
        <v>44</v>
      </c>
      <c r="AE2200" t="str">
        <f t="shared" si="67"/>
        <v/>
      </c>
    </row>
    <row r="2201" spans="1:31" x14ac:dyDescent="0.25">
      <c r="A2201" t="s">
        <v>5729</v>
      </c>
      <c r="B2201" t="s">
        <v>99</v>
      </c>
      <c r="C2201" t="s">
        <v>5730</v>
      </c>
      <c r="D2201" t="s">
        <v>5735</v>
      </c>
      <c r="E2201" t="s">
        <v>5736</v>
      </c>
      <c r="F2201" t="s">
        <v>5736</v>
      </c>
      <c r="G2201">
        <v>5.0000000000000001E-4</v>
      </c>
      <c r="H2201" t="s">
        <v>36</v>
      </c>
      <c r="I2201" t="s">
        <v>36</v>
      </c>
      <c r="J2201" t="s">
        <v>36</v>
      </c>
      <c r="K2201">
        <v>55</v>
      </c>
      <c r="N2201" t="s">
        <v>5637</v>
      </c>
      <c r="O2201" s="2">
        <v>35167</v>
      </c>
      <c r="P2201" t="s">
        <v>3759</v>
      </c>
      <c r="Q2201" t="s">
        <v>39</v>
      </c>
      <c r="S2201" t="s">
        <v>106</v>
      </c>
      <c r="T2201" t="s">
        <v>99</v>
      </c>
      <c r="U2201" t="s">
        <v>36</v>
      </c>
      <c r="V2201" t="s">
        <v>107</v>
      </c>
      <c r="X2201" t="s">
        <v>5731</v>
      </c>
      <c r="Y2201" t="s">
        <v>5732</v>
      </c>
      <c r="Z2201" t="s">
        <v>2438</v>
      </c>
      <c r="AA2201" t="str">
        <f t="shared" si="68"/>
        <v>Metals - Dissolved; EMS code: CD-D</v>
      </c>
      <c r="AB2201" t="s">
        <v>43</v>
      </c>
      <c r="AC2201" t="s">
        <v>536</v>
      </c>
      <c r="AD2201" t="s">
        <v>44</v>
      </c>
      <c r="AE2201" t="str">
        <f t="shared" si="67"/>
        <v/>
      </c>
    </row>
    <row r="2202" spans="1:31" x14ac:dyDescent="0.25">
      <c r="A2202" t="s">
        <v>5729</v>
      </c>
      <c r="B2202" t="s">
        <v>99</v>
      </c>
      <c r="C2202" t="s">
        <v>5730</v>
      </c>
      <c r="D2202" t="s">
        <v>3606</v>
      </c>
      <c r="E2202" t="s">
        <v>12356</v>
      </c>
      <c r="F2202" t="s">
        <v>3607</v>
      </c>
      <c r="G2202">
        <v>5.0000000000000001E-4</v>
      </c>
      <c r="H2202" t="s">
        <v>36</v>
      </c>
      <c r="I2202" t="s">
        <v>36</v>
      </c>
      <c r="J2202" t="s">
        <v>36</v>
      </c>
      <c r="K2202">
        <v>956</v>
      </c>
      <c r="N2202" t="s">
        <v>5737</v>
      </c>
      <c r="O2202" s="2">
        <v>35167</v>
      </c>
      <c r="P2202" t="s">
        <v>319</v>
      </c>
      <c r="Q2202" t="s">
        <v>39</v>
      </c>
      <c r="S2202" t="s">
        <v>106</v>
      </c>
      <c r="T2202" t="s">
        <v>99</v>
      </c>
      <c r="U2202" t="s">
        <v>36</v>
      </c>
      <c r="V2202" t="s">
        <v>107</v>
      </c>
      <c r="X2202" t="s">
        <v>5731</v>
      </c>
      <c r="Y2202" t="s">
        <v>5732</v>
      </c>
      <c r="Z2202" t="s">
        <v>2438</v>
      </c>
      <c r="AA2202" t="str">
        <f t="shared" si="68"/>
        <v>Metals - Dissolved; EMS code: CD-D</v>
      </c>
      <c r="AB2202" t="s">
        <v>43</v>
      </c>
      <c r="AC2202" t="s">
        <v>536</v>
      </c>
      <c r="AD2202" t="s">
        <v>44</v>
      </c>
      <c r="AE2202" t="str">
        <f t="shared" si="67"/>
        <v/>
      </c>
    </row>
    <row r="2203" spans="1:31" x14ac:dyDescent="0.25">
      <c r="A2203" t="s">
        <v>5729</v>
      </c>
      <c r="B2203" t="s">
        <v>99</v>
      </c>
      <c r="C2203" t="s">
        <v>5730</v>
      </c>
      <c r="D2203" t="s">
        <v>5738</v>
      </c>
      <c r="E2203" t="s">
        <v>12409</v>
      </c>
      <c r="F2203" t="s">
        <v>5739</v>
      </c>
      <c r="G2203">
        <v>5.0000000000000001E-4</v>
      </c>
      <c r="H2203" t="s">
        <v>36</v>
      </c>
      <c r="I2203" t="s">
        <v>36</v>
      </c>
      <c r="J2203" t="s">
        <v>36</v>
      </c>
      <c r="K2203">
        <v>1216</v>
      </c>
      <c r="N2203" t="s">
        <v>5740</v>
      </c>
      <c r="O2203" s="2">
        <v>35167</v>
      </c>
      <c r="P2203" t="s">
        <v>319</v>
      </c>
      <c r="Q2203" t="s">
        <v>39</v>
      </c>
      <c r="S2203" t="s">
        <v>106</v>
      </c>
      <c r="T2203" t="s">
        <v>99</v>
      </c>
      <c r="U2203" t="s">
        <v>36</v>
      </c>
      <c r="V2203" t="s">
        <v>107</v>
      </c>
      <c r="X2203" t="s">
        <v>5731</v>
      </c>
      <c r="Y2203" t="s">
        <v>5732</v>
      </c>
      <c r="Z2203" t="s">
        <v>2438</v>
      </c>
      <c r="AA2203" t="str">
        <f t="shared" si="68"/>
        <v>Metals - Dissolved; EMS code: CD-D</v>
      </c>
      <c r="AB2203" t="s">
        <v>43</v>
      </c>
      <c r="AC2203" t="s">
        <v>536</v>
      </c>
      <c r="AD2203" t="s">
        <v>44</v>
      </c>
      <c r="AE2203" t="str">
        <f t="shared" si="67"/>
        <v/>
      </c>
    </row>
    <row r="2204" spans="1:31" x14ac:dyDescent="0.25">
      <c r="A2204" t="s">
        <v>5729</v>
      </c>
      <c r="B2204" t="s">
        <v>99</v>
      </c>
      <c r="C2204" t="s">
        <v>5730</v>
      </c>
      <c r="D2204" t="s">
        <v>3386</v>
      </c>
      <c r="E2204" t="s">
        <v>12329</v>
      </c>
      <c r="F2204" t="s">
        <v>3387</v>
      </c>
      <c r="G2204">
        <v>2.0000000000000001E-4</v>
      </c>
      <c r="H2204" t="s">
        <v>36</v>
      </c>
      <c r="I2204" t="s">
        <v>36</v>
      </c>
      <c r="J2204" t="s">
        <v>36</v>
      </c>
      <c r="K2204">
        <v>393</v>
      </c>
      <c r="L2204" t="s">
        <v>5741</v>
      </c>
      <c r="M2204" t="s">
        <v>4000</v>
      </c>
      <c r="N2204" t="s">
        <v>5742</v>
      </c>
      <c r="O2204" s="2">
        <v>35389</v>
      </c>
      <c r="P2204" t="s">
        <v>133</v>
      </c>
      <c r="Q2204" t="s">
        <v>143</v>
      </c>
      <c r="S2204" t="s">
        <v>106</v>
      </c>
      <c r="T2204" t="s">
        <v>99</v>
      </c>
      <c r="U2204" t="s">
        <v>36</v>
      </c>
      <c r="V2204" t="s">
        <v>107</v>
      </c>
      <c r="X2204" t="s">
        <v>5731</v>
      </c>
      <c r="Y2204" t="s">
        <v>5732</v>
      </c>
      <c r="Z2204" t="s">
        <v>2438</v>
      </c>
      <c r="AA2204" t="str">
        <f t="shared" si="68"/>
        <v>Metals - Dissolved; EMS code: CD-D</v>
      </c>
      <c r="AB2204" t="s">
        <v>43</v>
      </c>
      <c r="AC2204" t="s">
        <v>536</v>
      </c>
      <c r="AD2204" t="s">
        <v>44</v>
      </c>
      <c r="AE2204" t="str">
        <f t="shared" si="67"/>
        <v/>
      </c>
    </row>
    <row r="2205" spans="1:31" x14ac:dyDescent="0.25">
      <c r="A2205" t="s">
        <v>5729</v>
      </c>
      <c r="B2205" t="s">
        <v>99</v>
      </c>
      <c r="C2205" t="s">
        <v>5730</v>
      </c>
      <c r="D2205" t="s">
        <v>3394</v>
      </c>
      <c r="E2205" t="s">
        <v>12330</v>
      </c>
      <c r="F2205" t="s">
        <v>3395</v>
      </c>
      <c r="G2205">
        <v>1.0000000000000001E-5</v>
      </c>
      <c r="H2205" t="s">
        <v>36</v>
      </c>
      <c r="I2205" t="s">
        <v>36</v>
      </c>
      <c r="J2205" t="s">
        <v>36</v>
      </c>
      <c r="K2205">
        <v>3006</v>
      </c>
      <c r="L2205" t="s">
        <v>5119</v>
      </c>
      <c r="M2205" t="s">
        <v>3397</v>
      </c>
      <c r="N2205" t="s">
        <v>5743</v>
      </c>
      <c r="O2205" s="2">
        <v>36339</v>
      </c>
      <c r="Q2205" t="s">
        <v>187</v>
      </c>
      <c r="S2205" t="s">
        <v>106</v>
      </c>
      <c r="T2205" t="s">
        <v>99</v>
      </c>
      <c r="U2205" t="s">
        <v>36</v>
      </c>
      <c r="V2205" t="s">
        <v>107</v>
      </c>
      <c r="X2205" t="s">
        <v>5731</v>
      </c>
      <c r="Y2205" t="s">
        <v>5732</v>
      </c>
      <c r="Z2205" t="s">
        <v>2438</v>
      </c>
      <c r="AA2205" t="str">
        <f t="shared" si="68"/>
        <v>Metals - Dissolved; EMS code: CD-D</v>
      </c>
      <c r="AB2205" t="s">
        <v>43</v>
      </c>
      <c r="AC2205" t="s">
        <v>536</v>
      </c>
      <c r="AD2205" t="s">
        <v>44</v>
      </c>
      <c r="AE2205" t="str">
        <f t="shared" si="67"/>
        <v/>
      </c>
    </row>
    <row r="2206" spans="1:31" x14ac:dyDescent="0.25">
      <c r="A2206" t="s">
        <v>5729</v>
      </c>
      <c r="B2206" t="s">
        <v>99</v>
      </c>
      <c r="C2206" t="s">
        <v>5730</v>
      </c>
      <c r="D2206" t="s">
        <v>5744</v>
      </c>
      <c r="E2206" t="s">
        <v>12410</v>
      </c>
      <c r="F2206" t="s">
        <v>5745</v>
      </c>
      <c r="G2206">
        <v>1E-4</v>
      </c>
      <c r="H2206" t="s">
        <v>36</v>
      </c>
      <c r="I2206" t="s">
        <v>36</v>
      </c>
      <c r="J2206" t="s">
        <v>36</v>
      </c>
      <c r="K2206">
        <v>90</v>
      </c>
      <c r="N2206" t="s">
        <v>5746</v>
      </c>
      <c r="O2206" s="2">
        <v>35167</v>
      </c>
      <c r="P2206" t="s">
        <v>3759</v>
      </c>
      <c r="Q2206" t="s">
        <v>39</v>
      </c>
      <c r="S2206" t="s">
        <v>106</v>
      </c>
      <c r="T2206" t="s">
        <v>99</v>
      </c>
      <c r="U2206" t="s">
        <v>36</v>
      </c>
      <c r="V2206" t="s">
        <v>107</v>
      </c>
      <c r="X2206" t="s">
        <v>5731</v>
      </c>
      <c r="Y2206" t="s">
        <v>5732</v>
      </c>
      <c r="Z2206" t="s">
        <v>2438</v>
      </c>
      <c r="AA2206" t="str">
        <f t="shared" si="68"/>
        <v>Metals - Dissolved; EMS code: CD-D</v>
      </c>
      <c r="AB2206" t="s">
        <v>43</v>
      </c>
      <c r="AC2206" t="s">
        <v>536</v>
      </c>
      <c r="AD2206" t="s">
        <v>44</v>
      </c>
      <c r="AE2206" t="str">
        <f t="shared" si="67"/>
        <v/>
      </c>
    </row>
    <row r="2207" spans="1:31" x14ac:dyDescent="0.25">
      <c r="A2207" t="s">
        <v>5729</v>
      </c>
      <c r="B2207" t="s">
        <v>99</v>
      </c>
      <c r="C2207" t="s">
        <v>5730</v>
      </c>
      <c r="D2207" t="s">
        <v>1618</v>
      </c>
      <c r="E2207" t="s">
        <v>1619</v>
      </c>
      <c r="F2207" t="s">
        <v>1620</v>
      </c>
      <c r="G2207">
        <v>0.01</v>
      </c>
      <c r="H2207" t="s">
        <v>36</v>
      </c>
      <c r="I2207" t="s">
        <v>36</v>
      </c>
      <c r="J2207" t="s">
        <v>36</v>
      </c>
      <c r="K2207">
        <v>13356</v>
      </c>
      <c r="L2207" t="s">
        <v>2539</v>
      </c>
      <c r="M2207" t="s">
        <v>3427</v>
      </c>
      <c r="N2207" t="s">
        <v>3955</v>
      </c>
      <c r="O2207" s="2">
        <v>35167</v>
      </c>
      <c r="P2207" t="s">
        <v>3759</v>
      </c>
      <c r="Q2207" t="s">
        <v>39</v>
      </c>
      <c r="S2207" t="s">
        <v>106</v>
      </c>
      <c r="T2207" t="s">
        <v>99</v>
      </c>
      <c r="U2207" t="s">
        <v>36</v>
      </c>
      <c r="V2207" t="s">
        <v>107</v>
      </c>
      <c r="X2207" t="s">
        <v>5731</v>
      </c>
      <c r="Y2207" t="s">
        <v>5732</v>
      </c>
      <c r="Z2207" t="s">
        <v>2438</v>
      </c>
      <c r="AA2207" t="str">
        <f t="shared" si="68"/>
        <v>Metals - Dissolved; EMS code: CD-D</v>
      </c>
      <c r="AB2207" t="s">
        <v>43</v>
      </c>
      <c r="AC2207" t="s">
        <v>536</v>
      </c>
      <c r="AD2207" t="s">
        <v>44</v>
      </c>
      <c r="AE2207" t="str">
        <f t="shared" si="67"/>
        <v/>
      </c>
    </row>
    <row r="2208" spans="1:31" x14ac:dyDescent="0.25">
      <c r="A2208" t="s">
        <v>5729</v>
      </c>
      <c r="B2208" t="s">
        <v>99</v>
      </c>
      <c r="C2208" t="s">
        <v>5730</v>
      </c>
      <c r="D2208" t="s">
        <v>3710</v>
      </c>
      <c r="E2208" t="s">
        <v>12368</v>
      </c>
      <c r="F2208" t="s">
        <v>3711</v>
      </c>
      <c r="G2208">
        <v>5.0000000000000001E-4</v>
      </c>
      <c r="H2208" t="s">
        <v>36</v>
      </c>
      <c r="I2208" t="s">
        <v>36</v>
      </c>
      <c r="J2208" t="s">
        <v>36</v>
      </c>
      <c r="K2208">
        <v>18</v>
      </c>
      <c r="N2208" t="s">
        <v>5747</v>
      </c>
      <c r="O2208" s="2">
        <v>35167</v>
      </c>
      <c r="P2208" t="s">
        <v>3759</v>
      </c>
      <c r="Q2208" t="s">
        <v>39</v>
      </c>
      <c r="S2208" t="s">
        <v>106</v>
      </c>
      <c r="T2208" t="s">
        <v>99</v>
      </c>
      <c r="U2208" t="s">
        <v>36</v>
      </c>
      <c r="V2208" t="s">
        <v>107</v>
      </c>
      <c r="X2208" t="s">
        <v>5731</v>
      </c>
      <c r="Y2208" t="s">
        <v>5732</v>
      </c>
      <c r="Z2208" t="s">
        <v>2438</v>
      </c>
      <c r="AA2208" t="str">
        <f t="shared" si="68"/>
        <v>Metals - Dissolved; EMS code: CD-D</v>
      </c>
      <c r="AB2208" t="s">
        <v>43</v>
      </c>
      <c r="AC2208" t="s">
        <v>536</v>
      </c>
      <c r="AD2208" t="s">
        <v>44</v>
      </c>
      <c r="AE2208" t="str">
        <f t="shared" si="67"/>
        <v/>
      </c>
    </row>
    <row r="2209" spans="1:31" x14ac:dyDescent="0.25">
      <c r="A2209" t="s">
        <v>5729</v>
      </c>
      <c r="B2209" t="s">
        <v>99</v>
      </c>
      <c r="C2209" t="s">
        <v>5730</v>
      </c>
      <c r="D2209" t="s">
        <v>3402</v>
      </c>
      <c r="E2209" t="s">
        <v>3403</v>
      </c>
      <c r="F2209" t="s">
        <v>3404</v>
      </c>
      <c r="G2209">
        <v>5.0000000000000004E-6</v>
      </c>
      <c r="H2209" t="s">
        <v>36</v>
      </c>
      <c r="I2209" t="s">
        <v>36</v>
      </c>
      <c r="J2209" t="s">
        <v>36</v>
      </c>
      <c r="K2209">
        <v>1776</v>
      </c>
      <c r="L2209" t="s">
        <v>3405</v>
      </c>
      <c r="M2209" t="s">
        <v>1744</v>
      </c>
      <c r="N2209" t="s">
        <v>2011</v>
      </c>
      <c r="O2209" s="2">
        <v>43697</v>
      </c>
      <c r="Q2209" t="s">
        <v>193</v>
      </c>
      <c r="S2209" t="s">
        <v>106</v>
      </c>
      <c r="T2209" t="s">
        <v>99</v>
      </c>
      <c r="U2209" t="s">
        <v>36</v>
      </c>
      <c r="V2209" t="s">
        <v>107</v>
      </c>
      <c r="X2209" t="s">
        <v>5731</v>
      </c>
      <c r="Y2209" t="s">
        <v>5732</v>
      </c>
      <c r="Z2209" t="s">
        <v>2438</v>
      </c>
      <c r="AA2209" t="str">
        <f t="shared" si="68"/>
        <v>Metals - Dissolved; EMS code: CD-D</v>
      </c>
      <c r="AB2209" t="s">
        <v>43</v>
      </c>
      <c r="AC2209" t="s">
        <v>536</v>
      </c>
      <c r="AD2209" t="s">
        <v>44</v>
      </c>
      <c r="AE2209" t="str">
        <f t="shared" si="67"/>
        <v/>
      </c>
    </row>
    <row r="2210" spans="1:31" x14ac:dyDescent="0.25">
      <c r="A2210" t="s">
        <v>5729</v>
      </c>
      <c r="B2210" t="s">
        <v>99</v>
      </c>
      <c r="C2210" t="s">
        <v>5730</v>
      </c>
      <c r="D2210" t="s">
        <v>3429</v>
      </c>
      <c r="E2210" t="s">
        <v>12334</v>
      </c>
      <c r="F2210" t="s">
        <v>3430</v>
      </c>
      <c r="G2210">
        <v>5.0000000000000004E-6</v>
      </c>
      <c r="H2210" t="s">
        <v>36</v>
      </c>
      <c r="I2210" t="s">
        <v>36</v>
      </c>
      <c r="J2210" t="s">
        <v>36</v>
      </c>
      <c r="K2210">
        <v>81982</v>
      </c>
      <c r="L2210" t="s">
        <v>3706</v>
      </c>
      <c r="M2210" t="s">
        <v>2546</v>
      </c>
      <c r="N2210" t="s">
        <v>163</v>
      </c>
      <c r="O2210" s="2">
        <v>35446</v>
      </c>
      <c r="P2210" t="s">
        <v>5748</v>
      </c>
      <c r="Q2210" t="s">
        <v>143</v>
      </c>
      <c r="R2210" t="s">
        <v>193</v>
      </c>
      <c r="S2210" t="s">
        <v>106</v>
      </c>
      <c r="T2210" t="s">
        <v>99</v>
      </c>
      <c r="U2210" t="s">
        <v>36</v>
      </c>
      <c r="V2210" t="s">
        <v>107</v>
      </c>
      <c r="X2210" t="s">
        <v>5731</v>
      </c>
      <c r="Y2210" t="s">
        <v>5732</v>
      </c>
      <c r="Z2210" t="s">
        <v>2438</v>
      </c>
      <c r="AA2210" t="str">
        <f t="shared" si="68"/>
        <v>Metals - Dissolved; EMS code: CD-D</v>
      </c>
      <c r="AB2210" t="s">
        <v>43</v>
      </c>
      <c r="AC2210" t="s">
        <v>536</v>
      </c>
      <c r="AD2210" t="s">
        <v>44</v>
      </c>
      <c r="AE2210" t="str">
        <f t="shared" si="67"/>
        <v/>
      </c>
    </row>
    <row r="2211" spans="1:31" x14ac:dyDescent="0.25">
      <c r="A2211" t="s">
        <v>5729</v>
      </c>
      <c r="B2211" t="s">
        <v>99</v>
      </c>
      <c r="C2211" t="s">
        <v>5730</v>
      </c>
      <c r="D2211" t="s">
        <v>3433</v>
      </c>
      <c r="E2211" t="s">
        <v>12335</v>
      </c>
      <c r="F2211" t="s">
        <v>3434</v>
      </c>
      <c r="G2211">
        <v>5.0000000000000001E-3</v>
      </c>
      <c r="H2211" t="s">
        <v>36</v>
      </c>
      <c r="I2211" t="s">
        <v>36</v>
      </c>
      <c r="J2211" t="s">
        <v>36</v>
      </c>
      <c r="K2211">
        <v>5937</v>
      </c>
      <c r="L2211" t="s">
        <v>3435</v>
      </c>
      <c r="M2211" t="s">
        <v>3436</v>
      </c>
      <c r="N2211" t="s">
        <v>712</v>
      </c>
      <c r="O2211" s="2">
        <v>35558</v>
      </c>
      <c r="P2211" t="s">
        <v>133</v>
      </c>
      <c r="Q2211" t="s">
        <v>143</v>
      </c>
      <c r="S2211" t="s">
        <v>106</v>
      </c>
      <c r="T2211" t="s">
        <v>99</v>
      </c>
      <c r="U2211" t="s">
        <v>36</v>
      </c>
      <c r="V2211" t="s">
        <v>107</v>
      </c>
      <c r="X2211" t="s">
        <v>5731</v>
      </c>
      <c r="Y2211" t="s">
        <v>5732</v>
      </c>
      <c r="Z2211" t="s">
        <v>2438</v>
      </c>
      <c r="AA2211" t="str">
        <f t="shared" si="68"/>
        <v>Metals - Dissolved; EMS code: CD-D</v>
      </c>
      <c r="AB2211" t="s">
        <v>43</v>
      </c>
      <c r="AC2211" t="s">
        <v>536</v>
      </c>
      <c r="AD2211" t="s">
        <v>44</v>
      </c>
      <c r="AE2211" t="str">
        <f t="shared" si="67"/>
        <v/>
      </c>
    </row>
    <row r="2212" spans="1:31" x14ac:dyDescent="0.25">
      <c r="A2212" t="s">
        <v>5729</v>
      </c>
      <c r="B2212" t="s">
        <v>99</v>
      </c>
      <c r="C2212" t="s">
        <v>5730</v>
      </c>
      <c r="D2212" t="s">
        <v>3452</v>
      </c>
      <c r="E2212" t="s">
        <v>12337</v>
      </c>
      <c r="F2212" t="s">
        <v>3453</v>
      </c>
      <c r="G2212">
        <v>5.0000000000000004E-6</v>
      </c>
      <c r="H2212" t="s">
        <v>36</v>
      </c>
      <c r="I2212" t="s">
        <v>36</v>
      </c>
      <c r="J2212" t="s">
        <v>36</v>
      </c>
      <c r="K2212">
        <v>1264</v>
      </c>
      <c r="L2212" t="s">
        <v>3454</v>
      </c>
      <c r="M2212" t="s">
        <v>478</v>
      </c>
      <c r="N2212" t="s">
        <v>2120</v>
      </c>
      <c r="O2212" s="2">
        <v>42299</v>
      </c>
      <c r="Q2212" t="s">
        <v>126</v>
      </c>
      <c r="S2212" t="s">
        <v>106</v>
      </c>
      <c r="T2212" t="s">
        <v>99</v>
      </c>
      <c r="U2212" t="s">
        <v>36</v>
      </c>
      <c r="V2212" t="s">
        <v>107</v>
      </c>
      <c r="X2212" t="s">
        <v>5731</v>
      </c>
      <c r="Y2212" t="s">
        <v>5732</v>
      </c>
      <c r="Z2212" t="s">
        <v>2438</v>
      </c>
      <c r="AA2212" t="str">
        <f t="shared" si="68"/>
        <v>Metals - Dissolved; EMS code: CD-D</v>
      </c>
      <c r="AB2212" t="s">
        <v>43</v>
      </c>
      <c r="AC2212" t="s">
        <v>536</v>
      </c>
      <c r="AD2212" t="s">
        <v>44</v>
      </c>
      <c r="AE2212" t="str">
        <f t="shared" si="67"/>
        <v/>
      </c>
    </row>
    <row r="2213" spans="1:31" x14ac:dyDescent="0.25">
      <c r="A2213" t="s">
        <v>5729</v>
      </c>
      <c r="B2213" t="s">
        <v>99</v>
      </c>
      <c r="C2213" t="s">
        <v>5730</v>
      </c>
      <c r="D2213" t="s">
        <v>3950</v>
      </c>
      <c r="E2213" t="s">
        <v>12380</v>
      </c>
      <c r="F2213" t="s">
        <v>3951</v>
      </c>
      <c r="G2213">
        <v>0.01</v>
      </c>
      <c r="H2213" t="s">
        <v>36</v>
      </c>
      <c r="I2213" t="s">
        <v>36</v>
      </c>
      <c r="J2213" t="s">
        <v>36</v>
      </c>
      <c r="K2213">
        <v>426</v>
      </c>
      <c r="N2213" t="s">
        <v>3790</v>
      </c>
      <c r="O2213" s="2">
        <v>35167</v>
      </c>
      <c r="P2213" t="s">
        <v>3759</v>
      </c>
      <c r="Q2213" t="s">
        <v>39</v>
      </c>
      <c r="S2213" t="s">
        <v>106</v>
      </c>
      <c r="T2213" t="s">
        <v>99</v>
      </c>
      <c r="U2213" t="s">
        <v>36</v>
      </c>
      <c r="V2213" t="s">
        <v>107</v>
      </c>
      <c r="X2213" t="s">
        <v>5731</v>
      </c>
      <c r="Y2213" t="s">
        <v>5732</v>
      </c>
      <c r="Z2213" t="s">
        <v>2438</v>
      </c>
      <c r="AA2213" t="str">
        <f t="shared" si="68"/>
        <v>Metals - Dissolved; EMS code: CD-D</v>
      </c>
      <c r="AB2213" t="s">
        <v>43</v>
      </c>
      <c r="AC2213" t="s">
        <v>536</v>
      </c>
      <c r="AD2213" t="s">
        <v>44</v>
      </c>
      <c r="AE2213" t="str">
        <f t="shared" ref="AE2213:AE2276" si="69">IF(AD2213="FIELD_RESULT",E2213,"")</f>
        <v/>
      </c>
    </row>
    <row r="2214" spans="1:31" x14ac:dyDescent="0.25">
      <c r="A2214" t="s">
        <v>5729</v>
      </c>
      <c r="B2214" t="s">
        <v>99</v>
      </c>
      <c r="C2214" t="s">
        <v>5730</v>
      </c>
      <c r="D2214" t="s">
        <v>3457</v>
      </c>
      <c r="E2214" t="s">
        <v>12339</v>
      </c>
      <c r="F2214" t="s">
        <v>3458</v>
      </c>
      <c r="G2214">
        <v>9.9999999999999995E-7</v>
      </c>
      <c r="H2214" t="s">
        <v>36</v>
      </c>
      <c r="I2214" t="s">
        <v>36</v>
      </c>
      <c r="J2214" t="s">
        <v>36</v>
      </c>
      <c r="K2214">
        <v>4241</v>
      </c>
      <c r="L2214" t="s">
        <v>3459</v>
      </c>
      <c r="M2214" t="s">
        <v>3460</v>
      </c>
      <c r="N2214" t="s">
        <v>3461</v>
      </c>
      <c r="O2214" s="2">
        <v>38005</v>
      </c>
      <c r="Q2214" t="s">
        <v>384</v>
      </c>
      <c r="S2214" t="s">
        <v>106</v>
      </c>
      <c r="T2214" t="s">
        <v>99</v>
      </c>
      <c r="U2214" t="s">
        <v>36</v>
      </c>
      <c r="V2214" t="s">
        <v>107</v>
      </c>
      <c r="X2214" t="s">
        <v>5731</v>
      </c>
      <c r="Y2214" t="s">
        <v>5732</v>
      </c>
      <c r="Z2214" t="s">
        <v>2438</v>
      </c>
      <c r="AA2214" t="str">
        <f t="shared" si="68"/>
        <v>Metals - Dissolved; EMS code: CD-D</v>
      </c>
      <c r="AB2214" t="s">
        <v>43</v>
      </c>
      <c r="AC2214" t="s">
        <v>536</v>
      </c>
      <c r="AD2214" t="s">
        <v>44</v>
      </c>
      <c r="AE2214" t="str">
        <f t="shared" si="69"/>
        <v/>
      </c>
    </row>
    <row r="2215" spans="1:31" x14ac:dyDescent="0.25">
      <c r="A2215" t="s">
        <v>5729</v>
      </c>
      <c r="B2215" t="s">
        <v>99</v>
      </c>
      <c r="C2215" t="s">
        <v>5730</v>
      </c>
      <c r="D2215" t="s">
        <v>5635</v>
      </c>
      <c r="E2215" t="s">
        <v>12406</v>
      </c>
      <c r="F2215" t="s">
        <v>5636</v>
      </c>
      <c r="G2215">
        <v>0.01</v>
      </c>
      <c r="H2215" t="s">
        <v>36</v>
      </c>
      <c r="I2215" t="s">
        <v>36</v>
      </c>
      <c r="J2215" t="s">
        <v>36</v>
      </c>
      <c r="K2215">
        <v>5139</v>
      </c>
      <c r="N2215" t="s">
        <v>312</v>
      </c>
      <c r="O2215" s="2">
        <v>35167</v>
      </c>
      <c r="P2215" t="s">
        <v>319</v>
      </c>
      <c r="Q2215" t="s">
        <v>39</v>
      </c>
      <c r="S2215" t="s">
        <v>106</v>
      </c>
      <c r="T2215" t="s">
        <v>99</v>
      </c>
      <c r="U2215" t="s">
        <v>36</v>
      </c>
      <c r="V2215" t="s">
        <v>107</v>
      </c>
      <c r="X2215" t="s">
        <v>5731</v>
      </c>
      <c r="Y2215" t="s">
        <v>5732</v>
      </c>
      <c r="Z2215" t="s">
        <v>2438</v>
      </c>
      <c r="AA2215" t="str">
        <f t="shared" si="68"/>
        <v>Metals - Dissolved; EMS code: CD-D</v>
      </c>
      <c r="AB2215" t="s">
        <v>43</v>
      </c>
      <c r="AC2215" t="s">
        <v>536</v>
      </c>
      <c r="AD2215" t="s">
        <v>44</v>
      </c>
      <c r="AE2215" t="str">
        <f t="shared" si="69"/>
        <v/>
      </c>
    </row>
    <row r="2216" spans="1:31" x14ac:dyDescent="0.25">
      <c r="A2216" t="s">
        <v>5729</v>
      </c>
      <c r="B2216" t="s">
        <v>99</v>
      </c>
      <c r="C2216" t="s">
        <v>5730</v>
      </c>
      <c r="D2216" t="s">
        <v>3408</v>
      </c>
      <c r="E2216" t="s">
        <v>12331</v>
      </c>
      <c r="F2216" t="s">
        <v>3409</v>
      </c>
      <c r="G2216">
        <v>1E-4</v>
      </c>
      <c r="H2216" t="s">
        <v>36</v>
      </c>
      <c r="I2216" t="s">
        <v>36</v>
      </c>
      <c r="J2216" t="s">
        <v>36</v>
      </c>
      <c r="K2216">
        <v>27</v>
      </c>
      <c r="L2216" t="s">
        <v>5749</v>
      </c>
      <c r="M2216" t="s">
        <v>5750</v>
      </c>
      <c r="N2216" t="s">
        <v>5751</v>
      </c>
      <c r="O2216" s="2">
        <v>35167</v>
      </c>
      <c r="P2216" t="s">
        <v>3759</v>
      </c>
      <c r="Q2216" t="s">
        <v>39</v>
      </c>
      <c r="S2216" t="s">
        <v>106</v>
      </c>
      <c r="T2216" t="s">
        <v>99</v>
      </c>
      <c r="U2216" t="s">
        <v>36</v>
      </c>
      <c r="V2216" t="s">
        <v>107</v>
      </c>
      <c r="X2216" t="s">
        <v>5731</v>
      </c>
      <c r="Y2216" t="s">
        <v>5732</v>
      </c>
      <c r="Z2216" t="s">
        <v>2438</v>
      </c>
      <c r="AA2216" t="str">
        <f t="shared" si="68"/>
        <v>Metals - Dissolved; EMS code: CD-D</v>
      </c>
      <c r="AB2216" t="s">
        <v>43</v>
      </c>
      <c r="AC2216" t="s">
        <v>536</v>
      </c>
      <c r="AD2216" t="s">
        <v>44</v>
      </c>
      <c r="AE2216" t="str">
        <f t="shared" si="69"/>
        <v/>
      </c>
    </row>
    <row r="2217" spans="1:31" x14ac:dyDescent="0.25">
      <c r="A2217" t="s">
        <v>5729</v>
      </c>
      <c r="B2217" t="s">
        <v>99</v>
      </c>
      <c r="C2217" t="s">
        <v>5730</v>
      </c>
      <c r="D2217" t="s">
        <v>3446</v>
      </c>
      <c r="E2217" t="s">
        <v>3447</v>
      </c>
      <c r="F2217" t="s">
        <v>3448</v>
      </c>
      <c r="G2217">
        <v>2.0000000000000002E-5</v>
      </c>
      <c r="H2217" t="s">
        <v>36</v>
      </c>
      <c r="I2217" t="s">
        <v>36</v>
      </c>
      <c r="J2217" t="s">
        <v>36</v>
      </c>
      <c r="K2217">
        <v>4</v>
      </c>
      <c r="L2217" t="s">
        <v>3449</v>
      </c>
      <c r="M2217" t="s">
        <v>3450</v>
      </c>
      <c r="N2217" t="s">
        <v>3451</v>
      </c>
      <c r="O2217" s="2">
        <v>40064</v>
      </c>
      <c r="Q2217" t="s">
        <v>126</v>
      </c>
      <c r="S2217" t="s">
        <v>106</v>
      </c>
      <c r="T2217" t="s">
        <v>99</v>
      </c>
      <c r="U2217" t="s">
        <v>36</v>
      </c>
      <c r="V2217" t="s">
        <v>107</v>
      </c>
      <c r="X2217" t="s">
        <v>5731</v>
      </c>
      <c r="Y2217" t="s">
        <v>5732</v>
      </c>
      <c r="Z2217" t="s">
        <v>2438</v>
      </c>
      <c r="AA2217" t="str">
        <f t="shared" si="68"/>
        <v>Metals - Dissolved; EMS code: CD-D</v>
      </c>
      <c r="AB2217" t="s">
        <v>43</v>
      </c>
      <c r="AC2217" t="s">
        <v>536</v>
      </c>
      <c r="AD2217" t="s">
        <v>44</v>
      </c>
      <c r="AE2217" t="str">
        <f t="shared" si="69"/>
        <v/>
      </c>
    </row>
    <row r="2218" spans="1:31" x14ac:dyDescent="0.25">
      <c r="A2218" t="s">
        <v>5729</v>
      </c>
      <c r="B2218" t="s">
        <v>99</v>
      </c>
      <c r="C2218" t="s">
        <v>5730</v>
      </c>
      <c r="D2218" t="s">
        <v>3455</v>
      </c>
      <c r="E2218" t="s">
        <v>12338</v>
      </c>
      <c r="F2218" t="s">
        <v>3456</v>
      </c>
      <c r="G2218">
        <v>2.0000000000000001E-4</v>
      </c>
      <c r="H2218" t="s">
        <v>36</v>
      </c>
      <c r="I2218" t="s">
        <v>36</v>
      </c>
      <c r="J2218" t="s">
        <v>36</v>
      </c>
      <c r="K2218">
        <v>2122</v>
      </c>
      <c r="N2218" t="s">
        <v>5752</v>
      </c>
      <c r="O2218" s="2">
        <v>35167</v>
      </c>
      <c r="P2218" t="s">
        <v>3759</v>
      </c>
      <c r="Q2218" t="s">
        <v>39</v>
      </c>
      <c r="S2218" t="s">
        <v>106</v>
      </c>
      <c r="T2218" t="s">
        <v>99</v>
      </c>
      <c r="U2218" t="s">
        <v>36</v>
      </c>
      <c r="V2218" t="s">
        <v>107</v>
      </c>
      <c r="X2218" t="s">
        <v>5731</v>
      </c>
      <c r="Y2218" t="s">
        <v>5732</v>
      </c>
      <c r="Z2218" t="s">
        <v>2438</v>
      </c>
      <c r="AA2218" t="str">
        <f t="shared" si="68"/>
        <v>Metals - Dissolved; EMS code: CD-D</v>
      </c>
      <c r="AB2218" t="s">
        <v>43</v>
      </c>
      <c r="AC2218" t="s">
        <v>536</v>
      </c>
      <c r="AD2218" t="s">
        <v>44</v>
      </c>
      <c r="AE2218" t="str">
        <f t="shared" si="69"/>
        <v/>
      </c>
    </row>
    <row r="2219" spans="1:31" x14ac:dyDescent="0.25">
      <c r="A2219" t="s">
        <v>5729</v>
      </c>
      <c r="B2219" t="s">
        <v>99</v>
      </c>
      <c r="C2219" t="s">
        <v>5730</v>
      </c>
      <c r="D2219" t="s">
        <v>152</v>
      </c>
      <c r="E2219" t="s">
        <v>153</v>
      </c>
      <c r="F2219" t="s">
        <v>153</v>
      </c>
      <c r="G2219">
        <v>5.0000000000000001E-4</v>
      </c>
      <c r="H2219" t="s">
        <v>35</v>
      </c>
      <c r="I2219" t="s">
        <v>36</v>
      </c>
      <c r="J2219" t="s">
        <v>36</v>
      </c>
      <c r="K2219">
        <v>4114</v>
      </c>
      <c r="N2219" t="s">
        <v>1069</v>
      </c>
      <c r="O2219" s="2">
        <v>35167</v>
      </c>
      <c r="P2219" t="s">
        <v>319</v>
      </c>
      <c r="Q2219" t="s">
        <v>39</v>
      </c>
      <c r="S2219" t="s">
        <v>106</v>
      </c>
      <c r="T2219" t="s">
        <v>99</v>
      </c>
      <c r="U2219" t="s">
        <v>36</v>
      </c>
      <c r="V2219" t="s">
        <v>107</v>
      </c>
      <c r="X2219" t="s">
        <v>5731</v>
      </c>
      <c r="Y2219" t="s">
        <v>5732</v>
      </c>
      <c r="Z2219" t="s">
        <v>2438</v>
      </c>
      <c r="AA2219" t="str">
        <f t="shared" si="68"/>
        <v>Metals - Dissolved; EMS code: CD-D</v>
      </c>
      <c r="AB2219" t="s">
        <v>43</v>
      </c>
      <c r="AC2219" t="s">
        <v>536</v>
      </c>
      <c r="AD2219" t="s">
        <v>44</v>
      </c>
      <c r="AE2219" t="str">
        <f t="shared" si="69"/>
        <v/>
      </c>
    </row>
    <row r="2220" spans="1:31" x14ac:dyDescent="0.25">
      <c r="A2220" t="s">
        <v>5729</v>
      </c>
      <c r="B2220" t="s">
        <v>99</v>
      </c>
      <c r="C2220" t="s">
        <v>5730</v>
      </c>
      <c r="D2220" t="s">
        <v>3411</v>
      </c>
      <c r="E2220" t="s">
        <v>12332</v>
      </c>
      <c r="F2220" t="s">
        <v>3412</v>
      </c>
      <c r="G2220">
        <v>5.0000000000000001E-4</v>
      </c>
      <c r="H2220" t="s">
        <v>36</v>
      </c>
      <c r="I2220" t="s">
        <v>36</v>
      </c>
      <c r="J2220" t="s">
        <v>36</v>
      </c>
      <c r="K2220">
        <v>739</v>
      </c>
      <c r="L2220" t="s">
        <v>331</v>
      </c>
      <c r="M2220" t="s">
        <v>1138</v>
      </c>
      <c r="N2220" t="s">
        <v>3725</v>
      </c>
      <c r="O2220" s="2">
        <v>35167</v>
      </c>
      <c r="P2220" t="s">
        <v>3759</v>
      </c>
      <c r="Q2220" t="s">
        <v>39</v>
      </c>
      <c r="S2220" t="s">
        <v>106</v>
      </c>
      <c r="T2220" t="s">
        <v>99</v>
      </c>
      <c r="U2220" t="s">
        <v>36</v>
      </c>
      <c r="V2220" t="s">
        <v>107</v>
      </c>
      <c r="X2220" t="s">
        <v>5731</v>
      </c>
      <c r="Y2220" t="s">
        <v>5732</v>
      </c>
      <c r="Z2220" t="s">
        <v>2438</v>
      </c>
      <c r="AA2220" t="str">
        <f t="shared" si="68"/>
        <v>Metals - Dissolved; EMS code: CD-D</v>
      </c>
      <c r="AB2220" t="s">
        <v>43</v>
      </c>
      <c r="AC2220" t="s">
        <v>536</v>
      </c>
      <c r="AD2220" t="s">
        <v>44</v>
      </c>
      <c r="AE2220" t="str">
        <f t="shared" si="69"/>
        <v/>
      </c>
    </row>
    <row r="2221" spans="1:31" x14ac:dyDescent="0.25">
      <c r="A2221" t="s">
        <v>5729</v>
      </c>
      <c r="B2221" t="s">
        <v>99</v>
      </c>
      <c r="C2221" t="s">
        <v>5730</v>
      </c>
      <c r="D2221" t="s">
        <v>3417</v>
      </c>
      <c r="E2221" t="s">
        <v>3418</v>
      </c>
      <c r="F2221" t="s">
        <v>3419</v>
      </c>
      <c r="G2221">
        <v>1E-4</v>
      </c>
      <c r="H2221" t="s">
        <v>36</v>
      </c>
      <c r="I2221" t="s">
        <v>36</v>
      </c>
      <c r="J2221" t="s">
        <v>36</v>
      </c>
      <c r="K2221">
        <v>31896</v>
      </c>
      <c r="L2221" t="s">
        <v>3420</v>
      </c>
      <c r="M2221" t="s">
        <v>3420</v>
      </c>
      <c r="N2221" t="s">
        <v>479</v>
      </c>
      <c r="O2221" s="2">
        <v>40171</v>
      </c>
      <c r="Q2221" t="s">
        <v>126</v>
      </c>
      <c r="S2221" t="s">
        <v>106</v>
      </c>
      <c r="T2221" t="s">
        <v>99</v>
      </c>
      <c r="U2221" t="s">
        <v>36</v>
      </c>
      <c r="V2221" t="s">
        <v>107</v>
      </c>
      <c r="X2221" t="s">
        <v>5731</v>
      </c>
      <c r="Y2221" t="s">
        <v>5732</v>
      </c>
      <c r="Z2221" t="s">
        <v>2438</v>
      </c>
      <c r="AA2221" t="str">
        <f t="shared" si="68"/>
        <v>Metals - Dissolved; EMS code: CD-D</v>
      </c>
      <c r="AB2221" t="s">
        <v>43</v>
      </c>
      <c r="AC2221" t="s">
        <v>536</v>
      </c>
      <c r="AD2221" t="s">
        <v>44</v>
      </c>
      <c r="AE2221" t="str">
        <f t="shared" si="69"/>
        <v/>
      </c>
    </row>
    <row r="2222" spans="1:31" x14ac:dyDescent="0.25">
      <c r="A2222" t="s">
        <v>5729</v>
      </c>
      <c r="B2222" t="s">
        <v>356</v>
      </c>
      <c r="C2222" t="s">
        <v>5730</v>
      </c>
      <c r="D2222" t="s">
        <v>374</v>
      </c>
      <c r="E2222" t="s">
        <v>375</v>
      </c>
      <c r="F2222" t="s">
        <v>375</v>
      </c>
      <c r="G2222">
        <v>0</v>
      </c>
      <c r="H2222" t="s">
        <v>36</v>
      </c>
      <c r="I2222" t="s">
        <v>36</v>
      </c>
      <c r="J2222" t="s">
        <v>36</v>
      </c>
      <c r="K2222">
        <v>3755</v>
      </c>
      <c r="N2222" t="s">
        <v>1226</v>
      </c>
      <c r="O2222" s="2">
        <v>35167</v>
      </c>
      <c r="P2222" t="s">
        <v>3759</v>
      </c>
      <c r="Q2222" t="s">
        <v>39</v>
      </c>
      <c r="S2222" t="s">
        <v>360</v>
      </c>
      <c r="T2222" t="s">
        <v>356</v>
      </c>
      <c r="U2222" t="s">
        <v>36</v>
      </c>
      <c r="V2222" t="s">
        <v>361</v>
      </c>
      <c r="X2222" t="s">
        <v>5753</v>
      </c>
      <c r="Y2222" t="s">
        <v>5732</v>
      </c>
      <c r="Z2222" t="s">
        <v>2438</v>
      </c>
      <c r="AA2222" t="str">
        <f t="shared" si="68"/>
        <v>Metals - Dissolved; EMS code: CD-D</v>
      </c>
      <c r="AB2222" t="s">
        <v>43</v>
      </c>
      <c r="AC2222" t="s">
        <v>536</v>
      </c>
      <c r="AD2222" t="s">
        <v>44</v>
      </c>
      <c r="AE2222" t="str">
        <f t="shared" si="69"/>
        <v/>
      </c>
    </row>
    <row r="2223" spans="1:31" x14ac:dyDescent="0.25">
      <c r="A2223" t="s">
        <v>5729</v>
      </c>
      <c r="B2223" t="s">
        <v>99</v>
      </c>
      <c r="C2223" t="s">
        <v>5730</v>
      </c>
      <c r="D2223" t="s">
        <v>3438</v>
      </c>
      <c r="E2223" t="s">
        <v>3439</v>
      </c>
      <c r="F2223" t="s">
        <v>3439</v>
      </c>
      <c r="G2223">
        <v>5.0000000000000001E-4</v>
      </c>
      <c r="H2223" t="s">
        <v>36</v>
      </c>
      <c r="I2223" t="s">
        <v>36</v>
      </c>
      <c r="J2223" t="s">
        <v>36</v>
      </c>
      <c r="K2223">
        <v>2201</v>
      </c>
      <c r="L2223" t="s">
        <v>1045</v>
      </c>
      <c r="M2223" t="s">
        <v>1268</v>
      </c>
      <c r="N2223" t="s">
        <v>2749</v>
      </c>
      <c r="O2223" s="2">
        <v>35167</v>
      </c>
      <c r="P2223" t="s">
        <v>3759</v>
      </c>
      <c r="Q2223" t="s">
        <v>39</v>
      </c>
      <c r="S2223" t="s">
        <v>106</v>
      </c>
      <c r="T2223" t="s">
        <v>99</v>
      </c>
      <c r="U2223" t="s">
        <v>36</v>
      </c>
      <c r="V2223" t="s">
        <v>107</v>
      </c>
      <c r="X2223" t="s">
        <v>5731</v>
      </c>
      <c r="Y2223" t="s">
        <v>5732</v>
      </c>
      <c r="Z2223" t="s">
        <v>2438</v>
      </c>
      <c r="AA2223" t="str">
        <f t="shared" si="68"/>
        <v>Metals - Dissolved; EMS code: CD-D</v>
      </c>
      <c r="AB2223" t="s">
        <v>43</v>
      </c>
      <c r="AC2223" t="s">
        <v>536</v>
      </c>
      <c r="AD2223" t="s">
        <v>44</v>
      </c>
      <c r="AE2223" t="str">
        <f t="shared" si="69"/>
        <v/>
      </c>
    </row>
    <row r="2224" spans="1:31" x14ac:dyDescent="0.25">
      <c r="A2224" t="s">
        <v>5754</v>
      </c>
      <c r="B2224" t="s">
        <v>2948</v>
      </c>
      <c r="C2224" t="s">
        <v>5755</v>
      </c>
      <c r="D2224" t="s">
        <v>5756</v>
      </c>
      <c r="E2224" t="s">
        <v>12411</v>
      </c>
      <c r="F2224" t="s">
        <v>5757</v>
      </c>
      <c r="G2224">
        <v>0.01</v>
      </c>
      <c r="H2224" t="s">
        <v>36</v>
      </c>
      <c r="I2224" t="s">
        <v>36</v>
      </c>
      <c r="J2224" t="s">
        <v>36</v>
      </c>
      <c r="K2224">
        <v>19</v>
      </c>
      <c r="L2224" t="s">
        <v>5758</v>
      </c>
      <c r="M2224" t="s">
        <v>2952</v>
      </c>
      <c r="N2224" t="s">
        <v>2033</v>
      </c>
      <c r="O2224" s="2">
        <v>40498</v>
      </c>
      <c r="Q2224" t="s">
        <v>126</v>
      </c>
      <c r="S2224" t="s">
        <v>2953</v>
      </c>
      <c r="T2224" t="s">
        <v>2954</v>
      </c>
      <c r="U2224" t="s">
        <v>36</v>
      </c>
      <c r="V2224" t="s">
        <v>2955</v>
      </c>
      <c r="X2224" t="s">
        <v>5759</v>
      </c>
      <c r="Y2224" t="s">
        <v>5732</v>
      </c>
      <c r="Z2224" t="s">
        <v>5205</v>
      </c>
      <c r="AA2224" t="str">
        <f t="shared" si="68"/>
        <v>Metals - Extractable; EMS code: CD-E</v>
      </c>
      <c r="AB2224" t="s">
        <v>43</v>
      </c>
      <c r="AC2224" t="s">
        <v>2583</v>
      </c>
      <c r="AD2224" t="s">
        <v>44</v>
      </c>
      <c r="AE2224" t="str">
        <f t="shared" si="69"/>
        <v/>
      </c>
    </row>
    <row r="2225" spans="1:31" x14ac:dyDescent="0.25">
      <c r="A2225" t="s">
        <v>5754</v>
      </c>
      <c r="B2225" t="s">
        <v>99</v>
      </c>
      <c r="C2225" t="s">
        <v>5755</v>
      </c>
      <c r="D2225" t="s">
        <v>3483</v>
      </c>
      <c r="E2225" t="s">
        <v>12344</v>
      </c>
      <c r="F2225" t="s">
        <v>3434</v>
      </c>
      <c r="G2225">
        <v>5.0000000000000001E-3</v>
      </c>
      <c r="H2225" t="s">
        <v>36</v>
      </c>
      <c r="I2225" t="s">
        <v>36</v>
      </c>
      <c r="J2225" t="s">
        <v>36</v>
      </c>
      <c r="K2225">
        <v>2361</v>
      </c>
      <c r="L2225" t="s">
        <v>1267</v>
      </c>
      <c r="M2225" t="s">
        <v>3484</v>
      </c>
      <c r="N2225" t="s">
        <v>2935</v>
      </c>
      <c r="O2225" s="2">
        <v>35558</v>
      </c>
      <c r="P2225" t="s">
        <v>133</v>
      </c>
      <c r="Q2225" t="s">
        <v>143</v>
      </c>
      <c r="S2225" t="s">
        <v>106</v>
      </c>
      <c r="T2225" t="s">
        <v>99</v>
      </c>
      <c r="U2225" t="s">
        <v>36</v>
      </c>
      <c r="V2225" t="s">
        <v>107</v>
      </c>
      <c r="X2225" t="s">
        <v>5760</v>
      </c>
      <c r="Y2225" t="s">
        <v>5732</v>
      </c>
      <c r="Z2225" t="s">
        <v>5205</v>
      </c>
      <c r="AA2225" t="str">
        <f t="shared" si="68"/>
        <v>Metals - Extractable; EMS code: CD-E</v>
      </c>
      <c r="AB2225" t="s">
        <v>43</v>
      </c>
      <c r="AC2225" t="s">
        <v>2583</v>
      </c>
      <c r="AD2225" t="s">
        <v>44</v>
      </c>
      <c r="AE2225" t="str">
        <f t="shared" si="69"/>
        <v/>
      </c>
    </row>
    <row r="2226" spans="1:31" x14ac:dyDescent="0.25">
      <c r="A2226" t="s">
        <v>5754</v>
      </c>
      <c r="B2226" t="s">
        <v>99</v>
      </c>
      <c r="C2226" t="s">
        <v>5755</v>
      </c>
      <c r="D2226" t="s">
        <v>5761</v>
      </c>
      <c r="E2226" t="s">
        <v>12412</v>
      </c>
      <c r="F2226" t="s">
        <v>5762</v>
      </c>
      <c r="G2226">
        <v>1E-3</v>
      </c>
      <c r="H2226" t="s">
        <v>36</v>
      </c>
      <c r="I2226" t="s">
        <v>36</v>
      </c>
      <c r="J2226" t="s">
        <v>36</v>
      </c>
      <c r="K2226">
        <v>867</v>
      </c>
      <c r="N2226" t="s">
        <v>4008</v>
      </c>
      <c r="O2226" s="2">
        <v>36272</v>
      </c>
      <c r="Q2226" t="s">
        <v>187</v>
      </c>
      <c r="S2226" t="s">
        <v>106</v>
      </c>
      <c r="T2226" t="s">
        <v>99</v>
      </c>
      <c r="U2226" t="s">
        <v>36</v>
      </c>
      <c r="V2226" t="s">
        <v>107</v>
      </c>
      <c r="X2226" t="s">
        <v>5760</v>
      </c>
      <c r="Y2226" t="s">
        <v>5732</v>
      </c>
      <c r="Z2226" t="s">
        <v>5205</v>
      </c>
      <c r="AA2226" t="str">
        <f t="shared" si="68"/>
        <v>Metals - Extractable; EMS code: CD-E</v>
      </c>
      <c r="AB2226" t="s">
        <v>43</v>
      </c>
      <c r="AC2226" t="s">
        <v>2583</v>
      </c>
      <c r="AD2226" t="s">
        <v>44</v>
      </c>
      <c r="AE2226" t="str">
        <f t="shared" si="69"/>
        <v/>
      </c>
    </row>
    <row r="2227" spans="1:31" x14ac:dyDescent="0.25">
      <c r="A2227" t="s">
        <v>5754</v>
      </c>
      <c r="B2227" t="s">
        <v>109</v>
      </c>
      <c r="C2227" t="s">
        <v>5755</v>
      </c>
      <c r="D2227" t="s">
        <v>3517</v>
      </c>
      <c r="E2227" t="s">
        <v>12347</v>
      </c>
      <c r="F2227" t="s">
        <v>3518</v>
      </c>
      <c r="G2227">
        <v>0.5</v>
      </c>
      <c r="H2227" t="s">
        <v>36</v>
      </c>
      <c r="I2227" t="s">
        <v>36</v>
      </c>
      <c r="J2227" t="s">
        <v>36</v>
      </c>
      <c r="K2227">
        <v>74</v>
      </c>
      <c r="L2227" t="s">
        <v>3738</v>
      </c>
      <c r="M2227" t="s">
        <v>3738</v>
      </c>
      <c r="N2227" t="s">
        <v>61</v>
      </c>
      <c r="O2227" s="2">
        <v>35167</v>
      </c>
      <c r="P2227" t="s">
        <v>3759</v>
      </c>
      <c r="Q2227" t="s">
        <v>39</v>
      </c>
      <c r="S2227" t="s">
        <v>116</v>
      </c>
      <c r="T2227" t="s">
        <v>117</v>
      </c>
      <c r="U2227" t="s">
        <v>36</v>
      </c>
      <c r="V2227" t="s">
        <v>118</v>
      </c>
      <c r="X2227" t="s">
        <v>5763</v>
      </c>
      <c r="Y2227" t="s">
        <v>5732</v>
      </c>
      <c r="Z2227" t="s">
        <v>5205</v>
      </c>
      <c r="AA2227" t="str">
        <f t="shared" si="68"/>
        <v>Metals - Extractable; EMS code: CD-E</v>
      </c>
      <c r="AB2227" t="s">
        <v>43</v>
      </c>
      <c r="AC2227" t="s">
        <v>2583</v>
      </c>
      <c r="AD2227" t="s">
        <v>44</v>
      </c>
      <c r="AE2227" t="str">
        <f t="shared" si="69"/>
        <v/>
      </c>
    </row>
    <row r="2228" spans="1:31" x14ac:dyDescent="0.25">
      <c r="A2228" t="s">
        <v>5754</v>
      </c>
      <c r="B2228" t="s">
        <v>99</v>
      </c>
      <c r="C2228" t="s">
        <v>5755</v>
      </c>
      <c r="D2228" t="s">
        <v>3474</v>
      </c>
      <c r="E2228" t="s">
        <v>12342</v>
      </c>
      <c r="F2228" t="s">
        <v>3475</v>
      </c>
      <c r="G2228">
        <v>5.0000000000000004E-6</v>
      </c>
      <c r="H2228" t="s">
        <v>36</v>
      </c>
      <c r="I2228" t="s">
        <v>36</v>
      </c>
      <c r="J2228" t="s">
        <v>36</v>
      </c>
      <c r="K2228">
        <v>2676</v>
      </c>
      <c r="L2228" t="s">
        <v>3476</v>
      </c>
      <c r="M2228" t="s">
        <v>3477</v>
      </c>
      <c r="N2228" t="s">
        <v>3478</v>
      </c>
      <c r="O2228" s="2">
        <v>35723</v>
      </c>
      <c r="P2228" t="s">
        <v>300</v>
      </c>
      <c r="Q2228" t="s">
        <v>187</v>
      </c>
      <c r="S2228" t="s">
        <v>106</v>
      </c>
      <c r="T2228" t="s">
        <v>99</v>
      </c>
      <c r="U2228" t="s">
        <v>36</v>
      </c>
      <c r="V2228" t="s">
        <v>107</v>
      </c>
      <c r="X2228" t="s">
        <v>5760</v>
      </c>
      <c r="Y2228" t="s">
        <v>5732</v>
      </c>
      <c r="Z2228" t="s">
        <v>5205</v>
      </c>
      <c r="AA2228" t="str">
        <f t="shared" si="68"/>
        <v>Metals - Extractable; EMS code: CD-E</v>
      </c>
      <c r="AB2228" t="s">
        <v>43</v>
      </c>
      <c r="AC2228" t="s">
        <v>2583</v>
      </c>
      <c r="AD2228" t="s">
        <v>44</v>
      </c>
      <c r="AE2228" t="str">
        <f t="shared" si="69"/>
        <v/>
      </c>
    </row>
    <row r="2229" spans="1:31" x14ac:dyDescent="0.25">
      <c r="A2229" t="s">
        <v>5754</v>
      </c>
      <c r="B2229" t="s">
        <v>99</v>
      </c>
      <c r="C2229" t="s">
        <v>5755</v>
      </c>
      <c r="D2229" t="s">
        <v>3479</v>
      </c>
      <c r="E2229" t="s">
        <v>12343</v>
      </c>
      <c r="F2229" t="s">
        <v>3480</v>
      </c>
      <c r="G2229">
        <v>9.9999999999999995E-7</v>
      </c>
      <c r="H2229" t="s">
        <v>36</v>
      </c>
      <c r="I2229" t="s">
        <v>36</v>
      </c>
      <c r="J2229" t="s">
        <v>36</v>
      </c>
      <c r="K2229">
        <v>2597</v>
      </c>
      <c r="L2229" t="s">
        <v>1397</v>
      </c>
      <c r="M2229" t="s">
        <v>3481</v>
      </c>
      <c r="N2229" t="s">
        <v>3482</v>
      </c>
      <c r="O2229" s="2">
        <v>38005</v>
      </c>
      <c r="Q2229" t="s">
        <v>384</v>
      </c>
      <c r="S2229" t="s">
        <v>106</v>
      </c>
      <c r="T2229" t="s">
        <v>99</v>
      </c>
      <c r="U2229" t="s">
        <v>36</v>
      </c>
      <c r="V2229" t="s">
        <v>107</v>
      </c>
      <c r="X2229" t="s">
        <v>5760</v>
      </c>
      <c r="Y2229" t="s">
        <v>5732</v>
      </c>
      <c r="Z2229" t="s">
        <v>5205</v>
      </c>
      <c r="AA2229" t="str">
        <f t="shared" si="68"/>
        <v>Metals - Extractable; EMS code: CD-E</v>
      </c>
      <c r="AB2229" t="s">
        <v>43</v>
      </c>
      <c r="AC2229" t="s">
        <v>2583</v>
      </c>
      <c r="AD2229" t="s">
        <v>44</v>
      </c>
      <c r="AE2229" t="str">
        <f t="shared" si="69"/>
        <v/>
      </c>
    </row>
    <row r="2230" spans="1:31" x14ac:dyDescent="0.25">
      <c r="A2230" t="s">
        <v>5754</v>
      </c>
      <c r="B2230" t="s">
        <v>99</v>
      </c>
      <c r="C2230" t="s">
        <v>5755</v>
      </c>
      <c r="D2230" t="s">
        <v>3467</v>
      </c>
      <c r="E2230" t="s">
        <v>12340</v>
      </c>
      <c r="F2230" t="s">
        <v>3468</v>
      </c>
      <c r="G2230">
        <v>0.01</v>
      </c>
      <c r="H2230" t="s">
        <v>36</v>
      </c>
      <c r="I2230" t="s">
        <v>36</v>
      </c>
      <c r="J2230" t="s">
        <v>36</v>
      </c>
      <c r="K2230">
        <v>10</v>
      </c>
      <c r="L2230" t="s">
        <v>3740</v>
      </c>
      <c r="M2230" t="s">
        <v>3740</v>
      </c>
      <c r="N2230" t="s">
        <v>3469</v>
      </c>
      <c r="O2230" s="2">
        <v>36350</v>
      </c>
      <c r="Q2230" t="s">
        <v>187</v>
      </c>
      <c r="S2230" t="s">
        <v>106</v>
      </c>
      <c r="T2230" t="s">
        <v>99</v>
      </c>
      <c r="U2230" t="s">
        <v>36</v>
      </c>
      <c r="V2230" t="s">
        <v>107</v>
      </c>
      <c r="X2230" t="s">
        <v>5760</v>
      </c>
      <c r="Y2230" t="s">
        <v>5732</v>
      </c>
      <c r="Z2230" t="s">
        <v>5205</v>
      </c>
      <c r="AA2230" t="str">
        <f t="shared" si="68"/>
        <v>Metals - Extractable; EMS code: CD-E</v>
      </c>
      <c r="AB2230" t="s">
        <v>43</v>
      </c>
      <c r="AC2230" t="s">
        <v>2583</v>
      </c>
      <c r="AD2230" t="s">
        <v>44</v>
      </c>
      <c r="AE2230" t="str">
        <f t="shared" si="69"/>
        <v/>
      </c>
    </row>
    <row r="2231" spans="1:31" x14ac:dyDescent="0.25">
      <c r="A2231" t="s">
        <v>5764</v>
      </c>
      <c r="B2231" t="s">
        <v>1274</v>
      </c>
      <c r="C2231" t="s">
        <v>5765</v>
      </c>
      <c r="D2231" t="s">
        <v>3824</v>
      </c>
      <c r="E2231" t="s">
        <v>3825</v>
      </c>
      <c r="F2231" t="s">
        <v>3825</v>
      </c>
      <c r="G2231">
        <v>1E-4</v>
      </c>
      <c r="H2231" t="s">
        <v>35</v>
      </c>
      <c r="I2231" t="s">
        <v>36</v>
      </c>
      <c r="J2231" t="s">
        <v>36</v>
      </c>
      <c r="K2231">
        <v>169</v>
      </c>
      <c r="N2231" t="s">
        <v>4020</v>
      </c>
      <c r="O2231" s="2">
        <v>35167</v>
      </c>
      <c r="P2231" t="s">
        <v>3759</v>
      </c>
      <c r="Q2231" t="s">
        <v>39</v>
      </c>
      <c r="S2231" t="s">
        <v>1278</v>
      </c>
      <c r="T2231" t="s">
        <v>1279</v>
      </c>
      <c r="U2231" t="s">
        <v>36</v>
      </c>
      <c r="V2231" t="s">
        <v>1280</v>
      </c>
      <c r="X2231" t="s">
        <v>5766</v>
      </c>
      <c r="Y2231" t="s">
        <v>5732</v>
      </c>
      <c r="Z2231" t="s">
        <v>12675</v>
      </c>
      <c r="AA2231" t="str">
        <f t="shared" si="68"/>
        <v>Metals - Insoluble; EMS code: CD-I</v>
      </c>
      <c r="AB2231" t="s">
        <v>43</v>
      </c>
      <c r="AC2231" t="s">
        <v>3903</v>
      </c>
      <c r="AD2231" t="s">
        <v>44</v>
      </c>
      <c r="AE2231" t="str">
        <f t="shared" si="69"/>
        <v/>
      </c>
    </row>
    <row r="2232" spans="1:31" x14ac:dyDescent="0.25">
      <c r="A2232" t="s">
        <v>5764</v>
      </c>
      <c r="B2232" t="s">
        <v>1274</v>
      </c>
      <c r="C2232" t="s">
        <v>5765</v>
      </c>
      <c r="D2232" t="s">
        <v>4011</v>
      </c>
      <c r="E2232" t="s">
        <v>12390</v>
      </c>
      <c r="F2232" t="s">
        <v>4012</v>
      </c>
      <c r="G2232">
        <v>1E-4</v>
      </c>
      <c r="H2232" t="s">
        <v>36</v>
      </c>
      <c r="I2232" t="s">
        <v>36</v>
      </c>
      <c r="J2232" t="s">
        <v>36</v>
      </c>
      <c r="K2232">
        <v>176</v>
      </c>
      <c r="L2232" t="s">
        <v>4013</v>
      </c>
      <c r="M2232" t="s">
        <v>4014</v>
      </c>
      <c r="N2232" t="s">
        <v>5767</v>
      </c>
      <c r="O2232" s="2">
        <v>35167</v>
      </c>
      <c r="P2232" t="s">
        <v>3759</v>
      </c>
      <c r="Q2232" t="s">
        <v>39</v>
      </c>
      <c r="S2232" t="s">
        <v>1278</v>
      </c>
      <c r="T2232" t="s">
        <v>1279</v>
      </c>
      <c r="U2232" t="s">
        <v>36</v>
      </c>
      <c r="V2232" t="s">
        <v>1280</v>
      </c>
      <c r="X2232" t="s">
        <v>5766</v>
      </c>
      <c r="Y2232" t="s">
        <v>5732</v>
      </c>
      <c r="Z2232" t="s">
        <v>12675</v>
      </c>
      <c r="AA2232" t="str">
        <f t="shared" si="68"/>
        <v>Metals - Insoluble; EMS code: CD-I</v>
      </c>
      <c r="AB2232" t="s">
        <v>43</v>
      </c>
      <c r="AC2232" t="s">
        <v>3903</v>
      </c>
      <c r="AD2232" t="s">
        <v>44</v>
      </c>
      <c r="AE2232" t="str">
        <f t="shared" si="69"/>
        <v/>
      </c>
    </row>
    <row r="2233" spans="1:31" x14ac:dyDescent="0.25">
      <c r="A2233" t="s">
        <v>5768</v>
      </c>
      <c r="B2233" t="s">
        <v>1274</v>
      </c>
      <c r="C2233" t="s">
        <v>5769</v>
      </c>
      <c r="D2233" t="s">
        <v>3824</v>
      </c>
      <c r="E2233" t="s">
        <v>3825</v>
      </c>
      <c r="F2233" t="s">
        <v>3825</v>
      </c>
      <c r="G2233">
        <v>1E-4</v>
      </c>
      <c r="H2233" t="s">
        <v>35</v>
      </c>
      <c r="I2233" t="s">
        <v>36</v>
      </c>
      <c r="J2233" t="s">
        <v>36</v>
      </c>
      <c r="K2233">
        <v>174</v>
      </c>
      <c r="N2233" t="s">
        <v>4020</v>
      </c>
      <c r="O2233" s="2">
        <v>35167</v>
      </c>
      <c r="P2233" t="s">
        <v>3759</v>
      </c>
      <c r="Q2233" t="s">
        <v>39</v>
      </c>
      <c r="S2233" t="s">
        <v>1278</v>
      </c>
      <c r="T2233" t="s">
        <v>1279</v>
      </c>
      <c r="U2233" t="s">
        <v>36</v>
      </c>
      <c r="V2233" t="s">
        <v>1280</v>
      </c>
      <c r="X2233" t="s">
        <v>5770</v>
      </c>
      <c r="Y2233" t="s">
        <v>5732</v>
      </c>
      <c r="Z2233" t="s">
        <v>12674</v>
      </c>
      <c r="AA2233" t="str">
        <f t="shared" si="68"/>
        <v>Metals - Soluble; EMS code: CD-S</v>
      </c>
      <c r="AB2233" t="s">
        <v>43</v>
      </c>
      <c r="AC2233" t="s">
        <v>2681</v>
      </c>
      <c r="AD2233" t="s">
        <v>44</v>
      </c>
      <c r="AE2233" t="str">
        <f t="shared" si="69"/>
        <v/>
      </c>
    </row>
    <row r="2234" spans="1:31" x14ac:dyDescent="0.25">
      <c r="A2234" t="s">
        <v>5768</v>
      </c>
      <c r="B2234" t="s">
        <v>2948</v>
      </c>
      <c r="C2234" t="s">
        <v>5769</v>
      </c>
      <c r="D2234" t="s">
        <v>5756</v>
      </c>
      <c r="E2234" t="s">
        <v>12411</v>
      </c>
      <c r="F2234" t="s">
        <v>5757</v>
      </c>
      <c r="G2234">
        <v>0.01</v>
      </c>
      <c r="H2234" t="s">
        <v>36</v>
      </c>
      <c r="I2234" t="s">
        <v>36</v>
      </c>
      <c r="J2234" t="s">
        <v>36</v>
      </c>
      <c r="K2234">
        <v>0</v>
      </c>
      <c r="O2234" s="2">
        <v>45324</v>
      </c>
      <c r="Q2234" t="s">
        <v>39</v>
      </c>
      <c r="S2234" t="s">
        <v>2953</v>
      </c>
      <c r="T2234" t="s">
        <v>2954</v>
      </c>
      <c r="U2234" t="s">
        <v>36</v>
      </c>
      <c r="V2234" t="s">
        <v>2955</v>
      </c>
      <c r="X2234" t="s">
        <v>5771</v>
      </c>
      <c r="Y2234" t="s">
        <v>5732</v>
      </c>
      <c r="Z2234" t="s">
        <v>12674</v>
      </c>
      <c r="AA2234" t="str">
        <f t="shared" si="68"/>
        <v>Metals - Soluble; EMS code: CD-S</v>
      </c>
      <c r="AB2234" t="s">
        <v>43</v>
      </c>
      <c r="AC2234" t="s">
        <v>2681</v>
      </c>
      <c r="AD2234" t="s">
        <v>44</v>
      </c>
      <c r="AE2234" t="str">
        <f t="shared" si="69"/>
        <v/>
      </c>
    </row>
    <row r="2235" spans="1:31" x14ac:dyDescent="0.25">
      <c r="A2235" t="s">
        <v>5768</v>
      </c>
      <c r="B2235" t="s">
        <v>1274</v>
      </c>
      <c r="C2235" t="s">
        <v>5769</v>
      </c>
      <c r="D2235" t="s">
        <v>1618</v>
      </c>
      <c r="E2235" t="s">
        <v>1619</v>
      </c>
      <c r="F2235" t="s">
        <v>1620</v>
      </c>
      <c r="G2235">
        <v>1E-4</v>
      </c>
      <c r="H2235" t="s">
        <v>36</v>
      </c>
      <c r="I2235" t="s">
        <v>36</v>
      </c>
      <c r="J2235" t="s">
        <v>36</v>
      </c>
      <c r="K2235">
        <v>140</v>
      </c>
      <c r="N2235" t="s">
        <v>4035</v>
      </c>
      <c r="O2235" s="2">
        <v>35167</v>
      </c>
      <c r="P2235" t="s">
        <v>319</v>
      </c>
      <c r="Q2235" t="s">
        <v>39</v>
      </c>
      <c r="S2235" t="s">
        <v>1278</v>
      </c>
      <c r="T2235" t="s">
        <v>1279</v>
      </c>
      <c r="U2235" t="s">
        <v>36</v>
      </c>
      <c r="V2235" t="s">
        <v>1280</v>
      </c>
      <c r="X2235" t="s">
        <v>5770</v>
      </c>
      <c r="Y2235" t="s">
        <v>5732</v>
      </c>
      <c r="Z2235" t="s">
        <v>12674</v>
      </c>
      <c r="AA2235" t="str">
        <f t="shared" si="68"/>
        <v>Metals - Soluble; EMS code: CD-S</v>
      </c>
      <c r="AB2235" t="s">
        <v>43</v>
      </c>
      <c r="AC2235" t="s">
        <v>2681</v>
      </c>
      <c r="AD2235" t="s">
        <v>44</v>
      </c>
      <c r="AE2235" t="str">
        <f t="shared" si="69"/>
        <v/>
      </c>
    </row>
    <row r="2236" spans="1:31" x14ac:dyDescent="0.25">
      <c r="A2236" t="s">
        <v>5768</v>
      </c>
      <c r="B2236" t="s">
        <v>1274</v>
      </c>
      <c r="C2236" t="s">
        <v>5769</v>
      </c>
      <c r="D2236" t="s">
        <v>3438</v>
      </c>
      <c r="E2236" t="s">
        <v>3439</v>
      </c>
      <c r="F2236" t="s">
        <v>3439</v>
      </c>
      <c r="G2236">
        <v>1.0000000000000001E-5</v>
      </c>
      <c r="H2236" t="s">
        <v>36</v>
      </c>
      <c r="I2236" t="s">
        <v>36</v>
      </c>
      <c r="J2236" t="s">
        <v>36</v>
      </c>
      <c r="K2236">
        <v>7</v>
      </c>
      <c r="N2236" t="s">
        <v>5772</v>
      </c>
      <c r="O2236" s="2">
        <v>35167</v>
      </c>
      <c r="P2236" t="s">
        <v>3759</v>
      </c>
      <c r="Q2236" t="s">
        <v>39</v>
      </c>
      <c r="S2236" t="s">
        <v>1278</v>
      </c>
      <c r="T2236" t="s">
        <v>1279</v>
      </c>
      <c r="U2236" t="s">
        <v>36</v>
      </c>
      <c r="V2236" t="s">
        <v>1280</v>
      </c>
      <c r="X2236" t="s">
        <v>5770</v>
      </c>
      <c r="Y2236" t="s">
        <v>5732</v>
      </c>
      <c r="Z2236" t="s">
        <v>12674</v>
      </c>
      <c r="AA2236" t="str">
        <f t="shared" si="68"/>
        <v>Metals - Soluble; EMS code: CD-S</v>
      </c>
      <c r="AB2236" t="s">
        <v>43</v>
      </c>
      <c r="AC2236" t="s">
        <v>2681</v>
      </c>
      <c r="AD2236" t="s">
        <v>44</v>
      </c>
      <c r="AE2236" t="str">
        <f t="shared" si="69"/>
        <v/>
      </c>
    </row>
    <row r="2237" spans="1:31" x14ac:dyDescent="0.25">
      <c r="A2237" t="s">
        <v>5768</v>
      </c>
      <c r="B2237" t="s">
        <v>1274</v>
      </c>
      <c r="C2237" t="s">
        <v>5769</v>
      </c>
      <c r="D2237" t="s">
        <v>4030</v>
      </c>
      <c r="E2237" t="s">
        <v>4031</v>
      </c>
      <c r="F2237" t="s">
        <v>4032</v>
      </c>
      <c r="G2237">
        <v>1E-4</v>
      </c>
      <c r="H2237" t="s">
        <v>36</v>
      </c>
      <c r="I2237" t="s">
        <v>36</v>
      </c>
      <c r="J2237" t="s">
        <v>36</v>
      </c>
      <c r="K2237">
        <v>39</v>
      </c>
      <c r="L2237" t="s">
        <v>4033</v>
      </c>
      <c r="M2237" t="s">
        <v>4014</v>
      </c>
      <c r="N2237" t="s">
        <v>5767</v>
      </c>
      <c r="O2237" s="2">
        <v>36096</v>
      </c>
      <c r="Q2237" t="s">
        <v>187</v>
      </c>
      <c r="S2237" t="s">
        <v>1278</v>
      </c>
      <c r="T2237" t="s">
        <v>1279</v>
      </c>
      <c r="U2237" t="s">
        <v>36</v>
      </c>
      <c r="V2237" t="s">
        <v>1280</v>
      </c>
      <c r="X2237" t="s">
        <v>5770</v>
      </c>
      <c r="Y2237" t="s">
        <v>5732</v>
      </c>
      <c r="Z2237" t="s">
        <v>12674</v>
      </c>
      <c r="AA2237" t="str">
        <f t="shared" si="68"/>
        <v>Metals - Soluble; EMS code: CD-S</v>
      </c>
      <c r="AB2237" t="s">
        <v>43</v>
      </c>
      <c r="AC2237" t="s">
        <v>2681</v>
      </c>
      <c r="AD2237" t="s">
        <v>44</v>
      </c>
      <c r="AE2237" t="str">
        <f t="shared" si="69"/>
        <v/>
      </c>
    </row>
    <row r="2238" spans="1:31" x14ac:dyDescent="0.25">
      <c r="A2238" t="s">
        <v>5773</v>
      </c>
      <c r="B2238" t="s">
        <v>109</v>
      </c>
      <c r="C2238" t="s">
        <v>5774</v>
      </c>
      <c r="D2238" t="s">
        <v>3573</v>
      </c>
      <c r="E2238" t="s">
        <v>12351</v>
      </c>
      <c r="F2238" t="s">
        <v>3574</v>
      </c>
      <c r="H2238" t="s">
        <v>36</v>
      </c>
      <c r="I2238" t="s">
        <v>36</v>
      </c>
      <c r="J2238" t="s">
        <v>36</v>
      </c>
      <c r="K2238">
        <v>52</v>
      </c>
      <c r="L2238" t="s">
        <v>3575</v>
      </c>
      <c r="M2238" t="s">
        <v>3576</v>
      </c>
      <c r="N2238" t="s">
        <v>5775</v>
      </c>
      <c r="O2238" s="2">
        <v>37090</v>
      </c>
      <c r="Q2238" t="s">
        <v>187</v>
      </c>
      <c r="S2238" t="s">
        <v>116</v>
      </c>
      <c r="T2238" t="s">
        <v>117</v>
      </c>
      <c r="U2238" t="s">
        <v>36</v>
      </c>
      <c r="V2238" t="s">
        <v>118</v>
      </c>
      <c r="X2238" t="s">
        <v>5776</v>
      </c>
      <c r="Y2238" t="s">
        <v>5732</v>
      </c>
      <c r="Z2238" t="s">
        <v>6166</v>
      </c>
      <c r="AA2238" t="str">
        <f t="shared" si="68"/>
        <v>Metals - Total; EMS code: CD-T</v>
      </c>
      <c r="AB2238" t="s">
        <v>43</v>
      </c>
      <c r="AC2238" t="s">
        <v>268</v>
      </c>
      <c r="AD2238" t="s">
        <v>44</v>
      </c>
      <c r="AE2238" t="str">
        <f t="shared" si="69"/>
        <v/>
      </c>
    </row>
    <row r="2239" spans="1:31" x14ac:dyDescent="0.25">
      <c r="A2239" t="s">
        <v>5773</v>
      </c>
      <c r="B2239" t="s">
        <v>99</v>
      </c>
      <c r="C2239" t="s">
        <v>5774</v>
      </c>
      <c r="D2239" t="s">
        <v>5777</v>
      </c>
      <c r="E2239" t="s">
        <v>12413</v>
      </c>
      <c r="F2239" t="s">
        <v>5778</v>
      </c>
      <c r="H2239" t="s">
        <v>36</v>
      </c>
      <c r="I2239" t="s">
        <v>36</v>
      </c>
      <c r="J2239" t="s">
        <v>36</v>
      </c>
      <c r="K2239">
        <v>7</v>
      </c>
      <c r="N2239" t="s">
        <v>5779</v>
      </c>
      <c r="O2239" s="2">
        <v>36362</v>
      </c>
      <c r="Q2239" t="s">
        <v>187</v>
      </c>
      <c r="S2239" t="s">
        <v>106</v>
      </c>
      <c r="T2239" t="s">
        <v>99</v>
      </c>
      <c r="U2239" t="s">
        <v>36</v>
      </c>
      <c r="V2239" t="s">
        <v>107</v>
      </c>
      <c r="X2239" t="s">
        <v>5780</v>
      </c>
      <c r="Y2239" t="s">
        <v>5732</v>
      </c>
      <c r="Z2239" t="s">
        <v>6166</v>
      </c>
      <c r="AA2239" t="str">
        <f t="shared" si="68"/>
        <v>Metals - Total; EMS code: CD-T</v>
      </c>
      <c r="AB2239" t="s">
        <v>43</v>
      </c>
      <c r="AC2239" t="s">
        <v>268</v>
      </c>
      <c r="AD2239" t="s">
        <v>44</v>
      </c>
      <c r="AE2239" t="str">
        <f t="shared" si="69"/>
        <v/>
      </c>
    </row>
    <row r="2240" spans="1:31" x14ac:dyDescent="0.25">
      <c r="A2240" t="s">
        <v>5773</v>
      </c>
      <c r="B2240" t="s">
        <v>1274</v>
      </c>
      <c r="C2240" t="s">
        <v>5774</v>
      </c>
      <c r="D2240" t="s">
        <v>1275</v>
      </c>
      <c r="E2240" t="s">
        <v>273</v>
      </c>
      <c r="F2240" t="s">
        <v>1276</v>
      </c>
      <c r="H2240" t="s">
        <v>35</v>
      </c>
      <c r="I2240" t="s">
        <v>36</v>
      </c>
      <c r="J2240" t="s">
        <v>35</v>
      </c>
      <c r="K2240">
        <v>44</v>
      </c>
      <c r="N2240" t="s">
        <v>4140</v>
      </c>
      <c r="O2240" s="2">
        <v>35167</v>
      </c>
      <c r="P2240" t="s">
        <v>1284</v>
      </c>
      <c r="Q2240" t="s">
        <v>39</v>
      </c>
      <c r="S2240" t="s">
        <v>1278</v>
      </c>
      <c r="T2240" t="s">
        <v>1279</v>
      </c>
      <c r="U2240" t="s">
        <v>36</v>
      </c>
      <c r="V2240" t="s">
        <v>1280</v>
      </c>
      <c r="X2240" t="s">
        <v>5781</v>
      </c>
      <c r="Y2240" t="s">
        <v>5732</v>
      </c>
      <c r="Z2240" t="s">
        <v>6166</v>
      </c>
      <c r="AA2240" t="str">
        <f t="shared" si="68"/>
        <v>Metals - Total; EMS code: CD-T</v>
      </c>
      <c r="AB2240" t="s">
        <v>43</v>
      </c>
      <c r="AC2240" t="s">
        <v>268</v>
      </c>
      <c r="AD2240" t="s">
        <v>44</v>
      </c>
      <c r="AE2240" t="str">
        <f t="shared" si="69"/>
        <v/>
      </c>
    </row>
    <row r="2241" spans="1:31" x14ac:dyDescent="0.25">
      <c r="A2241" t="s">
        <v>5773</v>
      </c>
      <c r="B2241" t="s">
        <v>99</v>
      </c>
      <c r="C2241" t="s">
        <v>5774</v>
      </c>
      <c r="D2241" t="s">
        <v>3592</v>
      </c>
      <c r="E2241" t="s">
        <v>12353</v>
      </c>
      <c r="F2241" t="s">
        <v>3593</v>
      </c>
      <c r="G2241">
        <v>5.0000000000000004E-6</v>
      </c>
      <c r="H2241" t="s">
        <v>36</v>
      </c>
      <c r="I2241" t="s">
        <v>36</v>
      </c>
      <c r="J2241" t="s">
        <v>36</v>
      </c>
      <c r="K2241">
        <v>2756</v>
      </c>
      <c r="L2241" t="s">
        <v>3454</v>
      </c>
      <c r="M2241" t="s">
        <v>3594</v>
      </c>
      <c r="N2241" t="s">
        <v>3761</v>
      </c>
      <c r="O2241" s="2">
        <v>42299</v>
      </c>
      <c r="Q2241" t="s">
        <v>126</v>
      </c>
      <c r="S2241" t="s">
        <v>106</v>
      </c>
      <c r="T2241" t="s">
        <v>99</v>
      </c>
      <c r="U2241" t="s">
        <v>36</v>
      </c>
      <c r="V2241" t="s">
        <v>107</v>
      </c>
      <c r="X2241" t="s">
        <v>5780</v>
      </c>
      <c r="Y2241" t="s">
        <v>5732</v>
      </c>
      <c r="Z2241" t="s">
        <v>6166</v>
      </c>
      <c r="AA2241" t="str">
        <f t="shared" si="68"/>
        <v>Metals - Total; EMS code: CD-T</v>
      </c>
      <c r="AB2241" t="s">
        <v>43</v>
      </c>
      <c r="AC2241" t="s">
        <v>268</v>
      </c>
      <c r="AD2241" t="s">
        <v>44</v>
      </c>
      <c r="AE2241" t="str">
        <f t="shared" si="69"/>
        <v/>
      </c>
    </row>
    <row r="2242" spans="1:31" x14ac:dyDescent="0.25">
      <c r="A2242" t="s">
        <v>5773</v>
      </c>
      <c r="B2242" t="s">
        <v>99</v>
      </c>
      <c r="C2242" t="s">
        <v>5774</v>
      </c>
      <c r="D2242" t="s">
        <v>709</v>
      </c>
      <c r="E2242" t="s">
        <v>3762</v>
      </c>
      <c r="F2242" t="s">
        <v>3762</v>
      </c>
      <c r="G2242">
        <v>0.01</v>
      </c>
      <c r="H2242" t="s">
        <v>36</v>
      </c>
      <c r="I2242" t="s">
        <v>36</v>
      </c>
      <c r="J2242" t="s">
        <v>36</v>
      </c>
      <c r="K2242">
        <v>93</v>
      </c>
      <c r="L2242" t="s">
        <v>1141</v>
      </c>
      <c r="M2242" t="s">
        <v>1268</v>
      </c>
      <c r="N2242" t="s">
        <v>2749</v>
      </c>
      <c r="O2242" s="2">
        <v>35167</v>
      </c>
      <c r="P2242" t="s">
        <v>3759</v>
      </c>
      <c r="Q2242" t="s">
        <v>39</v>
      </c>
      <c r="S2242" t="s">
        <v>106</v>
      </c>
      <c r="T2242" t="s">
        <v>99</v>
      </c>
      <c r="U2242" t="s">
        <v>36</v>
      </c>
      <c r="V2242" t="s">
        <v>107</v>
      </c>
      <c r="X2242" t="s">
        <v>5780</v>
      </c>
      <c r="Y2242" t="s">
        <v>5732</v>
      </c>
      <c r="Z2242" t="s">
        <v>6166</v>
      </c>
      <c r="AA2242" t="str">
        <f t="shared" si="68"/>
        <v>Metals - Total; EMS code: CD-T</v>
      </c>
      <c r="AB2242" t="s">
        <v>43</v>
      </c>
      <c r="AC2242" t="s">
        <v>268</v>
      </c>
      <c r="AD2242" t="s">
        <v>44</v>
      </c>
      <c r="AE2242" t="str">
        <f t="shared" si="69"/>
        <v/>
      </c>
    </row>
    <row r="2243" spans="1:31" x14ac:dyDescent="0.25">
      <c r="A2243" t="s">
        <v>5773</v>
      </c>
      <c r="B2243" t="s">
        <v>99</v>
      </c>
      <c r="C2243" t="s">
        <v>5774</v>
      </c>
      <c r="D2243" t="s">
        <v>3578</v>
      </c>
      <c r="E2243" t="s">
        <v>3579</v>
      </c>
      <c r="F2243" t="s">
        <v>3580</v>
      </c>
      <c r="G2243">
        <v>5.0000000000000004E-6</v>
      </c>
      <c r="H2243" t="s">
        <v>36</v>
      </c>
      <c r="I2243" t="s">
        <v>36</v>
      </c>
      <c r="J2243" t="s">
        <v>36</v>
      </c>
      <c r="K2243">
        <v>3648</v>
      </c>
      <c r="L2243" t="s">
        <v>3405</v>
      </c>
      <c r="M2243" t="s">
        <v>2725</v>
      </c>
      <c r="N2243" t="s">
        <v>704</v>
      </c>
      <c r="O2243" s="2">
        <v>43697</v>
      </c>
      <c r="Q2243" t="s">
        <v>193</v>
      </c>
      <c r="S2243" t="s">
        <v>106</v>
      </c>
      <c r="T2243" t="s">
        <v>99</v>
      </c>
      <c r="U2243" t="s">
        <v>36</v>
      </c>
      <c r="V2243" t="s">
        <v>107</v>
      </c>
      <c r="X2243" t="s">
        <v>5780</v>
      </c>
      <c r="Y2243" t="s">
        <v>5732</v>
      </c>
      <c r="Z2243" t="s">
        <v>6166</v>
      </c>
      <c r="AA2243" t="str">
        <f t="shared" ref="AA2243:AA2306" si="70">_xlfn.CONCAT(Z2243, "EMS code: ",A2243)</f>
        <v>Metals - Total; EMS code: CD-T</v>
      </c>
      <c r="AB2243" t="s">
        <v>43</v>
      </c>
      <c r="AC2243" t="s">
        <v>268</v>
      </c>
      <c r="AD2243" t="s">
        <v>44</v>
      </c>
      <c r="AE2243" t="str">
        <f t="shared" si="69"/>
        <v/>
      </c>
    </row>
    <row r="2244" spans="1:31" x14ac:dyDescent="0.25">
      <c r="A2244" t="s">
        <v>5773</v>
      </c>
      <c r="B2244" t="s">
        <v>109</v>
      </c>
      <c r="C2244" t="s">
        <v>5774</v>
      </c>
      <c r="D2244" t="s">
        <v>4109</v>
      </c>
      <c r="E2244" t="s">
        <v>1619</v>
      </c>
      <c r="F2244" t="s">
        <v>1619</v>
      </c>
      <c r="G2244">
        <v>2</v>
      </c>
      <c r="H2244" t="s">
        <v>36</v>
      </c>
      <c r="I2244" t="s">
        <v>36</v>
      </c>
      <c r="J2244" t="s">
        <v>36</v>
      </c>
      <c r="K2244">
        <v>5</v>
      </c>
      <c r="L2244" t="s">
        <v>5782</v>
      </c>
      <c r="M2244" t="s">
        <v>5782</v>
      </c>
      <c r="N2244" t="s">
        <v>5783</v>
      </c>
      <c r="O2244" s="2">
        <v>35167</v>
      </c>
      <c r="P2244" t="s">
        <v>319</v>
      </c>
      <c r="Q2244" t="s">
        <v>39</v>
      </c>
      <c r="S2244" t="s">
        <v>116</v>
      </c>
      <c r="T2244" t="s">
        <v>117</v>
      </c>
      <c r="U2244" t="s">
        <v>36</v>
      </c>
      <c r="V2244" t="s">
        <v>118</v>
      </c>
      <c r="X2244" t="s">
        <v>5776</v>
      </c>
      <c r="Y2244" t="s">
        <v>5732</v>
      </c>
      <c r="Z2244" t="s">
        <v>6166</v>
      </c>
      <c r="AA2244" t="str">
        <f t="shared" si="70"/>
        <v>Metals - Total; EMS code: CD-T</v>
      </c>
      <c r="AB2244" t="s">
        <v>43</v>
      </c>
      <c r="AC2244" t="s">
        <v>268</v>
      </c>
      <c r="AD2244" t="s">
        <v>44</v>
      </c>
      <c r="AE2244" t="str">
        <f t="shared" si="69"/>
        <v/>
      </c>
    </row>
    <row r="2245" spans="1:31" x14ac:dyDescent="0.25">
      <c r="A2245" t="s">
        <v>5773</v>
      </c>
      <c r="B2245" t="s">
        <v>89</v>
      </c>
      <c r="C2245" t="s">
        <v>5774</v>
      </c>
      <c r="D2245" t="s">
        <v>4141</v>
      </c>
      <c r="E2245" t="s">
        <v>12399</v>
      </c>
      <c r="F2245" t="s">
        <v>4142</v>
      </c>
      <c r="G2245">
        <v>1E-3</v>
      </c>
      <c r="H2245" t="s">
        <v>36</v>
      </c>
      <c r="I2245" t="s">
        <v>36</v>
      </c>
      <c r="J2245" t="s">
        <v>36</v>
      </c>
      <c r="K2245">
        <v>10475</v>
      </c>
      <c r="N2245" t="s">
        <v>4143</v>
      </c>
      <c r="O2245" s="2">
        <v>35167</v>
      </c>
      <c r="P2245" t="s">
        <v>3759</v>
      </c>
      <c r="Q2245" t="s">
        <v>39</v>
      </c>
      <c r="S2245" t="s">
        <v>94</v>
      </c>
      <c r="T2245" t="s">
        <v>95</v>
      </c>
      <c r="U2245" t="s">
        <v>36</v>
      </c>
      <c r="V2245" t="s">
        <v>96</v>
      </c>
      <c r="X2245" t="s">
        <v>5784</v>
      </c>
      <c r="Y2245" t="s">
        <v>5732</v>
      </c>
      <c r="Z2245" t="s">
        <v>6166</v>
      </c>
      <c r="AA2245" t="str">
        <f t="shared" si="70"/>
        <v>Metals - Total; EMS code: CD-T</v>
      </c>
      <c r="AB2245" t="s">
        <v>43</v>
      </c>
      <c r="AC2245" t="s">
        <v>268</v>
      </c>
      <c r="AD2245" t="s">
        <v>44</v>
      </c>
      <c r="AE2245" t="str">
        <f t="shared" si="69"/>
        <v/>
      </c>
    </row>
    <row r="2246" spans="1:31" x14ac:dyDescent="0.25">
      <c r="A2246" t="s">
        <v>5773</v>
      </c>
      <c r="B2246" t="s">
        <v>109</v>
      </c>
      <c r="C2246" t="s">
        <v>5774</v>
      </c>
      <c r="D2246" t="s">
        <v>4044</v>
      </c>
      <c r="E2246" t="s">
        <v>12393</v>
      </c>
      <c r="F2246" t="s">
        <v>4045</v>
      </c>
      <c r="G2246">
        <v>0.04</v>
      </c>
      <c r="H2246" t="s">
        <v>36</v>
      </c>
      <c r="I2246" t="s">
        <v>36</v>
      </c>
      <c r="J2246" t="s">
        <v>36</v>
      </c>
      <c r="K2246">
        <v>23</v>
      </c>
      <c r="L2246" t="s">
        <v>5785</v>
      </c>
      <c r="M2246" t="s">
        <v>5786</v>
      </c>
      <c r="N2246" t="s">
        <v>5787</v>
      </c>
      <c r="O2246" s="2">
        <v>35235</v>
      </c>
      <c r="P2246" t="s">
        <v>142</v>
      </c>
      <c r="Q2246" t="s">
        <v>143</v>
      </c>
      <c r="S2246" t="s">
        <v>116</v>
      </c>
      <c r="T2246" t="s">
        <v>117</v>
      </c>
      <c r="U2246" t="s">
        <v>36</v>
      </c>
      <c r="V2246" t="s">
        <v>118</v>
      </c>
      <c r="X2246" t="s">
        <v>5776</v>
      </c>
      <c r="Y2246" t="s">
        <v>5732</v>
      </c>
      <c r="Z2246" t="s">
        <v>6166</v>
      </c>
      <c r="AA2246" t="str">
        <f t="shared" si="70"/>
        <v>Metals - Total; EMS code: CD-T</v>
      </c>
      <c r="AB2246" t="s">
        <v>43</v>
      </c>
      <c r="AC2246" t="s">
        <v>268</v>
      </c>
      <c r="AD2246" t="s">
        <v>44</v>
      </c>
      <c r="AE2246" t="str">
        <f t="shared" si="69"/>
        <v/>
      </c>
    </row>
    <row r="2247" spans="1:31" x14ac:dyDescent="0.25">
      <c r="A2247" t="s">
        <v>5773</v>
      </c>
      <c r="B2247" t="s">
        <v>109</v>
      </c>
      <c r="C2247" t="s">
        <v>5774</v>
      </c>
      <c r="D2247" t="s">
        <v>4121</v>
      </c>
      <c r="E2247" t="s">
        <v>12398</v>
      </c>
      <c r="F2247" t="s">
        <v>4122</v>
      </c>
      <c r="G2247">
        <v>0.02</v>
      </c>
      <c r="H2247" t="s">
        <v>36</v>
      </c>
      <c r="I2247" t="s">
        <v>36</v>
      </c>
      <c r="J2247" t="s">
        <v>36</v>
      </c>
      <c r="K2247">
        <v>45</v>
      </c>
      <c r="L2247" t="s">
        <v>5788</v>
      </c>
      <c r="M2247" t="s">
        <v>5789</v>
      </c>
      <c r="N2247" t="s">
        <v>5790</v>
      </c>
      <c r="O2247" s="2">
        <v>35235</v>
      </c>
      <c r="P2247" t="s">
        <v>142</v>
      </c>
      <c r="Q2247" t="s">
        <v>143</v>
      </c>
      <c r="S2247" t="s">
        <v>116</v>
      </c>
      <c r="T2247" t="s">
        <v>117</v>
      </c>
      <c r="U2247" t="s">
        <v>36</v>
      </c>
      <c r="V2247" t="s">
        <v>118</v>
      </c>
      <c r="X2247" t="s">
        <v>5776</v>
      </c>
      <c r="Y2247" t="s">
        <v>5732</v>
      </c>
      <c r="Z2247" t="s">
        <v>6166</v>
      </c>
      <c r="AA2247" t="str">
        <f t="shared" si="70"/>
        <v>Metals - Total; EMS code: CD-T</v>
      </c>
      <c r="AB2247" t="s">
        <v>43</v>
      </c>
      <c r="AC2247" t="s">
        <v>268</v>
      </c>
      <c r="AD2247" t="s">
        <v>44</v>
      </c>
      <c r="AE2247" t="str">
        <f t="shared" si="69"/>
        <v/>
      </c>
    </row>
    <row r="2248" spans="1:31" x14ac:dyDescent="0.25">
      <c r="A2248" t="s">
        <v>5773</v>
      </c>
      <c r="B2248" t="s">
        <v>99</v>
      </c>
      <c r="C2248" t="s">
        <v>5774</v>
      </c>
      <c r="D2248" t="s">
        <v>3502</v>
      </c>
      <c r="E2248" t="s">
        <v>12346</v>
      </c>
      <c r="F2248" t="s">
        <v>3503</v>
      </c>
      <c r="G2248">
        <v>1.0000000000000001E-5</v>
      </c>
      <c r="H2248" t="s">
        <v>36</v>
      </c>
      <c r="I2248" t="s">
        <v>36</v>
      </c>
      <c r="J2248" t="s">
        <v>36</v>
      </c>
      <c r="K2248">
        <v>8652</v>
      </c>
      <c r="L2248" t="s">
        <v>3504</v>
      </c>
      <c r="M2248" t="s">
        <v>3505</v>
      </c>
      <c r="N2248" t="s">
        <v>180</v>
      </c>
      <c r="O2248" s="2">
        <v>37454</v>
      </c>
      <c r="P2248" t="s">
        <v>5791</v>
      </c>
      <c r="Q2248" t="s">
        <v>384</v>
      </c>
      <c r="R2248" t="s">
        <v>126</v>
      </c>
      <c r="S2248" t="s">
        <v>106</v>
      </c>
      <c r="T2248" t="s">
        <v>99</v>
      </c>
      <c r="U2248" t="s">
        <v>36</v>
      </c>
      <c r="V2248" t="s">
        <v>107</v>
      </c>
      <c r="X2248" t="s">
        <v>5780</v>
      </c>
      <c r="Y2248" t="s">
        <v>5732</v>
      </c>
      <c r="Z2248" t="s">
        <v>6166</v>
      </c>
      <c r="AA2248" t="str">
        <f t="shared" si="70"/>
        <v>Metals - Total; EMS code: CD-T</v>
      </c>
      <c r="AB2248" t="s">
        <v>43</v>
      </c>
      <c r="AC2248" t="s">
        <v>268</v>
      </c>
      <c r="AD2248" t="s">
        <v>44</v>
      </c>
      <c r="AE2248" t="str">
        <f t="shared" si="69"/>
        <v/>
      </c>
    </row>
    <row r="2249" spans="1:31" x14ac:dyDescent="0.25">
      <c r="A2249" t="s">
        <v>5773</v>
      </c>
      <c r="B2249" t="s">
        <v>1207</v>
      </c>
      <c r="C2249" t="s">
        <v>5774</v>
      </c>
      <c r="D2249" t="s">
        <v>5792</v>
      </c>
      <c r="E2249" t="s">
        <v>12414</v>
      </c>
      <c r="F2249" t="s">
        <v>5793</v>
      </c>
      <c r="G2249">
        <v>5.0000000000000001E-3</v>
      </c>
      <c r="H2249" t="s">
        <v>36</v>
      </c>
      <c r="I2249" t="s">
        <v>36</v>
      </c>
      <c r="J2249" t="s">
        <v>36</v>
      </c>
      <c r="K2249">
        <v>73</v>
      </c>
      <c r="N2249" t="s">
        <v>5323</v>
      </c>
      <c r="O2249" s="2">
        <v>35167</v>
      </c>
      <c r="P2249" t="s">
        <v>319</v>
      </c>
      <c r="Q2249" t="s">
        <v>39</v>
      </c>
      <c r="S2249" t="s">
        <v>116</v>
      </c>
      <c r="T2249" t="s">
        <v>1213</v>
      </c>
      <c r="U2249" t="s">
        <v>36</v>
      </c>
      <c r="V2249" t="s">
        <v>118</v>
      </c>
      <c r="W2249" t="s">
        <v>776</v>
      </c>
      <c r="X2249" t="s">
        <v>5794</v>
      </c>
      <c r="Y2249" t="s">
        <v>5732</v>
      </c>
      <c r="Z2249" t="s">
        <v>6166</v>
      </c>
      <c r="AA2249" t="str">
        <f t="shared" si="70"/>
        <v>Metals - Total; EMS code: CD-T</v>
      </c>
      <c r="AB2249" t="s">
        <v>43</v>
      </c>
      <c r="AC2249" t="s">
        <v>268</v>
      </c>
      <c r="AD2249" t="s">
        <v>44</v>
      </c>
      <c r="AE2249" t="str">
        <f t="shared" si="69"/>
        <v/>
      </c>
    </row>
    <row r="2250" spans="1:31" x14ac:dyDescent="0.25">
      <c r="A2250" t="s">
        <v>5773</v>
      </c>
      <c r="B2250" t="s">
        <v>3489</v>
      </c>
      <c r="C2250" t="s">
        <v>5774</v>
      </c>
      <c r="D2250" t="s">
        <v>3491</v>
      </c>
      <c r="E2250" t="s">
        <v>3492</v>
      </c>
      <c r="F2250" t="s">
        <v>3493</v>
      </c>
      <c r="G2250">
        <v>0.02</v>
      </c>
      <c r="H2250" t="s">
        <v>36</v>
      </c>
      <c r="I2250" t="s">
        <v>36</v>
      </c>
      <c r="J2250" t="s">
        <v>36</v>
      </c>
      <c r="K2250">
        <v>0</v>
      </c>
      <c r="O2250" s="2">
        <v>45320</v>
      </c>
      <c r="Q2250" t="s">
        <v>39</v>
      </c>
      <c r="S2250" t="s">
        <v>544</v>
      </c>
      <c r="T2250" t="s">
        <v>3494</v>
      </c>
      <c r="U2250" t="s">
        <v>35</v>
      </c>
      <c r="V2250" t="s">
        <v>545</v>
      </c>
      <c r="X2250" t="s">
        <v>5795</v>
      </c>
      <c r="Y2250" t="s">
        <v>5732</v>
      </c>
      <c r="Z2250" t="s">
        <v>6166</v>
      </c>
      <c r="AA2250" t="str">
        <f t="shared" si="70"/>
        <v>Metals - Total; EMS code: CD-T</v>
      </c>
      <c r="AB2250" t="s">
        <v>43</v>
      </c>
      <c r="AC2250" t="s">
        <v>268</v>
      </c>
      <c r="AD2250" t="s">
        <v>44</v>
      </c>
      <c r="AE2250" t="str">
        <f t="shared" si="69"/>
        <v/>
      </c>
    </row>
    <row r="2251" spans="1:31" x14ac:dyDescent="0.25">
      <c r="A2251" t="s">
        <v>5773</v>
      </c>
      <c r="B2251" t="s">
        <v>99</v>
      </c>
      <c r="C2251" t="s">
        <v>5774</v>
      </c>
      <c r="D2251" t="s">
        <v>5796</v>
      </c>
      <c r="E2251" t="s">
        <v>5797</v>
      </c>
      <c r="F2251" t="s">
        <v>5797</v>
      </c>
      <c r="G2251">
        <v>0.01</v>
      </c>
      <c r="H2251" t="s">
        <v>35</v>
      </c>
      <c r="I2251" t="s">
        <v>36</v>
      </c>
      <c r="J2251" t="s">
        <v>36</v>
      </c>
      <c r="K2251">
        <v>32</v>
      </c>
      <c r="N2251" t="s">
        <v>5798</v>
      </c>
      <c r="O2251" s="2">
        <v>35353</v>
      </c>
      <c r="P2251" t="s">
        <v>133</v>
      </c>
      <c r="Q2251" t="s">
        <v>39</v>
      </c>
      <c r="S2251" t="s">
        <v>106</v>
      </c>
      <c r="T2251" t="s">
        <v>99</v>
      </c>
      <c r="U2251" t="s">
        <v>36</v>
      </c>
      <c r="V2251" t="s">
        <v>107</v>
      </c>
      <c r="X2251" t="s">
        <v>5780</v>
      </c>
      <c r="Y2251" t="s">
        <v>5732</v>
      </c>
      <c r="Z2251" t="s">
        <v>6166</v>
      </c>
      <c r="AA2251" t="str">
        <f t="shared" si="70"/>
        <v>Metals - Total; EMS code: CD-T</v>
      </c>
      <c r="AB2251" t="s">
        <v>43</v>
      </c>
      <c r="AC2251" t="s">
        <v>268</v>
      </c>
      <c r="AD2251" t="s">
        <v>44</v>
      </c>
      <c r="AE2251" t="str">
        <f t="shared" si="69"/>
        <v/>
      </c>
    </row>
    <row r="2252" spans="1:31" x14ac:dyDescent="0.25">
      <c r="A2252" t="s">
        <v>5773</v>
      </c>
      <c r="B2252" t="s">
        <v>99</v>
      </c>
      <c r="C2252" t="s">
        <v>5774</v>
      </c>
      <c r="D2252" t="s">
        <v>4132</v>
      </c>
      <c r="E2252" t="s">
        <v>4133</v>
      </c>
      <c r="F2252" t="s">
        <v>4134</v>
      </c>
      <c r="G2252">
        <v>1.7E-5</v>
      </c>
      <c r="H2252" t="s">
        <v>36</v>
      </c>
      <c r="I2252" t="s">
        <v>36</v>
      </c>
      <c r="J2252" t="s">
        <v>36</v>
      </c>
      <c r="K2252">
        <v>33</v>
      </c>
      <c r="L2252" t="s">
        <v>5799</v>
      </c>
      <c r="M2252" t="s">
        <v>5512</v>
      </c>
      <c r="N2252" t="s">
        <v>5800</v>
      </c>
      <c r="O2252" s="2">
        <v>41095</v>
      </c>
      <c r="Q2252" t="s">
        <v>126</v>
      </c>
      <c r="S2252" t="s">
        <v>106</v>
      </c>
      <c r="T2252" t="s">
        <v>99</v>
      </c>
      <c r="U2252" t="s">
        <v>36</v>
      </c>
      <c r="V2252" t="s">
        <v>107</v>
      </c>
      <c r="X2252" t="s">
        <v>5780</v>
      </c>
      <c r="Y2252" t="s">
        <v>5732</v>
      </c>
      <c r="Z2252" t="s">
        <v>6166</v>
      </c>
      <c r="AA2252" t="str">
        <f t="shared" si="70"/>
        <v>Metals - Total; EMS code: CD-T</v>
      </c>
      <c r="AB2252" t="s">
        <v>43</v>
      </c>
      <c r="AC2252" t="s">
        <v>268</v>
      </c>
      <c r="AD2252" t="s">
        <v>44</v>
      </c>
      <c r="AE2252" t="str">
        <f t="shared" si="69"/>
        <v/>
      </c>
    </row>
    <row r="2253" spans="1:31" x14ac:dyDescent="0.25">
      <c r="A2253" t="s">
        <v>5773</v>
      </c>
      <c r="B2253" t="s">
        <v>89</v>
      </c>
      <c r="C2253" t="s">
        <v>5774</v>
      </c>
      <c r="D2253" t="s">
        <v>4081</v>
      </c>
      <c r="E2253" t="s">
        <v>4082</v>
      </c>
      <c r="F2253" t="s">
        <v>4082</v>
      </c>
      <c r="G2253">
        <v>0.01</v>
      </c>
      <c r="H2253" t="s">
        <v>35</v>
      </c>
      <c r="I2253" t="s">
        <v>36</v>
      </c>
      <c r="J2253" t="s">
        <v>36</v>
      </c>
      <c r="K2253">
        <v>723</v>
      </c>
      <c r="N2253" t="s">
        <v>4083</v>
      </c>
      <c r="O2253" s="2">
        <v>35167</v>
      </c>
      <c r="P2253" t="s">
        <v>3759</v>
      </c>
      <c r="Q2253" t="s">
        <v>39</v>
      </c>
      <c r="S2253" t="s">
        <v>94</v>
      </c>
      <c r="T2253" t="s">
        <v>95</v>
      </c>
      <c r="U2253" t="s">
        <v>36</v>
      </c>
      <c r="V2253" t="s">
        <v>96</v>
      </c>
      <c r="X2253" t="s">
        <v>5784</v>
      </c>
      <c r="Y2253" t="s">
        <v>5732</v>
      </c>
      <c r="Z2253" t="s">
        <v>6166</v>
      </c>
      <c r="AA2253" t="str">
        <f t="shared" si="70"/>
        <v>Metals - Total; EMS code: CD-T</v>
      </c>
      <c r="AB2253" t="s">
        <v>43</v>
      </c>
      <c r="AC2253" t="s">
        <v>268</v>
      </c>
      <c r="AD2253" t="s">
        <v>44</v>
      </c>
      <c r="AE2253" t="str">
        <f t="shared" si="69"/>
        <v/>
      </c>
    </row>
    <row r="2254" spans="1:31" x14ac:dyDescent="0.25">
      <c r="A2254" t="s">
        <v>5773</v>
      </c>
      <c r="B2254" t="s">
        <v>109</v>
      </c>
      <c r="C2254" t="s">
        <v>5774</v>
      </c>
      <c r="D2254" t="s">
        <v>3664</v>
      </c>
      <c r="E2254" t="s">
        <v>12366</v>
      </c>
      <c r="F2254" t="s">
        <v>3665</v>
      </c>
      <c r="G2254">
        <v>0.4</v>
      </c>
      <c r="H2254" t="s">
        <v>36</v>
      </c>
      <c r="I2254" t="s">
        <v>36</v>
      </c>
      <c r="J2254" t="s">
        <v>36</v>
      </c>
      <c r="K2254">
        <v>241</v>
      </c>
      <c r="L2254" t="s">
        <v>3771</v>
      </c>
      <c r="M2254" t="s">
        <v>3667</v>
      </c>
      <c r="N2254" t="s">
        <v>5678</v>
      </c>
      <c r="O2254" s="2">
        <v>35488</v>
      </c>
      <c r="P2254" t="s">
        <v>133</v>
      </c>
      <c r="Q2254" t="s">
        <v>143</v>
      </c>
      <c r="S2254" t="s">
        <v>116</v>
      </c>
      <c r="T2254" t="s">
        <v>117</v>
      </c>
      <c r="U2254" t="s">
        <v>36</v>
      </c>
      <c r="V2254" t="s">
        <v>118</v>
      </c>
      <c r="X2254" t="s">
        <v>5776</v>
      </c>
      <c r="Y2254" t="s">
        <v>5732</v>
      </c>
      <c r="Z2254" t="s">
        <v>6166</v>
      </c>
      <c r="AA2254" t="str">
        <f t="shared" si="70"/>
        <v>Metals - Total; EMS code: CD-T</v>
      </c>
      <c r="AB2254" t="s">
        <v>43</v>
      </c>
      <c r="AC2254" t="s">
        <v>268</v>
      </c>
      <c r="AD2254" t="s">
        <v>44</v>
      </c>
      <c r="AE2254" t="str">
        <f t="shared" si="69"/>
        <v/>
      </c>
    </row>
    <row r="2255" spans="1:31" x14ac:dyDescent="0.25">
      <c r="A2255" t="s">
        <v>5773</v>
      </c>
      <c r="B2255" t="s">
        <v>109</v>
      </c>
      <c r="C2255" t="s">
        <v>5774</v>
      </c>
      <c r="D2255" t="s">
        <v>3517</v>
      </c>
      <c r="E2255" t="s">
        <v>12347</v>
      </c>
      <c r="F2255" t="s">
        <v>3518</v>
      </c>
      <c r="G2255">
        <v>1</v>
      </c>
      <c r="H2255" t="s">
        <v>36</v>
      </c>
      <c r="I2255" t="s">
        <v>36</v>
      </c>
      <c r="J2255" t="s">
        <v>36</v>
      </c>
      <c r="K2255">
        <v>5</v>
      </c>
      <c r="L2255" t="s">
        <v>3520</v>
      </c>
      <c r="M2255" t="s">
        <v>3520</v>
      </c>
      <c r="N2255" t="s">
        <v>3521</v>
      </c>
      <c r="O2255" s="2">
        <v>36104</v>
      </c>
      <c r="Q2255" t="s">
        <v>187</v>
      </c>
      <c r="S2255" t="s">
        <v>116</v>
      </c>
      <c r="T2255" t="s">
        <v>117</v>
      </c>
      <c r="U2255" t="s">
        <v>36</v>
      </c>
      <c r="V2255" t="s">
        <v>118</v>
      </c>
      <c r="X2255" t="s">
        <v>5776</v>
      </c>
      <c r="Y2255" t="s">
        <v>5732</v>
      </c>
      <c r="Z2255" t="s">
        <v>6166</v>
      </c>
      <c r="AA2255" t="str">
        <f t="shared" si="70"/>
        <v>Metals - Total; EMS code: CD-T</v>
      </c>
      <c r="AB2255" t="s">
        <v>43</v>
      </c>
      <c r="AC2255" t="s">
        <v>268</v>
      </c>
      <c r="AD2255" t="s">
        <v>44</v>
      </c>
      <c r="AE2255" t="str">
        <f t="shared" si="69"/>
        <v/>
      </c>
    </row>
    <row r="2256" spans="1:31" x14ac:dyDescent="0.25">
      <c r="A2256" t="s">
        <v>5773</v>
      </c>
      <c r="B2256" t="s">
        <v>109</v>
      </c>
      <c r="C2256" t="s">
        <v>5774</v>
      </c>
      <c r="D2256" t="s">
        <v>3621</v>
      </c>
      <c r="E2256" t="s">
        <v>12358</v>
      </c>
      <c r="F2256" t="s">
        <v>3622</v>
      </c>
      <c r="G2256">
        <v>1E-3</v>
      </c>
      <c r="H2256" t="s">
        <v>36</v>
      </c>
      <c r="I2256" t="s">
        <v>36</v>
      </c>
      <c r="J2256" t="s">
        <v>36</v>
      </c>
      <c r="K2256">
        <v>49</v>
      </c>
      <c r="L2256" t="s">
        <v>3773</v>
      </c>
      <c r="M2256" t="s">
        <v>3774</v>
      </c>
      <c r="N2256" t="s">
        <v>1255</v>
      </c>
      <c r="O2256" s="2">
        <v>38005</v>
      </c>
      <c r="Q2256" t="s">
        <v>384</v>
      </c>
      <c r="S2256" t="s">
        <v>116</v>
      </c>
      <c r="T2256" t="s">
        <v>117</v>
      </c>
      <c r="U2256" t="s">
        <v>36</v>
      </c>
      <c r="V2256" t="s">
        <v>118</v>
      </c>
      <c r="X2256" t="s">
        <v>5776</v>
      </c>
      <c r="Y2256" t="s">
        <v>5732</v>
      </c>
      <c r="Z2256" t="s">
        <v>6166</v>
      </c>
      <c r="AA2256" t="str">
        <f t="shared" si="70"/>
        <v>Metals - Total; EMS code: CD-T</v>
      </c>
      <c r="AB2256" t="s">
        <v>43</v>
      </c>
      <c r="AC2256" t="s">
        <v>268</v>
      </c>
      <c r="AD2256" t="s">
        <v>44</v>
      </c>
      <c r="AE2256" t="str">
        <f t="shared" si="69"/>
        <v/>
      </c>
    </row>
    <row r="2257" spans="1:31" x14ac:dyDescent="0.25">
      <c r="A2257" t="s">
        <v>5773</v>
      </c>
      <c r="B2257" t="s">
        <v>99</v>
      </c>
      <c r="C2257" t="s">
        <v>5774</v>
      </c>
      <c r="D2257" t="s">
        <v>3417</v>
      </c>
      <c r="E2257" t="s">
        <v>3418</v>
      </c>
      <c r="F2257" t="s">
        <v>3419</v>
      </c>
      <c r="G2257">
        <v>1E-4</v>
      </c>
      <c r="H2257" t="s">
        <v>36</v>
      </c>
      <c r="I2257" t="s">
        <v>36</v>
      </c>
      <c r="J2257" t="s">
        <v>36</v>
      </c>
      <c r="K2257">
        <v>36816</v>
      </c>
      <c r="N2257" t="s">
        <v>479</v>
      </c>
      <c r="O2257" s="2">
        <v>40171</v>
      </c>
      <c r="Q2257" t="s">
        <v>126</v>
      </c>
      <c r="S2257" t="s">
        <v>106</v>
      </c>
      <c r="T2257" t="s">
        <v>99</v>
      </c>
      <c r="U2257" t="s">
        <v>36</v>
      </c>
      <c r="V2257" t="s">
        <v>107</v>
      </c>
      <c r="X2257" t="s">
        <v>5780</v>
      </c>
      <c r="Y2257" t="s">
        <v>5732</v>
      </c>
      <c r="Z2257" t="s">
        <v>6166</v>
      </c>
      <c r="AA2257" t="str">
        <f t="shared" si="70"/>
        <v>Metals - Total; EMS code: CD-T</v>
      </c>
      <c r="AB2257" t="s">
        <v>43</v>
      </c>
      <c r="AC2257" t="s">
        <v>268</v>
      </c>
      <c r="AD2257" t="s">
        <v>44</v>
      </c>
      <c r="AE2257" t="str">
        <f t="shared" si="69"/>
        <v/>
      </c>
    </row>
    <row r="2258" spans="1:31" x14ac:dyDescent="0.25">
      <c r="A2258" t="s">
        <v>5773</v>
      </c>
      <c r="B2258" t="s">
        <v>99</v>
      </c>
      <c r="C2258" t="s">
        <v>5774</v>
      </c>
      <c r="D2258" t="s">
        <v>5801</v>
      </c>
      <c r="E2258" t="s">
        <v>12415</v>
      </c>
      <c r="F2258" t="s">
        <v>5802</v>
      </c>
      <c r="H2258" t="s">
        <v>36</v>
      </c>
      <c r="I2258" t="s">
        <v>36</v>
      </c>
      <c r="J2258" t="s">
        <v>36</v>
      </c>
      <c r="K2258">
        <v>4</v>
      </c>
      <c r="L2258" t="s">
        <v>5803</v>
      </c>
      <c r="M2258" t="s">
        <v>5803</v>
      </c>
      <c r="N2258" t="s">
        <v>5804</v>
      </c>
      <c r="O2258" s="2">
        <v>36958</v>
      </c>
      <c r="Q2258" t="s">
        <v>187</v>
      </c>
      <c r="S2258" t="s">
        <v>106</v>
      </c>
      <c r="T2258" t="s">
        <v>99</v>
      </c>
      <c r="U2258" t="s">
        <v>36</v>
      </c>
      <c r="V2258" t="s">
        <v>107</v>
      </c>
      <c r="X2258" t="s">
        <v>5780</v>
      </c>
      <c r="Y2258" t="s">
        <v>5732</v>
      </c>
      <c r="Z2258" t="s">
        <v>6166</v>
      </c>
      <c r="AA2258" t="str">
        <f t="shared" si="70"/>
        <v>Metals - Total; EMS code: CD-T</v>
      </c>
      <c r="AB2258" t="s">
        <v>43</v>
      </c>
      <c r="AC2258" t="s">
        <v>268</v>
      </c>
      <c r="AD2258" t="s">
        <v>44</v>
      </c>
      <c r="AE2258" t="str">
        <f t="shared" si="69"/>
        <v/>
      </c>
    </row>
    <row r="2259" spans="1:31" x14ac:dyDescent="0.25">
      <c r="A2259" t="s">
        <v>5773</v>
      </c>
      <c r="B2259" t="s">
        <v>99</v>
      </c>
      <c r="C2259" t="s">
        <v>5774</v>
      </c>
      <c r="D2259" t="s">
        <v>5805</v>
      </c>
      <c r="E2259" t="s">
        <v>5806</v>
      </c>
      <c r="F2259" t="s">
        <v>5806</v>
      </c>
      <c r="G2259">
        <v>1E-4</v>
      </c>
      <c r="H2259" t="s">
        <v>36</v>
      </c>
      <c r="I2259" t="s">
        <v>36</v>
      </c>
      <c r="J2259" t="s">
        <v>36</v>
      </c>
      <c r="K2259">
        <v>220</v>
      </c>
      <c r="N2259" t="s">
        <v>5807</v>
      </c>
      <c r="O2259" s="2">
        <v>35167</v>
      </c>
      <c r="P2259" t="s">
        <v>3759</v>
      </c>
      <c r="Q2259" t="s">
        <v>39</v>
      </c>
      <c r="S2259" t="s">
        <v>106</v>
      </c>
      <c r="T2259" t="s">
        <v>99</v>
      </c>
      <c r="U2259" t="s">
        <v>36</v>
      </c>
      <c r="V2259" t="s">
        <v>107</v>
      </c>
      <c r="X2259" t="s">
        <v>5780</v>
      </c>
      <c r="Y2259" t="s">
        <v>5732</v>
      </c>
      <c r="Z2259" t="s">
        <v>6166</v>
      </c>
      <c r="AA2259" t="str">
        <f t="shared" si="70"/>
        <v>Metals - Total; EMS code: CD-T</v>
      </c>
      <c r="AB2259" t="s">
        <v>43</v>
      </c>
      <c r="AC2259" t="s">
        <v>268</v>
      </c>
      <c r="AD2259" t="s">
        <v>44</v>
      </c>
      <c r="AE2259" t="str">
        <f t="shared" si="69"/>
        <v/>
      </c>
    </row>
    <row r="2260" spans="1:31" x14ac:dyDescent="0.25">
      <c r="A2260" t="s">
        <v>5773</v>
      </c>
      <c r="B2260" t="s">
        <v>99</v>
      </c>
      <c r="C2260" t="s">
        <v>5774</v>
      </c>
      <c r="D2260" t="s">
        <v>5808</v>
      </c>
      <c r="E2260" t="s">
        <v>5809</v>
      </c>
      <c r="F2260" t="s">
        <v>5809</v>
      </c>
      <c r="G2260">
        <v>5.0000000000000001E-4</v>
      </c>
      <c r="H2260" t="s">
        <v>36</v>
      </c>
      <c r="I2260" t="s">
        <v>36</v>
      </c>
      <c r="J2260" t="s">
        <v>36</v>
      </c>
      <c r="K2260">
        <v>920</v>
      </c>
      <c r="N2260" t="s">
        <v>5810</v>
      </c>
      <c r="O2260" s="2">
        <v>35167</v>
      </c>
      <c r="P2260" t="s">
        <v>3759</v>
      </c>
      <c r="Q2260" t="s">
        <v>39</v>
      </c>
      <c r="S2260" t="s">
        <v>106</v>
      </c>
      <c r="T2260" t="s">
        <v>99</v>
      </c>
      <c r="U2260" t="s">
        <v>36</v>
      </c>
      <c r="V2260" t="s">
        <v>107</v>
      </c>
      <c r="X2260" t="s">
        <v>5780</v>
      </c>
      <c r="Y2260" t="s">
        <v>5732</v>
      </c>
      <c r="Z2260" t="s">
        <v>6166</v>
      </c>
      <c r="AA2260" t="str">
        <f t="shared" si="70"/>
        <v>Metals - Total; EMS code: CD-T</v>
      </c>
      <c r="AB2260" t="s">
        <v>43</v>
      </c>
      <c r="AC2260" t="s">
        <v>268</v>
      </c>
      <c r="AD2260" t="s">
        <v>44</v>
      </c>
      <c r="AE2260" t="str">
        <f t="shared" si="69"/>
        <v/>
      </c>
    </row>
    <row r="2261" spans="1:31" x14ac:dyDescent="0.25">
      <c r="A2261" t="s">
        <v>5773</v>
      </c>
      <c r="B2261" t="s">
        <v>99</v>
      </c>
      <c r="C2261" t="s">
        <v>5774</v>
      </c>
      <c r="D2261" t="s">
        <v>3633</v>
      </c>
      <c r="E2261" t="s">
        <v>12360</v>
      </c>
      <c r="F2261" t="s">
        <v>3562</v>
      </c>
      <c r="G2261">
        <v>5.0000000000000004E-6</v>
      </c>
      <c r="H2261" t="s">
        <v>36</v>
      </c>
      <c r="I2261" t="s">
        <v>36</v>
      </c>
      <c r="J2261" t="s">
        <v>36</v>
      </c>
      <c r="K2261">
        <v>28466</v>
      </c>
      <c r="L2261" t="s">
        <v>3634</v>
      </c>
      <c r="M2261" t="s">
        <v>1265</v>
      </c>
      <c r="N2261" t="s">
        <v>163</v>
      </c>
      <c r="O2261" s="2">
        <v>36690</v>
      </c>
      <c r="P2261" t="s">
        <v>5811</v>
      </c>
      <c r="Q2261" t="s">
        <v>187</v>
      </c>
      <c r="R2261" t="s">
        <v>193</v>
      </c>
      <c r="S2261" t="s">
        <v>106</v>
      </c>
      <c r="T2261" t="s">
        <v>99</v>
      </c>
      <c r="U2261" t="s">
        <v>36</v>
      </c>
      <c r="V2261" t="s">
        <v>107</v>
      </c>
      <c r="X2261" t="s">
        <v>5780</v>
      </c>
      <c r="Y2261" t="s">
        <v>5732</v>
      </c>
      <c r="Z2261" t="s">
        <v>6166</v>
      </c>
      <c r="AA2261" t="str">
        <f t="shared" si="70"/>
        <v>Metals - Total; EMS code: CD-T</v>
      </c>
      <c r="AB2261" t="s">
        <v>43</v>
      </c>
      <c r="AC2261" t="s">
        <v>268</v>
      </c>
      <c r="AD2261" t="s">
        <v>44</v>
      </c>
      <c r="AE2261" t="str">
        <f t="shared" si="69"/>
        <v/>
      </c>
    </row>
    <row r="2262" spans="1:31" x14ac:dyDescent="0.25">
      <c r="A2262" t="s">
        <v>5773</v>
      </c>
      <c r="B2262" t="s">
        <v>99</v>
      </c>
      <c r="C2262" t="s">
        <v>5774</v>
      </c>
      <c r="D2262" t="s">
        <v>1024</v>
      </c>
      <c r="E2262" t="s">
        <v>3608</v>
      </c>
      <c r="F2262" t="s">
        <v>3609</v>
      </c>
      <c r="G2262">
        <v>2E-3</v>
      </c>
      <c r="H2262" t="s">
        <v>36</v>
      </c>
      <c r="I2262" t="s">
        <v>36</v>
      </c>
      <c r="J2262" t="s">
        <v>36</v>
      </c>
      <c r="K2262">
        <v>5524</v>
      </c>
      <c r="L2262" t="s">
        <v>2483</v>
      </c>
      <c r="M2262" t="s">
        <v>3610</v>
      </c>
      <c r="N2262" t="s">
        <v>3611</v>
      </c>
      <c r="O2262" s="2">
        <v>35167</v>
      </c>
      <c r="P2262" t="s">
        <v>3759</v>
      </c>
      <c r="Q2262" t="s">
        <v>39</v>
      </c>
      <c r="S2262" t="s">
        <v>106</v>
      </c>
      <c r="T2262" t="s">
        <v>99</v>
      </c>
      <c r="U2262" t="s">
        <v>36</v>
      </c>
      <c r="V2262" t="s">
        <v>107</v>
      </c>
      <c r="X2262" t="s">
        <v>5780</v>
      </c>
      <c r="Y2262" t="s">
        <v>5732</v>
      </c>
      <c r="Z2262" t="s">
        <v>6166</v>
      </c>
      <c r="AA2262" t="str">
        <f t="shared" si="70"/>
        <v>Metals - Total; EMS code: CD-T</v>
      </c>
      <c r="AB2262" t="s">
        <v>43</v>
      </c>
      <c r="AC2262" t="s">
        <v>268</v>
      </c>
      <c r="AD2262" t="s">
        <v>44</v>
      </c>
      <c r="AE2262" t="str">
        <f t="shared" si="69"/>
        <v/>
      </c>
    </row>
    <row r="2263" spans="1:31" x14ac:dyDescent="0.25">
      <c r="A2263" t="s">
        <v>5773</v>
      </c>
      <c r="B2263" t="s">
        <v>3489</v>
      </c>
      <c r="C2263" t="s">
        <v>5774</v>
      </c>
      <c r="D2263" t="s">
        <v>3532</v>
      </c>
      <c r="E2263" t="s">
        <v>3533</v>
      </c>
      <c r="F2263" t="s">
        <v>3534</v>
      </c>
      <c r="G2263">
        <v>0.01</v>
      </c>
      <c r="H2263" t="s">
        <v>36</v>
      </c>
      <c r="I2263" t="s">
        <v>36</v>
      </c>
      <c r="J2263" t="s">
        <v>36</v>
      </c>
      <c r="K2263">
        <v>0</v>
      </c>
      <c r="O2263" s="2">
        <v>45320</v>
      </c>
      <c r="Q2263" t="s">
        <v>39</v>
      </c>
      <c r="S2263" t="s">
        <v>544</v>
      </c>
      <c r="T2263" t="s">
        <v>3494</v>
      </c>
      <c r="U2263" t="s">
        <v>35</v>
      </c>
      <c r="V2263" t="s">
        <v>545</v>
      </c>
      <c r="X2263" t="s">
        <v>5795</v>
      </c>
      <c r="Y2263" t="s">
        <v>5732</v>
      </c>
      <c r="Z2263" t="s">
        <v>6166</v>
      </c>
      <c r="AA2263" t="str">
        <f t="shared" si="70"/>
        <v>Metals - Total; EMS code: CD-T</v>
      </c>
      <c r="AB2263" t="s">
        <v>43</v>
      </c>
      <c r="AC2263" t="s">
        <v>268</v>
      </c>
      <c r="AD2263" t="s">
        <v>44</v>
      </c>
      <c r="AE2263" t="str">
        <f t="shared" si="69"/>
        <v/>
      </c>
    </row>
    <row r="2264" spans="1:31" x14ac:dyDescent="0.25">
      <c r="A2264" t="s">
        <v>5773</v>
      </c>
      <c r="B2264" t="s">
        <v>109</v>
      </c>
      <c r="C2264" t="s">
        <v>5774</v>
      </c>
      <c r="D2264" t="s">
        <v>3626</v>
      </c>
      <c r="E2264" t="s">
        <v>12359</v>
      </c>
      <c r="F2264" t="s">
        <v>3627</v>
      </c>
      <c r="G2264">
        <v>0.05</v>
      </c>
      <c r="H2264" t="s">
        <v>36</v>
      </c>
      <c r="I2264" t="s">
        <v>36</v>
      </c>
      <c r="J2264" t="s">
        <v>36</v>
      </c>
      <c r="K2264">
        <v>3486</v>
      </c>
      <c r="L2264" t="s">
        <v>3628</v>
      </c>
      <c r="M2264" t="s">
        <v>3629</v>
      </c>
      <c r="N2264" t="s">
        <v>4113</v>
      </c>
      <c r="O2264" s="2">
        <v>37572</v>
      </c>
      <c r="Q2264" t="s">
        <v>384</v>
      </c>
      <c r="S2264" t="s">
        <v>116</v>
      </c>
      <c r="T2264" t="s">
        <v>117</v>
      </c>
      <c r="U2264" t="s">
        <v>36</v>
      </c>
      <c r="V2264" t="s">
        <v>118</v>
      </c>
      <c r="X2264" t="s">
        <v>5776</v>
      </c>
      <c r="Y2264" t="s">
        <v>5732</v>
      </c>
      <c r="Z2264" t="s">
        <v>6166</v>
      </c>
      <c r="AA2264" t="str">
        <f t="shared" si="70"/>
        <v>Metals - Total; EMS code: CD-T</v>
      </c>
      <c r="AB2264" t="s">
        <v>43</v>
      </c>
      <c r="AC2264" t="s">
        <v>268</v>
      </c>
      <c r="AD2264" t="s">
        <v>44</v>
      </c>
      <c r="AE2264" t="str">
        <f t="shared" si="69"/>
        <v/>
      </c>
    </row>
    <row r="2265" spans="1:31" x14ac:dyDescent="0.25">
      <c r="A2265" t="s">
        <v>5773</v>
      </c>
      <c r="B2265" t="s">
        <v>99</v>
      </c>
      <c r="C2265" t="s">
        <v>5774</v>
      </c>
      <c r="D2265" t="s">
        <v>3655</v>
      </c>
      <c r="E2265" t="s">
        <v>12364</v>
      </c>
      <c r="F2265" t="s">
        <v>3656</v>
      </c>
      <c r="G2265">
        <v>6.0000000000000001E-3</v>
      </c>
      <c r="H2265" t="s">
        <v>36</v>
      </c>
      <c r="I2265" t="s">
        <v>36</v>
      </c>
      <c r="J2265" t="s">
        <v>36</v>
      </c>
      <c r="K2265">
        <v>5429</v>
      </c>
      <c r="L2265" t="s">
        <v>3657</v>
      </c>
      <c r="M2265" t="s">
        <v>3800</v>
      </c>
      <c r="N2265" t="s">
        <v>3658</v>
      </c>
      <c r="O2265" s="2">
        <v>35558</v>
      </c>
      <c r="P2265" t="s">
        <v>133</v>
      </c>
      <c r="Q2265" t="s">
        <v>143</v>
      </c>
      <c r="S2265" t="s">
        <v>106</v>
      </c>
      <c r="T2265" t="s">
        <v>99</v>
      </c>
      <c r="U2265" t="s">
        <v>36</v>
      </c>
      <c r="V2265" t="s">
        <v>107</v>
      </c>
      <c r="X2265" t="s">
        <v>5780</v>
      </c>
      <c r="Y2265" t="s">
        <v>5732</v>
      </c>
      <c r="Z2265" t="s">
        <v>6166</v>
      </c>
      <c r="AA2265" t="str">
        <f t="shared" si="70"/>
        <v>Metals - Total; EMS code: CD-T</v>
      </c>
      <c r="AB2265" t="s">
        <v>43</v>
      </c>
      <c r="AC2265" t="s">
        <v>268</v>
      </c>
      <c r="AD2265" t="s">
        <v>44</v>
      </c>
      <c r="AE2265" t="str">
        <f t="shared" si="69"/>
        <v/>
      </c>
    </row>
    <row r="2266" spans="1:31" x14ac:dyDescent="0.25">
      <c r="A2266" t="s">
        <v>5773</v>
      </c>
      <c r="B2266" t="s">
        <v>89</v>
      </c>
      <c r="C2266" t="s">
        <v>5774</v>
      </c>
      <c r="D2266" t="s">
        <v>3526</v>
      </c>
      <c r="E2266" t="s">
        <v>3527</v>
      </c>
      <c r="F2266" t="s">
        <v>3528</v>
      </c>
      <c r="G2266">
        <v>0.03</v>
      </c>
      <c r="H2266" t="s">
        <v>36</v>
      </c>
      <c r="I2266" t="s">
        <v>36</v>
      </c>
      <c r="J2266" t="s">
        <v>36</v>
      </c>
      <c r="K2266">
        <v>1688</v>
      </c>
      <c r="L2266" t="s">
        <v>3529</v>
      </c>
      <c r="M2266" t="s">
        <v>3530</v>
      </c>
      <c r="N2266" t="s">
        <v>5812</v>
      </c>
      <c r="O2266" s="2">
        <v>35167</v>
      </c>
      <c r="P2266" t="s">
        <v>3759</v>
      </c>
      <c r="Q2266" t="s">
        <v>39</v>
      </c>
      <c r="S2266" t="s">
        <v>94</v>
      </c>
      <c r="T2266" t="s">
        <v>95</v>
      </c>
      <c r="U2266" t="s">
        <v>36</v>
      </c>
      <c r="V2266" t="s">
        <v>96</v>
      </c>
      <c r="X2266" t="s">
        <v>5784</v>
      </c>
      <c r="Y2266" t="s">
        <v>5732</v>
      </c>
      <c r="Z2266" t="s">
        <v>6166</v>
      </c>
      <c r="AA2266" t="str">
        <f t="shared" si="70"/>
        <v>Metals - Total; EMS code: CD-T</v>
      </c>
      <c r="AB2266" t="s">
        <v>43</v>
      </c>
      <c r="AC2266" t="s">
        <v>268</v>
      </c>
      <c r="AD2266" t="s">
        <v>44</v>
      </c>
      <c r="AE2266" t="str">
        <f t="shared" si="69"/>
        <v/>
      </c>
    </row>
    <row r="2267" spans="1:31" x14ac:dyDescent="0.25">
      <c r="A2267" t="s">
        <v>5773</v>
      </c>
      <c r="B2267" t="s">
        <v>99</v>
      </c>
      <c r="C2267" t="s">
        <v>5774</v>
      </c>
      <c r="D2267" t="s">
        <v>152</v>
      </c>
      <c r="E2267" t="s">
        <v>153</v>
      </c>
      <c r="F2267" t="s">
        <v>153</v>
      </c>
      <c r="G2267">
        <v>5.0000000000000001E-4</v>
      </c>
      <c r="H2267" t="s">
        <v>35</v>
      </c>
      <c r="I2267" t="s">
        <v>36</v>
      </c>
      <c r="J2267" t="s">
        <v>36</v>
      </c>
      <c r="K2267">
        <v>5199</v>
      </c>
      <c r="N2267" t="s">
        <v>5813</v>
      </c>
      <c r="O2267" s="2">
        <v>35167</v>
      </c>
      <c r="P2267" t="s">
        <v>319</v>
      </c>
      <c r="Q2267" t="s">
        <v>39</v>
      </c>
      <c r="S2267" t="s">
        <v>106</v>
      </c>
      <c r="T2267" t="s">
        <v>99</v>
      </c>
      <c r="U2267" t="s">
        <v>36</v>
      </c>
      <c r="V2267" t="s">
        <v>107</v>
      </c>
      <c r="X2267" t="s">
        <v>5780</v>
      </c>
      <c r="Y2267" t="s">
        <v>5732</v>
      </c>
      <c r="Z2267" t="s">
        <v>6166</v>
      </c>
      <c r="AA2267" t="str">
        <f t="shared" si="70"/>
        <v>Metals - Total; EMS code: CD-T</v>
      </c>
      <c r="AB2267" t="s">
        <v>43</v>
      </c>
      <c r="AC2267" t="s">
        <v>268</v>
      </c>
      <c r="AD2267" t="s">
        <v>44</v>
      </c>
      <c r="AE2267" t="str">
        <f t="shared" si="69"/>
        <v/>
      </c>
    </row>
    <row r="2268" spans="1:31" x14ac:dyDescent="0.25">
      <c r="A2268" t="s">
        <v>5773</v>
      </c>
      <c r="B2268" t="s">
        <v>109</v>
      </c>
      <c r="C2268" t="s">
        <v>5774</v>
      </c>
      <c r="D2268" t="s">
        <v>3806</v>
      </c>
      <c r="E2268" t="s">
        <v>12372</v>
      </c>
      <c r="F2268" t="s">
        <v>3807</v>
      </c>
      <c r="G2268">
        <v>1</v>
      </c>
      <c r="H2268" t="s">
        <v>36</v>
      </c>
      <c r="I2268" t="s">
        <v>36</v>
      </c>
      <c r="J2268" t="s">
        <v>36</v>
      </c>
      <c r="K2268">
        <v>585</v>
      </c>
      <c r="L2268" t="s">
        <v>3511</v>
      </c>
      <c r="M2268" t="s">
        <v>4106</v>
      </c>
      <c r="N2268" t="s">
        <v>4107</v>
      </c>
      <c r="O2268" s="2">
        <v>35167</v>
      </c>
      <c r="P2268" t="s">
        <v>3759</v>
      </c>
      <c r="Q2268" t="s">
        <v>39</v>
      </c>
      <c r="S2268" t="s">
        <v>116</v>
      </c>
      <c r="T2268" t="s">
        <v>117</v>
      </c>
      <c r="U2268" t="s">
        <v>36</v>
      </c>
      <c r="V2268" t="s">
        <v>118</v>
      </c>
      <c r="X2268" t="s">
        <v>5776</v>
      </c>
      <c r="Y2268" t="s">
        <v>5732</v>
      </c>
      <c r="Z2268" t="s">
        <v>6166</v>
      </c>
      <c r="AA2268" t="str">
        <f t="shared" si="70"/>
        <v>Metals - Total; EMS code: CD-T</v>
      </c>
      <c r="AB2268" t="s">
        <v>43</v>
      </c>
      <c r="AC2268" t="s">
        <v>268</v>
      </c>
      <c r="AD2268" t="s">
        <v>44</v>
      </c>
      <c r="AE2268" t="str">
        <f t="shared" si="69"/>
        <v/>
      </c>
    </row>
    <row r="2269" spans="1:31" x14ac:dyDescent="0.25">
      <c r="A2269" t="s">
        <v>5773</v>
      </c>
      <c r="B2269" t="s">
        <v>109</v>
      </c>
      <c r="C2269" t="s">
        <v>5774</v>
      </c>
      <c r="D2269" t="s">
        <v>3668</v>
      </c>
      <c r="E2269" t="s">
        <v>12367</v>
      </c>
      <c r="F2269" t="s">
        <v>3669</v>
      </c>
      <c r="G2269">
        <v>2</v>
      </c>
      <c r="H2269" t="s">
        <v>36</v>
      </c>
      <c r="I2269" t="s">
        <v>36</v>
      </c>
      <c r="J2269" t="s">
        <v>36</v>
      </c>
      <c r="K2269">
        <v>1</v>
      </c>
      <c r="N2269" t="s">
        <v>3571</v>
      </c>
      <c r="O2269" s="2">
        <v>36112</v>
      </c>
      <c r="Q2269" t="s">
        <v>187</v>
      </c>
      <c r="S2269" t="s">
        <v>116</v>
      </c>
      <c r="T2269" t="s">
        <v>117</v>
      </c>
      <c r="U2269" t="s">
        <v>36</v>
      </c>
      <c r="V2269" t="s">
        <v>118</v>
      </c>
      <c r="X2269" t="s">
        <v>5776</v>
      </c>
      <c r="Y2269" t="s">
        <v>5732</v>
      </c>
      <c r="Z2269" t="s">
        <v>6166</v>
      </c>
      <c r="AA2269" t="str">
        <f t="shared" si="70"/>
        <v>Metals - Total; EMS code: CD-T</v>
      </c>
      <c r="AB2269" t="s">
        <v>43</v>
      </c>
      <c r="AC2269" t="s">
        <v>268</v>
      </c>
      <c r="AD2269" t="s">
        <v>44</v>
      </c>
      <c r="AE2269" t="str">
        <f t="shared" si="69"/>
        <v/>
      </c>
    </row>
    <row r="2270" spans="1:31" x14ac:dyDescent="0.25">
      <c r="A2270" t="s">
        <v>5773</v>
      </c>
      <c r="B2270" t="s">
        <v>99</v>
      </c>
      <c r="C2270" t="s">
        <v>5774</v>
      </c>
      <c r="D2270" t="s">
        <v>3421</v>
      </c>
      <c r="E2270" t="s">
        <v>3422</v>
      </c>
      <c r="F2270" t="s">
        <v>3422</v>
      </c>
      <c r="G2270">
        <v>2E-3</v>
      </c>
      <c r="H2270" t="s">
        <v>36</v>
      </c>
      <c r="I2270" t="s">
        <v>36</v>
      </c>
      <c r="J2270" t="s">
        <v>36</v>
      </c>
      <c r="K2270">
        <v>1093</v>
      </c>
      <c r="L2270" t="s">
        <v>2535</v>
      </c>
      <c r="M2270" t="s">
        <v>3548</v>
      </c>
      <c r="N2270" t="s">
        <v>4054</v>
      </c>
      <c r="O2270" s="2">
        <v>35167</v>
      </c>
      <c r="P2270" t="s">
        <v>319</v>
      </c>
      <c r="Q2270" t="s">
        <v>39</v>
      </c>
      <c r="S2270" t="s">
        <v>106</v>
      </c>
      <c r="T2270" t="s">
        <v>99</v>
      </c>
      <c r="U2270" t="s">
        <v>36</v>
      </c>
      <c r="V2270" t="s">
        <v>107</v>
      </c>
      <c r="X2270" t="s">
        <v>5780</v>
      </c>
      <c r="Y2270" t="s">
        <v>5732</v>
      </c>
      <c r="Z2270" t="s">
        <v>6166</v>
      </c>
      <c r="AA2270" t="str">
        <f t="shared" si="70"/>
        <v>Metals - Total; EMS code: CD-T</v>
      </c>
      <c r="AB2270" t="s">
        <v>43</v>
      </c>
      <c r="AC2270" t="s">
        <v>268</v>
      </c>
      <c r="AD2270" t="s">
        <v>44</v>
      </c>
      <c r="AE2270" t="str">
        <f t="shared" si="69"/>
        <v/>
      </c>
    </row>
    <row r="2271" spans="1:31" x14ac:dyDescent="0.25">
      <c r="A2271" t="s">
        <v>5773</v>
      </c>
      <c r="B2271" t="s">
        <v>109</v>
      </c>
      <c r="C2271" t="s">
        <v>5774</v>
      </c>
      <c r="D2271" t="s">
        <v>3618</v>
      </c>
      <c r="E2271" t="s">
        <v>3619</v>
      </c>
      <c r="F2271" t="s">
        <v>3620</v>
      </c>
      <c r="G2271">
        <v>5.0000000000000001E-3</v>
      </c>
      <c r="H2271" t="s">
        <v>36</v>
      </c>
      <c r="I2271" t="s">
        <v>36</v>
      </c>
      <c r="J2271" t="s">
        <v>36</v>
      </c>
      <c r="K2271">
        <v>122</v>
      </c>
      <c r="L2271" t="s">
        <v>3784</v>
      </c>
      <c r="M2271" t="s">
        <v>5055</v>
      </c>
      <c r="N2271" t="s">
        <v>3785</v>
      </c>
      <c r="O2271" s="2">
        <v>42072</v>
      </c>
      <c r="P2271" t="s">
        <v>3786</v>
      </c>
      <c r="Q2271" t="s">
        <v>126</v>
      </c>
      <c r="R2271" t="s">
        <v>39</v>
      </c>
      <c r="S2271" t="s">
        <v>116</v>
      </c>
      <c r="T2271" t="s">
        <v>117</v>
      </c>
      <c r="U2271" t="s">
        <v>36</v>
      </c>
      <c r="V2271" t="s">
        <v>118</v>
      </c>
      <c r="X2271" t="s">
        <v>5776</v>
      </c>
      <c r="Y2271" t="s">
        <v>5732</v>
      </c>
      <c r="Z2271" t="s">
        <v>6166</v>
      </c>
      <c r="AA2271" t="str">
        <f t="shared" si="70"/>
        <v>Metals - Total; EMS code: CD-T</v>
      </c>
      <c r="AB2271" t="s">
        <v>43</v>
      </c>
      <c r="AC2271" t="s">
        <v>268</v>
      </c>
      <c r="AD2271" t="s">
        <v>44</v>
      </c>
      <c r="AE2271" t="str">
        <f t="shared" si="69"/>
        <v/>
      </c>
    </row>
    <row r="2272" spans="1:31" x14ac:dyDescent="0.25">
      <c r="A2272" t="s">
        <v>5773</v>
      </c>
      <c r="B2272" t="s">
        <v>99</v>
      </c>
      <c r="C2272" t="s">
        <v>5774</v>
      </c>
      <c r="D2272" t="s">
        <v>3640</v>
      </c>
      <c r="E2272" t="s">
        <v>12362</v>
      </c>
      <c r="F2272" t="s">
        <v>3641</v>
      </c>
      <c r="G2272">
        <v>2.0000000000000001E-4</v>
      </c>
      <c r="H2272" t="s">
        <v>36</v>
      </c>
      <c r="I2272" t="s">
        <v>36</v>
      </c>
      <c r="J2272" t="s">
        <v>36</v>
      </c>
      <c r="K2272">
        <v>490</v>
      </c>
      <c r="L2272" t="s">
        <v>5741</v>
      </c>
      <c r="M2272" t="s">
        <v>5814</v>
      </c>
      <c r="N2272" t="s">
        <v>5815</v>
      </c>
      <c r="O2272" s="2">
        <v>35389</v>
      </c>
      <c r="P2272" t="s">
        <v>133</v>
      </c>
      <c r="Q2272" t="s">
        <v>143</v>
      </c>
      <c r="S2272" t="s">
        <v>106</v>
      </c>
      <c r="T2272" t="s">
        <v>99</v>
      </c>
      <c r="U2272" t="s">
        <v>36</v>
      </c>
      <c r="V2272" t="s">
        <v>107</v>
      </c>
      <c r="X2272" t="s">
        <v>5780</v>
      </c>
      <c r="Y2272" t="s">
        <v>5732</v>
      </c>
      <c r="Z2272" t="s">
        <v>6166</v>
      </c>
      <c r="AA2272" t="str">
        <f t="shared" si="70"/>
        <v>Metals - Total; EMS code: CD-T</v>
      </c>
      <c r="AB2272" t="s">
        <v>43</v>
      </c>
      <c r="AC2272" t="s">
        <v>268</v>
      </c>
      <c r="AD2272" t="s">
        <v>44</v>
      </c>
      <c r="AE2272" t="str">
        <f t="shared" si="69"/>
        <v/>
      </c>
    </row>
    <row r="2273" spans="1:31" x14ac:dyDescent="0.25">
      <c r="A2273" t="s">
        <v>5773</v>
      </c>
      <c r="B2273" t="s">
        <v>109</v>
      </c>
      <c r="C2273" t="s">
        <v>5774</v>
      </c>
      <c r="D2273" t="s">
        <v>5651</v>
      </c>
      <c r="E2273" t="s">
        <v>12408</v>
      </c>
      <c r="F2273" t="s">
        <v>5652</v>
      </c>
      <c r="G2273">
        <v>0.01</v>
      </c>
      <c r="H2273" t="s">
        <v>36</v>
      </c>
      <c r="I2273" t="s">
        <v>36</v>
      </c>
      <c r="J2273" t="s">
        <v>36</v>
      </c>
      <c r="K2273">
        <v>182</v>
      </c>
      <c r="N2273" t="s">
        <v>5816</v>
      </c>
      <c r="O2273" s="2">
        <v>35167</v>
      </c>
      <c r="P2273" t="s">
        <v>3759</v>
      </c>
      <c r="Q2273" t="s">
        <v>39</v>
      </c>
      <c r="S2273" t="s">
        <v>116</v>
      </c>
      <c r="T2273" t="s">
        <v>117</v>
      </c>
      <c r="U2273" t="s">
        <v>36</v>
      </c>
      <c r="V2273" t="s">
        <v>118</v>
      </c>
      <c r="X2273" t="s">
        <v>5776</v>
      </c>
      <c r="Y2273" t="s">
        <v>5732</v>
      </c>
      <c r="Z2273" t="s">
        <v>6166</v>
      </c>
      <c r="AA2273" t="str">
        <f t="shared" si="70"/>
        <v>Metals - Total; EMS code: CD-T</v>
      </c>
      <c r="AB2273" t="s">
        <v>43</v>
      </c>
      <c r="AC2273" t="s">
        <v>268</v>
      </c>
      <c r="AD2273" t="s">
        <v>44</v>
      </c>
      <c r="AE2273" t="str">
        <f t="shared" si="69"/>
        <v/>
      </c>
    </row>
    <row r="2274" spans="1:31" x14ac:dyDescent="0.25">
      <c r="A2274" t="s">
        <v>5773</v>
      </c>
      <c r="B2274" t="s">
        <v>99</v>
      </c>
      <c r="C2274" t="s">
        <v>5774</v>
      </c>
      <c r="D2274" t="s">
        <v>3756</v>
      </c>
      <c r="E2274" t="s">
        <v>3757</v>
      </c>
      <c r="F2274" t="s">
        <v>3757</v>
      </c>
      <c r="G2274">
        <v>1E-4</v>
      </c>
      <c r="H2274" t="s">
        <v>36</v>
      </c>
      <c r="I2274" t="s">
        <v>36</v>
      </c>
      <c r="J2274" t="s">
        <v>36</v>
      </c>
      <c r="K2274">
        <v>1926</v>
      </c>
      <c r="L2274" t="s">
        <v>5817</v>
      </c>
      <c r="M2274" t="s">
        <v>5817</v>
      </c>
      <c r="N2274" t="s">
        <v>5818</v>
      </c>
      <c r="O2274" s="2">
        <v>35167</v>
      </c>
      <c r="P2274" t="s">
        <v>3759</v>
      </c>
      <c r="Q2274" t="s">
        <v>39</v>
      </c>
      <c r="S2274" t="s">
        <v>106</v>
      </c>
      <c r="T2274" t="s">
        <v>99</v>
      </c>
      <c r="U2274" t="s">
        <v>36</v>
      </c>
      <c r="V2274" t="s">
        <v>107</v>
      </c>
      <c r="X2274" t="s">
        <v>5780</v>
      </c>
      <c r="Y2274" t="s">
        <v>5732</v>
      </c>
      <c r="Z2274" t="s">
        <v>6166</v>
      </c>
      <c r="AA2274" t="str">
        <f t="shared" si="70"/>
        <v>Metals - Total; EMS code: CD-T</v>
      </c>
      <c r="AB2274" t="s">
        <v>43</v>
      </c>
      <c r="AC2274" t="s">
        <v>268</v>
      </c>
      <c r="AD2274" t="s">
        <v>44</v>
      </c>
      <c r="AE2274" t="str">
        <f t="shared" si="69"/>
        <v/>
      </c>
    </row>
    <row r="2275" spans="1:31" x14ac:dyDescent="0.25">
      <c r="A2275" t="s">
        <v>5773</v>
      </c>
      <c r="B2275" t="s">
        <v>356</v>
      </c>
      <c r="C2275" t="s">
        <v>5774</v>
      </c>
      <c r="D2275" t="s">
        <v>374</v>
      </c>
      <c r="E2275" t="s">
        <v>375</v>
      </c>
      <c r="F2275" t="s">
        <v>375</v>
      </c>
      <c r="G2275">
        <v>0</v>
      </c>
      <c r="H2275" t="s">
        <v>36</v>
      </c>
      <c r="I2275" t="s">
        <v>36</v>
      </c>
      <c r="J2275" t="s">
        <v>36</v>
      </c>
      <c r="K2275">
        <v>5775</v>
      </c>
      <c r="N2275" t="s">
        <v>647</v>
      </c>
      <c r="O2275" s="2">
        <v>35167</v>
      </c>
      <c r="P2275" t="s">
        <v>3759</v>
      </c>
      <c r="Q2275" t="s">
        <v>39</v>
      </c>
      <c r="S2275" t="s">
        <v>360</v>
      </c>
      <c r="T2275" t="s">
        <v>356</v>
      </c>
      <c r="U2275" t="s">
        <v>36</v>
      </c>
      <c r="V2275" t="s">
        <v>361</v>
      </c>
      <c r="X2275" t="s">
        <v>5819</v>
      </c>
      <c r="Y2275" t="s">
        <v>5732</v>
      </c>
      <c r="Z2275" t="s">
        <v>6166</v>
      </c>
      <c r="AA2275" t="str">
        <f t="shared" si="70"/>
        <v>Metals - Total; EMS code: CD-T</v>
      </c>
      <c r="AB2275" t="s">
        <v>43</v>
      </c>
      <c r="AC2275" t="s">
        <v>268</v>
      </c>
      <c r="AD2275" t="s">
        <v>44</v>
      </c>
      <c r="AE2275" t="str">
        <f t="shared" si="69"/>
        <v/>
      </c>
    </row>
    <row r="2276" spans="1:31" x14ac:dyDescent="0.25">
      <c r="A2276" t="s">
        <v>5773</v>
      </c>
      <c r="B2276" t="s">
        <v>99</v>
      </c>
      <c r="C2276" t="s">
        <v>5774</v>
      </c>
      <c r="D2276" t="s">
        <v>3438</v>
      </c>
      <c r="E2276" t="s">
        <v>3439</v>
      </c>
      <c r="F2276" t="s">
        <v>3439</v>
      </c>
      <c r="G2276">
        <v>5.0000000000000001E-4</v>
      </c>
      <c r="H2276" t="s">
        <v>36</v>
      </c>
      <c r="I2276" t="s">
        <v>36</v>
      </c>
      <c r="J2276" t="s">
        <v>36</v>
      </c>
      <c r="K2276">
        <v>49</v>
      </c>
      <c r="L2276" t="s">
        <v>5820</v>
      </c>
      <c r="M2276" t="s">
        <v>5821</v>
      </c>
      <c r="N2276" t="s">
        <v>5822</v>
      </c>
      <c r="O2276" s="2">
        <v>37509</v>
      </c>
      <c r="Q2276" t="s">
        <v>384</v>
      </c>
      <c r="S2276" t="s">
        <v>106</v>
      </c>
      <c r="T2276" t="s">
        <v>99</v>
      </c>
      <c r="U2276" t="s">
        <v>36</v>
      </c>
      <c r="V2276" t="s">
        <v>107</v>
      </c>
      <c r="X2276" t="s">
        <v>5780</v>
      </c>
      <c r="Y2276" t="s">
        <v>5732</v>
      </c>
      <c r="Z2276" t="s">
        <v>6166</v>
      </c>
      <c r="AA2276" t="str">
        <f t="shared" si="70"/>
        <v>Metals - Total; EMS code: CD-T</v>
      </c>
      <c r="AB2276" t="s">
        <v>43</v>
      </c>
      <c r="AC2276" t="s">
        <v>268</v>
      </c>
      <c r="AD2276" t="s">
        <v>44</v>
      </c>
      <c r="AE2276" t="str">
        <f t="shared" si="69"/>
        <v/>
      </c>
    </row>
    <row r="2277" spans="1:31" x14ac:dyDescent="0.25">
      <c r="A2277" t="s">
        <v>5773</v>
      </c>
      <c r="B2277" t="s">
        <v>99</v>
      </c>
      <c r="C2277" t="s">
        <v>5774</v>
      </c>
      <c r="D2277" t="s">
        <v>3606</v>
      </c>
      <c r="E2277" t="s">
        <v>12356</v>
      </c>
      <c r="F2277" t="s">
        <v>3607</v>
      </c>
      <c r="G2277">
        <v>2.0000000000000001E-4</v>
      </c>
      <c r="H2277" t="s">
        <v>36</v>
      </c>
      <c r="I2277" t="s">
        <v>36</v>
      </c>
      <c r="J2277" t="s">
        <v>36</v>
      </c>
      <c r="K2277">
        <v>7215</v>
      </c>
      <c r="N2277" t="s">
        <v>312</v>
      </c>
      <c r="O2277" s="2">
        <v>35167</v>
      </c>
      <c r="P2277" t="s">
        <v>3759</v>
      </c>
      <c r="Q2277" t="s">
        <v>39</v>
      </c>
      <c r="S2277" t="s">
        <v>106</v>
      </c>
      <c r="T2277" t="s">
        <v>99</v>
      </c>
      <c r="U2277" t="s">
        <v>36</v>
      </c>
      <c r="V2277" t="s">
        <v>107</v>
      </c>
      <c r="X2277" t="s">
        <v>5780</v>
      </c>
      <c r="Y2277" t="s">
        <v>5732</v>
      </c>
      <c r="Z2277" t="s">
        <v>6166</v>
      </c>
      <c r="AA2277" t="str">
        <f t="shared" si="70"/>
        <v>Metals - Total; EMS code: CD-T</v>
      </c>
      <c r="AB2277" t="s">
        <v>43</v>
      </c>
      <c r="AC2277" t="s">
        <v>268</v>
      </c>
      <c r="AD2277" t="s">
        <v>44</v>
      </c>
      <c r="AE2277" t="str">
        <f t="shared" ref="AE2277:AE2340" si="71">IF(AD2277="FIELD_RESULT",E2277,"")</f>
        <v/>
      </c>
    </row>
    <row r="2278" spans="1:31" x14ac:dyDescent="0.25">
      <c r="A2278" t="s">
        <v>5773</v>
      </c>
      <c r="B2278" t="s">
        <v>99</v>
      </c>
      <c r="C2278" t="s">
        <v>5774</v>
      </c>
      <c r="D2278" t="s">
        <v>5761</v>
      </c>
      <c r="E2278" t="s">
        <v>12412</v>
      </c>
      <c r="F2278" t="s">
        <v>5762</v>
      </c>
      <c r="G2278">
        <v>1E-3</v>
      </c>
      <c r="H2278" t="s">
        <v>36</v>
      </c>
      <c r="I2278" t="s">
        <v>36</v>
      </c>
      <c r="J2278" t="s">
        <v>36</v>
      </c>
      <c r="K2278">
        <v>2981</v>
      </c>
      <c r="N2278" t="s">
        <v>5823</v>
      </c>
      <c r="O2278" s="2">
        <v>36272</v>
      </c>
      <c r="Q2278" t="s">
        <v>187</v>
      </c>
      <c r="S2278" t="s">
        <v>106</v>
      </c>
      <c r="T2278" t="s">
        <v>99</v>
      </c>
      <c r="U2278" t="s">
        <v>36</v>
      </c>
      <c r="V2278" t="s">
        <v>107</v>
      </c>
      <c r="X2278" t="s">
        <v>5780</v>
      </c>
      <c r="Y2278" t="s">
        <v>5732</v>
      </c>
      <c r="Z2278" t="s">
        <v>6166</v>
      </c>
      <c r="AA2278" t="str">
        <f t="shared" si="70"/>
        <v>Metals - Total; EMS code: CD-T</v>
      </c>
      <c r="AB2278" t="s">
        <v>43</v>
      </c>
      <c r="AC2278" t="s">
        <v>268</v>
      </c>
      <c r="AD2278" t="s">
        <v>44</v>
      </c>
      <c r="AE2278" t="str">
        <f t="shared" si="71"/>
        <v/>
      </c>
    </row>
    <row r="2279" spans="1:31" x14ac:dyDescent="0.25">
      <c r="A2279" t="s">
        <v>5773</v>
      </c>
      <c r="B2279" t="s">
        <v>89</v>
      </c>
      <c r="C2279" t="s">
        <v>5774</v>
      </c>
      <c r="D2279" t="s">
        <v>5824</v>
      </c>
      <c r="E2279" t="s">
        <v>12416</v>
      </c>
      <c r="F2279" t="s">
        <v>5825</v>
      </c>
      <c r="G2279">
        <v>0</v>
      </c>
      <c r="H2279" t="s">
        <v>36</v>
      </c>
      <c r="I2279" t="s">
        <v>36</v>
      </c>
      <c r="J2279" t="s">
        <v>36</v>
      </c>
      <c r="K2279">
        <v>1826</v>
      </c>
      <c r="N2279" t="s">
        <v>4111</v>
      </c>
      <c r="O2279" s="2">
        <v>35167</v>
      </c>
      <c r="P2279" t="s">
        <v>3759</v>
      </c>
      <c r="Q2279" t="s">
        <v>39</v>
      </c>
      <c r="S2279" t="s">
        <v>94</v>
      </c>
      <c r="T2279" t="s">
        <v>95</v>
      </c>
      <c r="U2279" t="s">
        <v>36</v>
      </c>
      <c r="V2279" t="s">
        <v>96</v>
      </c>
      <c r="X2279" t="s">
        <v>5784</v>
      </c>
      <c r="Y2279" t="s">
        <v>5732</v>
      </c>
      <c r="Z2279" t="s">
        <v>6166</v>
      </c>
      <c r="AA2279" t="str">
        <f t="shared" si="70"/>
        <v>Metals - Total; EMS code: CD-T</v>
      </c>
      <c r="AB2279" t="s">
        <v>43</v>
      </c>
      <c r="AC2279" t="s">
        <v>268</v>
      </c>
      <c r="AD2279" t="s">
        <v>44</v>
      </c>
      <c r="AE2279" t="str">
        <f t="shared" si="71"/>
        <v/>
      </c>
    </row>
    <row r="2280" spans="1:31" x14ac:dyDescent="0.25">
      <c r="A2280" t="s">
        <v>5773</v>
      </c>
      <c r="B2280" t="s">
        <v>99</v>
      </c>
      <c r="C2280" t="s">
        <v>5774</v>
      </c>
      <c r="D2280" t="s">
        <v>3462</v>
      </c>
      <c r="E2280" t="s">
        <v>3439</v>
      </c>
      <c r="F2280" t="s">
        <v>3463</v>
      </c>
      <c r="G2280">
        <v>1E-4</v>
      </c>
      <c r="H2280" t="s">
        <v>36</v>
      </c>
      <c r="I2280" t="s">
        <v>36</v>
      </c>
      <c r="J2280" t="s">
        <v>36</v>
      </c>
      <c r="K2280">
        <v>72</v>
      </c>
      <c r="L2280" t="s">
        <v>5826</v>
      </c>
      <c r="M2280" t="s">
        <v>3789</v>
      </c>
      <c r="N2280" t="s">
        <v>5827</v>
      </c>
      <c r="O2280" s="2">
        <v>35167</v>
      </c>
      <c r="P2280" t="s">
        <v>319</v>
      </c>
      <c r="Q2280" t="s">
        <v>39</v>
      </c>
      <c r="S2280" t="s">
        <v>106</v>
      </c>
      <c r="T2280" t="s">
        <v>99</v>
      </c>
      <c r="U2280" t="s">
        <v>36</v>
      </c>
      <c r="V2280" t="s">
        <v>107</v>
      </c>
      <c r="X2280" t="s">
        <v>5780</v>
      </c>
      <c r="Y2280" t="s">
        <v>5732</v>
      </c>
      <c r="Z2280" t="s">
        <v>6166</v>
      </c>
      <c r="AA2280" t="str">
        <f t="shared" si="70"/>
        <v>Metals - Total; EMS code: CD-T</v>
      </c>
      <c r="AB2280" t="s">
        <v>43</v>
      </c>
      <c r="AC2280" t="s">
        <v>268</v>
      </c>
      <c r="AD2280" t="s">
        <v>44</v>
      </c>
      <c r="AE2280" t="str">
        <f t="shared" si="71"/>
        <v/>
      </c>
    </row>
    <row r="2281" spans="1:31" x14ac:dyDescent="0.25">
      <c r="A2281" t="s">
        <v>5773</v>
      </c>
      <c r="B2281" t="s">
        <v>109</v>
      </c>
      <c r="C2281" t="s">
        <v>5774</v>
      </c>
      <c r="D2281" t="s">
        <v>3535</v>
      </c>
      <c r="E2281" t="s">
        <v>3536</v>
      </c>
      <c r="F2281" t="s">
        <v>3537</v>
      </c>
      <c r="G2281">
        <v>0.05</v>
      </c>
      <c r="H2281" t="s">
        <v>36</v>
      </c>
      <c r="I2281" t="s">
        <v>36</v>
      </c>
      <c r="J2281" t="s">
        <v>36</v>
      </c>
      <c r="K2281">
        <v>103</v>
      </c>
      <c r="L2281" t="s">
        <v>3538</v>
      </c>
      <c r="M2281" t="s">
        <v>3539</v>
      </c>
      <c r="N2281" t="s">
        <v>3540</v>
      </c>
      <c r="O2281" s="2">
        <v>43109</v>
      </c>
      <c r="Q2281" t="s">
        <v>1090</v>
      </c>
      <c r="S2281" t="s">
        <v>116</v>
      </c>
      <c r="T2281" t="s">
        <v>117</v>
      </c>
      <c r="U2281" t="s">
        <v>36</v>
      </c>
      <c r="V2281" t="s">
        <v>118</v>
      </c>
      <c r="X2281" t="s">
        <v>5776</v>
      </c>
      <c r="Y2281" t="s">
        <v>5732</v>
      </c>
      <c r="Z2281" t="s">
        <v>6166</v>
      </c>
      <c r="AA2281" t="str">
        <f t="shared" si="70"/>
        <v>Metals - Total; EMS code: CD-T</v>
      </c>
      <c r="AB2281" t="s">
        <v>43</v>
      </c>
      <c r="AC2281" t="s">
        <v>268</v>
      </c>
      <c r="AD2281" t="s">
        <v>44</v>
      </c>
      <c r="AE2281" t="str">
        <f t="shared" si="71"/>
        <v/>
      </c>
    </row>
    <row r="2282" spans="1:31" x14ac:dyDescent="0.25">
      <c r="A2282" t="s">
        <v>5773</v>
      </c>
      <c r="B2282" t="s">
        <v>99</v>
      </c>
      <c r="C2282" t="s">
        <v>5774</v>
      </c>
      <c r="D2282" t="s">
        <v>1152</v>
      </c>
      <c r="E2282" t="s">
        <v>5828</v>
      </c>
      <c r="F2282" t="s">
        <v>5828</v>
      </c>
      <c r="G2282">
        <v>5.0000000000000001E-4</v>
      </c>
      <c r="H2282" t="s">
        <v>36</v>
      </c>
      <c r="I2282" t="s">
        <v>36</v>
      </c>
      <c r="J2282" t="s">
        <v>36</v>
      </c>
      <c r="K2282">
        <v>520</v>
      </c>
      <c r="N2282" t="s">
        <v>5829</v>
      </c>
      <c r="O2282" s="2">
        <v>35167</v>
      </c>
      <c r="P2282" t="s">
        <v>319</v>
      </c>
      <c r="Q2282" t="s">
        <v>39</v>
      </c>
      <c r="S2282" t="s">
        <v>106</v>
      </c>
      <c r="T2282" t="s">
        <v>99</v>
      </c>
      <c r="U2282" t="s">
        <v>36</v>
      </c>
      <c r="V2282" t="s">
        <v>107</v>
      </c>
      <c r="X2282" t="s">
        <v>5780</v>
      </c>
      <c r="Y2282" t="s">
        <v>5732</v>
      </c>
      <c r="Z2282" t="s">
        <v>6166</v>
      </c>
      <c r="AA2282" t="str">
        <f t="shared" si="70"/>
        <v>Metals - Total; EMS code: CD-T</v>
      </c>
      <c r="AB2282" t="s">
        <v>43</v>
      </c>
      <c r="AC2282" t="s">
        <v>268</v>
      </c>
      <c r="AD2282" t="s">
        <v>44</v>
      </c>
      <c r="AE2282" t="str">
        <f t="shared" si="71"/>
        <v/>
      </c>
    </row>
    <row r="2283" spans="1:31" x14ac:dyDescent="0.25">
      <c r="A2283" t="s">
        <v>5773</v>
      </c>
      <c r="B2283" t="s">
        <v>89</v>
      </c>
      <c r="C2283" t="s">
        <v>5774</v>
      </c>
      <c r="D2283" t="s">
        <v>91</v>
      </c>
      <c r="E2283" t="s">
        <v>92</v>
      </c>
      <c r="F2283" t="s">
        <v>92</v>
      </c>
      <c r="G2283">
        <v>1E-3</v>
      </c>
      <c r="H2283" t="s">
        <v>35</v>
      </c>
      <c r="I2283" t="s">
        <v>36</v>
      </c>
      <c r="J2283" t="s">
        <v>36</v>
      </c>
      <c r="K2283">
        <v>3039</v>
      </c>
      <c r="N2283" t="s">
        <v>5830</v>
      </c>
      <c r="O2283" s="2">
        <v>35167</v>
      </c>
      <c r="P2283" t="s">
        <v>319</v>
      </c>
      <c r="Q2283" t="s">
        <v>39</v>
      </c>
      <c r="S2283" t="s">
        <v>94</v>
      </c>
      <c r="T2283" t="s">
        <v>95</v>
      </c>
      <c r="U2283" t="s">
        <v>36</v>
      </c>
      <c r="V2283" t="s">
        <v>96</v>
      </c>
      <c r="X2283" t="s">
        <v>5784</v>
      </c>
      <c r="Y2283" t="s">
        <v>5732</v>
      </c>
      <c r="Z2283" t="s">
        <v>6166</v>
      </c>
      <c r="AA2283" t="str">
        <f t="shared" si="70"/>
        <v>Metals - Total; EMS code: CD-T</v>
      </c>
      <c r="AB2283" t="s">
        <v>43</v>
      </c>
      <c r="AC2283" t="s">
        <v>268</v>
      </c>
      <c r="AD2283" t="s">
        <v>44</v>
      </c>
      <c r="AE2283" t="str">
        <f t="shared" si="71"/>
        <v/>
      </c>
    </row>
    <row r="2284" spans="1:31" x14ac:dyDescent="0.25">
      <c r="A2284" t="s">
        <v>5773</v>
      </c>
      <c r="B2284" t="s">
        <v>3489</v>
      </c>
      <c r="C2284" t="s">
        <v>5774</v>
      </c>
      <c r="D2284" t="s">
        <v>3550</v>
      </c>
      <c r="E2284" t="s">
        <v>3497</v>
      </c>
      <c r="F2284" t="s">
        <v>3551</v>
      </c>
      <c r="G2284">
        <v>1E-3</v>
      </c>
      <c r="H2284" t="s">
        <v>36</v>
      </c>
      <c r="I2284" t="s">
        <v>36</v>
      </c>
      <c r="J2284" t="s">
        <v>36</v>
      </c>
      <c r="K2284">
        <v>21</v>
      </c>
      <c r="L2284" t="s">
        <v>3552</v>
      </c>
      <c r="M2284" t="s">
        <v>3553</v>
      </c>
      <c r="N2284" t="s">
        <v>3554</v>
      </c>
      <c r="O2284" s="2">
        <v>43714</v>
      </c>
      <c r="P2284" t="s">
        <v>5831</v>
      </c>
      <c r="Q2284" t="s">
        <v>193</v>
      </c>
      <c r="R2284" t="s">
        <v>193</v>
      </c>
      <c r="S2284" t="s">
        <v>544</v>
      </c>
      <c r="T2284" t="s">
        <v>3494</v>
      </c>
      <c r="U2284" t="s">
        <v>35</v>
      </c>
      <c r="V2284" t="s">
        <v>545</v>
      </c>
      <c r="X2284" t="s">
        <v>5795</v>
      </c>
      <c r="Y2284" t="s">
        <v>5732</v>
      </c>
      <c r="Z2284" t="s">
        <v>6166</v>
      </c>
      <c r="AA2284" t="str">
        <f t="shared" si="70"/>
        <v>Metals - Total; EMS code: CD-T</v>
      </c>
      <c r="AB2284" t="s">
        <v>43</v>
      </c>
      <c r="AC2284" t="s">
        <v>268</v>
      </c>
      <c r="AD2284" t="s">
        <v>44</v>
      </c>
      <c r="AE2284" t="str">
        <f t="shared" si="71"/>
        <v/>
      </c>
    </row>
    <row r="2285" spans="1:31" x14ac:dyDescent="0.25">
      <c r="A2285" t="s">
        <v>5773</v>
      </c>
      <c r="B2285" t="s">
        <v>3489</v>
      </c>
      <c r="C2285" t="s">
        <v>5774</v>
      </c>
      <c r="D2285" t="s">
        <v>3496</v>
      </c>
      <c r="E2285" t="s">
        <v>3497</v>
      </c>
      <c r="F2285" t="s">
        <v>3498</v>
      </c>
      <c r="G2285">
        <v>1E-3</v>
      </c>
      <c r="H2285" t="s">
        <v>36</v>
      </c>
      <c r="I2285" t="s">
        <v>36</v>
      </c>
      <c r="J2285" t="s">
        <v>36</v>
      </c>
      <c r="K2285">
        <v>71</v>
      </c>
      <c r="L2285" t="s">
        <v>3499</v>
      </c>
      <c r="M2285" t="s">
        <v>3500</v>
      </c>
      <c r="N2285" t="s">
        <v>3501</v>
      </c>
      <c r="O2285" s="2">
        <v>44740</v>
      </c>
      <c r="Q2285" t="s">
        <v>39</v>
      </c>
      <c r="S2285" t="s">
        <v>544</v>
      </c>
      <c r="T2285" t="s">
        <v>3494</v>
      </c>
      <c r="U2285" t="s">
        <v>35</v>
      </c>
      <c r="V2285" t="s">
        <v>545</v>
      </c>
      <c r="X2285" t="s">
        <v>5795</v>
      </c>
      <c r="Y2285" t="s">
        <v>5732</v>
      </c>
      <c r="Z2285" t="s">
        <v>6166</v>
      </c>
      <c r="AA2285" t="str">
        <f t="shared" si="70"/>
        <v>Metals - Total; EMS code: CD-T</v>
      </c>
      <c r="AB2285" t="s">
        <v>43</v>
      </c>
      <c r="AC2285" t="s">
        <v>268</v>
      </c>
      <c r="AD2285" t="s">
        <v>44</v>
      </c>
      <c r="AE2285" t="str">
        <f t="shared" si="71"/>
        <v/>
      </c>
    </row>
    <row r="2286" spans="1:31" x14ac:dyDescent="0.25">
      <c r="A2286" t="s">
        <v>5773</v>
      </c>
      <c r="B2286" t="s">
        <v>99</v>
      </c>
      <c r="C2286" t="s">
        <v>5774</v>
      </c>
      <c r="D2286" t="s">
        <v>3651</v>
      </c>
      <c r="E2286" t="s">
        <v>3652</v>
      </c>
      <c r="F2286" t="s">
        <v>3652</v>
      </c>
      <c r="G2286">
        <v>1.0000000000000001E-5</v>
      </c>
      <c r="H2286" t="s">
        <v>36</v>
      </c>
      <c r="I2286" t="s">
        <v>36</v>
      </c>
      <c r="J2286" t="s">
        <v>36</v>
      </c>
      <c r="K2286">
        <v>98</v>
      </c>
      <c r="L2286" t="s">
        <v>1391</v>
      </c>
      <c r="M2286" t="s">
        <v>3653</v>
      </c>
      <c r="N2286" t="s">
        <v>3654</v>
      </c>
      <c r="O2286" s="2">
        <v>43738</v>
      </c>
      <c r="Q2286" t="s">
        <v>193</v>
      </c>
      <c r="S2286" t="s">
        <v>106</v>
      </c>
      <c r="T2286" t="s">
        <v>99</v>
      </c>
      <c r="U2286" t="s">
        <v>36</v>
      </c>
      <c r="V2286" t="s">
        <v>107</v>
      </c>
      <c r="X2286" t="s">
        <v>5780</v>
      </c>
      <c r="Y2286" t="s">
        <v>5732</v>
      </c>
      <c r="Z2286" t="s">
        <v>6166</v>
      </c>
      <c r="AA2286" t="str">
        <f t="shared" si="70"/>
        <v>Metals - Total; EMS code: CD-T</v>
      </c>
      <c r="AB2286" t="s">
        <v>43</v>
      </c>
      <c r="AC2286" t="s">
        <v>268</v>
      </c>
      <c r="AD2286" t="s">
        <v>44</v>
      </c>
      <c r="AE2286" t="str">
        <f t="shared" si="71"/>
        <v/>
      </c>
    </row>
    <row r="2287" spans="1:31" x14ac:dyDescent="0.25">
      <c r="A2287" t="s">
        <v>5773</v>
      </c>
      <c r="B2287" t="s">
        <v>1274</v>
      </c>
      <c r="C2287" t="s">
        <v>5774</v>
      </c>
      <c r="D2287" t="s">
        <v>3824</v>
      </c>
      <c r="E2287" t="s">
        <v>3825</v>
      </c>
      <c r="F2287" t="s">
        <v>3825</v>
      </c>
      <c r="G2287">
        <v>1E-3</v>
      </c>
      <c r="H2287" t="s">
        <v>35</v>
      </c>
      <c r="I2287" t="s">
        <v>36</v>
      </c>
      <c r="J2287" t="s">
        <v>36</v>
      </c>
      <c r="K2287">
        <v>200</v>
      </c>
      <c r="N2287" t="s">
        <v>4020</v>
      </c>
      <c r="O2287" s="2">
        <v>35167</v>
      </c>
      <c r="P2287" t="s">
        <v>3759</v>
      </c>
      <c r="Q2287" t="s">
        <v>39</v>
      </c>
      <c r="S2287" t="s">
        <v>1278</v>
      </c>
      <c r="T2287" t="s">
        <v>1279</v>
      </c>
      <c r="U2287" t="s">
        <v>36</v>
      </c>
      <c r="V2287" t="s">
        <v>1280</v>
      </c>
      <c r="X2287" t="s">
        <v>5781</v>
      </c>
      <c r="Y2287" t="s">
        <v>5732</v>
      </c>
      <c r="Z2287" t="s">
        <v>6166</v>
      </c>
      <c r="AA2287" t="str">
        <f t="shared" si="70"/>
        <v>Metals - Total; EMS code: CD-T</v>
      </c>
      <c r="AB2287" t="s">
        <v>43</v>
      </c>
      <c r="AC2287" t="s">
        <v>268</v>
      </c>
      <c r="AD2287" t="s">
        <v>44</v>
      </c>
      <c r="AE2287" t="str">
        <f t="shared" si="71"/>
        <v/>
      </c>
    </row>
    <row r="2288" spans="1:31" x14ac:dyDescent="0.25">
      <c r="A2288" t="s">
        <v>5773</v>
      </c>
      <c r="B2288" t="s">
        <v>248</v>
      </c>
      <c r="C2288" t="s">
        <v>5774</v>
      </c>
      <c r="D2288" t="s">
        <v>249</v>
      </c>
      <c r="E2288" t="s">
        <v>250</v>
      </c>
      <c r="F2288" t="s">
        <v>250</v>
      </c>
      <c r="G2288">
        <v>0</v>
      </c>
      <c r="H2288" t="s">
        <v>35</v>
      </c>
      <c r="I2288" t="s">
        <v>36</v>
      </c>
      <c r="J2288" t="s">
        <v>35</v>
      </c>
      <c r="K2288">
        <v>7</v>
      </c>
      <c r="N2288" t="s">
        <v>5832</v>
      </c>
      <c r="O2288" s="2">
        <v>35167</v>
      </c>
      <c r="P2288" t="s">
        <v>3759</v>
      </c>
      <c r="Q2288" t="s">
        <v>39</v>
      </c>
      <c r="S2288" t="s">
        <v>248</v>
      </c>
      <c r="T2288" t="s">
        <v>248</v>
      </c>
      <c r="U2288" t="s">
        <v>35</v>
      </c>
      <c r="V2288" t="s">
        <v>252</v>
      </c>
      <c r="X2288" t="s">
        <v>5833</v>
      </c>
      <c r="Y2288" t="s">
        <v>5732</v>
      </c>
      <c r="Z2288" t="s">
        <v>6166</v>
      </c>
      <c r="AA2288" t="str">
        <f t="shared" si="70"/>
        <v>Metals - Total; EMS code: CD-T</v>
      </c>
      <c r="AB2288" t="s">
        <v>43</v>
      </c>
      <c r="AC2288" t="s">
        <v>268</v>
      </c>
      <c r="AD2288" t="s">
        <v>44</v>
      </c>
      <c r="AE2288" t="str">
        <f t="shared" si="71"/>
        <v/>
      </c>
    </row>
    <row r="2289" spans="1:31" x14ac:dyDescent="0.25">
      <c r="A2289" t="s">
        <v>5773</v>
      </c>
      <c r="B2289" t="s">
        <v>99</v>
      </c>
      <c r="C2289" t="s">
        <v>5774</v>
      </c>
      <c r="D2289" t="s">
        <v>3713</v>
      </c>
      <c r="E2289" t="s">
        <v>3714</v>
      </c>
      <c r="F2289" t="s">
        <v>3714</v>
      </c>
      <c r="G2289">
        <v>5.0000000000000001E-4</v>
      </c>
      <c r="H2289" t="s">
        <v>36</v>
      </c>
      <c r="I2289" t="s">
        <v>36</v>
      </c>
      <c r="J2289" t="s">
        <v>36</v>
      </c>
      <c r="K2289">
        <v>3706</v>
      </c>
      <c r="N2289" t="s">
        <v>5834</v>
      </c>
      <c r="O2289" s="2">
        <v>35167</v>
      </c>
      <c r="P2289" t="s">
        <v>3759</v>
      </c>
      <c r="Q2289" t="s">
        <v>39</v>
      </c>
      <c r="S2289" t="s">
        <v>106</v>
      </c>
      <c r="T2289" t="s">
        <v>99</v>
      </c>
      <c r="U2289" t="s">
        <v>36</v>
      </c>
      <c r="V2289" t="s">
        <v>107</v>
      </c>
      <c r="X2289" t="s">
        <v>5780</v>
      </c>
      <c r="Y2289" t="s">
        <v>5732</v>
      </c>
      <c r="Z2289" t="s">
        <v>6166</v>
      </c>
      <c r="AA2289" t="str">
        <f t="shared" si="70"/>
        <v>Metals - Total; EMS code: CD-T</v>
      </c>
      <c r="AB2289" t="s">
        <v>43</v>
      </c>
      <c r="AC2289" t="s">
        <v>268</v>
      </c>
      <c r="AD2289" t="s">
        <v>44</v>
      </c>
      <c r="AE2289" t="str">
        <f t="shared" si="71"/>
        <v/>
      </c>
    </row>
    <row r="2290" spans="1:31" x14ac:dyDescent="0.25">
      <c r="A2290" t="s">
        <v>5773</v>
      </c>
      <c r="B2290" t="s">
        <v>99</v>
      </c>
      <c r="C2290" t="s">
        <v>5774</v>
      </c>
      <c r="D2290" t="s">
        <v>3630</v>
      </c>
      <c r="E2290" t="s">
        <v>3631</v>
      </c>
      <c r="F2290" t="s">
        <v>3631</v>
      </c>
      <c r="G2290">
        <v>0.01</v>
      </c>
      <c r="H2290" t="s">
        <v>36</v>
      </c>
      <c r="I2290" t="s">
        <v>36</v>
      </c>
      <c r="J2290" t="s">
        <v>36</v>
      </c>
      <c r="K2290">
        <v>11437</v>
      </c>
      <c r="N2290" t="s">
        <v>1318</v>
      </c>
      <c r="O2290" s="2">
        <v>35167</v>
      </c>
      <c r="P2290" t="s">
        <v>3759</v>
      </c>
      <c r="Q2290" t="s">
        <v>39</v>
      </c>
      <c r="S2290" t="s">
        <v>106</v>
      </c>
      <c r="T2290" t="s">
        <v>99</v>
      </c>
      <c r="U2290" t="s">
        <v>36</v>
      </c>
      <c r="V2290" t="s">
        <v>107</v>
      </c>
      <c r="X2290" t="s">
        <v>5780</v>
      </c>
      <c r="Y2290" t="s">
        <v>5732</v>
      </c>
      <c r="Z2290" t="s">
        <v>6166</v>
      </c>
      <c r="AA2290" t="str">
        <f t="shared" si="70"/>
        <v>Metals - Total; EMS code: CD-T</v>
      </c>
      <c r="AB2290" t="s">
        <v>43</v>
      </c>
      <c r="AC2290" t="s">
        <v>268</v>
      </c>
      <c r="AD2290" t="s">
        <v>44</v>
      </c>
      <c r="AE2290" t="str">
        <f t="shared" si="71"/>
        <v/>
      </c>
    </row>
    <row r="2291" spans="1:31" x14ac:dyDescent="0.25">
      <c r="A2291" t="s">
        <v>5773</v>
      </c>
      <c r="B2291" t="s">
        <v>99</v>
      </c>
      <c r="C2291" t="s">
        <v>5774</v>
      </c>
      <c r="D2291" t="s">
        <v>3649</v>
      </c>
      <c r="E2291" t="s">
        <v>3650</v>
      </c>
      <c r="F2291" t="s">
        <v>3650</v>
      </c>
      <c r="G2291">
        <v>0.01</v>
      </c>
      <c r="H2291" t="s">
        <v>36</v>
      </c>
      <c r="I2291" t="s">
        <v>36</v>
      </c>
      <c r="J2291" t="s">
        <v>36</v>
      </c>
      <c r="K2291">
        <v>7</v>
      </c>
      <c r="N2291" t="s">
        <v>5835</v>
      </c>
      <c r="O2291" s="2">
        <v>35167</v>
      </c>
      <c r="P2291" t="s">
        <v>3759</v>
      </c>
      <c r="Q2291" t="s">
        <v>39</v>
      </c>
      <c r="S2291" t="s">
        <v>106</v>
      </c>
      <c r="T2291" t="s">
        <v>99</v>
      </c>
      <c r="U2291" t="s">
        <v>36</v>
      </c>
      <c r="V2291" t="s">
        <v>107</v>
      </c>
      <c r="X2291" t="s">
        <v>5780</v>
      </c>
      <c r="Y2291" t="s">
        <v>5732</v>
      </c>
      <c r="Z2291" t="s">
        <v>6166</v>
      </c>
      <c r="AA2291" t="str">
        <f t="shared" si="70"/>
        <v>Metals - Total; EMS code: CD-T</v>
      </c>
      <c r="AB2291" t="s">
        <v>43</v>
      </c>
      <c r="AC2291" t="s">
        <v>268</v>
      </c>
      <c r="AD2291" t="s">
        <v>44</v>
      </c>
      <c r="AE2291" t="str">
        <f t="shared" si="71"/>
        <v/>
      </c>
    </row>
    <row r="2292" spans="1:31" x14ac:dyDescent="0.25">
      <c r="A2292" t="s">
        <v>5773</v>
      </c>
      <c r="B2292" t="s">
        <v>99</v>
      </c>
      <c r="C2292" t="s">
        <v>5774</v>
      </c>
      <c r="D2292" t="s">
        <v>3572</v>
      </c>
      <c r="E2292" t="s">
        <v>12350</v>
      </c>
      <c r="F2292" t="s">
        <v>3443</v>
      </c>
      <c r="G2292">
        <v>1E-4</v>
      </c>
      <c r="H2292" t="s">
        <v>36</v>
      </c>
      <c r="I2292" t="s">
        <v>36</v>
      </c>
      <c r="J2292" t="s">
        <v>36</v>
      </c>
      <c r="K2292">
        <v>30</v>
      </c>
      <c r="N2292" t="s">
        <v>3769</v>
      </c>
      <c r="O2292" s="2">
        <v>37152</v>
      </c>
      <c r="P2292" t="s">
        <v>3445</v>
      </c>
      <c r="Q2292" t="s">
        <v>187</v>
      </c>
      <c r="R2292" t="s">
        <v>187</v>
      </c>
      <c r="S2292" t="s">
        <v>106</v>
      </c>
      <c r="T2292" t="s">
        <v>99</v>
      </c>
      <c r="U2292" t="s">
        <v>36</v>
      </c>
      <c r="V2292" t="s">
        <v>107</v>
      </c>
      <c r="X2292" t="s">
        <v>5780</v>
      </c>
      <c r="Y2292" t="s">
        <v>5732</v>
      </c>
      <c r="Z2292" t="s">
        <v>6166</v>
      </c>
      <c r="AA2292" t="str">
        <f t="shared" si="70"/>
        <v>Metals - Total; EMS code: CD-T</v>
      </c>
      <c r="AB2292" t="s">
        <v>43</v>
      </c>
      <c r="AC2292" t="s">
        <v>268</v>
      </c>
      <c r="AD2292" t="s">
        <v>44</v>
      </c>
      <c r="AE2292" t="str">
        <f t="shared" si="71"/>
        <v/>
      </c>
    </row>
    <row r="2293" spans="1:31" x14ac:dyDescent="0.25">
      <c r="A2293" t="s">
        <v>5773</v>
      </c>
      <c r="B2293" t="s">
        <v>99</v>
      </c>
      <c r="C2293" t="s">
        <v>5774</v>
      </c>
      <c r="D2293" t="s">
        <v>5738</v>
      </c>
      <c r="E2293" t="s">
        <v>12409</v>
      </c>
      <c r="F2293" t="s">
        <v>5739</v>
      </c>
      <c r="G2293">
        <v>5.0000000000000001E-4</v>
      </c>
      <c r="H2293" t="s">
        <v>36</v>
      </c>
      <c r="I2293" t="s">
        <v>36</v>
      </c>
      <c r="J2293" t="s">
        <v>36</v>
      </c>
      <c r="K2293">
        <v>835</v>
      </c>
      <c r="N2293" t="s">
        <v>5836</v>
      </c>
      <c r="O2293" s="2">
        <v>35167</v>
      </c>
      <c r="P2293" t="s">
        <v>3759</v>
      </c>
      <c r="Q2293" t="s">
        <v>39</v>
      </c>
      <c r="S2293" t="s">
        <v>106</v>
      </c>
      <c r="T2293" t="s">
        <v>99</v>
      </c>
      <c r="U2293" t="s">
        <v>36</v>
      </c>
      <c r="V2293" t="s">
        <v>107</v>
      </c>
      <c r="X2293" t="s">
        <v>5780</v>
      </c>
      <c r="Y2293" t="s">
        <v>5732</v>
      </c>
      <c r="Z2293" t="s">
        <v>6166</v>
      </c>
      <c r="AA2293" t="str">
        <f t="shared" si="70"/>
        <v>Metals - Total; EMS code: CD-T</v>
      </c>
      <c r="AB2293" t="s">
        <v>43</v>
      </c>
      <c r="AC2293" t="s">
        <v>268</v>
      </c>
      <c r="AD2293" t="s">
        <v>44</v>
      </c>
      <c r="AE2293" t="str">
        <f t="shared" si="71"/>
        <v/>
      </c>
    </row>
    <row r="2294" spans="1:31" x14ac:dyDescent="0.25">
      <c r="A2294" t="s">
        <v>5773</v>
      </c>
      <c r="B2294" t="s">
        <v>109</v>
      </c>
      <c r="C2294" t="s">
        <v>5774</v>
      </c>
      <c r="D2294" t="s">
        <v>3819</v>
      </c>
      <c r="E2294" t="s">
        <v>12373</v>
      </c>
      <c r="F2294" t="s">
        <v>3820</v>
      </c>
      <c r="G2294">
        <v>0.8</v>
      </c>
      <c r="H2294" t="s">
        <v>36</v>
      </c>
      <c r="I2294" t="s">
        <v>36</v>
      </c>
      <c r="J2294" t="s">
        <v>36</v>
      </c>
      <c r="K2294">
        <v>4</v>
      </c>
      <c r="L2294" t="s">
        <v>3821</v>
      </c>
      <c r="M2294" t="s">
        <v>4237</v>
      </c>
      <c r="N2294" t="s">
        <v>5837</v>
      </c>
      <c r="O2294" s="2">
        <v>36958</v>
      </c>
      <c r="Q2294" t="s">
        <v>187</v>
      </c>
      <c r="S2294" t="s">
        <v>116</v>
      </c>
      <c r="T2294" t="s">
        <v>117</v>
      </c>
      <c r="U2294" t="s">
        <v>36</v>
      </c>
      <c r="V2294" t="s">
        <v>118</v>
      </c>
      <c r="X2294" t="s">
        <v>5776</v>
      </c>
      <c r="Y2294" t="s">
        <v>5732</v>
      </c>
      <c r="Z2294" t="s">
        <v>6166</v>
      </c>
      <c r="AA2294" t="str">
        <f t="shared" si="70"/>
        <v>Metals - Total; EMS code: CD-T</v>
      </c>
      <c r="AB2294" t="s">
        <v>43</v>
      </c>
      <c r="AC2294" t="s">
        <v>268</v>
      </c>
      <c r="AD2294" t="s">
        <v>44</v>
      </c>
      <c r="AE2294" t="str">
        <f t="shared" si="71"/>
        <v/>
      </c>
    </row>
    <row r="2295" spans="1:31" x14ac:dyDescent="0.25">
      <c r="A2295" t="s">
        <v>5773</v>
      </c>
      <c r="B2295" t="s">
        <v>89</v>
      </c>
      <c r="C2295" t="s">
        <v>5774</v>
      </c>
      <c r="D2295" t="s">
        <v>3508</v>
      </c>
      <c r="E2295" t="s">
        <v>3509</v>
      </c>
      <c r="F2295" t="s">
        <v>3510</v>
      </c>
      <c r="G2295">
        <v>0.03</v>
      </c>
      <c r="H2295" t="s">
        <v>36</v>
      </c>
      <c r="I2295" t="s">
        <v>36</v>
      </c>
      <c r="J2295" t="s">
        <v>36</v>
      </c>
      <c r="K2295">
        <v>437</v>
      </c>
      <c r="L2295" t="s">
        <v>3511</v>
      </c>
      <c r="M2295" t="s">
        <v>3512</v>
      </c>
      <c r="N2295" t="s">
        <v>5054</v>
      </c>
      <c r="O2295" s="2">
        <v>35920</v>
      </c>
      <c r="P2295" t="s">
        <v>206</v>
      </c>
      <c r="Q2295" t="s">
        <v>187</v>
      </c>
      <c r="S2295" t="s">
        <v>94</v>
      </c>
      <c r="T2295" t="s">
        <v>95</v>
      </c>
      <c r="U2295" t="s">
        <v>36</v>
      </c>
      <c r="V2295" t="s">
        <v>96</v>
      </c>
      <c r="X2295" t="s">
        <v>5784</v>
      </c>
      <c r="Y2295" t="s">
        <v>5732</v>
      </c>
      <c r="Z2295" t="s">
        <v>6166</v>
      </c>
      <c r="AA2295" t="str">
        <f t="shared" si="70"/>
        <v>Metals - Total; EMS code: CD-T</v>
      </c>
      <c r="AB2295" t="s">
        <v>43</v>
      </c>
      <c r="AC2295" t="s">
        <v>268</v>
      </c>
      <c r="AD2295" t="s">
        <v>44</v>
      </c>
      <c r="AE2295" t="str">
        <f t="shared" si="71"/>
        <v/>
      </c>
    </row>
    <row r="2296" spans="1:31" x14ac:dyDescent="0.25">
      <c r="A2296" t="s">
        <v>5773</v>
      </c>
      <c r="B2296" t="s">
        <v>1274</v>
      </c>
      <c r="C2296" t="s">
        <v>5774</v>
      </c>
      <c r="D2296" t="s">
        <v>3659</v>
      </c>
      <c r="E2296" t="s">
        <v>12365</v>
      </c>
      <c r="F2296" t="s">
        <v>3660</v>
      </c>
      <c r="H2296" t="s">
        <v>36</v>
      </c>
      <c r="I2296" t="s">
        <v>36</v>
      </c>
      <c r="J2296" t="s">
        <v>36</v>
      </c>
      <c r="K2296">
        <v>705</v>
      </c>
      <c r="L2296" t="s">
        <v>3661</v>
      </c>
      <c r="M2296" t="s">
        <v>460</v>
      </c>
      <c r="N2296" t="s">
        <v>3662</v>
      </c>
      <c r="O2296" s="2">
        <v>39485</v>
      </c>
      <c r="Q2296" t="s">
        <v>126</v>
      </c>
      <c r="S2296" t="s">
        <v>1278</v>
      </c>
      <c r="T2296" t="s">
        <v>1279</v>
      </c>
      <c r="U2296" t="s">
        <v>36</v>
      </c>
      <c r="V2296" t="s">
        <v>1280</v>
      </c>
      <c r="X2296" t="s">
        <v>5781</v>
      </c>
      <c r="Y2296" t="s">
        <v>5732</v>
      </c>
      <c r="Z2296" t="s">
        <v>6166</v>
      </c>
      <c r="AA2296" t="str">
        <f t="shared" si="70"/>
        <v>Metals - Total; EMS code: CD-T</v>
      </c>
      <c r="AB2296" t="s">
        <v>43</v>
      </c>
      <c r="AC2296" t="s">
        <v>268</v>
      </c>
      <c r="AD2296" t="s">
        <v>44</v>
      </c>
      <c r="AE2296" t="str">
        <f t="shared" si="71"/>
        <v/>
      </c>
    </row>
    <row r="2297" spans="1:31" x14ac:dyDescent="0.25">
      <c r="A2297" t="s">
        <v>5773</v>
      </c>
      <c r="B2297" t="s">
        <v>109</v>
      </c>
      <c r="C2297" t="s">
        <v>5774</v>
      </c>
      <c r="D2297" t="s">
        <v>5838</v>
      </c>
      <c r="E2297" t="s">
        <v>12414</v>
      </c>
      <c r="F2297" t="s">
        <v>5793</v>
      </c>
      <c r="G2297">
        <v>2.5000000000000001E-2</v>
      </c>
      <c r="H2297" t="s">
        <v>36</v>
      </c>
      <c r="I2297" t="s">
        <v>36</v>
      </c>
      <c r="J2297" t="s">
        <v>36</v>
      </c>
      <c r="K2297">
        <v>36</v>
      </c>
      <c r="N2297" t="s">
        <v>5839</v>
      </c>
      <c r="O2297" s="2">
        <v>35167</v>
      </c>
      <c r="P2297" t="s">
        <v>319</v>
      </c>
      <c r="Q2297" t="s">
        <v>39</v>
      </c>
      <c r="S2297" t="s">
        <v>116</v>
      </c>
      <c r="T2297" t="s">
        <v>117</v>
      </c>
      <c r="U2297" t="s">
        <v>36</v>
      </c>
      <c r="V2297" t="s">
        <v>118</v>
      </c>
      <c r="X2297" t="s">
        <v>5776</v>
      </c>
      <c r="Y2297" t="s">
        <v>5732</v>
      </c>
      <c r="Z2297" t="s">
        <v>6166</v>
      </c>
      <c r="AA2297" t="str">
        <f t="shared" si="70"/>
        <v>Metals - Total; EMS code: CD-T</v>
      </c>
      <c r="AB2297" t="s">
        <v>43</v>
      </c>
      <c r="AC2297" t="s">
        <v>268</v>
      </c>
      <c r="AD2297" t="s">
        <v>44</v>
      </c>
      <c r="AE2297" t="str">
        <f t="shared" si="71"/>
        <v/>
      </c>
    </row>
    <row r="2298" spans="1:31" x14ac:dyDescent="0.25">
      <c r="A2298" t="s">
        <v>5773</v>
      </c>
      <c r="B2298" t="s">
        <v>109</v>
      </c>
      <c r="C2298" t="s">
        <v>5774</v>
      </c>
      <c r="D2298" t="s">
        <v>3827</v>
      </c>
      <c r="E2298" t="s">
        <v>3828</v>
      </c>
      <c r="F2298" t="s">
        <v>3828</v>
      </c>
      <c r="G2298">
        <v>1</v>
      </c>
      <c r="H2298" t="s">
        <v>36</v>
      </c>
      <c r="I2298" t="s">
        <v>36</v>
      </c>
      <c r="J2298" t="s">
        <v>36</v>
      </c>
      <c r="K2298">
        <v>26</v>
      </c>
      <c r="N2298" t="s">
        <v>4072</v>
      </c>
      <c r="O2298" s="2">
        <v>35167</v>
      </c>
      <c r="P2298" t="s">
        <v>319</v>
      </c>
      <c r="Q2298" t="s">
        <v>39</v>
      </c>
      <c r="S2298" t="s">
        <v>116</v>
      </c>
      <c r="T2298" t="s">
        <v>117</v>
      </c>
      <c r="U2298" t="s">
        <v>36</v>
      </c>
      <c r="V2298" t="s">
        <v>118</v>
      </c>
      <c r="X2298" t="s">
        <v>5776</v>
      </c>
      <c r="Y2298" t="s">
        <v>5732</v>
      </c>
      <c r="Z2298" t="s">
        <v>6166</v>
      </c>
      <c r="AA2298" t="str">
        <f t="shared" si="70"/>
        <v>Metals - Total; EMS code: CD-T</v>
      </c>
      <c r="AB2298" t="s">
        <v>43</v>
      </c>
      <c r="AC2298" t="s">
        <v>268</v>
      </c>
      <c r="AD2298" t="s">
        <v>44</v>
      </c>
      <c r="AE2298" t="str">
        <f t="shared" si="71"/>
        <v/>
      </c>
    </row>
    <row r="2299" spans="1:31" x14ac:dyDescent="0.25">
      <c r="A2299" t="s">
        <v>5773</v>
      </c>
      <c r="B2299" t="s">
        <v>1207</v>
      </c>
      <c r="C2299" t="s">
        <v>5774</v>
      </c>
      <c r="D2299" t="s">
        <v>3556</v>
      </c>
      <c r="E2299" t="s">
        <v>12348</v>
      </c>
      <c r="F2299" t="s">
        <v>3557</v>
      </c>
      <c r="G2299">
        <v>1E-4</v>
      </c>
      <c r="H2299" t="s">
        <v>36</v>
      </c>
      <c r="I2299" t="s">
        <v>36</v>
      </c>
      <c r="J2299" t="s">
        <v>36</v>
      </c>
      <c r="K2299">
        <v>37</v>
      </c>
      <c r="L2299" t="s">
        <v>3817</v>
      </c>
      <c r="M2299" t="s">
        <v>3818</v>
      </c>
      <c r="N2299" t="s">
        <v>800</v>
      </c>
      <c r="O2299" s="2">
        <v>38005</v>
      </c>
      <c r="P2299" t="s">
        <v>3560</v>
      </c>
      <c r="Q2299" t="s">
        <v>384</v>
      </c>
      <c r="R2299" t="s">
        <v>39</v>
      </c>
      <c r="S2299" t="s">
        <v>116</v>
      </c>
      <c r="T2299" t="s">
        <v>1213</v>
      </c>
      <c r="U2299" t="s">
        <v>36</v>
      </c>
      <c r="V2299" t="s">
        <v>118</v>
      </c>
      <c r="W2299" t="s">
        <v>776</v>
      </c>
      <c r="X2299" t="s">
        <v>5794</v>
      </c>
      <c r="Y2299" t="s">
        <v>5732</v>
      </c>
      <c r="Z2299" t="s">
        <v>6166</v>
      </c>
      <c r="AA2299" t="str">
        <f t="shared" si="70"/>
        <v>Metals - Total; EMS code: CD-T</v>
      </c>
      <c r="AB2299" t="s">
        <v>43</v>
      </c>
      <c r="AC2299" t="s">
        <v>268</v>
      </c>
      <c r="AD2299" t="s">
        <v>44</v>
      </c>
      <c r="AE2299" t="str">
        <f t="shared" si="71"/>
        <v/>
      </c>
    </row>
    <row r="2300" spans="1:31" x14ac:dyDescent="0.25">
      <c r="A2300" t="s">
        <v>5773</v>
      </c>
      <c r="B2300" t="s">
        <v>1207</v>
      </c>
      <c r="C2300" t="s">
        <v>5774</v>
      </c>
      <c r="D2300" t="s">
        <v>3791</v>
      </c>
      <c r="E2300" t="s">
        <v>3792</v>
      </c>
      <c r="F2300" t="s">
        <v>3793</v>
      </c>
      <c r="G2300">
        <v>2E-3</v>
      </c>
      <c r="H2300" t="s">
        <v>36</v>
      </c>
      <c r="I2300" t="s">
        <v>36</v>
      </c>
      <c r="J2300" t="s">
        <v>36</v>
      </c>
      <c r="K2300">
        <v>24</v>
      </c>
      <c r="L2300" t="s">
        <v>3544</v>
      </c>
      <c r="M2300" t="s">
        <v>3545</v>
      </c>
      <c r="N2300" t="s">
        <v>3546</v>
      </c>
      <c r="O2300" s="2">
        <v>43458</v>
      </c>
      <c r="Q2300" t="s">
        <v>39</v>
      </c>
      <c r="S2300" t="s">
        <v>116</v>
      </c>
      <c r="T2300" t="s">
        <v>1213</v>
      </c>
      <c r="U2300" t="s">
        <v>36</v>
      </c>
      <c r="V2300" t="s">
        <v>118</v>
      </c>
      <c r="W2300" t="s">
        <v>776</v>
      </c>
      <c r="X2300" t="s">
        <v>5794</v>
      </c>
      <c r="Y2300" t="s">
        <v>5732</v>
      </c>
      <c r="Z2300" t="s">
        <v>6166</v>
      </c>
      <c r="AA2300" t="str">
        <f t="shared" si="70"/>
        <v>Metals - Total; EMS code: CD-T</v>
      </c>
      <c r="AB2300" t="s">
        <v>43</v>
      </c>
      <c r="AC2300" t="s">
        <v>268</v>
      </c>
      <c r="AD2300" t="s">
        <v>44</v>
      </c>
      <c r="AE2300" t="str">
        <f t="shared" si="71"/>
        <v/>
      </c>
    </row>
    <row r="2301" spans="1:31" x14ac:dyDescent="0.25">
      <c r="A2301" t="s">
        <v>5773</v>
      </c>
      <c r="B2301" t="s">
        <v>109</v>
      </c>
      <c r="C2301" t="s">
        <v>5774</v>
      </c>
      <c r="D2301" t="s">
        <v>1072</v>
      </c>
      <c r="E2301" t="s">
        <v>1073</v>
      </c>
      <c r="F2301" t="s">
        <v>1073</v>
      </c>
      <c r="G2301">
        <v>1</v>
      </c>
      <c r="H2301" t="s">
        <v>35</v>
      </c>
      <c r="I2301" t="s">
        <v>36</v>
      </c>
      <c r="J2301" t="s">
        <v>36</v>
      </c>
      <c r="K2301">
        <v>865</v>
      </c>
      <c r="N2301" t="s">
        <v>842</v>
      </c>
      <c r="O2301" s="2">
        <v>35167</v>
      </c>
      <c r="P2301" t="s">
        <v>3759</v>
      </c>
      <c r="Q2301" t="s">
        <v>39</v>
      </c>
      <c r="S2301" t="s">
        <v>116</v>
      </c>
      <c r="T2301" t="s">
        <v>117</v>
      </c>
      <c r="U2301" t="s">
        <v>36</v>
      </c>
      <c r="V2301" t="s">
        <v>118</v>
      </c>
      <c r="X2301" t="s">
        <v>5776</v>
      </c>
      <c r="Y2301" t="s">
        <v>5732</v>
      </c>
      <c r="Z2301" t="s">
        <v>6166</v>
      </c>
      <c r="AA2301" t="str">
        <f t="shared" si="70"/>
        <v>Metals - Total; EMS code: CD-T</v>
      </c>
      <c r="AB2301" t="s">
        <v>43</v>
      </c>
      <c r="AC2301" t="s">
        <v>268</v>
      </c>
      <c r="AD2301" t="s">
        <v>44</v>
      </c>
      <c r="AE2301" t="str">
        <f t="shared" si="71"/>
        <v/>
      </c>
    </row>
    <row r="2302" spans="1:31" x14ac:dyDescent="0.25">
      <c r="A2302" t="s">
        <v>5773</v>
      </c>
      <c r="B2302" t="s">
        <v>99</v>
      </c>
      <c r="C2302" t="s">
        <v>5774</v>
      </c>
      <c r="D2302" t="s">
        <v>3636</v>
      </c>
      <c r="E2302" t="s">
        <v>12361</v>
      </c>
      <c r="F2302" t="s">
        <v>3637</v>
      </c>
      <c r="G2302">
        <v>9.9999999999999995E-7</v>
      </c>
      <c r="H2302" t="s">
        <v>36</v>
      </c>
      <c r="I2302" t="s">
        <v>36</v>
      </c>
      <c r="J2302" t="s">
        <v>36</v>
      </c>
      <c r="K2302">
        <v>17342</v>
      </c>
      <c r="L2302" t="s">
        <v>3638</v>
      </c>
      <c r="M2302" t="s">
        <v>3639</v>
      </c>
      <c r="N2302" t="s">
        <v>3461</v>
      </c>
      <c r="O2302" s="2">
        <v>38000</v>
      </c>
      <c r="Q2302" t="s">
        <v>384</v>
      </c>
      <c r="S2302" t="s">
        <v>106</v>
      </c>
      <c r="T2302" t="s">
        <v>99</v>
      </c>
      <c r="U2302" t="s">
        <v>36</v>
      </c>
      <c r="V2302" t="s">
        <v>107</v>
      </c>
      <c r="X2302" t="s">
        <v>5780</v>
      </c>
      <c r="Y2302" t="s">
        <v>5732</v>
      </c>
      <c r="Z2302" t="s">
        <v>6166</v>
      </c>
      <c r="AA2302" t="str">
        <f t="shared" si="70"/>
        <v>Metals - Total; EMS code: CD-T</v>
      </c>
      <c r="AB2302" t="s">
        <v>43</v>
      </c>
      <c r="AC2302" t="s">
        <v>268</v>
      </c>
      <c r="AD2302" t="s">
        <v>44</v>
      </c>
      <c r="AE2302" t="str">
        <f t="shared" si="71"/>
        <v/>
      </c>
    </row>
    <row r="2303" spans="1:31" x14ac:dyDescent="0.25">
      <c r="A2303" t="s">
        <v>5773</v>
      </c>
      <c r="B2303" t="s">
        <v>89</v>
      </c>
      <c r="C2303" t="s">
        <v>5774</v>
      </c>
      <c r="D2303" t="s">
        <v>3561</v>
      </c>
      <c r="E2303" t="s">
        <v>12349</v>
      </c>
      <c r="F2303" t="s">
        <v>3562</v>
      </c>
      <c r="H2303" t="s">
        <v>36</v>
      </c>
      <c r="I2303" t="s">
        <v>36</v>
      </c>
      <c r="J2303" t="s">
        <v>36</v>
      </c>
      <c r="K2303">
        <v>565</v>
      </c>
      <c r="L2303" t="s">
        <v>3563</v>
      </c>
      <c r="M2303" t="s">
        <v>3564</v>
      </c>
      <c r="N2303" t="s">
        <v>5107</v>
      </c>
      <c r="O2303" s="2">
        <v>36754</v>
      </c>
      <c r="Q2303" t="s">
        <v>187</v>
      </c>
      <c r="S2303" t="s">
        <v>94</v>
      </c>
      <c r="T2303" t="s">
        <v>95</v>
      </c>
      <c r="U2303" t="s">
        <v>36</v>
      </c>
      <c r="V2303" t="s">
        <v>96</v>
      </c>
      <c r="X2303" t="s">
        <v>5784</v>
      </c>
      <c r="Y2303" t="s">
        <v>5732</v>
      </c>
      <c r="Z2303" t="s">
        <v>6166</v>
      </c>
      <c r="AA2303" t="str">
        <f t="shared" si="70"/>
        <v>Metals - Total; EMS code: CD-T</v>
      </c>
      <c r="AB2303" t="s">
        <v>43</v>
      </c>
      <c r="AC2303" t="s">
        <v>268</v>
      </c>
      <c r="AD2303" t="s">
        <v>44</v>
      </c>
      <c r="AE2303" t="str">
        <f t="shared" si="71"/>
        <v/>
      </c>
    </row>
    <row r="2304" spans="1:31" x14ac:dyDescent="0.25">
      <c r="A2304" t="s">
        <v>5773</v>
      </c>
      <c r="B2304" t="s">
        <v>99</v>
      </c>
      <c r="C2304" t="s">
        <v>5774</v>
      </c>
      <c r="D2304" t="s">
        <v>5840</v>
      </c>
      <c r="E2304" t="s">
        <v>12417</v>
      </c>
      <c r="F2304" t="s">
        <v>5841</v>
      </c>
      <c r="G2304">
        <v>1E-4</v>
      </c>
      <c r="H2304" t="s">
        <v>36</v>
      </c>
      <c r="I2304" t="s">
        <v>36</v>
      </c>
      <c r="J2304" t="s">
        <v>36</v>
      </c>
      <c r="K2304">
        <v>185</v>
      </c>
      <c r="L2304" t="s">
        <v>4117</v>
      </c>
      <c r="M2304" t="s">
        <v>5842</v>
      </c>
      <c r="N2304" t="s">
        <v>5843</v>
      </c>
      <c r="O2304" s="2">
        <v>35167</v>
      </c>
      <c r="P2304" t="s">
        <v>3759</v>
      </c>
      <c r="Q2304" t="s">
        <v>39</v>
      </c>
      <c r="S2304" t="s">
        <v>106</v>
      </c>
      <c r="T2304" t="s">
        <v>99</v>
      </c>
      <c r="U2304" t="s">
        <v>36</v>
      </c>
      <c r="V2304" t="s">
        <v>107</v>
      </c>
      <c r="X2304" t="s">
        <v>5780</v>
      </c>
      <c r="Y2304" t="s">
        <v>5732</v>
      </c>
      <c r="Z2304" t="s">
        <v>6166</v>
      </c>
      <c r="AA2304" t="str">
        <f t="shared" si="70"/>
        <v>Metals - Total; EMS code: CD-T</v>
      </c>
      <c r="AB2304" t="s">
        <v>43</v>
      </c>
      <c r="AC2304" t="s">
        <v>268</v>
      </c>
      <c r="AD2304" t="s">
        <v>44</v>
      </c>
      <c r="AE2304" t="str">
        <f t="shared" si="71"/>
        <v/>
      </c>
    </row>
    <row r="2305" spans="1:31" x14ac:dyDescent="0.25">
      <c r="A2305" t="s">
        <v>5773</v>
      </c>
      <c r="B2305" t="s">
        <v>99</v>
      </c>
      <c r="C2305" t="s">
        <v>5774</v>
      </c>
      <c r="D2305" t="s">
        <v>3394</v>
      </c>
      <c r="E2305" t="s">
        <v>12330</v>
      </c>
      <c r="F2305" t="s">
        <v>3395</v>
      </c>
      <c r="G2305">
        <v>1.0000000000000001E-5</v>
      </c>
      <c r="H2305" t="s">
        <v>36</v>
      </c>
      <c r="I2305" t="s">
        <v>36</v>
      </c>
      <c r="J2305" t="s">
        <v>36</v>
      </c>
      <c r="K2305">
        <v>4073</v>
      </c>
      <c r="L2305" t="s">
        <v>5844</v>
      </c>
      <c r="M2305" t="s">
        <v>3524</v>
      </c>
      <c r="N2305" t="s">
        <v>3525</v>
      </c>
      <c r="O2305" s="2">
        <v>36339</v>
      </c>
      <c r="Q2305" t="s">
        <v>187</v>
      </c>
      <c r="S2305" t="s">
        <v>106</v>
      </c>
      <c r="T2305" t="s">
        <v>99</v>
      </c>
      <c r="U2305" t="s">
        <v>36</v>
      </c>
      <c r="V2305" t="s">
        <v>107</v>
      </c>
      <c r="X2305" t="s">
        <v>5780</v>
      </c>
      <c r="Y2305" t="s">
        <v>5732</v>
      </c>
      <c r="Z2305" t="s">
        <v>6166</v>
      </c>
      <c r="AA2305" t="str">
        <f t="shared" si="70"/>
        <v>Metals - Total; EMS code: CD-T</v>
      </c>
      <c r="AB2305" t="s">
        <v>43</v>
      </c>
      <c r="AC2305" t="s">
        <v>268</v>
      </c>
      <c r="AD2305" t="s">
        <v>44</v>
      </c>
      <c r="AE2305" t="str">
        <f t="shared" si="71"/>
        <v/>
      </c>
    </row>
    <row r="2306" spans="1:31" x14ac:dyDescent="0.25">
      <c r="A2306" t="s">
        <v>5773</v>
      </c>
      <c r="B2306" t="s">
        <v>1274</v>
      </c>
      <c r="C2306" t="s">
        <v>5774</v>
      </c>
      <c r="D2306" t="s">
        <v>4148</v>
      </c>
      <c r="E2306" t="s">
        <v>4149</v>
      </c>
      <c r="F2306" t="s">
        <v>4149</v>
      </c>
      <c r="G2306">
        <v>5.9999999999999995E-4</v>
      </c>
      <c r="H2306" t="s">
        <v>36</v>
      </c>
      <c r="I2306" t="s">
        <v>36</v>
      </c>
      <c r="J2306" t="s">
        <v>36</v>
      </c>
      <c r="K2306">
        <v>3040</v>
      </c>
      <c r="N2306" t="s">
        <v>4143</v>
      </c>
      <c r="O2306" s="2">
        <v>35167</v>
      </c>
      <c r="P2306" t="s">
        <v>319</v>
      </c>
      <c r="Q2306" t="s">
        <v>39</v>
      </c>
      <c r="S2306" t="s">
        <v>1278</v>
      </c>
      <c r="T2306" t="s">
        <v>1279</v>
      </c>
      <c r="U2306" t="s">
        <v>36</v>
      </c>
      <c r="V2306" t="s">
        <v>1280</v>
      </c>
      <c r="X2306" t="s">
        <v>5781</v>
      </c>
      <c r="Y2306" t="s">
        <v>5732</v>
      </c>
      <c r="Z2306" t="s">
        <v>6166</v>
      </c>
      <c r="AA2306" t="str">
        <f t="shared" si="70"/>
        <v>Metals - Total; EMS code: CD-T</v>
      </c>
      <c r="AB2306" t="s">
        <v>43</v>
      </c>
      <c r="AC2306" t="s">
        <v>268</v>
      </c>
      <c r="AD2306" t="s">
        <v>44</v>
      </c>
      <c r="AE2306" t="str">
        <f t="shared" si="71"/>
        <v/>
      </c>
    </row>
    <row r="2307" spans="1:31" x14ac:dyDescent="0.25">
      <c r="A2307" t="s">
        <v>5773</v>
      </c>
      <c r="B2307" t="s">
        <v>99</v>
      </c>
      <c r="C2307" t="s">
        <v>5774</v>
      </c>
      <c r="D2307" t="s">
        <v>4041</v>
      </c>
      <c r="E2307" t="s">
        <v>12392</v>
      </c>
      <c r="F2307" t="s">
        <v>4042</v>
      </c>
      <c r="G2307">
        <v>5.0000000000000001E-4</v>
      </c>
      <c r="H2307" t="s">
        <v>36</v>
      </c>
      <c r="I2307" t="s">
        <v>36</v>
      </c>
      <c r="J2307" t="s">
        <v>36</v>
      </c>
      <c r="K2307">
        <v>232</v>
      </c>
      <c r="N2307" t="s">
        <v>5737</v>
      </c>
      <c r="O2307" s="2">
        <v>35167</v>
      </c>
      <c r="P2307" t="s">
        <v>3759</v>
      </c>
      <c r="Q2307" t="s">
        <v>39</v>
      </c>
      <c r="S2307" t="s">
        <v>106</v>
      </c>
      <c r="T2307" t="s">
        <v>99</v>
      </c>
      <c r="U2307" t="s">
        <v>36</v>
      </c>
      <c r="V2307" t="s">
        <v>107</v>
      </c>
      <c r="X2307" t="s">
        <v>5780</v>
      </c>
      <c r="Y2307" t="s">
        <v>5732</v>
      </c>
      <c r="Z2307" t="s">
        <v>6166</v>
      </c>
      <c r="AA2307" t="str">
        <f t="shared" ref="AA2307:AA2370" si="72">_xlfn.CONCAT(Z2307, "EMS code: ",A2307)</f>
        <v>Metals - Total; EMS code: CD-T</v>
      </c>
      <c r="AB2307" t="s">
        <v>43</v>
      </c>
      <c r="AC2307" t="s">
        <v>268</v>
      </c>
      <c r="AD2307" t="s">
        <v>44</v>
      </c>
      <c r="AE2307" t="str">
        <f t="shared" si="71"/>
        <v/>
      </c>
    </row>
    <row r="2308" spans="1:31" x14ac:dyDescent="0.25">
      <c r="A2308" t="s">
        <v>5773</v>
      </c>
      <c r="B2308" t="s">
        <v>89</v>
      </c>
      <c r="C2308" t="s">
        <v>5774</v>
      </c>
      <c r="D2308" t="s">
        <v>5845</v>
      </c>
      <c r="E2308" t="s">
        <v>12409</v>
      </c>
      <c r="F2308" t="s">
        <v>5739</v>
      </c>
      <c r="G2308">
        <v>0</v>
      </c>
      <c r="H2308" t="s">
        <v>36</v>
      </c>
      <c r="I2308" t="s">
        <v>36</v>
      </c>
      <c r="J2308" t="s">
        <v>36</v>
      </c>
      <c r="K2308">
        <v>317</v>
      </c>
      <c r="N2308" t="s">
        <v>4063</v>
      </c>
      <c r="O2308" s="2">
        <v>35167</v>
      </c>
      <c r="P2308" t="s">
        <v>276</v>
      </c>
      <c r="Q2308" t="s">
        <v>39</v>
      </c>
      <c r="S2308" t="s">
        <v>94</v>
      </c>
      <c r="T2308" t="s">
        <v>95</v>
      </c>
      <c r="U2308" t="s">
        <v>36</v>
      </c>
      <c r="V2308" t="s">
        <v>96</v>
      </c>
      <c r="X2308" t="s">
        <v>5784</v>
      </c>
      <c r="Y2308" t="s">
        <v>5732</v>
      </c>
      <c r="Z2308" t="s">
        <v>6166</v>
      </c>
      <c r="AA2308" t="str">
        <f t="shared" si="72"/>
        <v>Metals - Total; EMS code: CD-T</v>
      </c>
      <c r="AB2308" t="s">
        <v>43</v>
      </c>
      <c r="AC2308" t="s">
        <v>268</v>
      </c>
      <c r="AD2308" t="s">
        <v>44</v>
      </c>
      <c r="AE2308" t="str">
        <f t="shared" si="71"/>
        <v/>
      </c>
    </row>
    <row r="2309" spans="1:31" x14ac:dyDescent="0.25">
      <c r="A2309" t="s">
        <v>5773</v>
      </c>
      <c r="B2309" t="s">
        <v>99</v>
      </c>
      <c r="C2309" t="s">
        <v>5774</v>
      </c>
      <c r="D2309" t="s">
        <v>1618</v>
      </c>
      <c r="E2309" t="s">
        <v>1619</v>
      </c>
      <c r="F2309" t="s">
        <v>1620</v>
      </c>
      <c r="G2309">
        <v>3.0000000000000001E-3</v>
      </c>
      <c r="H2309" t="s">
        <v>36</v>
      </c>
      <c r="I2309" t="s">
        <v>36</v>
      </c>
      <c r="J2309" t="s">
        <v>36</v>
      </c>
      <c r="K2309">
        <v>10817</v>
      </c>
      <c r="L2309" t="s">
        <v>3646</v>
      </c>
      <c r="M2309" t="s">
        <v>3647</v>
      </c>
      <c r="N2309" t="s">
        <v>678</v>
      </c>
      <c r="O2309" s="2">
        <v>35167</v>
      </c>
      <c r="P2309" t="s">
        <v>3759</v>
      </c>
      <c r="Q2309" t="s">
        <v>39</v>
      </c>
      <c r="S2309" t="s">
        <v>106</v>
      </c>
      <c r="T2309" t="s">
        <v>99</v>
      </c>
      <c r="U2309" t="s">
        <v>36</v>
      </c>
      <c r="V2309" t="s">
        <v>107</v>
      </c>
      <c r="X2309" t="s">
        <v>5780</v>
      </c>
      <c r="Y2309" t="s">
        <v>5732</v>
      </c>
      <c r="Z2309" t="s">
        <v>6166</v>
      </c>
      <c r="AA2309" t="str">
        <f t="shared" si="72"/>
        <v>Metals - Total; EMS code: CD-T</v>
      </c>
      <c r="AB2309" t="s">
        <v>43</v>
      </c>
      <c r="AC2309" t="s">
        <v>268</v>
      </c>
      <c r="AD2309" t="s">
        <v>44</v>
      </c>
      <c r="AE2309" t="str">
        <f t="shared" si="71"/>
        <v/>
      </c>
    </row>
    <row r="2310" spans="1:31" x14ac:dyDescent="0.25">
      <c r="A2310" t="s">
        <v>5773</v>
      </c>
      <c r="B2310" t="s">
        <v>99</v>
      </c>
      <c r="C2310" t="s">
        <v>5774</v>
      </c>
      <c r="D2310" t="s">
        <v>5846</v>
      </c>
      <c r="E2310" t="s">
        <v>4052</v>
      </c>
      <c r="F2310" t="s">
        <v>5847</v>
      </c>
      <c r="G2310">
        <v>0.01</v>
      </c>
      <c r="H2310" t="s">
        <v>36</v>
      </c>
      <c r="I2310" t="s">
        <v>36</v>
      </c>
      <c r="J2310" t="s">
        <v>36</v>
      </c>
      <c r="K2310">
        <v>36</v>
      </c>
      <c r="L2310" t="s">
        <v>5848</v>
      </c>
      <c r="M2310" t="s">
        <v>5849</v>
      </c>
      <c r="N2310" t="s">
        <v>5850</v>
      </c>
      <c r="O2310" s="2">
        <v>35167</v>
      </c>
      <c r="P2310" t="s">
        <v>3759</v>
      </c>
      <c r="Q2310" t="s">
        <v>39</v>
      </c>
      <c r="S2310" t="s">
        <v>106</v>
      </c>
      <c r="T2310" t="s">
        <v>99</v>
      </c>
      <c r="U2310" t="s">
        <v>36</v>
      </c>
      <c r="V2310" t="s">
        <v>107</v>
      </c>
      <c r="X2310" t="s">
        <v>5780</v>
      </c>
      <c r="Y2310" t="s">
        <v>5732</v>
      </c>
      <c r="Z2310" t="s">
        <v>6166</v>
      </c>
      <c r="AA2310" t="str">
        <f t="shared" si="72"/>
        <v>Metals - Total; EMS code: CD-T</v>
      </c>
      <c r="AB2310" t="s">
        <v>43</v>
      </c>
      <c r="AC2310" t="s">
        <v>268</v>
      </c>
      <c r="AD2310" t="s">
        <v>44</v>
      </c>
      <c r="AE2310" t="str">
        <f t="shared" si="71"/>
        <v/>
      </c>
    </row>
    <row r="2311" spans="1:31" x14ac:dyDescent="0.25">
      <c r="A2311" t="s">
        <v>5773</v>
      </c>
      <c r="B2311" t="s">
        <v>1207</v>
      </c>
      <c r="C2311" t="s">
        <v>5774</v>
      </c>
      <c r="D2311" t="s">
        <v>3582</v>
      </c>
      <c r="E2311" t="s">
        <v>3583</v>
      </c>
      <c r="F2311" t="s">
        <v>3584</v>
      </c>
      <c r="G2311">
        <v>2E-3</v>
      </c>
      <c r="H2311" t="s">
        <v>36</v>
      </c>
      <c r="I2311" t="s">
        <v>36</v>
      </c>
      <c r="J2311" t="s">
        <v>36</v>
      </c>
      <c r="K2311">
        <v>2</v>
      </c>
      <c r="L2311" t="s">
        <v>3585</v>
      </c>
      <c r="M2311" t="s">
        <v>3585</v>
      </c>
      <c r="N2311" t="s">
        <v>3586</v>
      </c>
      <c r="O2311" s="2">
        <v>44351</v>
      </c>
      <c r="Q2311" t="s">
        <v>39</v>
      </c>
      <c r="S2311" t="s">
        <v>116</v>
      </c>
      <c r="T2311" t="s">
        <v>1213</v>
      </c>
      <c r="U2311" t="s">
        <v>36</v>
      </c>
      <c r="V2311" t="s">
        <v>118</v>
      </c>
      <c r="W2311" t="s">
        <v>776</v>
      </c>
      <c r="X2311" t="s">
        <v>5794</v>
      </c>
      <c r="Y2311" t="s">
        <v>5732</v>
      </c>
      <c r="Z2311" t="s">
        <v>6166</v>
      </c>
      <c r="AA2311" t="str">
        <f t="shared" si="72"/>
        <v>Metals - Total; EMS code: CD-T</v>
      </c>
      <c r="AB2311" t="s">
        <v>43</v>
      </c>
      <c r="AC2311" t="s">
        <v>268</v>
      </c>
      <c r="AD2311" t="s">
        <v>44</v>
      </c>
      <c r="AE2311" t="str">
        <f t="shared" si="71"/>
        <v/>
      </c>
    </row>
    <row r="2312" spans="1:31" x14ac:dyDescent="0.25">
      <c r="A2312" t="s">
        <v>5773</v>
      </c>
      <c r="B2312" t="s">
        <v>99</v>
      </c>
      <c r="C2312" t="s">
        <v>5774</v>
      </c>
      <c r="D2312" t="s">
        <v>3588</v>
      </c>
      <c r="E2312" t="s">
        <v>12352</v>
      </c>
      <c r="F2312" t="s">
        <v>3589</v>
      </c>
      <c r="G2312">
        <v>1E-4</v>
      </c>
      <c r="H2312" t="s">
        <v>36</v>
      </c>
      <c r="I2312" t="s">
        <v>36</v>
      </c>
      <c r="J2312" t="s">
        <v>36</v>
      </c>
      <c r="K2312">
        <v>40254</v>
      </c>
      <c r="L2312" t="s">
        <v>5688</v>
      </c>
      <c r="M2312" t="s">
        <v>3591</v>
      </c>
      <c r="N2312" t="s">
        <v>369</v>
      </c>
      <c r="O2312" s="2">
        <v>35446</v>
      </c>
      <c r="P2312" t="s">
        <v>133</v>
      </c>
      <c r="Q2312" t="s">
        <v>143</v>
      </c>
      <c r="S2312" t="s">
        <v>106</v>
      </c>
      <c r="T2312" t="s">
        <v>99</v>
      </c>
      <c r="U2312" t="s">
        <v>36</v>
      </c>
      <c r="V2312" t="s">
        <v>107</v>
      </c>
      <c r="X2312" t="s">
        <v>5780</v>
      </c>
      <c r="Y2312" t="s">
        <v>5732</v>
      </c>
      <c r="Z2312" t="s">
        <v>6166</v>
      </c>
      <c r="AA2312" t="str">
        <f t="shared" si="72"/>
        <v>Metals - Total; EMS code: CD-T</v>
      </c>
      <c r="AB2312" t="s">
        <v>43</v>
      </c>
      <c r="AC2312" t="s">
        <v>268</v>
      </c>
      <c r="AD2312" t="s">
        <v>44</v>
      </c>
      <c r="AE2312" t="str">
        <f t="shared" si="71"/>
        <v/>
      </c>
    </row>
    <row r="2313" spans="1:31" x14ac:dyDescent="0.25">
      <c r="A2313" t="s">
        <v>5773</v>
      </c>
      <c r="B2313" t="s">
        <v>99</v>
      </c>
      <c r="C2313" t="s">
        <v>5774</v>
      </c>
      <c r="D2313" t="s">
        <v>3601</v>
      </c>
      <c r="E2313" t="s">
        <v>12355</v>
      </c>
      <c r="F2313" t="s">
        <v>3602</v>
      </c>
      <c r="G2313">
        <v>1E-4</v>
      </c>
      <c r="H2313" t="s">
        <v>36</v>
      </c>
      <c r="I2313" t="s">
        <v>36</v>
      </c>
      <c r="J2313" t="s">
        <v>36</v>
      </c>
      <c r="K2313">
        <v>6159</v>
      </c>
      <c r="L2313" t="s">
        <v>3822</v>
      </c>
      <c r="M2313" t="s">
        <v>3604</v>
      </c>
      <c r="N2313" t="s">
        <v>3605</v>
      </c>
      <c r="O2313" s="2">
        <v>35723</v>
      </c>
      <c r="P2313" t="s">
        <v>300</v>
      </c>
      <c r="Q2313" t="s">
        <v>187</v>
      </c>
      <c r="S2313" t="s">
        <v>106</v>
      </c>
      <c r="T2313" t="s">
        <v>99</v>
      </c>
      <c r="U2313" t="s">
        <v>36</v>
      </c>
      <c r="V2313" t="s">
        <v>107</v>
      </c>
      <c r="X2313" t="s">
        <v>5780</v>
      </c>
      <c r="Y2313" t="s">
        <v>5732</v>
      </c>
      <c r="Z2313" t="s">
        <v>6166</v>
      </c>
      <c r="AA2313" t="str">
        <f t="shared" si="72"/>
        <v>Metals - Total; EMS code: CD-T</v>
      </c>
      <c r="AB2313" t="s">
        <v>43</v>
      </c>
      <c r="AC2313" t="s">
        <v>268</v>
      </c>
      <c r="AD2313" t="s">
        <v>44</v>
      </c>
      <c r="AE2313" t="str">
        <f t="shared" si="71"/>
        <v/>
      </c>
    </row>
    <row r="2314" spans="1:31" x14ac:dyDescent="0.25">
      <c r="A2314" t="s">
        <v>5773</v>
      </c>
      <c r="B2314" t="s">
        <v>109</v>
      </c>
      <c r="C2314" t="s">
        <v>5774</v>
      </c>
      <c r="D2314" t="s">
        <v>3596</v>
      </c>
      <c r="E2314" t="s">
        <v>12354</v>
      </c>
      <c r="F2314" t="s">
        <v>3597</v>
      </c>
      <c r="G2314">
        <v>0.8</v>
      </c>
      <c r="H2314" t="s">
        <v>36</v>
      </c>
      <c r="I2314" t="s">
        <v>36</v>
      </c>
      <c r="J2314" t="s">
        <v>36</v>
      </c>
      <c r="K2314">
        <v>2641</v>
      </c>
      <c r="L2314" t="s">
        <v>3598</v>
      </c>
      <c r="M2314" t="s">
        <v>3599</v>
      </c>
      <c r="N2314" t="s">
        <v>3600</v>
      </c>
      <c r="O2314" s="2">
        <v>35389</v>
      </c>
      <c r="P2314" t="s">
        <v>133</v>
      </c>
      <c r="Q2314" t="s">
        <v>143</v>
      </c>
      <c r="S2314" t="s">
        <v>116</v>
      </c>
      <c r="T2314" t="s">
        <v>117</v>
      </c>
      <c r="U2314" t="s">
        <v>36</v>
      </c>
      <c r="V2314" t="s">
        <v>118</v>
      </c>
      <c r="X2314" t="s">
        <v>5776</v>
      </c>
      <c r="Y2314" t="s">
        <v>5732</v>
      </c>
      <c r="Z2314" t="s">
        <v>6166</v>
      </c>
      <c r="AA2314" t="str">
        <f t="shared" si="72"/>
        <v>Metals - Total; EMS code: CD-T</v>
      </c>
      <c r="AB2314" t="s">
        <v>43</v>
      </c>
      <c r="AC2314" t="s">
        <v>268</v>
      </c>
      <c r="AD2314" t="s">
        <v>44</v>
      </c>
      <c r="AE2314" t="str">
        <f t="shared" si="71"/>
        <v/>
      </c>
    </row>
    <row r="2315" spans="1:31" x14ac:dyDescent="0.25">
      <c r="A2315" t="s">
        <v>5773</v>
      </c>
      <c r="B2315" t="s">
        <v>1207</v>
      </c>
      <c r="C2315" t="s">
        <v>5774</v>
      </c>
      <c r="D2315" t="s">
        <v>3612</v>
      </c>
      <c r="E2315" t="s">
        <v>12357</v>
      </c>
      <c r="F2315" t="s">
        <v>3613</v>
      </c>
      <c r="G2315">
        <v>0.01</v>
      </c>
      <c r="H2315" t="s">
        <v>36</v>
      </c>
      <c r="I2315" t="s">
        <v>36</v>
      </c>
      <c r="J2315" t="s">
        <v>36</v>
      </c>
      <c r="K2315">
        <v>541</v>
      </c>
      <c r="L2315" t="s">
        <v>3614</v>
      </c>
      <c r="M2315" t="s">
        <v>3774</v>
      </c>
      <c r="N2315" t="s">
        <v>1255</v>
      </c>
      <c r="O2315" s="2">
        <v>39793</v>
      </c>
      <c r="P2315" t="s">
        <v>3617</v>
      </c>
      <c r="Q2315" t="s">
        <v>126</v>
      </c>
      <c r="R2315" t="s">
        <v>39</v>
      </c>
      <c r="S2315" t="s">
        <v>116</v>
      </c>
      <c r="T2315" t="s">
        <v>1213</v>
      </c>
      <c r="U2315" t="s">
        <v>36</v>
      </c>
      <c r="V2315" t="s">
        <v>118</v>
      </c>
      <c r="W2315" t="s">
        <v>776</v>
      </c>
      <c r="X2315" t="s">
        <v>5794</v>
      </c>
      <c r="Y2315" t="s">
        <v>5732</v>
      </c>
      <c r="Z2315" t="s">
        <v>6166</v>
      </c>
      <c r="AA2315" t="str">
        <f t="shared" si="72"/>
        <v>Metals - Total; EMS code: CD-T</v>
      </c>
      <c r="AB2315" t="s">
        <v>43</v>
      </c>
      <c r="AC2315" t="s">
        <v>268</v>
      </c>
      <c r="AD2315" t="s">
        <v>44</v>
      </c>
      <c r="AE2315" t="str">
        <f t="shared" si="71"/>
        <v/>
      </c>
    </row>
    <row r="2316" spans="1:31" x14ac:dyDescent="0.25">
      <c r="A2316" t="s">
        <v>5773</v>
      </c>
      <c r="B2316" t="s">
        <v>99</v>
      </c>
      <c r="C2316" t="s">
        <v>5774</v>
      </c>
      <c r="D2316" t="s">
        <v>3566</v>
      </c>
      <c r="E2316" t="s">
        <v>3567</v>
      </c>
      <c r="F2316" t="s">
        <v>3568</v>
      </c>
      <c r="G2316">
        <v>0.1</v>
      </c>
      <c r="H2316" t="s">
        <v>36</v>
      </c>
      <c r="I2316" t="s">
        <v>36</v>
      </c>
      <c r="J2316" t="s">
        <v>36</v>
      </c>
      <c r="K2316">
        <v>38</v>
      </c>
      <c r="L2316" t="s">
        <v>3569</v>
      </c>
      <c r="M2316" t="s">
        <v>3570</v>
      </c>
      <c r="N2316" t="s">
        <v>3571</v>
      </c>
      <c r="O2316" s="2">
        <v>39877</v>
      </c>
      <c r="Q2316" t="s">
        <v>2449</v>
      </c>
      <c r="S2316" t="s">
        <v>106</v>
      </c>
      <c r="T2316" t="s">
        <v>99</v>
      </c>
      <c r="U2316" t="s">
        <v>36</v>
      </c>
      <c r="V2316" t="s">
        <v>107</v>
      </c>
      <c r="X2316" t="s">
        <v>5780</v>
      </c>
      <c r="Y2316" t="s">
        <v>5732</v>
      </c>
      <c r="Z2316" t="s">
        <v>6166</v>
      </c>
      <c r="AA2316" t="str">
        <f t="shared" si="72"/>
        <v>Metals - Total; EMS code: CD-T</v>
      </c>
      <c r="AB2316" t="s">
        <v>43</v>
      </c>
      <c r="AC2316" t="s">
        <v>268</v>
      </c>
      <c r="AD2316" t="s">
        <v>44</v>
      </c>
      <c r="AE2316" t="str">
        <f t="shared" si="71"/>
        <v/>
      </c>
    </row>
    <row r="2317" spans="1:31" x14ac:dyDescent="0.25">
      <c r="A2317" t="s">
        <v>5773</v>
      </c>
      <c r="B2317" t="s">
        <v>109</v>
      </c>
      <c r="C2317" t="s">
        <v>5774</v>
      </c>
      <c r="D2317" t="s">
        <v>3812</v>
      </c>
      <c r="E2317" t="s">
        <v>3813</v>
      </c>
      <c r="F2317" t="s">
        <v>3814</v>
      </c>
      <c r="G2317">
        <v>1</v>
      </c>
      <c r="H2317" t="s">
        <v>36</v>
      </c>
      <c r="I2317" t="s">
        <v>36</v>
      </c>
      <c r="J2317" t="s">
        <v>36</v>
      </c>
      <c r="K2317">
        <v>875</v>
      </c>
      <c r="N2317" t="s">
        <v>4060</v>
      </c>
      <c r="O2317" s="2">
        <v>35167</v>
      </c>
      <c r="P2317" t="s">
        <v>3759</v>
      </c>
      <c r="Q2317" t="s">
        <v>39</v>
      </c>
      <c r="S2317" t="s">
        <v>116</v>
      </c>
      <c r="T2317" t="s">
        <v>117</v>
      </c>
      <c r="U2317" t="s">
        <v>36</v>
      </c>
      <c r="V2317" t="s">
        <v>118</v>
      </c>
      <c r="X2317" t="s">
        <v>5776</v>
      </c>
      <c r="Y2317" t="s">
        <v>5732</v>
      </c>
      <c r="Z2317" t="s">
        <v>6166</v>
      </c>
      <c r="AA2317" t="str">
        <f t="shared" si="72"/>
        <v>Metals - Total; EMS code: CD-T</v>
      </c>
      <c r="AB2317" t="s">
        <v>43</v>
      </c>
      <c r="AC2317" t="s">
        <v>268</v>
      </c>
      <c r="AD2317" t="s">
        <v>44</v>
      </c>
      <c r="AE2317" t="str">
        <f t="shared" si="71"/>
        <v/>
      </c>
    </row>
    <row r="2318" spans="1:31" x14ac:dyDescent="0.25">
      <c r="A2318" t="s">
        <v>5773</v>
      </c>
      <c r="B2318" t="s">
        <v>109</v>
      </c>
      <c r="C2318" t="s">
        <v>5774</v>
      </c>
      <c r="D2318" t="s">
        <v>5851</v>
      </c>
      <c r="E2318" t="s">
        <v>12418</v>
      </c>
      <c r="F2318" t="s">
        <v>5852</v>
      </c>
      <c r="G2318">
        <v>0.01</v>
      </c>
      <c r="H2318" t="s">
        <v>36</v>
      </c>
      <c r="I2318" t="s">
        <v>36</v>
      </c>
      <c r="J2318" t="s">
        <v>36</v>
      </c>
      <c r="K2318">
        <v>4</v>
      </c>
      <c r="N2318" t="s">
        <v>5853</v>
      </c>
      <c r="O2318" s="2">
        <v>35167</v>
      </c>
      <c r="P2318" t="s">
        <v>3759</v>
      </c>
      <c r="Q2318" t="s">
        <v>39</v>
      </c>
      <c r="S2318" t="s">
        <v>116</v>
      </c>
      <c r="T2318" t="s">
        <v>117</v>
      </c>
      <c r="U2318" t="s">
        <v>36</v>
      </c>
      <c r="V2318" t="s">
        <v>118</v>
      </c>
      <c r="X2318" t="s">
        <v>5776</v>
      </c>
      <c r="Y2318" t="s">
        <v>5732</v>
      </c>
      <c r="Z2318" t="s">
        <v>6166</v>
      </c>
      <c r="AA2318" t="str">
        <f t="shared" si="72"/>
        <v>Metals - Total; EMS code: CD-T</v>
      </c>
      <c r="AB2318" t="s">
        <v>43</v>
      </c>
      <c r="AC2318" t="s">
        <v>268</v>
      </c>
      <c r="AD2318" t="s">
        <v>44</v>
      </c>
      <c r="AE2318" t="str">
        <f t="shared" si="71"/>
        <v/>
      </c>
    </row>
    <row r="2319" spans="1:31" x14ac:dyDescent="0.25">
      <c r="A2319" t="s">
        <v>5773</v>
      </c>
      <c r="B2319" t="s">
        <v>99</v>
      </c>
      <c r="C2319" t="s">
        <v>5774</v>
      </c>
      <c r="D2319" t="s">
        <v>3446</v>
      </c>
      <c r="E2319" t="s">
        <v>3447</v>
      </c>
      <c r="F2319" t="s">
        <v>3448</v>
      </c>
      <c r="G2319">
        <v>2.0000000000000002E-5</v>
      </c>
      <c r="H2319" t="s">
        <v>36</v>
      </c>
      <c r="I2319" t="s">
        <v>36</v>
      </c>
      <c r="J2319" t="s">
        <v>36</v>
      </c>
      <c r="K2319">
        <v>432</v>
      </c>
      <c r="L2319" t="s">
        <v>3642</v>
      </c>
      <c r="M2319" t="s">
        <v>3450</v>
      </c>
      <c r="N2319" t="s">
        <v>1393</v>
      </c>
      <c r="O2319" s="2">
        <v>40064</v>
      </c>
      <c r="Q2319" t="s">
        <v>126</v>
      </c>
      <c r="S2319" t="s">
        <v>106</v>
      </c>
      <c r="T2319" t="s">
        <v>99</v>
      </c>
      <c r="U2319" t="s">
        <v>36</v>
      </c>
      <c r="V2319" t="s">
        <v>107</v>
      </c>
      <c r="X2319" t="s">
        <v>5780</v>
      </c>
      <c r="Y2319" t="s">
        <v>5732</v>
      </c>
      <c r="Z2319" t="s">
        <v>6166</v>
      </c>
      <c r="AA2319" t="str">
        <f t="shared" si="72"/>
        <v>Metals - Total; EMS code: CD-T</v>
      </c>
      <c r="AB2319" t="s">
        <v>43</v>
      </c>
      <c r="AC2319" t="s">
        <v>268</v>
      </c>
      <c r="AD2319" t="s">
        <v>44</v>
      </c>
      <c r="AE2319" t="str">
        <f t="shared" si="71"/>
        <v/>
      </c>
    </row>
    <row r="2320" spans="1:31" x14ac:dyDescent="0.25">
      <c r="A2320" t="s">
        <v>5854</v>
      </c>
      <c r="B2320" t="s">
        <v>99</v>
      </c>
      <c r="C2320" t="s">
        <v>5855</v>
      </c>
      <c r="D2320" t="s">
        <v>3457</v>
      </c>
      <c r="E2320" t="s">
        <v>12339</v>
      </c>
      <c r="F2320" t="s">
        <v>3458</v>
      </c>
      <c r="G2320">
        <v>5.0000000000000004E-6</v>
      </c>
      <c r="H2320" t="s">
        <v>36</v>
      </c>
      <c r="I2320" t="s">
        <v>36</v>
      </c>
      <c r="J2320" t="s">
        <v>36</v>
      </c>
      <c r="K2320">
        <v>4159</v>
      </c>
      <c r="L2320" t="s">
        <v>5856</v>
      </c>
      <c r="M2320" t="s">
        <v>3460</v>
      </c>
      <c r="N2320" t="s">
        <v>3461</v>
      </c>
      <c r="O2320" s="2">
        <v>39603</v>
      </c>
      <c r="P2320" t="s">
        <v>5857</v>
      </c>
      <c r="Q2320" t="s">
        <v>126</v>
      </c>
      <c r="R2320" t="s">
        <v>126</v>
      </c>
      <c r="S2320" t="s">
        <v>106</v>
      </c>
      <c r="T2320" t="s">
        <v>99</v>
      </c>
      <c r="U2320" t="s">
        <v>36</v>
      </c>
      <c r="V2320" t="s">
        <v>107</v>
      </c>
      <c r="X2320" t="s">
        <v>5858</v>
      </c>
      <c r="Y2320" t="s">
        <v>5859</v>
      </c>
      <c r="Z2320" t="s">
        <v>2438</v>
      </c>
      <c r="AA2320" t="str">
        <f t="shared" si="72"/>
        <v>Metals - Dissolved; EMS code: CE-D</v>
      </c>
      <c r="AB2320" t="s">
        <v>43</v>
      </c>
      <c r="AC2320" t="s">
        <v>536</v>
      </c>
      <c r="AD2320" t="s">
        <v>44</v>
      </c>
      <c r="AE2320" t="str">
        <f t="shared" si="71"/>
        <v/>
      </c>
    </row>
    <row r="2321" spans="1:31" x14ac:dyDescent="0.25">
      <c r="A2321" t="s">
        <v>5860</v>
      </c>
      <c r="B2321" t="s">
        <v>99</v>
      </c>
      <c r="C2321" t="s">
        <v>5861</v>
      </c>
      <c r="D2321" t="s">
        <v>3479</v>
      </c>
      <c r="E2321" t="s">
        <v>12343</v>
      </c>
      <c r="F2321" t="s">
        <v>3480</v>
      </c>
      <c r="G2321">
        <v>2E-3</v>
      </c>
      <c r="H2321" t="s">
        <v>36</v>
      </c>
      <c r="I2321" t="s">
        <v>36</v>
      </c>
      <c r="J2321" t="s">
        <v>36</v>
      </c>
      <c r="K2321">
        <v>1716</v>
      </c>
      <c r="L2321" t="s">
        <v>5856</v>
      </c>
      <c r="M2321" t="s">
        <v>3481</v>
      </c>
      <c r="N2321" t="s">
        <v>3736</v>
      </c>
      <c r="O2321" s="2">
        <v>39947</v>
      </c>
      <c r="P2321" t="s">
        <v>5862</v>
      </c>
      <c r="Q2321" t="s">
        <v>126</v>
      </c>
      <c r="R2321" t="s">
        <v>126</v>
      </c>
      <c r="S2321" t="s">
        <v>106</v>
      </c>
      <c r="T2321" t="s">
        <v>99</v>
      </c>
      <c r="U2321" t="s">
        <v>36</v>
      </c>
      <c r="V2321" t="s">
        <v>107</v>
      </c>
      <c r="X2321" t="s">
        <v>5863</v>
      </c>
      <c r="Y2321" t="s">
        <v>5859</v>
      </c>
      <c r="Z2321" t="s">
        <v>5205</v>
      </c>
      <c r="AA2321" t="str">
        <f t="shared" si="72"/>
        <v>Metals - Extractable; EMS code: CE-E</v>
      </c>
      <c r="AB2321" t="s">
        <v>43</v>
      </c>
      <c r="AC2321" t="s">
        <v>2583</v>
      </c>
      <c r="AD2321" t="s">
        <v>44</v>
      </c>
      <c r="AE2321" t="str">
        <f t="shared" si="71"/>
        <v/>
      </c>
    </row>
    <row r="2322" spans="1:31" x14ac:dyDescent="0.25">
      <c r="A2322" t="s">
        <v>5864</v>
      </c>
      <c r="B2322" t="s">
        <v>3489</v>
      </c>
      <c r="C2322" t="s">
        <v>5865</v>
      </c>
      <c r="D2322" t="s">
        <v>3532</v>
      </c>
      <c r="E2322" t="s">
        <v>3533</v>
      </c>
      <c r="F2322" t="s">
        <v>3534</v>
      </c>
      <c r="G2322">
        <v>0.02</v>
      </c>
      <c r="H2322" t="s">
        <v>36</v>
      </c>
      <c r="I2322" t="s">
        <v>36</v>
      </c>
      <c r="J2322" t="s">
        <v>36</v>
      </c>
      <c r="K2322">
        <v>0</v>
      </c>
      <c r="O2322" s="2">
        <v>45320</v>
      </c>
      <c r="Q2322" t="s">
        <v>39</v>
      </c>
      <c r="S2322" t="s">
        <v>544</v>
      </c>
      <c r="T2322" t="s">
        <v>3494</v>
      </c>
      <c r="U2322" t="s">
        <v>35</v>
      </c>
      <c r="V2322" t="s">
        <v>545</v>
      </c>
      <c r="X2322" t="s">
        <v>5866</v>
      </c>
      <c r="Y2322" t="s">
        <v>5859</v>
      </c>
      <c r="Z2322" t="s">
        <v>6166</v>
      </c>
      <c r="AA2322" t="str">
        <f t="shared" si="72"/>
        <v>Metals - Total; EMS code: CE-T</v>
      </c>
      <c r="AB2322" t="s">
        <v>43</v>
      </c>
      <c r="AC2322" t="s">
        <v>268</v>
      </c>
      <c r="AD2322" t="s">
        <v>44</v>
      </c>
      <c r="AE2322" t="str">
        <f t="shared" si="71"/>
        <v/>
      </c>
    </row>
    <row r="2323" spans="1:31" x14ac:dyDescent="0.25">
      <c r="A2323" t="s">
        <v>5864</v>
      </c>
      <c r="B2323" t="s">
        <v>3489</v>
      </c>
      <c r="C2323" t="s">
        <v>5865</v>
      </c>
      <c r="D2323" t="s">
        <v>3496</v>
      </c>
      <c r="E2323" t="s">
        <v>3497</v>
      </c>
      <c r="F2323" t="s">
        <v>3498</v>
      </c>
      <c r="G2323">
        <v>3.0000000000000001E-3</v>
      </c>
      <c r="H2323" t="s">
        <v>36</v>
      </c>
      <c r="I2323" t="s">
        <v>36</v>
      </c>
      <c r="J2323" t="s">
        <v>36</v>
      </c>
      <c r="K2323">
        <v>71</v>
      </c>
      <c r="L2323" t="s">
        <v>3499</v>
      </c>
      <c r="M2323" t="s">
        <v>3500</v>
      </c>
      <c r="N2323" t="s">
        <v>3501</v>
      </c>
      <c r="O2323" s="2">
        <v>44740</v>
      </c>
      <c r="Q2323" t="s">
        <v>39</v>
      </c>
      <c r="S2323" t="s">
        <v>544</v>
      </c>
      <c r="T2323" t="s">
        <v>3494</v>
      </c>
      <c r="U2323" t="s">
        <v>35</v>
      </c>
      <c r="V2323" t="s">
        <v>545</v>
      </c>
      <c r="X2323" t="s">
        <v>5866</v>
      </c>
      <c r="Y2323" t="s">
        <v>5859</v>
      </c>
      <c r="Z2323" t="s">
        <v>6166</v>
      </c>
      <c r="AA2323" t="str">
        <f t="shared" si="72"/>
        <v>Metals - Total; EMS code: CE-T</v>
      </c>
      <c r="AB2323" t="s">
        <v>43</v>
      </c>
      <c r="AC2323" t="s">
        <v>268</v>
      </c>
      <c r="AD2323" t="s">
        <v>44</v>
      </c>
      <c r="AE2323" t="str">
        <f t="shared" si="71"/>
        <v/>
      </c>
    </row>
    <row r="2324" spans="1:31" x14ac:dyDescent="0.25">
      <c r="A2324" t="s">
        <v>5864</v>
      </c>
      <c r="B2324" t="s">
        <v>3489</v>
      </c>
      <c r="C2324" t="s">
        <v>5865</v>
      </c>
      <c r="D2324" t="s">
        <v>3491</v>
      </c>
      <c r="E2324" t="s">
        <v>3492</v>
      </c>
      <c r="F2324" t="s">
        <v>3493</v>
      </c>
      <c r="G2324">
        <v>0.01</v>
      </c>
      <c r="H2324" t="s">
        <v>36</v>
      </c>
      <c r="I2324" t="s">
        <v>36</v>
      </c>
      <c r="J2324" t="s">
        <v>36</v>
      </c>
      <c r="K2324">
        <v>0</v>
      </c>
      <c r="O2324" s="2">
        <v>45320</v>
      </c>
      <c r="Q2324" t="s">
        <v>39</v>
      </c>
      <c r="S2324" t="s">
        <v>544</v>
      </c>
      <c r="T2324" t="s">
        <v>3494</v>
      </c>
      <c r="U2324" t="s">
        <v>35</v>
      </c>
      <c r="V2324" t="s">
        <v>545</v>
      </c>
      <c r="X2324" t="s">
        <v>5866</v>
      </c>
      <c r="Y2324" t="s">
        <v>5859</v>
      </c>
      <c r="Z2324" t="s">
        <v>6166</v>
      </c>
      <c r="AA2324" t="str">
        <f t="shared" si="72"/>
        <v>Metals - Total; EMS code: CE-T</v>
      </c>
      <c r="AB2324" t="s">
        <v>43</v>
      </c>
      <c r="AC2324" t="s">
        <v>268</v>
      </c>
      <c r="AD2324" t="s">
        <v>44</v>
      </c>
      <c r="AE2324" t="str">
        <f t="shared" si="71"/>
        <v/>
      </c>
    </row>
    <row r="2325" spans="1:31" x14ac:dyDescent="0.25">
      <c r="A2325" t="s">
        <v>5864</v>
      </c>
      <c r="B2325" t="s">
        <v>99</v>
      </c>
      <c r="C2325" t="s">
        <v>5865</v>
      </c>
      <c r="D2325" t="s">
        <v>3636</v>
      </c>
      <c r="E2325" t="s">
        <v>12361</v>
      </c>
      <c r="F2325" t="s">
        <v>3637</v>
      </c>
      <c r="G2325">
        <v>1.9999999999999999E-6</v>
      </c>
      <c r="H2325" t="s">
        <v>36</v>
      </c>
      <c r="I2325" t="s">
        <v>36</v>
      </c>
      <c r="J2325" t="s">
        <v>36</v>
      </c>
      <c r="K2325">
        <v>15777</v>
      </c>
      <c r="L2325" t="s">
        <v>5856</v>
      </c>
      <c r="M2325" t="s">
        <v>3639</v>
      </c>
      <c r="N2325" t="s">
        <v>3461</v>
      </c>
      <c r="O2325" s="2">
        <v>39903</v>
      </c>
      <c r="Q2325" t="s">
        <v>2449</v>
      </c>
      <c r="S2325" t="s">
        <v>106</v>
      </c>
      <c r="T2325" t="s">
        <v>99</v>
      </c>
      <c r="U2325" t="s">
        <v>36</v>
      </c>
      <c r="V2325" t="s">
        <v>107</v>
      </c>
      <c r="X2325" t="s">
        <v>5867</v>
      </c>
      <c r="Y2325" t="s">
        <v>5859</v>
      </c>
      <c r="Z2325" t="s">
        <v>6166</v>
      </c>
      <c r="AA2325" t="str">
        <f t="shared" si="72"/>
        <v>Metals - Total; EMS code: CE-T</v>
      </c>
      <c r="AB2325" t="s">
        <v>43</v>
      </c>
      <c r="AC2325" t="s">
        <v>268</v>
      </c>
      <c r="AD2325" t="s">
        <v>44</v>
      </c>
      <c r="AE2325" t="str">
        <f t="shared" si="71"/>
        <v/>
      </c>
    </row>
    <row r="2326" spans="1:31" x14ac:dyDescent="0.25">
      <c r="A2326" t="s">
        <v>5864</v>
      </c>
      <c r="B2326" t="s">
        <v>3489</v>
      </c>
      <c r="C2326" t="s">
        <v>5865</v>
      </c>
      <c r="D2326" t="s">
        <v>5056</v>
      </c>
      <c r="E2326" t="s">
        <v>5057</v>
      </c>
      <c r="F2326" t="s">
        <v>5058</v>
      </c>
      <c r="G2326">
        <v>0.1</v>
      </c>
      <c r="H2326" t="s">
        <v>36</v>
      </c>
      <c r="I2326" t="s">
        <v>36</v>
      </c>
      <c r="J2326" t="s">
        <v>36</v>
      </c>
      <c r="K2326">
        <v>0</v>
      </c>
      <c r="O2326" s="2">
        <v>45320</v>
      </c>
      <c r="Q2326" t="s">
        <v>39</v>
      </c>
      <c r="S2326" t="s">
        <v>544</v>
      </c>
      <c r="T2326" t="s">
        <v>3494</v>
      </c>
      <c r="U2326" t="s">
        <v>35</v>
      </c>
      <c r="V2326" t="s">
        <v>545</v>
      </c>
      <c r="X2326" t="s">
        <v>5866</v>
      </c>
      <c r="Y2326" t="s">
        <v>5859</v>
      </c>
      <c r="Z2326" t="s">
        <v>6166</v>
      </c>
      <c r="AA2326" t="str">
        <f t="shared" si="72"/>
        <v>Metals - Total; EMS code: CE-T</v>
      </c>
      <c r="AB2326" t="s">
        <v>43</v>
      </c>
      <c r="AC2326" t="s">
        <v>268</v>
      </c>
      <c r="AD2326" t="s">
        <v>44</v>
      </c>
      <c r="AE2326" t="str">
        <f t="shared" si="71"/>
        <v/>
      </c>
    </row>
    <row r="2327" spans="1:31" x14ac:dyDescent="0.25">
      <c r="A2327" t="s">
        <v>5864</v>
      </c>
      <c r="B2327" t="s">
        <v>3489</v>
      </c>
      <c r="C2327" t="s">
        <v>5865</v>
      </c>
      <c r="D2327" t="s">
        <v>3550</v>
      </c>
      <c r="E2327" t="s">
        <v>3497</v>
      </c>
      <c r="F2327" t="s">
        <v>3551</v>
      </c>
      <c r="G2327">
        <v>3.0000000000000001E-3</v>
      </c>
      <c r="H2327" t="s">
        <v>36</v>
      </c>
      <c r="I2327" t="s">
        <v>36</v>
      </c>
      <c r="J2327" t="s">
        <v>36</v>
      </c>
      <c r="K2327">
        <v>21</v>
      </c>
      <c r="L2327" t="s">
        <v>3552</v>
      </c>
      <c r="M2327" t="s">
        <v>3553</v>
      </c>
      <c r="N2327" t="s">
        <v>3554</v>
      </c>
      <c r="O2327" s="2">
        <v>43714</v>
      </c>
      <c r="P2327" t="s">
        <v>5868</v>
      </c>
      <c r="Q2327" t="s">
        <v>193</v>
      </c>
      <c r="R2327" t="s">
        <v>193</v>
      </c>
      <c r="S2327" t="s">
        <v>544</v>
      </c>
      <c r="T2327" t="s">
        <v>3494</v>
      </c>
      <c r="U2327" t="s">
        <v>35</v>
      </c>
      <c r="V2327" t="s">
        <v>545</v>
      </c>
      <c r="X2327" t="s">
        <v>5866</v>
      </c>
      <c r="Y2327" t="s">
        <v>5859</v>
      </c>
      <c r="Z2327" t="s">
        <v>6166</v>
      </c>
      <c r="AA2327" t="str">
        <f t="shared" si="72"/>
        <v>Metals - Total; EMS code: CE-T</v>
      </c>
      <c r="AB2327" t="s">
        <v>43</v>
      </c>
      <c r="AC2327" t="s">
        <v>268</v>
      </c>
      <c r="AD2327" t="s">
        <v>44</v>
      </c>
      <c r="AE2327" t="str">
        <f t="shared" si="71"/>
        <v/>
      </c>
    </row>
    <row r="2328" spans="1:31" x14ac:dyDescent="0.25">
      <c r="A2328" t="s">
        <v>5869</v>
      </c>
      <c r="B2328" t="s">
        <v>680</v>
      </c>
      <c r="C2328" t="s">
        <v>5870</v>
      </c>
      <c r="D2328" t="s">
        <v>648</v>
      </c>
      <c r="E2328" t="s">
        <v>649</v>
      </c>
      <c r="F2328" t="s">
        <v>649</v>
      </c>
      <c r="G2328">
        <v>0</v>
      </c>
      <c r="H2328" t="s">
        <v>36</v>
      </c>
      <c r="I2328" t="s">
        <v>36</v>
      </c>
      <c r="J2328" t="s">
        <v>36</v>
      </c>
      <c r="K2328">
        <v>161</v>
      </c>
      <c r="L2328" t="s">
        <v>5871</v>
      </c>
      <c r="M2328" t="s">
        <v>5872</v>
      </c>
      <c r="N2328" t="s">
        <v>5873</v>
      </c>
      <c r="O2328" s="2">
        <v>36545</v>
      </c>
      <c r="Q2328" t="s">
        <v>187</v>
      </c>
      <c r="S2328" t="s">
        <v>687</v>
      </c>
      <c r="T2328" t="s">
        <v>680</v>
      </c>
      <c r="U2328" t="s">
        <v>36</v>
      </c>
      <c r="V2328" t="s">
        <v>688</v>
      </c>
      <c r="X2328" t="s">
        <v>5874</v>
      </c>
      <c r="AA2328" t="str">
        <f t="shared" si="72"/>
        <v>EMS code: CGHT</v>
      </c>
      <c r="AB2328" t="s">
        <v>43</v>
      </c>
      <c r="AD2328" t="s">
        <v>44</v>
      </c>
      <c r="AE2328" t="str">
        <f t="shared" si="71"/>
        <v/>
      </c>
    </row>
    <row r="2329" spans="1:31" x14ac:dyDescent="0.25">
      <c r="A2329" t="s">
        <v>5875</v>
      </c>
      <c r="B2329" t="s">
        <v>5876</v>
      </c>
      <c r="C2329" t="s">
        <v>5877</v>
      </c>
      <c r="D2329" t="s">
        <v>5878</v>
      </c>
      <c r="E2329" t="s">
        <v>12419</v>
      </c>
      <c r="F2329" t="s">
        <v>5879</v>
      </c>
      <c r="G2329">
        <v>4</v>
      </c>
      <c r="H2329" t="s">
        <v>36</v>
      </c>
      <c r="I2329" t="s">
        <v>36</v>
      </c>
      <c r="J2329" t="s">
        <v>36</v>
      </c>
      <c r="K2329">
        <v>3</v>
      </c>
      <c r="L2329" t="s">
        <v>5880</v>
      </c>
      <c r="M2329" t="s">
        <v>5880</v>
      </c>
      <c r="N2329" t="s">
        <v>5881</v>
      </c>
      <c r="O2329" s="2">
        <v>44711</v>
      </c>
      <c r="Q2329" t="s">
        <v>39</v>
      </c>
      <c r="S2329" t="s">
        <v>544</v>
      </c>
      <c r="T2329" t="s">
        <v>3494</v>
      </c>
      <c r="U2329" t="s">
        <v>35</v>
      </c>
      <c r="V2329" t="s">
        <v>545</v>
      </c>
      <c r="X2329" t="s">
        <v>5882</v>
      </c>
      <c r="Y2329" t="s">
        <v>5883</v>
      </c>
      <c r="Z2329" t="s">
        <v>98</v>
      </c>
      <c r="AA2329" t="str">
        <f t="shared" si="72"/>
        <v>Petroleum Hydrocarbons; EMS code: CH4-</v>
      </c>
      <c r="AB2329" t="s">
        <v>43</v>
      </c>
      <c r="AD2329" t="s">
        <v>44</v>
      </c>
      <c r="AE2329" t="str">
        <f t="shared" si="71"/>
        <v/>
      </c>
    </row>
    <row r="2330" spans="1:31" x14ac:dyDescent="0.25">
      <c r="A2330" t="s">
        <v>5875</v>
      </c>
      <c r="B2330" t="s">
        <v>99</v>
      </c>
      <c r="C2330" t="s">
        <v>5877</v>
      </c>
      <c r="D2330" t="s">
        <v>323</v>
      </c>
      <c r="E2330" t="s">
        <v>324</v>
      </c>
      <c r="F2330" t="s">
        <v>324</v>
      </c>
      <c r="H2330" t="s">
        <v>36</v>
      </c>
      <c r="I2330" t="s">
        <v>36</v>
      </c>
      <c r="J2330" t="s">
        <v>36</v>
      </c>
      <c r="K2330">
        <v>3</v>
      </c>
      <c r="L2330" t="s">
        <v>5884</v>
      </c>
      <c r="M2330" t="s">
        <v>5884</v>
      </c>
      <c r="N2330" t="s">
        <v>5881</v>
      </c>
      <c r="O2330" s="2">
        <v>44713</v>
      </c>
      <c r="Q2330" t="s">
        <v>39</v>
      </c>
      <c r="S2330" t="s">
        <v>106</v>
      </c>
      <c r="T2330" t="s">
        <v>99</v>
      </c>
      <c r="U2330" t="s">
        <v>36</v>
      </c>
      <c r="V2330" t="s">
        <v>107</v>
      </c>
      <c r="X2330" t="s">
        <v>5885</v>
      </c>
      <c r="Y2330" t="s">
        <v>5883</v>
      </c>
      <c r="Z2330" t="s">
        <v>98</v>
      </c>
      <c r="AA2330" t="str">
        <f t="shared" si="72"/>
        <v>Petroleum Hydrocarbons; EMS code: CH4-</v>
      </c>
      <c r="AB2330" t="s">
        <v>43</v>
      </c>
      <c r="AD2330" t="s">
        <v>44</v>
      </c>
      <c r="AE2330" t="str">
        <f t="shared" si="71"/>
        <v/>
      </c>
    </row>
    <row r="2331" spans="1:31" x14ac:dyDescent="0.25">
      <c r="A2331" t="s">
        <v>5875</v>
      </c>
      <c r="B2331" t="s">
        <v>5886</v>
      </c>
      <c r="C2331" t="s">
        <v>5877</v>
      </c>
      <c r="D2331" t="s">
        <v>489</v>
      </c>
      <c r="E2331" t="s">
        <v>159</v>
      </c>
      <c r="F2331" t="s">
        <v>490</v>
      </c>
      <c r="G2331">
        <v>1</v>
      </c>
      <c r="H2331" t="s">
        <v>36</v>
      </c>
      <c r="I2331" t="s">
        <v>36</v>
      </c>
      <c r="J2331" t="s">
        <v>36</v>
      </c>
      <c r="K2331">
        <v>259</v>
      </c>
      <c r="N2331" t="s">
        <v>5887</v>
      </c>
      <c r="O2331" s="2">
        <v>37523</v>
      </c>
      <c r="Q2331" t="s">
        <v>39</v>
      </c>
      <c r="S2331" t="s">
        <v>544</v>
      </c>
      <c r="T2331" t="s">
        <v>540</v>
      </c>
      <c r="U2331" t="s">
        <v>35</v>
      </c>
      <c r="V2331" t="s">
        <v>545</v>
      </c>
      <c r="W2331" t="s">
        <v>5888</v>
      </c>
      <c r="X2331" t="s">
        <v>5889</v>
      </c>
      <c r="Y2331" t="s">
        <v>5883</v>
      </c>
      <c r="Z2331" t="s">
        <v>98</v>
      </c>
      <c r="AA2331" t="str">
        <f t="shared" si="72"/>
        <v>Petroleum Hydrocarbons; EMS code: CH4-</v>
      </c>
      <c r="AB2331" t="s">
        <v>43</v>
      </c>
      <c r="AD2331" t="s">
        <v>44</v>
      </c>
      <c r="AE2331" t="str">
        <f t="shared" si="71"/>
        <v/>
      </c>
    </row>
    <row r="2332" spans="1:31" x14ac:dyDescent="0.25">
      <c r="A2332" t="s">
        <v>5890</v>
      </c>
      <c r="B2332" t="s">
        <v>99</v>
      </c>
      <c r="C2332" t="s">
        <v>5891</v>
      </c>
      <c r="D2332" t="s">
        <v>2913</v>
      </c>
      <c r="E2332" t="s">
        <v>2914</v>
      </c>
      <c r="F2332" t="s">
        <v>2914</v>
      </c>
      <c r="G2332">
        <v>0.01</v>
      </c>
      <c r="H2332" t="s">
        <v>36</v>
      </c>
      <c r="I2332" t="s">
        <v>36</v>
      </c>
      <c r="J2332" t="s">
        <v>36</v>
      </c>
      <c r="K2332">
        <v>2</v>
      </c>
      <c r="L2332" t="s">
        <v>4339</v>
      </c>
      <c r="M2332" t="s">
        <v>5892</v>
      </c>
      <c r="N2332" t="s">
        <v>5893</v>
      </c>
      <c r="O2332" s="2">
        <v>45016</v>
      </c>
      <c r="Q2332" t="s">
        <v>39</v>
      </c>
      <c r="S2332" t="s">
        <v>106</v>
      </c>
      <c r="T2332" t="s">
        <v>99</v>
      </c>
      <c r="U2332" t="s">
        <v>36</v>
      </c>
      <c r="V2332" t="s">
        <v>107</v>
      </c>
      <c r="X2332" t="s">
        <v>5894</v>
      </c>
      <c r="Z2332" t="s">
        <v>1041</v>
      </c>
      <c r="AA2332" t="str">
        <f t="shared" si="72"/>
        <v>Major Ions; EMS code: CHCL3</v>
      </c>
      <c r="AB2332" t="s">
        <v>43</v>
      </c>
      <c r="AC2332" t="s">
        <v>268</v>
      </c>
      <c r="AD2332" t="s">
        <v>44</v>
      </c>
      <c r="AE2332" t="str">
        <f t="shared" si="71"/>
        <v/>
      </c>
    </row>
    <row r="2333" spans="1:31" x14ac:dyDescent="0.25">
      <c r="A2333" t="s">
        <v>5895</v>
      </c>
      <c r="B2333" t="s">
        <v>99</v>
      </c>
      <c r="C2333" t="s">
        <v>5896</v>
      </c>
      <c r="D2333" t="s">
        <v>2664</v>
      </c>
      <c r="E2333" t="s">
        <v>2665</v>
      </c>
      <c r="F2333" t="s">
        <v>2666</v>
      </c>
      <c r="G2333">
        <v>20</v>
      </c>
      <c r="H2333" t="s">
        <v>36</v>
      </c>
      <c r="I2333" t="s">
        <v>36</v>
      </c>
      <c r="J2333" t="s">
        <v>36</v>
      </c>
      <c r="K2333">
        <v>16</v>
      </c>
      <c r="L2333" t="s">
        <v>2580</v>
      </c>
      <c r="M2333" t="s">
        <v>5897</v>
      </c>
      <c r="N2333" t="s">
        <v>3915</v>
      </c>
      <c r="O2333" s="2">
        <v>44741</v>
      </c>
      <c r="Q2333" t="s">
        <v>39</v>
      </c>
      <c r="S2333" t="s">
        <v>106</v>
      </c>
      <c r="T2333" t="s">
        <v>99</v>
      </c>
      <c r="U2333" t="s">
        <v>36</v>
      </c>
      <c r="V2333" t="s">
        <v>107</v>
      </c>
      <c r="X2333" t="s">
        <v>5898</v>
      </c>
      <c r="Y2333" t="s">
        <v>1140</v>
      </c>
      <c r="Z2333" t="s">
        <v>1041</v>
      </c>
      <c r="AA2333" t="str">
        <f t="shared" si="72"/>
        <v>Major Ions; EMS code: CHL-E</v>
      </c>
      <c r="AB2333" t="s">
        <v>43</v>
      </c>
      <c r="AC2333" t="s">
        <v>2583</v>
      </c>
      <c r="AD2333" t="s">
        <v>44</v>
      </c>
      <c r="AE2333" t="str">
        <f t="shared" si="71"/>
        <v/>
      </c>
    </row>
    <row r="2334" spans="1:31" x14ac:dyDescent="0.25">
      <c r="A2334" t="s">
        <v>5895</v>
      </c>
      <c r="B2334" t="s">
        <v>109</v>
      </c>
      <c r="C2334" t="s">
        <v>5896</v>
      </c>
      <c r="D2334" t="s">
        <v>2486</v>
      </c>
      <c r="E2334" t="s">
        <v>2487</v>
      </c>
      <c r="F2334" t="s">
        <v>2488</v>
      </c>
      <c r="G2334">
        <v>1</v>
      </c>
      <c r="H2334" t="s">
        <v>36</v>
      </c>
      <c r="I2334" t="s">
        <v>36</v>
      </c>
      <c r="J2334" t="s">
        <v>36</v>
      </c>
      <c r="K2334">
        <v>16</v>
      </c>
      <c r="L2334" t="s">
        <v>1679</v>
      </c>
      <c r="M2334" t="s">
        <v>5897</v>
      </c>
      <c r="N2334" t="s">
        <v>3915</v>
      </c>
      <c r="O2334" s="2">
        <v>44749</v>
      </c>
      <c r="Q2334" t="s">
        <v>39</v>
      </c>
      <c r="S2334" t="s">
        <v>116</v>
      </c>
      <c r="T2334" t="s">
        <v>117</v>
      </c>
      <c r="U2334" t="s">
        <v>36</v>
      </c>
      <c r="V2334" t="s">
        <v>118</v>
      </c>
      <c r="X2334" t="s">
        <v>5899</v>
      </c>
      <c r="Y2334" t="s">
        <v>1140</v>
      </c>
      <c r="Z2334" t="s">
        <v>1041</v>
      </c>
      <c r="AA2334" t="str">
        <f t="shared" si="72"/>
        <v>Major Ions; EMS code: CHL-E</v>
      </c>
      <c r="AB2334" t="s">
        <v>43</v>
      </c>
      <c r="AC2334" t="s">
        <v>2583</v>
      </c>
      <c r="AD2334" t="s">
        <v>44</v>
      </c>
      <c r="AE2334" t="str">
        <f t="shared" si="71"/>
        <v/>
      </c>
    </row>
    <row r="2335" spans="1:31" x14ac:dyDescent="0.25">
      <c r="A2335" t="s">
        <v>5900</v>
      </c>
      <c r="B2335" t="s">
        <v>99</v>
      </c>
      <c r="C2335" t="s">
        <v>5901</v>
      </c>
      <c r="D2335" t="s">
        <v>4224</v>
      </c>
      <c r="E2335" t="s">
        <v>4225</v>
      </c>
      <c r="F2335" t="s">
        <v>4226</v>
      </c>
      <c r="G2335">
        <v>5</v>
      </c>
      <c r="H2335" t="s">
        <v>36</v>
      </c>
      <c r="I2335" t="s">
        <v>36</v>
      </c>
      <c r="J2335" t="s">
        <v>36</v>
      </c>
      <c r="K2335">
        <v>0</v>
      </c>
      <c r="O2335" s="2">
        <v>45321</v>
      </c>
      <c r="Q2335" t="s">
        <v>39</v>
      </c>
      <c r="S2335" t="s">
        <v>106</v>
      </c>
      <c r="T2335" t="s">
        <v>99</v>
      </c>
      <c r="U2335" t="s">
        <v>36</v>
      </c>
      <c r="V2335" t="s">
        <v>107</v>
      </c>
      <c r="X2335" t="s">
        <v>5902</v>
      </c>
      <c r="Z2335" t="s">
        <v>1041</v>
      </c>
      <c r="AA2335" t="str">
        <f t="shared" si="72"/>
        <v>Major Ions; EMS code: CHL-S</v>
      </c>
      <c r="AB2335" t="s">
        <v>43</v>
      </c>
      <c r="AC2335" t="s">
        <v>2681</v>
      </c>
      <c r="AD2335" t="s">
        <v>44</v>
      </c>
      <c r="AE2335" t="str">
        <f t="shared" si="71"/>
        <v/>
      </c>
    </row>
    <row r="2336" spans="1:31" x14ac:dyDescent="0.25">
      <c r="A2336" t="s">
        <v>5900</v>
      </c>
      <c r="B2336" t="s">
        <v>99</v>
      </c>
      <c r="C2336" t="s">
        <v>5901</v>
      </c>
      <c r="D2336" t="s">
        <v>2664</v>
      </c>
      <c r="E2336" t="s">
        <v>2665</v>
      </c>
      <c r="F2336" t="s">
        <v>2666</v>
      </c>
      <c r="G2336">
        <v>20</v>
      </c>
      <c r="H2336" t="s">
        <v>36</v>
      </c>
      <c r="I2336" t="s">
        <v>36</v>
      </c>
      <c r="J2336" t="s">
        <v>36</v>
      </c>
      <c r="K2336">
        <v>0</v>
      </c>
      <c r="O2336" s="2">
        <v>45324</v>
      </c>
      <c r="Q2336" t="s">
        <v>39</v>
      </c>
      <c r="S2336" t="s">
        <v>106</v>
      </c>
      <c r="T2336" t="s">
        <v>99</v>
      </c>
      <c r="U2336" t="s">
        <v>36</v>
      </c>
      <c r="V2336" t="s">
        <v>107</v>
      </c>
      <c r="X2336" t="s">
        <v>5902</v>
      </c>
      <c r="Z2336" t="s">
        <v>1041</v>
      </c>
      <c r="AA2336" t="str">
        <f t="shared" si="72"/>
        <v>Major Ions; EMS code: CHL-S</v>
      </c>
      <c r="AB2336" t="s">
        <v>43</v>
      </c>
      <c r="AC2336" t="s">
        <v>2681</v>
      </c>
      <c r="AD2336" t="s">
        <v>44</v>
      </c>
      <c r="AE2336" t="str">
        <f t="shared" si="71"/>
        <v/>
      </c>
    </row>
    <row r="2337" spans="1:31" x14ac:dyDescent="0.25">
      <c r="A2337" t="s">
        <v>5900</v>
      </c>
      <c r="B2337" t="s">
        <v>109</v>
      </c>
      <c r="C2337" t="s">
        <v>5901</v>
      </c>
      <c r="D2337" t="s">
        <v>2486</v>
      </c>
      <c r="E2337" t="s">
        <v>2487</v>
      </c>
      <c r="F2337" t="s">
        <v>2488</v>
      </c>
      <c r="G2337">
        <v>1</v>
      </c>
      <c r="H2337" t="s">
        <v>36</v>
      </c>
      <c r="I2337" t="s">
        <v>36</v>
      </c>
      <c r="J2337" t="s">
        <v>36</v>
      </c>
      <c r="K2337">
        <v>0</v>
      </c>
      <c r="O2337" s="2">
        <v>45324</v>
      </c>
      <c r="Q2337" t="s">
        <v>39</v>
      </c>
      <c r="S2337" t="s">
        <v>116</v>
      </c>
      <c r="T2337" t="s">
        <v>117</v>
      </c>
      <c r="U2337" t="s">
        <v>36</v>
      </c>
      <c r="V2337" t="s">
        <v>118</v>
      </c>
      <c r="X2337" t="s">
        <v>5903</v>
      </c>
      <c r="Z2337" t="s">
        <v>1041</v>
      </c>
      <c r="AA2337" t="str">
        <f t="shared" si="72"/>
        <v>Major Ions; EMS code: CHL-S</v>
      </c>
      <c r="AB2337" t="s">
        <v>43</v>
      </c>
      <c r="AC2337" t="s">
        <v>2681</v>
      </c>
      <c r="AD2337" t="s">
        <v>44</v>
      </c>
      <c r="AE2337" t="str">
        <f t="shared" si="71"/>
        <v/>
      </c>
    </row>
    <row r="2338" spans="1:31" x14ac:dyDescent="0.25">
      <c r="A2338" t="s">
        <v>5904</v>
      </c>
      <c r="B2338" t="s">
        <v>99</v>
      </c>
      <c r="C2338" t="s">
        <v>5905</v>
      </c>
      <c r="D2338" t="s">
        <v>3327</v>
      </c>
      <c r="E2338" t="s">
        <v>12328</v>
      </c>
      <c r="F2338" t="s">
        <v>3328</v>
      </c>
      <c r="G2338">
        <v>1.0000000000000001E-5</v>
      </c>
      <c r="H2338" t="s">
        <v>36</v>
      </c>
      <c r="I2338" t="s">
        <v>36</v>
      </c>
      <c r="J2338" t="s">
        <v>36</v>
      </c>
      <c r="K2338">
        <v>72</v>
      </c>
      <c r="L2338" t="s">
        <v>3329</v>
      </c>
      <c r="M2338" t="s">
        <v>3330</v>
      </c>
      <c r="N2338" t="s">
        <v>5906</v>
      </c>
      <c r="O2338" s="2">
        <v>35167</v>
      </c>
      <c r="P2338" t="s">
        <v>319</v>
      </c>
      <c r="Q2338" t="s">
        <v>39</v>
      </c>
      <c r="S2338" t="s">
        <v>106</v>
      </c>
      <c r="T2338" t="s">
        <v>99</v>
      </c>
      <c r="U2338" t="s">
        <v>36</v>
      </c>
      <c r="V2338" t="s">
        <v>107</v>
      </c>
      <c r="X2338" t="s">
        <v>5907</v>
      </c>
      <c r="Y2338" t="s">
        <v>5908</v>
      </c>
      <c r="Z2338" t="s">
        <v>9477</v>
      </c>
      <c r="AA2338" t="str">
        <f t="shared" si="72"/>
        <v>Polycyclic Aromatic Hydrocarbons (PAHs); EMS code: CHRY</v>
      </c>
      <c r="AB2338" t="s">
        <v>43</v>
      </c>
      <c r="AD2338" t="s">
        <v>3313</v>
      </c>
      <c r="AE2338" t="str">
        <f t="shared" si="71"/>
        <v/>
      </c>
    </row>
    <row r="2339" spans="1:31" x14ac:dyDescent="0.25">
      <c r="A2339" t="s">
        <v>5904</v>
      </c>
      <c r="B2339" t="s">
        <v>540</v>
      </c>
      <c r="C2339" t="s">
        <v>5905</v>
      </c>
      <c r="D2339" t="s">
        <v>3336</v>
      </c>
      <c r="E2339" t="s">
        <v>3337</v>
      </c>
      <c r="F2339" t="s">
        <v>3338</v>
      </c>
      <c r="G2339">
        <v>0</v>
      </c>
      <c r="H2339" t="s">
        <v>36</v>
      </c>
      <c r="I2339" t="s">
        <v>36</v>
      </c>
      <c r="J2339" t="s">
        <v>36</v>
      </c>
      <c r="K2339">
        <v>100</v>
      </c>
      <c r="L2339" t="s">
        <v>3339</v>
      </c>
      <c r="M2339" t="s">
        <v>3340</v>
      </c>
      <c r="N2339" t="s">
        <v>3341</v>
      </c>
      <c r="O2339" s="2">
        <v>35167</v>
      </c>
      <c r="P2339" t="s">
        <v>3759</v>
      </c>
      <c r="Q2339" t="s">
        <v>39</v>
      </c>
      <c r="S2339" t="s">
        <v>544</v>
      </c>
      <c r="T2339" t="s">
        <v>540</v>
      </c>
      <c r="U2339" t="s">
        <v>35</v>
      </c>
      <c r="V2339" t="s">
        <v>545</v>
      </c>
      <c r="X2339" t="s">
        <v>5909</v>
      </c>
      <c r="Y2339" t="s">
        <v>5908</v>
      </c>
      <c r="Z2339" t="s">
        <v>9477</v>
      </c>
      <c r="AA2339" t="str">
        <f t="shared" si="72"/>
        <v>Polycyclic Aromatic Hydrocarbons (PAHs); EMS code: CHRY</v>
      </c>
      <c r="AB2339" t="s">
        <v>43</v>
      </c>
      <c r="AD2339" t="s">
        <v>3313</v>
      </c>
      <c r="AE2339" t="str">
        <f t="shared" si="71"/>
        <v/>
      </c>
    </row>
    <row r="2340" spans="1:31" x14ac:dyDescent="0.25">
      <c r="A2340" t="s">
        <v>5904</v>
      </c>
      <c r="B2340" t="s">
        <v>540</v>
      </c>
      <c r="C2340" t="s">
        <v>5905</v>
      </c>
      <c r="D2340" t="s">
        <v>3319</v>
      </c>
      <c r="E2340" t="s">
        <v>12327</v>
      </c>
      <c r="F2340" t="s">
        <v>3320</v>
      </c>
      <c r="G2340">
        <v>1</v>
      </c>
      <c r="H2340" t="s">
        <v>36</v>
      </c>
      <c r="I2340" t="s">
        <v>36</v>
      </c>
      <c r="J2340" t="s">
        <v>36</v>
      </c>
      <c r="K2340">
        <v>43</v>
      </c>
      <c r="L2340" t="s">
        <v>3321</v>
      </c>
      <c r="M2340" t="s">
        <v>3322</v>
      </c>
      <c r="N2340" t="s">
        <v>5402</v>
      </c>
      <c r="O2340" s="2">
        <v>42151</v>
      </c>
      <c r="Q2340" t="s">
        <v>126</v>
      </c>
      <c r="S2340" t="s">
        <v>544</v>
      </c>
      <c r="T2340" t="s">
        <v>540</v>
      </c>
      <c r="U2340" t="s">
        <v>35</v>
      </c>
      <c r="V2340" t="s">
        <v>545</v>
      </c>
      <c r="X2340" t="s">
        <v>5909</v>
      </c>
      <c r="Y2340" t="s">
        <v>5908</v>
      </c>
      <c r="Z2340" t="s">
        <v>9477</v>
      </c>
      <c r="AA2340" t="str">
        <f t="shared" si="72"/>
        <v>Polycyclic Aromatic Hydrocarbons (PAHs); EMS code: CHRY</v>
      </c>
      <c r="AB2340" t="s">
        <v>43</v>
      </c>
      <c r="AD2340" t="s">
        <v>3313</v>
      </c>
      <c r="AE2340" t="str">
        <f t="shared" si="71"/>
        <v/>
      </c>
    </row>
    <row r="2341" spans="1:31" x14ac:dyDescent="0.25">
      <c r="A2341" t="s">
        <v>5904</v>
      </c>
      <c r="B2341" t="s">
        <v>540</v>
      </c>
      <c r="C2341" t="s">
        <v>5905</v>
      </c>
      <c r="D2341" t="s">
        <v>3307</v>
      </c>
      <c r="E2341" t="s">
        <v>3308</v>
      </c>
      <c r="F2341" t="s">
        <v>3309</v>
      </c>
      <c r="G2341">
        <v>1</v>
      </c>
      <c r="H2341" t="s">
        <v>36</v>
      </c>
      <c r="I2341" t="s">
        <v>36</v>
      </c>
      <c r="J2341" t="s">
        <v>36</v>
      </c>
      <c r="K2341">
        <v>1</v>
      </c>
      <c r="L2341" t="s">
        <v>3310</v>
      </c>
      <c r="M2341" t="s">
        <v>3310</v>
      </c>
      <c r="N2341" t="s">
        <v>3311</v>
      </c>
      <c r="O2341" s="2">
        <v>42074</v>
      </c>
      <c r="Q2341" t="s">
        <v>126</v>
      </c>
      <c r="S2341" t="s">
        <v>544</v>
      </c>
      <c r="T2341" t="s">
        <v>540</v>
      </c>
      <c r="U2341" t="s">
        <v>35</v>
      </c>
      <c r="V2341" t="s">
        <v>545</v>
      </c>
      <c r="X2341" t="s">
        <v>5909</v>
      </c>
      <c r="Y2341" t="s">
        <v>5908</v>
      </c>
      <c r="Z2341" t="s">
        <v>9477</v>
      </c>
      <c r="AA2341" t="str">
        <f t="shared" si="72"/>
        <v>Polycyclic Aromatic Hydrocarbons (PAHs); EMS code: CHRY</v>
      </c>
      <c r="AB2341" t="s">
        <v>43</v>
      </c>
      <c r="AD2341" t="s">
        <v>3313</v>
      </c>
      <c r="AE2341" t="str">
        <f t="shared" ref="AE2341:AE2404" si="73">IF(AD2341="FIELD_RESULT",E2341,"")</f>
        <v/>
      </c>
    </row>
    <row r="2342" spans="1:31" x14ac:dyDescent="0.25">
      <c r="A2342" t="s">
        <v>5904</v>
      </c>
      <c r="B2342" t="s">
        <v>540</v>
      </c>
      <c r="C2342" t="s">
        <v>5905</v>
      </c>
      <c r="D2342" t="s">
        <v>3314</v>
      </c>
      <c r="E2342" t="s">
        <v>3315</v>
      </c>
      <c r="F2342" t="s">
        <v>3315</v>
      </c>
      <c r="G2342">
        <v>30</v>
      </c>
      <c r="H2342" t="s">
        <v>36</v>
      </c>
      <c r="I2342" t="s">
        <v>36</v>
      </c>
      <c r="J2342" t="s">
        <v>36</v>
      </c>
      <c r="K2342">
        <v>1472</v>
      </c>
      <c r="L2342" t="s">
        <v>3333</v>
      </c>
      <c r="M2342" t="s">
        <v>1744</v>
      </c>
      <c r="N2342" t="s">
        <v>5910</v>
      </c>
      <c r="O2342" s="2">
        <v>35167</v>
      </c>
      <c r="P2342" t="s">
        <v>319</v>
      </c>
      <c r="Q2342" t="s">
        <v>39</v>
      </c>
      <c r="S2342" t="s">
        <v>544</v>
      </c>
      <c r="T2342" t="s">
        <v>540</v>
      </c>
      <c r="U2342" t="s">
        <v>35</v>
      </c>
      <c r="V2342" t="s">
        <v>545</v>
      </c>
      <c r="X2342" t="s">
        <v>5909</v>
      </c>
      <c r="Y2342" t="s">
        <v>5908</v>
      </c>
      <c r="Z2342" t="s">
        <v>9477</v>
      </c>
      <c r="AA2342" t="str">
        <f t="shared" si="72"/>
        <v>Polycyclic Aromatic Hydrocarbons (PAHs); EMS code: CHRY</v>
      </c>
      <c r="AB2342" t="s">
        <v>43</v>
      </c>
      <c r="AD2342" t="s">
        <v>3313</v>
      </c>
      <c r="AE2342" t="str">
        <f t="shared" si="73"/>
        <v/>
      </c>
    </row>
    <row r="2343" spans="1:31" x14ac:dyDescent="0.25">
      <c r="A2343" t="s">
        <v>5904</v>
      </c>
      <c r="B2343" t="s">
        <v>109</v>
      </c>
      <c r="C2343" t="s">
        <v>5905</v>
      </c>
      <c r="D2343" t="s">
        <v>3342</v>
      </c>
      <c r="E2343" t="s">
        <v>3343</v>
      </c>
      <c r="F2343" t="s">
        <v>3343</v>
      </c>
      <c r="G2343">
        <v>1E-3</v>
      </c>
      <c r="H2343" t="s">
        <v>36</v>
      </c>
      <c r="I2343" t="s">
        <v>36</v>
      </c>
      <c r="J2343" t="s">
        <v>36</v>
      </c>
      <c r="K2343">
        <v>101</v>
      </c>
      <c r="L2343" t="s">
        <v>3344</v>
      </c>
      <c r="M2343" t="s">
        <v>3345</v>
      </c>
      <c r="N2343" t="s">
        <v>5911</v>
      </c>
      <c r="O2343" s="2">
        <v>35167</v>
      </c>
      <c r="P2343" t="s">
        <v>3759</v>
      </c>
      <c r="Q2343" t="s">
        <v>39</v>
      </c>
      <c r="S2343" t="s">
        <v>116</v>
      </c>
      <c r="T2343" t="s">
        <v>117</v>
      </c>
      <c r="U2343" t="s">
        <v>36</v>
      </c>
      <c r="V2343" t="s">
        <v>118</v>
      </c>
      <c r="X2343" t="s">
        <v>5912</v>
      </c>
      <c r="Y2343" t="s">
        <v>5908</v>
      </c>
      <c r="Z2343" t="s">
        <v>9477</v>
      </c>
      <c r="AA2343" t="str">
        <f t="shared" si="72"/>
        <v>Polycyclic Aromatic Hydrocarbons (PAHs); EMS code: CHRY</v>
      </c>
      <c r="AB2343" t="s">
        <v>43</v>
      </c>
      <c r="AD2343" t="s">
        <v>3313</v>
      </c>
      <c r="AE2343" t="str">
        <f t="shared" si="73"/>
        <v/>
      </c>
    </row>
    <row r="2344" spans="1:31" x14ac:dyDescent="0.25">
      <c r="A2344" t="s">
        <v>5913</v>
      </c>
      <c r="B2344" t="s">
        <v>99</v>
      </c>
      <c r="C2344" t="s">
        <v>5914</v>
      </c>
      <c r="D2344" t="s">
        <v>3350</v>
      </c>
      <c r="E2344" t="s">
        <v>3351</v>
      </c>
      <c r="F2344" t="s">
        <v>3352</v>
      </c>
      <c r="H2344" t="s">
        <v>36</v>
      </c>
      <c r="I2344" t="s">
        <v>36</v>
      </c>
      <c r="J2344" t="s">
        <v>36</v>
      </c>
      <c r="K2344">
        <v>12</v>
      </c>
      <c r="L2344" t="s">
        <v>3353</v>
      </c>
      <c r="M2344" t="s">
        <v>1761</v>
      </c>
      <c r="N2344" t="s">
        <v>3354</v>
      </c>
      <c r="O2344" s="2">
        <v>44685</v>
      </c>
      <c r="Q2344" t="s">
        <v>39</v>
      </c>
      <c r="S2344" t="s">
        <v>106</v>
      </c>
      <c r="T2344" t="s">
        <v>99</v>
      </c>
      <c r="U2344" t="s">
        <v>36</v>
      </c>
      <c r="V2344" t="s">
        <v>107</v>
      </c>
      <c r="X2344" t="s">
        <v>12568</v>
      </c>
      <c r="Y2344" t="s">
        <v>5915</v>
      </c>
      <c r="Z2344" t="s">
        <v>2354</v>
      </c>
      <c r="AA2344" t="str">
        <f t="shared" si="72"/>
        <v>Pesticides; EMS code: CIMT</v>
      </c>
      <c r="AB2344" t="s">
        <v>43</v>
      </c>
      <c r="AD2344" t="s">
        <v>44</v>
      </c>
      <c r="AE2344" t="str">
        <f t="shared" si="73"/>
        <v/>
      </c>
    </row>
    <row r="2345" spans="1:31" x14ac:dyDescent="0.25">
      <c r="A2345" t="s">
        <v>5916</v>
      </c>
      <c r="B2345" t="s">
        <v>99</v>
      </c>
      <c r="C2345" t="s">
        <v>5917</v>
      </c>
      <c r="D2345" t="s">
        <v>2673</v>
      </c>
      <c r="E2345" t="s">
        <v>2674</v>
      </c>
      <c r="F2345" t="s">
        <v>2675</v>
      </c>
      <c r="G2345">
        <v>0.5</v>
      </c>
      <c r="H2345" t="s">
        <v>36</v>
      </c>
      <c r="I2345" t="s">
        <v>36</v>
      </c>
      <c r="J2345" t="s">
        <v>36</v>
      </c>
      <c r="K2345">
        <v>0</v>
      </c>
      <c r="O2345" s="2">
        <v>45315</v>
      </c>
      <c r="Q2345" t="s">
        <v>126</v>
      </c>
      <c r="S2345" t="s">
        <v>106</v>
      </c>
      <c r="T2345" t="s">
        <v>99</v>
      </c>
      <c r="U2345" t="s">
        <v>36</v>
      </c>
      <c r="V2345" t="s">
        <v>107</v>
      </c>
      <c r="X2345" t="s">
        <v>5918</v>
      </c>
      <c r="Z2345" t="s">
        <v>1041</v>
      </c>
      <c r="AA2345" t="str">
        <f t="shared" si="72"/>
        <v>Major Ions; EMS code: CL-L</v>
      </c>
      <c r="AB2345" t="s">
        <v>43</v>
      </c>
      <c r="AC2345" t="s">
        <v>4027</v>
      </c>
      <c r="AD2345" t="s">
        <v>44</v>
      </c>
      <c r="AE2345" t="str">
        <f t="shared" si="73"/>
        <v/>
      </c>
    </row>
    <row r="2346" spans="1:31" x14ac:dyDescent="0.25">
      <c r="A2346" t="s">
        <v>5919</v>
      </c>
      <c r="B2346" t="s">
        <v>89</v>
      </c>
      <c r="C2346" t="s">
        <v>5920</v>
      </c>
      <c r="D2346" t="s">
        <v>91</v>
      </c>
      <c r="E2346" t="s">
        <v>92</v>
      </c>
      <c r="F2346" t="s">
        <v>92</v>
      </c>
      <c r="G2346">
        <v>0</v>
      </c>
      <c r="H2346" t="s">
        <v>35</v>
      </c>
      <c r="I2346" t="s">
        <v>36</v>
      </c>
      <c r="J2346" t="s">
        <v>36</v>
      </c>
      <c r="K2346">
        <v>2382</v>
      </c>
      <c r="N2346" t="s">
        <v>5921</v>
      </c>
      <c r="O2346" s="2">
        <v>35167</v>
      </c>
      <c r="P2346" t="s">
        <v>3759</v>
      </c>
      <c r="Q2346" t="s">
        <v>39</v>
      </c>
      <c r="S2346" t="s">
        <v>94</v>
      </c>
      <c r="T2346" t="s">
        <v>95</v>
      </c>
      <c r="U2346" t="s">
        <v>36</v>
      </c>
      <c r="V2346" t="s">
        <v>96</v>
      </c>
      <c r="X2346" t="s">
        <v>5922</v>
      </c>
      <c r="Y2346" t="s">
        <v>1140</v>
      </c>
      <c r="Z2346" t="s">
        <v>1041</v>
      </c>
      <c r="AA2346" t="str">
        <f t="shared" si="72"/>
        <v>Major Ions; EMS code: CL-S</v>
      </c>
      <c r="AB2346" t="s">
        <v>43</v>
      </c>
      <c r="AC2346" t="s">
        <v>2681</v>
      </c>
      <c r="AD2346" t="s">
        <v>44</v>
      </c>
      <c r="AE2346" t="str">
        <f t="shared" si="73"/>
        <v/>
      </c>
    </row>
    <row r="2347" spans="1:31" x14ac:dyDescent="0.25">
      <c r="A2347" t="s">
        <v>5919</v>
      </c>
      <c r="B2347" t="s">
        <v>1274</v>
      </c>
      <c r="C2347" t="s">
        <v>5920</v>
      </c>
      <c r="D2347" t="s">
        <v>3824</v>
      </c>
      <c r="E2347" t="s">
        <v>3825</v>
      </c>
      <c r="F2347" t="s">
        <v>3825</v>
      </c>
      <c r="G2347">
        <v>2E-3</v>
      </c>
      <c r="H2347" t="s">
        <v>35</v>
      </c>
      <c r="I2347" t="s">
        <v>36</v>
      </c>
      <c r="J2347" t="s">
        <v>36</v>
      </c>
      <c r="K2347">
        <v>526</v>
      </c>
      <c r="N2347" t="s">
        <v>5923</v>
      </c>
      <c r="O2347" s="2">
        <v>35167</v>
      </c>
      <c r="P2347" t="s">
        <v>319</v>
      </c>
      <c r="Q2347" t="s">
        <v>39</v>
      </c>
      <c r="S2347" t="s">
        <v>1278</v>
      </c>
      <c r="T2347" t="s">
        <v>1279</v>
      </c>
      <c r="U2347" t="s">
        <v>36</v>
      </c>
      <c r="V2347" t="s">
        <v>1280</v>
      </c>
      <c r="X2347" t="s">
        <v>5924</v>
      </c>
      <c r="Y2347" t="s">
        <v>1140</v>
      </c>
      <c r="Z2347" t="s">
        <v>1041</v>
      </c>
      <c r="AA2347" t="str">
        <f t="shared" si="72"/>
        <v>Major Ions; EMS code: CL-S</v>
      </c>
      <c r="AB2347" t="s">
        <v>43</v>
      </c>
      <c r="AC2347" t="s">
        <v>2681</v>
      </c>
      <c r="AD2347" t="s">
        <v>44</v>
      </c>
      <c r="AE2347" t="str">
        <f t="shared" si="73"/>
        <v/>
      </c>
    </row>
    <row r="2348" spans="1:31" x14ac:dyDescent="0.25">
      <c r="A2348" t="s">
        <v>5919</v>
      </c>
      <c r="B2348" t="s">
        <v>99</v>
      </c>
      <c r="C2348" t="s">
        <v>5920</v>
      </c>
      <c r="D2348" t="s">
        <v>5925</v>
      </c>
      <c r="E2348" t="s">
        <v>5926</v>
      </c>
      <c r="F2348" t="s">
        <v>5927</v>
      </c>
      <c r="G2348">
        <v>0.01</v>
      </c>
      <c r="H2348" t="s">
        <v>36</v>
      </c>
      <c r="I2348" t="s">
        <v>36</v>
      </c>
      <c r="J2348" t="s">
        <v>36</v>
      </c>
      <c r="K2348">
        <v>6600</v>
      </c>
      <c r="L2348" t="s">
        <v>3285</v>
      </c>
      <c r="M2348" t="s">
        <v>5663</v>
      </c>
      <c r="N2348" t="s">
        <v>3287</v>
      </c>
      <c r="O2348" s="2">
        <v>35167</v>
      </c>
      <c r="P2348" t="s">
        <v>3759</v>
      </c>
      <c r="Q2348" t="s">
        <v>39</v>
      </c>
      <c r="S2348" t="s">
        <v>106</v>
      </c>
      <c r="T2348" t="s">
        <v>99</v>
      </c>
      <c r="U2348" t="s">
        <v>36</v>
      </c>
      <c r="V2348" t="s">
        <v>107</v>
      </c>
      <c r="X2348" t="s">
        <v>5928</v>
      </c>
      <c r="Y2348" t="s">
        <v>1140</v>
      </c>
      <c r="Z2348" t="s">
        <v>1041</v>
      </c>
      <c r="AA2348" t="str">
        <f t="shared" si="72"/>
        <v>Major Ions; EMS code: CL-S</v>
      </c>
      <c r="AB2348" t="s">
        <v>43</v>
      </c>
      <c r="AC2348" t="s">
        <v>2681</v>
      </c>
      <c r="AD2348" t="s">
        <v>44</v>
      </c>
      <c r="AE2348" t="str">
        <f t="shared" si="73"/>
        <v/>
      </c>
    </row>
    <row r="2349" spans="1:31" x14ac:dyDescent="0.25">
      <c r="A2349" t="s">
        <v>5919</v>
      </c>
      <c r="B2349" t="s">
        <v>1274</v>
      </c>
      <c r="C2349" t="s">
        <v>5920</v>
      </c>
      <c r="D2349" t="s">
        <v>5929</v>
      </c>
      <c r="E2349" t="s">
        <v>5930</v>
      </c>
      <c r="F2349" t="s">
        <v>5931</v>
      </c>
      <c r="G2349">
        <v>0.1</v>
      </c>
      <c r="H2349" t="s">
        <v>36</v>
      </c>
      <c r="I2349" t="s">
        <v>36</v>
      </c>
      <c r="J2349" t="s">
        <v>36</v>
      </c>
      <c r="K2349">
        <v>136</v>
      </c>
      <c r="N2349" t="s">
        <v>5932</v>
      </c>
      <c r="O2349" s="2">
        <v>35167</v>
      </c>
      <c r="P2349" t="s">
        <v>3759</v>
      </c>
      <c r="Q2349" t="s">
        <v>39</v>
      </c>
      <c r="S2349" t="s">
        <v>1278</v>
      </c>
      <c r="T2349" t="s">
        <v>1279</v>
      </c>
      <c r="U2349" t="s">
        <v>36</v>
      </c>
      <c r="V2349" t="s">
        <v>1280</v>
      </c>
      <c r="X2349" t="s">
        <v>5924</v>
      </c>
      <c r="Y2349" t="s">
        <v>1140</v>
      </c>
      <c r="Z2349" t="s">
        <v>1041</v>
      </c>
      <c r="AA2349" t="str">
        <f t="shared" si="72"/>
        <v>Major Ions; EMS code: CL-S</v>
      </c>
      <c r="AB2349" t="s">
        <v>43</v>
      </c>
      <c r="AC2349" t="s">
        <v>2681</v>
      </c>
      <c r="AD2349" t="s">
        <v>44</v>
      </c>
      <c r="AE2349" t="str">
        <f t="shared" si="73"/>
        <v/>
      </c>
    </row>
    <row r="2350" spans="1:31" x14ac:dyDescent="0.25">
      <c r="A2350" t="s">
        <v>5919</v>
      </c>
      <c r="B2350" t="s">
        <v>99</v>
      </c>
      <c r="C2350" t="s">
        <v>5920</v>
      </c>
      <c r="D2350" t="s">
        <v>152</v>
      </c>
      <c r="E2350" t="s">
        <v>153</v>
      </c>
      <c r="F2350" t="s">
        <v>153</v>
      </c>
      <c r="G2350">
        <v>0.01</v>
      </c>
      <c r="H2350" t="s">
        <v>35</v>
      </c>
      <c r="I2350" t="s">
        <v>36</v>
      </c>
      <c r="J2350" t="s">
        <v>36</v>
      </c>
      <c r="K2350">
        <v>130</v>
      </c>
      <c r="N2350" t="s">
        <v>3294</v>
      </c>
      <c r="O2350" s="2">
        <v>35167</v>
      </c>
      <c r="P2350" t="s">
        <v>3759</v>
      </c>
      <c r="Q2350" t="s">
        <v>39</v>
      </c>
      <c r="S2350" t="s">
        <v>106</v>
      </c>
      <c r="T2350" t="s">
        <v>99</v>
      </c>
      <c r="U2350" t="s">
        <v>36</v>
      </c>
      <c r="V2350" t="s">
        <v>107</v>
      </c>
      <c r="X2350" t="s">
        <v>5928</v>
      </c>
      <c r="Y2350" t="s">
        <v>1140</v>
      </c>
      <c r="Z2350" t="s">
        <v>1041</v>
      </c>
      <c r="AA2350" t="str">
        <f t="shared" si="72"/>
        <v>Major Ions; EMS code: CL-S</v>
      </c>
      <c r="AB2350" t="s">
        <v>43</v>
      </c>
      <c r="AC2350" t="s">
        <v>2681</v>
      </c>
      <c r="AD2350" t="s">
        <v>44</v>
      </c>
      <c r="AE2350" t="str">
        <f t="shared" si="73"/>
        <v/>
      </c>
    </row>
    <row r="2351" spans="1:31" x14ac:dyDescent="0.25">
      <c r="A2351" t="s">
        <v>5919</v>
      </c>
      <c r="B2351" t="s">
        <v>89</v>
      </c>
      <c r="C2351" t="s">
        <v>5920</v>
      </c>
      <c r="D2351" t="s">
        <v>5933</v>
      </c>
      <c r="E2351" t="s">
        <v>12420</v>
      </c>
      <c r="F2351" t="s">
        <v>5934</v>
      </c>
      <c r="G2351">
        <v>0.5</v>
      </c>
      <c r="H2351" t="s">
        <v>36</v>
      </c>
      <c r="I2351" t="s">
        <v>36</v>
      </c>
      <c r="J2351" t="s">
        <v>36</v>
      </c>
      <c r="K2351">
        <v>533</v>
      </c>
      <c r="N2351" t="s">
        <v>5935</v>
      </c>
      <c r="O2351" s="2">
        <v>35167</v>
      </c>
      <c r="P2351" t="s">
        <v>3759</v>
      </c>
      <c r="Q2351" t="s">
        <v>39</v>
      </c>
      <c r="S2351" t="s">
        <v>94</v>
      </c>
      <c r="T2351" t="s">
        <v>95</v>
      </c>
      <c r="U2351" t="s">
        <v>36</v>
      </c>
      <c r="V2351" t="s">
        <v>96</v>
      </c>
      <c r="X2351" t="s">
        <v>5922</v>
      </c>
      <c r="Y2351" t="s">
        <v>1140</v>
      </c>
      <c r="Z2351" t="s">
        <v>1041</v>
      </c>
      <c r="AA2351" t="str">
        <f t="shared" si="72"/>
        <v>Major Ions; EMS code: CL-S</v>
      </c>
      <c r="AB2351" t="s">
        <v>43</v>
      </c>
      <c r="AC2351" t="s">
        <v>2681</v>
      </c>
      <c r="AD2351" t="s">
        <v>44</v>
      </c>
      <c r="AE2351" t="str">
        <f t="shared" si="73"/>
        <v/>
      </c>
    </row>
    <row r="2352" spans="1:31" x14ac:dyDescent="0.25">
      <c r="A2352" t="s">
        <v>5936</v>
      </c>
      <c r="B2352" t="s">
        <v>99</v>
      </c>
      <c r="C2352" t="s">
        <v>5937</v>
      </c>
      <c r="D2352" t="s">
        <v>1078</v>
      </c>
      <c r="E2352" t="s">
        <v>1079</v>
      </c>
      <c r="F2352" t="s">
        <v>1080</v>
      </c>
      <c r="G2352">
        <v>0.1</v>
      </c>
      <c r="H2352" t="s">
        <v>36</v>
      </c>
      <c r="I2352" t="s">
        <v>36</v>
      </c>
      <c r="J2352" t="s">
        <v>36</v>
      </c>
      <c r="K2352">
        <v>8312</v>
      </c>
      <c r="L2352" t="s">
        <v>5938</v>
      </c>
      <c r="M2352" t="s">
        <v>5939</v>
      </c>
      <c r="N2352" t="s">
        <v>5940</v>
      </c>
      <c r="O2352" s="2">
        <v>35167</v>
      </c>
      <c r="P2352" t="s">
        <v>3759</v>
      </c>
      <c r="Q2352" t="s">
        <v>39</v>
      </c>
      <c r="S2352" t="s">
        <v>106</v>
      </c>
      <c r="T2352" t="s">
        <v>99</v>
      </c>
      <c r="U2352" t="s">
        <v>36</v>
      </c>
      <c r="V2352" t="s">
        <v>107</v>
      </c>
      <c r="X2352" t="s">
        <v>5941</v>
      </c>
      <c r="Y2352" t="s">
        <v>599</v>
      </c>
      <c r="Z2352" t="s">
        <v>535</v>
      </c>
      <c r="AA2352" t="str">
        <f t="shared" si="72"/>
        <v>Inorganics; EMS code: CL2-</v>
      </c>
      <c r="AB2352" t="s">
        <v>43</v>
      </c>
      <c r="AD2352" t="s">
        <v>44</v>
      </c>
      <c r="AE2352" t="str">
        <f t="shared" si="73"/>
        <v/>
      </c>
    </row>
    <row r="2353" spans="1:31" x14ac:dyDescent="0.25">
      <c r="A2353" t="s">
        <v>5936</v>
      </c>
      <c r="B2353" t="s">
        <v>89</v>
      </c>
      <c r="C2353" t="s">
        <v>5937</v>
      </c>
      <c r="D2353" t="s">
        <v>5942</v>
      </c>
      <c r="E2353" t="s">
        <v>5943</v>
      </c>
      <c r="F2353" t="s">
        <v>5943</v>
      </c>
      <c r="G2353">
        <v>1E-3</v>
      </c>
      <c r="H2353" t="s">
        <v>36</v>
      </c>
      <c r="I2353" t="s">
        <v>36</v>
      </c>
      <c r="J2353" t="s">
        <v>36</v>
      </c>
      <c r="K2353">
        <v>264</v>
      </c>
      <c r="L2353" t="s">
        <v>5944</v>
      </c>
      <c r="M2353" t="s">
        <v>5945</v>
      </c>
      <c r="N2353" t="s">
        <v>5946</v>
      </c>
      <c r="O2353" s="2">
        <v>35167</v>
      </c>
      <c r="P2353" t="s">
        <v>276</v>
      </c>
      <c r="Q2353" t="s">
        <v>39</v>
      </c>
      <c r="S2353" t="s">
        <v>94</v>
      </c>
      <c r="T2353" t="s">
        <v>95</v>
      </c>
      <c r="U2353" t="s">
        <v>36</v>
      </c>
      <c r="V2353" t="s">
        <v>96</v>
      </c>
      <c r="X2353" t="s">
        <v>5947</v>
      </c>
      <c r="Y2353" t="s">
        <v>599</v>
      </c>
      <c r="Z2353" t="s">
        <v>535</v>
      </c>
      <c r="AA2353" t="str">
        <f t="shared" si="72"/>
        <v>Inorganics; EMS code: CL2-</v>
      </c>
      <c r="AB2353" t="s">
        <v>43</v>
      </c>
      <c r="AD2353" t="s">
        <v>44</v>
      </c>
      <c r="AE2353" t="str">
        <f t="shared" si="73"/>
        <v/>
      </c>
    </row>
    <row r="2354" spans="1:31" x14ac:dyDescent="0.25">
      <c r="A2354" t="s">
        <v>5948</v>
      </c>
      <c r="B2354" t="s">
        <v>99</v>
      </c>
      <c r="C2354" t="s">
        <v>5949</v>
      </c>
      <c r="D2354" t="s">
        <v>323</v>
      </c>
      <c r="E2354" t="s">
        <v>324</v>
      </c>
      <c r="F2354" t="s">
        <v>324</v>
      </c>
      <c r="G2354">
        <v>0.2</v>
      </c>
      <c r="H2354" t="s">
        <v>36</v>
      </c>
      <c r="I2354" t="s">
        <v>36</v>
      </c>
      <c r="J2354" t="s">
        <v>36</v>
      </c>
      <c r="K2354">
        <v>10</v>
      </c>
      <c r="L2354" t="s">
        <v>5950</v>
      </c>
      <c r="M2354" t="s">
        <v>5951</v>
      </c>
      <c r="N2354" t="s">
        <v>5952</v>
      </c>
      <c r="O2354" s="2">
        <v>42410</v>
      </c>
      <c r="Q2354" t="s">
        <v>126</v>
      </c>
      <c r="S2354" t="s">
        <v>106</v>
      </c>
      <c r="T2354" t="s">
        <v>99</v>
      </c>
      <c r="U2354" t="s">
        <v>36</v>
      </c>
      <c r="V2354" t="s">
        <v>107</v>
      </c>
      <c r="X2354" t="s">
        <v>5953</v>
      </c>
      <c r="Y2354" t="s">
        <v>12194</v>
      </c>
      <c r="Z2354" t="s">
        <v>1547</v>
      </c>
      <c r="AA2354" t="str">
        <f t="shared" si="72"/>
        <v>Organics; EMS code: CL2F</v>
      </c>
      <c r="AB2354" t="s">
        <v>43</v>
      </c>
      <c r="AC2354" t="s">
        <v>268</v>
      </c>
      <c r="AD2354" t="s">
        <v>44</v>
      </c>
      <c r="AE2354" t="str">
        <f t="shared" si="73"/>
        <v/>
      </c>
    </row>
    <row r="2355" spans="1:31" x14ac:dyDescent="0.25">
      <c r="A2355" t="s">
        <v>5954</v>
      </c>
      <c r="B2355" t="s">
        <v>540</v>
      </c>
      <c r="C2355" t="s">
        <v>29</v>
      </c>
      <c r="D2355" t="s">
        <v>5955</v>
      </c>
      <c r="E2355" t="s">
        <v>12421</v>
      </c>
      <c r="F2355" t="s">
        <v>5956</v>
      </c>
      <c r="H2355" t="s">
        <v>36</v>
      </c>
      <c r="I2355" t="s">
        <v>36</v>
      </c>
      <c r="J2355" t="s">
        <v>36</v>
      </c>
      <c r="K2355">
        <v>7</v>
      </c>
      <c r="L2355" t="s">
        <v>5957</v>
      </c>
      <c r="M2355" t="s">
        <v>5957</v>
      </c>
      <c r="N2355" t="s">
        <v>5958</v>
      </c>
      <c r="O2355" s="2">
        <v>44916</v>
      </c>
      <c r="Q2355" t="s">
        <v>39</v>
      </c>
      <c r="S2355" t="s">
        <v>544</v>
      </c>
      <c r="T2355" t="s">
        <v>540</v>
      </c>
      <c r="U2355" t="s">
        <v>35</v>
      </c>
      <c r="V2355" t="s">
        <v>545</v>
      </c>
      <c r="X2355" t="s">
        <v>5959</v>
      </c>
      <c r="AA2355" t="str">
        <f t="shared" si="72"/>
        <v>EMS code: CLAS</v>
      </c>
      <c r="AB2355" t="s">
        <v>43</v>
      </c>
      <c r="AD2355" t="s">
        <v>44</v>
      </c>
      <c r="AE2355" t="str">
        <f t="shared" si="73"/>
        <v/>
      </c>
    </row>
    <row r="2356" spans="1:31" x14ac:dyDescent="0.25">
      <c r="A2356" t="s">
        <v>5960</v>
      </c>
      <c r="B2356" t="s">
        <v>540</v>
      </c>
      <c r="C2356" t="s">
        <v>5961</v>
      </c>
      <c r="D2356" t="s">
        <v>5962</v>
      </c>
      <c r="E2356" t="s">
        <v>5963</v>
      </c>
      <c r="F2356" t="s">
        <v>5963</v>
      </c>
      <c r="G2356">
        <v>2</v>
      </c>
      <c r="H2356" t="s">
        <v>36</v>
      </c>
      <c r="I2356" t="s">
        <v>36</v>
      </c>
      <c r="J2356" t="s">
        <v>36</v>
      </c>
      <c r="K2356">
        <v>144</v>
      </c>
      <c r="L2356" t="s">
        <v>5964</v>
      </c>
      <c r="M2356" t="s">
        <v>2119</v>
      </c>
      <c r="N2356" t="s">
        <v>3915</v>
      </c>
      <c r="O2356" s="2">
        <v>40498</v>
      </c>
      <c r="Q2356" t="s">
        <v>126</v>
      </c>
      <c r="S2356" t="s">
        <v>544</v>
      </c>
      <c r="T2356" t="s">
        <v>540</v>
      </c>
      <c r="U2356" t="s">
        <v>35</v>
      </c>
      <c r="V2356" t="s">
        <v>545</v>
      </c>
      <c r="X2356" t="s">
        <v>5965</v>
      </c>
      <c r="Z2356" t="s">
        <v>12540</v>
      </c>
      <c r="AA2356" t="str">
        <f t="shared" si="72"/>
        <v>Sediment Size; EMS code: CLAY</v>
      </c>
      <c r="AB2356" t="s">
        <v>43</v>
      </c>
      <c r="AD2356" t="s">
        <v>44</v>
      </c>
      <c r="AE2356" t="str">
        <f t="shared" si="73"/>
        <v/>
      </c>
    </row>
    <row r="2357" spans="1:31" x14ac:dyDescent="0.25">
      <c r="A2357" t="s">
        <v>5966</v>
      </c>
      <c r="B2357" t="s">
        <v>99</v>
      </c>
      <c r="C2357" t="s">
        <v>5967</v>
      </c>
      <c r="D2357" t="s">
        <v>5968</v>
      </c>
      <c r="E2357" t="s">
        <v>5969</v>
      </c>
      <c r="F2357" t="s">
        <v>5970</v>
      </c>
      <c r="G2357">
        <v>0.1</v>
      </c>
      <c r="H2357" t="s">
        <v>36</v>
      </c>
      <c r="I2357" t="s">
        <v>36</v>
      </c>
      <c r="J2357" t="s">
        <v>36</v>
      </c>
      <c r="K2357">
        <v>2</v>
      </c>
      <c r="L2357" t="s">
        <v>233</v>
      </c>
      <c r="M2357" t="s">
        <v>2915</v>
      </c>
      <c r="N2357" t="s">
        <v>5893</v>
      </c>
      <c r="O2357" s="2">
        <v>45016</v>
      </c>
      <c r="Q2357" t="s">
        <v>39</v>
      </c>
      <c r="S2357" t="s">
        <v>106</v>
      </c>
      <c r="T2357" t="s">
        <v>99</v>
      </c>
      <c r="U2357" t="s">
        <v>36</v>
      </c>
      <c r="V2357" t="s">
        <v>107</v>
      </c>
      <c r="X2357" t="s">
        <v>12975</v>
      </c>
      <c r="Y2357" t="s">
        <v>599</v>
      </c>
      <c r="AA2357" t="str">
        <f t="shared" si="72"/>
        <v>EMS code: CLFF</v>
      </c>
      <c r="AB2357" t="s">
        <v>43</v>
      </c>
      <c r="AD2357" t="s">
        <v>44</v>
      </c>
      <c r="AE2357" t="str">
        <f t="shared" si="73"/>
        <v/>
      </c>
    </row>
    <row r="2358" spans="1:31" x14ac:dyDescent="0.25">
      <c r="A2358" t="s">
        <v>5971</v>
      </c>
      <c r="B2358" t="s">
        <v>99</v>
      </c>
      <c r="C2358" t="s">
        <v>5972</v>
      </c>
      <c r="D2358" t="s">
        <v>5968</v>
      </c>
      <c r="E2358" t="s">
        <v>5969</v>
      </c>
      <c r="F2358" t="s">
        <v>5970</v>
      </c>
      <c r="G2358">
        <v>0.1</v>
      </c>
      <c r="H2358" t="s">
        <v>36</v>
      </c>
      <c r="I2358" t="s">
        <v>36</v>
      </c>
      <c r="J2358" t="s">
        <v>36</v>
      </c>
      <c r="K2358">
        <v>2</v>
      </c>
      <c r="L2358" t="s">
        <v>233</v>
      </c>
      <c r="M2358" t="s">
        <v>2915</v>
      </c>
      <c r="N2358" t="s">
        <v>5893</v>
      </c>
      <c r="O2358" s="2">
        <v>45016</v>
      </c>
      <c r="Q2358" t="s">
        <v>39</v>
      </c>
      <c r="S2358" t="s">
        <v>106</v>
      </c>
      <c r="T2358" t="s">
        <v>99</v>
      </c>
      <c r="U2358" t="s">
        <v>36</v>
      </c>
      <c r="V2358" t="s">
        <v>107</v>
      </c>
      <c r="X2358" t="s">
        <v>12976</v>
      </c>
      <c r="Y2358" t="s">
        <v>599</v>
      </c>
      <c r="AA2358" t="str">
        <f t="shared" si="72"/>
        <v>EMS code: CLFI</v>
      </c>
      <c r="AB2358" t="s">
        <v>43</v>
      </c>
      <c r="AD2358" t="s">
        <v>44</v>
      </c>
      <c r="AE2358" t="str">
        <f t="shared" si="73"/>
        <v/>
      </c>
    </row>
    <row r="2359" spans="1:31" x14ac:dyDescent="0.25">
      <c r="A2359" t="s">
        <v>5973</v>
      </c>
      <c r="B2359" t="s">
        <v>356</v>
      </c>
      <c r="C2359" t="s">
        <v>5974</v>
      </c>
      <c r="D2359" t="s">
        <v>5975</v>
      </c>
      <c r="E2359" t="s">
        <v>5943</v>
      </c>
      <c r="F2359" t="s">
        <v>5943</v>
      </c>
      <c r="G2359">
        <v>0</v>
      </c>
      <c r="H2359" t="s">
        <v>36</v>
      </c>
      <c r="I2359" t="s">
        <v>36</v>
      </c>
      <c r="J2359" t="s">
        <v>36</v>
      </c>
      <c r="K2359">
        <v>390</v>
      </c>
      <c r="N2359" t="s">
        <v>258</v>
      </c>
      <c r="O2359" s="2">
        <v>35167</v>
      </c>
      <c r="P2359" t="s">
        <v>276</v>
      </c>
      <c r="Q2359" t="s">
        <v>39</v>
      </c>
      <c r="S2359" t="s">
        <v>360</v>
      </c>
      <c r="T2359" t="s">
        <v>356</v>
      </c>
      <c r="U2359" t="s">
        <v>36</v>
      </c>
      <c r="V2359" t="s">
        <v>361</v>
      </c>
      <c r="X2359" t="s">
        <v>5976</v>
      </c>
      <c r="Y2359" t="s">
        <v>5977</v>
      </c>
      <c r="Z2359" t="s">
        <v>535</v>
      </c>
      <c r="AA2359" t="str">
        <f t="shared" si="72"/>
        <v>Inorganics; EMS code: CLO2</v>
      </c>
      <c r="AB2359" t="s">
        <v>43</v>
      </c>
      <c r="AD2359" t="s">
        <v>44</v>
      </c>
      <c r="AE2359" t="str">
        <f t="shared" si="73"/>
        <v/>
      </c>
    </row>
    <row r="2360" spans="1:31" x14ac:dyDescent="0.25">
      <c r="A2360" t="s">
        <v>5973</v>
      </c>
      <c r="B2360" t="s">
        <v>5978</v>
      </c>
      <c r="C2360" t="s">
        <v>5974</v>
      </c>
      <c r="D2360" t="s">
        <v>5942</v>
      </c>
      <c r="E2360" t="s">
        <v>5943</v>
      </c>
      <c r="F2360" t="s">
        <v>5943</v>
      </c>
      <c r="G2360">
        <v>1E-3</v>
      </c>
      <c r="H2360" t="s">
        <v>36</v>
      </c>
      <c r="I2360" t="s">
        <v>36</v>
      </c>
      <c r="J2360" t="s">
        <v>36</v>
      </c>
      <c r="K2360">
        <v>492</v>
      </c>
      <c r="N2360" t="s">
        <v>258</v>
      </c>
      <c r="O2360" s="2">
        <v>35167</v>
      </c>
      <c r="P2360" t="s">
        <v>5979</v>
      </c>
      <c r="Q2360" t="s">
        <v>39</v>
      </c>
      <c r="R2360" t="s">
        <v>126</v>
      </c>
      <c r="S2360" t="s">
        <v>544</v>
      </c>
      <c r="T2360" t="s">
        <v>3494</v>
      </c>
      <c r="U2360" t="s">
        <v>35</v>
      </c>
      <c r="V2360" t="s">
        <v>545</v>
      </c>
      <c r="X2360" t="s">
        <v>5980</v>
      </c>
      <c r="Y2360" t="s">
        <v>5977</v>
      </c>
      <c r="Z2360" t="s">
        <v>535</v>
      </c>
      <c r="AA2360" t="str">
        <f t="shared" si="72"/>
        <v>Inorganics; EMS code: CLO2</v>
      </c>
      <c r="AB2360" t="s">
        <v>43</v>
      </c>
      <c r="AD2360" t="s">
        <v>44</v>
      </c>
      <c r="AE2360" t="str">
        <f t="shared" si="73"/>
        <v/>
      </c>
    </row>
    <row r="2361" spans="1:31" x14ac:dyDescent="0.25">
      <c r="A2361" t="s">
        <v>5981</v>
      </c>
      <c r="B2361" t="s">
        <v>99</v>
      </c>
      <c r="C2361" t="s">
        <v>5982</v>
      </c>
      <c r="D2361" t="s">
        <v>1135</v>
      </c>
      <c r="E2361" t="s">
        <v>1136</v>
      </c>
      <c r="F2361" t="s">
        <v>1137</v>
      </c>
      <c r="G2361">
        <v>5.0000000000000001E-3</v>
      </c>
      <c r="H2361" t="s">
        <v>36</v>
      </c>
      <c r="I2361" t="s">
        <v>36</v>
      </c>
      <c r="J2361" t="s">
        <v>36</v>
      </c>
      <c r="K2361">
        <v>33</v>
      </c>
      <c r="L2361" t="s">
        <v>5983</v>
      </c>
      <c r="M2361" t="s">
        <v>5984</v>
      </c>
      <c r="N2361" t="s">
        <v>5985</v>
      </c>
      <c r="O2361" s="2">
        <v>35167</v>
      </c>
      <c r="P2361" t="s">
        <v>115</v>
      </c>
      <c r="Q2361" t="s">
        <v>39</v>
      </c>
      <c r="S2361" t="s">
        <v>106</v>
      </c>
      <c r="T2361" t="s">
        <v>99</v>
      </c>
      <c r="U2361" t="s">
        <v>36</v>
      </c>
      <c r="V2361" t="s">
        <v>107</v>
      </c>
      <c r="X2361" t="s">
        <v>5986</v>
      </c>
      <c r="Y2361" t="s">
        <v>5987</v>
      </c>
      <c r="Z2361" t="s">
        <v>535</v>
      </c>
      <c r="AA2361" t="str">
        <f t="shared" si="72"/>
        <v>Inorganics; EMS code: CLO3</v>
      </c>
      <c r="AB2361" t="s">
        <v>43</v>
      </c>
      <c r="AC2361" t="s">
        <v>536</v>
      </c>
      <c r="AD2361" t="s">
        <v>44</v>
      </c>
      <c r="AE2361" t="str">
        <f t="shared" si="73"/>
        <v/>
      </c>
    </row>
    <row r="2362" spans="1:31" x14ac:dyDescent="0.25">
      <c r="A2362" t="s">
        <v>5988</v>
      </c>
      <c r="B2362" t="s">
        <v>99</v>
      </c>
      <c r="C2362" t="s">
        <v>5989</v>
      </c>
      <c r="D2362" t="s">
        <v>3350</v>
      </c>
      <c r="E2362" t="s">
        <v>3351</v>
      </c>
      <c r="F2362" t="s">
        <v>3352</v>
      </c>
      <c r="H2362" t="s">
        <v>36</v>
      </c>
      <c r="I2362" t="s">
        <v>36</v>
      </c>
      <c r="J2362" t="s">
        <v>36</v>
      </c>
      <c r="K2362">
        <v>12</v>
      </c>
      <c r="L2362" t="s">
        <v>3353</v>
      </c>
      <c r="M2362" t="s">
        <v>1761</v>
      </c>
      <c r="N2362" t="s">
        <v>3354</v>
      </c>
      <c r="O2362" s="2">
        <v>44685</v>
      </c>
      <c r="Q2362" t="s">
        <v>39</v>
      </c>
      <c r="S2362" t="s">
        <v>106</v>
      </c>
      <c r="T2362" t="s">
        <v>99</v>
      </c>
      <c r="U2362" t="s">
        <v>36</v>
      </c>
      <c r="V2362" t="s">
        <v>107</v>
      </c>
      <c r="X2362" t="s">
        <v>12569</v>
      </c>
      <c r="Y2362" t="s">
        <v>5990</v>
      </c>
      <c r="Z2362" t="s">
        <v>2354</v>
      </c>
      <c r="AA2362" t="str">
        <f t="shared" si="72"/>
        <v>Pesticides; EMS code: CLOR</v>
      </c>
      <c r="AB2362" t="s">
        <v>43</v>
      </c>
      <c r="AD2362" t="s">
        <v>44</v>
      </c>
      <c r="AE2362" t="str">
        <f t="shared" si="73"/>
        <v/>
      </c>
    </row>
    <row r="2363" spans="1:31" x14ac:dyDescent="0.25">
      <c r="A2363" t="s">
        <v>5991</v>
      </c>
      <c r="B2363" t="s">
        <v>99</v>
      </c>
      <c r="C2363" t="s">
        <v>5992</v>
      </c>
      <c r="D2363" t="s">
        <v>3115</v>
      </c>
      <c r="E2363" t="s">
        <v>3116</v>
      </c>
      <c r="F2363" t="s">
        <v>3117</v>
      </c>
      <c r="G2363">
        <v>5.0000000000000002E-5</v>
      </c>
      <c r="H2363" t="s">
        <v>36</v>
      </c>
      <c r="I2363" t="s">
        <v>36</v>
      </c>
      <c r="J2363" t="s">
        <v>36</v>
      </c>
      <c r="K2363">
        <v>39</v>
      </c>
      <c r="L2363" t="s">
        <v>3118</v>
      </c>
      <c r="M2363" t="s">
        <v>3119</v>
      </c>
      <c r="N2363" t="s">
        <v>5179</v>
      </c>
      <c r="O2363" s="2">
        <v>44544</v>
      </c>
      <c r="Q2363" t="s">
        <v>39</v>
      </c>
      <c r="S2363" t="s">
        <v>106</v>
      </c>
      <c r="T2363" t="s">
        <v>99</v>
      </c>
      <c r="U2363" t="s">
        <v>36</v>
      </c>
      <c r="V2363" t="s">
        <v>107</v>
      </c>
      <c r="X2363" t="s">
        <v>5993</v>
      </c>
      <c r="Y2363" t="s">
        <v>5994</v>
      </c>
      <c r="Z2363" t="s">
        <v>2354</v>
      </c>
      <c r="AA2363" t="str">
        <f t="shared" si="72"/>
        <v>Pesticides; EMS code: CLOT</v>
      </c>
      <c r="AB2363" t="s">
        <v>43</v>
      </c>
      <c r="AD2363" t="s">
        <v>44</v>
      </c>
      <c r="AE2363" t="str">
        <f t="shared" si="73"/>
        <v/>
      </c>
    </row>
    <row r="2364" spans="1:31" x14ac:dyDescent="0.25">
      <c r="A2364" t="s">
        <v>5991</v>
      </c>
      <c r="B2364" t="s">
        <v>99</v>
      </c>
      <c r="C2364" t="s">
        <v>5992</v>
      </c>
      <c r="D2364" t="s">
        <v>5995</v>
      </c>
      <c r="E2364" t="s">
        <v>5996</v>
      </c>
      <c r="F2364" t="s">
        <v>5997</v>
      </c>
      <c r="G2364">
        <v>5.0000000000000004E-6</v>
      </c>
      <c r="H2364" t="s">
        <v>36</v>
      </c>
      <c r="I2364" t="s">
        <v>36</v>
      </c>
      <c r="J2364" t="s">
        <v>36</v>
      </c>
      <c r="K2364">
        <v>29</v>
      </c>
      <c r="L2364" t="s">
        <v>5998</v>
      </c>
      <c r="M2364" t="s">
        <v>5999</v>
      </c>
      <c r="N2364" t="s">
        <v>6000</v>
      </c>
      <c r="O2364" s="2">
        <v>44012</v>
      </c>
      <c r="Q2364" t="s">
        <v>126</v>
      </c>
      <c r="S2364" t="s">
        <v>106</v>
      </c>
      <c r="T2364" t="s">
        <v>99</v>
      </c>
      <c r="U2364" t="s">
        <v>36</v>
      </c>
      <c r="V2364" t="s">
        <v>107</v>
      </c>
      <c r="X2364" t="s">
        <v>5993</v>
      </c>
      <c r="Y2364" t="s">
        <v>5994</v>
      </c>
      <c r="Z2364" t="s">
        <v>2354</v>
      </c>
      <c r="AA2364" t="str">
        <f t="shared" si="72"/>
        <v>Pesticides; EMS code: CLOT</v>
      </c>
      <c r="AB2364" t="s">
        <v>43</v>
      </c>
      <c r="AD2364" t="s">
        <v>44</v>
      </c>
      <c r="AE2364" t="str">
        <f t="shared" si="73"/>
        <v/>
      </c>
    </row>
    <row r="2365" spans="1:31" x14ac:dyDescent="0.25">
      <c r="A2365" t="s">
        <v>6001</v>
      </c>
      <c r="B2365" t="s">
        <v>99</v>
      </c>
      <c r="C2365" t="s">
        <v>6002</v>
      </c>
      <c r="D2365" t="s">
        <v>612</v>
      </c>
      <c r="E2365" t="s">
        <v>613</v>
      </c>
      <c r="F2365" t="s">
        <v>614</v>
      </c>
      <c r="G2365">
        <v>0.01</v>
      </c>
      <c r="H2365" t="s">
        <v>36</v>
      </c>
      <c r="I2365" t="s">
        <v>36</v>
      </c>
      <c r="J2365" t="s">
        <v>36</v>
      </c>
      <c r="K2365">
        <v>16</v>
      </c>
      <c r="L2365" t="s">
        <v>6003</v>
      </c>
      <c r="M2365" t="s">
        <v>1590</v>
      </c>
      <c r="N2365" t="s">
        <v>6004</v>
      </c>
      <c r="O2365" s="2">
        <v>45035</v>
      </c>
      <c r="Q2365" t="s">
        <v>39</v>
      </c>
      <c r="S2365" t="s">
        <v>106</v>
      </c>
      <c r="T2365" t="s">
        <v>99</v>
      </c>
      <c r="U2365" t="s">
        <v>36</v>
      </c>
      <c r="V2365" t="s">
        <v>107</v>
      </c>
      <c r="X2365" t="s">
        <v>12977</v>
      </c>
      <c r="Y2365" t="s">
        <v>599</v>
      </c>
      <c r="Z2365" t="s">
        <v>1041</v>
      </c>
      <c r="AA2365" t="str">
        <f t="shared" si="72"/>
        <v>Major Ions; EMS code: CLTF</v>
      </c>
      <c r="AB2365" t="s">
        <v>43</v>
      </c>
      <c r="AC2365" t="s">
        <v>268</v>
      </c>
      <c r="AD2365" t="s">
        <v>692</v>
      </c>
      <c r="AE2365" t="str">
        <f t="shared" si="73"/>
        <v>Field sampling</v>
      </c>
    </row>
    <row r="2366" spans="1:31" x14ac:dyDescent="0.25">
      <c r="A2366" t="s">
        <v>6005</v>
      </c>
      <c r="B2366" t="s">
        <v>99</v>
      </c>
      <c r="C2366" t="s">
        <v>6006</v>
      </c>
      <c r="D2366" t="s">
        <v>6007</v>
      </c>
      <c r="E2366" t="s">
        <v>12422</v>
      </c>
      <c r="F2366" t="s">
        <v>6008</v>
      </c>
      <c r="G2366">
        <v>5.0000000000000001E-3</v>
      </c>
      <c r="H2366" t="s">
        <v>36</v>
      </c>
      <c r="I2366" t="s">
        <v>36</v>
      </c>
      <c r="J2366" t="s">
        <v>36</v>
      </c>
      <c r="K2366">
        <v>1452</v>
      </c>
      <c r="L2366" t="s">
        <v>2077</v>
      </c>
      <c r="M2366" t="s">
        <v>6009</v>
      </c>
      <c r="N2366" t="s">
        <v>6010</v>
      </c>
      <c r="O2366" s="2">
        <v>42481</v>
      </c>
      <c r="Q2366" t="s">
        <v>126</v>
      </c>
      <c r="S2366" t="s">
        <v>106</v>
      </c>
      <c r="T2366" t="s">
        <v>99</v>
      </c>
      <c r="U2366" t="s">
        <v>36</v>
      </c>
      <c r="V2366" t="s">
        <v>107</v>
      </c>
      <c r="X2366" t="s">
        <v>6011</v>
      </c>
      <c r="Y2366" t="s">
        <v>1156</v>
      </c>
      <c r="Z2366" t="s">
        <v>535</v>
      </c>
      <c r="AA2366" t="str">
        <f t="shared" si="72"/>
        <v>Inorganics; EMS code: CN-F</v>
      </c>
      <c r="AB2366" t="s">
        <v>43</v>
      </c>
      <c r="AD2366" t="s">
        <v>44</v>
      </c>
      <c r="AE2366" t="str">
        <f t="shared" si="73"/>
        <v/>
      </c>
    </row>
    <row r="2367" spans="1:31" x14ac:dyDescent="0.25">
      <c r="A2367" t="s">
        <v>6012</v>
      </c>
      <c r="B2367" t="s">
        <v>99</v>
      </c>
      <c r="C2367" t="s">
        <v>6013</v>
      </c>
      <c r="D2367" t="s">
        <v>6014</v>
      </c>
      <c r="E2367" t="s">
        <v>12423</v>
      </c>
      <c r="F2367" t="s">
        <v>6015</v>
      </c>
      <c r="G2367">
        <v>5.0000000000000001E-3</v>
      </c>
      <c r="H2367" t="s">
        <v>36</v>
      </c>
      <c r="I2367" t="s">
        <v>36</v>
      </c>
      <c r="J2367" t="s">
        <v>36</v>
      </c>
      <c r="K2367">
        <v>2256</v>
      </c>
      <c r="N2367" t="s">
        <v>3769</v>
      </c>
      <c r="O2367" s="2">
        <v>35167</v>
      </c>
      <c r="P2367" t="s">
        <v>3759</v>
      </c>
      <c r="Q2367" t="s">
        <v>39</v>
      </c>
      <c r="S2367" t="s">
        <v>106</v>
      </c>
      <c r="T2367" t="s">
        <v>99</v>
      </c>
      <c r="U2367" t="s">
        <v>36</v>
      </c>
      <c r="V2367" t="s">
        <v>107</v>
      </c>
      <c r="X2367" t="s">
        <v>6016</v>
      </c>
      <c r="Y2367" t="s">
        <v>1156</v>
      </c>
      <c r="Z2367" t="s">
        <v>535</v>
      </c>
      <c r="AA2367" t="str">
        <f t="shared" si="72"/>
        <v>Inorganics; EMS code: CN-T</v>
      </c>
      <c r="AB2367" t="s">
        <v>43</v>
      </c>
      <c r="AC2367" t="s">
        <v>268</v>
      </c>
      <c r="AD2367" t="s">
        <v>44</v>
      </c>
      <c r="AE2367" t="str">
        <f t="shared" si="73"/>
        <v/>
      </c>
    </row>
    <row r="2368" spans="1:31" x14ac:dyDescent="0.25">
      <c r="A2368" t="s">
        <v>6012</v>
      </c>
      <c r="B2368" t="s">
        <v>99</v>
      </c>
      <c r="C2368" t="s">
        <v>6013</v>
      </c>
      <c r="D2368" t="s">
        <v>1186</v>
      </c>
      <c r="E2368" t="s">
        <v>1187</v>
      </c>
      <c r="F2368" t="s">
        <v>1187</v>
      </c>
      <c r="G2368">
        <v>5.0000000000000001E-4</v>
      </c>
      <c r="H2368" t="s">
        <v>36</v>
      </c>
      <c r="I2368" t="s">
        <v>36</v>
      </c>
      <c r="J2368" t="s">
        <v>36</v>
      </c>
      <c r="K2368">
        <v>1615</v>
      </c>
      <c r="L2368" t="s">
        <v>3952</v>
      </c>
      <c r="M2368" t="s">
        <v>3952</v>
      </c>
      <c r="N2368" t="s">
        <v>6017</v>
      </c>
      <c r="O2368" s="2">
        <v>35167</v>
      </c>
      <c r="P2368" t="s">
        <v>3759</v>
      </c>
      <c r="Q2368" t="s">
        <v>39</v>
      </c>
      <c r="S2368" t="s">
        <v>106</v>
      </c>
      <c r="T2368" t="s">
        <v>99</v>
      </c>
      <c r="U2368" t="s">
        <v>36</v>
      </c>
      <c r="V2368" t="s">
        <v>107</v>
      </c>
      <c r="X2368" t="s">
        <v>6016</v>
      </c>
      <c r="Y2368" t="s">
        <v>1156</v>
      </c>
      <c r="Z2368" t="s">
        <v>535</v>
      </c>
      <c r="AA2368" t="str">
        <f t="shared" si="72"/>
        <v>Inorganics; EMS code: CN-T</v>
      </c>
      <c r="AB2368" t="s">
        <v>43</v>
      </c>
      <c r="AC2368" t="s">
        <v>268</v>
      </c>
      <c r="AD2368" t="s">
        <v>44</v>
      </c>
      <c r="AE2368" t="str">
        <f t="shared" si="73"/>
        <v/>
      </c>
    </row>
    <row r="2369" spans="1:31" x14ac:dyDescent="0.25">
      <c r="A2369" t="s">
        <v>6012</v>
      </c>
      <c r="B2369" t="s">
        <v>89</v>
      </c>
      <c r="C2369" t="s">
        <v>6013</v>
      </c>
      <c r="D2369" t="s">
        <v>6018</v>
      </c>
      <c r="E2369" t="s">
        <v>6019</v>
      </c>
      <c r="F2369" t="s">
        <v>6019</v>
      </c>
      <c r="G2369">
        <v>1</v>
      </c>
      <c r="H2369" t="s">
        <v>35</v>
      </c>
      <c r="I2369" t="s">
        <v>36</v>
      </c>
      <c r="J2369" t="s">
        <v>36</v>
      </c>
      <c r="K2369">
        <v>32</v>
      </c>
      <c r="N2369" t="s">
        <v>6020</v>
      </c>
      <c r="O2369" s="2">
        <v>35446</v>
      </c>
      <c r="P2369" t="s">
        <v>6021</v>
      </c>
      <c r="Q2369" t="s">
        <v>143</v>
      </c>
      <c r="R2369" t="s">
        <v>187</v>
      </c>
      <c r="S2369" t="s">
        <v>94</v>
      </c>
      <c r="T2369" t="s">
        <v>95</v>
      </c>
      <c r="U2369" t="s">
        <v>36</v>
      </c>
      <c r="V2369" t="s">
        <v>96</v>
      </c>
      <c r="X2369" t="s">
        <v>6022</v>
      </c>
      <c r="Y2369" t="s">
        <v>1156</v>
      </c>
      <c r="Z2369" t="s">
        <v>535</v>
      </c>
      <c r="AA2369" t="str">
        <f t="shared" si="72"/>
        <v>Inorganics; EMS code: CN-T</v>
      </c>
      <c r="AB2369" t="s">
        <v>43</v>
      </c>
      <c r="AC2369" t="s">
        <v>268</v>
      </c>
      <c r="AD2369" t="s">
        <v>44</v>
      </c>
      <c r="AE2369" t="str">
        <f t="shared" si="73"/>
        <v/>
      </c>
    </row>
    <row r="2370" spans="1:31" x14ac:dyDescent="0.25">
      <c r="A2370" t="s">
        <v>6012</v>
      </c>
      <c r="B2370" t="s">
        <v>99</v>
      </c>
      <c r="C2370" t="s">
        <v>6013</v>
      </c>
      <c r="D2370" t="s">
        <v>6023</v>
      </c>
      <c r="E2370" t="s">
        <v>12424</v>
      </c>
      <c r="F2370" t="s">
        <v>6024</v>
      </c>
      <c r="G2370">
        <v>5.0000000000000001E-3</v>
      </c>
      <c r="H2370" t="s">
        <v>36</v>
      </c>
      <c r="I2370" t="s">
        <v>36</v>
      </c>
      <c r="J2370" t="s">
        <v>36</v>
      </c>
      <c r="K2370">
        <v>6661</v>
      </c>
      <c r="L2370" t="s">
        <v>6025</v>
      </c>
      <c r="M2370" t="s">
        <v>368</v>
      </c>
      <c r="N2370" t="s">
        <v>87</v>
      </c>
      <c r="O2370" s="2">
        <v>41102</v>
      </c>
      <c r="Q2370" t="s">
        <v>126</v>
      </c>
      <c r="S2370" t="s">
        <v>106</v>
      </c>
      <c r="T2370" t="s">
        <v>99</v>
      </c>
      <c r="U2370" t="s">
        <v>36</v>
      </c>
      <c r="V2370" t="s">
        <v>107</v>
      </c>
      <c r="X2370" t="s">
        <v>6016</v>
      </c>
      <c r="Y2370" t="s">
        <v>1156</v>
      </c>
      <c r="Z2370" t="s">
        <v>535</v>
      </c>
      <c r="AA2370" t="str">
        <f t="shared" si="72"/>
        <v>Inorganics; EMS code: CN-T</v>
      </c>
      <c r="AB2370" t="s">
        <v>43</v>
      </c>
      <c r="AC2370" t="s">
        <v>268</v>
      </c>
      <c r="AD2370" t="s">
        <v>44</v>
      </c>
      <c r="AE2370" t="str">
        <f t="shared" si="73"/>
        <v/>
      </c>
    </row>
    <row r="2371" spans="1:31" x14ac:dyDescent="0.25">
      <c r="A2371" t="s">
        <v>6012</v>
      </c>
      <c r="B2371" t="s">
        <v>99</v>
      </c>
      <c r="C2371" t="s">
        <v>6013</v>
      </c>
      <c r="D2371" t="s">
        <v>6026</v>
      </c>
      <c r="E2371" t="s">
        <v>6027</v>
      </c>
      <c r="F2371" t="s">
        <v>6027</v>
      </c>
      <c r="G2371">
        <v>5.0000000000000001E-3</v>
      </c>
      <c r="H2371" t="s">
        <v>36</v>
      </c>
      <c r="I2371" t="s">
        <v>36</v>
      </c>
      <c r="J2371" t="s">
        <v>36</v>
      </c>
      <c r="K2371">
        <v>820</v>
      </c>
      <c r="L2371" t="s">
        <v>6028</v>
      </c>
      <c r="M2371" t="s">
        <v>6029</v>
      </c>
      <c r="N2371" t="s">
        <v>6030</v>
      </c>
      <c r="O2371" s="2">
        <v>35167</v>
      </c>
      <c r="P2371" t="s">
        <v>115</v>
      </c>
      <c r="Q2371" t="s">
        <v>39</v>
      </c>
      <c r="S2371" t="s">
        <v>106</v>
      </c>
      <c r="T2371" t="s">
        <v>99</v>
      </c>
      <c r="U2371" t="s">
        <v>36</v>
      </c>
      <c r="V2371" t="s">
        <v>107</v>
      </c>
      <c r="X2371" t="s">
        <v>6016</v>
      </c>
      <c r="Y2371" t="s">
        <v>1156</v>
      </c>
      <c r="Z2371" t="s">
        <v>535</v>
      </c>
      <c r="AA2371" t="str">
        <f t="shared" ref="AA2371:AA2434" si="74">_xlfn.CONCAT(Z2371, "EMS code: ",A2371)</f>
        <v>Inorganics; EMS code: CN-T</v>
      </c>
      <c r="AB2371" t="s">
        <v>43</v>
      </c>
      <c r="AC2371" t="s">
        <v>268</v>
      </c>
      <c r="AD2371" t="s">
        <v>44</v>
      </c>
      <c r="AE2371" t="str">
        <f t="shared" si="73"/>
        <v/>
      </c>
    </row>
    <row r="2372" spans="1:31" x14ac:dyDescent="0.25">
      <c r="A2372" t="s">
        <v>6031</v>
      </c>
      <c r="B2372" t="s">
        <v>109</v>
      </c>
      <c r="C2372" t="s">
        <v>6032</v>
      </c>
      <c r="D2372" t="s">
        <v>2347</v>
      </c>
      <c r="E2372" t="s">
        <v>2348</v>
      </c>
      <c r="F2372" t="s">
        <v>2349</v>
      </c>
      <c r="G2372">
        <v>5.0000000000000001E-3</v>
      </c>
      <c r="H2372" t="s">
        <v>36</v>
      </c>
      <c r="I2372" t="s">
        <v>36</v>
      </c>
      <c r="J2372" t="s">
        <v>36</v>
      </c>
      <c r="K2372">
        <v>2</v>
      </c>
      <c r="L2372" t="s">
        <v>4179</v>
      </c>
      <c r="M2372" t="s">
        <v>3073</v>
      </c>
      <c r="N2372" t="s">
        <v>3074</v>
      </c>
      <c r="O2372" s="2">
        <v>44924</v>
      </c>
      <c r="Q2372" t="s">
        <v>39</v>
      </c>
      <c r="S2372" t="s">
        <v>116</v>
      </c>
      <c r="T2372" t="s">
        <v>117</v>
      </c>
      <c r="U2372" t="s">
        <v>36</v>
      </c>
      <c r="V2372" t="s">
        <v>118</v>
      </c>
      <c r="X2372" t="s">
        <v>6033</v>
      </c>
      <c r="Y2372" t="s">
        <v>6034</v>
      </c>
      <c r="Z2372" t="s">
        <v>1547</v>
      </c>
      <c r="AA2372" t="str">
        <f t="shared" si="74"/>
        <v>Organics; EMS code: CNBBTF</v>
      </c>
      <c r="AB2372" t="s">
        <v>43</v>
      </c>
      <c r="AD2372" t="s">
        <v>44</v>
      </c>
      <c r="AE2372" t="str">
        <f t="shared" si="73"/>
        <v/>
      </c>
    </row>
    <row r="2373" spans="1:31" x14ac:dyDescent="0.25">
      <c r="A2373" t="s">
        <v>6035</v>
      </c>
      <c r="B2373" t="s">
        <v>248</v>
      </c>
      <c r="C2373" t="s">
        <v>6036</v>
      </c>
      <c r="D2373" t="s">
        <v>6037</v>
      </c>
      <c r="E2373" t="s">
        <v>6038</v>
      </c>
      <c r="F2373" t="s">
        <v>6038</v>
      </c>
      <c r="G2373">
        <v>0.01</v>
      </c>
      <c r="H2373" t="s">
        <v>36</v>
      </c>
      <c r="I2373" t="s">
        <v>36</v>
      </c>
      <c r="J2373" t="s">
        <v>36</v>
      </c>
      <c r="K2373">
        <v>1</v>
      </c>
      <c r="L2373" t="s">
        <v>5596</v>
      </c>
      <c r="M2373" t="s">
        <v>5596</v>
      </c>
      <c r="N2373" t="s">
        <v>6039</v>
      </c>
      <c r="O2373" s="2">
        <v>44971</v>
      </c>
      <c r="Q2373" t="s">
        <v>39</v>
      </c>
      <c r="S2373" t="s">
        <v>248</v>
      </c>
      <c r="T2373" t="s">
        <v>248</v>
      </c>
      <c r="U2373" t="s">
        <v>35</v>
      </c>
      <c r="V2373" t="s">
        <v>252</v>
      </c>
      <c r="X2373" t="s">
        <v>6040</v>
      </c>
      <c r="AA2373" t="str">
        <f t="shared" si="74"/>
        <v>EMS code: CNR</v>
      </c>
      <c r="AB2373" t="s">
        <v>43</v>
      </c>
      <c r="AD2373" t="s">
        <v>44</v>
      </c>
      <c r="AE2373" t="str">
        <f t="shared" si="73"/>
        <v/>
      </c>
    </row>
    <row r="2374" spans="1:31" x14ac:dyDescent="0.25">
      <c r="A2374" t="s">
        <v>6041</v>
      </c>
      <c r="B2374" t="s">
        <v>5978</v>
      </c>
      <c r="C2374" t="s">
        <v>6042</v>
      </c>
      <c r="D2374" t="s">
        <v>612</v>
      </c>
      <c r="E2374" t="s">
        <v>613</v>
      </c>
      <c r="F2374" t="s">
        <v>614</v>
      </c>
      <c r="H2374" t="s">
        <v>36</v>
      </c>
      <c r="I2374" t="s">
        <v>36</v>
      </c>
      <c r="J2374" t="s">
        <v>36</v>
      </c>
      <c r="K2374">
        <v>210</v>
      </c>
      <c r="L2374" t="s">
        <v>6043</v>
      </c>
      <c r="M2374" t="s">
        <v>6044</v>
      </c>
      <c r="N2374" t="s">
        <v>6045</v>
      </c>
      <c r="O2374" s="2">
        <v>45163</v>
      </c>
      <c r="Q2374" t="s">
        <v>39</v>
      </c>
      <c r="S2374" t="s">
        <v>544</v>
      </c>
      <c r="T2374" t="s">
        <v>3494</v>
      </c>
      <c r="U2374" t="s">
        <v>35</v>
      </c>
      <c r="V2374" t="s">
        <v>545</v>
      </c>
      <c r="X2374" t="s">
        <v>6046</v>
      </c>
      <c r="AA2374" t="str">
        <f t="shared" si="74"/>
        <v>EMS code: CO--</v>
      </c>
      <c r="AB2374" t="s">
        <v>43</v>
      </c>
      <c r="AD2374" t="s">
        <v>692</v>
      </c>
      <c r="AE2374" t="str">
        <f t="shared" si="73"/>
        <v>Field sampling</v>
      </c>
    </row>
    <row r="2375" spans="1:31" x14ac:dyDescent="0.25">
      <c r="A2375" t="s">
        <v>6047</v>
      </c>
      <c r="B2375" t="s">
        <v>99</v>
      </c>
      <c r="C2375" t="s">
        <v>6048</v>
      </c>
      <c r="D2375" t="s">
        <v>3394</v>
      </c>
      <c r="E2375" t="s">
        <v>12330</v>
      </c>
      <c r="F2375" t="s">
        <v>3395</v>
      </c>
      <c r="G2375">
        <v>5.0000000000000004E-6</v>
      </c>
      <c r="H2375" t="s">
        <v>36</v>
      </c>
      <c r="I2375" t="s">
        <v>36</v>
      </c>
      <c r="J2375" t="s">
        <v>36</v>
      </c>
      <c r="K2375">
        <v>1398</v>
      </c>
      <c r="L2375" t="s">
        <v>5119</v>
      </c>
      <c r="M2375" t="s">
        <v>3397</v>
      </c>
      <c r="N2375" t="s">
        <v>3398</v>
      </c>
      <c r="O2375" s="2">
        <v>36339</v>
      </c>
      <c r="Q2375" t="s">
        <v>187</v>
      </c>
      <c r="S2375" t="s">
        <v>106</v>
      </c>
      <c r="T2375" t="s">
        <v>99</v>
      </c>
      <c r="U2375" t="s">
        <v>36</v>
      </c>
      <c r="V2375" t="s">
        <v>107</v>
      </c>
      <c r="X2375" t="s">
        <v>6049</v>
      </c>
      <c r="Y2375" t="s">
        <v>6050</v>
      </c>
      <c r="Z2375" t="s">
        <v>2438</v>
      </c>
      <c r="AA2375" t="str">
        <f t="shared" si="74"/>
        <v>Metals - Dissolved; EMS code: CO-D</v>
      </c>
      <c r="AB2375" t="s">
        <v>43</v>
      </c>
      <c r="AC2375" t="s">
        <v>536</v>
      </c>
      <c r="AD2375" t="s">
        <v>44</v>
      </c>
      <c r="AE2375" t="str">
        <f t="shared" si="73"/>
        <v/>
      </c>
    </row>
    <row r="2376" spans="1:31" x14ac:dyDescent="0.25">
      <c r="A2376" t="s">
        <v>6047</v>
      </c>
      <c r="B2376" t="s">
        <v>99</v>
      </c>
      <c r="C2376" t="s">
        <v>6048</v>
      </c>
      <c r="D2376" t="s">
        <v>3433</v>
      </c>
      <c r="E2376" t="s">
        <v>12335</v>
      </c>
      <c r="F2376" t="s">
        <v>3434</v>
      </c>
      <c r="G2376">
        <v>5.0000000000000001E-3</v>
      </c>
      <c r="H2376" t="s">
        <v>36</v>
      </c>
      <c r="I2376" t="s">
        <v>36</v>
      </c>
      <c r="J2376" t="s">
        <v>36</v>
      </c>
      <c r="K2376">
        <v>5938</v>
      </c>
      <c r="L2376" t="s">
        <v>3435</v>
      </c>
      <c r="M2376" t="s">
        <v>3436</v>
      </c>
      <c r="N2376" t="s">
        <v>712</v>
      </c>
      <c r="O2376" s="2">
        <v>35558</v>
      </c>
      <c r="P2376" t="s">
        <v>133</v>
      </c>
      <c r="Q2376" t="s">
        <v>143</v>
      </c>
      <c r="S2376" t="s">
        <v>106</v>
      </c>
      <c r="T2376" t="s">
        <v>99</v>
      </c>
      <c r="U2376" t="s">
        <v>36</v>
      </c>
      <c r="V2376" t="s">
        <v>107</v>
      </c>
      <c r="X2376" t="s">
        <v>6049</v>
      </c>
      <c r="Y2376" t="s">
        <v>6050</v>
      </c>
      <c r="Z2376" t="s">
        <v>2438</v>
      </c>
      <c r="AA2376" t="str">
        <f t="shared" si="74"/>
        <v>Metals - Dissolved; EMS code: CO-D</v>
      </c>
      <c r="AB2376" t="s">
        <v>43</v>
      </c>
      <c r="AC2376" t="s">
        <v>536</v>
      </c>
      <c r="AD2376" t="s">
        <v>44</v>
      </c>
      <c r="AE2376" t="str">
        <f t="shared" si="73"/>
        <v/>
      </c>
    </row>
    <row r="2377" spans="1:31" x14ac:dyDescent="0.25">
      <c r="A2377" t="s">
        <v>6047</v>
      </c>
      <c r="B2377" t="s">
        <v>99</v>
      </c>
      <c r="C2377" t="s">
        <v>6048</v>
      </c>
      <c r="D2377" t="s">
        <v>3429</v>
      </c>
      <c r="E2377" t="s">
        <v>12334</v>
      </c>
      <c r="F2377" t="s">
        <v>3430</v>
      </c>
      <c r="G2377">
        <v>2.9999999999999997E-4</v>
      </c>
      <c r="H2377" t="s">
        <v>36</v>
      </c>
      <c r="I2377" t="s">
        <v>36</v>
      </c>
      <c r="J2377" t="s">
        <v>36</v>
      </c>
      <c r="K2377">
        <v>81117</v>
      </c>
      <c r="L2377" t="s">
        <v>6051</v>
      </c>
      <c r="M2377" t="s">
        <v>2546</v>
      </c>
      <c r="N2377" t="s">
        <v>163</v>
      </c>
      <c r="O2377" s="2">
        <v>35723</v>
      </c>
      <c r="P2377" t="s">
        <v>6052</v>
      </c>
      <c r="Q2377" t="s">
        <v>187</v>
      </c>
      <c r="R2377" t="s">
        <v>193</v>
      </c>
      <c r="S2377" t="s">
        <v>106</v>
      </c>
      <c r="T2377" t="s">
        <v>99</v>
      </c>
      <c r="U2377" t="s">
        <v>36</v>
      </c>
      <c r="V2377" t="s">
        <v>107</v>
      </c>
      <c r="X2377" t="s">
        <v>6049</v>
      </c>
      <c r="Y2377" t="s">
        <v>6050</v>
      </c>
      <c r="Z2377" t="s">
        <v>2438</v>
      </c>
      <c r="AA2377" t="str">
        <f t="shared" si="74"/>
        <v>Metals - Dissolved; EMS code: CO-D</v>
      </c>
      <c r="AB2377" t="s">
        <v>43</v>
      </c>
      <c r="AC2377" t="s">
        <v>536</v>
      </c>
      <c r="AD2377" t="s">
        <v>44</v>
      </c>
      <c r="AE2377" t="str">
        <f t="shared" si="73"/>
        <v/>
      </c>
    </row>
    <row r="2378" spans="1:31" x14ac:dyDescent="0.25">
      <c r="A2378" t="s">
        <v>6047</v>
      </c>
      <c r="B2378" t="s">
        <v>99</v>
      </c>
      <c r="C2378" t="s">
        <v>6048</v>
      </c>
      <c r="D2378" t="s">
        <v>1618</v>
      </c>
      <c r="E2378" t="s">
        <v>1619</v>
      </c>
      <c r="F2378" t="s">
        <v>1620</v>
      </c>
      <c r="G2378">
        <v>0.1</v>
      </c>
      <c r="H2378" t="s">
        <v>36</v>
      </c>
      <c r="I2378" t="s">
        <v>36</v>
      </c>
      <c r="J2378" t="s">
        <v>36</v>
      </c>
      <c r="K2378">
        <v>12204</v>
      </c>
      <c r="L2378" t="s">
        <v>2539</v>
      </c>
      <c r="M2378" t="s">
        <v>3427</v>
      </c>
      <c r="N2378" t="s">
        <v>3428</v>
      </c>
      <c r="O2378" s="2">
        <v>35167</v>
      </c>
      <c r="P2378" t="s">
        <v>3759</v>
      </c>
      <c r="Q2378" t="s">
        <v>39</v>
      </c>
      <c r="S2378" t="s">
        <v>106</v>
      </c>
      <c r="T2378" t="s">
        <v>99</v>
      </c>
      <c r="U2378" t="s">
        <v>36</v>
      </c>
      <c r="V2378" t="s">
        <v>107</v>
      </c>
      <c r="X2378" t="s">
        <v>6049</v>
      </c>
      <c r="Y2378" t="s">
        <v>6050</v>
      </c>
      <c r="Z2378" t="s">
        <v>2438</v>
      </c>
      <c r="AA2378" t="str">
        <f t="shared" si="74"/>
        <v>Metals - Dissolved; EMS code: CO-D</v>
      </c>
      <c r="AB2378" t="s">
        <v>43</v>
      </c>
      <c r="AC2378" t="s">
        <v>536</v>
      </c>
      <c r="AD2378" t="s">
        <v>44</v>
      </c>
      <c r="AE2378" t="str">
        <f t="shared" si="73"/>
        <v/>
      </c>
    </row>
    <row r="2379" spans="1:31" x14ac:dyDescent="0.25">
      <c r="A2379" t="s">
        <v>6047</v>
      </c>
      <c r="B2379" t="s">
        <v>99</v>
      </c>
      <c r="C2379" t="s">
        <v>6048</v>
      </c>
      <c r="D2379" t="s">
        <v>3411</v>
      </c>
      <c r="E2379" t="s">
        <v>12332</v>
      </c>
      <c r="F2379" t="s">
        <v>3412</v>
      </c>
      <c r="G2379">
        <v>5.0000000000000001E-3</v>
      </c>
      <c r="H2379" t="s">
        <v>36</v>
      </c>
      <c r="I2379" t="s">
        <v>36</v>
      </c>
      <c r="J2379" t="s">
        <v>36</v>
      </c>
      <c r="K2379">
        <v>207</v>
      </c>
      <c r="L2379" t="s">
        <v>331</v>
      </c>
      <c r="M2379" t="s">
        <v>1138</v>
      </c>
      <c r="N2379" t="s">
        <v>3725</v>
      </c>
      <c r="O2379" s="2">
        <v>35167</v>
      </c>
      <c r="P2379" t="s">
        <v>319</v>
      </c>
      <c r="Q2379" t="s">
        <v>39</v>
      </c>
      <c r="S2379" t="s">
        <v>106</v>
      </c>
      <c r="T2379" t="s">
        <v>99</v>
      </c>
      <c r="U2379" t="s">
        <v>36</v>
      </c>
      <c r="V2379" t="s">
        <v>107</v>
      </c>
      <c r="X2379" t="s">
        <v>6049</v>
      </c>
      <c r="Y2379" t="s">
        <v>6050</v>
      </c>
      <c r="Z2379" t="s">
        <v>2438</v>
      </c>
      <c r="AA2379" t="str">
        <f t="shared" si="74"/>
        <v>Metals - Dissolved; EMS code: CO-D</v>
      </c>
      <c r="AB2379" t="s">
        <v>43</v>
      </c>
      <c r="AC2379" t="s">
        <v>536</v>
      </c>
      <c r="AD2379" t="s">
        <v>44</v>
      </c>
      <c r="AE2379" t="str">
        <f t="shared" si="73"/>
        <v/>
      </c>
    </row>
    <row r="2380" spans="1:31" x14ac:dyDescent="0.25">
      <c r="A2380" t="s">
        <v>6047</v>
      </c>
      <c r="B2380" t="s">
        <v>99</v>
      </c>
      <c r="C2380" t="s">
        <v>6048</v>
      </c>
      <c r="D2380" t="s">
        <v>3414</v>
      </c>
      <c r="E2380" t="s">
        <v>12333</v>
      </c>
      <c r="F2380" t="s">
        <v>3415</v>
      </c>
      <c r="G2380">
        <v>1E-4</v>
      </c>
      <c r="H2380" t="s">
        <v>36</v>
      </c>
      <c r="I2380" t="s">
        <v>36</v>
      </c>
      <c r="J2380" t="s">
        <v>36</v>
      </c>
      <c r="K2380">
        <v>24736</v>
      </c>
      <c r="N2380" t="s">
        <v>1169</v>
      </c>
      <c r="O2380" s="2">
        <v>35723</v>
      </c>
      <c r="P2380" t="s">
        <v>300</v>
      </c>
      <c r="Q2380" t="s">
        <v>187</v>
      </c>
      <c r="S2380" t="s">
        <v>106</v>
      </c>
      <c r="T2380" t="s">
        <v>99</v>
      </c>
      <c r="U2380" t="s">
        <v>36</v>
      </c>
      <c r="V2380" t="s">
        <v>107</v>
      </c>
      <c r="X2380" t="s">
        <v>6049</v>
      </c>
      <c r="Y2380" t="s">
        <v>6050</v>
      </c>
      <c r="Z2380" t="s">
        <v>2438</v>
      </c>
      <c r="AA2380" t="str">
        <f t="shared" si="74"/>
        <v>Metals - Dissolved; EMS code: CO-D</v>
      </c>
      <c r="AB2380" t="s">
        <v>43</v>
      </c>
      <c r="AC2380" t="s">
        <v>536</v>
      </c>
      <c r="AD2380" t="s">
        <v>44</v>
      </c>
      <c r="AE2380" t="str">
        <f t="shared" si="73"/>
        <v/>
      </c>
    </row>
    <row r="2381" spans="1:31" x14ac:dyDescent="0.25">
      <c r="A2381" t="s">
        <v>6047</v>
      </c>
      <c r="B2381" t="s">
        <v>99</v>
      </c>
      <c r="C2381" t="s">
        <v>6048</v>
      </c>
      <c r="D2381" t="s">
        <v>5635</v>
      </c>
      <c r="E2381" t="s">
        <v>12406</v>
      </c>
      <c r="F2381" t="s">
        <v>5636</v>
      </c>
      <c r="G2381">
        <v>1.4999999999999999E-2</v>
      </c>
      <c r="H2381" t="s">
        <v>36</v>
      </c>
      <c r="I2381" t="s">
        <v>36</v>
      </c>
      <c r="J2381" t="s">
        <v>36</v>
      </c>
      <c r="K2381">
        <v>5754</v>
      </c>
      <c r="N2381" t="s">
        <v>312</v>
      </c>
      <c r="O2381" s="2">
        <v>35167</v>
      </c>
      <c r="P2381" t="s">
        <v>319</v>
      </c>
      <c r="Q2381" t="s">
        <v>39</v>
      </c>
      <c r="S2381" t="s">
        <v>106</v>
      </c>
      <c r="T2381" t="s">
        <v>99</v>
      </c>
      <c r="U2381" t="s">
        <v>36</v>
      </c>
      <c r="V2381" t="s">
        <v>107</v>
      </c>
      <c r="X2381" t="s">
        <v>6049</v>
      </c>
      <c r="Y2381" t="s">
        <v>6050</v>
      </c>
      <c r="Z2381" t="s">
        <v>2438</v>
      </c>
      <c r="AA2381" t="str">
        <f t="shared" si="74"/>
        <v>Metals - Dissolved; EMS code: CO-D</v>
      </c>
      <c r="AB2381" t="s">
        <v>43</v>
      </c>
      <c r="AC2381" t="s">
        <v>536</v>
      </c>
      <c r="AD2381" t="s">
        <v>44</v>
      </c>
      <c r="AE2381" t="str">
        <f t="shared" si="73"/>
        <v/>
      </c>
    </row>
    <row r="2382" spans="1:31" x14ac:dyDescent="0.25">
      <c r="A2382" t="s">
        <v>6047</v>
      </c>
      <c r="B2382" t="s">
        <v>99</v>
      </c>
      <c r="C2382" t="s">
        <v>6048</v>
      </c>
      <c r="D2382" t="s">
        <v>3452</v>
      </c>
      <c r="E2382" t="s">
        <v>12337</v>
      </c>
      <c r="F2382" t="s">
        <v>3453</v>
      </c>
      <c r="G2382">
        <v>5.0000000000000004E-6</v>
      </c>
      <c r="H2382" t="s">
        <v>36</v>
      </c>
      <c r="I2382" t="s">
        <v>36</v>
      </c>
      <c r="J2382" t="s">
        <v>36</v>
      </c>
      <c r="K2382">
        <v>1264</v>
      </c>
      <c r="L2382" t="s">
        <v>3454</v>
      </c>
      <c r="M2382" t="s">
        <v>478</v>
      </c>
      <c r="N2382" t="s">
        <v>2120</v>
      </c>
      <c r="O2382" s="2">
        <v>42299</v>
      </c>
      <c r="Q2382" t="s">
        <v>126</v>
      </c>
      <c r="S2382" t="s">
        <v>106</v>
      </c>
      <c r="T2382" t="s">
        <v>99</v>
      </c>
      <c r="U2382" t="s">
        <v>36</v>
      </c>
      <c r="V2382" t="s">
        <v>107</v>
      </c>
      <c r="X2382" t="s">
        <v>6049</v>
      </c>
      <c r="Y2382" t="s">
        <v>6050</v>
      </c>
      <c r="Z2382" t="s">
        <v>2438</v>
      </c>
      <c r="AA2382" t="str">
        <f t="shared" si="74"/>
        <v>Metals - Dissolved; EMS code: CO-D</v>
      </c>
      <c r="AB2382" t="s">
        <v>43</v>
      </c>
      <c r="AC2382" t="s">
        <v>536</v>
      </c>
      <c r="AD2382" t="s">
        <v>44</v>
      </c>
      <c r="AE2382" t="str">
        <f t="shared" si="73"/>
        <v/>
      </c>
    </row>
    <row r="2383" spans="1:31" x14ac:dyDescent="0.25">
      <c r="A2383" t="s">
        <v>6047</v>
      </c>
      <c r="B2383" t="s">
        <v>99</v>
      </c>
      <c r="C2383" t="s">
        <v>6048</v>
      </c>
      <c r="D2383" t="s">
        <v>3402</v>
      </c>
      <c r="E2383" t="s">
        <v>3403</v>
      </c>
      <c r="F2383" t="s">
        <v>3404</v>
      </c>
      <c r="G2383">
        <v>5.0000000000000004E-6</v>
      </c>
      <c r="H2383" t="s">
        <v>36</v>
      </c>
      <c r="I2383" t="s">
        <v>36</v>
      </c>
      <c r="J2383" t="s">
        <v>36</v>
      </c>
      <c r="K2383">
        <v>1776</v>
      </c>
      <c r="L2383" t="s">
        <v>3405</v>
      </c>
      <c r="M2383" t="s">
        <v>1744</v>
      </c>
      <c r="N2383" t="s">
        <v>2011</v>
      </c>
      <c r="O2383" s="2">
        <v>43697</v>
      </c>
      <c r="Q2383" t="s">
        <v>193</v>
      </c>
      <c r="S2383" t="s">
        <v>106</v>
      </c>
      <c r="T2383" t="s">
        <v>99</v>
      </c>
      <c r="U2383" t="s">
        <v>36</v>
      </c>
      <c r="V2383" t="s">
        <v>107</v>
      </c>
      <c r="X2383" t="s">
        <v>6049</v>
      </c>
      <c r="Y2383" t="s">
        <v>6050</v>
      </c>
      <c r="Z2383" t="s">
        <v>2438</v>
      </c>
      <c r="AA2383" t="str">
        <f t="shared" si="74"/>
        <v>Metals - Dissolved; EMS code: CO-D</v>
      </c>
      <c r="AB2383" t="s">
        <v>43</v>
      </c>
      <c r="AC2383" t="s">
        <v>536</v>
      </c>
      <c r="AD2383" t="s">
        <v>44</v>
      </c>
      <c r="AE2383" t="str">
        <f t="shared" si="73"/>
        <v/>
      </c>
    </row>
    <row r="2384" spans="1:31" x14ac:dyDescent="0.25">
      <c r="A2384" t="s">
        <v>6047</v>
      </c>
      <c r="B2384" t="s">
        <v>99</v>
      </c>
      <c r="C2384" t="s">
        <v>6048</v>
      </c>
      <c r="D2384" t="s">
        <v>3417</v>
      </c>
      <c r="E2384" t="s">
        <v>3418</v>
      </c>
      <c r="F2384" t="s">
        <v>3419</v>
      </c>
      <c r="G2384">
        <v>5.0000000000000001E-4</v>
      </c>
      <c r="H2384" t="s">
        <v>36</v>
      </c>
      <c r="I2384" t="s">
        <v>36</v>
      </c>
      <c r="J2384" t="s">
        <v>36</v>
      </c>
      <c r="K2384">
        <v>31670</v>
      </c>
      <c r="L2384" t="s">
        <v>3420</v>
      </c>
      <c r="M2384" t="s">
        <v>3420</v>
      </c>
      <c r="N2384" t="s">
        <v>479</v>
      </c>
      <c r="O2384" s="2">
        <v>40171</v>
      </c>
      <c r="Q2384" t="s">
        <v>126</v>
      </c>
      <c r="S2384" t="s">
        <v>106</v>
      </c>
      <c r="T2384" t="s">
        <v>99</v>
      </c>
      <c r="U2384" t="s">
        <v>36</v>
      </c>
      <c r="V2384" t="s">
        <v>107</v>
      </c>
      <c r="X2384" t="s">
        <v>6049</v>
      </c>
      <c r="Y2384" t="s">
        <v>6050</v>
      </c>
      <c r="Z2384" t="s">
        <v>2438</v>
      </c>
      <c r="AA2384" t="str">
        <f t="shared" si="74"/>
        <v>Metals - Dissolved; EMS code: CO-D</v>
      </c>
      <c r="AB2384" t="s">
        <v>43</v>
      </c>
      <c r="AC2384" t="s">
        <v>536</v>
      </c>
      <c r="AD2384" t="s">
        <v>44</v>
      </c>
      <c r="AE2384" t="str">
        <f t="shared" si="73"/>
        <v/>
      </c>
    </row>
    <row r="2385" spans="1:31" x14ac:dyDescent="0.25">
      <c r="A2385" t="s">
        <v>6047</v>
      </c>
      <c r="B2385" t="s">
        <v>99</v>
      </c>
      <c r="C2385" t="s">
        <v>6048</v>
      </c>
      <c r="D2385" t="s">
        <v>3438</v>
      </c>
      <c r="E2385" t="s">
        <v>3439</v>
      </c>
      <c r="F2385" t="s">
        <v>3439</v>
      </c>
      <c r="G2385">
        <v>1E-3</v>
      </c>
      <c r="H2385" t="s">
        <v>36</v>
      </c>
      <c r="I2385" t="s">
        <v>36</v>
      </c>
      <c r="J2385" t="s">
        <v>36</v>
      </c>
      <c r="K2385">
        <v>103</v>
      </c>
      <c r="L2385" t="s">
        <v>1045</v>
      </c>
      <c r="M2385" t="s">
        <v>1268</v>
      </c>
      <c r="N2385" t="s">
        <v>2749</v>
      </c>
      <c r="O2385" s="2">
        <v>35167</v>
      </c>
      <c r="P2385" t="s">
        <v>3759</v>
      </c>
      <c r="Q2385" t="s">
        <v>39</v>
      </c>
      <c r="S2385" t="s">
        <v>106</v>
      </c>
      <c r="T2385" t="s">
        <v>99</v>
      </c>
      <c r="U2385" t="s">
        <v>36</v>
      </c>
      <c r="V2385" t="s">
        <v>107</v>
      </c>
      <c r="X2385" t="s">
        <v>6049</v>
      </c>
      <c r="Y2385" t="s">
        <v>6050</v>
      </c>
      <c r="Z2385" t="s">
        <v>2438</v>
      </c>
      <c r="AA2385" t="str">
        <f t="shared" si="74"/>
        <v>Metals - Dissolved; EMS code: CO-D</v>
      </c>
      <c r="AB2385" t="s">
        <v>43</v>
      </c>
      <c r="AC2385" t="s">
        <v>536</v>
      </c>
      <c r="AD2385" t="s">
        <v>44</v>
      </c>
      <c r="AE2385" t="str">
        <f t="shared" si="73"/>
        <v/>
      </c>
    </row>
    <row r="2386" spans="1:31" x14ac:dyDescent="0.25">
      <c r="A2386" t="s">
        <v>6047</v>
      </c>
      <c r="B2386" t="s">
        <v>99</v>
      </c>
      <c r="C2386" t="s">
        <v>6048</v>
      </c>
      <c r="D2386" t="s">
        <v>3446</v>
      </c>
      <c r="E2386" t="s">
        <v>3447</v>
      </c>
      <c r="F2386" t="s">
        <v>3448</v>
      </c>
      <c r="G2386">
        <v>3.0000000000000001E-5</v>
      </c>
      <c r="H2386" t="s">
        <v>36</v>
      </c>
      <c r="I2386" t="s">
        <v>36</v>
      </c>
      <c r="J2386" t="s">
        <v>36</v>
      </c>
      <c r="K2386">
        <v>4</v>
      </c>
      <c r="L2386" t="s">
        <v>3449</v>
      </c>
      <c r="M2386" t="s">
        <v>3450</v>
      </c>
      <c r="N2386" t="s">
        <v>3451</v>
      </c>
      <c r="O2386" s="2">
        <v>40064</v>
      </c>
      <c r="Q2386" t="s">
        <v>126</v>
      </c>
      <c r="S2386" t="s">
        <v>106</v>
      </c>
      <c r="T2386" t="s">
        <v>99</v>
      </c>
      <c r="U2386" t="s">
        <v>36</v>
      </c>
      <c r="V2386" t="s">
        <v>107</v>
      </c>
      <c r="X2386" t="s">
        <v>6049</v>
      </c>
      <c r="Y2386" t="s">
        <v>6050</v>
      </c>
      <c r="Z2386" t="s">
        <v>2438</v>
      </c>
      <c r="AA2386" t="str">
        <f t="shared" si="74"/>
        <v>Metals - Dissolved; EMS code: CO-D</v>
      </c>
      <c r="AB2386" t="s">
        <v>43</v>
      </c>
      <c r="AC2386" t="s">
        <v>536</v>
      </c>
      <c r="AD2386" t="s">
        <v>44</v>
      </c>
      <c r="AE2386" t="str">
        <f t="shared" si="73"/>
        <v/>
      </c>
    </row>
    <row r="2387" spans="1:31" x14ac:dyDescent="0.25">
      <c r="A2387" t="s">
        <v>6047</v>
      </c>
      <c r="B2387" t="s">
        <v>99</v>
      </c>
      <c r="C2387" t="s">
        <v>6048</v>
      </c>
      <c r="D2387" t="s">
        <v>3421</v>
      </c>
      <c r="E2387" t="s">
        <v>3422</v>
      </c>
      <c r="F2387" t="s">
        <v>3422</v>
      </c>
      <c r="G2387">
        <v>1.4999999999999999E-2</v>
      </c>
      <c r="H2387" t="s">
        <v>36</v>
      </c>
      <c r="I2387" t="s">
        <v>36</v>
      </c>
      <c r="J2387" t="s">
        <v>36</v>
      </c>
      <c r="K2387">
        <v>740</v>
      </c>
      <c r="L2387" t="s">
        <v>3423</v>
      </c>
      <c r="M2387" t="s">
        <v>4000</v>
      </c>
      <c r="N2387" t="s">
        <v>5090</v>
      </c>
      <c r="O2387" s="2">
        <v>35167</v>
      </c>
      <c r="P2387" t="s">
        <v>3759</v>
      </c>
      <c r="Q2387" t="s">
        <v>39</v>
      </c>
      <c r="S2387" t="s">
        <v>106</v>
      </c>
      <c r="T2387" t="s">
        <v>99</v>
      </c>
      <c r="U2387" t="s">
        <v>36</v>
      </c>
      <c r="V2387" t="s">
        <v>107</v>
      </c>
      <c r="X2387" t="s">
        <v>6049</v>
      </c>
      <c r="Y2387" t="s">
        <v>6050</v>
      </c>
      <c r="Z2387" t="s">
        <v>2438</v>
      </c>
      <c r="AA2387" t="str">
        <f t="shared" si="74"/>
        <v>Metals - Dissolved; EMS code: CO-D</v>
      </c>
      <c r="AB2387" t="s">
        <v>43</v>
      </c>
      <c r="AC2387" t="s">
        <v>536</v>
      </c>
      <c r="AD2387" t="s">
        <v>44</v>
      </c>
      <c r="AE2387" t="str">
        <f t="shared" si="73"/>
        <v/>
      </c>
    </row>
    <row r="2388" spans="1:31" x14ac:dyDescent="0.25">
      <c r="A2388" t="s">
        <v>6047</v>
      </c>
      <c r="B2388" t="s">
        <v>99</v>
      </c>
      <c r="C2388" t="s">
        <v>6048</v>
      </c>
      <c r="D2388" t="s">
        <v>3462</v>
      </c>
      <c r="E2388" t="s">
        <v>3439</v>
      </c>
      <c r="F2388" t="s">
        <v>3463</v>
      </c>
      <c r="G2388">
        <v>1E-3</v>
      </c>
      <c r="H2388" t="s">
        <v>36</v>
      </c>
      <c r="I2388" t="s">
        <v>36</v>
      </c>
      <c r="J2388" t="s">
        <v>36</v>
      </c>
      <c r="K2388">
        <v>10</v>
      </c>
      <c r="L2388" t="s">
        <v>6053</v>
      </c>
      <c r="M2388" t="s">
        <v>6054</v>
      </c>
      <c r="N2388" t="s">
        <v>6055</v>
      </c>
      <c r="O2388" s="2">
        <v>35167</v>
      </c>
      <c r="P2388" t="s">
        <v>3759</v>
      </c>
      <c r="Q2388" t="s">
        <v>39</v>
      </c>
      <c r="S2388" t="s">
        <v>106</v>
      </c>
      <c r="T2388" t="s">
        <v>99</v>
      </c>
      <c r="U2388" t="s">
        <v>36</v>
      </c>
      <c r="V2388" t="s">
        <v>107</v>
      </c>
      <c r="X2388" t="s">
        <v>6049</v>
      </c>
      <c r="Y2388" t="s">
        <v>6050</v>
      </c>
      <c r="Z2388" t="s">
        <v>2438</v>
      </c>
      <c r="AA2388" t="str">
        <f t="shared" si="74"/>
        <v>Metals - Dissolved; EMS code: CO-D</v>
      </c>
      <c r="AB2388" t="s">
        <v>43</v>
      </c>
      <c r="AC2388" t="s">
        <v>536</v>
      </c>
      <c r="AD2388" t="s">
        <v>44</v>
      </c>
      <c r="AE2388" t="str">
        <f t="shared" si="73"/>
        <v/>
      </c>
    </row>
    <row r="2389" spans="1:31" x14ac:dyDescent="0.25">
      <c r="A2389" t="s">
        <v>6047</v>
      </c>
      <c r="B2389" t="s">
        <v>99</v>
      </c>
      <c r="C2389" t="s">
        <v>6048</v>
      </c>
      <c r="D2389" t="s">
        <v>3457</v>
      </c>
      <c r="E2389" t="s">
        <v>12339</v>
      </c>
      <c r="F2389" t="s">
        <v>3458</v>
      </c>
      <c r="G2389">
        <v>1.9999999999999999E-6</v>
      </c>
      <c r="H2389" t="s">
        <v>36</v>
      </c>
      <c r="I2389" t="s">
        <v>36</v>
      </c>
      <c r="J2389" t="s">
        <v>36</v>
      </c>
      <c r="K2389">
        <v>4234</v>
      </c>
      <c r="L2389" t="s">
        <v>3459</v>
      </c>
      <c r="M2389" t="s">
        <v>3460</v>
      </c>
      <c r="N2389" t="s">
        <v>3461</v>
      </c>
      <c r="O2389" s="2">
        <v>38005</v>
      </c>
      <c r="Q2389" t="s">
        <v>384</v>
      </c>
      <c r="S2389" t="s">
        <v>106</v>
      </c>
      <c r="T2389" t="s">
        <v>99</v>
      </c>
      <c r="U2389" t="s">
        <v>36</v>
      </c>
      <c r="V2389" t="s">
        <v>107</v>
      </c>
      <c r="X2389" t="s">
        <v>6049</v>
      </c>
      <c r="Y2389" t="s">
        <v>6050</v>
      </c>
      <c r="Z2389" t="s">
        <v>2438</v>
      </c>
      <c r="AA2389" t="str">
        <f t="shared" si="74"/>
        <v>Metals - Dissolved; EMS code: CO-D</v>
      </c>
      <c r="AB2389" t="s">
        <v>43</v>
      </c>
      <c r="AC2389" t="s">
        <v>536</v>
      </c>
      <c r="AD2389" t="s">
        <v>44</v>
      </c>
      <c r="AE2389" t="str">
        <f t="shared" si="73"/>
        <v/>
      </c>
    </row>
    <row r="2390" spans="1:31" x14ac:dyDescent="0.25">
      <c r="A2390" t="s">
        <v>6047</v>
      </c>
      <c r="B2390" t="s">
        <v>99</v>
      </c>
      <c r="C2390" t="s">
        <v>6048</v>
      </c>
      <c r="D2390" t="s">
        <v>3386</v>
      </c>
      <c r="E2390" t="s">
        <v>12329</v>
      </c>
      <c r="F2390" t="s">
        <v>3387</v>
      </c>
      <c r="G2390">
        <v>1E-3</v>
      </c>
      <c r="H2390" t="s">
        <v>36</v>
      </c>
      <c r="I2390" t="s">
        <v>36</v>
      </c>
      <c r="J2390" t="s">
        <v>36</v>
      </c>
      <c r="K2390">
        <v>5</v>
      </c>
      <c r="L2390" t="s">
        <v>6056</v>
      </c>
      <c r="M2390" t="s">
        <v>6057</v>
      </c>
      <c r="N2390" t="s">
        <v>6058</v>
      </c>
      <c r="O2390" s="2">
        <v>35548</v>
      </c>
      <c r="P2390" t="s">
        <v>133</v>
      </c>
      <c r="Q2390" t="s">
        <v>143</v>
      </c>
      <c r="S2390" t="s">
        <v>106</v>
      </c>
      <c r="T2390" t="s">
        <v>99</v>
      </c>
      <c r="U2390" t="s">
        <v>36</v>
      </c>
      <c r="V2390" t="s">
        <v>107</v>
      </c>
      <c r="X2390" t="s">
        <v>6049</v>
      </c>
      <c r="Y2390" t="s">
        <v>6050</v>
      </c>
      <c r="Z2390" t="s">
        <v>2438</v>
      </c>
      <c r="AA2390" t="str">
        <f t="shared" si="74"/>
        <v>Metals - Dissolved; EMS code: CO-D</v>
      </c>
      <c r="AB2390" t="s">
        <v>43</v>
      </c>
      <c r="AC2390" t="s">
        <v>536</v>
      </c>
      <c r="AD2390" t="s">
        <v>44</v>
      </c>
      <c r="AE2390" t="str">
        <f t="shared" si="73"/>
        <v/>
      </c>
    </row>
    <row r="2391" spans="1:31" x14ac:dyDescent="0.25">
      <c r="A2391" t="s">
        <v>6047</v>
      </c>
      <c r="B2391" t="s">
        <v>99</v>
      </c>
      <c r="C2391" t="s">
        <v>6048</v>
      </c>
      <c r="D2391" t="s">
        <v>152</v>
      </c>
      <c r="E2391" t="s">
        <v>153</v>
      </c>
      <c r="F2391" t="s">
        <v>153</v>
      </c>
      <c r="G2391">
        <v>5.0000000000000001E-3</v>
      </c>
      <c r="H2391" t="s">
        <v>35</v>
      </c>
      <c r="I2391" t="s">
        <v>36</v>
      </c>
      <c r="J2391" t="s">
        <v>36</v>
      </c>
      <c r="K2391">
        <v>927</v>
      </c>
      <c r="N2391" t="s">
        <v>6059</v>
      </c>
      <c r="O2391" s="2">
        <v>35167</v>
      </c>
      <c r="P2391" t="s">
        <v>3759</v>
      </c>
      <c r="Q2391" t="s">
        <v>39</v>
      </c>
      <c r="S2391" t="s">
        <v>106</v>
      </c>
      <c r="T2391" t="s">
        <v>99</v>
      </c>
      <c r="U2391" t="s">
        <v>36</v>
      </c>
      <c r="V2391" t="s">
        <v>107</v>
      </c>
      <c r="X2391" t="s">
        <v>6049</v>
      </c>
      <c r="Y2391" t="s">
        <v>6050</v>
      </c>
      <c r="Z2391" t="s">
        <v>2438</v>
      </c>
      <c r="AA2391" t="str">
        <f t="shared" si="74"/>
        <v>Metals - Dissolved; EMS code: CO-D</v>
      </c>
      <c r="AB2391" t="s">
        <v>43</v>
      </c>
      <c r="AC2391" t="s">
        <v>536</v>
      </c>
      <c r="AD2391" t="s">
        <v>44</v>
      </c>
      <c r="AE2391" t="str">
        <f t="shared" si="73"/>
        <v/>
      </c>
    </row>
    <row r="2392" spans="1:31" x14ac:dyDescent="0.25">
      <c r="A2392" t="s">
        <v>6060</v>
      </c>
      <c r="B2392" t="s">
        <v>99</v>
      </c>
      <c r="C2392" t="s">
        <v>6061</v>
      </c>
      <c r="D2392" t="s">
        <v>3479</v>
      </c>
      <c r="E2392" t="s">
        <v>12343</v>
      </c>
      <c r="F2392" t="s">
        <v>3480</v>
      </c>
      <c r="G2392">
        <v>2E-3</v>
      </c>
      <c r="H2392" t="s">
        <v>36</v>
      </c>
      <c r="I2392" t="s">
        <v>36</v>
      </c>
      <c r="J2392" t="s">
        <v>36</v>
      </c>
      <c r="K2392">
        <v>2100</v>
      </c>
      <c r="L2392" t="s">
        <v>6062</v>
      </c>
      <c r="M2392" t="s">
        <v>3481</v>
      </c>
      <c r="N2392" t="s">
        <v>3482</v>
      </c>
      <c r="O2392" s="2">
        <v>38005</v>
      </c>
      <c r="P2392" t="s">
        <v>6063</v>
      </c>
      <c r="Q2392" t="s">
        <v>384</v>
      </c>
      <c r="R2392" t="s">
        <v>126</v>
      </c>
      <c r="S2392" t="s">
        <v>106</v>
      </c>
      <c r="T2392" t="s">
        <v>99</v>
      </c>
      <c r="U2392" t="s">
        <v>36</v>
      </c>
      <c r="V2392" t="s">
        <v>107</v>
      </c>
      <c r="X2392" t="s">
        <v>6064</v>
      </c>
      <c r="Y2392" t="s">
        <v>6050</v>
      </c>
      <c r="Z2392" t="s">
        <v>5205</v>
      </c>
      <c r="AA2392" t="str">
        <f t="shared" si="74"/>
        <v>Metals - Extractable; EMS code: CO-E</v>
      </c>
      <c r="AB2392" t="s">
        <v>43</v>
      </c>
      <c r="AC2392" t="s">
        <v>2583</v>
      </c>
      <c r="AD2392" t="s">
        <v>44</v>
      </c>
      <c r="AE2392" t="str">
        <f t="shared" si="73"/>
        <v/>
      </c>
    </row>
    <row r="2393" spans="1:31" x14ac:dyDescent="0.25">
      <c r="A2393" t="s">
        <v>6060</v>
      </c>
      <c r="B2393" t="s">
        <v>109</v>
      </c>
      <c r="C2393" t="s">
        <v>6061</v>
      </c>
      <c r="D2393" t="s">
        <v>3517</v>
      </c>
      <c r="E2393" t="s">
        <v>12347</v>
      </c>
      <c r="F2393" t="s">
        <v>3518</v>
      </c>
      <c r="G2393">
        <v>0.5</v>
      </c>
      <c r="H2393" t="s">
        <v>36</v>
      </c>
      <c r="I2393" t="s">
        <v>36</v>
      </c>
      <c r="J2393" t="s">
        <v>36</v>
      </c>
      <c r="K2393">
        <v>70</v>
      </c>
      <c r="N2393" t="s">
        <v>2945</v>
      </c>
      <c r="O2393" s="2">
        <v>35167</v>
      </c>
      <c r="P2393" t="s">
        <v>3759</v>
      </c>
      <c r="Q2393" t="s">
        <v>39</v>
      </c>
      <c r="S2393" t="s">
        <v>116</v>
      </c>
      <c r="T2393" t="s">
        <v>117</v>
      </c>
      <c r="U2393" t="s">
        <v>36</v>
      </c>
      <c r="V2393" t="s">
        <v>118</v>
      </c>
      <c r="X2393" t="s">
        <v>6065</v>
      </c>
      <c r="Y2393" t="s">
        <v>6050</v>
      </c>
      <c r="Z2393" t="s">
        <v>5205</v>
      </c>
      <c r="AA2393" t="str">
        <f t="shared" si="74"/>
        <v>Metals - Extractable; EMS code: CO-E</v>
      </c>
      <c r="AB2393" t="s">
        <v>43</v>
      </c>
      <c r="AC2393" t="s">
        <v>2583</v>
      </c>
      <c r="AD2393" t="s">
        <v>44</v>
      </c>
      <c r="AE2393" t="str">
        <f t="shared" si="73"/>
        <v/>
      </c>
    </row>
    <row r="2394" spans="1:31" x14ac:dyDescent="0.25">
      <c r="A2394" t="s">
        <v>6060</v>
      </c>
      <c r="B2394" t="s">
        <v>99</v>
      </c>
      <c r="C2394" t="s">
        <v>6061</v>
      </c>
      <c r="D2394" t="s">
        <v>3467</v>
      </c>
      <c r="E2394" t="s">
        <v>12340</v>
      </c>
      <c r="F2394" t="s">
        <v>3468</v>
      </c>
      <c r="G2394">
        <v>0.01</v>
      </c>
      <c r="H2394" t="s">
        <v>36</v>
      </c>
      <c r="I2394" t="s">
        <v>36</v>
      </c>
      <c r="J2394" t="s">
        <v>36</v>
      </c>
      <c r="K2394">
        <v>1</v>
      </c>
      <c r="N2394" t="s">
        <v>3469</v>
      </c>
      <c r="O2394" s="2">
        <v>36350</v>
      </c>
      <c r="Q2394" t="s">
        <v>187</v>
      </c>
      <c r="S2394" t="s">
        <v>106</v>
      </c>
      <c r="T2394" t="s">
        <v>99</v>
      </c>
      <c r="U2394" t="s">
        <v>36</v>
      </c>
      <c r="V2394" t="s">
        <v>107</v>
      </c>
      <c r="X2394" t="s">
        <v>6064</v>
      </c>
      <c r="Y2394" t="s">
        <v>6050</v>
      </c>
      <c r="Z2394" t="s">
        <v>5205</v>
      </c>
      <c r="AA2394" t="str">
        <f t="shared" si="74"/>
        <v>Metals - Extractable; EMS code: CO-E</v>
      </c>
      <c r="AB2394" t="s">
        <v>43</v>
      </c>
      <c r="AC2394" t="s">
        <v>2583</v>
      </c>
      <c r="AD2394" t="s">
        <v>44</v>
      </c>
      <c r="AE2394" t="str">
        <f t="shared" si="73"/>
        <v/>
      </c>
    </row>
    <row r="2395" spans="1:31" x14ac:dyDescent="0.25">
      <c r="A2395" t="s">
        <v>6060</v>
      </c>
      <c r="B2395" t="s">
        <v>99</v>
      </c>
      <c r="C2395" t="s">
        <v>6061</v>
      </c>
      <c r="D2395" t="s">
        <v>3483</v>
      </c>
      <c r="E2395" t="s">
        <v>12344</v>
      </c>
      <c r="F2395" t="s">
        <v>3434</v>
      </c>
      <c r="G2395">
        <v>5.0000000000000001E-3</v>
      </c>
      <c r="H2395" t="s">
        <v>36</v>
      </c>
      <c r="I2395" t="s">
        <v>36</v>
      </c>
      <c r="J2395" t="s">
        <v>36</v>
      </c>
      <c r="K2395">
        <v>2350</v>
      </c>
      <c r="L2395" t="s">
        <v>1267</v>
      </c>
      <c r="M2395" t="s">
        <v>3484</v>
      </c>
      <c r="N2395" t="s">
        <v>2935</v>
      </c>
      <c r="O2395" s="2">
        <v>35558</v>
      </c>
      <c r="P2395" t="s">
        <v>133</v>
      </c>
      <c r="Q2395" t="s">
        <v>143</v>
      </c>
      <c r="S2395" t="s">
        <v>106</v>
      </c>
      <c r="T2395" t="s">
        <v>99</v>
      </c>
      <c r="U2395" t="s">
        <v>36</v>
      </c>
      <c r="V2395" t="s">
        <v>107</v>
      </c>
      <c r="X2395" t="s">
        <v>6064</v>
      </c>
      <c r="Y2395" t="s">
        <v>6050</v>
      </c>
      <c r="Z2395" t="s">
        <v>5205</v>
      </c>
      <c r="AA2395" t="str">
        <f t="shared" si="74"/>
        <v>Metals - Extractable; EMS code: CO-E</v>
      </c>
      <c r="AB2395" t="s">
        <v>43</v>
      </c>
      <c r="AC2395" t="s">
        <v>2583</v>
      </c>
      <c r="AD2395" t="s">
        <v>44</v>
      </c>
      <c r="AE2395" t="str">
        <f t="shared" si="73"/>
        <v/>
      </c>
    </row>
    <row r="2396" spans="1:31" x14ac:dyDescent="0.25">
      <c r="A2396" t="s">
        <v>6060</v>
      </c>
      <c r="B2396" t="s">
        <v>99</v>
      </c>
      <c r="C2396" t="s">
        <v>6061</v>
      </c>
      <c r="D2396" t="s">
        <v>3474</v>
      </c>
      <c r="E2396" t="s">
        <v>12342</v>
      </c>
      <c r="F2396" t="s">
        <v>3475</v>
      </c>
      <c r="G2396">
        <v>1.9999999999999999E-6</v>
      </c>
      <c r="H2396" t="s">
        <v>36</v>
      </c>
      <c r="I2396" t="s">
        <v>36</v>
      </c>
      <c r="J2396" t="s">
        <v>36</v>
      </c>
      <c r="K2396">
        <v>2676</v>
      </c>
      <c r="L2396" t="s">
        <v>3476</v>
      </c>
      <c r="M2396" t="s">
        <v>3477</v>
      </c>
      <c r="N2396" t="s">
        <v>3478</v>
      </c>
      <c r="O2396" s="2">
        <v>35723</v>
      </c>
      <c r="P2396" t="s">
        <v>300</v>
      </c>
      <c r="Q2396" t="s">
        <v>187</v>
      </c>
      <c r="S2396" t="s">
        <v>106</v>
      </c>
      <c r="T2396" t="s">
        <v>99</v>
      </c>
      <c r="U2396" t="s">
        <v>36</v>
      </c>
      <c r="V2396" t="s">
        <v>107</v>
      </c>
      <c r="X2396" t="s">
        <v>6064</v>
      </c>
      <c r="Y2396" t="s">
        <v>6050</v>
      </c>
      <c r="Z2396" t="s">
        <v>5205</v>
      </c>
      <c r="AA2396" t="str">
        <f t="shared" si="74"/>
        <v>Metals - Extractable; EMS code: CO-E</v>
      </c>
      <c r="AB2396" t="s">
        <v>43</v>
      </c>
      <c r="AC2396" t="s">
        <v>2583</v>
      </c>
      <c r="AD2396" t="s">
        <v>44</v>
      </c>
      <c r="AE2396" t="str">
        <f t="shared" si="73"/>
        <v/>
      </c>
    </row>
    <row r="2397" spans="1:31" x14ac:dyDescent="0.25">
      <c r="A2397" t="s">
        <v>6066</v>
      </c>
      <c r="B2397" t="s">
        <v>1207</v>
      </c>
      <c r="C2397" t="s">
        <v>6067</v>
      </c>
      <c r="D2397" t="s">
        <v>3582</v>
      </c>
      <c r="E2397" t="s">
        <v>3583</v>
      </c>
      <c r="F2397" t="s">
        <v>3584</v>
      </c>
      <c r="G2397">
        <v>4.0000000000000001E-3</v>
      </c>
      <c r="H2397" t="s">
        <v>36</v>
      </c>
      <c r="I2397" t="s">
        <v>36</v>
      </c>
      <c r="J2397" t="s">
        <v>36</v>
      </c>
      <c r="K2397">
        <v>2</v>
      </c>
      <c r="L2397" t="s">
        <v>3585</v>
      </c>
      <c r="M2397" t="s">
        <v>3585</v>
      </c>
      <c r="N2397" t="s">
        <v>3586</v>
      </c>
      <c r="O2397" s="2">
        <v>44351</v>
      </c>
      <c r="Q2397" t="s">
        <v>39</v>
      </c>
      <c r="S2397" t="s">
        <v>116</v>
      </c>
      <c r="T2397" t="s">
        <v>1213</v>
      </c>
      <c r="U2397" t="s">
        <v>36</v>
      </c>
      <c r="V2397" t="s">
        <v>118</v>
      </c>
      <c r="W2397" t="s">
        <v>776</v>
      </c>
      <c r="X2397" t="s">
        <v>6068</v>
      </c>
      <c r="Y2397" t="s">
        <v>6050</v>
      </c>
      <c r="Z2397" t="s">
        <v>6166</v>
      </c>
      <c r="AA2397" t="str">
        <f t="shared" si="74"/>
        <v>Metals - Total; EMS code: CO-T</v>
      </c>
      <c r="AB2397" t="s">
        <v>43</v>
      </c>
      <c r="AC2397" t="s">
        <v>268</v>
      </c>
      <c r="AD2397" t="s">
        <v>44</v>
      </c>
      <c r="AE2397" t="str">
        <f t="shared" si="73"/>
        <v/>
      </c>
    </row>
    <row r="2398" spans="1:31" x14ac:dyDescent="0.25">
      <c r="A2398" t="s">
        <v>6066</v>
      </c>
      <c r="B2398" t="s">
        <v>99</v>
      </c>
      <c r="C2398" t="s">
        <v>6067</v>
      </c>
      <c r="D2398" t="s">
        <v>3766</v>
      </c>
      <c r="E2398" t="s">
        <v>3767</v>
      </c>
      <c r="F2398" t="s">
        <v>3768</v>
      </c>
      <c r="G2398">
        <v>1.4999999999999999E-2</v>
      </c>
      <c r="H2398" t="s">
        <v>36</v>
      </c>
      <c r="I2398" t="s">
        <v>36</v>
      </c>
      <c r="J2398" t="s">
        <v>36</v>
      </c>
      <c r="K2398">
        <v>4901</v>
      </c>
      <c r="N2398" t="s">
        <v>312</v>
      </c>
      <c r="O2398" s="2">
        <v>35167</v>
      </c>
      <c r="P2398" t="s">
        <v>319</v>
      </c>
      <c r="Q2398" t="s">
        <v>39</v>
      </c>
      <c r="S2398" t="s">
        <v>106</v>
      </c>
      <c r="T2398" t="s">
        <v>99</v>
      </c>
      <c r="U2398" t="s">
        <v>36</v>
      </c>
      <c r="V2398" t="s">
        <v>107</v>
      </c>
      <c r="X2398" t="s">
        <v>6069</v>
      </c>
      <c r="Y2398" t="s">
        <v>6050</v>
      </c>
      <c r="Z2398" t="s">
        <v>6166</v>
      </c>
      <c r="AA2398" t="str">
        <f t="shared" si="74"/>
        <v>Metals - Total; EMS code: CO-T</v>
      </c>
      <c r="AB2398" t="s">
        <v>43</v>
      </c>
      <c r="AC2398" t="s">
        <v>268</v>
      </c>
      <c r="AD2398" t="s">
        <v>44</v>
      </c>
      <c r="AE2398" t="str">
        <f t="shared" si="73"/>
        <v/>
      </c>
    </row>
    <row r="2399" spans="1:31" x14ac:dyDescent="0.25">
      <c r="A2399" t="s">
        <v>6066</v>
      </c>
      <c r="B2399" t="s">
        <v>3489</v>
      </c>
      <c r="C2399" t="s">
        <v>6067</v>
      </c>
      <c r="D2399" t="s">
        <v>3550</v>
      </c>
      <c r="E2399" t="s">
        <v>3497</v>
      </c>
      <c r="F2399" t="s">
        <v>3551</v>
      </c>
      <c r="G2399">
        <v>1E-3</v>
      </c>
      <c r="H2399" t="s">
        <v>36</v>
      </c>
      <c r="I2399" t="s">
        <v>36</v>
      </c>
      <c r="J2399" t="s">
        <v>36</v>
      </c>
      <c r="K2399">
        <v>21</v>
      </c>
      <c r="L2399" t="s">
        <v>3552</v>
      </c>
      <c r="M2399" t="s">
        <v>3553</v>
      </c>
      <c r="N2399" t="s">
        <v>3554</v>
      </c>
      <c r="O2399" s="2">
        <v>43714</v>
      </c>
      <c r="P2399" t="s">
        <v>6070</v>
      </c>
      <c r="Q2399" t="s">
        <v>193</v>
      </c>
      <c r="R2399" t="s">
        <v>193</v>
      </c>
      <c r="S2399" t="s">
        <v>544</v>
      </c>
      <c r="T2399" t="s">
        <v>3494</v>
      </c>
      <c r="U2399" t="s">
        <v>35</v>
      </c>
      <c r="V2399" t="s">
        <v>545</v>
      </c>
      <c r="X2399" t="s">
        <v>6071</v>
      </c>
      <c r="Y2399" t="s">
        <v>6050</v>
      </c>
      <c r="Z2399" t="s">
        <v>6166</v>
      </c>
      <c r="AA2399" t="str">
        <f t="shared" si="74"/>
        <v>Metals - Total; EMS code: CO-T</v>
      </c>
      <c r="AB2399" t="s">
        <v>43</v>
      </c>
      <c r="AC2399" t="s">
        <v>268</v>
      </c>
      <c r="AD2399" t="s">
        <v>44</v>
      </c>
      <c r="AE2399" t="str">
        <f t="shared" si="73"/>
        <v/>
      </c>
    </row>
    <row r="2400" spans="1:31" x14ac:dyDescent="0.25">
      <c r="A2400" t="s">
        <v>6066</v>
      </c>
      <c r="B2400" t="s">
        <v>99</v>
      </c>
      <c r="C2400" t="s">
        <v>6067</v>
      </c>
      <c r="D2400" t="s">
        <v>3502</v>
      </c>
      <c r="E2400" t="s">
        <v>12346</v>
      </c>
      <c r="F2400" t="s">
        <v>3503</v>
      </c>
      <c r="G2400">
        <v>1.0000000000000001E-5</v>
      </c>
      <c r="H2400" t="s">
        <v>36</v>
      </c>
      <c r="I2400" t="s">
        <v>36</v>
      </c>
      <c r="J2400" t="s">
        <v>36</v>
      </c>
      <c r="K2400">
        <v>8440</v>
      </c>
      <c r="L2400" t="s">
        <v>3504</v>
      </c>
      <c r="M2400" t="s">
        <v>3505</v>
      </c>
      <c r="N2400" t="s">
        <v>180</v>
      </c>
      <c r="O2400" s="2">
        <v>37454</v>
      </c>
      <c r="P2400" t="s">
        <v>6072</v>
      </c>
      <c r="Q2400" t="s">
        <v>384</v>
      </c>
      <c r="R2400" t="s">
        <v>126</v>
      </c>
      <c r="S2400" t="s">
        <v>106</v>
      </c>
      <c r="T2400" t="s">
        <v>99</v>
      </c>
      <c r="U2400" t="s">
        <v>36</v>
      </c>
      <c r="V2400" t="s">
        <v>107</v>
      </c>
      <c r="X2400" t="s">
        <v>6069</v>
      </c>
      <c r="Y2400" t="s">
        <v>6050</v>
      </c>
      <c r="Z2400" t="s">
        <v>6166</v>
      </c>
      <c r="AA2400" t="str">
        <f t="shared" si="74"/>
        <v>Metals - Total; EMS code: CO-T</v>
      </c>
      <c r="AB2400" t="s">
        <v>43</v>
      </c>
      <c r="AC2400" t="s">
        <v>268</v>
      </c>
      <c r="AD2400" t="s">
        <v>44</v>
      </c>
      <c r="AE2400" t="str">
        <f t="shared" si="73"/>
        <v/>
      </c>
    </row>
    <row r="2401" spans="1:31" x14ac:dyDescent="0.25">
      <c r="A2401" t="s">
        <v>6066</v>
      </c>
      <c r="B2401" t="s">
        <v>99</v>
      </c>
      <c r="C2401" t="s">
        <v>6067</v>
      </c>
      <c r="D2401" t="s">
        <v>3417</v>
      </c>
      <c r="E2401" t="s">
        <v>3418</v>
      </c>
      <c r="F2401" t="s">
        <v>3419</v>
      </c>
      <c r="G2401">
        <v>5.0000000000000001E-4</v>
      </c>
      <c r="H2401" t="s">
        <v>36</v>
      </c>
      <c r="I2401" t="s">
        <v>36</v>
      </c>
      <c r="J2401" t="s">
        <v>36</v>
      </c>
      <c r="K2401">
        <v>36811</v>
      </c>
      <c r="N2401" t="s">
        <v>479</v>
      </c>
      <c r="O2401" s="2">
        <v>40171</v>
      </c>
      <c r="Q2401" t="s">
        <v>126</v>
      </c>
      <c r="S2401" t="s">
        <v>106</v>
      </c>
      <c r="T2401" t="s">
        <v>99</v>
      </c>
      <c r="U2401" t="s">
        <v>36</v>
      </c>
      <c r="V2401" t="s">
        <v>107</v>
      </c>
      <c r="X2401" t="s">
        <v>6069</v>
      </c>
      <c r="Y2401" t="s">
        <v>6050</v>
      </c>
      <c r="Z2401" t="s">
        <v>6166</v>
      </c>
      <c r="AA2401" t="str">
        <f t="shared" si="74"/>
        <v>Metals - Total; EMS code: CO-T</v>
      </c>
      <c r="AB2401" t="s">
        <v>43</v>
      </c>
      <c r="AC2401" t="s">
        <v>268</v>
      </c>
      <c r="AD2401" t="s">
        <v>44</v>
      </c>
      <c r="AE2401" t="str">
        <f t="shared" si="73"/>
        <v/>
      </c>
    </row>
    <row r="2402" spans="1:31" x14ac:dyDescent="0.25">
      <c r="A2402" t="s">
        <v>6066</v>
      </c>
      <c r="B2402" t="s">
        <v>99</v>
      </c>
      <c r="C2402" t="s">
        <v>6067</v>
      </c>
      <c r="D2402" t="s">
        <v>5801</v>
      </c>
      <c r="E2402" t="s">
        <v>12415</v>
      </c>
      <c r="F2402" t="s">
        <v>5802</v>
      </c>
      <c r="H2402" t="s">
        <v>36</v>
      </c>
      <c r="I2402" t="s">
        <v>36</v>
      </c>
      <c r="J2402" t="s">
        <v>36</v>
      </c>
      <c r="K2402">
        <v>4</v>
      </c>
      <c r="L2402" t="s">
        <v>5803</v>
      </c>
      <c r="M2402" t="s">
        <v>5803</v>
      </c>
      <c r="N2402" t="s">
        <v>5804</v>
      </c>
      <c r="O2402" s="2">
        <v>36958</v>
      </c>
      <c r="Q2402" t="s">
        <v>187</v>
      </c>
      <c r="S2402" t="s">
        <v>106</v>
      </c>
      <c r="T2402" t="s">
        <v>99</v>
      </c>
      <c r="U2402" t="s">
        <v>36</v>
      </c>
      <c r="V2402" t="s">
        <v>107</v>
      </c>
      <c r="X2402" t="s">
        <v>6069</v>
      </c>
      <c r="Y2402" t="s">
        <v>6050</v>
      </c>
      <c r="Z2402" t="s">
        <v>6166</v>
      </c>
      <c r="AA2402" t="str">
        <f t="shared" si="74"/>
        <v>Metals - Total; EMS code: CO-T</v>
      </c>
      <c r="AB2402" t="s">
        <v>43</v>
      </c>
      <c r="AC2402" t="s">
        <v>268</v>
      </c>
      <c r="AD2402" t="s">
        <v>44</v>
      </c>
      <c r="AE2402" t="str">
        <f t="shared" si="73"/>
        <v/>
      </c>
    </row>
    <row r="2403" spans="1:31" x14ac:dyDescent="0.25">
      <c r="A2403" t="s">
        <v>6066</v>
      </c>
      <c r="B2403" t="s">
        <v>109</v>
      </c>
      <c r="C2403" t="s">
        <v>6067</v>
      </c>
      <c r="D2403" t="s">
        <v>3621</v>
      </c>
      <c r="E2403" t="s">
        <v>12358</v>
      </c>
      <c r="F2403" t="s">
        <v>3622</v>
      </c>
      <c r="G2403">
        <v>2E-3</v>
      </c>
      <c r="H2403" t="s">
        <v>36</v>
      </c>
      <c r="I2403" t="s">
        <v>36</v>
      </c>
      <c r="J2403" t="s">
        <v>36</v>
      </c>
      <c r="K2403">
        <v>57</v>
      </c>
      <c r="L2403" t="s">
        <v>3773</v>
      </c>
      <c r="M2403" t="s">
        <v>3774</v>
      </c>
      <c r="N2403" t="s">
        <v>1255</v>
      </c>
      <c r="O2403" s="2">
        <v>38005</v>
      </c>
      <c r="Q2403" t="s">
        <v>384</v>
      </c>
      <c r="S2403" t="s">
        <v>116</v>
      </c>
      <c r="T2403" t="s">
        <v>117</v>
      </c>
      <c r="U2403" t="s">
        <v>36</v>
      </c>
      <c r="V2403" t="s">
        <v>118</v>
      </c>
      <c r="X2403" t="s">
        <v>6073</v>
      </c>
      <c r="Y2403" t="s">
        <v>6050</v>
      </c>
      <c r="Z2403" t="s">
        <v>6166</v>
      </c>
      <c r="AA2403" t="str">
        <f t="shared" si="74"/>
        <v>Metals - Total; EMS code: CO-T</v>
      </c>
      <c r="AB2403" t="s">
        <v>43</v>
      </c>
      <c r="AC2403" t="s">
        <v>268</v>
      </c>
      <c r="AD2403" t="s">
        <v>44</v>
      </c>
      <c r="AE2403" t="str">
        <f t="shared" si="73"/>
        <v/>
      </c>
    </row>
    <row r="2404" spans="1:31" x14ac:dyDescent="0.25">
      <c r="A2404" t="s">
        <v>6066</v>
      </c>
      <c r="B2404" t="s">
        <v>3489</v>
      </c>
      <c r="C2404" t="s">
        <v>6067</v>
      </c>
      <c r="D2404" t="s">
        <v>3491</v>
      </c>
      <c r="E2404" t="s">
        <v>3492</v>
      </c>
      <c r="F2404" t="s">
        <v>3493</v>
      </c>
      <c r="G2404">
        <v>0.1</v>
      </c>
      <c r="H2404" t="s">
        <v>36</v>
      </c>
      <c r="I2404" t="s">
        <v>36</v>
      </c>
      <c r="J2404" t="s">
        <v>36</v>
      </c>
      <c r="K2404">
        <v>0</v>
      </c>
      <c r="O2404" s="2">
        <v>45320</v>
      </c>
      <c r="Q2404" t="s">
        <v>39</v>
      </c>
      <c r="S2404" t="s">
        <v>544</v>
      </c>
      <c r="T2404" t="s">
        <v>3494</v>
      </c>
      <c r="U2404" t="s">
        <v>35</v>
      </c>
      <c r="V2404" t="s">
        <v>545</v>
      </c>
      <c r="X2404" t="s">
        <v>6071</v>
      </c>
      <c r="Y2404" t="s">
        <v>6050</v>
      </c>
      <c r="Z2404" t="s">
        <v>6166</v>
      </c>
      <c r="AA2404" t="str">
        <f t="shared" si="74"/>
        <v>Metals - Total; EMS code: CO-T</v>
      </c>
      <c r="AB2404" t="s">
        <v>43</v>
      </c>
      <c r="AC2404" t="s">
        <v>268</v>
      </c>
      <c r="AD2404" t="s">
        <v>44</v>
      </c>
      <c r="AE2404" t="str">
        <f t="shared" si="73"/>
        <v/>
      </c>
    </row>
    <row r="2405" spans="1:31" x14ac:dyDescent="0.25">
      <c r="A2405" t="s">
        <v>6066</v>
      </c>
      <c r="B2405" t="s">
        <v>99</v>
      </c>
      <c r="C2405" t="s">
        <v>6067</v>
      </c>
      <c r="D2405" t="s">
        <v>3606</v>
      </c>
      <c r="E2405" t="s">
        <v>12356</v>
      </c>
      <c r="F2405" t="s">
        <v>3607</v>
      </c>
      <c r="G2405">
        <v>1E-3</v>
      </c>
      <c r="H2405" t="s">
        <v>36</v>
      </c>
      <c r="I2405" t="s">
        <v>36</v>
      </c>
      <c r="J2405" t="s">
        <v>36</v>
      </c>
      <c r="K2405">
        <v>10</v>
      </c>
      <c r="L2405" t="s">
        <v>6053</v>
      </c>
      <c r="M2405" t="s">
        <v>6054</v>
      </c>
      <c r="N2405" t="s">
        <v>6074</v>
      </c>
      <c r="O2405" s="2">
        <v>35167</v>
      </c>
      <c r="P2405" t="s">
        <v>3759</v>
      </c>
      <c r="Q2405" t="s">
        <v>39</v>
      </c>
      <c r="S2405" t="s">
        <v>106</v>
      </c>
      <c r="T2405" t="s">
        <v>99</v>
      </c>
      <c r="U2405" t="s">
        <v>36</v>
      </c>
      <c r="V2405" t="s">
        <v>107</v>
      </c>
      <c r="X2405" t="s">
        <v>6069</v>
      </c>
      <c r="Y2405" t="s">
        <v>6050</v>
      </c>
      <c r="Z2405" t="s">
        <v>6166</v>
      </c>
      <c r="AA2405" t="str">
        <f t="shared" si="74"/>
        <v>Metals - Total; EMS code: CO-T</v>
      </c>
      <c r="AB2405" t="s">
        <v>43</v>
      </c>
      <c r="AC2405" t="s">
        <v>268</v>
      </c>
      <c r="AD2405" t="s">
        <v>44</v>
      </c>
      <c r="AE2405" t="str">
        <f t="shared" ref="AE2405:AE2468" si="75">IF(AD2405="FIELD_RESULT",E2405,"")</f>
        <v/>
      </c>
    </row>
    <row r="2406" spans="1:31" x14ac:dyDescent="0.25">
      <c r="A2406" t="s">
        <v>6066</v>
      </c>
      <c r="B2406" t="s">
        <v>109</v>
      </c>
      <c r="C2406" t="s">
        <v>6067</v>
      </c>
      <c r="D2406" t="s">
        <v>4109</v>
      </c>
      <c r="E2406" t="s">
        <v>1619</v>
      </c>
      <c r="F2406" t="s">
        <v>1619</v>
      </c>
      <c r="G2406">
        <v>2</v>
      </c>
      <c r="H2406" t="s">
        <v>36</v>
      </c>
      <c r="I2406" t="s">
        <v>36</v>
      </c>
      <c r="J2406" t="s">
        <v>36</v>
      </c>
      <c r="K2406">
        <v>4</v>
      </c>
      <c r="N2406" t="s">
        <v>4070</v>
      </c>
      <c r="O2406" s="2">
        <v>35167</v>
      </c>
      <c r="P2406" t="s">
        <v>319</v>
      </c>
      <c r="Q2406" t="s">
        <v>39</v>
      </c>
      <c r="S2406" t="s">
        <v>116</v>
      </c>
      <c r="T2406" t="s">
        <v>117</v>
      </c>
      <c r="U2406" t="s">
        <v>36</v>
      </c>
      <c r="V2406" t="s">
        <v>118</v>
      </c>
      <c r="X2406" t="s">
        <v>6073</v>
      </c>
      <c r="Y2406" t="s">
        <v>6050</v>
      </c>
      <c r="Z2406" t="s">
        <v>6166</v>
      </c>
      <c r="AA2406" t="str">
        <f t="shared" si="74"/>
        <v>Metals - Total; EMS code: CO-T</v>
      </c>
      <c r="AB2406" t="s">
        <v>43</v>
      </c>
      <c r="AC2406" t="s">
        <v>268</v>
      </c>
      <c r="AD2406" t="s">
        <v>44</v>
      </c>
      <c r="AE2406" t="str">
        <f t="shared" si="75"/>
        <v/>
      </c>
    </row>
    <row r="2407" spans="1:31" x14ac:dyDescent="0.25">
      <c r="A2407" t="s">
        <v>6066</v>
      </c>
      <c r="B2407" t="s">
        <v>109</v>
      </c>
      <c r="C2407" t="s">
        <v>6067</v>
      </c>
      <c r="D2407" t="s">
        <v>3806</v>
      </c>
      <c r="E2407" t="s">
        <v>12372</v>
      </c>
      <c r="F2407" t="s">
        <v>3807</v>
      </c>
      <c r="G2407">
        <v>10</v>
      </c>
      <c r="H2407" t="s">
        <v>36</v>
      </c>
      <c r="I2407" t="s">
        <v>36</v>
      </c>
      <c r="J2407" t="s">
        <v>36</v>
      </c>
      <c r="K2407">
        <v>708</v>
      </c>
      <c r="N2407" t="s">
        <v>3808</v>
      </c>
      <c r="O2407" s="2">
        <v>35167</v>
      </c>
      <c r="P2407" t="s">
        <v>3759</v>
      </c>
      <c r="Q2407" t="s">
        <v>39</v>
      </c>
      <c r="S2407" t="s">
        <v>116</v>
      </c>
      <c r="T2407" t="s">
        <v>117</v>
      </c>
      <c r="U2407" t="s">
        <v>36</v>
      </c>
      <c r="V2407" t="s">
        <v>118</v>
      </c>
      <c r="X2407" t="s">
        <v>6073</v>
      </c>
      <c r="Y2407" t="s">
        <v>6050</v>
      </c>
      <c r="Z2407" t="s">
        <v>6166</v>
      </c>
      <c r="AA2407" t="str">
        <f t="shared" si="74"/>
        <v>Metals - Total; EMS code: CO-T</v>
      </c>
      <c r="AB2407" t="s">
        <v>43</v>
      </c>
      <c r="AC2407" t="s">
        <v>268</v>
      </c>
      <c r="AD2407" t="s">
        <v>44</v>
      </c>
      <c r="AE2407" t="str">
        <f t="shared" si="75"/>
        <v/>
      </c>
    </row>
    <row r="2408" spans="1:31" x14ac:dyDescent="0.25">
      <c r="A2408" t="s">
        <v>6066</v>
      </c>
      <c r="B2408" t="s">
        <v>109</v>
      </c>
      <c r="C2408" t="s">
        <v>6067</v>
      </c>
      <c r="D2408" t="s">
        <v>3626</v>
      </c>
      <c r="E2408" t="s">
        <v>12359</v>
      </c>
      <c r="F2408" t="s">
        <v>3627</v>
      </c>
      <c r="G2408">
        <v>0.3</v>
      </c>
      <c r="H2408" t="s">
        <v>36</v>
      </c>
      <c r="I2408" t="s">
        <v>36</v>
      </c>
      <c r="J2408" t="s">
        <v>36</v>
      </c>
      <c r="K2408">
        <v>3688</v>
      </c>
      <c r="L2408" t="s">
        <v>3628</v>
      </c>
      <c r="M2408" t="s">
        <v>3629</v>
      </c>
      <c r="N2408" t="s">
        <v>4113</v>
      </c>
      <c r="O2408" s="2">
        <v>37572</v>
      </c>
      <c r="Q2408" t="s">
        <v>384</v>
      </c>
      <c r="S2408" t="s">
        <v>116</v>
      </c>
      <c r="T2408" t="s">
        <v>117</v>
      </c>
      <c r="U2408" t="s">
        <v>36</v>
      </c>
      <c r="V2408" t="s">
        <v>118</v>
      </c>
      <c r="X2408" t="s">
        <v>6073</v>
      </c>
      <c r="Y2408" t="s">
        <v>6050</v>
      </c>
      <c r="Z2408" t="s">
        <v>6166</v>
      </c>
      <c r="AA2408" t="str">
        <f t="shared" si="74"/>
        <v>Metals - Total; EMS code: CO-T</v>
      </c>
      <c r="AB2408" t="s">
        <v>43</v>
      </c>
      <c r="AC2408" t="s">
        <v>268</v>
      </c>
      <c r="AD2408" t="s">
        <v>44</v>
      </c>
      <c r="AE2408" t="str">
        <f t="shared" si="75"/>
        <v/>
      </c>
    </row>
    <row r="2409" spans="1:31" x14ac:dyDescent="0.25">
      <c r="A2409" t="s">
        <v>6066</v>
      </c>
      <c r="B2409" t="s">
        <v>99</v>
      </c>
      <c r="C2409" t="s">
        <v>6067</v>
      </c>
      <c r="D2409" t="s">
        <v>3756</v>
      </c>
      <c r="E2409" t="s">
        <v>3757</v>
      </c>
      <c r="F2409" t="s">
        <v>3757</v>
      </c>
      <c r="G2409">
        <v>2E-3</v>
      </c>
      <c r="H2409" t="s">
        <v>36</v>
      </c>
      <c r="I2409" t="s">
        <v>36</v>
      </c>
      <c r="J2409" t="s">
        <v>36</v>
      </c>
      <c r="K2409">
        <v>86</v>
      </c>
      <c r="N2409" t="s">
        <v>6075</v>
      </c>
      <c r="O2409" s="2">
        <v>35167</v>
      </c>
      <c r="P2409" t="s">
        <v>3759</v>
      </c>
      <c r="Q2409" t="s">
        <v>39</v>
      </c>
      <c r="S2409" t="s">
        <v>106</v>
      </c>
      <c r="T2409" t="s">
        <v>99</v>
      </c>
      <c r="U2409" t="s">
        <v>36</v>
      </c>
      <c r="V2409" t="s">
        <v>107</v>
      </c>
      <c r="X2409" t="s">
        <v>6069</v>
      </c>
      <c r="Y2409" t="s">
        <v>6050</v>
      </c>
      <c r="Z2409" t="s">
        <v>6166</v>
      </c>
      <c r="AA2409" t="str">
        <f t="shared" si="74"/>
        <v>Metals - Total; EMS code: CO-T</v>
      </c>
      <c r="AB2409" t="s">
        <v>43</v>
      </c>
      <c r="AC2409" t="s">
        <v>268</v>
      </c>
      <c r="AD2409" t="s">
        <v>44</v>
      </c>
      <c r="AE2409" t="str">
        <f t="shared" si="75"/>
        <v/>
      </c>
    </row>
    <row r="2410" spans="1:31" x14ac:dyDescent="0.25">
      <c r="A2410" t="s">
        <v>6066</v>
      </c>
      <c r="B2410" t="s">
        <v>109</v>
      </c>
      <c r="C2410" t="s">
        <v>6067</v>
      </c>
      <c r="D2410" t="s">
        <v>3596</v>
      </c>
      <c r="E2410" t="s">
        <v>12354</v>
      </c>
      <c r="F2410" t="s">
        <v>3597</v>
      </c>
      <c r="G2410">
        <v>0.8</v>
      </c>
      <c r="H2410" t="s">
        <v>36</v>
      </c>
      <c r="I2410" t="s">
        <v>36</v>
      </c>
      <c r="J2410" t="s">
        <v>36</v>
      </c>
      <c r="K2410">
        <v>2642</v>
      </c>
      <c r="L2410" t="s">
        <v>3598</v>
      </c>
      <c r="M2410" t="s">
        <v>3599</v>
      </c>
      <c r="N2410" t="s">
        <v>3600</v>
      </c>
      <c r="O2410" s="2">
        <v>35508</v>
      </c>
      <c r="P2410" t="s">
        <v>133</v>
      </c>
      <c r="Q2410" t="s">
        <v>143</v>
      </c>
      <c r="S2410" t="s">
        <v>116</v>
      </c>
      <c r="T2410" t="s">
        <v>117</v>
      </c>
      <c r="U2410" t="s">
        <v>36</v>
      </c>
      <c r="V2410" t="s">
        <v>118</v>
      </c>
      <c r="X2410" t="s">
        <v>6073</v>
      </c>
      <c r="Y2410" t="s">
        <v>6050</v>
      </c>
      <c r="Z2410" t="s">
        <v>6166</v>
      </c>
      <c r="AA2410" t="str">
        <f t="shared" si="74"/>
        <v>Metals - Total; EMS code: CO-T</v>
      </c>
      <c r="AB2410" t="s">
        <v>43</v>
      </c>
      <c r="AC2410" t="s">
        <v>268</v>
      </c>
      <c r="AD2410" t="s">
        <v>44</v>
      </c>
      <c r="AE2410" t="str">
        <f t="shared" si="75"/>
        <v/>
      </c>
    </row>
    <row r="2411" spans="1:31" x14ac:dyDescent="0.25">
      <c r="A2411" t="s">
        <v>6066</v>
      </c>
      <c r="B2411" t="s">
        <v>99</v>
      </c>
      <c r="C2411" t="s">
        <v>6067</v>
      </c>
      <c r="D2411" t="s">
        <v>3601</v>
      </c>
      <c r="E2411" t="s">
        <v>12355</v>
      </c>
      <c r="F2411" t="s">
        <v>3602</v>
      </c>
      <c r="G2411">
        <v>1E-4</v>
      </c>
      <c r="H2411" t="s">
        <v>36</v>
      </c>
      <c r="I2411" t="s">
        <v>36</v>
      </c>
      <c r="J2411" t="s">
        <v>36</v>
      </c>
      <c r="K2411">
        <v>6159</v>
      </c>
      <c r="L2411" t="s">
        <v>3822</v>
      </c>
      <c r="M2411" t="s">
        <v>3604</v>
      </c>
      <c r="N2411" t="s">
        <v>3605</v>
      </c>
      <c r="O2411" s="2">
        <v>35723</v>
      </c>
      <c r="P2411" t="s">
        <v>300</v>
      </c>
      <c r="Q2411" t="s">
        <v>187</v>
      </c>
      <c r="S2411" t="s">
        <v>106</v>
      </c>
      <c r="T2411" t="s">
        <v>99</v>
      </c>
      <c r="U2411" t="s">
        <v>36</v>
      </c>
      <c r="V2411" t="s">
        <v>107</v>
      </c>
      <c r="X2411" t="s">
        <v>6069</v>
      </c>
      <c r="Y2411" t="s">
        <v>6050</v>
      </c>
      <c r="Z2411" t="s">
        <v>6166</v>
      </c>
      <c r="AA2411" t="str">
        <f t="shared" si="74"/>
        <v>Metals - Total; EMS code: CO-T</v>
      </c>
      <c r="AB2411" t="s">
        <v>43</v>
      </c>
      <c r="AC2411" t="s">
        <v>268</v>
      </c>
      <c r="AD2411" t="s">
        <v>44</v>
      </c>
      <c r="AE2411" t="str">
        <f t="shared" si="75"/>
        <v/>
      </c>
    </row>
    <row r="2412" spans="1:31" x14ac:dyDescent="0.25">
      <c r="A2412" t="s">
        <v>6066</v>
      </c>
      <c r="B2412" t="s">
        <v>99</v>
      </c>
      <c r="C2412" t="s">
        <v>6067</v>
      </c>
      <c r="D2412" t="s">
        <v>3578</v>
      </c>
      <c r="E2412" t="s">
        <v>3579</v>
      </c>
      <c r="F2412" t="s">
        <v>3580</v>
      </c>
      <c r="G2412">
        <v>5.0000000000000004E-6</v>
      </c>
      <c r="H2412" t="s">
        <v>36</v>
      </c>
      <c r="I2412" t="s">
        <v>36</v>
      </c>
      <c r="J2412" t="s">
        <v>36</v>
      </c>
      <c r="K2412">
        <v>3648</v>
      </c>
      <c r="L2412" t="s">
        <v>3405</v>
      </c>
      <c r="M2412" t="s">
        <v>2725</v>
      </c>
      <c r="N2412" t="s">
        <v>704</v>
      </c>
      <c r="O2412" s="2">
        <v>43697</v>
      </c>
      <c r="Q2412" t="s">
        <v>193</v>
      </c>
      <c r="S2412" t="s">
        <v>106</v>
      </c>
      <c r="T2412" t="s">
        <v>99</v>
      </c>
      <c r="U2412" t="s">
        <v>36</v>
      </c>
      <c r="V2412" t="s">
        <v>107</v>
      </c>
      <c r="X2412" t="s">
        <v>6069</v>
      </c>
      <c r="Y2412" t="s">
        <v>6050</v>
      </c>
      <c r="Z2412" t="s">
        <v>6166</v>
      </c>
      <c r="AA2412" t="str">
        <f t="shared" si="74"/>
        <v>Metals - Total; EMS code: CO-T</v>
      </c>
      <c r="AB2412" t="s">
        <v>43</v>
      </c>
      <c r="AC2412" t="s">
        <v>268</v>
      </c>
      <c r="AD2412" t="s">
        <v>44</v>
      </c>
      <c r="AE2412" t="str">
        <f t="shared" si="75"/>
        <v/>
      </c>
    </row>
    <row r="2413" spans="1:31" x14ac:dyDescent="0.25">
      <c r="A2413" t="s">
        <v>6066</v>
      </c>
      <c r="B2413" t="s">
        <v>109</v>
      </c>
      <c r="C2413" t="s">
        <v>6067</v>
      </c>
      <c r="D2413" t="s">
        <v>1072</v>
      </c>
      <c r="E2413" t="s">
        <v>1073</v>
      </c>
      <c r="F2413" t="s">
        <v>1073</v>
      </c>
      <c r="G2413">
        <v>10</v>
      </c>
      <c r="H2413" t="s">
        <v>35</v>
      </c>
      <c r="I2413" t="s">
        <v>36</v>
      </c>
      <c r="J2413" t="s">
        <v>36</v>
      </c>
      <c r="K2413">
        <v>760</v>
      </c>
      <c r="N2413" t="s">
        <v>842</v>
      </c>
      <c r="O2413" s="2">
        <v>35167</v>
      </c>
      <c r="P2413" t="s">
        <v>3759</v>
      </c>
      <c r="Q2413" t="s">
        <v>39</v>
      </c>
      <c r="S2413" t="s">
        <v>116</v>
      </c>
      <c r="T2413" t="s">
        <v>117</v>
      </c>
      <c r="U2413" t="s">
        <v>36</v>
      </c>
      <c r="V2413" t="s">
        <v>118</v>
      </c>
      <c r="X2413" t="s">
        <v>6073</v>
      </c>
      <c r="Y2413" t="s">
        <v>6050</v>
      </c>
      <c r="Z2413" t="s">
        <v>6166</v>
      </c>
      <c r="AA2413" t="str">
        <f t="shared" si="74"/>
        <v>Metals - Total; EMS code: CO-T</v>
      </c>
      <c r="AB2413" t="s">
        <v>43</v>
      </c>
      <c r="AC2413" t="s">
        <v>268</v>
      </c>
      <c r="AD2413" t="s">
        <v>44</v>
      </c>
      <c r="AE2413" t="str">
        <f t="shared" si="75"/>
        <v/>
      </c>
    </row>
    <row r="2414" spans="1:31" x14ac:dyDescent="0.25">
      <c r="A2414" t="s">
        <v>6066</v>
      </c>
      <c r="B2414" t="s">
        <v>99</v>
      </c>
      <c r="C2414" t="s">
        <v>6067</v>
      </c>
      <c r="D2414" t="s">
        <v>3633</v>
      </c>
      <c r="E2414" t="s">
        <v>12360</v>
      </c>
      <c r="F2414" t="s">
        <v>3562</v>
      </c>
      <c r="G2414">
        <v>2.9999999999999997E-4</v>
      </c>
      <c r="H2414" t="s">
        <v>36</v>
      </c>
      <c r="I2414" t="s">
        <v>36</v>
      </c>
      <c r="J2414" t="s">
        <v>36</v>
      </c>
      <c r="K2414">
        <v>27836</v>
      </c>
      <c r="L2414" t="s">
        <v>3634</v>
      </c>
      <c r="M2414" t="s">
        <v>1265</v>
      </c>
      <c r="N2414" t="s">
        <v>163</v>
      </c>
      <c r="O2414" s="2">
        <v>36690</v>
      </c>
      <c r="P2414" t="s">
        <v>6076</v>
      </c>
      <c r="Q2414" t="s">
        <v>187</v>
      </c>
      <c r="R2414" t="s">
        <v>193</v>
      </c>
      <c r="S2414" t="s">
        <v>106</v>
      </c>
      <c r="T2414" t="s">
        <v>99</v>
      </c>
      <c r="U2414" t="s">
        <v>36</v>
      </c>
      <c r="V2414" t="s">
        <v>107</v>
      </c>
      <c r="X2414" t="s">
        <v>6069</v>
      </c>
      <c r="Y2414" t="s">
        <v>6050</v>
      </c>
      <c r="Z2414" t="s">
        <v>6166</v>
      </c>
      <c r="AA2414" t="str">
        <f t="shared" si="74"/>
        <v>Metals - Total; EMS code: CO-T</v>
      </c>
      <c r="AB2414" t="s">
        <v>43</v>
      </c>
      <c r="AC2414" t="s">
        <v>268</v>
      </c>
      <c r="AD2414" t="s">
        <v>44</v>
      </c>
      <c r="AE2414" t="str">
        <f t="shared" si="75"/>
        <v/>
      </c>
    </row>
    <row r="2415" spans="1:31" x14ac:dyDescent="0.25">
      <c r="A2415" t="s">
        <v>6066</v>
      </c>
      <c r="B2415" t="s">
        <v>1207</v>
      </c>
      <c r="C2415" t="s">
        <v>6067</v>
      </c>
      <c r="D2415" t="s">
        <v>3612</v>
      </c>
      <c r="E2415" t="s">
        <v>12357</v>
      </c>
      <c r="F2415" t="s">
        <v>3613</v>
      </c>
      <c r="G2415">
        <v>0.1</v>
      </c>
      <c r="H2415" t="s">
        <v>36</v>
      </c>
      <c r="I2415" t="s">
        <v>36</v>
      </c>
      <c r="J2415" t="s">
        <v>36</v>
      </c>
      <c r="K2415">
        <v>541</v>
      </c>
      <c r="L2415" t="s">
        <v>3614</v>
      </c>
      <c r="M2415" t="s">
        <v>3774</v>
      </c>
      <c r="N2415" t="s">
        <v>1255</v>
      </c>
      <c r="O2415" s="2">
        <v>39793</v>
      </c>
      <c r="P2415" t="s">
        <v>3617</v>
      </c>
      <c r="Q2415" t="s">
        <v>126</v>
      </c>
      <c r="R2415" t="s">
        <v>39</v>
      </c>
      <c r="S2415" t="s">
        <v>116</v>
      </c>
      <c r="T2415" t="s">
        <v>1213</v>
      </c>
      <c r="U2415" t="s">
        <v>36</v>
      </c>
      <c r="V2415" t="s">
        <v>118</v>
      </c>
      <c r="W2415" t="s">
        <v>776</v>
      </c>
      <c r="X2415" t="s">
        <v>6068</v>
      </c>
      <c r="Y2415" t="s">
        <v>6050</v>
      </c>
      <c r="Z2415" t="s">
        <v>6166</v>
      </c>
      <c r="AA2415" t="str">
        <f t="shared" si="74"/>
        <v>Metals - Total; EMS code: CO-T</v>
      </c>
      <c r="AB2415" t="s">
        <v>43</v>
      </c>
      <c r="AC2415" t="s">
        <v>268</v>
      </c>
      <c r="AD2415" t="s">
        <v>44</v>
      </c>
      <c r="AE2415" t="str">
        <f t="shared" si="75"/>
        <v/>
      </c>
    </row>
    <row r="2416" spans="1:31" x14ac:dyDescent="0.25">
      <c r="A2416" t="s">
        <v>6066</v>
      </c>
      <c r="B2416" t="s">
        <v>109</v>
      </c>
      <c r="C2416" t="s">
        <v>6067</v>
      </c>
      <c r="D2416" t="s">
        <v>3827</v>
      </c>
      <c r="E2416" t="s">
        <v>3828</v>
      </c>
      <c r="F2416" t="s">
        <v>3828</v>
      </c>
      <c r="G2416">
        <v>10</v>
      </c>
      <c r="H2416" t="s">
        <v>36</v>
      </c>
      <c r="I2416" t="s">
        <v>36</v>
      </c>
      <c r="J2416" t="s">
        <v>36</v>
      </c>
      <c r="K2416">
        <v>27</v>
      </c>
      <c r="N2416" t="s">
        <v>3829</v>
      </c>
      <c r="O2416" s="2">
        <v>35167</v>
      </c>
      <c r="P2416" t="s">
        <v>3759</v>
      </c>
      <c r="Q2416" t="s">
        <v>39</v>
      </c>
      <c r="S2416" t="s">
        <v>116</v>
      </c>
      <c r="T2416" t="s">
        <v>117</v>
      </c>
      <c r="U2416" t="s">
        <v>36</v>
      </c>
      <c r="V2416" t="s">
        <v>118</v>
      </c>
      <c r="X2416" t="s">
        <v>6073</v>
      </c>
      <c r="Y2416" t="s">
        <v>6050</v>
      </c>
      <c r="Z2416" t="s">
        <v>6166</v>
      </c>
      <c r="AA2416" t="str">
        <f t="shared" si="74"/>
        <v>Metals - Total; EMS code: CO-T</v>
      </c>
      <c r="AB2416" t="s">
        <v>43</v>
      </c>
      <c r="AC2416" t="s">
        <v>268</v>
      </c>
      <c r="AD2416" t="s">
        <v>44</v>
      </c>
      <c r="AE2416" t="str">
        <f t="shared" si="75"/>
        <v/>
      </c>
    </row>
    <row r="2417" spans="1:31" x14ac:dyDescent="0.25">
      <c r="A2417" t="s">
        <v>6066</v>
      </c>
      <c r="B2417" t="s">
        <v>109</v>
      </c>
      <c r="C2417" t="s">
        <v>6067</v>
      </c>
      <c r="D2417" t="s">
        <v>3618</v>
      </c>
      <c r="E2417" t="s">
        <v>3619</v>
      </c>
      <c r="F2417" t="s">
        <v>3620</v>
      </c>
      <c r="G2417">
        <v>0.02</v>
      </c>
      <c r="H2417" t="s">
        <v>36</v>
      </c>
      <c r="I2417" t="s">
        <v>36</v>
      </c>
      <c r="J2417" t="s">
        <v>36</v>
      </c>
      <c r="K2417">
        <v>122</v>
      </c>
      <c r="L2417" t="s">
        <v>3784</v>
      </c>
      <c r="M2417" t="s">
        <v>5055</v>
      </c>
      <c r="N2417" t="s">
        <v>3785</v>
      </c>
      <c r="O2417" s="2">
        <v>42072</v>
      </c>
      <c r="P2417" t="s">
        <v>3786</v>
      </c>
      <c r="Q2417" t="s">
        <v>126</v>
      </c>
      <c r="R2417" t="s">
        <v>39</v>
      </c>
      <c r="S2417" t="s">
        <v>116</v>
      </c>
      <c r="T2417" t="s">
        <v>117</v>
      </c>
      <c r="U2417" t="s">
        <v>36</v>
      </c>
      <c r="V2417" t="s">
        <v>118</v>
      </c>
      <c r="X2417" t="s">
        <v>6073</v>
      </c>
      <c r="Y2417" t="s">
        <v>6050</v>
      </c>
      <c r="Z2417" t="s">
        <v>6166</v>
      </c>
      <c r="AA2417" t="str">
        <f t="shared" si="74"/>
        <v>Metals - Total; EMS code: CO-T</v>
      </c>
      <c r="AB2417" t="s">
        <v>43</v>
      </c>
      <c r="AC2417" t="s">
        <v>268</v>
      </c>
      <c r="AD2417" t="s">
        <v>44</v>
      </c>
      <c r="AE2417" t="str">
        <f t="shared" si="75"/>
        <v/>
      </c>
    </row>
    <row r="2418" spans="1:31" x14ac:dyDescent="0.25">
      <c r="A2418" t="s">
        <v>6066</v>
      </c>
      <c r="B2418" t="s">
        <v>99</v>
      </c>
      <c r="C2418" t="s">
        <v>6067</v>
      </c>
      <c r="D2418" t="s">
        <v>3421</v>
      </c>
      <c r="E2418" t="s">
        <v>3422</v>
      </c>
      <c r="F2418" t="s">
        <v>3422</v>
      </c>
      <c r="G2418">
        <v>1.4999999999999999E-2</v>
      </c>
      <c r="H2418" t="s">
        <v>36</v>
      </c>
      <c r="I2418" t="s">
        <v>36</v>
      </c>
      <c r="J2418" t="s">
        <v>36</v>
      </c>
      <c r="K2418">
        <v>686</v>
      </c>
      <c r="L2418" t="s">
        <v>2535</v>
      </c>
      <c r="M2418" t="s">
        <v>3548</v>
      </c>
      <c r="N2418" t="s">
        <v>6077</v>
      </c>
      <c r="O2418" s="2">
        <v>35937</v>
      </c>
      <c r="P2418" t="s">
        <v>441</v>
      </c>
      <c r="Q2418" t="s">
        <v>187</v>
      </c>
      <c r="S2418" t="s">
        <v>106</v>
      </c>
      <c r="T2418" t="s">
        <v>99</v>
      </c>
      <c r="U2418" t="s">
        <v>36</v>
      </c>
      <c r="V2418" t="s">
        <v>107</v>
      </c>
      <c r="X2418" t="s">
        <v>6069</v>
      </c>
      <c r="Y2418" t="s">
        <v>6050</v>
      </c>
      <c r="Z2418" t="s">
        <v>6166</v>
      </c>
      <c r="AA2418" t="str">
        <f t="shared" si="74"/>
        <v>Metals - Total; EMS code: CO-T</v>
      </c>
      <c r="AB2418" t="s">
        <v>43</v>
      </c>
      <c r="AC2418" t="s">
        <v>268</v>
      </c>
      <c r="AD2418" t="s">
        <v>44</v>
      </c>
      <c r="AE2418" t="str">
        <f t="shared" si="75"/>
        <v/>
      </c>
    </row>
    <row r="2419" spans="1:31" x14ac:dyDescent="0.25">
      <c r="A2419" t="s">
        <v>6066</v>
      </c>
      <c r="B2419" t="s">
        <v>1207</v>
      </c>
      <c r="C2419" t="s">
        <v>6067</v>
      </c>
      <c r="D2419" t="s">
        <v>3556</v>
      </c>
      <c r="E2419" t="s">
        <v>12348</v>
      </c>
      <c r="F2419" t="s">
        <v>3557</v>
      </c>
      <c r="G2419">
        <v>2.0000000000000001E-4</v>
      </c>
      <c r="H2419" t="s">
        <v>36</v>
      </c>
      <c r="I2419" t="s">
        <v>36</v>
      </c>
      <c r="J2419" t="s">
        <v>36</v>
      </c>
      <c r="K2419">
        <v>37</v>
      </c>
      <c r="L2419" t="s">
        <v>3817</v>
      </c>
      <c r="M2419" t="s">
        <v>3818</v>
      </c>
      <c r="N2419" t="s">
        <v>800</v>
      </c>
      <c r="O2419" s="2">
        <v>38005</v>
      </c>
      <c r="P2419" t="s">
        <v>3560</v>
      </c>
      <c r="Q2419" t="s">
        <v>384</v>
      </c>
      <c r="R2419" t="s">
        <v>39</v>
      </c>
      <c r="S2419" t="s">
        <v>116</v>
      </c>
      <c r="T2419" t="s">
        <v>1213</v>
      </c>
      <c r="U2419" t="s">
        <v>36</v>
      </c>
      <c r="V2419" t="s">
        <v>118</v>
      </c>
      <c r="W2419" t="s">
        <v>776</v>
      </c>
      <c r="X2419" t="s">
        <v>6068</v>
      </c>
      <c r="Y2419" t="s">
        <v>6050</v>
      </c>
      <c r="Z2419" t="s">
        <v>6166</v>
      </c>
      <c r="AA2419" t="str">
        <f t="shared" si="74"/>
        <v>Metals - Total; EMS code: CO-T</v>
      </c>
      <c r="AB2419" t="s">
        <v>43</v>
      </c>
      <c r="AC2419" t="s">
        <v>268</v>
      </c>
      <c r="AD2419" t="s">
        <v>44</v>
      </c>
      <c r="AE2419" t="str">
        <f t="shared" si="75"/>
        <v/>
      </c>
    </row>
    <row r="2420" spans="1:31" x14ac:dyDescent="0.25">
      <c r="A2420" t="s">
        <v>6066</v>
      </c>
      <c r="B2420" t="s">
        <v>89</v>
      </c>
      <c r="C2420" t="s">
        <v>6067</v>
      </c>
      <c r="D2420" t="s">
        <v>3526</v>
      </c>
      <c r="E2420" t="s">
        <v>3527</v>
      </c>
      <c r="F2420" t="s">
        <v>3528</v>
      </c>
      <c r="G2420">
        <v>2E-3</v>
      </c>
      <c r="H2420" t="s">
        <v>36</v>
      </c>
      <c r="I2420" t="s">
        <v>36</v>
      </c>
      <c r="J2420" t="s">
        <v>36</v>
      </c>
      <c r="K2420">
        <v>1185</v>
      </c>
      <c r="L2420" t="s">
        <v>3529</v>
      </c>
      <c r="M2420" t="s">
        <v>3530</v>
      </c>
      <c r="N2420" t="s">
        <v>5812</v>
      </c>
      <c r="O2420" s="2">
        <v>35351</v>
      </c>
      <c r="P2420" t="s">
        <v>133</v>
      </c>
      <c r="Q2420" t="s">
        <v>39</v>
      </c>
      <c r="S2420" t="s">
        <v>94</v>
      </c>
      <c r="T2420" t="s">
        <v>95</v>
      </c>
      <c r="U2420" t="s">
        <v>36</v>
      </c>
      <c r="V2420" t="s">
        <v>96</v>
      </c>
      <c r="X2420" t="s">
        <v>6078</v>
      </c>
      <c r="Y2420" t="s">
        <v>6050</v>
      </c>
      <c r="Z2420" t="s">
        <v>6166</v>
      </c>
      <c r="AA2420" t="str">
        <f t="shared" si="74"/>
        <v>Metals - Total; EMS code: CO-T</v>
      </c>
      <c r="AB2420" t="s">
        <v>43</v>
      </c>
      <c r="AC2420" t="s">
        <v>268</v>
      </c>
      <c r="AD2420" t="s">
        <v>44</v>
      </c>
      <c r="AE2420" t="str">
        <f t="shared" si="75"/>
        <v/>
      </c>
    </row>
    <row r="2421" spans="1:31" x14ac:dyDescent="0.25">
      <c r="A2421" t="s">
        <v>6066</v>
      </c>
      <c r="B2421" t="s">
        <v>99</v>
      </c>
      <c r="C2421" t="s">
        <v>6067</v>
      </c>
      <c r="D2421" t="s">
        <v>3797</v>
      </c>
      <c r="E2421" t="s">
        <v>12371</v>
      </c>
      <c r="F2421" t="s">
        <v>3798</v>
      </c>
      <c r="G2421">
        <v>1.4999999999999999E-2</v>
      </c>
      <c r="H2421" t="s">
        <v>36</v>
      </c>
      <c r="I2421" t="s">
        <v>36</v>
      </c>
      <c r="J2421" t="s">
        <v>36</v>
      </c>
      <c r="K2421">
        <v>91</v>
      </c>
      <c r="L2421" t="s">
        <v>3788</v>
      </c>
      <c r="M2421" t="s">
        <v>3789</v>
      </c>
      <c r="N2421" t="s">
        <v>6079</v>
      </c>
      <c r="O2421" s="2">
        <v>35167</v>
      </c>
      <c r="P2421" t="s">
        <v>319</v>
      </c>
      <c r="Q2421" t="s">
        <v>39</v>
      </c>
      <c r="S2421" t="s">
        <v>106</v>
      </c>
      <c r="T2421" t="s">
        <v>99</v>
      </c>
      <c r="U2421" t="s">
        <v>36</v>
      </c>
      <c r="V2421" t="s">
        <v>107</v>
      </c>
      <c r="X2421" t="s">
        <v>6069</v>
      </c>
      <c r="Y2421" t="s">
        <v>6050</v>
      </c>
      <c r="Z2421" t="s">
        <v>6166</v>
      </c>
      <c r="AA2421" t="str">
        <f t="shared" si="74"/>
        <v>Metals - Total; EMS code: CO-T</v>
      </c>
      <c r="AB2421" t="s">
        <v>43</v>
      </c>
      <c r="AC2421" t="s">
        <v>268</v>
      </c>
      <c r="AD2421" t="s">
        <v>44</v>
      </c>
      <c r="AE2421" t="str">
        <f t="shared" si="75"/>
        <v/>
      </c>
    </row>
    <row r="2422" spans="1:31" x14ac:dyDescent="0.25">
      <c r="A2422" t="s">
        <v>6066</v>
      </c>
      <c r="B2422" t="s">
        <v>99</v>
      </c>
      <c r="C2422" t="s">
        <v>6067</v>
      </c>
      <c r="D2422" t="s">
        <v>3588</v>
      </c>
      <c r="E2422" t="s">
        <v>12352</v>
      </c>
      <c r="F2422" t="s">
        <v>3589</v>
      </c>
      <c r="G2422">
        <v>1E-3</v>
      </c>
      <c r="H2422" t="s">
        <v>36</v>
      </c>
      <c r="I2422" t="s">
        <v>36</v>
      </c>
      <c r="J2422" t="s">
        <v>36</v>
      </c>
      <c r="K2422">
        <v>40322</v>
      </c>
      <c r="L2422" t="s">
        <v>5108</v>
      </c>
      <c r="M2422" t="s">
        <v>3591</v>
      </c>
      <c r="N2422" t="s">
        <v>369</v>
      </c>
      <c r="O2422" s="2">
        <v>35929</v>
      </c>
      <c r="P2422" t="s">
        <v>441</v>
      </c>
      <c r="Q2422" t="s">
        <v>187</v>
      </c>
      <c r="S2422" t="s">
        <v>106</v>
      </c>
      <c r="T2422" t="s">
        <v>99</v>
      </c>
      <c r="U2422" t="s">
        <v>36</v>
      </c>
      <c r="V2422" t="s">
        <v>107</v>
      </c>
      <c r="X2422" t="s">
        <v>6069</v>
      </c>
      <c r="Y2422" t="s">
        <v>6050</v>
      </c>
      <c r="Z2422" t="s">
        <v>6166</v>
      </c>
      <c r="AA2422" t="str">
        <f t="shared" si="74"/>
        <v>Metals - Total; EMS code: CO-T</v>
      </c>
      <c r="AB2422" t="s">
        <v>43</v>
      </c>
      <c r="AC2422" t="s">
        <v>268</v>
      </c>
      <c r="AD2422" t="s">
        <v>44</v>
      </c>
      <c r="AE2422" t="str">
        <f t="shared" si="75"/>
        <v/>
      </c>
    </row>
    <row r="2423" spans="1:31" x14ac:dyDescent="0.25">
      <c r="A2423" t="s">
        <v>6066</v>
      </c>
      <c r="B2423" t="s">
        <v>109</v>
      </c>
      <c r="C2423" t="s">
        <v>6067</v>
      </c>
      <c r="D2423" t="s">
        <v>3535</v>
      </c>
      <c r="E2423" t="s">
        <v>3536</v>
      </c>
      <c r="F2423" t="s">
        <v>3537</v>
      </c>
      <c r="G2423">
        <v>0.1</v>
      </c>
      <c r="H2423" t="s">
        <v>36</v>
      </c>
      <c r="I2423" t="s">
        <v>36</v>
      </c>
      <c r="J2423" t="s">
        <v>36</v>
      </c>
      <c r="K2423">
        <v>103</v>
      </c>
      <c r="L2423" t="s">
        <v>3538</v>
      </c>
      <c r="M2423" t="s">
        <v>3539</v>
      </c>
      <c r="N2423" t="s">
        <v>3540</v>
      </c>
      <c r="O2423" s="2">
        <v>43109</v>
      </c>
      <c r="Q2423" t="s">
        <v>1090</v>
      </c>
      <c r="S2423" t="s">
        <v>116</v>
      </c>
      <c r="T2423" t="s">
        <v>117</v>
      </c>
      <c r="U2423" t="s">
        <v>36</v>
      </c>
      <c r="V2423" t="s">
        <v>118</v>
      </c>
      <c r="X2423" t="s">
        <v>6073</v>
      </c>
      <c r="Y2423" t="s">
        <v>6050</v>
      </c>
      <c r="Z2423" t="s">
        <v>6166</v>
      </c>
      <c r="AA2423" t="str">
        <f t="shared" si="74"/>
        <v>Metals - Total; EMS code: CO-T</v>
      </c>
      <c r="AB2423" t="s">
        <v>43</v>
      </c>
      <c r="AC2423" t="s">
        <v>268</v>
      </c>
      <c r="AD2423" t="s">
        <v>44</v>
      </c>
      <c r="AE2423" t="str">
        <f t="shared" si="75"/>
        <v/>
      </c>
    </row>
    <row r="2424" spans="1:31" x14ac:dyDescent="0.25">
      <c r="A2424" t="s">
        <v>6066</v>
      </c>
      <c r="B2424" t="s">
        <v>99</v>
      </c>
      <c r="C2424" t="s">
        <v>6067</v>
      </c>
      <c r="D2424" t="s">
        <v>3655</v>
      </c>
      <c r="E2424" t="s">
        <v>12364</v>
      </c>
      <c r="F2424" t="s">
        <v>3656</v>
      </c>
      <c r="G2424">
        <v>6.0000000000000001E-3</v>
      </c>
      <c r="H2424" t="s">
        <v>36</v>
      </c>
      <c r="I2424" t="s">
        <v>36</v>
      </c>
      <c r="J2424" t="s">
        <v>36</v>
      </c>
      <c r="K2424">
        <v>5424</v>
      </c>
      <c r="L2424" t="s">
        <v>3657</v>
      </c>
      <c r="M2424" t="s">
        <v>3800</v>
      </c>
      <c r="N2424" t="s">
        <v>3658</v>
      </c>
      <c r="O2424" s="2">
        <v>35558</v>
      </c>
      <c r="P2424" t="s">
        <v>133</v>
      </c>
      <c r="Q2424" t="s">
        <v>143</v>
      </c>
      <c r="S2424" t="s">
        <v>106</v>
      </c>
      <c r="T2424" t="s">
        <v>99</v>
      </c>
      <c r="U2424" t="s">
        <v>36</v>
      </c>
      <c r="V2424" t="s">
        <v>107</v>
      </c>
      <c r="X2424" t="s">
        <v>6069</v>
      </c>
      <c r="Y2424" t="s">
        <v>6050</v>
      </c>
      <c r="Z2424" t="s">
        <v>6166</v>
      </c>
      <c r="AA2424" t="str">
        <f t="shared" si="74"/>
        <v>Metals - Total; EMS code: CO-T</v>
      </c>
      <c r="AB2424" t="s">
        <v>43</v>
      </c>
      <c r="AC2424" t="s">
        <v>268</v>
      </c>
      <c r="AD2424" t="s">
        <v>44</v>
      </c>
      <c r="AE2424" t="str">
        <f t="shared" si="75"/>
        <v/>
      </c>
    </row>
    <row r="2425" spans="1:31" x14ac:dyDescent="0.25">
      <c r="A2425" t="s">
        <v>6066</v>
      </c>
      <c r="B2425" t="s">
        <v>109</v>
      </c>
      <c r="C2425" t="s">
        <v>6067</v>
      </c>
      <c r="D2425" t="s">
        <v>3812</v>
      </c>
      <c r="E2425" t="s">
        <v>3813</v>
      </c>
      <c r="F2425" t="s">
        <v>3814</v>
      </c>
      <c r="G2425">
        <v>10</v>
      </c>
      <c r="H2425" t="s">
        <v>36</v>
      </c>
      <c r="I2425" t="s">
        <v>36</v>
      </c>
      <c r="J2425" t="s">
        <v>36</v>
      </c>
      <c r="K2425">
        <v>949</v>
      </c>
      <c r="N2425" t="s">
        <v>3815</v>
      </c>
      <c r="O2425" s="2">
        <v>35167</v>
      </c>
      <c r="P2425" t="s">
        <v>319</v>
      </c>
      <c r="Q2425" t="s">
        <v>39</v>
      </c>
      <c r="S2425" t="s">
        <v>116</v>
      </c>
      <c r="T2425" t="s">
        <v>117</v>
      </c>
      <c r="U2425" t="s">
        <v>36</v>
      </c>
      <c r="V2425" t="s">
        <v>118</v>
      </c>
      <c r="X2425" t="s">
        <v>6073</v>
      </c>
      <c r="Y2425" t="s">
        <v>6050</v>
      </c>
      <c r="Z2425" t="s">
        <v>6166</v>
      </c>
      <c r="AA2425" t="str">
        <f t="shared" si="74"/>
        <v>Metals - Total; EMS code: CO-T</v>
      </c>
      <c r="AB2425" t="s">
        <v>43</v>
      </c>
      <c r="AC2425" t="s">
        <v>268</v>
      </c>
      <c r="AD2425" t="s">
        <v>44</v>
      </c>
      <c r="AE2425" t="str">
        <f t="shared" si="75"/>
        <v/>
      </c>
    </row>
    <row r="2426" spans="1:31" x14ac:dyDescent="0.25">
      <c r="A2426" t="s">
        <v>6066</v>
      </c>
      <c r="B2426" t="s">
        <v>99</v>
      </c>
      <c r="C2426" t="s">
        <v>6067</v>
      </c>
      <c r="D2426" t="s">
        <v>3713</v>
      </c>
      <c r="E2426" t="s">
        <v>3714</v>
      </c>
      <c r="F2426" t="s">
        <v>3714</v>
      </c>
      <c r="G2426">
        <v>1E-3</v>
      </c>
      <c r="H2426" t="s">
        <v>36</v>
      </c>
      <c r="I2426" t="s">
        <v>36</v>
      </c>
      <c r="J2426" t="s">
        <v>36</v>
      </c>
      <c r="K2426">
        <v>253</v>
      </c>
      <c r="N2426" t="s">
        <v>6080</v>
      </c>
      <c r="O2426" s="2">
        <v>35167</v>
      </c>
      <c r="P2426" t="s">
        <v>3759</v>
      </c>
      <c r="Q2426" t="s">
        <v>39</v>
      </c>
      <c r="S2426" t="s">
        <v>106</v>
      </c>
      <c r="T2426" t="s">
        <v>99</v>
      </c>
      <c r="U2426" t="s">
        <v>36</v>
      </c>
      <c r="V2426" t="s">
        <v>107</v>
      </c>
      <c r="X2426" t="s">
        <v>6069</v>
      </c>
      <c r="Y2426" t="s">
        <v>6050</v>
      </c>
      <c r="Z2426" t="s">
        <v>6166</v>
      </c>
      <c r="AA2426" t="str">
        <f t="shared" si="74"/>
        <v>Metals - Total; EMS code: CO-T</v>
      </c>
      <c r="AB2426" t="s">
        <v>43</v>
      </c>
      <c r="AC2426" t="s">
        <v>268</v>
      </c>
      <c r="AD2426" t="s">
        <v>44</v>
      </c>
      <c r="AE2426" t="str">
        <f t="shared" si="75"/>
        <v/>
      </c>
    </row>
    <row r="2427" spans="1:31" x14ac:dyDescent="0.25">
      <c r="A2427" t="s">
        <v>6066</v>
      </c>
      <c r="B2427" t="s">
        <v>1274</v>
      </c>
      <c r="C2427" t="s">
        <v>6067</v>
      </c>
      <c r="D2427" t="s">
        <v>3659</v>
      </c>
      <c r="E2427" t="s">
        <v>12365</v>
      </c>
      <c r="F2427" t="s">
        <v>3660</v>
      </c>
      <c r="H2427" t="s">
        <v>36</v>
      </c>
      <c r="I2427" t="s">
        <v>36</v>
      </c>
      <c r="J2427" t="s">
        <v>36</v>
      </c>
      <c r="K2427">
        <v>420</v>
      </c>
      <c r="L2427" t="s">
        <v>3661</v>
      </c>
      <c r="M2427" t="s">
        <v>460</v>
      </c>
      <c r="N2427" t="s">
        <v>3662</v>
      </c>
      <c r="O2427" s="2">
        <v>39485</v>
      </c>
      <c r="Q2427" t="s">
        <v>126</v>
      </c>
      <c r="S2427" t="s">
        <v>1278</v>
      </c>
      <c r="T2427" t="s">
        <v>1279</v>
      </c>
      <c r="U2427" t="s">
        <v>36</v>
      </c>
      <c r="V2427" t="s">
        <v>1280</v>
      </c>
      <c r="X2427" t="s">
        <v>6081</v>
      </c>
      <c r="Y2427" t="s">
        <v>6050</v>
      </c>
      <c r="Z2427" t="s">
        <v>6166</v>
      </c>
      <c r="AA2427" t="str">
        <f t="shared" si="74"/>
        <v>Metals - Total; EMS code: CO-T</v>
      </c>
      <c r="AB2427" t="s">
        <v>43</v>
      </c>
      <c r="AC2427" t="s">
        <v>268</v>
      </c>
      <c r="AD2427" t="s">
        <v>44</v>
      </c>
      <c r="AE2427" t="str">
        <f t="shared" si="75"/>
        <v/>
      </c>
    </row>
    <row r="2428" spans="1:31" x14ac:dyDescent="0.25">
      <c r="A2428" t="s">
        <v>6066</v>
      </c>
      <c r="B2428" t="s">
        <v>109</v>
      </c>
      <c r="C2428" t="s">
        <v>6067</v>
      </c>
      <c r="D2428" t="s">
        <v>3664</v>
      </c>
      <c r="E2428" t="s">
        <v>12366</v>
      </c>
      <c r="F2428" t="s">
        <v>3665</v>
      </c>
      <c r="G2428">
        <v>0.4</v>
      </c>
      <c r="H2428" t="s">
        <v>36</v>
      </c>
      <c r="I2428" t="s">
        <v>36</v>
      </c>
      <c r="J2428" t="s">
        <v>36</v>
      </c>
      <c r="K2428">
        <v>241</v>
      </c>
      <c r="L2428" t="s">
        <v>3771</v>
      </c>
      <c r="M2428" t="s">
        <v>3667</v>
      </c>
      <c r="N2428" t="s">
        <v>5678</v>
      </c>
      <c r="O2428" s="2">
        <v>35488</v>
      </c>
      <c r="P2428" t="s">
        <v>133</v>
      </c>
      <c r="Q2428" t="s">
        <v>143</v>
      </c>
      <c r="S2428" t="s">
        <v>116</v>
      </c>
      <c r="T2428" t="s">
        <v>117</v>
      </c>
      <c r="U2428" t="s">
        <v>36</v>
      </c>
      <c r="V2428" t="s">
        <v>118</v>
      </c>
      <c r="X2428" t="s">
        <v>6073</v>
      </c>
      <c r="Y2428" t="s">
        <v>6050</v>
      </c>
      <c r="Z2428" t="s">
        <v>6166</v>
      </c>
      <c r="AA2428" t="str">
        <f t="shared" si="74"/>
        <v>Metals - Total; EMS code: CO-T</v>
      </c>
      <c r="AB2428" t="s">
        <v>43</v>
      </c>
      <c r="AC2428" t="s">
        <v>268</v>
      </c>
      <c r="AD2428" t="s">
        <v>44</v>
      </c>
      <c r="AE2428" t="str">
        <f t="shared" si="75"/>
        <v/>
      </c>
    </row>
    <row r="2429" spans="1:31" x14ac:dyDescent="0.25">
      <c r="A2429" t="s">
        <v>6066</v>
      </c>
      <c r="B2429" t="s">
        <v>99</v>
      </c>
      <c r="C2429" t="s">
        <v>6067</v>
      </c>
      <c r="D2429" t="s">
        <v>3446</v>
      </c>
      <c r="E2429" t="s">
        <v>3447</v>
      </c>
      <c r="F2429" t="s">
        <v>3448</v>
      </c>
      <c r="G2429">
        <v>3.0000000000000001E-5</v>
      </c>
      <c r="H2429" t="s">
        <v>36</v>
      </c>
      <c r="I2429" t="s">
        <v>36</v>
      </c>
      <c r="J2429" t="s">
        <v>36</v>
      </c>
      <c r="K2429">
        <v>441</v>
      </c>
      <c r="L2429" t="s">
        <v>3642</v>
      </c>
      <c r="M2429" t="s">
        <v>3450</v>
      </c>
      <c r="N2429" t="s">
        <v>1393</v>
      </c>
      <c r="O2429" s="2">
        <v>40064</v>
      </c>
      <c r="Q2429" t="s">
        <v>126</v>
      </c>
      <c r="S2429" t="s">
        <v>106</v>
      </c>
      <c r="T2429" t="s">
        <v>99</v>
      </c>
      <c r="U2429" t="s">
        <v>36</v>
      </c>
      <c r="V2429" t="s">
        <v>107</v>
      </c>
      <c r="X2429" t="s">
        <v>6069</v>
      </c>
      <c r="Y2429" t="s">
        <v>6050</v>
      </c>
      <c r="Z2429" t="s">
        <v>6166</v>
      </c>
      <c r="AA2429" t="str">
        <f t="shared" si="74"/>
        <v>Metals - Total; EMS code: CO-T</v>
      </c>
      <c r="AB2429" t="s">
        <v>43</v>
      </c>
      <c r="AC2429" t="s">
        <v>268</v>
      </c>
      <c r="AD2429" t="s">
        <v>44</v>
      </c>
      <c r="AE2429" t="str">
        <f t="shared" si="75"/>
        <v/>
      </c>
    </row>
    <row r="2430" spans="1:31" x14ac:dyDescent="0.25">
      <c r="A2430" t="s">
        <v>6066</v>
      </c>
      <c r="B2430" t="s">
        <v>1207</v>
      </c>
      <c r="C2430" t="s">
        <v>6067</v>
      </c>
      <c r="D2430" t="s">
        <v>3791</v>
      </c>
      <c r="E2430" t="s">
        <v>3792</v>
      </c>
      <c r="F2430" t="s">
        <v>3793</v>
      </c>
      <c r="G2430">
        <v>4.0000000000000001E-3</v>
      </c>
      <c r="H2430" t="s">
        <v>36</v>
      </c>
      <c r="I2430" t="s">
        <v>36</v>
      </c>
      <c r="J2430" t="s">
        <v>36</v>
      </c>
      <c r="K2430">
        <v>24</v>
      </c>
      <c r="L2430" t="s">
        <v>3544</v>
      </c>
      <c r="M2430" t="s">
        <v>3545</v>
      </c>
      <c r="N2430" t="s">
        <v>3546</v>
      </c>
      <c r="O2430" s="2">
        <v>43458</v>
      </c>
      <c r="Q2430" t="s">
        <v>39</v>
      </c>
      <c r="S2430" t="s">
        <v>116</v>
      </c>
      <c r="T2430" t="s">
        <v>1213</v>
      </c>
      <c r="U2430" t="s">
        <v>36</v>
      </c>
      <c r="V2430" t="s">
        <v>118</v>
      </c>
      <c r="W2430" t="s">
        <v>776</v>
      </c>
      <c r="X2430" t="s">
        <v>6068</v>
      </c>
      <c r="Y2430" t="s">
        <v>6050</v>
      </c>
      <c r="Z2430" t="s">
        <v>6166</v>
      </c>
      <c r="AA2430" t="str">
        <f t="shared" si="74"/>
        <v>Metals - Total; EMS code: CO-T</v>
      </c>
      <c r="AB2430" t="s">
        <v>43</v>
      </c>
      <c r="AC2430" t="s">
        <v>268</v>
      </c>
      <c r="AD2430" t="s">
        <v>44</v>
      </c>
      <c r="AE2430" t="str">
        <f t="shared" si="75"/>
        <v/>
      </c>
    </row>
    <row r="2431" spans="1:31" x14ac:dyDescent="0.25">
      <c r="A2431" t="s">
        <v>6066</v>
      </c>
      <c r="B2431" t="s">
        <v>89</v>
      </c>
      <c r="C2431" t="s">
        <v>6067</v>
      </c>
      <c r="D2431" t="s">
        <v>3508</v>
      </c>
      <c r="E2431" t="s">
        <v>3509</v>
      </c>
      <c r="F2431" t="s">
        <v>3510</v>
      </c>
      <c r="G2431">
        <v>2E-3</v>
      </c>
      <c r="H2431" t="s">
        <v>36</v>
      </c>
      <c r="I2431" t="s">
        <v>36</v>
      </c>
      <c r="J2431" t="s">
        <v>36</v>
      </c>
      <c r="K2431">
        <v>437</v>
      </c>
      <c r="L2431" t="s">
        <v>3511</v>
      </c>
      <c r="M2431" t="s">
        <v>3512</v>
      </c>
      <c r="N2431" t="s">
        <v>5054</v>
      </c>
      <c r="O2431" s="2">
        <v>35920</v>
      </c>
      <c r="P2431" t="s">
        <v>206</v>
      </c>
      <c r="Q2431" t="s">
        <v>187</v>
      </c>
      <c r="S2431" t="s">
        <v>94</v>
      </c>
      <c r="T2431" t="s">
        <v>95</v>
      </c>
      <c r="U2431" t="s">
        <v>36</v>
      </c>
      <c r="V2431" t="s">
        <v>96</v>
      </c>
      <c r="X2431" t="s">
        <v>6078</v>
      </c>
      <c r="Y2431" t="s">
        <v>6050</v>
      </c>
      <c r="Z2431" t="s">
        <v>6166</v>
      </c>
      <c r="AA2431" t="str">
        <f t="shared" si="74"/>
        <v>Metals - Total; EMS code: CO-T</v>
      </c>
      <c r="AB2431" t="s">
        <v>43</v>
      </c>
      <c r="AC2431" t="s">
        <v>268</v>
      </c>
      <c r="AD2431" t="s">
        <v>44</v>
      </c>
      <c r="AE2431" t="str">
        <f t="shared" si="75"/>
        <v/>
      </c>
    </row>
    <row r="2432" spans="1:31" x14ac:dyDescent="0.25">
      <c r="A2432" t="s">
        <v>6066</v>
      </c>
      <c r="B2432" t="s">
        <v>99</v>
      </c>
      <c r="C2432" t="s">
        <v>6067</v>
      </c>
      <c r="D2432" t="s">
        <v>1024</v>
      </c>
      <c r="E2432" t="s">
        <v>3608</v>
      </c>
      <c r="F2432" t="s">
        <v>3609</v>
      </c>
      <c r="G2432">
        <v>4.0000000000000001E-3</v>
      </c>
      <c r="H2432" t="s">
        <v>36</v>
      </c>
      <c r="I2432" t="s">
        <v>36</v>
      </c>
      <c r="J2432" t="s">
        <v>36</v>
      </c>
      <c r="K2432">
        <v>6238</v>
      </c>
      <c r="L2432" t="s">
        <v>2483</v>
      </c>
      <c r="M2432" t="s">
        <v>3610</v>
      </c>
      <c r="N2432" t="s">
        <v>3611</v>
      </c>
      <c r="O2432" s="2">
        <v>35167</v>
      </c>
      <c r="P2432" t="s">
        <v>319</v>
      </c>
      <c r="Q2432" t="s">
        <v>39</v>
      </c>
      <c r="S2432" t="s">
        <v>106</v>
      </c>
      <c r="T2432" t="s">
        <v>99</v>
      </c>
      <c r="U2432" t="s">
        <v>36</v>
      </c>
      <c r="V2432" t="s">
        <v>107</v>
      </c>
      <c r="X2432" t="s">
        <v>6069</v>
      </c>
      <c r="Y2432" t="s">
        <v>6050</v>
      </c>
      <c r="Z2432" t="s">
        <v>6166</v>
      </c>
      <c r="AA2432" t="str">
        <f t="shared" si="74"/>
        <v>Metals - Total; EMS code: CO-T</v>
      </c>
      <c r="AB2432" t="s">
        <v>43</v>
      </c>
      <c r="AC2432" t="s">
        <v>268</v>
      </c>
      <c r="AD2432" t="s">
        <v>44</v>
      </c>
      <c r="AE2432" t="str">
        <f t="shared" si="75"/>
        <v/>
      </c>
    </row>
    <row r="2433" spans="1:31" x14ac:dyDescent="0.25">
      <c r="A2433" t="s">
        <v>6066</v>
      </c>
      <c r="B2433" t="s">
        <v>89</v>
      </c>
      <c r="C2433" t="s">
        <v>6067</v>
      </c>
      <c r="D2433" t="s">
        <v>3561</v>
      </c>
      <c r="E2433" t="s">
        <v>12349</v>
      </c>
      <c r="F2433" t="s">
        <v>3562</v>
      </c>
      <c r="H2433" t="s">
        <v>36</v>
      </c>
      <c r="I2433" t="s">
        <v>36</v>
      </c>
      <c r="J2433" t="s">
        <v>36</v>
      </c>
      <c r="K2433">
        <v>565</v>
      </c>
      <c r="L2433" t="s">
        <v>3563</v>
      </c>
      <c r="M2433" t="s">
        <v>3564</v>
      </c>
      <c r="N2433" t="s">
        <v>5107</v>
      </c>
      <c r="O2433" s="2">
        <v>36754</v>
      </c>
      <c r="Q2433" t="s">
        <v>187</v>
      </c>
      <c r="S2433" t="s">
        <v>94</v>
      </c>
      <c r="T2433" t="s">
        <v>95</v>
      </c>
      <c r="U2433" t="s">
        <v>36</v>
      </c>
      <c r="V2433" t="s">
        <v>96</v>
      </c>
      <c r="X2433" t="s">
        <v>6078</v>
      </c>
      <c r="Y2433" t="s">
        <v>6050</v>
      </c>
      <c r="Z2433" t="s">
        <v>6166</v>
      </c>
      <c r="AA2433" t="str">
        <f t="shared" si="74"/>
        <v>Metals - Total; EMS code: CO-T</v>
      </c>
      <c r="AB2433" t="s">
        <v>43</v>
      </c>
      <c r="AC2433" t="s">
        <v>268</v>
      </c>
      <c r="AD2433" t="s">
        <v>44</v>
      </c>
      <c r="AE2433" t="str">
        <f t="shared" si="75"/>
        <v/>
      </c>
    </row>
    <row r="2434" spans="1:31" x14ac:dyDescent="0.25">
      <c r="A2434" t="s">
        <v>6066</v>
      </c>
      <c r="B2434" t="s">
        <v>3489</v>
      </c>
      <c r="C2434" t="s">
        <v>6067</v>
      </c>
      <c r="D2434" t="s">
        <v>3496</v>
      </c>
      <c r="E2434" t="s">
        <v>3497</v>
      </c>
      <c r="F2434" t="s">
        <v>3498</v>
      </c>
      <c r="G2434">
        <v>1E-3</v>
      </c>
      <c r="H2434" t="s">
        <v>36</v>
      </c>
      <c r="I2434" t="s">
        <v>36</v>
      </c>
      <c r="J2434" t="s">
        <v>36</v>
      </c>
      <c r="K2434">
        <v>71</v>
      </c>
      <c r="L2434" t="s">
        <v>3499</v>
      </c>
      <c r="M2434" t="s">
        <v>3500</v>
      </c>
      <c r="N2434" t="s">
        <v>3501</v>
      </c>
      <c r="O2434" s="2">
        <v>44740</v>
      </c>
      <c r="Q2434" t="s">
        <v>39</v>
      </c>
      <c r="S2434" t="s">
        <v>544</v>
      </c>
      <c r="T2434" t="s">
        <v>3494</v>
      </c>
      <c r="U2434" t="s">
        <v>35</v>
      </c>
      <c r="V2434" t="s">
        <v>545</v>
      </c>
      <c r="X2434" t="s">
        <v>6071</v>
      </c>
      <c r="Y2434" t="s">
        <v>6050</v>
      </c>
      <c r="Z2434" t="s">
        <v>6166</v>
      </c>
      <c r="AA2434" t="str">
        <f t="shared" si="74"/>
        <v>Metals - Total; EMS code: CO-T</v>
      </c>
      <c r="AB2434" t="s">
        <v>43</v>
      </c>
      <c r="AC2434" t="s">
        <v>268</v>
      </c>
      <c r="AD2434" t="s">
        <v>44</v>
      </c>
      <c r="AE2434" t="str">
        <f t="shared" si="75"/>
        <v/>
      </c>
    </row>
    <row r="2435" spans="1:31" x14ac:dyDescent="0.25">
      <c r="A2435" t="s">
        <v>6066</v>
      </c>
      <c r="B2435" t="s">
        <v>109</v>
      </c>
      <c r="C2435" t="s">
        <v>6067</v>
      </c>
      <c r="D2435" t="s">
        <v>3517</v>
      </c>
      <c r="E2435" t="s">
        <v>12347</v>
      </c>
      <c r="F2435" t="s">
        <v>3518</v>
      </c>
      <c r="G2435">
        <v>10</v>
      </c>
      <c r="H2435" t="s">
        <v>36</v>
      </c>
      <c r="I2435" t="s">
        <v>36</v>
      </c>
      <c r="J2435" t="s">
        <v>36</v>
      </c>
      <c r="K2435">
        <v>176</v>
      </c>
      <c r="L2435" t="s">
        <v>3519</v>
      </c>
      <c r="M2435" t="s">
        <v>3520</v>
      </c>
      <c r="N2435" t="s">
        <v>3521</v>
      </c>
      <c r="O2435" s="2">
        <v>35167</v>
      </c>
      <c r="P2435" t="s">
        <v>3759</v>
      </c>
      <c r="Q2435" t="s">
        <v>39</v>
      </c>
      <c r="S2435" t="s">
        <v>116</v>
      </c>
      <c r="T2435" t="s">
        <v>117</v>
      </c>
      <c r="U2435" t="s">
        <v>36</v>
      </c>
      <c r="V2435" t="s">
        <v>118</v>
      </c>
      <c r="X2435" t="s">
        <v>6073</v>
      </c>
      <c r="Y2435" t="s">
        <v>6050</v>
      </c>
      <c r="Z2435" t="s">
        <v>6166</v>
      </c>
      <c r="AA2435" t="str">
        <f t="shared" ref="AA2435:AA2498" si="76">_xlfn.CONCAT(Z2435, "EMS code: ",A2435)</f>
        <v>Metals - Total; EMS code: CO-T</v>
      </c>
      <c r="AB2435" t="s">
        <v>43</v>
      </c>
      <c r="AC2435" t="s">
        <v>268</v>
      </c>
      <c r="AD2435" t="s">
        <v>44</v>
      </c>
      <c r="AE2435" t="str">
        <f t="shared" si="75"/>
        <v/>
      </c>
    </row>
    <row r="2436" spans="1:31" x14ac:dyDescent="0.25">
      <c r="A2436" t="s">
        <v>6066</v>
      </c>
      <c r="B2436" t="s">
        <v>109</v>
      </c>
      <c r="C2436" t="s">
        <v>6067</v>
      </c>
      <c r="D2436" t="s">
        <v>3668</v>
      </c>
      <c r="E2436" t="s">
        <v>12367</v>
      </c>
      <c r="F2436" t="s">
        <v>3669</v>
      </c>
      <c r="G2436">
        <v>2</v>
      </c>
      <c r="H2436" t="s">
        <v>36</v>
      </c>
      <c r="I2436" t="s">
        <v>36</v>
      </c>
      <c r="J2436" t="s">
        <v>36</v>
      </c>
      <c r="K2436">
        <v>7</v>
      </c>
      <c r="L2436" t="s">
        <v>4084</v>
      </c>
      <c r="M2436" t="s">
        <v>4085</v>
      </c>
      <c r="N2436" t="s">
        <v>4086</v>
      </c>
      <c r="O2436" s="2">
        <v>36112</v>
      </c>
      <c r="Q2436" t="s">
        <v>187</v>
      </c>
      <c r="S2436" t="s">
        <v>116</v>
      </c>
      <c r="T2436" t="s">
        <v>117</v>
      </c>
      <c r="U2436" t="s">
        <v>36</v>
      </c>
      <c r="V2436" t="s">
        <v>118</v>
      </c>
      <c r="X2436" t="s">
        <v>6073</v>
      </c>
      <c r="Y2436" t="s">
        <v>6050</v>
      </c>
      <c r="Z2436" t="s">
        <v>6166</v>
      </c>
      <c r="AA2436" t="str">
        <f t="shared" si="76"/>
        <v>Metals - Total; EMS code: CO-T</v>
      </c>
      <c r="AB2436" t="s">
        <v>43</v>
      </c>
      <c r="AC2436" t="s">
        <v>268</v>
      </c>
      <c r="AD2436" t="s">
        <v>44</v>
      </c>
      <c r="AE2436" t="str">
        <f t="shared" si="75"/>
        <v/>
      </c>
    </row>
    <row r="2437" spans="1:31" x14ac:dyDescent="0.25">
      <c r="A2437" t="s">
        <v>6066</v>
      </c>
      <c r="B2437" t="s">
        <v>109</v>
      </c>
      <c r="C2437" t="s">
        <v>6067</v>
      </c>
      <c r="D2437" t="s">
        <v>3573</v>
      </c>
      <c r="E2437" t="s">
        <v>12351</v>
      </c>
      <c r="F2437" t="s">
        <v>3574</v>
      </c>
      <c r="H2437" t="s">
        <v>36</v>
      </c>
      <c r="I2437" t="s">
        <v>36</v>
      </c>
      <c r="J2437" t="s">
        <v>36</v>
      </c>
      <c r="K2437">
        <v>52</v>
      </c>
      <c r="L2437" t="s">
        <v>3575</v>
      </c>
      <c r="M2437" t="s">
        <v>3576</v>
      </c>
      <c r="N2437" t="s">
        <v>6082</v>
      </c>
      <c r="O2437" s="2">
        <v>37090</v>
      </c>
      <c r="Q2437" t="s">
        <v>187</v>
      </c>
      <c r="S2437" t="s">
        <v>116</v>
      </c>
      <c r="T2437" t="s">
        <v>117</v>
      </c>
      <c r="U2437" t="s">
        <v>36</v>
      </c>
      <c r="V2437" t="s">
        <v>118</v>
      </c>
      <c r="X2437" t="s">
        <v>6073</v>
      </c>
      <c r="Y2437" t="s">
        <v>6050</v>
      </c>
      <c r="Z2437" t="s">
        <v>6166</v>
      </c>
      <c r="AA2437" t="str">
        <f t="shared" si="76"/>
        <v>Metals - Total; EMS code: CO-T</v>
      </c>
      <c r="AB2437" t="s">
        <v>43</v>
      </c>
      <c r="AC2437" t="s">
        <v>268</v>
      </c>
      <c r="AD2437" t="s">
        <v>44</v>
      </c>
      <c r="AE2437" t="str">
        <f t="shared" si="75"/>
        <v/>
      </c>
    </row>
    <row r="2438" spans="1:31" x14ac:dyDescent="0.25">
      <c r="A2438" t="s">
        <v>6066</v>
      </c>
      <c r="B2438" t="s">
        <v>99</v>
      </c>
      <c r="C2438" t="s">
        <v>6067</v>
      </c>
      <c r="D2438" t="s">
        <v>1618</v>
      </c>
      <c r="E2438" t="s">
        <v>1619</v>
      </c>
      <c r="F2438" t="s">
        <v>1620</v>
      </c>
      <c r="G2438">
        <v>3.0000000000000001E-3</v>
      </c>
      <c r="H2438" t="s">
        <v>36</v>
      </c>
      <c r="I2438" t="s">
        <v>36</v>
      </c>
      <c r="J2438" t="s">
        <v>36</v>
      </c>
      <c r="K2438">
        <v>5701</v>
      </c>
      <c r="L2438" t="s">
        <v>3646</v>
      </c>
      <c r="M2438" t="s">
        <v>3647</v>
      </c>
      <c r="N2438" t="s">
        <v>3648</v>
      </c>
      <c r="O2438" s="2">
        <v>35167</v>
      </c>
      <c r="P2438" t="s">
        <v>3759</v>
      </c>
      <c r="Q2438" t="s">
        <v>39</v>
      </c>
      <c r="S2438" t="s">
        <v>106</v>
      </c>
      <c r="T2438" t="s">
        <v>99</v>
      </c>
      <c r="U2438" t="s">
        <v>36</v>
      </c>
      <c r="V2438" t="s">
        <v>107</v>
      </c>
      <c r="X2438" t="s">
        <v>6069</v>
      </c>
      <c r="Y2438" t="s">
        <v>6050</v>
      </c>
      <c r="Z2438" t="s">
        <v>6166</v>
      </c>
      <c r="AA2438" t="str">
        <f t="shared" si="76"/>
        <v>Metals - Total; EMS code: CO-T</v>
      </c>
      <c r="AB2438" t="s">
        <v>43</v>
      </c>
      <c r="AC2438" t="s">
        <v>268</v>
      </c>
      <c r="AD2438" t="s">
        <v>44</v>
      </c>
      <c r="AE2438" t="str">
        <f t="shared" si="75"/>
        <v/>
      </c>
    </row>
    <row r="2439" spans="1:31" x14ac:dyDescent="0.25">
      <c r="A2439" t="s">
        <v>6066</v>
      </c>
      <c r="B2439" t="s">
        <v>99</v>
      </c>
      <c r="C2439" t="s">
        <v>6067</v>
      </c>
      <c r="D2439" t="s">
        <v>3630</v>
      </c>
      <c r="E2439" t="s">
        <v>3631</v>
      </c>
      <c r="F2439" t="s">
        <v>3631</v>
      </c>
      <c r="G2439">
        <v>0.1</v>
      </c>
      <c r="H2439" t="s">
        <v>36</v>
      </c>
      <c r="I2439" t="s">
        <v>36</v>
      </c>
      <c r="J2439" t="s">
        <v>36</v>
      </c>
      <c r="K2439">
        <v>15010</v>
      </c>
      <c r="L2439" t="s">
        <v>1141</v>
      </c>
      <c r="M2439" t="s">
        <v>1268</v>
      </c>
      <c r="N2439" t="s">
        <v>2749</v>
      </c>
      <c r="O2439" s="2">
        <v>35167</v>
      </c>
      <c r="P2439" t="s">
        <v>3759</v>
      </c>
      <c r="Q2439" t="s">
        <v>39</v>
      </c>
      <c r="S2439" t="s">
        <v>106</v>
      </c>
      <c r="T2439" t="s">
        <v>99</v>
      </c>
      <c r="U2439" t="s">
        <v>36</v>
      </c>
      <c r="V2439" t="s">
        <v>107</v>
      </c>
      <c r="X2439" t="s">
        <v>6069</v>
      </c>
      <c r="Y2439" t="s">
        <v>6050</v>
      </c>
      <c r="Z2439" t="s">
        <v>6166</v>
      </c>
      <c r="AA2439" t="str">
        <f t="shared" si="76"/>
        <v>Metals - Total; EMS code: CO-T</v>
      </c>
      <c r="AB2439" t="s">
        <v>43</v>
      </c>
      <c r="AC2439" t="s">
        <v>268</v>
      </c>
      <c r="AD2439" t="s">
        <v>44</v>
      </c>
      <c r="AE2439" t="str">
        <f t="shared" si="75"/>
        <v/>
      </c>
    </row>
    <row r="2440" spans="1:31" x14ac:dyDescent="0.25">
      <c r="A2440" t="s">
        <v>6066</v>
      </c>
      <c r="B2440" t="s">
        <v>99</v>
      </c>
      <c r="C2440" t="s">
        <v>6067</v>
      </c>
      <c r="D2440" t="s">
        <v>3394</v>
      </c>
      <c r="E2440" t="s">
        <v>12330</v>
      </c>
      <c r="F2440" t="s">
        <v>3395</v>
      </c>
      <c r="G2440">
        <v>5.0000000000000004E-6</v>
      </c>
      <c r="H2440" t="s">
        <v>36</v>
      </c>
      <c r="I2440" t="s">
        <v>36</v>
      </c>
      <c r="J2440" t="s">
        <v>36</v>
      </c>
      <c r="K2440">
        <v>2431</v>
      </c>
      <c r="L2440" t="s">
        <v>5844</v>
      </c>
      <c r="M2440" t="s">
        <v>3524</v>
      </c>
      <c r="N2440" t="s">
        <v>3525</v>
      </c>
      <c r="O2440" s="2">
        <v>36339</v>
      </c>
      <c r="P2440" t="s">
        <v>3998</v>
      </c>
      <c r="Q2440" t="s">
        <v>187</v>
      </c>
      <c r="R2440" t="s">
        <v>187</v>
      </c>
      <c r="S2440" t="s">
        <v>106</v>
      </c>
      <c r="T2440" t="s">
        <v>99</v>
      </c>
      <c r="U2440" t="s">
        <v>36</v>
      </c>
      <c r="V2440" t="s">
        <v>107</v>
      </c>
      <c r="X2440" t="s">
        <v>6069</v>
      </c>
      <c r="Y2440" t="s">
        <v>6050</v>
      </c>
      <c r="Z2440" t="s">
        <v>6166</v>
      </c>
      <c r="AA2440" t="str">
        <f t="shared" si="76"/>
        <v>Metals - Total; EMS code: CO-T</v>
      </c>
      <c r="AB2440" t="s">
        <v>43</v>
      </c>
      <c r="AC2440" t="s">
        <v>268</v>
      </c>
      <c r="AD2440" t="s">
        <v>44</v>
      </c>
      <c r="AE2440" t="str">
        <f t="shared" si="75"/>
        <v/>
      </c>
    </row>
    <row r="2441" spans="1:31" x14ac:dyDescent="0.25">
      <c r="A2441" t="s">
        <v>6066</v>
      </c>
      <c r="B2441" t="s">
        <v>99</v>
      </c>
      <c r="C2441" t="s">
        <v>6067</v>
      </c>
      <c r="D2441" t="s">
        <v>3566</v>
      </c>
      <c r="E2441" t="s">
        <v>3567</v>
      </c>
      <c r="F2441" t="s">
        <v>3568</v>
      </c>
      <c r="G2441">
        <v>0.1</v>
      </c>
      <c r="H2441" t="s">
        <v>36</v>
      </c>
      <c r="I2441" t="s">
        <v>36</v>
      </c>
      <c r="J2441" t="s">
        <v>36</v>
      </c>
      <c r="K2441">
        <v>22</v>
      </c>
      <c r="L2441" t="s">
        <v>3569</v>
      </c>
      <c r="M2441" t="s">
        <v>3570</v>
      </c>
      <c r="N2441" t="s">
        <v>4057</v>
      </c>
      <c r="O2441" s="2">
        <v>39877</v>
      </c>
      <c r="Q2441" t="s">
        <v>2449</v>
      </c>
      <c r="S2441" t="s">
        <v>106</v>
      </c>
      <c r="T2441" t="s">
        <v>99</v>
      </c>
      <c r="U2441" t="s">
        <v>36</v>
      </c>
      <c r="V2441" t="s">
        <v>107</v>
      </c>
      <c r="X2441" t="s">
        <v>6069</v>
      </c>
      <c r="Y2441" t="s">
        <v>6050</v>
      </c>
      <c r="Z2441" t="s">
        <v>6166</v>
      </c>
      <c r="AA2441" t="str">
        <f t="shared" si="76"/>
        <v>Metals - Total; EMS code: CO-T</v>
      </c>
      <c r="AB2441" t="s">
        <v>43</v>
      </c>
      <c r="AC2441" t="s">
        <v>268</v>
      </c>
      <c r="AD2441" t="s">
        <v>44</v>
      </c>
      <c r="AE2441" t="str">
        <f t="shared" si="75"/>
        <v/>
      </c>
    </row>
    <row r="2442" spans="1:31" x14ac:dyDescent="0.25">
      <c r="A2442" t="s">
        <v>6066</v>
      </c>
      <c r="B2442" t="s">
        <v>99</v>
      </c>
      <c r="C2442" t="s">
        <v>6067</v>
      </c>
      <c r="D2442" t="s">
        <v>152</v>
      </c>
      <c r="E2442" t="s">
        <v>153</v>
      </c>
      <c r="F2442" t="s">
        <v>153</v>
      </c>
      <c r="G2442">
        <v>5.0000000000000001E-3</v>
      </c>
      <c r="H2442" t="s">
        <v>35</v>
      </c>
      <c r="I2442" t="s">
        <v>36</v>
      </c>
      <c r="J2442" t="s">
        <v>36</v>
      </c>
      <c r="K2442">
        <v>1792</v>
      </c>
      <c r="N2442" t="s">
        <v>3805</v>
      </c>
      <c r="O2442" s="2">
        <v>35167</v>
      </c>
      <c r="P2442" t="s">
        <v>3759</v>
      </c>
      <c r="Q2442" t="s">
        <v>39</v>
      </c>
      <c r="S2442" t="s">
        <v>106</v>
      </c>
      <c r="T2442" t="s">
        <v>99</v>
      </c>
      <c r="U2442" t="s">
        <v>36</v>
      </c>
      <c r="V2442" t="s">
        <v>107</v>
      </c>
      <c r="X2442" t="s">
        <v>6069</v>
      </c>
      <c r="Y2442" t="s">
        <v>6050</v>
      </c>
      <c r="Z2442" t="s">
        <v>6166</v>
      </c>
      <c r="AA2442" t="str">
        <f t="shared" si="76"/>
        <v>Metals - Total; EMS code: CO-T</v>
      </c>
      <c r="AB2442" t="s">
        <v>43</v>
      </c>
      <c r="AC2442" t="s">
        <v>268</v>
      </c>
      <c r="AD2442" t="s">
        <v>44</v>
      </c>
      <c r="AE2442" t="str">
        <f t="shared" si="75"/>
        <v/>
      </c>
    </row>
    <row r="2443" spans="1:31" x14ac:dyDescent="0.25">
      <c r="A2443" t="s">
        <v>6066</v>
      </c>
      <c r="B2443" t="s">
        <v>99</v>
      </c>
      <c r="C2443" t="s">
        <v>6067</v>
      </c>
      <c r="D2443" t="s">
        <v>4132</v>
      </c>
      <c r="E2443" t="s">
        <v>4133</v>
      </c>
      <c r="F2443" t="s">
        <v>4134</v>
      </c>
      <c r="G2443">
        <v>5.0000000000000002E-5</v>
      </c>
      <c r="H2443" t="s">
        <v>36</v>
      </c>
      <c r="I2443" t="s">
        <v>36</v>
      </c>
      <c r="J2443" t="s">
        <v>36</v>
      </c>
      <c r="K2443">
        <v>1</v>
      </c>
      <c r="L2443" t="s">
        <v>6083</v>
      </c>
      <c r="M2443" t="s">
        <v>6083</v>
      </c>
      <c r="N2443" t="s">
        <v>6084</v>
      </c>
      <c r="O2443" s="2">
        <v>43109</v>
      </c>
      <c r="Q2443" t="s">
        <v>1090</v>
      </c>
      <c r="S2443" t="s">
        <v>106</v>
      </c>
      <c r="T2443" t="s">
        <v>99</v>
      </c>
      <c r="U2443" t="s">
        <v>36</v>
      </c>
      <c r="V2443" t="s">
        <v>107</v>
      </c>
      <c r="X2443" t="s">
        <v>6069</v>
      </c>
      <c r="Y2443" t="s">
        <v>6050</v>
      </c>
      <c r="Z2443" t="s">
        <v>6166</v>
      </c>
      <c r="AA2443" t="str">
        <f t="shared" si="76"/>
        <v>Metals - Total; EMS code: CO-T</v>
      </c>
      <c r="AB2443" t="s">
        <v>43</v>
      </c>
      <c r="AC2443" t="s">
        <v>268</v>
      </c>
      <c r="AD2443" t="s">
        <v>44</v>
      </c>
      <c r="AE2443" t="str">
        <f t="shared" si="75"/>
        <v/>
      </c>
    </row>
    <row r="2444" spans="1:31" x14ac:dyDescent="0.25">
      <c r="A2444" t="s">
        <v>6066</v>
      </c>
      <c r="B2444" t="s">
        <v>99</v>
      </c>
      <c r="C2444" t="s">
        <v>6067</v>
      </c>
      <c r="D2444" t="s">
        <v>3592</v>
      </c>
      <c r="E2444" t="s">
        <v>12353</v>
      </c>
      <c r="F2444" t="s">
        <v>3593</v>
      </c>
      <c r="G2444">
        <v>5.0000000000000004E-6</v>
      </c>
      <c r="H2444" t="s">
        <v>36</v>
      </c>
      <c r="I2444" t="s">
        <v>36</v>
      </c>
      <c r="J2444" t="s">
        <v>36</v>
      </c>
      <c r="K2444">
        <v>2756</v>
      </c>
      <c r="L2444" t="s">
        <v>3454</v>
      </c>
      <c r="M2444" t="s">
        <v>3594</v>
      </c>
      <c r="N2444" t="s">
        <v>3761</v>
      </c>
      <c r="O2444" s="2">
        <v>42299</v>
      </c>
      <c r="Q2444" t="s">
        <v>126</v>
      </c>
      <c r="S2444" t="s">
        <v>106</v>
      </c>
      <c r="T2444" t="s">
        <v>99</v>
      </c>
      <c r="U2444" t="s">
        <v>36</v>
      </c>
      <c r="V2444" t="s">
        <v>107</v>
      </c>
      <c r="X2444" t="s">
        <v>6069</v>
      </c>
      <c r="Y2444" t="s">
        <v>6050</v>
      </c>
      <c r="Z2444" t="s">
        <v>6166</v>
      </c>
      <c r="AA2444" t="str">
        <f t="shared" si="76"/>
        <v>Metals - Total; EMS code: CO-T</v>
      </c>
      <c r="AB2444" t="s">
        <v>43</v>
      </c>
      <c r="AC2444" t="s">
        <v>268</v>
      </c>
      <c r="AD2444" t="s">
        <v>44</v>
      </c>
      <c r="AE2444" t="str">
        <f t="shared" si="75"/>
        <v/>
      </c>
    </row>
    <row r="2445" spans="1:31" x14ac:dyDescent="0.25">
      <c r="A2445" t="s">
        <v>6066</v>
      </c>
      <c r="B2445" t="s">
        <v>99</v>
      </c>
      <c r="C2445" t="s">
        <v>6067</v>
      </c>
      <c r="D2445" t="s">
        <v>3636</v>
      </c>
      <c r="E2445" t="s">
        <v>12361</v>
      </c>
      <c r="F2445" t="s">
        <v>3637</v>
      </c>
      <c r="G2445">
        <v>1.9999999999999999E-6</v>
      </c>
      <c r="H2445" t="s">
        <v>36</v>
      </c>
      <c r="I2445" t="s">
        <v>36</v>
      </c>
      <c r="J2445" t="s">
        <v>36</v>
      </c>
      <c r="K2445">
        <v>17337</v>
      </c>
      <c r="L2445" t="s">
        <v>3638</v>
      </c>
      <c r="M2445" t="s">
        <v>3639</v>
      </c>
      <c r="N2445" t="s">
        <v>3461</v>
      </c>
      <c r="O2445" s="2">
        <v>38005</v>
      </c>
      <c r="Q2445" t="s">
        <v>384</v>
      </c>
      <c r="S2445" t="s">
        <v>106</v>
      </c>
      <c r="T2445" t="s">
        <v>99</v>
      </c>
      <c r="U2445" t="s">
        <v>36</v>
      </c>
      <c r="V2445" t="s">
        <v>107</v>
      </c>
      <c r="X2445" t="s">
        <v>6069</v>
      </c>
      <c r="Y2445" t="s">
        <v>6050</v>
      </c>
      <c r="Z2445" t="s">
        <v>6166</v>
      </c>
      <c r="AA2445" t="str">
        <f t="shared" si="76"/>
        <v>Metals - Total; EMS code: CO-T</v>
      </c>
      <c r="AB2445" t="s">
        <v>43</v>
      </c>
      <c r="AC2445" t="s">
        <v>268</v>
      </c>
      <c r="AD2445" t="s">
        <v>44</v>
      </c>
      <c r="AE2445" t="str">
        <f t="shared" si="75"/>
        <v/>
      </c>
    </row>
    <row r="2446" spans="1:31" x14ac:dyDescent="0.25">
      <c r="A2446" t="s">
        <v>6066</v>
      </c>
      <c r="B2446" t="s">
        <v>3489</v>
      </c>
      <c r="C2446" t="s">
        <v>6067</v>
      </c>
      <c r="D2446" t="s">
        <v>3532</v>
      </c>
      <c r="E2446" t="s">
        <v>3533</v>
      </c>
      <c r="F2446" t="s">
        <v>3534</v>
      </c>
      <c r="G2446">
        <v>0.1</v>
      </c>
      <c r="H2446" t="s">
        <v>36</v>
      </c>
      <c r="I2446" t="s">
        <v>36</v>
      </c>
      <c r="J2446" t="s">
        <v>36</v>
      </c>
      <c r="K2446">
        <v>0</v>
      </c>
      <c r="O2446" s="2">
        <v>45320</v>
      </c>
      <c r="Q2446" t="s">
        <v>39</v>
      </c>
      <c r="S2446" t="s">
        <v>544</v>
      </c>
      <c r="T2446" t="s">
        <v>3494</v>
      </c>
      <c r="U2446" t="s">
        <v>35</v>
      </c>
      <c r="V2446" t="s">
        <v>545</v>
      </c>
      <c r="X2446" t="s">
        <v>6071</v>
      </c>
      <c r="Y2446" t="s">
        <v>6050</v>
      </c>
      <c r="Z2446" t="s">
        <v>6166</v>
      </c>
      <c r="AA2446" t="str">
        <f t="shared" si="76"/>
        <v>Metals - Total; EMS code: CO-T</v>
      </c>
      <c r="AB2446" t="s">
        <v>43</v>
      </c>
      <c r="AC2446" t="s">
        <v>268</v>
      </c>
      <c r="AD2446" t="s">
        <v>44</v>
      </c>
      <c r="AE2446" t="str">
        <f t="shared" si="75"/>
        <v/>
      </c>
    </row>
    <row r="2447" spans="1:31" x14ac:dyDescent="0.25">
      <c r="A2447" t="s">
        <v>6066</v>
      </c>
      <c r="B2447" t="s">
        <v>99</v>
      </c>
      <c r="C2447" t="s">
        <v>6067</v>
      </c>
      <c r="D2447" t="s">
        <v>3651</v>
      </c>
      <c r="E2447" t="s">
        <v>3652</v>
      </c>
      <c r="F2447" t="s">
        <v>3652</v>
      </c>
      <c r="G2447">
        <v>5.0000000000000002E-5</v>
      </c>
      <c r="H2447" t="s">
        <v>36</v>
      </c>
      <c r="I2447" t="s">
        <v>36</v>
      </c>
      <c r="J2447" t="s">
        <v>36</v>
      </c>
      <c r="K2447">
        <v>98</v>
      </c>
      <c r="L2447" t="s">
        <v>1391</v>
      </c>
      <c r="M2447" t="s">
        <v>3653</v>
      </c>
      <c r="N2447" t="s">
        <v>3654</v>
      </c>
      <c r="O2447" s="2">
        <v>43738</v>
      </c>
      <c r="Q2447" t="s">
        <v>193</v>
      </c>
      <c r="S2447" t="s">
        <v>106</v>
      </c>
      <c r="T2447" t="s">
        <v>99</v>
      </c>
      <c r="U2447" t="s">
        <v>36</v>
      </c>
      <c r="V2447" t="s">
        <v>107</v>
      </c>
      <c r="X2447" t="s">
        <v>6069</v>
      </c>
      <c r="Y2447" t="s">
        <v>6050</v>
      </c>
      <c r="Z2447" t="s">
        <v>6166</v>
      </c>
      <c r="AA2447" t="str">
        <f t="shared" si="76"/>
        <v>Metals - Total; EMS code: CO-T</v>
      </c>
      <c r="AB2447" t="s">
        <v>43</v>
      </c>
      <c r="AC2447" t="s">
        <v>268</v>
      </c>
      <c r="AD2447" t="s">
        <v>44</v>
      </c>
      <c r="AE2447" t="str">
        <f t="shared" si="75"/>
        <v/>
      </c>
    </row>
    <row r="2448" spans="1:31" x14ac:dyDescent="0.25">
      <c r="A2448" t="s">
        <v>6066</v>
      </c>
      <c r="B2448" t="s">
        <v>99</v>
      </c>
      <c r="C2448" t="s">
        <v>6067</v>
      </c>
      <c r="D2448" t="s">
        <v>3649</v>
      </c>
      <c r="E2448" t="s">
        <v>3650</v>
      </c>
      <c r="F2448" t="s">
        <v>3650</v>
      </c>
      <c r="G2448">
        <v>0.1</v>
      </c>
      <c r="H2448" t="s">
        <v>36</v>
      </c>
      <c r="I2448" t="s">
        <v>36</v>
      </c>
      <c r="J2448" t="s">
        <v>36</v>
      </c>
      <c r="K2448">
        <v>1</v>
      </c>
      <c r="N2448" t="s">
        <v>6085</v>
      </c>
      <c r="O2448" s="2">
        <v>35167</v>
      </c>
      <c r="P2448" t="s">
        <v>319</v>
      </c>
      <c r="Q2448" t="s">
        <v>39</v>
      </c>
      <c r="S2448" t="s">
        <v>106</v>
      </c>
      <c r="T2448" t="s">
        <v>99</v>
      </c>
      <c r="U2448" t="s">
        <v>36</v>
      </c>
      <c r="V2448" t="s">
        <v>107</v>
      </c>
      <c r="X2448" t="s">
        <v>6069</v>
      </c>
      <c r="Y2448" t="s">
        <v>6050</v>
      </c>
      <c r="Z2448" t="s">
        <v>6166</v>
      </c>
      <c r="AA2448" t="str">
        <f t="shared" si="76"/>
        <v>Metals - Total; EMS code: CO-T</v>
      </c>
      <c r="AB2448" t="s">
        <v>43</v>
      </c>
      <c r="AC2448" t="s">
        <v>268</v>
      </c>
      <c r="AD2448" t="s">
        <v>44</v>
      </c>
      <c r="AE2448" t="str">
        <f t="shared" si="75"/>
        <v/>
      </c>
    </row>
    <row r="2449" spans="1:31" x14ac:dyDescent="0.25">
      <c r="A2449" t="s">
        <v>6066</v>
      </c>
      <c r="B2449" t="s">
        <v>99</v>
      </c>
      <c r="C2449" t="s">
        <v>6067</v>
      </c>
      <c r="D2449" t="s">
        <v>3640</v>
      </c>
      <c r="E2449" t="s">
        <v>12362</v>
      </c>
      <c r="F2449" t="s">
        <v>3641</v>
      </c>
      <c r="G2449">
        <v>1E-3</v>
      </c>
      <c r="H2449" t="s">
        <v>36</v>
      </c>
      <c r="I2449" t="s">
        <v>36</v>
      </c>
      <c r="J2449" t="s">
        <v>36</v>
      </c>
      <c r="K2449">
        <v>8</v>
      </c>
      <c r="L2449" t="s">
        <v>6086</v>
      </c>
      <c r="M2449" t="s">
        <v>6087</v>
      </c>
      <c r="N2449" t="s">
        <v>6088</v>
      </c>
      <c r="O2449" s="2">
        <v>35548</v>
      </c>
      <c r="P2449" t="s">
        <v>133</v>
      </c>
      <c r="Q2449" t="s">
        <v>143</v>
      </c>
      <c r="S2449" t="s">
        <v>106</v>
      </c>
      <c r="T2449" t="s">
        <v>99</v>
      </c>
      <c r="U2449" t="s">
        <v>36</v>
      </c>
      <c r="V2449" t="s">
        <v>107</v>
      </c>
      <c r="X2449" t="s">
        <v>6069</v>
      </c>
      <c r="Y2449" t="s">
        <v>6050</v>
      </c>
      <c r="Z2449" t="s">
        <v>6166</v>
      </c>
      <c r="AA2449" t="str">
        <f t="shared" si="76"/>
        <v>Metals - Total; EMS code: CO-T</v>
      </c>
      <c r="AB2449" t="s">
        <v>43</v>
      </c>
      <c r="AC2449" t="s">
        <v>268</v>
      </c>
      <c r="AD2449" t="s">
        <v>44</v>
      </c>
      <c r="AE2449" t="str">
        <f t="shared" si="75"/>
        <v/>
      </c>
    </row>
    <row r="2450" spans="1:31" x14ac:dyDescent="0.25">
      <c r="A2450" t="s">
        <v>6089</v>
      </c>
      <c r="B2450" t="s">
        <v>540</v>
      </c>
      <c r="C2450" t="s">
        <v>6090</v>
      </c>
      <c r="D2450" t="s">
        <v>6091</v>
      </c>
      <c r="E2450" t="s">
        <v>6092</v>
      </c>
      <c r="F2450" t="s">
        <v>6093</v>
      </c>
      <c r="G2450">
        <v>0.02</v>
      </c>
      <c r="H2450" t="s">
        <v>36</v>
      </c>
      <c r="I2450" t="s">
        <v>36</v>
      </c>
      <c r="J2450" t="s">
        <v>36</v>
      </c>
      <c r="K2450">
        <v>0</v>
      </c>
      <c r="O2450" s="2">
        <v>45320</v>
      </c>
      <c r="Q2450" t="s">
        <v>126</v>
      </c>
      <c r="S2450" t="s">
        <v>544</v>
      </c>
      <c r="T2450" t="s">
        <v>540</v>
      </c>
      <c r="U2450" t="s">
        <v>35</v>
      </c>
      <c r="V2450" t="s">
        <v>545</v>
      </c>
      <c r="X2450" t="s">
        <v>6094</v>
      </c>
      <c r="AA2450" t="str">
        <f t="shared" si="76"/>
        <v>EMS code: CO2-</v>
      </c>
      <c r="AB2450" t="s">
        <v>43</v>
      </c>
      <c r="AD2450" t="s">
        <v>44</v>
      </c>
      <c r="AE2450" t="str">
        <f t="shared" si="75"/>
        <v/>
      </c>
    </row>
    <row r="2451" spans="1:31" x14ac:dyDescent="0.25">
      <c r="A2451" t="s">
        <v>6095</v>
      </c>
      <c r="B2451" t="s">
        <v>99</v>
      </c>
      <c r="C2451" t="s">
        <v>6096</v>
      </c>
      <c r="D2451" t="s">
        <v>1035</v>
      </c>
      <c r="E2451" t="s">
        <v>1036</v>
      </c>
      <c r="F2451" t="s">
        <v>1037</v>
      </c>
      <c r="G2451">
        <v>1</v>
      </c>
      <c r="H2451" t="s">
        <v>36</v>
      </c>
      <c r="I2451" t="s">
        <v>36</v>
      </c>
      <c r="J2451" t="s">
        <v>36</v>
      </c>
      <c r="K2451">
        <v>90</v>
      </c>
      <c r="L2451" t="s">
        <v>6097</v>
      </c>
      <c r="M2451" t="s">
        <v>6098</v>
      </c>
      <c r="N2451" t="s">
        <v>6099</v>
      </c>
      <c r="O2451" s="2">
        <v>43859</v>
      </c>
      <c r="Q2451" t="s">
        <v>126</v>
      </c>
      <c r="S2451" t="s">
        <v>106</v>
      </c>
      <c r="T2451" t="s">
        <v>99</v>
      </c>
      <c r="U2451" t="s">
        <v>36</v>
      </c>
      <c r="V2451" t="s">
        <v>107</v>
      </c>
      <c r="X2451" t="s">
        <v>12570</v>
      </c>
      <c r="Y2451" t="s">
        <v>6100</v>
      </c>
      <c r="Z2451" t="s">
        <v>1041</v>
      </c>
      <c r="AA2451" t="str">
        <f t="shared" si="76"/>
        <v>Major Ions; EMS code: CO3-</v>
      </c>
      <c r="AB2451" t="s">
        <v>43</v>
      </c>
      <c r="AD2451" t="s">
        <v>44</v>
      </c>
      <c r="AE2451" t="str">
        <f t="shared" si="75"/>
        <v/>
      </c>
    </row>
    <row r="2452" spans="1:31" x14ac:dyDescent="0.25">
      <c r="A2452" t="s">
        <v>6101</v>
      </c>
      <c r="B2452" t="s">
        <v>2079</v>
      </c>
      <c r="C2452" t="s">
        <v>6102</v>
      </c>
      <c r="D2452" t="s">
        <v>6103</v>
      </c>
      <c r="E2452" t="s">
        <v>6104</v>
      </c>
      <c r="F2452" t="s">
        <v>6104</v>
      </c>
      <c r="G2452">
        <v>1E-3</v>
      </c>
      <c r="H2452" t="s">
        <v>36</v>
      </c>
      <c r="I2452" t="s">
        <v>36</v>
      </c>
      <c r="J2452" t="s">
        <v>36</v>
      </c>
      <c r="K2452">
        <v>123</v>
      </c>
      <c r="N2452" t="s">
        <v>6105</v>
      </c>
      <c r="O2452" s="2">
        <v>35167</v>
      </c>
      <c r="P2452" t="s">
        <v>3759</v>
      </c>
      <c r="Q2452" t="s">
        <v>39</v>
      </c>
      <c r="S2452" t="s">
        <v>2084</v>
      </c>
      <c r="T2452" t="s">
        <v>2079</v>
      </c>
      <c r="U2452" t="s">
        <v>36</v>
      </c>
      <c r="V2452" t="s">
        <v>2085</v>
      </c>
      <c r="X2452" t="s">
        <v>6106</v>
      </c>
      <c r="Y2452" t="s">
        <v>6107</v>
      </c>
      <c r="Z2452" t="s">
        <v>2087</v>
      </c>
      <c r="AA2452" t="str">
        <f t="shared" si="76"/>
        <v>Radionuclide; EMS code: CO60</v>
      </c>
      <c r="AB2452" t="s">
        <v>43</v>
      </c>
      <c r="AD2452" t="s">
        <v>44</v>
      </c>
      <c r="AE2452" t="str">
        <f t="shared" si="75"/>
        <v/>
      </c>
    </row>
    <row r="2453" spans="1:31" x14ac:dyDescent="0.25">
      <c r="A2453" t="s">
        <v>6108</v>
      </c>
      <c r="B2453" t="s">
        <v>99</v>
      </c>
      <c r="C2453" t="s">
        <v>6109</v>
      </c>
      <c r="D2453" t="s">
        <v>3350</v>
      </c>
      <c r="E2453" t="s">
        <v>3351</v>
      </c>
      <c r="F2453" t="s">
        <v>3352</v>
      </c>
      <c r="H2453" t="s">
        <v>36</v>
      </c>
      <c r="I2453" t="s">
        <v>36</v>
      </c>
      <c r="J2453" t="s">
        <v>36</v>
      </c>
      <c r="K2453">
        <v>12</v>
      </c>
      <c r="L2453" t="s">
        <v>3353</v>
      </c>
      <c r="M2453" t="s">
        <v>1761</v>
      </c>
      <c r="N2453" t="s">
        <v>3354</v>
      </c>
      <c r="O2453" s="2">
        <v>44685</v>
      </c>
      <c r="Q2453" t="s">
        <v>39</v>
      </c>
      <c r="S2453" t="s">
        <v>106</v>
      </c>
      <c r="T2453" t="s">
        <v>99</v>
      </c>
      <c r="U2453" t="s">
        <v>36</v>
      </c>
      <c r="V2453" t="s">
        <v>107</v>
      </c>
      <c r="X2453" t="s">
        <v>12571</v>
      </c>
      <c r="Y2453" t="s">
        <v>6110</v>
      </c>
      <c r="Z2453" t="s">
        <v>1547</v>
      </c>
      <c r="AA2453" t="str">
        <f t="shared" si="76"/>
        <v>Organics; EMS code: COD</v>
      </c>
      <c r="AB2453" t="s">
        <v>43</v>
      </c>
      <c r="AD2453" t="s">
        <v>44</v>
      </c>
      <c r="AE2453" t="str">
        <f t="shared" si="75"/>
        <v/>
      </c>
    </row>
    <row r="2454" spans="1:31" x14ac:dyDescent="0.25">
      <c r="A2454" t="s">
        <v>6111</v>
      </c>
      <c r="B2454" t="s">
        <v>99</v>
      </c>
      <c r="C2454" t="s">
        <v>6112</v>
      </c>
      <c r="D2454" t="s">
        <v>1531</v>
      </c>
      <c r="E2454" t="s">
        <v>12254</v>
      </c>
      <c r="F2454" t="s">
        <v>1532</v>
      </c>
      <c r="G2454">
        <v>10</v>
      </c>
      <c r="H2454" t="s">
        <v>36</v>
      </c>
      <c r="I2454" t="s">
        <v>36</v>
      </c>
      <c r="J2454" t="s">
        <v>36</v>
      </c>
      <c r="K2454">
        <v>2881</v>
      </c>
      <c r="L2454" t="s">
        <v>6113</v>
      </c>
      <c r="M2454" t="s">
        <v>6114</v>
      </c>
      <c r="N2454" t="s">
        <v>6115</v>
      </c>
      <c r="O2454" s="2">
        <v>41788</v>
      </c>
      <c r="P2454" t="s">
        <v>6116</v>
      </c>
      <c r="Q2454" t="s">
        <v>126</v>
      </c>
      <c r="R2454" t="s">
        <v>126</v>
      </c>
      <c r="S2454" t="s">
        <v>106</v>
      </c>
      <c r="T2454" t="s">
        <v>99</v>
      </c>
      <c r="U2454" t="s">
        <v>36</v>
      </c>
      <c r="V2454" t="s">
        <v>107</v>
      </c>
      <c r="X2454" t="s">
        <v>6117</v>
      </c>
      <c r="Z2454" t="s">
        <v>1476</v>
      </c>
      <c r="AA2454" t="str">
        <f t="shared" si="76"/>
        <v>Aggregate Organics; EMS code: CODS</v>
      </c>
      <c r="AB2454" t="s">
        <v>43</v>
      </c>
      <c r="AC2454" t="s">
        <v>2681</v>
      </c>
      <c r="AD2454" t="s">
        <v>44</v>
      </c>
      <c r="AE2454" t="str">
        <f t="shared" si="75"/>
        <v/>
      </c>
    </row>
    <row r="2455" spans="1:31" x14ac:dyDescent="0.25">
      <c r="A2455" t="s">
        <v>6111</v>
      </c>
      <c r="B2455" t="s">
        <v>99</v>
      </c>
      <c r="C2455" t="s">
        <v>6112</v>
      </c>
      <c r="D2455" t="s">
        <v>1527</v>
      </c>
      <c r="E2455" t="s">
        <v>12253</v>
      </c>
      <c r="F2455" t="s">
        <v>1528</v>
      </c>
      <c r="G2455">
        <v>2</v>
      </c>
      <c r="H2455" t="s">
        <v>36</v>
      </c>
      <c r="I2455" t="s">
        <v>36</v>
      </c>
      <c r="J2455" t="s">
        <v>36</v>
      </c>
      <c r="K2455">
        <v>265</v>
      </c>
      <c r="L2455" t="s">
        <v>6118</v>
      </c>
      <c r="M2455" t="s">
        <v>6119</v>
      </c>
      <c r="N2455" t="s">
        <v>6120</v>
      </c>
      <c r="O2455" s="2">
        <v>40688</v>
      </c>
      <c r="Q2455" t="s">
        <v>126</v>
      </c>
      <c r="S2455" t="s">
        <v>106</v>
      </c>
      <c r="T2455" t="s">
        <v>99</v>
      </c>
      <c r="U2455" t="s">
        <v>36</v>
      </c>
      <c r="V2455" t="s">
        <v>107</v>
      </c>
      <c r="X2455" t="s">
        <v>6117</v>
      </c>
      <c r="Z2455" t="s">
        <v>1476</v>
      </c>
      <c r="AA2455" t="str">
        <f t="shared" si="76"/>
        <v>Aggregate Organics; EMS code: CODS</v>
      </c>
      <c r="AB2455" t="s">
        <v>43</v>
      </c>
      <c r="AC2455" t="s">
        <v>2681</v>
      </c>
      <c r="AD2455" t="s">
        <v>44</v>
      </c>
      <c r="AE2455" t="str">
        <f t="shared" si="75"/>
        <v/>
      </c>
    </row>
    <row r="2456" spans="1:31" x14ac:dyDescent="0.25">
      <c r="A2456" t="s">
        <v>6121</v>
      </c>
      <c r="B2456" t="s">
        <v>472</v>
      </c>
      <c r="C2456" t="s">
        <v>6122</v>
      </c>
      <c r="D2456" t="s">
        <v>6123</v>
      </c>
      <c r="E2456" t="s">
        <v>6124</v>
      </c>
      <c r="F2456" t="s">
        <v>6125</v>
      </c>
      <c r="G2456">
        <v>2</v>
      </c>
      <c r="H2456" t="s">
        <v>36</v>
      </c>
      <c r="I2456" t="s">
        <v>36</v>
      </c>
      <c r="J2456" t="s">
        <v>36</v>
      </c>
      <c r="K2456">
        <v>0</v>
      </c>
      <c r="O2456" s="2">
        <v>45349</v>
      </c>
      <c r="Q2456" t="s">
        <v>126</v>
      </c>
      <c r="S2456" t="s">
        <v>480</v>
      </c>
      <c r="T2456" t="s">
        <v>481</v>
      </c>
      <c r="U2456" t="s">
        <v>36</v>
      </c>
      <c r="V2456" t="s">
        <v>482</v>
      </c>
      <c r="X2456" t="s">
        <v>6126</v>
      </c>
      <c r="Z2456" t="s">
        <v>642</v>
      </c>
      <c r="AA2456" t="str">
        <f t="shared" si="76"/>
        <v>Physical Properties; EMS code: COND-L</v>
      </c>
      <c r="AB2456" t="s">
        <v>691</v>
      </c>
      <c r="AC2456" t="s">
        <v>4027</v>
      </c>
      <c r="AD2456" t="s">
        <v>44</v>
      </c>
      <c r="AE2456" t="str">
        <f t="shared" si="75"/>
        <v/>
      </c>
    </row>
    <row r="2457" spans="1:31" x14ac:dyDescent="0.25">
      <c r="A2457" t="s">
        <v>6121</v>
      </c>
      <c r="B2457" t="s">
        <v>472</v>
      </c>
      <c r="C2457" t="s">
        <v>6122</v>
      </c>
      <c r="D2457" t="s">
        <v>6127</v>
      </c>
      <c r="E2457" t="s">
        <v>6128</v>
      </c>
      <c r="F2457" t="s">
        <v>6129</v>
      </c>
      <c r="G2457">
        <v>10</v>
      </c>
      <c r="H2457" t="s">
        <v>36</v>
      </c>
      <c r="I2457" t="s">
        <v>36</v>
      </c>
      <c r="J2457" t="s">
        <v>36</v>
      </c>
      <c r="K2457">
        <v>0</v>
      </c>
      <c r="O2457" s="2">
        <v>45436</v>
      </c>
      <c r="Q2457" t="s">
        <v>126</v>
      </c>
      <c r="S2457" t="s">
        <v>480</v>
      </c>
      <c r="T2457" t="s">
        <v>481</v>
      </c>
      <c r="U2457" t="s">
        <v>36</v>
      </c>
      <c r="V2457" t="s">
        <v>482</v>
      </c>
      <c r="X2457" t="s">
        <v>6126</v>
      </c>
      <c r="Z2457" t="s">
        <v>642</v>
      </c>
      <c r="AA2457" t="str">
        <f t="shared" si="76"/>
        <v>Physical Properties; EMS code: COND-L</v>
      </c>
      <c r="AB2457" t="s">
        <v>691</v>
      </c>
      <c r="AC2457" t="s">
        <v>4027</v>
      </c>
      <c r="AD2457" t="s">
        <v>44</v>
      </c>
      <c r="AE2457" t="str">
        <f t="shared" si="75"/>
        <v/>
      </c>
    </row>
    <row r="2458" spans="1:31" x14ac:dyDescent="0.25">
      <c r="A2458" t="s">
        <v>6130</v>
      </c>
      <c r="B2458" t="s">
        <v>99</v>
      </c>
      <c r="C2458" t="s">
        <v>6131</v>
      </c>
      <c r="D2458" t="s">
        <v>3350</v>
      </c>
      <c r="E2458" t="s">
        <v>3351</v>
      </c>
      <c r="F2458" t="s">
        <v>3352</v>
      </c>
      <c r="H2458" t="s">
        <v>36</v>
      </c>
      <c r="I2458" t="s">
        <v>36</v>
      </c>
      <c r="J2458" t="s">
        <v>36</v>
      </c>
      <c r="K2458">
        <v>12</v>
      </c>
      <c r="L2458" t="s">
        <v>3353</v>
      </c>
      <c r="M2458" t="s">
        <v>1761</v>
      </c>
      <c r="N2458" t="s">
        <v>3354</v>
      </c>
      <c r="O2458" s="2">
        <v>44685</v>
      </c>
      <c r="Q2458" t="s">
        <v>39</v>
      </c>
      <c r="S2458" t="s">
        <v>106</v>
      </c>
      <c r="T2458" t="s">
        <v>99</v>
      </c>
      <c r="U2458" t="s">
        <v>36</v>
      </c>
      <c r="V2458" t="s">
        <v>107</v>
      </c>
      <c r="X2458" t="s">
        <v>12572</v>
      </c>
      <c r="Y2458" t="s">
        <v>6132</v>
      </c>
      <c r="Z2458" t="s">
        <v>1547</v>
      </c>
      <c r="AA2458" t="str">
        <f t="shared" si="76"/>
        <v>Organics; EMS code: COT</v>
      </c>
      <c r="AB2458" t="s">
        <v>43</v>
      </c>
      <c r="AD2458" t="s">
        <v>44</v>
      </c>
      <c r="AE2458" t="str">
        <f t="shared" si="75"/>
        <v/>
      </c>
    </row>
    <row r="2459" spans="1:31" x14ac:dyDescent="0.25">
      <c r="A2459" t="s">
        <v>6133</v>
      </c>
      <c r="B2459" t="s">
        <v>1274</v>
      </c>
      <c r="C2459" t="s">
        <v>6134</v>
      </c>
      <c r="D2459" t="s">
        <v>4148</v>
      </c>
      <c r="E2459" t="s">
        <v>4149</v>
      </c>
      <c r="F2459" t="s">
        <v>4149</v>
      </c>
      <c r="G2459">
        <v>0.1</v>
      </c>
      <c r="H2459" t="s">
        <v>36</v>
      </c>
      <c r="I2459" t="s">
        <v>36</v>
      </c>
      <c r="J2459" t="s">
        <v>36</v>
      </c>
      <c r="K2459">
        <v>517</v>
      </c>
      <c r="N2459" t="s">
        <v>6135</v>
      </c>
      <c r="O2459" s="2">
        <v>35167</v>
      </c>
      <c r="P2459" t="s">
        <v>319</v>
      </c>
      <c r="Q2459" t="s">
        <v>39</v>
      </c>
      <c r="S2459" t="s">
        <v>1278</v>
      </c>
      <c r="T2459" t="s">
        <v>1279</v>
      </c>
      <c r="U2459" t="s">
        <v>36</v>
      </c>
      <c r="V2459" t="s">
        <v>1280</v>
      </c>
      <c r="X2459" t="s">
        <v>6136</v>
      </c>
      <c r="Z2459" t="s">
        <v>3902</v>
      </c>
      <c r="AA2459" t="str">
        <f t="shared" si="76"/>
        <v>Particulates; EMS code: CP-T</v>
      </c>
      <c r="AB2459" t="s">
        <v>43</v>
      </c>
      <c r="AC2459" t="s">
        <v>268</v>
      </c>
      <c r="AD2459" t="s">
        <v>44</v>
      </c>
      <c r="AE2459" t="str">
        <f t="shared" si="75"/>
        <v/>
      </c>
    </row>
    <row r="2460" spans="1:31" x14ac:dyDescent="0.25">
      <c r="A2460" t="s">
        <v>6133</v>
      </c>
      <c r="B2460" t="s">
        <v>1274</v>
      </c>
      <c r="C2460" t="s">
        <v>6134</v>
      </c>
      <c r="D2460" t="s">
        <v>3824</v>
      </c>
      <c r="E2460" t="s">
        <v>3825</v>
      </c>
      <c r="F2460" t="s">
        <v>3825</v>
      </c>
      <c r="G2460">
        <v>0</v>
      </c>
      <c r="H2460" t="s">
        <v>35</v>
      </c>
      <c r="I2460" t="s">
        <v>36</v>
      </c>
      <c r="J2460" t="s">
        <v>36</v>
      </c>
      <c r="K2460">
        <v>2719</v>
      </c>
      <c r="N2460" t="s">
        <v>6137</v>
      </c>
      <c r="O2460" s="2">
        <v>35167</v>
      </c>
      <c r="P2460" t="s">
        <v>3759</v>
      </c>
      <c r="Q2460" t="s">
        <v>39</v>
      </c>
      <c r="S2460" t="s">
        <v>1278</v>
      </c>
      <c r="T2460" t="s">
        <v>1279</v>
      </c>
      <c r="U2460" t="s">
        <v>36</v>
      </c>
      <c r="V2460" t="s">
        <v>1280</v>
      </c>
      <c r="X2460" t="s">
        <v>6136</v>
      </c>
      <c r="Z2460" t="s">
        <v>3902</v>
      </c>
      <c r="AA2460" t="str">
        <f t="shared" si="76"/>
        <v>Particulates; EMS code: CP-T</v>
      </c>
      <c r="AB2460" t="s">
        <v>43</v>
      </c>
      <c r="AC2460" t="s">
        <v>268</v>
      </c>
      <c r="AD2460" t="s">
        <v>44</v>
      </c>
      <c r="AE2460" t="str">
        <f t="shared" si="75"/>
        <v/>
      </c>
    </row>
    <row r="2461" spans="1:31" x14ac:dyDescent="0.25">
      <c r="A2461" t="s">
        <v>6133</v>
      </c>
      <c r="B2461" t="s">
        <v>1274</v>
      </c>
      <c r="C2461" t="s">
        <v>6134</v>
      </c>
      <c r="D2461" t="s">
        <v>1275</v>
      </c>
      <c r="E2461" t="s">
        <v>273</v>
      </c>
      <c r="F2461" t="s">
        <v>1276</v>
      </c>
      <c r="H2461" t="s">
        <v>35</v>
      </c>
      <c r="I2461" t="s">
        <v>36</v>
      </c>
      <c r="J2461" t="s">
        <v>35</v>
      </c>
      <c r="K2461">
        <v>8</v>
      </c>
      <c r="N2461" t="s">
        <v>6138</v>
      </c>
      <c r="O2461" s="2">
        <v>35167</v>
      </c>
      <c r="P2461" t="s">
        <v>1284</v>
      </c>
      <c r="Q2461" t="s">
        <v>39</v>
      </c>
      <c r="S2461" t="s">
        <v>1278</v>
      </c>
      <c r="T2461" t="s">
        <v>1279</v>
      </c>
      <c r="U2461" t="s">
        <v>36</v>
      </c>
      <c r="V2461" t="s">
        <v>1280</v>
      </c>
      <c r="X2461" t="s">
        <v>6136</v>
      </c>
      <c r="Z2461" t="s">
        <v>3902</v>
      </c>
      <c r="AA2461" t="str">
        <f t="shared" si="76"/>
        <v>Particulates; EMS code: CP-T</v>
      </c>
      <c r="AB2461" t="s">
        <v>43</v>
      </c>
      <c r="AC2461" t="s">
        <v>268</v>
      </c>
      <c r="AD2461" t="s">
        <v>44</v>
      </c>
      <c r="AE2461" t="str">
        <f t="shared" si="75"/>
        <v/>
      </c>
    </row>
    <row r="2462" spans="1:31" x14ac:dyDescent="0.25">
      <c r="A2462" t="s">
        <v>6133</v>
      </c>
      <c r="B2462" t="s">
        <v>89</v>
      </c>
      <c r="C2462" t="s">
        <v>6134</v>
      </c>
      <c r="D2462" t="s">
        <v>91</v>
      </c>
      <c r="E2462" t="s">
        <v>92</v>
      </c>
      <c r="F2462" t="s">
        <v>92</v>
      </c>
      <c r="G2462">
        <v>2</v>
      </c>
      <c r="H2462" t="s">
        <v>35</v>
      </c>
      <c r="I2462" t="s">
        <v>36</v>
      </c>
      <c r="J2462" t="s">
        <v>36</v>
      </c>
      <c r="K2462">
        <v>49</v>
      </c>
      <c r="N2462" t="s">
        <v>6139</v>
      </c>
      <c r="O2462" s="2">
        <v>35167</v>
      </c>
      <c r="P2462" t="s">
        <v>3759</v>
      </c>
      <c r="Q2462" t="s">
        <v>39</v>
      </c>
      <c r="S2462" t="s">
        <v>94</v>
      </c>
      <c r="T2462" t="s">
        <v>95</v>
      </c>
      <c r="U2462" t="s">
        <v>36</v>
      </c>
      <c r="V2462" t="s">
        <v>96</v>
      </c>
      <c r="X2462" t="s">
        <v>6140</v>
      </c>
      <c r="Z2462" t="s">
        <v>3902</v>
      </c>
      <c r="AA2462" t="str">
        <f t="shared" si="76"/>
        <v>Particulates; EMS code: CP-T</v>
      </c>
      <c r="AB2462" t="s">
        <v>43</v>
      </c>
      <c r="AC2462" t="s">
        <v>268</v>
      </c>
      <c r="AD2462" t="s">
        <v>44</v>
      </c>
      <c r="AE2462" t="str">
        <f t="shared" si="75"/>
        <v/>
      </c>
    </row>
    <row r="2463" spans="1:31" x14ac:dyDescent="0.25">
      <c r="A2463" t="s">
        <v>6133</v>
      </c>
      <c r="B2463" t="s">
        <v>1274</v>
      </c>
      <c r="C2463" t="s">
        <v>6134</v>
      </c>
      <c r="D2463" t="s">
        <v>6141</v>
      </c>
      <c r="E2463" t="s">
        <v>6142</v>
      </c>
      <c r="F2463" t="s">
        <v>6142</v>
      </c>
      <c r="G2463">
        <v>0.1</v>
      </c>
      <c r="H2463" t="s">
        <v>36</v>
      </c>
      <c r="I2463" t="s">
        <v>36</v>
      </c>
      <c r="J2463" t="s">
        <v>36</v>
      </c>
      <c r="K2463">
        <v>2777</v>
      </c>
      <c r="N2463" t="s">
        <v>6143</v>
      </c>
      <c r="O2463" s="2">
        <v>35167</v>
      </c>
      <c r="P2463" t="s">
        <v>3759</v>
      </c>
      <c r="Q2463" t="s">
        <v>39</v>
      </c>
      <c r="S2463" t="s">
        <v>1278</v>
      </c>
      <c r="T2463" t="s">
        <v>1279</v>
      </c>
      <c r="U2463" t="s">
        <v>36</v>
      </c>
      <c r="V2463" t="s">
        <v>1280</v>
      </c>
      <c r="X2463" t="s">
        <v>6136</v>
      </c>
      <c r="Z2463" t="s">
        <v>3902</v>
      </c>
      <c r="AA2463" t="str">
        <f t="shared" si="76"/>
        <v>Particulates; EMS code: CP-T</v>
      </c>
      <c r="AB2463" t="s">
        <v>43</v>
      </c>
      <c r="AC2463" t="s">
        <v>268</v>
      </c>
      <c r="AD2463" t="s">
        <v>44</v>
      </c>
      <c r="AE2463" t="str">
        <f t="shared" si="75"/>
        <v/>
      </c>
    </row>
    <row r="2464" spans="1:31" x14ac:dyDescent="0.25">
      <c r="A2464" t="s">
        <v>6144</v>
      </c>
      <c r="B2464" t="s">
        <v>99</v>
      </c>
      <c r="C2464" t="s">
        <v>6145</v>
      </c>
      <c r="D2464" t="s">
        <v>1592</v>
      </c>
      <c r="E2464" t="s">
        <v>12262</v>
      </c>
      <c r="F2464" t="s">
        <v>1593</v>
      </c>
      <c r="G2464">
        <v>1E-4</v>
      </c>
      <c r="H2464" t="s">
        <v>36</v>
      </c>
      <c r="I2464" t="s">
        <v>36</v>
      </c>
      <c r="J2464" t="s">
        <v>36</v>
      </c>
      <c r="K2464">
        <v>28</v>
      </c>
      <c r="L2464" t="s">
        <v>6146</v>
      </c>
      <c r="M2464" t="s">
        <v>5443</v>
      </c>
      <c r="N2464" t="s">
        <v>5444</v>
      </c>
      <c r="O2464" s="2">
        <v>40170</v>
      </c>
      <c r="Q2464" t="s">
        <v>126</v>
      </c>
      <c r="S2464" t="s">
        <v>106</v>
      </c>
      <c r="T2464" t="s">
        <v>99</v>
      </c>
      <c r="U2464" t="s">
        <v>36</v>
      </c>
      <c r="V2464" t="s">
        <v>107</v>
      </c>
      <c r="X2464" t="s">
        <v>6147</v>
      </c>
      <c r="Z2464" t="s">
        <v>1547</v>
      </c>
      <c r="AA2464" t="str">
        <f t="shared" si="76"/>
        <v>Organics; EMS code: CP07</v>
      </c>
      <c r="AB2464" t="s">
        <v>43</v>
      </c>
      <c r="AD2464" t="s">
        <v>44</v>
      </c>
      <c r="AE2464" t="str">
        <f t="shared" si="75"/>
        <v/>
      </c>
    </row>
    <row r="2465" spans="1:31" x14ac:dyDescent="0.25">
      <c r="A2465" t="s">
        <v>6144</v>
      </c>
      <c r="B2465" t="s">
        <v>109</v>
      </c>
      <c r="C2465" t="s">
        <v>6145</v>
      </c>
      <c r="D2465" t="s">
        <v>1580</v>
      </c>
      <c r="E2465" t="s">
        <v>1581</v>
      </c>
      <c r="F2465" t="s">
        <v>1581</v>
      </c>
      <c r="G2465">
        <v>0.02</v>
      </c>
      <c r="H2465" t="s">
        <v>36</v>
      </c>
      <c r="I2465" t="s">
        <v>36</v>
      </c>
      <c r="J2465" t="s">
        <v>36</v>
      </c>
      <c r="K2465">
        <v>30</v>
      </c>
      <c r="L2465" t="s">
        <v>5446</v>
      </c>
      <c r="M2465" t="s">
        <v>5447</v>
      </c>
      <c r="N2465" t="s">
        <v>3915</v>
      </c>
      <c r="O2465" s="2">
        <v>43738</v>
      </c>
      <c r="Q2465" t="s">
        <v>193</v>
      </c>
      <c r="S2465" t="s">
        <v>116</v>
      </c>
      <c r="T2465" t="s">
        <v>117</v>
      </c>
      <c r="U2465" t="s">
        <v>36</v>
      </c>
      <c r="V2465" t="s">
        <v>118</v>
      </c>
      <c r="X2465" t="s">
        <v>6148</v>
      </c>
      <c r="Z2465" t="s">
        <v>1547</v>
      </c>
      <c r="AA2465" t="str">
        <f t="shared" si="76"/>
        <v>Organics; EMS code: CP07</v>
      </c>
      <c r="AB2465" t="s">
        <v>43</v>
      </c>
      <c r="AD2465" t="s">
        <v>44</v>
      </c>
      <c r="AE2465" t="str">
        <f t="shared" si="75"/>
        <v/>
      </c>
    </row>
    <row r="2466" spans="1:31" x14ac:dyDescent="0.25">
      <c r="A2466" t="s">
        <v>6144</v>
      </c>
      <c r="B2466" t="s">
        <v>99</v>
      </c>
      <c r="C2466" t="s">
        <v>6145</v>
      </c>
      <c r="D2466" t="s">
        <v>1587</v>
      </c>
      <c r="E2466" t="s">
        <v>1588</v>
      </c>
      <c r="F2466" t="s">
        <v>1588</v>
      </c>
      <c r="G2466">
        <v>2.9999999999999997E-4</v>
      </c>
      <c r="H2466" t="s">
        <v>36</v>
      </c>
      <c r="I2466" t="s">
        <v>36</v>
      </c>
      <c r="J2466" t="s">
        <v>36</v>
      </c>
      <c r="K2466">
        <v>26</v>
      </c>
      <c r="L2466" t="s">
        <v>2897</v>
      </c>
      <c r="M2466" t="s">
        <v>3001</v>
      </c>
      <c r="N2466" t="s">
        <v>3002</v>
      </c>
      <c r="O2466" s="2">
        <v>41085</v>
      </c>
      <c r="Q2466" t="s">
        <v>126</v>
      </c>
      <c r="S2466" t="s">
        <v>106</v>
      </c>
      <c r="T2466" t="s">
        <v>99</v>
      </c>
      <c r="U2466" t="s">
        <v>36</v>
      </c>
      <c r="V2466" t="s">
        <v>107</v>
      </c>
      <c r="X2466" t="s">
        <v>6147</v>
      </c>
      <c r="Z2466" t="s">
        <v>1547</v>
      </c>
      <c r="AA2466" t="str">
        <f t="shared" si="76"/>
        <v>Organics; EMS code: CP07</v>
      </c>
      <c r="AB2466" t="s">
        <v>43</v>
      </c>
      <c r="AD2466" t="s">
        <v>44</v>
      </c>
      <c r="AE2466" t="str">
        <f t="shared" si="75"/>
        <v/>
      </c>
    </row>
    <row r="2467" spans="1:31" x14ac:dyDescent="0.25">
      <c r="A2467" t="s">
        <v>6149</v>
      </c>
      <c r="B2467" t="s">
        <v>109</v>
      </c>
      <c r="C2467" t="s">
        <v>6150</v>
      </c>
      <c r="D2467" t="s">
        <v>1580</v>
      </c>
      <c r="E2467" t="s">
        <v>1581</v>
      </c>
      <c r="F2467" t="s">
        <v>1581</v>
      </c>
      <c r="G2467">
        <v>0.02</v>
      </c>
      <c r="H2467" t="s">
        <v>36</v>
      </c>
      <c r="I2467" t="s">
        <v>36</v>
      </c>
      <c r="J2467" t="s">
        <v>36</v>
      </c>
      <c r="K2467">
        <v>7</v>
      </c>
      <c r="L2467" t="s">
        <v>6151</v>
      </c>
      <c r="M2467" t="s">
        <v>5447</v>
      </c>
      <c r="N2467" t="s">
        <v>1452</v>
      </c>
      <c r="O2467" s="2">
        <v>44833</v>
      </c>
      <c r="Q2467" t="s">
        <v>39</v>
      </c>
      <c r="S2467" t="s">
        <v>116</v>
      </c>
      <c r="T2467" t="s">
        <v>117</v>
      </c>
      <c r="U2467" t="s">
        <v>36</v>
      </c>
      <c r="V2467" t="s">
        <v>118</v>
      </c>
      <c r="X2467" t="s">
        <v>6152</v>
      </c>
      <c r="Y2467" t="s">
        <v>12666</v>
      </c>
      <c r="Z2467" t="s">
        <v>1547</v>
      </c>
      <c r="AA2467" t="str">
        <f t="shared" si="76"/>
        <v>Organics; EMS code: CP25</v>
      </c>
      <c r="AB2467" t="s">
        <v>43</v>
      </c>
      <c r="AD2467" t="s">
        <v>44</v>
      </c>
      <c r="AE2467" t="str">
        <f t="shared" si="75"/>
        <v/>
      </c>
    </row>
    <row r="2468" spans="1:31" x14ac:dyDescent="0.25">
      <c r="A2468" t="s">
        <v>6149</v>
      </c>
      <c r="B2468" t="s">
        <v>99</v>
      </c>
      <c r="C2468" t="s">
        <v>6150</v>
      </c>
      <c r="D2468" t="s">
        <v>1592</v>
      </c>
      <c r="E2468" t="s">
        <v>12262</v>
      </c>
      <c r="F2468" t="s">
        <v>1593</v>
      </c>
      <c r="G2468">
        <v>1E-4</v>
      </c>
      <c r="H2468" t="s">
        <v>36</v>
      </c>
      <c r="I2468" t="s">
        <v>36</v>
      </c>
      <c r="J2468" t="s">
        <v>36</v>
      </c>
      <c r="K2468">
        <v>28</v>
      </c>
      <c r="L2468" t="s">
        <v>6146</v>
      </c>
      <c r="M2468" t="s">
        <v>5443</v>
      </c>
      <c r="N2468" t="s">
        <v>5444</v>
      </c>
      <c r="O2468" s="2">
        <v>40170</v>
      </c>
      <c r="Q2468" t="s">
        <v>126</v>
      </c>
      <c r="S2468" t="s">
        <v>106</v>
      </c>
      <c r="T2468" t="s">
        <v>99</v>
      </c>
      <c r="U2468" t="s">
        <v>36</v>
      </c>
      <c r="V2468" t="s">
        <v>107</v>
      </c>
      <c r="X2468" t="s">
        <v>6153</v>
      </c>
      <c r="Y2468" t="s">
        <v>12666</v>
      </c>
      <c r="Z2468" t="s">
        <v>1547</v>
      </c>
      <c r="AA2468" t="str">
        <f t="shared" si="76"/>
        <v>Organics; EMS code: CP25</v>
      </c>
      <c r="AB2468" t="s">
        <v>43</v>
      </c>
      <c r="AD2468" t="s">
        <v>44</v>
      </c>
      <c r="AE2468" t="str">
        <f t="shared" si="75"/>
        <v/>
      </c>
    </row>
    <row r="2469" spans="1:31" x14ac:dyDescent="0.25">
      <c r="A2469" t="s">
        <v>6154</v>
      </c>
      <c r="B2469" t="s">
        <v>99</v>
      </c>
      <c r="C2469" t="s">
        <v>6155</v>
      </c>
      <c r="D2469" t="s">
        <v>1587</v>
      </c>
      <c r="E2469" t="s">
        <v>1588</v>
      </c>
      <c r="F2469" t="s">
        <v>1588</v>
      </c>
      <c r="G2469">
        <v>1E-4</v>
      </c>
      <c r="H2469" t="s">
        <v>36</v>
      </c>
      <c r="I2469" t="s">
        <v>36</v>
      </c>
      <c r="J2469" t="s">
        <v>36</v>
      </c>
      <c r="K2469">
        <v>26</v>
      </c>
      <c r="L2469" t="s">
        <v>2897</v>
      </c>
      <c r="M2469" t="s">
        <v>3001</v>
      </c>
      <c r="N2469" t="s">
        <v>3002</v>
      </c>
      <c r="O2469" s="2">
        <v>41085</v>
      </c>
      <c r="Q2469" t="s">
        <v>126</v>
      </c>
      <c r="S2469" t="s">
        <v>106</v>
      </c>
      <c r="T2469" t="s">
        <v>99</v>
      </c>
      <c r="U2469" t="s">
        <v>36</v>
      </c>
      <c r="V2469" t="s">
        <v>107</v>
      </c>
      <c r="X2469" t="s">
        <v>6156</v>
      </c>
      <c r="Y2469" t="s">
        <v>12667</v>
      </c>
      <c r="Z2469" t="s">
        <v>1547</v>
      </c>
      <c r="AA2469" t="str">
        <f t="shared" si="76"/>
        <v>Organics; EMS code: CP37</v>
      </c>
      <c r="AB2469" t="s">
        <v>43</v>
      </c>
      <c r="AD2469" t="s">
        <v>44</v>
      </c>
      <c r="AE2469" t="str">
        <f t="shared" ref="AE2469:AE2532" si="77">IF(AD2469="FIELD_RESULT",E2469,"")</f>
        <v/>
      </c>
    </row>
    <row r="2470" spans="1:31" x14ac:dyDescent="0.25">
      <c r="A2470" t="s">
        <v>6154</v>
      </c>
      <c r="B2470" t="s">
        <v>99</v>
      </c>
      <c r="C2470" t="s">
        <v>6155</v>
      </c>
      <c r="D2470" t="s">
        <v>1592</v>
      </c>
      <c r="E2470" t="s">
        <v>12262</v>
      </c>
      <c r="F2470" t="s">
        <v>1593</v>
      </c>
      <c r="G2470">
        <v>1E-4</v>
      </c>
      <c r="H2470" t="s">
        <v>36</v>
      </c>
      <c r="I2470" t="s">
        <v>36</v>
      </c>
      <c r="J2470" t="s">
        <v>36</v>
      </c>
      <c r="K2470">
        <v>28</v>
      </c>
      <c r="L2470" t="s">
        <v>6146</v>
      </c>
      <c r="M2470" t="s">
        <v>5443</v>
      </c>
      <c r="N2470" t="s">
        <v>5444</v>
      </c>
      <c r="O2470" s="2">
        <v>40170</v>
      </c>
      <c r="Q2470" t="s">
        <v>126</v>
      </c>
      <c r="S2470" t="s">
        <v>106</v>
      </c>
      <c r="T2470" t="s">
        <v>99</v>
      </c>
      <c r="U2470" t="s">
        <v>36</v>
      </c>
      <c r="V2470" t="s">
        <v>107</v>
      </c>
      <c r="X2470" t="s">
        <v>6156</v>
      </c>
      <c r="Y2470" t="s">
        <v>12667</v>
      </c>
      <c r="Z2470" t="s">
        <v>1547</v>
      </c>
      <c r="AA2470" t="str">
        <f t="shared" si="76"/>
        <v>Organics; EMS code: CP37</v>
      </c>
      <c r="AB2470" t="s">
        <v>43</v>
      </c>
      <c r="AD2470" t="s">
        <v>44</v>
      </c>
      <c r="AE2470" t="str">
        <f t="shared" si="77"/>
        <v/>
      </c>
    </row>
    <row r="2471" spans="1:31" x14ac:dyDescent="0.25">
      <c r="A2471" t="s">
        <v>6154</v>
      </c>
      <c r="B2471" t="s">
        <v>109</v>
      </c>
      <c r="C2471" t="s">
        <v>6155</v>
      </c>
      <c r="D2471" t="s">
        <v>1580</v>
      </c>
      <c r="E2471" t="s">
        <v>1581</v>
      </c>
      <c r="F2471" t="s">
        <v>1581</v>
      </c>
      <c r="G2471">
        <v>0.02</v>
      </c>
      <c r="H2471" t="s">
        <v>36</v>
      </c>
      <c r="I2471" t="s">
        <v>36</v>
      </c>
      <c r="J2471" t="s">
        <v>36</v>
      </c>
      <c r="K2471">
        <v>30</v>
      </c>
      <c r="L2471" t="s">
        <v>5446</v>
      </c>
      <c r="M2471" t="s">
        <v>5447</v>
      </c>
      <c r="N2471" t="s">
        <v>3915</v>
      </c>
      <c r="O2471" s="2">
        <v>43738</v>
      </c>
      <c r="Q2471" t="s">
        <v>193</v>
      </c>
      <c r="S2471" t="s">
        <v>116</v>
      </c>
      <c r="T2471" t="s">
        <v>117</v>
      </c>
      <c r="U2471" t="s">
        <v>36</v>
      </c>
      <c r="V2471" t="s">
        <v>118</v>
      </c>
      <c r="X2471" t="s">
        <v>6157</v>
      </c>
      <c r="Y2471" t="s">
        <v>12667</v>
      </c>
      <c r="Z2471" t="s">
        <v>1547</v>
      </c>
      <c r="AA2471" t="str">
        <f t="shared" si="76"/>
        <v>Organics; EMS code: CP37</v>
      </c>
      <c r="AB2471" t="s">
        <v>43</v>
      </c>
      <c r="AD2471" t="s">
        <v>44</v>
      </c>
      <c r="AE2471" t="str">
        <f t="shared" si="77"/>
        <v/>
      </c>
    </row>
    <row r="2472" spans="1:31" x14ac:dyDescent="0.25">
      <c r="A2472" t="s">
        <v>6158</v>
      </c>
      <c r="B2472" t="s">
        <v>99</v>
      </c>
      <c r="C2472" t="s">
        <v>6159</v>
      </c>
      <c r="D2472" t="s">
        <v>3350</v>
      </c>
      <c r="E2472" t="s">
        <v>3351</v>
      </c>
      <c r="F2472" t="s">
        <v>3352</v>
      </c>
      <c r="H2472" t="s">
        <v>36</v>
      </c>
      <c r="I2472" t="s">
        <v>36</v>
      </c>
      <c r="J2472" t="s">
        <v>36</v>
      </c>
      <c r="K2472">
        <v>12</v>
      </c>
      <c r="L2472" t="s">
        <v>3353</v>
      </c>
      <c r="M2472" t="s">
        <v>1761</v>
      </c>
      <c r="N2472" t="s">
        <v>3354</v>
      </c>
      <c r="O2472" s="2">
        <v>44685</v>
      </c>
      <c r="Q2472" t="s">
        <v>39</v>
      </c>
      <c r="S2472" t="s">
        <v>106</v>
      </c>
      <c r="T2472" t="s">
        <v>99</v>
      </c>
      <c r="U2472" t="s">
        <v>36</v>
      </c>
      <c r="V2472" t="s">
        <v>107</v>
      </c>
      <c r="X2472" t="s">
        <v>12573</v>
      </c>
      <c r="Y2472" t="s">
        <v>6160</v>
      </c>
      <c r="Z2472" t="s">
        <v>1547</v>
      </c>
      <c r="AA2472" t="str">
        <f t="shared" si="76"/>
        <v>Organics; EMS code: CPF</v>
      </c>
      <c r="AB2472" t="s">
        <v>43</v>
      </c>
      <c r="AD2472" t="s">
        <v>44</v>
      </c>
      <c r="AE2472" t="str">
        <f t="shared" si="77"/>
        <v/>
      </c>
    </row>
    <row r="2473" spans="1:31" x14ac:dyDescent="0.25">
      <c r="A2473" t="s">
        <v>6161</v>
      </c>
      <c r="B2473" t="s">
        <v>99</v>
      </c>
      <c r="C2473" t="s">
        <v>6162</v>
      </c>
      <c r="D2473" t="s">
        <v>323</v>
      </c>
      <c r="E2473" t="s">
        <v>324</v>
      </c>
      <c r="F2473" t="s">
        <v>324</v>
      </c>
      <c r="G2473">
        <v>5.0000000000000001E-3</v>
      </c>
      <c r="H2473" t="s">
        <v>36</v>
      </c>
      <c r="I2473" t="s">
        <v>36</v>
      </c>
      <c r="J2473" t="s">
        <v>36</v>
      </c>
      <c r="K2473">
        <v>863</v>
      </c>
      <c r="L2473" t="s">
        <v>6163</v>
      </c>
      <c r="M2473" t="s">
        <v>1744</v>
      </c>
      <c r="N2473" t="s">
        <v>6164</v>
      </c>
      <c r="O2473" s="2">
        <v>35914</v>
      </c>
      <c r="P2473" t="s">
        <v>206</v>
      </c>
      <c r="Q2473" t="s">
        <v>187</v>
      </c>
      <c r="S2473" t="s">
        <v>106</v>
      </c>
      <c r="T2473" t="s">
        <v>99</v>
      </c>
      <c r="U2473" t="s">
        <v>36</v>
      </c>
      <c r="V2473" t="s">
        <v>107</v>
      </c>
      <c r="X2473" t="s">
        <v>6165</v>
      </c>
      <c r="Z2473" t="s">
        <v>6166</v>
      </c>
      <c r="AA2473" t="str">
        <f t="shared" si="76"/>
        <v>Metals - Total; EMS code: CR-3</v>
      </c>
      <c r="AB2473" t="s">
        <v>43</v>
      </c>
      <c r="AD2473" t="s">
        <v>44</v>
      </c>
      <c r="AE2473" t="str">
        <f t="shared" si="77"/>
        <v/>
      </c>
    </row>
    <row r="2474" spans="1:31" x14ac:dyDescent="0.25">
      <c r="A2474" t="s">
        <v>6167</v>
      </c>
      <c r="B2474" t="s">
        <v>99</v>
      </c>
      <c r="C2474" t="s">
        <v>6168</v>
      </c>
      <c r="D2474" t="s">
        <v>6169</v>
      </c>
      <c r="E2474" t="s">
        <v>6170</v>
      </c>
      <c r="F2474" t="s">
        <v>6171</v>
      </c>
      <c r="G2474">
        <v>2E-3</v>
      </c>
      <c r="H2474" t="s">
        <v>36</v>
      </c>
      <c r="I2474" t="s">
        <v>36</v>
      </c>
      <c r="J2474" t="s">
        <v>36</v>
      </c>
      <c r="K2474">
        <v>1706</v>
      </c>
      <c r="L2474" t="s">
        <v>6172</v>
      </c>
      <c r="M2474" t="s">
        <v>6173</v>
      </c>
      <c r="N2474" t="s">
        <v>74</v>
      </c>
      <c r="O2474" s="2">
        <v>35914</v>
      </c>
      <c r="P2474" t="s">
        <v>206</v>
      </c>
      <c r="Q2474" t="s">
        <v>187</v>
      </c>
      <c r="S2474" t="s">
        <v>106</v>
      </c>
      <c r="T2474" t="s">
        <v>99</v>
      </c>
      <c r="U2474" t="s">
        <v>36</v>
      </c>
      <c r="V2474" t="s">
        <v>107</v>
      </c>
      <c r="X2474" t="s">
        <v>6174</v>
      </c>
      <c r="Z2474" t="s">
        <v>6166</v>
      </c>
      <c r="AA2474" t="str">
        <f t="shared" si="76"/>
        <v>Metals - Total; EMS code: CR-6</v>
      </c>
      <c r="AB2474" t="s">
        <v>43</v>
      </c>
      <c r="AD2474" t="s">
        <v>44</v>
      </c>
      <c r="AE2474" t="str">
        <f t="shared" si="77"/>
        <v/>
      </c>
    </row>
    <row r="2475" spans="1:31" x14ac:dyDescent="0.25">
      <c r="A2475" t="s">
        <v>6175</v>
      </c>
      <c r="B2475" t="s">
        <v>99</v>
      </c>
      <c r="C2475" t="s">
        <v>6176</v>
      </c>
      <c r="D2475" t="s">
        <v>3421</v>
      </c>
      <c r="E2475" t="s">
        <v>3422</v>
      </c>
      <c r="F2475" t="s">
        <v>3422</v>
      </c>
      <c r="G2475">
        <v>1.4999999999999999E-2</v>
      </c>
      <c r="H2475" t="s">
        <v>36</v>
      </c>
      <c r="I2475" t="s">
        <v>36</v>
      </c>
      <c r="J2475" t="s">
        <v>36</v>
      </c>
      <c r="K2475">
        <v>673</v>
      </c>
      <c r="L2475" t="s">
        <v>3423</v>
      </c>
      <c r="M2475" t="s">
        <v>3424</v>
      </c>
      <c r="N2475" t="s">
        <v>5090</v>
      </c>
      <c r="O2475" s="2">
        <v>35937</v>
      </c>
      <c r="P2475" t="s">
        <v>441</v>
      </c>
      <c r="Q2475" t="s">
        <v>187</v>
      </c>
      <c r="S2475" t="s">
        <v>106</v>
      </c>
      <c r="T2475" t="s">
        <v>99</v>
      </c>
      <c r="U2475" t="s">
        <v>36</v>
      </c>
      <c r="V2475" t="s">
        <v>107</v>
      </c>
      <c r="X2475" t="s">
        <v>6177</v>
      </c>
      <c r="Y2475" t="s">
        <v>6178</v>
      </c>
      <c r="Z2475" t="s">
        <v>2438</v>
      </c>
      <c r="AA2475" t="str">
        <f t="shared" si="76"/>
        <v>Metals - Dissolved; EMS code: CR-D</v>
      </c>
      <c r="AB2475" t="s">
        <v>43</v>
      </c>
      <c r="AC2475" t="s">
        <v>536</v>
      </c>
      <c r="AD2475" t="s">
        <v>44</v>
      </c>
      <c r="AE2475" t="str">
        <f t="shared" si="77"/>
        <v/>
      </c>
    </row>
    <row r="2476" spans="1:31" x14ac:dyDescent="0.25">
      <c r="A2476" t="s">
        <v>6175</v>
      </c>
      <c r="B2476" t="s">
        <v>99</v>
      </c>
      <c r="C2476" t="s">
        <v>6176</v>
      </c>
      <c r="D2476" t="s">
        <v>3950</v>
      </c>
      <c r="E2476" t="s">
        <v>12380</v>
      </c>
      <c r="F2476" t="s">
        <v>3951</v>
      </c>
      <c r="G2476">
        <v>0.01</v>
      </c>
      <c r="H2476" t="s">
        <v>36</v>
      </c>
      <c r="I2476" t="s">
        <v>36</v>
      </c>
      <c r="J2476" t="s">
        <v>36</v>
      </c>
      <c r="K2476">
        <v>397</v>
      </c>
      <c r="N2476" t="s">
        <v>3790</v>
      </c>
      <c r="O2476" s="2">
        <v>35167</v>
      </c>
      <c r="P2476" t="s">
        <v>3759</v>
      </c>
      <c r="Q2476" t="s">
        <v>39</v>
      </c>
      <c r="S2476" t="s">
        <v>106</v>
      </c>
      <c r="T2476" t="s">
        <v>99</v>
      </c>
      <c r="U2476" t="s">
        <v>36</v>
      </c>
      <c r="V2476" t="s">
        <v>107</v>
      </c>
      <c r="X2476" t="s">
        <v>6177</v>
      </c>
      <c r="Y2476" t="s">
        <v>6178</v>
      </c>
      <c r="Z2476" t="s">
        <v>2438</v>
      </c>
      <c r="AA2476" t="str">
        <f t="shared" si="76"/>
        <v>Metals - Dissolved; EMS code: CR-D</v>
      </c>
      <c r="AB2476" t="s">
        <v>43</v>
      </c>
      <c r="AC2476" t="s">
        <v>536</v>
      </c>
      <c r="AD2476" t="s">
        <v>44</v>
      </c>
      <c r="AE2476" t="str">
        <f t="shared" si="77"/>
        <v/>
      </c>
    </row>
    <row r="2477" spans="1:31" x14ac:dyDescent="0.25">
      <c r="A2477" t="s">
        <v>6175</v>
      </c>
      <c r="B2477" t="s">
        <v>99</v>
      </c>
      <c r="C2477" t="s">
        <v>6176</v>
      </c>
      <c r="D2477" t="s">
        <v>3457</v>
      </c>
      <c r="E2477" t="s">
        <v>12339</v>
      </c>
      <c r="F2477" t="s">
        <v>3458</v>
      </c>
      <c r="G2477">
        <v>5.0000000000000004E-6</v>
      </c>
      <c r="H2477" t="s">
        <v>36</v>
      </c>
      <c r="I2477" t="s">
        <v>36</v>
      </c>
      <c r="J2477" t="s">
        <v>36</v>
      </c>
      <c r="K2477">
        <v>4233</v>
      </c>
      <c r="L2477" t="s">
        <v>3459</v>
      </c>
      <c r="M2477" t="s">
        <v>3460</v>
      </c>
      <c r="N2477" t="s">
        <v>3461</v>
      </c>
      <c r="O2477" s="2">
        <v>38005</v>
      </c>
      <c r="Q2477" t="s">
        <v>384</v>
      </c>
      <c r="S2477" t="s">
        <v>106</v>
      </c>
      <c r="T2477" t="s">
        <v>99</v>
      </c>
      <c r="U2477" t="s">
        <v>36</v>
      </c>
      <c r="V2477" t="s">
        <v>107</v>
      </c>
      <c r="X2477" t="s">
        <v>6177</v>
      </c>
      <c r="Y2477" t="s">
        <v>6178</v>
      </c>
      <c r="Z2477" t="s">
        <v>2438</v>
      </c>
      <c r="AA2477" t="str">
        <f t="shared" si="76"/>
        <v>Metals - Dissolved; EMS code: CR-D</v>
      </c>
      <c r="AB2477" t="s">
        <v>43</v>
      </c>
      <c r="AC2477" t="s">
        <v>536</v>
      </c>
      <c r="AD2477" t="s">
        <v>44</v>
      </c>
      <c r="AE2477" t="str">
        <f t="shared" si="77"/>
        <v/>
      </c>
    </row>
    <row r="2478" spans="1:31" x14ac:dyDescent="0.25">
      <c r="A2478" t="s">
        <v>6175</v>
      </c>
      <c r="B2478" t="s">
        <v>99</v>
      </c>
      <c r="C2478" t="s">
        <v>6176</v>
      </c>
      <c r="D2478" t="s">
        <v>3402</v>
      </c>
      <c r="E2478" t="s">
        <v>3403</v>
      </c>
      <c r="F2478" t="s">
        <v>3404</v>
      </c>
      <c r="G2478">
        <v>1E-4</v>
      </c>
      <c r="H2478" t="s">
        <v>36</v>
      </c>
      <c r="I2478" t="s">
        <v>36</v>
      </c>
      <c r="J2478" t="s">
        <v>36</v>
      </c>
      <c r="K2478">
        <v>1776</v>
      </c>
      <c r="L2478" t="s">
        <v>3405</v>
      </c>
      <c r="M2478" t="s">
        <v>1744</v>
      </c>
      <c r="N2478" t="s">
        <v>2011</v>
      </c>
      <c r="O2478" s="2">
        <v>43697</v>
      </c>
      <c r="Q2478" t="s">
        <v>193</v>
      </c>
      <c r="S2478" t="s">
        <v>106</v>
      </c>
      <c r="T2478" t="s">
        <v>99</v>
      </c>
      <c r="U2478" t="s">
        <v>36</v>
      </c>
      <c r="V2478" t="s">
        <v>107</v>
      </c>
      <c r="X2478" t="s">
        <v>6177</v>
      </c>
      <c r="Y2478" t="s">
        <v>6178</v>
      </c>
      <c r="Z2478" t="s">
        <v>2438</v>
      </c>
      <c r="AA2478" t="str">
        <f t="shared" si="76"/>
        <v>Metals - Dissolved; EMS code: CR-D</v>
      </c>
      <c r="AB2478" t="s">
        <v>43</v>
      </c>
      <c r="AC2478" t="s">
        <v>536</v>
      </c>
      <c r="AD2478" t="s">
        <v>44</v>
      </c>
      <c r="AE2478" t="str">
        <f t="shared" si="77"/>
        <v/>
      </c>
    </row>
    <row r="2479" spans="1:31" x14ac:dyDescent="0.25">
      <c r="A2479" t="s">
        <v>6175</v>
      </c>
      <c r="B2479" t="s">
        <v>99</v>
      </c>
      <c r="C2479" t="s">
        <v>6176</v>
      </c>
      <c r="D2479" t="s">
        <v>3386</v>
      </c>
      <c r="E2479" t="s">
        <v>12329</v>
      </c>
      <c r="F2479" t="s">
        <v>3387</v>
      </c>
      <c r="G2479">
        <v>5.0000000000000001E-4</v>
      </c>
      <c r="H2479" t="s">
        <v>36</v>
      </c>
      <c r="I2479" t="s">
        <v>36</v>
      </c>
      <c r="J2479" t="s">
        <v>36</v>
      </c>
      <c r="K2479">
        <v>104</v>
      </c>
      <c r="L2479" t="s">
        <v>6179</v>
      </c>
      <c r="M2479" t="s">
        <v>6180</v>
      </c>
      <c r="N2479" t="s">
        <v>6181</v>
      </c>
      <c r="O2479" s="2">
        <v>35522</v>
      </c>
      <c r="P2479" t="s">
        <v>133</v>
      </c>
      <c r="Q2479" t="s">
        <v>143</v>
      </c>
      <c r="S2479" t="s">
        <v>106</v>
      </c>
      <c r="T2479" t="s">
        <v>99</v>
      </c>
      <c r="U2479" t="s">
        <v>36</v>
      </c>
      <c r="V2479" t="s">
        <v>107</v>
      </c>
      <c r="X2479" t="s">
        <v>6177</v>
      </c>
      <c r="Y2479" t="s">
        <v>6178</v>
      </c>
      <c r="Z2479" t="s">
        <v>2438</v>
      </c>
      <c r="AA2479" t="str">
        <f t="shared" si="76"/>
        <v>Metals - Dissolved; EMS code: CR-D</v>
      </c>
      <c r="AB2479" t="s">
        <v>43</v>
      </c>
      <c r="AC2479" t="s">
        <v>536</v>
      </c>
      <c r="AD2479" t="s">
        <v>44</v>
      </c>
      <c r="AE2479" t="str">
        <f t="shared" si="77"/>
        <v/>
      </c>
    </row>
    <row r="2480" spans="1:31" x14ac:dyDescent="0.25">
      <c r="A2480" t="s">
        <v>6175</v>
      </c>
      <c r="B2480" t="s">
        <v>99</v>
      </c>
      <c r="C2480" t="s">
        <v>6176</v>
      </c>
      <c r="D2480" t="s">
        <v>3417</v>
      </c>
      <c r="E2480" t="s">
        <v>3418</v>
      </c>
      <c r="F2480" t="s">
        <v>3419</v>
      </c>
      <c r="G2480">
        <v>2E-3</v>
      </c>
      <c r="H2480" t="s">
        <v>36</v>
      </c>
      <c r="I2480" t="s">
        <v>36</v>
      </c>
      <c r="J2480" t="s">
        <v>36</v>
      </c>
      <c r="K2480">
        <v>31752</v>
      </c>
      <c r="L2480" t="s">
        <v>3420</v>
      </c>
      <c r="M2480" t="s">
        <v>3420</v>
      </c>
      <c r="N2480" t="s">
        <v>479</v>
      </c>
      <c r="O2480" s="2">
        <v>40171</v>
      </c>
      <c r="Q2480" t="s">
        <v>126</v>
      </c>
      <c r="S2480" t="s">
        <v>106</v>
      </c>
      <c r="T2480" t="s">
        <v>99</v>
      </c>
      <c r="U2480" t="s">
        <v>36</v>
      </c>
      <c r="V2480" t="s">
        <v>107</v>
      </c>
      <c r="X2480" t="s">
        <v>6177</v>
      </c>
      <c r="Y2480" t="s">
        <v>6178</v>
      </c>
      <c r="Z2480" t="s">
        <v>2438</v>
      </c>
      <c r="AA2480" t="str">
        <f t="shared" si="76"/>
        <v>Metals - Dissolved; EMS code: CR-D</v>
      </c>
      <c r="AB2480" t="s">
        <v>43</v>
      </c>
      <c r="AC2480" t="s">
        <v>536</v>
      </c>
      <c r="AD2480" t="s">
        <v>44</v>
      </c>
      <c r="AE2480" t="str">
        <f t="shared" si="77"/>
        <v/>
      </c>
    </row>
    <row r="2481" spans="1:31" x14ac:dyDescent="0.25">
      <c r="A2481" t="s">
        <v>6175</v>
      </c>
      <c r="B2481" t="s">
        <v>99</v>
      </c>
      <c r="C2481" t="s">
        <v>6176</v>
      </c>
      <c r="D2481" t="s">
        <v>3452</v>
      </c>
      <c r="E2481" t="s">
        <v>12337</v>
      </c>
      <c r="F2481" t="s">
        <v>3453</v>
      </c>
      <c r="G2481">
        <v>1E-4</v>
      </c>
      <c r="H2481" t="s">
        <v>36</v>
      </c>
      <c r="I2481" t="s">
        <v>36</v>
      </c>
      <c r="J2481" t="s">
        <v>36</v>
      </c>
      <c r="K2481">
        <v>1264</v>
      </c>
      <c r="L2481" t="s">
        <v>3454</v>
      </c>
      <c r="M2481" t="s">
        <v>478</v>
      </c>
      <c r="N2481" t="s">
        <v>2120</v>
      </c>
      <c r="O2481" s="2">
        <v>42299</v>
      </c>
      <c r="Q2481" t="s">
        <v>126</v>
      </c>
      <c r="S2481" t="s">
        <v>106</v>
      </c>
      <c r="T2481" t="s">
        <v>99</v>
      </c>
      <c r="U2481" t="s">
        <v>36</v>
      </c>
      <c r="V2481" t="s">
        <v>107</v>
      </c>
      <c r="X2481" t="s">
        <v>6177</v>
      </c>
      <c r="Y2481" t="s">
        <v>6178</v>
      </c>
      <c r="Z2481" t="s">
        <v>2438</v>
      </c>
      <c r="AA2481" t="str">
        <f t="shared" si="76"/>
        <v>Metals - Dissolved; EMS code: CR-D</v>
      </c>
      <c r="AB2481" t="s">
        <v>43</v>
      </c>
      <c r="AC2481" t="s">
        <v>536</v>
      </c>
      <c r="AD2481" t="s">
        <v>44</v>
      </c>
      <c r="AE2481" t="str">
        <f t="shared" si="77"/>
        <v/>
      </c>
    </row>
    <row r="2482" spans="1:31" x14ac:dyDescent="0.25">
      <c r="A2482" t="s">
        <v>6175</v>
      </c>
      <c r="B2482" t="s">
        <v>99</v>
      </c>
      <c r="C2482" t="s">
        <v>6176</v>
      </c>
      <c r="D2482" t="s">
        <v>3408</v>
      </c>
      <c r="E2482" t="s">
        <v>12331</v>
      </c>
      <c r="F2482" t="s">
        <v>3409</v>
      </c>
      <c r="G2482">
        <v>1E-3</v>
      </c>
      <c r="H2482" t="s">
        <v>36</v>
      </c>
      <c r="I2482" t="s">
        <v>36</v>
      </c>
      <c r="J2482" t="s">
        <v>36</v>
      </c>
      <c r="K2482">
        <v>25</v>
      </c>
      <c r="L2482" t="s">
        <v>2010</v>
      </c>
      <c r="M2482" t="s">
        <v>6182</v>
      </c>
      <c r="N2482" t="s">
        <v>5751</v>
      </c>
      <c r="O2482" s="2">
        <v>35167</v>
      </c>
      <c r="P2482" t="s">
        <v>3759</v>
      </c>
      <c r="Q2482" t="s">
        <v>39</v>
      </c>
      <c r="S2482" t="s">
        <v>106</v>
      </c>
      <c r="T2482" t="s">
        <v>99</v>
      </c>
      <c r="U2482" t="s">
        <v>36</v>
      </c>
      <c r="V2482" t="s">
        <v>107</v>
      </c>
      <c r="X2482" t="s">
        <v>6177</v>
      </c>
      <c r="Y2482" t="s">
        <v>6178</v>
      </c>
      <c r="Z2482" t="s">
        <v>2438</v>
      </c>
      <c r="AA2482" t="str">
        <f t="shared" si="76"/>
        <v>Metals - Dissolved; EMS code: CR-D</v>
      </c>
      <c r="AB2482" t="s">
        <v>43</v>
      </c>
      <c r="AC2482" t="s">
        <v>536</v>
      </c>
      <c r="AD2482" t="s">
        <v>44</v>
      </c>
      <c r="AE2482" t="str">
        <f t="shared" si="77"/>
        <v/>
      </c>
    </row>
    <row r="2483" spans="1:31" x14ac:dyDescent="0.25">
      <c r="A2483" t="s">
        <v>6175</v>
      </c>
      <c r="B2483" t="s">
        <v>99</v>
      </c>
      <c r="C2483" t="s">
        <v>6176</v>
      </c>
      <c r="D2483" t="s">
        <v>152</v>
      </c>
      <c r="E2483" t="s">
        <v>153</v>
      </c>
      <c r="F2483" t="s">
        <v>153</v>
      </c>
      <c r="G2483">
        <v>5.0000000000000001E-3</v>
      </c>
      <c r="H2483" t="s">
        <v>35</v>
      </c>
      <c r="I2483" t="s">
        <v>36</v>
      </c>
      <c r="J2483" t="s">
        <v>36</v>
      </c>
      <c r="K2483">
        <v>2400</v>
      </c>
      <c r="N2483" t="s">
        <v>1069</v>
      </c>
      <c r="O2483" s="2">
        <v>35167</v>
      </c>
      <c r="P2483" t="s">
        <v>3759</v>
      </c>
      <c r="Q2483" t="s">
        <v>39</v>
      </c>
      <c r="S2483" t="s">
        <v>106</v>
      </c>
      <c r="T2483" t="s">
        <v>99</v>
      </c>
      <c r="U2483" t="s">
        <v>36</v>
      </c>
      <c r="V2483" t="s">
        <v>107</v>
      </c>
      <c r="X2483" t="s">
        <v>6177</v>
      </c>
      <c r="Y2483" t="s">
        <v>6178</v>
      </c>
      <c r="Z2483" t="s">
        <v>2438</v>
      </c>
      <c r="AA2483" t="str">
        <f t="shared" si="76"/>
        <v>Metals - Dissolved; EMS code: CR-D</v>
      </c>
      <c r="AB2483" t="s">
        <v>43</v>
      </c>
      <c r="AC2483" t="s">
        <v>536</v>
      </c>
      <c r="AD2483" t="s">
        <v>44</v>
      </c>
      <c r="AE2483" t="str">
        <f t="shared" si="77"/>
        <v/>
      </c>
    </row>
    <row r="2484" spans="1:31" x14ac:dyDescent="0.25">
      <c r="A2484" t="s">
        <v>6175</v>
      </c>
      <c r="B2484" t="s">
        <v>99</v>
      </c>
      <c r="C2484" t="s">
        <v>6176</v>
      </c>
      <c r="D2484" t="s">
        <v>3429</v>
      </c>
      <c r="E2484" t="s">
        <v>12334</v>
      </c>
      <c r="F2484" t="s">
        <v>3430</v>
      </c>
      <c r="G2484">
        <v>1E-3</v>
      </c>
      <c r="H2484" t="s">
        <v>36</v>
      </c>
      <c r="I2484" t="s">
        <v>36</v>
      </c>
      <c r="J2484" t="s">
        <v>36</v>
      </c>
      <c r="K2484">
        <v>81337</v>
      </c>
      <c r="L2484" t="s">
        <v>6183</v>
      </c>
      <c r="M2484" t="s">
        <v>2546</v>
      </c>
      <c r="N2484" t="s">
        <v>163</v>
      </c>
      <c r="O2484" s="2">
        <v>35446</v>
      </c>
      <c r="P2484" t="s">
        <v>6184</v>
      </c>
      <c r="Q2484" t="s">
        <v>143</v>
      </c>
      <c r="R2484" t="s">
        <v>193</v>
      </c>
      <c r="S2484" t="s">
        <v>106</v>
      </c>
      <c r="T2484" t="s">
        <v>99</v>
      </c>
      <c r="U2484" t="s">
        <v>36</v>
      </c>
      <c r="V2484" t="s">
        <v>107</v>
      </c>
      <c r="X2484" t="s">
        <v>6177</v>
      </c>
      <c r="Y2484" t="s">
        <v>6178</v>
      </c>
      <c r="Z2484" t="s">
        <v>2438</v>
      </c>
      <c r="AA2484" t="str">
        <f t="shared" si="76"/>
        <v>Metals - Dissolved; EMS code: CR-D</v>
      </c>
      <c r="AB2484" t="s">
        <v>43</v>
      </c>
      <c r="AC2484" t="s">
        <v>536</v>
      </c>
      <c r="AD2484" t="s">
        <v>44</v>
      </c>
      <c r="AE2484" t="str">
        <f t="shared" si="77"/>
        <v/>
      </c>
    </row>
    <row r="2485" spans="1:31" x14ac:dyDescent="0.25">
      <c r="A2485" t="s">
        <v>6175</v>
      </c>
      <c r="B2485" t="s">
        <v>99</v>
      </c>
      <c r="C2485" t="s">
        <v>6176</v>
      </c>
      <c r="D2485" t="s">
        <v>3438</v>
      </c>
      <c r="E2485" t="s">
        <v>3439</v>
      </c>
      <c r="F2485" t="s">
        <v>3439</v>
      </c>
      <c r="G2485">
        <v>5.0000000000000001E-3</v>
      </c>
      <c r="H2485" t="s">
        <v>36</v>
      </c>
      <c r="I2485" t="s">
        <v>36</v>
      </c>
      <c r="J2485" t="s">
        <v>36</v>
      </c>
      <c r="K2485">
        <v>724</v>
      </c>
      <c r="L2485" t="s">
        <v>5115</v>
      </c>
      <c r="M2485" t="s">
        <v>6185</v>
      </c>
      <c r="N2485" t="s">
        <v>6186</v>
      </c>
      <c r="O2485" s="2">
        <v>35167</v>
      </c>
      <c r="P2485" t="s">
        <v>3759</v>
      </c>
      <c r="Q2485" t="s">
        <v>39</v>
      </c>
      <c r="S2485" t="s">
        <v>106</v>
      </c>
      <c r="T2485" t="s">
        <v>99</v>
      </c>
      <c r="U2485" t="s">
        <v>36</v>
      </c>
      <c r="V2485" t="s">
        <v>107</v>
      </c>
      <c r="X2485" t="s">
        <v>6177</v>
      </c>
      <c r="Y2485" t="s">
        <v>6178</v>
      </c>
      <c r="Z2485" t="s">
        <v>2438</v>
      </c>
      <c r="AA2485" t="str">
        <f t="shared" si="76"/>
        <v>Metals - Dissolved; EMS code: CR-D</v>
      </c>
      <c r="AB2485" t="s">
        <v>43</v>
      </c>
      <c r="AC2485" t="s">
        <v>536</v>
      </c>
      <c r="AD2485" t="s">
        <v>44</v>
      </c>
      <c r="AE2485" t="str">
        <f t="shared" si="77"/>
        <v/>
      </c>
    </row>
    <row r="2486" spans="1:31" x14ac:dyDescent="0.25">
      <c r="A2486" t="s">
        <v>6175</v>
      </c>
      <c r="B2486" t="s">
        <v>99</v>
      </c>
      <c r="C2486" t="s">
        <v>6176</v>
      </c>
      <c r="D2486" t="s">
        <v>1618</v>
      </c>
      <c r="E2486" t="s">
        <v>1619</v>
      </c>
      <c r="F2486" t="s">
        <v>1620</v>
      </c>
      <c r="G2486">
        <v>0.01</v>
      </c>
      <c r="H2486" t="s">
        <v>36</v>
      </c>
      <c r="I2486" t="s">
        <v>36</v>
      </c>
      <c r="J2486" t="s">
        <v>36</v>
      </c>
      <c r="K2486">
        <v>12126</v>
      </c>
      <c r="L2486" t="s">
        <v>2539</v>
      </c>
      <c r="M2486" t="s">
        <v>6187</v>
      </c>
      <c r="N2486" t="s">
        <v>1318</v>
      </c>
      <c r="O2486" s="2">
        <v>35167</v>
      </c>
      <c r="P2486" t="s">
        <v>3759</v>
      </c>
      <c r="Q2486" t="s">
        <v>39</v>
      </c>
      <c r="S2486" t="s">
        <v>106</v>
      </c>
      <c r="T2486" t="s">
        <v>99</v>
      </c>
      <c r="U2486" t="s">
        <v>36</v>
      </c>
      <c r="V2486" t="s">
        <v>107</v>
      </c>
      <c r="X2486" t="s">
        <v>6177</v>
      </c>
      <c r="Y2486" t="s">
        <v>6178</v>
      </c>
      <c r="Z2486" t="s">
        <v>2438</v>
      </c>
      <c r="AA2486" t="str">
        <f t="shared" si="76"/>
        <v>Metals - Dissolved; EMS code: CR-D</v>
      </c>
      <c r="AB2486" t="s">
        <v>43</v>
      </c>
      <c r="AC2486" t="s">
        <v>536</v>
      </c>
      <c r="AD2486" t="s">
        <v>44</v>
      </c>
      <c r="AE2486" t="str">
        <f t="shared" si="77"/>
        <v/>
      </c>
    </row>
    <row r="2487" spans="1:31" x14ac:dyDescent="0.25">
      <c r="A2487" t="s">
        <v>6175</v>
      </c>
      <c r="B2487" t="s">
        <v>99</v>
      </c>
      <c r="C2487" t="s">
        <v>6176</v>
      </c>
      <c r="D2487" t="s">
        <v>3630</v>
      </c>
      <c r="E2487" t="s">
        <v>3631</v>
      </c>
      <c r="F2487" t="s">
        <v>3631</v>
      </c>
      <c r="G2487">
        <v>0.01</v>
      </c>
      <c r="H2487" t="s">
        <v>36</v>
      </c>
      <c r="I2487" t="s">
        <v>36</v>
      </c>
      <c r="J2487" t="s">
        <v>36</v>
      </c>
      <c r="K2487">
        <v>114</v>
      </c>
      <c r="L2487" t="s">
        <v>4192</v>
      </c>
      <c r="M2487" t="s">
        <v>4000</v>
      </c>
      <c r="N2487" t="s">
        <v>6188</v>
      </c>
      <c r="O2487" s="2">
        <v>35167</v>
      </c>
      <c r="P2487" t="s">
        <v>3759</v>
      </c>
      <c r="Q2487" t="s">
        <v>39</v>
      </c>
      <c r="S2487" t="s">
        <v>106</v>
      </c>
      <c r="T2487" t="s">
        <v>99</v>
      </c>
      <c r="U2487" t="s">
        <v>36</v>
      </c>
      <c r="V2487" t="s">
        <v>107</v>
      </c>
      <c r="X2487" t="s">
        <v>6177</v>
      </c>
      <c r="Y2487" t="s">
        <v>6178</v>
      </c>
      <c r="Z2487" t="s">
        <v>2438</v>
      </c>
      <c r="AA2487" t="str">
        <f t="shared" si="76"/>
        <v>Metals - Dissolved; EMS code: CR-D</v>
      </c>
      <c r="AB2487" t="s">
        <v>43</v>
      </c>
      <c r="AC2487" t="s">
        <v>536</v>
      </c>
      <c r="AD2487" t="s">
        <v>44</v>
      </c>
      <c r="AE2487" t="str">
        <f t="shared" si="77"/>
        <v/>
      </c>
    </row>
    <row r="2488" spans="1:31" x14ac:dyDescent="0.25">
      <c r="A2488" t="s">
        <v>6175</v>
      </c>
      <c r="B2488" t="s">
        <v>99</v>
      </c>
      <c r="C2488" t="s">
        <v>6176</v>
      </c>
      <c r="D2488" t="s">
        <v>3433</v>
      </c>
      <c r="E2488" t="s">
        <v>12335</v>
      </c>
      <c r="F2488" t="s">
        <v>3434</v>
      </c>
      <c r="G2488">
        <v>5.0000000000000001E-3</v>
      </c>
      <c r="H2488" t="s">
        <v>36</v>
      </c>
      <c r="I2488" t="s">
        <v>36</v>
      </c>
      <c r="J2488" t="s">
        <v>36</v>
      </c>
      <c r="K2488">
        <v>5968</v>
      </c>
      <c r="L2488" t="s">
        <v>3435</v>
      </c>
      <c r="M2488" t="s">
        <v>3436</v>
      </c>
      <c r="N2488" t="s">
        <v>712</v>
      </c>
      <c r="O2488" s="2">
        <v>35558</v>
      </c>
      <c r="P2488" t="s">
        <v>133</v>
      </c>
      <c r="Q2488" t="s">
        <v>143</v>
      </c>
      <c r="S2488" t="s">
        <v>106</v>
      </c>
      <c r="T2488" t="s">
        <v>99</v>
      </c>
      <c r="U2488" t="s">
        <v>36</v>
      </c>
      <c r="V2488" t="s">
        <v>107</v>
      </c>
      <c r="X2488" t="s">
        <v>6177</v>
      </c>
      <c r="Y2488" t="s">
        <v>6178</v>
      </c>
      <c r="Z2488" t="s">
        <v>2438</v>
      </c>
      <c r="AA2488" t="str">
        <f t="shared" si="76"/>
        <v>Metals - Dissolved; EMS code: CR-D</v>
      </c>
      <c r="AB2488" t="s">
        <v>43</v>
      </c>
      <c r="AC2488" t="s">
        <v>536</v>
      </c>
      <c r="AD2488" t="s">
        <v>44</v>
      </c>
      <c r="AE2488" t="str">
        <f t="shared" si="77"/>
        <v/>
      </c>
    </row>
    <row r="2489" spans="1:31" x14ac:dyDescent="0.25">
      <c r="A2489" t="s">
        <v>6175</v>
      </c>
      <c r="B2489" t="s">
        <v>99</v>
      </c>
      <c r="C2489" t="s">
        <v>6176</v>
      </c>
      <c r="D2489" t="s">
        <v>3411</v>
      </c>
      <c r="E2489" t="s">
        <v>12332</v>
      </c>
      <c r="F2489" t="s">
        <v>3412</v>
      </c>
      <c r="G2489">
        <v>5.0000000000000001E-3</v>
      </c>
      <c r="H2489" t="s">
        <v>36</v>
      </c>
      <c r="I2489" t="s">
        <v>36</v>
      </c>
      <c r="J2489" t="s">
        <v>36</v>
      </c>
      <c r="K2489">
        <v>705</v>
      </c>
      <c r="L2489" t="s">
        <v>331</v>
      </c>
      <c r="M2489" t="s">
        <v>1138</v>
      </c>
      <c r="N2489" t="s">
        <v>3725</v>
      </c>
      <c r="O2489" s="2">
        <v>35167</v>
      </c>
      <c r="P2489" t="s">
        <v>319</v>
      </c>
      <c r="Q2489" t="s">
        <v>39</v>
      </c>
      <c r="S2489" t="s">
        <v>106</v>
      </c>
      <c r="T2489" t="s">
        <v>99</v>
      </c>
      <c r="U2489" t="s">
        <v>36</v>
      </c>
      <c r="V2489" t="s">
        <v>107</v>
      </c>
      <c r="X2489" t="s">
        <v>6177</v>
      </c>
      <c r="Y2489" t="s">
        <v>6178</v>
      </c>
      <c r="Z2489" t="s">
        <v>2438</v>
      </c>
      <c r="AA2489" t="str">
        <f t="shared" si="76"/>
        <v>Metals - Dissolved; EMS code: CR-D</v>
      </c>
      <c r="AB2489" t="s">
        <v>43</v>
      </c>
      <c r="AC2489" t="s">
        <v>536</v>
      </c>
      <c r="AD2489" t="s">
        <v>44</v>
      </c>
      <c r="AE2489" t="str">
        <f t="shared" si="77"/>
        <v/>
      </c>
    </row>
    <row r="2490" spans="1:31" x14ac:dyDescent="0.25">
      <c r="A2490" t="s">
        <v>6175</v>
      </c>
      <c r="B2490" t="s">
        <v>99</v>
      </c>
      <c r="C2490" t="s">
        <v>6176</v>
      </c>
      <c r="D2490" t="s">
        <v>3455</v>
      </c>
      <c r="E2490" t="s">
        <v>12338</v>
      </c>
      <c r="F2490" t="s">
        <v>3456</v>
      </c>
      <c r="G2490">
        <v>1E-4</v>
      </c>
      <c r="H2490" t="s">
        <v>36</v>
      </c>
      <c r="I2490" t="s">
        <v>36</v>
      </c>
      <c r="J2490" t="s">
        <v>36</v>
      </c>
      <c r="K2490">
        <v>6572</v>
      </c>
      <c r="N2490" t="s">
        <v>312</v>
      </c>
      <c r="O2490" s="2">
        <v>35167</v>
      </c>
      <c r="P2490" t="s">
        <v>3759</v>
      </c>
      <c r="Q2490" t="s">
        <v>39</v>
      </c>
      <c r="S2490" t="s">
        <v>106</v>
      </c>
      <c r="T2490" t="s">
        <v>99</v>
      </c>
      <c r="U2490" t="s">
        <v>36</v>
      </c>
      <c r="V2490" t="s">
        <v>107</v>
      </c>
      <c r="X2490" t="s">
        <v>6177</v>
      </c>
      <c r="Y2490" t="s">
        <v>6178</v>
      </c>
      <c r="Z2490" t="s">
        <v>2438</v>
      </c>
      <c r="AA2490" t="str">
        <f t="shared" si="76"/>
        <v>Metals - Dissolved; EMS code: CR-D</v>
      </c>
      <c r="AB2490" t="s">
        <v>43</v>
      </c>
      <c r="AC2490" t="s">
        <v>536</v>
      </c>
      <c r="AD2490" t="s">
        <v>44</v>
      </c>
      <c r="AE2490" t="str">
        <f t="shared" si="77"/>
        <v/>
      </c>
    </row>
    <row r="2491" spans="1:31" x14ac:dyDescent="0.25">
      <c r="A2491" t="s">
        <v>6175</v>
      </c>
      <c r="B2491" t="s">
        <v>99</v>
      </c>
      <c r="C2491" t="s">
        <v>6176</v>
      </c>
      <c r="D2491" t="s">
        <v>3978</v>
      </c>
      <c r="E2491" t="s">
        <v>12386</v>
      </c>
      <c r="F2491" t="s">
        <v>3979</v>
      </c>
      <c r="G2491">
        <v>5.0000000000000001E-3</v>
      </c>
      <c r="H2491" t="s">
        <v>36</v>
      </c>
      <c r="I2491" t="s">
        <v>36</v>
      </c>
      <c r="J2491" t="s">
        <v>36</v>
      </c>
      <c r="K2491">
        <v>190</v>
      </c>
      <c r="N2491" t="s">
        <v>3980</v>
      </c>
      <c r="O2491" s="2">
        <v>35167</v>
      </c>
      <c r="P2491" t="s">
        <v>3759</v>
      </c>
      <c r="Q2491" t="s">
        <v>39</v>
      </c>
      <c r="S2491" t="s">
        <v>106</v>
      </c>
      <c r="T2491" t="s">
        <v>99</v>
      </c>
      <c r="U2491" t="s">
        <v>36</v>
      </c>
      <c r="V2491" t="s">
        <v>107</v>
      </c>
      <c r="X2491" t="s">
        <v>6177</v>
      </c>
      <c r="Y2491" t="s">
        <v>6178</v>
      </c>
      <c r="Z2491" t="s">
        <v>2438</v>
      </c>
      <c r="AA2491" t="str">
        <f t="shared" si="76"/>
        <v>Metals - Dissolved; EMS code: CR-D</v>
      </c>
      <c r="AB2491" t="s">
        <v>43</v>
      </c>
      <c r="AC2491" t="s">
        <v>536</v>
      </c>
      <c r="AD2491" t="s">
        <v>44</v>
      </c>
      <c r="AE2491" t="str">
        <f t="shared" si="77"/>
        <v/>
      </c>
    </row>
    <row r="2492" spans="1:31" x14ac:dyDescent="0.25">
      <c r="A2492" t="s">
        <v>6175</v>
      </c>
      <c r="B2492" t="s">
        <v>99</v>
      </c>
      <c r="C2492" t="s">
        <v>6176</v>
      </c>
      <c r="D2492" t="s">
        <v>3446</v>
      </c>
      <c r="E2492" t="s">
        <v>3447</v>
      </c>
      <c r="F2492" t="s">
        <v>3448</v>
      </c>
      <c r="G2492">
        <v>2.0000000000000001E-4</v>
      </c>
      <c r="H2492" t="s">
        <v>36</v>
      </c>
      <c r="I2492" t="s">
        <v>36</v>
      </c>
      <c r="J2492" t="s">
        <v>36</v>
      </c>
      <c r="K2492">
        <v>4</v>
      </c>
      <c r="L2492" t="s">
        <v>3449</v>
      </c>
      <c r="M2492" t="s">
        <v>3450</v>
      </c>
      <c r="N2492" t="s">
        <v>3451</v>
      </c>
      <c r="O2492" s="2">
        <v>40064</v>
      </c>
      <c r="Q2492" t="s">
        <v>126</v>
      </c>
      <c r="S2492" t="s">
        <v>106</v>
      </c>
      <c r="T2492" t="s">
        <v>99</v>
      </c>
      <c r="U2492" t="s">
        <v>36</v>
      </c>
      <c r="V2492" t="s">
        <v>107</v>
      </c>
      <c r="X2492" t="s">
        <v>6177</v>
      </c>
      <c r="Y2492" t="s">
        <v>6178</v>
      </c>
      <c r="Z2492" t="s">
        <v>2438</v>
      </c>
      <c r="AA2492" t="str">
        <f t="shared" si="76"/>
        <v>Metals - Dissolved; EMS code: CR-D</v>
      </c>
      <c r="AB2492" t="s">
        <v>43</v>
      </c>
      <c r="AC2492" t="s">
        <v>536</v>
      </c>
      <c r="AD2492" t="s">
        <v>44</v>
      </c>
      <c r="AE2492" t="str">
        <f t="shared" si="77"/>
        <v/>
      </c>
    </row>
    <row r="2493" spans="1:31" x14ac:dyDescent="0.25">
      <c r="A2493" t="s">
        <v>6175</v>
      </c>
      <c r="B2493" t="s">
        <v>99</v>
      </c>
      <c r="C2493" t="s">
        <v>6176</v>
      </c>
      <c r="D2493" t="s">
        <v>5635</v>
      </c>
      <c r="E2493" t="s">
        <v>12406</v>
      </c>
      <c r="F2493" t="s">
        <v>5636</v>
      </c>
      <c r="G2493">
        <v>0.01</v>
      </c>
      <c r="H2493" t="s">
        <v>36</v>
      </c>
      <c r="I2493" t="s">
        <v>36</v>
      </c>
      <c r="J2493" t="s">
        <v>36</v>
      </c>
      <c r="K2493">
        <v>30</v>
      </c>
      <c r="N2493" t="s">
        <v>3769</v>
      </c>
      <c r="O2493" s="2">
        <v>35167</v>
      </c>
      <c r="P2493" t="s">
        <v>3759</v>
      </c>
      <c r="Q2493" t="s">
        <v>39</v>
      </c>
      <c r="S2493" t="s">
        <v>106</v>
      </c>
      <c r="T2493" t="s">
        <v>99</v>
      </c>
      <c r="U2493" t="s">
        <v>36</v>
      </c>
      <c r="V2493" t="s">
        <v>107</v>
      </c>
      <c r="X2493" t="s">
        <v>6177</v>
      </c>
      <c r="Y2493" t="s">
        <v>6178</v>
      </c>
      <c r="Z2493" t="s">
        <v>2438</v>
      </c>
      <c r="AA2493" t="str">
        <f t="shared" si="76"/>
        <v>Metals - Dissolved; EMS code: CR-D</v>
      </c>
      <c r="AB2493" t="s">
        <v>43</v>
      </c>
      <c r="AC2493" t="s">
        <v>536</v>
      </c>
      <c r="AD2493" t="s">
        <v>44</v>
      </c>
      <c r="AE2493" t="str">
        <f t="shared" si="77"/>
        <v/>
      </c>
    </row>
    <row r="2494" spans="1:31" x14ac:dyDescent="0.25">
      <c r="A2494" t="s">
        <v>6175</v>
      </c>
      <c r="B2494" t="s">
        <v>99</v>
      </c>
      <c r="C2494" t="s">
        <v>6176</v>
      </c>
      <c r="D2494" t="s">
        <v>3394</v>
      </c>
      <c r="E2494" t="s">
        <v>12330</v>
      </c>
      <c r="F2494" t="s">
        <v>3395</v>
      </c>
      <c r="G2494">
        <v>2.0000000000000001E-4</v>
      </c>
      <c r="H2494" t="s">
        <v>36</v>
      </c>
      <c r="I2494" t="s">
        <v>36</v>
      </c>
      <c r="J2494" t="s">
        <v>36</v>
      </c>
      <c r="K2494">
        <v>1398</v>
      </c>
      <c r="L2494" t="s">
        <v>5119</v>
      </c>
      <c r="M2494" t="s">
        <v>3397</v>
      </c>
      <c r="N2494" t="s">
        <v>3398</v>
      </c>
      <c r="O2494" s="2">
        <v>36339</v>
      </c>
      <c r="Q2494" t="s">
        <v>187</v>
      </c>
      <c r="S2494" t="s">
        <v>106</v>
      </c>
      <c r="T2494" t="s">
        <v>99</v>
      </c>
      <c r="U2494" t="s">
        <v>36</v>
      </c>
      <c r="V2494" t="s">
        <v>107</v>
      </c>
      <c r="X2494" t="s">
        <v>6177</v>
      </c>
      <c r="Y2494" t="s">
        <v>6178</v>
      </c>
      <c r="Z2494" t="s">
        <v>2438</v>
      </c>
      <c r="AA2494" t="str">
        <f t="shared" si="76"/>
        <v>Metals - Dissolved; EMS code: CR-D</v>
      </c>
      <c r="AB2494" t="s">
        <v>43</v>
      </c>
      <c r="AC2494" t="s">
        <v>536</v>
      </c>
      <c r="AD2494" t="s">
        <v>44</v>
      </c>
      <c r="AE2494" t="str">
        <f t="shared" si="77"/>
        <v/>
      </c>
    </row>
    <row r="2495" spans="1:31" x14ac:dyDescent="0.25">
      <c r="A2495" t="s">
        <v>6175</v>
      </c>
      <c r="B2495" t="s">
        <v>99</v>
      </c>
      <c r="C2495" t="s">
        <v>6176</v>
      </c>
      <c r="D2495" t="s">
        <v>3414</v>
      </c>
      <c r="E2495" t="s">
        <v>12333</v>
      </c>
      <c r="F2495" t="s">
        <v>3415</v>
      </c>
      <c r="G2495">
        <v>2.0000000000000001E-4</v>
      </c>
      <c r="H2495" t="s">
        <v>36</v>
      </c>
      <c r="I2495" t="s">
        <v>36</v>
      </c>
      <c r="J2495" t="s">
        <v>36</v>
      </c>
      <c r="K2495">
        <v>1420</v>
      </c>
      <c r="N2495" t="s">
        <v>3416</v>
      </c>
      <c r="O2495" s="2">
        <v>35723</v>
      </c>
      <c r="P2495" t="s">
        <v>300</v>
      </c>
      <c r="Q2495" t="s">
        <v>187</v>
      </c>
      <c r="S2495" t="s">
        <v>106</v>
      </c>
      <c r="T2495" t="s">
        <v>99</v>
      </c>
      <c r="U2495" t="s">
        <v>36</v>
      </c>
      <c r="V2495" t="s">
        <v>107</v>
      </c>
      <c r="X2495" t="s">
        <v>6177</v>
      </c>
      <c r="Y2495" t="s">
        <v>6178</v>
      </c>
      <c r="Z2495" t="s">
        <v>2438</v>
      </c>
      <c r="AA2495" t="str">
        <f t="shared" si="76"/>
        <v>Metals - Dissolved; EMS code: CR-D</v>
      </c>
      <c r="AB2495" t="s">
        <v>43</v>
      </c>
      <c r="AC2495" t="s">
        <v>536</v>
      </c>
      <c r="AD2495" t="s">
        <v>44</v>
      </c>
      <c r="AE2495" t="str">
        <f t="shared" si="77"/>
        <v/>
      </c>
    </row>
    <row r="2496" spans="1:31" x14ac:dyDescent="0.25">
      <c r="A2496" t="s">
        <v>6189</v>
      </c>
      <c r="B2496" t="s">
        <v>99</v>
      </c>
      <c r="C2496" t="s">
        <v>6190</v>
      </c>
      <c r="D2496" t="s">
        <v>3483</v>
      </c>
      <c r="E2496" t="s">
        <v>12344</v>
      </c>
      <c r="F2496" t="s">
        <v>3434</v>
      </c>
      <c r="G2496">
        <v>5.0000000000000001E-3</v>
      </c>
      <c r="H2496" t="s">
        <v>36</v>
      </c>
      <c r="I2496" t="s">
        <v>36</v>
      </c>
      <c r="J2496" t="s">
        <v>36</v>
      </c>
      <c r="K2496">
        <v>2361</v>
      </c>
      <c r="L2496" t="s">
        <v>1267</v>
      </c>
      <c r="M2496" t="s">
        <v>3484</v>
      </c>
      <c r="N2496" t="s">
        <v>2935</v>
      </c>
      <c r="O2496" s="2">
        <v>35558</v>
      </c>
      <c r="P2496" t="s">
        <v>133</v>
      </c>
      <c r="Q2496" t="s">
        <v>143</v>
      </c>
      <c r="S2496" t="s">
        <v>106</v>
      </c>
      <c r="T2496" t="s">
        <v>99</v>
      </c>
      <c r="U2496" t="s">
        <v>36</v>
      </c>
      <c r="V2496" t="s">
        <v>107</v>
      </c>
      <c r="X2496" t="s">
        <v>6191</v>
      </c>
      <c r="Y2496" t="s">
        <v>6178</v>
      </c>
      <c r="Z2496" t="s">
        <v>5205</v>
      </c>
      <c r="AA2496" t="str">
        <f t="shared" si="76"/>
        <v>Metals - Extractable; EMS code: CR-E</v>
      </c>
      <c r="AB2496" t="s">
        <v>43</v>
      </c>
      <c r="AC2496" t="s">
        <v>2583</v>
      </c>
      <c r="AD2496" t="s">
        <v>44</v>
      </c>
      <c r="AE2496" t="str">
        <f t="shared" si="77"/>
        <v/>
      </c>
    </row>
    <row r="2497" spans="1:31" x14ac:dyDescent="0.25">
      <c r="A2497" t="s">
        <v>6189</v>
      </c>
      <c r="B2497" t="s">
        <v>109</v>
      </c>
      <c r="C2497" t="s">
        <v>6190</v>
      </c>
      <c r="D2497" t="s">
        <v>3517</v>
      </c>
      <c r="E2497" t="s">
        <v>12347</v>
      </c>
      <c r="F2497" t="s">
        <v>3518</v>
      </c>
      <c r="G2497">
        <v>0.5</v>
      </c>
      <c r="H2497" t="s">
        <v>36</v>
      </c>
      <c r="I2497" t="s">
        <v>36</v>
      </c>
      <c r="J2497" t="s">
        <v>36</v>
      </c>
      <c r="K2497">
        <v>74</v>
      </c>
      <c r="L2497" t="s">
        <v>3738</v>
      </c>
      <c r="M2497" t="s">
        <v>3738</v>
      </c>
      <c r="N2497" t="s">
        <v>61</v>
      </c>
      <c r="O2497" s="2">
        <v>35167</v>
      </c>
      <c r="P2497" t="s">
        <v>319</v>
      </c>
      <c r="Q2497" t="s">
        <v>39</v>
      </c>
      <c r="S2497" t="s">
        <v>116</v>
      </c>
      <c r="T2497" t="s">
        <v>117</v>
      </c>
      <c r="U2497" t="s">
        <v>36</v>
      </c>
      <c r="V2497" t="s">
        <v>118</v>
      </c>
      <c r="X2497" t="s">
        <v>6192</v>
      </c>
      <c r="Y2497" t="s">
        <v>6178</v>
      </c>
      <c r="Z2497" t="s">
        <v>5205</v>
      </c>
      <c r="AA2497" t="str">
        <f t="shared" si="76"/>
        <v>Metals - Extractable; EMS code: CR-E</v>
      </c>
      <c r="AB2497" t="s">
        <v>43</v>
      </c>
      <c r="AC2497" t="s">
        <v>2583</v>
      </c>
      <c r="AD2497" t="s">
        <v>44</v>
      </c>
      <c r="AE2497" t="str">
        <f t="shared" si="77"/>
        <v/>
      </c>
    </row>
    <row r="2498" spans="1:31" x14ac:dyDescent="0.25">
      <c r="A2498" t="s">
        <v>6189</v>
      </c>
      <c r="B2498" t="s">
        <v>99</v>
      </c>
      <c r="C2498" t="s">
        <v>6190</v>
      </c>
      <c r="D2498" t="s">
        <v>3467</v>
      </c>
      <c r="E2498" t="s">
        <v>12340</v>
      </c>
      <c r="F2498" t="s">
        <v>3468</v>
      </c>
      <c r="G2498">
        <v>0.01</v>
      </c>
      <c r="H2498" t="s">
        <v>36</v>
      </c>
      <c r="I2498" t="s">
        <v>36</v>
      </c>
      <c r="J2498" t="s">
        <v>36</v>
      </c>
      <c r="K2498">
        <v>10</v>
      </c>
      <c r="L2498" t="s">
        <v>3740</v>
      </c>
      <c r="M2498" t="s">
        <v>3740</v>
      </c>
      <c r="N2498" t="s">
        <v>3469</v>
      </c>
      <c r="O2498" s="2">
        <v>36350</v>
      </c>
      <c r="Q2498" t="s">
        <v>187</v>
      </c>
      <c r="S2498" t="s">
        <v>106</v>
      </c>
      <c r="T2498" t="s">
        <v>99</v>
      </c>
      <c r="U2498" t="s">
        <v>36</v>
      </c>
      <c r="V2498" t="s">
        <v>107</v>
      </c>
      <c r="X2498" t="s">
        <v>6191</v>
      </c>
      <c r="Y2498" t="s">
        <v>6178</v>
      </c>
      <c r="Z2498" t="s">
        <v>5205</v>
      </c>
      <c r="AA2498" t="str">
        <f t="shared" si="76"/>
        <v>Metals - Extractable; EMS code: CR-E</v>
      </c>
      <c r="AB2498" t="s">
        <v>43</v>
      </c>
      <c r="AC2498" t="s">
        <v>2583</v>
      </c>
      <c r="AD2498" t="s">
        <v>44</v>
      </c>
      <c r="AE2498" t="str">
        <f t="shared" si="77"/>
        <v/>
      </c>
    </row>
    <row r="2499" spans="1:31" x14ac:dyDescent="0.25">
      <c r="A2499" t="s">
        <v>6189</v>
      </c>
      <c r="B2499" t="s">
        <v>99</v>
      </c>
      <c r="C2499" t="s">
        <v>6190</v>
      </c>
      <c r="D2499" t="s">
        <v>3479</v>
      </c>
      <c r="E2499" t="s">
        <v>12343</v>
      </c>
      <c r="F2499" t="s">
        <v>3480</v>
      </c>
      <c r="G2499">
        <v>5.0000000000000004E-6</v>
      </c>
      <c r="H2499" t="s">
        <v>36</v>
      </c>
      <c r="I2499" t="s">
        <v>36</v>
      </c>
      <c r="J2499" t="s">
        <v>36</v>
      </c>
      <c r="K2499">
        <v>2597</v>
      </c>
      <c r="L2499" t="s">
        <v>1397</v>
      </c>
      <c r="M2499" t="s">
        <v>3481</v>
      </c>
      <c r="N2499" t="s">
        <v>3482</v>
      </c>
      <c r="O2499" s="2">
        <v>38005</v>
      </c>
      <c r="Q2499" t="s">
        <v>384</v>
      </c>
      <c r="S2499" t="s">
        <v>106</v>
      </c>
      <c r="T2499" t="s">
        <v>99</v>
      </c>
      <c r="U2499" t="s">
        <v>36</v>
      </c>
      <c r="V2499" t="s">
        <v>107</v>
      </c>
      <c r="X2499" t="s">
        <v>6191</v>
      </c>
      <c r="Y2499" t="s">
        <v>6178</v>
      </c>
      <c r="Z2499" t="s">
        <v>5205</v>
      </c>
      <c r="AA2499" t="str">
        <f t="shared" ref="AA2499:AA2562" si="78">_xlfn.CONCAT(Z2499, "EMS code: ",A2499)</f>
        <v>Metals - Extractable; EMS code: CR-E</v>
      </c>
      <c r="AB2499" t="s">
        <v>43</v>
      </c>
      <c r="AC2499" t="s">
        <v>2583</v>
      </c>
      <c r="AD2499" t="s">
        <v>44</v>
      </c>
      <c r="AE2499" t="str">
        <f t="shared" si="77"/>
        <v/>
      </c>
    </row>
    <row r="2500" spans="1:31" x14ac:dyDescent="0.25">
      <c r="A2500" t="s">
        <v>6189</v>
      </c>
      <c r="B2500" t="s">
        <v>99</v>
      </c>
      <c r="C2500" t="s">
        <v>6190</v>
      </c>
      <c r="D2500" t="s">
        <v>3474</v>
      </c>
      <c r="E2500" t="s">
        <v>12342</v>
      </c>
      <c r="F2500" t="s">
        <v>3475</v>
      </c>
      <c r="G2500">
        <v>2.0000000000000002E-5</v>
      </c>
      <c r="H2500" t="s">
        <v>36</v>
      </c>
      <c r="I2500" t="s">
        <v>36</v>
      </c>
      <c r="J2500" t="s">
        <v>36</v>
      </c>
      <c r="K2500">
        <v>2676</v>
      </c>
      <c r="L2500" t="s">
        <v>3476</v>
      </c>
      <c r="M2500" t="s">
        <v>3477</v>
      </c>
      <c r="N2500" t="s">
        <v>3478</v>
      </c>
      <c r="O2500" s="2">
        <v>35723</v>
      </c>
      <c r="P2500" t="s">
        <v>300</v>
      </c>
      <c r="Q2500" t="s">
        <v>187</v>
      </c>
      <c r="S2500" t="s">
        <v>106</v>
      </c>
      <c r="T2500" t="s">
        <v>99</v>
      </c>
      <c r="U2500" t="s">
        <v>36</v>
      </c>
      <c r="V2500" t="s">
        <v>107</v>
      </c>
      <c r="X2500" t="s">
        <v>6191</v>
      </c>
      <c r="Y2500" t="s">
        <v>6178</v>
      </c>
      <c r="Z2500" t="s">
        <v>5205</v>
      </c>
      <c r="AA2500" t="str">
        <f t="shared" si="78"/>
        <v>Metals - Extractable; EMS code: CR-E</v>
      </c>
      <c r="AB2500" t="s">
        <v>43</v>
      </c>
      <c r="AC2500" t="s">
        <v>2583</v>
      </c>
      <c r="AD2500" t="s">
        <v>44</v>
      </c>
      <c r="AE2500" t="str">
        <f t="shared" si="77"/>
        <v/>
      </c>
    </row>
    <row r="2501" spans="1:31" x14ac:dyDescent="0.25">
      <c r="A2501" t="s">
        <v>6193</v>
      </c>
      <c r="B2501" t="s">
        <v>99</v>
      </c>
      <c r="C2501" t="s">
        <v>6194</v>
      </c>
      <c r="D2501" t="s">
        <v>3446</v>
      </c>
      <c r="E2501" t="s">
        <v>3447</v>
      </c>
      <c r="F2501" t="s">
        <v>3448</v>
      </c>
      <c r="G2501">
        <v>2.0000000000000001E-4</v>
      </c>
      <c r="H2501" t="s">
        <v>36</v>
      </c>
      <c r="I2501" t="s">
        <v>36</v>
      </c>
      <c r="J2501" t="s">
        <v>36</v>
      </c>
      <c r="K2501">
        <v>441</v>
      </c>
      <c r="L2501" t="s">
        <v>3642</v>
      </c>
      <c r="M2501" t="s">
        <v>3450</v>
      </c>
      <c r="N2501" t="s">
        <v>1393</v>
      </c>
      <c r="O2501" s="2">
        <v>40064</v>
      </c>
      <c r="Q2501" t="s">
        <v>126</v>
      </c>
      <c r="S2501" t="s">
        <v>106</v>
      </c>
      <c r="T2501" t="s">
        <v>99</v>
      </c>
      <c r="U2501" t="s">
        <v>36</v>
      </c>
      <c r="V2501" t="s">
        <v>107</v>
      </c>
      <c r="X2501" t="s">
        <v>6195</v>
      </c>
      <c r="Y2501" t="s">
        <v>6178</v>
      </c>
      <c r="Z2501" t="s">
        <v>6166</v>
      </c>
      <c r="AA2501" t="str">
        <f t="shared" si="78"/>
        <v>Metals - Total; EMS code: CR-T</v>
      </c>
      <c r="AB2501" t="s">
        <v>43</v>
      </c>
      <c r="AC2501" t="s">
        <v>268</v>
      </c>
      <c r="AD2501" t="s">
        <v>44</v>
      </c>
      <c r="AE2501" t="str">
        <f t="shared" si="77"/>
        <v/>
      </c>
    </row>
    <row r="2502" spans="1:31" x14ac:dyDescent="0.25">
      <c r="A2502" t="s">
        <v>6193</v>
      </c>
      <c r="B2502" t="s">
        <v>99</v>
      </c>
      <c r="C2502" t="s">
        <v>6194</v>
      </c>
      <c r="D2502" t="s">
        <v>3636</v>
      </c>
      <c r="E2502" t="s">
        <v>12361</v>
      </c>
      <c r="F2502" t="s">
        <v>3637</v>
      </c>
      <c r="G2502">
        <v>5.0000000000000004E-6</v>
      </c>
      <c r="H2502" t="s">
        <v>36</v>
      </c>
      <c r="I2502" t="s">
        <v>36</v>
      </c>
      <c r="J2502" t="s">
        <v>36</v>
      </c>
      <c r="K2502">
        <v>17343</v>
      </c>
      <c r="L2502" t="s">
        <v>3638</v>
      </c>
      <c r="M2502" t="s">
        <v>3639</v>
      </c>
      <c r="N2502" t="s">
        <v>3461</v>
      </c>
      <c r="O2502" s="2">
        <v>38005</v>
      </c>
      <c r="Q2502" t="s">
        <v>384</v>
      </c>
      <c r="S2502" t="s">
        <v>106</v>
      </c>
      <c r="T2502" t="s">
        <v>99</v>
      </c>
      <c r="U2502" t="s">
        <v>36</v>
      </c>
      <c r="V2502" t="s">
        <v>107</v>
      </c>
      <c r="X2502" t="s">
        <v>6195</v>
      </c>
      <c r="Y2502" t="s">
        <v>6178</v>
      </c>
      <c r="Z2502" t="s">
        <v>6166</v>
      </c>
      <c r="AA2502" t="str">
        <f t="shared" si="78"/>
        <v>Metals - Total; EMS code: CR-T</v>
      </c>
      <c r="AB2502" t="s">
        <v>43</v>
      </c>
      <c r="AC2502" t="s">
        <v>268</v>
      </c>
      <c r="AD2502" t="s">
        <v>44</v>
      </c>
      <c r="AE2502" t="str">
        <f t="shared" si="77"/>
        <v/>
      </c>
    </row>
    <row r="2503" spans="1:31" x14ac:dyDescent="0.25">
      <c r="A2503" t="s">
        <v>6193</v>
      </c>
      <c r="B2503" t="s">
        <v>99</v>
      </c>
      <c r="C2503" t="s">
        <v>6194</v>
      </c>
      <c r="D2503" t="s">
        <v>3566</v>
      </c>
      <c r="E2503" t="s">
        <v>3567</v>
      </c>
      <c r="F2503" t="s">
        <v>3568</v>
      </c>
      <c r="G2503">
        <v>0.1</v>
      </c>
      <c r="H2503" t="s">
        <v>36</v>
      </c>
      <c r="I2503" t="s">
        <v>36</v>
      </c>
      <c r="J2503" t="s">
        <v>36</v>
      </c>
      <c r="K2503">
        <v>38</v>
      </c>
      <c r="L2503" t="s">
        <v>3569</v>
      </c>
      <c r="M2503" t="s">
        <v>3570</v>
      </c>
      <c r="N2503" t="s">
        <v>3571</v>
      </c>
      <c r="O2503" s="2">
        <v>39877</v>
      </c>
      <c r="Q2503" t="s">
        <v>2449</v>
      </c>
      <c r="S2503" t="s">
        <v>106</v>
      </c>
      <c r="T2503" t="s">
        <v>99</v>
      </c>
      <c r="U2503" t="s">
        <v>36</v>
      </c>
      <c r="V2503" t="s">
        <v>107</v>
      </c>
      <c r="X2503" t="s">
        <v>6195</v>
      </c>
      <c r="Y2503" t="s">
        <v>6178</v>
      </c>
      <c r="Z2503" t="s">
        <v>6166</v>
      </c>
      <c r="AA2503" t="str">
        <f t="shared" si="78"/>
        <v>Metals - Total; EMS code: CR-T</v>
      </c>
      <c r="AB2503" t="s">
        <v>43</v>
      </c>
      <c r="AC2503" t="s">
        <v>268</v>
      </c>
      <c r="AD2503" t="s">
        <v>44</v>
      </c>
      <c r="AE2503" t="str">
        <f t="shared" si="77"/>
        <v/>
      </c>
    </row>
    <row r="2504" spans="1:31" x14ac:dyDescent="0.25">
      <c r="A2504" t="s">
        <v>6193</v>
      </c>
      <c r="B2504" t="s">
        <v>99</v>
      </c>
      <c r="C2504" t="s">
        <v>6194</v>
      </c>
      <c r="D2504" t="s">
        <v>6196</v>
      </c>
      <c r="E2504" t="s">
        <v>6197</v>
      </c>
      <c r="F2504" t="s">
        <v>6197</v>
      </c>
      <c r="G2504">
        <v>5.0000000000000001E-3</v>
      </c>
      <c r="H2504" t="s">
        <v>36</v>
      </c>
      <c r="I2504" t="s">
        <v>36</v>
      </c>
      <c r="J2504" t="s">
        <v>36</v>
      </c>
      <c r="K2504">
        <v>37</v>
      </c>
      <c r="N2504" t="s">
        <v>6198</v>
      </c>
      <c r="O2504" s="2">
        <v>35167</v>
      </c>
      <c r="P2504" t="s">
        <v>319</v>
      </c>
      <c r="Q2504" t="s">
        <v>39</v>
      </c>
      <c r="S2504" t="s">
        <v>106</v>
      </c>
      <c r="T2504" t="s">
        <v>99</v>
      </c>
      <c r="U2504" t="s">
        <v>36</v>
      </c>
      <c r="V2504" t="s">
        <v>107</v>
      </c>
      <c r="X2504" t="s">
        <v>6195</v>
      </c>
      <c r="Y2504" t="s">
        <v>6178</v>
      </c>
      <c r="Z2504" t="s">
        <v>6166</v>
      </c>
      <c r="AA2504" t="str">
        <f t="shared" si="78"/>
        <v>Metals - Total; EMS code: CR-T</v>
      </c>
      <c r="AB2504" t="s">
        <v>43</v>
      </c>
      <c r="AC2504" t="s">
        <v>268</v>
      </c>
      <c r="AD2504" t="s">
        <v>44</v>
      </c>
      <c r="AE2504" t="str">
        <f t="shared" si="77"/>
        <v/>
      </c>
    </row>
    <row r="2505" spans="1:31" x14ac:dyDescent="0.25">
      <c r="A2505" t="s">
        <v>6193</v>
      </c>
      <c r="B2505" t="s">
        <v>109</v>
      </c>
      <c r="C2505" t="s">
        <v>6194</v>
      </c>
      <c r="D2505" t="s">
        <v>1072</v>
      </c>
      <c r="E2505" t="s">
        <v>1073</v>
      </c>
      <c r="F2505" t="s">
        <v>1073</v>
      </c>
      <c r="G2505">
        <v>1</v>
      </c>
      <c r="H2505" t="s">
        <v>35</v>
      </c>
      <c r="I2505" t="s">
        <v>36</v>
      </c>
      <c r="J2505" t="s">
        <v>36</v>
      </c>
      <c r="K2505">
        <v>799</v>
      </c>
      <c r="N2505" t="s">
        <v>842</v>
      </c>
      <c r="O2505" s="2">
        <v>35167</v>
      </c>
      <c r="P2505" t="s">
        <v>6199</v>
      </c>
      <c r="Q2505" t="s">
        <v>39</v>
      </c>
      <c r="S2505" t="s">
        <v>116</v>
      </c>
      <c r="T2505" t="s">
        <v>117</v>
      </c>
      <c r="U2505" t="s">
        <v>36</v>
      </c>
      <c r="V2505" t="s">
        <v>118</v>
      </c>
      <c r="X2505" t="s">
        <v>6200</v>
      </c>
      <c r="Y2505" t="s">
        <v>6178</v>
      </c>
      <c r="Z2505" t="s">
        <v>6166</v>
      </c>
      <c r="AA2505" t="str">
        <f t="shared" si="78"/>
        <v>Metals - Total; EMS code: CR-T</v>
      </c>
      <c r="AB2505" t="s">
        <v>43</v>
      </c>
      <c r="AC2505" t="s">
        <v>268</v>
      </c>
      <c r="AD2505" t="s">
        <v>44</v>
      </c>
      <c r="AE2505" t="str">
        <f t="shared" si="77"/>
        <v/>
      </c>
    </row>
    <row r="2506" spans="1:31" x14ac:dyDescent="0.25">
      <c r="A2506" t="s">
        <v>6193</v>
      </c>
      <c r="B2506" t="s">
        <v>109</v>
      </c>
      <c r="C2506" t="s">
        <v>6194</v>
      </c>
      <c r="D2506" t="s">
        <v>3573</v>
      </c>
      <c r="E2506" t="s">
        <v>12351</v>
      </c>
      <c r="F2506" t="s">
        <v>3574</v>
      </c>
      <c r="H2506" t="s">
        <v>36</v>
      </c>
      <c r="I2506" t="s">
        <v>36</v>
      </c>
      <c r="J2506" t="s">
        <v>36</v>
      </c>
      <c r="K2506">
        <v>52</v>
      </c>
      <c r="L2506" t="s">
        <v>3575</v>
      </c>
      <c r="M2506" t="s">
        <v>3576</v>
      </c>
      <c r="N2506" t="s">
        <v>6201</v>
      </c>
      <c r="O2506" s="2">
        <v>37090</v>
      </c>
      <c r="Q2506" t="s">
        <v>187</v>
      </c>
      <c r="S2506" t="s">
        <v>116</v>
      </c>
      <c r="T2506" t="s">
        <v>117</v>
      </c>
      <c r="U2506" t="s">
        <v>36</v>
      </c>
      <c r="V2506" t="s">
        <v>118</v>
      </c>
      <c r="X2506" t="s">
        <v>6200</v>
      </c>
      <c r="Y2506" t="s">
        <v>6178</v>
      </c>
      <c r="Z2506" t="s">
        <v>6166</v>
      </c>
      <c r="AA2506" t="str">
        <f t="shared" si="78"/>
        <v>Metals - Total; EMS code: CR-T</v>
      </c>
      <c r="AB2506" t="s">
        <v>43</v>
      </c>
      <c r="AC2506" t="s">
        <v>268</v>
      </c>
      <c r="AD2506" t="s">
        <v>44</v>
      </c>
      <c r="AE2506" t="str">
        <f t="shared" si="77"/>
        <v/>
      </c>
    </row>
    <row r="2507" spans="1:31" x14ac:dyDescent="0.25">
      <c r="A2507" t="s">
        <v>6193</v>
      </c>
      <c r="B2507" t="s">
        <v>99</v>
      </c>
      <c r="C2507" t="s">
        <v>6194</v>
      </c>
      <c r="D2507" t="s">
        <v>3640</v>
      </c>
      <c r="E2507" t="s">
        <v>12362</v>
      </c>
      <c r="F2507" t="s">
        <v>3641</v>
      </c>
      <c r="G2507">
        <v>5.0000000000000001E-4</v>
      </c>
      <c r="H2507" t="s">
        <v>36</v>
      </c>
      <c r="I2507" t="s">
        <v>36</v>
      </c>
      <c r="J2507" t="s">
        <v>36</v>
      </c>
      <c r="K2507">
        <v>165</v>
      </c>
      <c r="L2507" t="s">
        <v>6202</v>
      </c>
      <c r="M2507" t="s">
        <v>6180</v>
      </c>
      <c r="N2507" t="s">
        <v>6203</v>
      </c>
      <c r="O2507" s="2">
        <v>35522</v>
      </c>
      <c r="P2507" t="s">
        <v>133</v>
      </c>
      <c r="Q2507" t="s">
        <v>143</v>
      </c>
      <c r="S2507" t="s">
        <v>106</v>
      </c>
      <c r="T2507" t="s">
        <v>99</v>
      </c>
      <c r="U2507" t="s">
        <v>36</v>
      </c>
      <c r="V2507" t="s">
        <v>107</v>
      </c>
      <c r="X2507" t="s">
        <v>6195</v>
      </c>
      <c r="Y2507" t="s">
        <v>6178</v>
      </c>
      <c r="Z2507" t="s">
        <v>6166</v>
      </c>
      <c r="AA2507" t="str">
        <f t="shared" si="78"/>
        <v>Metals - Total; EMS code: CR-T</v>
      </c>
      <c r="AB2507" t="s">
        <v>43</v>
      </c>
      <c r="AC2507" t="s">
        <v>268</v>
      </c>
      <c r="AD2507" t="s">
        <v>44</v>
      </c>
      <c r="AE2507" t="str">
        <f t="shared" si="77"/>
        <v/>
      </c>
    </row>
    <row r="2508" spans="1:31" x14ac:dyDescent="0.25">
      <c r="A2508" t="s">
        <v>6193</v>
      </c>
      <c r="B2508" t="s">
        <v>99</v>
      </c>
      <c r="C2508" t="s">
        <v>6194</v>
      </c>
      <c r="D2508" t="s">
        <v>3421</v>
      </c>
      <c r="E2508" t="s">
        <v>3422</v>
      </c>
      <c r="F2508" t="s">
        <v>3422</v>
      </c>
      <c r="G2508">
        <v>1.4999999999999999E-2</v>
      </c>
      <c r="H2508" t="s">
        <v>36</v>
      </c>
      <c r="I2508" t="s">
        <v>36</v>
      </c>
      <c r="J2508" t="s">
        <v>36</v>
      </c>
      <c r="K2508">
        <v>736</v>
      </c>
      <c r="L2508" t="s">
        <v>2535</v>
      </c>
      <c r="M2508" t="s">
        <v>3548</v>
      </c>
      <c r="N2508" t="s">
        <v>4054</v>
      </c>
      <c r="O2508" s="2">
        <v>35167</v>
      </c>
      <c r="P2508" t="s">
        <v>6199</v>
      </c>
      <c r="Q2508" t="s">
        <v>39</v>
      </c>
      <c r="S2508" t="s">
        <v>106</v>
      </c>
      <c r="T2508" t="s">
        <v>99</v>
      </c>
      <c r="U2508" t="s">
        <v>36</v>
      </c>
      <c r="V2508" t="s">
        <v>107</v>
      </c>
      <c r="X2508" t="s">
        <v>6195</v>
      </c>
      <c r="Y2508" t="s">
        <v>6178</v>
      </c>
      <c r="Z2508" t="s">
        <v>6166</v>
      </c>
      <c r="AA2508" t="str">
        <f t="shared" si="78"/>
        <v>Metals - Total; EMS code: CR-T</v>
      </c>
      <c r="AB2508" t="s">
        <v>43</v>
      </c>
      <c r="AC2508" t="s">
        <v>268</v>
      </c>
      <c r="AD2508" t="s">
        <v>44</v>
      </c>
      <c r="AE2508" t="str">
        <f t="shared" si="77"/>
        <v/>
      </c>
    </row>
    <row r="2509" spans="1:31" x14ac:dyDescent="0.25">
      <c r="A2509" t="s">
        <v>6193</v>
      </c>
      <c r="B2509" t="s">
        <v>109</v>
      </c>
      <c r="C2509" t="s">
        <v>6194</v>
      </c>
      <c r="D2509" t="s">
        <v>3812</v>
      </c>
      <c r="E2509" t="s">
        <v>3813</v>
      </c>
      <c r="F2509" t="s">
        <v>3814</v>
      </c>
      <c r="G2509">
        <v>1</v>
      </c>
      <c r="H2509" t="s">
        <v>36</v>
      </c>
      <c r="I2509" t="s">
        <v>36</v>
      </c>
      <c r="J2509" t="s">
        <v>36</v>
      </c>
      <c r="K2509">
        <v>949</v>
      </c>
      <c r="N2509" t="s">
        <v>3815</v>
      </c>
      <c r="O2509" s="2">
        <v>35167</v>
      </c>
      <c r="P2509" t="s">
        <v>3759</v>
      </c>
      <c r="Q2509" t="s">
        <v>39</v>
      </c>
      <c r="S2509" t="s">
        <v>116</v>
      </c>
      <c r="T2509" t="s">
        <v>117</v>
      </c>
      <c r="U2509" t="s">
        <v>36</v>
      </c>
      <c r="V2509" t="s">
        <v>118</v>
      </c>
      <c r="X2509" t="s">
        <v>6200</v>
      </c>
      <c r="Y2509" t="s">
        <v>6178</v>
      </c>
      <c r="Z2509" t="s">
        <v>6166</v>
      </c>
      <c r="AA2509" t="str">
        <f t="shared" si="78"/>
        <v>Metals - Total; EMS code: CR-T</v>
      </c>
      <c r="AB2509" t="s">
        <v>43</v>
      </c>
      <c r="AC2509" t="s">
        <v>268</v>
      </c>
      <c r="AD2509" t="s">
        <v>44</v>
      </c>
      <c r="AE2509" t="str">
        <f t="shared" si="77"/>
        <v/>
      </c>
    </row>
    <row r="2510" spans="1:31" x14ac:dyDescent="0.25">
      <c r="A2510" t="s">
        <v>6193</v>
      </c>
      <c r="B2510" t="s">
        <v>3489</v>
      </c>
      <c r="C2510" t="s">
        <v>6194</v>
      </c>
      <c r="D2510" t="s">
        <v>3491</v>
      </c>
      <c r="E2510" t="s">
        <v>3492</v>
      </c>
      <c r="F2510" t="s">
        <v>3493</v>
      </c>
      <c r="G2510">
        <v>1</v>
      </c>
      <c r="H2510" t="s">
        <v>36</v>
      </c>
      <c r="I2510" t="s">
        <v>36</v>
      </c>
      <c r="J2510" t="s">
        <v>36</v>
      </c>
      <c r="K2510">
        <v>0</v>
      </c>
      <c r="O2510" s="2">
        <v>45320</v>
      </c>
      <c r="Q2510" t="s">
        <v>39</v>
      </c>
      <c r="S2510" t="s">
        <v>544</v>
      </c>
      <c r="T2510" t="s">
        <v>3494</v>
      </c>
      <c r="U2510" t="s">
        <v>35</v>
      </c>
      <c r="V2510" t="s">
        <v>545</v>
      </c>
      <c r="X2510" t="s">
        <v>6204</v>
      </c>
      <c r="Y2510" t="s">
        <v>6178</v>
      </c>
      <c r="Z2510" t="s">
        <v>6166</v>
      </c>
      <c r="AA2510" t="str">
        <f t="shared" si="78"/>
        <v>Metals - Total; EMS code: CR-T</v>
      </c>
      <c r="AB2510" t="s">
        <v>43</v>
      </c>
      <c r="AC2510" t="s">
        <v>268</v>
      </c>
      <c r="AD2510" t="s">
        <v>44</v>
      </c>
      <c r="AE2510" t="str">
        <f t="shared" si="77"/>
        <v/>
      </c>
    </row>
    <row r="2511" spans="1:31" x14ac:dyDescent="0.25">
      <c r="A2511" t="s">
        <v>6193</v>
      </c>
      <c r="B2511" t="s">
        <v>89</v>
      </c>
      <c r="C2511" t="s">
        <v>6194</v>
      </c>
      <c r="D2511" t="s">
        <v>3561</v>
      </c>
      <c r="E2511" t="s">
        <v>12349</v>
      </c>
      <c r="F2511" t="s">
        <v>3562</v>
      </c>
      <c r="H2511" t="s">
        <v>36</v>
      </c>
      <c r="I2511" t="s">
        <v>36</v>
      </c>
      <c r="J2511" t="s">
        <v>36</v>
      </c>
      <c r="K2511">
        <v>565</v>
      </c>
      <c r="L2511" t="s">
        <v>3563</v>
      </c>
      <c r="M2511" t="s">
        <v>3564</v>
      </c>
      <c r="N2511" t="s">
        <v>5107</v>
      </c>
      <c r="O2511" s="2">
        <v>36754</v>
      </c>
      <c r="Q2511" t="s">
        <v>187</v>
      </c>
      <c r="S2511" t="s">
        <v>94</v>
      </c>
      <c r="T2511" t="s">
        <v>95</v>
      </c>
      <c r="U2511" t="s">
        <v>36</v>
      </c>
      <c r="V2511" t="s">
        <v>96</v>
      </c>
      <c r="X2511" t="s">
        <v>6205</v>
      </c>
      <c r="Y2511" t="s">
        <v>6178</v>
      </c>
      <c r="Z2511" t="s">
        <v>6166</v>
      </c>
      <c r="AA2511" t="str">
        <f t="shared" si="78"/>
        <v>Metals - Total; EMS code: CR-T</v>
      </c>
      <c r="AB2511" t="s">
        <v>43</v>
      </c>
      <c r="AC2511" t="s">
        <v>268</v>
      </c>
      <c r="AD2511" t="s">
        <v>44</v>
      </c>
      <c r="AE2511" t="str">
        <f t="shared" si="77"/>
        <v/>
      </c>
    </row>
    <row r="2512" spans="1:31" x14ac:dyDescent="0.25">
      <c r="A2512" t="s">
        <v>6193</v>
      </c>
      <c r="B2512" t="s">
        <v>109</v>
      </c>
      <c r="C2512" t="s">
        <v>6194</v>
      </c>
      <c r="D2512" t="s">
        <v>3618</v>
      </c>
      <c r="E2512" t="s">
        <v>3619</v>
      </c>
      <c r="F2512" t="s">
        <v>3620</v>
      </c>
      <c r="G2512">
        <v>0.05</v>
      </c>
      <c r="H2512" t="s">
        <v>36</v>
      </c>
      <c r="I2512" t="s">
        <v>36</v>
      </c>
      <c r="J2512" t="s">
        <v>36</v>
      </c>
      <c r="K2512">
        <v>122</v>
      </c>
      <c r="L2512" t="s">
        <v>3784</v>
      </c>
      <c r="M2512" t="s">
        <v>5055</v>
      </c>
      <c r="N2512" t="s">
        <v>3785</v>
      </c>
      <c r="O2512" s="2">
        <v>42072</v>
      </c>
      <c r="P2512" t="s">
        <v>3786</v>
      </c>
      <c r="Q2512" t="s">
        <v>126</v>
      </c>
      <c r="R2512" t="s">
        <v>39</v>
      </c>
      <c r="S2512" t="s">
        <v>116</v>
      </c>
      <c r="T2512" t="s">
        <v>117</v>
      </c>
      <c r="U2512" t="s">
        <v>36</v>
      </c>
      <c r="V2512" t="s">
        <v>118</v>
      </c>
      <c r="X2512" t="s">
        <v>6200</v>
      </c>
      <c r="Y2512" t="s">
        <v>6178</v>
      </c>
      <c r="Z2512" t="s">
        <v>6166</v>
      </c>
      <c r="AA2512" t="str">
        <f t="shared" si="78"/>
        <v>Metals - Total; EMS code: CR-T</v>
      </c>
      <c r="AB2512" t="s">
        <v>43</v>
      </c>
      <c r="AC2512" t="s">
        <v>268</v>
      </c>
      <c r="AD2512" t="s">
        <v>44</v>
      </c>
      <c r="AE2512" t="str">
        <f t="shared" si="77"/>
        <v/>
      </c>
    </row>
    <row r="2513" spans="1:31" x14ac:dyDescent="0.25">
      <c r="A2513" t="s">
        <v>6193</v>
      </c>
      <c r="B2513" t="s">
        <v>99</v>
      </c>
      <c r="C2513" t="s">
        <v>6194</v>
      </c>
      <c r="D2513" t="s">
        <v>1618</v>
      </c>
      <c r="E2513" t="s">
        <v>1619</v>
      </c>
      <c r="F2513" t="s">
        <v>1620</v>
      </c>
      <c r="G2513">
        <v>0.01</v>
      </c>
      <c r="H2513" t="s">
        <v>36</v>
      </c>
      <c r="I2513" t="s">
        <v>36</v>
      </c>
      <c r="J2513" t="s">
        <v>36</v>
      </c>
      <c r="K2513">
        <v>6400</v>
      </c>
      <c r="L2513" t="s">
        <v>3646</v>
      </c>
      <c r="M2513" t="s">
        <v>3647</v>
      </c>
      <c r="N2513" t="s">
        <v>3648</v>
      </c>
      <c r="O2513" s="2">
        <v>35167</v>
      </c>
      <c r="P2513" t="s">
        <v>6199</v>
      </c>
      <c r="Q2513" t="s">
        <v>39</v>
      </c>
      <c r="S2513" t="s">
        <v>106</v>
      </c>
      <c r="T2513" t="s">
        <v>99</v>
      </c>
      <c r="U2513" t="s">
        <v>36</v>
      </c>
      <c r="V2513" t="s">
        <v>107</v>
      </c>
      <c r="X2513" t="s">
        <v>6195</v>
      </c>
      <c r="Y2513" t="s">
        <v>6178</v>
      </c>
      <c r="Z2513" t="s">
        <v>6166</v>
      </c>
      <c r="AA2513" t="str">
        <f t="shared" si="78"/>
        <v>Metals - Total; EMS code: CR-T</v>
      </c>
      <c r="AB2513" t="s">
        <v>43</v>
      </c>
      <c r="AC2513" t="s">
        <v>268</v>
      </c>
      <c r="AD2513" t="s">
        <v>44</v>
      </c>
      <c r="AE2513" t="str">
        <f t="shared" si="77"/>
        <v/>
      </c>
    </row>
    <row r="2514" spans="1:31" x14ac:dyDescent="0.25">
      <c r="A2514" t="s">
        <v>6193</v>
      </c>
      <c r="B2514" t="s">
        <v>99</v>
      </c>
      <c r="C2514" t="s">
        <v>6194</v>
      </c>
      <c r="D2514" t="s">
        <v>3655</v>
      </c>
      <c r="E2514" t="s">
        <v>12364</v>
      </c>
      <c r="F2514" t="s">
        <v>3656</v>
      </c>
      <c r="G2514">
        <v>6.0000000000000001E-3</v>
      </c>
      <c r="H2514" t="s">
        <v>36</v>
      </c>
      <c r="I2514" t="s">
        <v>36</v>
      </c>
      <c r="J2514" t="s">
        <v>36</v>
      </c>
      <c r="K2514">
        <v>5429</v>
      </c>
      <c r="L2514" t="s">
        <v>3657</v>
      </c>
      <c r="M2514" t="s">
        <v>3800</v>
      </c>
      <c r="N2514" t="s">
        <v>3658</v>
      </c>
      <c r="O2514" s="2">
        <v>35558</v>
      </c>
      <c r="P2514" t="s">
        <v>133</v>
      </c>
      <c r="Q2514" t="s">
        <v>143</v>
      </c>
      <c r="S2514" t="s">
        <v>106</v>
      </c>
      <c r="T2514" t="s">
        <v>99</v>
      </c>
      <c r="U2514" t="s">
        <v>36</v>
      </c>
      <c r="V2514" t="s">
        <v>107</v>
      </c>
      <c r="X2514" t="s">
        <v>6195</v>
      </c>
      <c r="Y2514" t="s">
        <v>6178</v>
      </c>
      <c r="Z2514" t="s">
        <v>6166</v>
      </c>
      <c r="AA2514" t="str">
        <f t="shared" si="78"/>
        <v>Metals - Total; EMS code: CR-T</v>
      </c>
      <c r="AB2514" t="s">
        <v>43</v>
      </c>
      <c r="AC2514" t="s">
        <v>268</v>
      </c>
      <c r="AD2514" t="s">
        <v>44</v>
      </c>
      <c r="AE2514" t="str">
        <f t="shared" si="77"/>
        <v/>
      </c>
    </row>
    <row r="2515" spans="1:31" x14ac:dyDescent="0.25">
      <c r="A2515" t="s">
        <v>6193</v>
      </c>
      <c r="B2515" t="s">
        <v>99</v>
      </c>
      <c r="C2515" t="s">
        <v>6194</v>
      </c>
      <c r="D2515" t="s">
        <v>5840</v>
      </c>
      <c r="E2515" t="s">
        <v>12417</v>
      </c>
      <c r="F2515" t="s">
        <v>5841</v>
      </c>
      <c r="G2515">
        <v>1E-3</v>
      </c>
      <c r="H2515" t="s">
        <v>36</v>
      </c>
      <c r="I2515" t="s">
        <v>36</v>
      </c>
      <c r="J2515" t="s">
        <v>36</v>
      </c>
      <c r="K2515">
        <v>1</v>
      </c>
      <c r="N2515" t="s">
        <v>6206</v>
      </c>
      <c r="O2515" s="2">
        <v>35167</v>
      </c>
      <c r="P2515" t="s">
        <v>319</v>
      </c>
      <c r="Q2515" t="s">
        <v>39</v>
      </c>
      <c r="S2515" t="s">
        <v>106</v>
      </c>
      <c r="T2515" t="s">
        <v>99</v>
      </c>
      <c r="U2515" t="s">
        <v>36</v>
      </c>
      <c r="V2515" t="s">
        <v>107</v>
      </c>
      <c r="X2515" t="s">
        <v>6195</v>
      </c>
      <c r="Y2515" t="s">
        <v>6178</v>
      </c>
      <c r="Z2515" t="s">
        <v>6166</v>
      </c>
      <c r="AA2515" t="str">
        <f t="shared" si="78"/>
        <v>Metals - Total; EMS code: CR-T</v>
      </c>
      <c r="AB2515" t="s">
        <v>43</v>
      </c>
      <c r="AC2515" t="s">
        <v>268</v>
      </c>
      <c r="AD2515" t="s">
        <v>44</v>
      </c>
      <c r="AE2515" t="str">
        <f t="shared" si="77"/>
        <v/>
      </c>
    </row>
    <row r="2516" spans="1:31" x14ac:dyDescent="0.25">
      <c r="A2516" t="s">
        <v>6193</v>
      </c>
      <c r="B2516" t="s">
        <v>1207</v>
      </c>
      <c r="C2516" t="s">
        <v>6194</v>
      </c>
      <c r="D2516" t="s">
        <v>3612</v>
      </c>
      <c r="E2516" t="s">
        <v>12357</v>
      </c>
      <c r="F2516" t="s">
        <v>3613</v>
      </c>
      <c r="G2516">
        <v>0.5</v>
      </c>
      <c r="H2516" t="s">
        <v>36</v>
      </c>
      <c r="I2516" t="s">
        <v>36</v>
      </c>
      <c r="J2516" t="s">
        <v>36</v>
      </c>
      <c r="K2516">
        <v>541</v>
      </c>
      <c r="L2516" t="s">
        <v>3614</v>
      </c>
      <c r="M2516" t="s">
        <v>3774</v>
      </c>
      <c r="N2516" t="s">
        <v>1255</v>
      </c>
      <c r="O2516" s="2">
        <v>39793</v>
      </c>
      <c r="P2516" t="s">
        <v>3617</v>
      </c>
      <c r="Q2516" t="s">
        <v>126</v>
      </c>
      <c r="R2516" t="s">
        <v>39</v>
      </c>
      <c r="S2516" t="s">
        <v>116</v>
      </c>
      <c r="T2516" t="s">
        <v>1213</v>
      </c>
      <c r="U2516" t="s">
        <v>36</v>
      </c>
      <c r="V2516" t="s">
        <v>118</v>
      </c>
      <c r="W2516" t="s">
        <v>776</v>
      </c>
      <c r="X2516" t="s">
        <v>6207</v>
      </c>
      <c r="Y2516" t="s">
        <v>6178</v>
      </c>
      <c r="Z2516" t="s">
        <v>6166</v>
      </c>
      <c r="AA2516" t="str">
        <f t="shared" si="78"/>
        <v>Metals - Total; EMS code: CR-T</v>
      </c>
      <c r="AB2516" t="s">
        <v>43</v>
      </c>
      <c r="AC2516" t="s">
        <v>268</v>
      </c>
      <c r="AD2516" t="s">
        <v>44</v>
      </c>
      <c r="AE2516" t="str">
        <f t="shared" si="77"/>
        <v/>
      </c>
    </row>
    <row r="2517" spans="1:31" x14ac:dyDescent="0.25">
      <c r="A2517" t="s">
        <v>6193</v>
      </c>
      <c r="B2517" t="s">
        <v>99</v>
      </c>
      <c r="C2517" t="s">
        <v>6194</v>
      </c>
      <c r="D2517" t="s">
        <v>3756</v>
      </c>
      <c r="E2517" t="s">
        <v>3757</v>
      </c>
      <c r="F2517" t="s">
        <v>3757</v>
      </c>
      <c r="G2517">
        <v>1E-3</v>
      </c>
      <c r="H2517" t="s">
        <v>36</v>
      </c>
      <c r="I2517" t="s">
        <v>36</v>
      </c>
      <c r="J2517" t="s">
        <v>36</v>
      </c>
      <c r="K2517">
        <v>2</v>
      </c>
      <c r="L2517" t="s">
        <v>1141</v>
      </c>
      <c r="M2517" t="s">
        <v>1141</v>
      </c>
      <c r="N2517" t="s">
        <v>6208</v>
      </c>
      <c r="O2517" s="2">
        <v>36137</v>
      </c>
      <c r="Q2517" t="s">
        <v>187</v>
      </c>
      <c r="S2517" t="s">
        <v>106</v>
      </c>
      <c r="T2517" t="s">
        <v>99</v>
      </c>
      <c r="U2517" t="s">
        <v>36</v>
      </c>
      <c r="V2517" t="s">
        <v>107</v>
      </c>
      <c r="X2517" t="s">
        <v>6195</v>
      </c>
      <c r="Y2517" t="s">
        <v>6178</v>
      </c>
      <c r="Z2517" t="s">
        <v>6166</v>
      </c>
      <c r="AA2517" t="str">
        <f t="shared" si="78"/>
        <v>Metals - Total; EMS code: CR-T</v>
      </c>
      <c r="AB2517" t="s">
        <v>43</v>
      </c>
      <c r="AC2517" t="s">
        <v>268</v>
      </c>
      <c r="AD2517" t="s">
        <v>44</v>
      </c>
      <c r="AE2517" t="str">
        <f t="shared" si="77"/>
        <v/>
      </c>
    </row>
    <row r="2518" spans="1:31" x14ac:dyDescent="0.25">
      <c r="A2518" t="s">
        <v>6193</v>
      </c>
      <c r="B2518" t="s">
        <v>99</v>
      </c>
      <c r="C2518" t="s">
        <v>6194</v>
      </c>
      <c r="D2518" t="s">
        <v>3630</v>
      </c>
      <c r="E2518" t="s">
        <v>3631</v>
      </c>
      <c r="F2518" t="s">
        <v>3631</v>
      </c>
      <c r="G2518">
        <v>0.01</v>
      </c>
      <c r="H2518" t="s">
        <v>36</v>
      </c>
      <c r="I2518" t="s">
        <v>36</v>
      </c>
      <c r="J2518" t="s">
        <v>36</v>
      </c>
      <c r="K2518">
        <v>14271</v>
      </c>
      <c r="L2518" t="s">
        <v>3788</v>
      </c>
      <c r="M2518" t="s">
        <v>3789</v>
      </c>
      <c r="N2518" t="s">
        <v>1318</v>
      </c>
      <c r="O2518" s="2">
        <v>35167</v>
      </c>
      <c r="P2518" t="s">
        <v>3759</v>
      </c>
      <c r="Q2518" t="s">
        <v>39</v>
      </c>
      <c r="S2518" t="s">
        <v>106</v>
      </c>
      <c r="T2518" t="s">
        <v>99</v>
      </c>
      <c r="U2518" t="s">
        <v>36</v>
      </c>
      <c r="V2518" t="s">
        <v>107</v>
      </c>
      <c r="X2518" t="s">
        <v>6195</v>
      </c>
      <c r="Y2518" t="s">
        <v>6178</v>
      </c>
      <c r="Z2518" t="s">
        <v>6166</v>
      </c>
      <c r="AA2518" t="str">
        <f t="shared" si="78"/>
        <v>Metals - Total; EMS code: CR-T</v>
      </c>
      <c r="AB2518" t="s">
        <v>43</v>
      </c>
      <c r="AC2518" t="s">
        <v>268</v>
      </c>
      <c r="AD2518" t="s">
        <v>44</v>
      </c>
      <c r="AE2518" t="str">
        <f t="shared" si="77"/>
        <v/>
      </c>
    </row>
    <row r="2519" spans="1:31" x14ac:dyDescent="0.25">
      <c r="A2519" t="s">
        <v>6193</v>
      </c>
      <c r="B2519" t="s">
        <v>99</v>
      </c>
      <c r="C2519" t="s">
        <v>6194</v>
      </c>
      <c r="D2519" t="s">
        <v>3394</v>
      </c>
      <c r="E2519" t="s">
        <v>12330</v>
      </c>
      <c r="F2519" t="s">
        <v>3395</v>
      </c>
      <c r="G2519">
        <v>2.0000000000000001E-4</v>
      </c>
      <c r="H2519" t="s">
        <v>36</v>
      </c>
      <c r="I2519" t="s">
        <v>36</v>
      </c>
      <c r="J2519" t="s">
        <v>36</v>
      </c>
      <c r="K2519">
        <v>1778</v>
      </c>
      <c r="L2519" t="s">
        <v>5844</v>
      </c>
      <c r="M2519" t="s">
        <v>3524</v>
      </c>
      <c r="N2519" t="s">
        <v>3525</v>
      </c>
      <c r="O2519" s="2">
        <v>36339</v>
      </c>
      <c r="Q2519" t="s">
        <v>187</v>
      </c>
      <c r="S2519" t="s">
        <v>106</v>
      </c>
      <c r="T2519" t="s">
        <v>99</v>
      </c>
      <c r="U2519" t="s">
        <v>36</v>
      </c>
      <c r="V2519" t="s">
        <v>107</v>
      </c>
      <c r="X2519" t="s">
        <v>6195</v>
      </c>
      <c r="Y2519" t="s">
        <v>6178</v>
      </c>
      <c r="Z2519" t="s">
        <v>6166</v>
      </c>
      <c r="AA2519" t="str">
        <f t="shared" si="78"/>
        <v>Metals - Total; EMS code: CR-T</v>
      </c>
      <c r="AB2519" t="s">
        <v>43</v>
      </c>
      <c r="AC2519" t="s">
        <v>268</v>
      </c>
      <c r="AD2519" t="s">
        <v>44</v>
      </c>
      <c r="AE2519" t="str">
        <f t="shared" si="77"/>
        <v/>
      </c>
    </row>
    <row r="2520" spans="1:31" x14ac:dyDescent="0.25">
      <c r="A2520" t="s">
        <v>6193</v>
      </c>
      <c r="B2520" t="s">
        <v>99</v>
      </c>
      <c r="C2520" t="s">
        <v>6194</v>
      </c>
      <c r="D2520" t="s">
        <v>3649</v>
      </c>
      <c r="E2520" t="s">
        <v>3650</v>
      </c>
      <c r="F2520" t="s">
        <v>3650</v>
      </c>
      <c r="G2520">
        <v>0.02</v>
      </c>
      <c r="H2520" t="s">
        <v>36</v>
      </c>
      <c r="I2520" t="s">
        <v>36</v>
      </c>
      <c r="J2520" t="s">
        <v>36</v>
      </c>
      <c r="K2520">
        <v>6</v>
      </c>
      <c r="N2520" t="s">
        <v>5835</v>
      </c>
      <c r="O2520" s="2">
        <v>35167</v>
      </c>
      <c r="P2520" t="s">
        <v>6199</v>
      </c>
      <c r="Q2520" t="s">
        <v>39</v>
      </c>
      <c r="S2520" t="s">
        <v>106</v>
      </c>
      <c r="T2520" t="s">
        <v>99</v>
      </c>
      <c r="U2520" t="s">
        <v>36</v>
      </c>
      <c r="V2520" t="s">
        <v>107</v>
      </c>
      <c r="X2520" t="s">
        <v>6195</v>
      </c>
      <c r="Y2520" t="s">
        <v>6178</v>
      </c>
      <c r="Z2520" t="s">
        <v>6166</v>
      </c>
      <c r="AA2520" t="str">
        <f t="shared" si="78"/>
        <v>Metals - Total; EMS code: CR-T</v>
      </c>
      <c r="AB2520" t="s">
        <v>43</v>
      </c>
      <c r="AC2520" t="s">
        <v>268</v>
      </c>
      <c r="AD2520" t="s">
        <v>44</v>
      </c>
      <c r="AE2520" t="str">
        <f t="shared" si="77"/>
        <v/>
      </c>
    </row>
    <row r="2521" spans="1:31" x14ac:dyDescent="0.25">
      <c r="A2521" t="s">
        <v>6193</v>
      </c>
      <c r="B2521" t="s">
        <v>99</v>
      </c>
      <c r="C2521" t="s">
        <v>6194</v>
      </c>
      <c r="D2521" t="s">
        <v>3606</v>
      </c>
      <c r="E2521" t="s">
        <v>12356</v>
      </c>
      <c r="F2521" t="s">
        <v>3607</v>
      </c>
      <c r="G2521">
        <v>1E-3</v>
      </c>
      <c r="H2521" t="s">
        <v>36</v>
      </c>
      <c r="I2521" t="s">
        <v>36</v>
      </c>
      <c r="J2521" t="s">
        <v>36</v>
      </c>
      <c r="K2521">
        <v>5937</v>
      </c>
      <c r="N2521" t="s">
        <v>312</v>
      </c>
      <c r="O2521" s="2">
        <v>35167</v>
      </c>
      <c r="P2521" t="s">
        <v>6199</v>
      </c>
      <c r="Q2521" t="s">
        <v>39</v>
      </c>
      <c r="S2521" t="s">
        <v>106</v>
      </c>
      <c r="T2521" t="s">
        <v>99</v>
      </c>
      <c r="U2521" t="s">
        <v>36</v>
      </c>
      <c r="V2521" t="s">
        <v>107</v>
      </c>
      <c r="X2521" t="s">
        <v>6195</v>
      </c>
      <c r="Y2521" t="s">
        <v>6178</v>
      </c>
      <c r="Z2521" t="s">
        <v>6166</v>
      </c>
      <c r="AA2521" t="str">
        <f t="shared" si="78"/>
        <v>Metals - Total; EMS code: CR-T</v>
      </c>
      <c r="AB2521" t="s">
        <v>43</v>
      </c>
      <c r="AC2521" t="s">
        <v>268</v>
      </c>
      <c r="AD2521" t="s">
        <v>44</v>
      </c>
      <c r="AE2521" t="str">
        <f t="shared" si="77"/>
        <v/>
      </c>
    </row>
    <row r="2522" spans="1:31" x14ac:dyDescent="0.25">
      <c r="A2522" t="s">
        <v>6193</v>
      </c>
      <c r="B2522" t="s">
        <v>109</v>
      </c>
      <c r="C2522" t="s">
        <v>6194</v>
      </c>
      <c r="D2522" t="s">
        <v>3806</v>
      </c>
      <c r="E2522" t="s">
        <v>12372</v>
      </c>
      <c r="F2522" t="s">
        <v>3807</v>
      </c>
      <c r="G2522">
        <v>1</v>
      </c>
      <c r="H2522" t="s">
        <v>36</v>
      </c>
      <c r="I2522" t="s">
        <v>36</v>
      </c>
      <c r="J2522" t="s">
        <v>36</v>
      </c>
      <c r="K2522">
        <v>708</v>
      </c>
      <c r="N2522" t="s">
        <v>3808</v>
      </c>
      <c r="O2522" s="2">
        <v>35167</v>
      </c>
      <c r="P2522" t="s">
        <v>319</v>
      </c>
      <c r="Q2522" t="s">
        <v>39</v>
      </c>
      <c r="S2522" t="s">
        <v>116</v>
      </c>
      <c r="T2522" t="s">
        <v>117</v>
      </c>
      <c r="U2522" t="s">
        <v>36</v>
      </c>
      <c r="V2522" t="s">
        <v>118</v>
      </c>
      <c r="X2522" t="s">
        <v>6200</v>
      </c>
      <c r="Y2522" t="s">
        <v>6178</v>
      </c>
      <c r="Z2522" t="s">
        <v>6166</v>
      </c>
      <c r="AA2522" t="str">
        <f t="shared" si="78"/>
        <v>Metals - Total; EMS code: CR-T</v>
      </c>
      <c r="AB2522" t="s">
        <v>43</v>
      </c>
      <c r="AC2522" t="s">
        <v>268</v>
      </c>
      <c r="AD2522" t="s">
        <v>44</v>
      </c>
      <c r="AE2522" t="str">
        <f t="shared" si="77"/>
        <v/>
      </c>
    </row>
    <row r="2523" spans="1:31" x14ac:dyDescent="0.25">
      <c r="A2523" t="s">
        <v>6193</v>
      </c>
      <c r="B2523" t="s">
        <v>99</v>
      </c>
      <c r="C2523" t="s">
        <v>6194</v>
      </c>
      <c r="D2523" t="s">
        <v>1024</v>
      </c>
      <c r="E2523" t="s">
        <v>3608</v>
      </c>
      <c r="F2523" t="s">
        <v>3609</v>
      </c>
      <c r="G2523">
        <v>2E-3</v>
      </c>
      <c r="H2523" t="s">
        <v>36</v>
      </c>
      <c r="I2523" t="s">
        <v>36</v>
      </c>
      <c r="J2523" t="s">
        <v>36</v>
      </c>
      <c r="K2523">
        <v>6823</v>
      </c>
      <c r="L2523" t="s">
        <v>2483</v>
      </c>
      <c r="M2523" t="s">
        <v>3610</v>
      </c>
      <c r="N2523" t="s">
        <v>3611</v>
      </c>
      <c r="O2523" s="2">
        <v>35167</v>
      </c>
      <c r="P2523" t="s">
        <v>3759</v>
      </c>
      <c r="Q2523" t="s">
        <v>39</v>
      </c>
      <c r="S2523" t="s">
        <v>106</v>
      </c>
      <c r="T2523" t="s">
        <v>99</v>
      </c>
      <c r="U2523" t="s">
        <v>36</v>
      </c>
      <c r="V2523" t="s">
        <v>107</v>
      </c>
      <c r="X2523" t="s">
        <v>6195</v>
      </c>
      <c r="Y2523" t="s">
        <v>6178</v>
      </c>
      <c r="Z2523" t="s">
        <v>6166</v>
      </c>
      <c r="AA2523" t="str">
        <f t="shared" si="78"/>
        <v>Metals - Total; EMS code: CR-T</v>
      </c>
      <c r="AB2523" t="s">
        <v>43</v>
      </c>
      <c r="AC2523" t="s">
        <v>268</v>
      </c>
      <c r="AD2523" t="s">
        <v>44</v>
      </c>
      <c r="AE2523" t="str">
        <f t="shared" si="77"/>
        <v/>
      </c>
    </row>
    <row r="2524" spans="1:31" x14ac:dyDescent="0.25">
      <c r="A2524" t="s">
        <v>6193</v>
      </c>
      <c r="B2524" t="s">
        <v>99</v>
      </c>
      <c r="C2524" t="s">
        <v>6194</v>
      </c>
      <c r="D2524" t="s">
        <v>152</v>
      </c>
      <c r="E2524" t="s">
        <v>153</v>
      </c>
      <c r="F2524" t="s">
        <v>153</v>
      </c>
      <c r="G2524">
        <v>5.0000000000000001E-3</v>
      </c>
      <c r="H2524" t="s">
        <v>35</v>
      </c>
      <c r="I2524" t="s">
        <v>36</v>
      </c>
      <c r="J2524" t="s">
        <v>36</v>
      </c>
      <c r="K2524">
        <v>3204</v>
      </c>
      <c r="N2524" t="s">
        <v>5813</v>
      </c>
      <c r="O2524" s="2">
        <v>35167</v>
      </c>
      <c r="P2524" t="s">
        <v>319</v>
      </c>
      <c r="Q2524" t="s">
        <v>39</v>
      </c>
      <c r="S2524" t="s">
        <v>106</v>
      </c>
      <c r="T2524" t="s">
        <v>99</v>
      </c>
      <c r="U2524" t="s">
        <v>36</v>
      </c>
      <c r="V2524" t="s">
        <v>107</v>
      </c>
      <c r="X2524" t="s">
        <v>6195</v>
      </c>
      <c r="Y2524" t="s">
        <v>6178</v>
      </c>
      <c r="Z2524" t="s">
        <v>6166</v>
      </c>
      <c r="AA2524" t="str">
        <f t="shared" si="78"/>
        <v>Metals - Total; EMS code: CR-T</v>
      </c>
      <c r="AB2524" t="s">
        <v>43</v>
      </c>
      <c r="AC2524" t="s">
        <v>268</v>
      </c>
      <c r="AD2524" t="s">
        <v>44</v>
      </c>
      <c r="AE2524" t="str">
        <f t="shared" si="77"/>
        <v/>
      </c>
    </row>
    <row r="2525" spans="1:31" x14ac:dyDescent="0.25">
      <c r="A2525" t="s">
        <v>6193</v>
      </c>
      <c r="B2525" t="s">
        <v>1207</v>
      </c>
      <c r="C2525" t="s">
        <v>6194</v>
      </c>
      <c r="D2525" t="s">
        <v>3791</v>
      </c>
      <c r="E2525" t="s">
        <v>3792</v>
      </c>
      <c r="F2525" t="s">
        <v>3793</v>
      </c>
      <c r="G2525">
        <v>0.04</v>
      </c>
      <c r="H2525" t="s">
        <v>36</v>
      </c>
      <c r="I2525" t="s">
        <v>36</v>
      </c>
      <c r="J2525" t="s">
        <v>36</v>
      </c>
      <c r="K2525">
        <v>24</v>
      </c>
      <c r="L2525" t="s">
        <v>3544</v>
      </c>
      <c r="M2525" t="s">
        <v>3545</v>
      </c>
      <c r="N2525" t="s">
        <v>3546</v>
      </c>
      <c r="O2525" s="2">
        <v>43458</v>
      </c>
      <c r="Q2525" t="s">
        <v>39</v>
      </c>
      <c r="S2525" t="s">
        <v>116</v>
      </c>
      <c r="T2525" t="s">
        <v>1213</v>
      </c>
      <c r="U2525" t="s">
        <v>36</v>
      </c>
      <c r="V2525" t="s">
        <v>118</v>
      </c>
      <c r="W2525" t="s">
        <v>776</v>
      </c>
      <c r="X2525" t="s">
        <v>6207</v>
      </c>
      <c r="Y2525" t="s">
        <v>6178</v>
      </c>
      <c r="Z2525" t="s">
        <v>6166</v>
      </c>
      <c r="AA2525" t="str">
        <f t="shared" si="78"/>
        <v>Metals - Total; EMS code: CR-T</v>
      </c>
      <c r="AB2525" t="s">
        <v>43</v>
      </c>
      <c r="AC2525" t="s">
        <v>268</v>
      </c>
      <c r="AD2525" t="s">
        <v>44</v>
      </c>
      <c r="AE2525" t="str">
        <f t="shared" si="77"/>
        <v/>
      </c>
    </row>
    <row r="2526" spans="1:31" x14ac:dyDescent="0.25">
      <c r="A2526" t="s">
        <v>6193</v>
      </c>
      <c r="B2526" t="s">
        <v>109</v>
      </c>
      <c r="C2526" t="s">
        <v>6194</v>
      </c>
      <c r="D2526" t="s">
        <v>4109</v>
      </c>
      <c r="E2526" t="s">
        <v>1619</v>
      </c>
      <c r="F2526" t="s">
        <v>1619</v>
      </c>
      <c r="G2526">
        <v>2</v>
      </c>
      <c r="H2526" t="s">
        <v>36</v>
      </c>
      <c r="I2526" t="s">
        <v>36</v>
      </c>
      <c r="J2526" t="s">
        <v>36</v>
      </c>
      <c r="K2526">
        <v>38</v>
      </c>
      <c r="N2526" t="s">
        <v>6209</v>
      </c>
      <c r="O2526" s="2">
        <v>35167</v>
      </c>
      <c r="P2526" t="s">
        <v>319</v>
      </c>
      <c r="Q2526" t="s">
        <v>39</v>
      </c>
      <c r="S2526" t="s">
        <v>116</v>
      </c>
      <c r="T2526" t="s">
        <v>117</v>
      </c>
      <c r="U2526" t="s">
        <v>36</v>
      </c>
      <c r="V2526" t="s">
        <v>118</v>
      </c>
      <c r="X2526" t="s">
        <v>6200</v>
      </c>
      <c r="Y2526" t="s">
        <v>6178</v>
      </c>
      <c r="Z2526" t="s">
        <v>6166</v>
      </c>
      <c r="AA2526" t="str">
        <f t="shared" si="78"/>
        <v>Metals - Total; EMS code: CR-T</v>
      </c>
      <c r="AB2526" t="s">
        <v>43</v>
      </c>
      <c r="AC2526" t="s">
        <v>268</v>
      </c>
      <c r="AD2526" t="s">
        <v>44</v>
      </c>
      <c r="AE2526" t="str">
        <f t="shared" si="77"/>
        <v/>
      </c>
    </row>
    <row r="2527" spans="1:31" x14ac:dyDescent="0.25">
      <c r="A2527" t="s">
        <v>6193</v>
      </c>
      <c r="B2527" t="s">
        <v>109</v>
      </c>
      <c r="C2527" t="s">
        <v>6194</v>
      </c>
      <c r="D2527" t="s">
        <v>3596</v>
      </c>
      <c r="E2527" t="s">
        <v>12354</v>
      </c>
      <c r="F2527" t="s">
        <v>3597</v>
      </c>
      <c r="G2527">
        <v>0.8</v>
      </c>
      <c r="H2527" t="s">
        <v>36</v>
      </c>
      <c r="I2527" t="s">
        <v>36</v>
      </c>
      <c r="J2527" t="s">
        <v>36</v>
      </c>
      <c r="K2527">
        <v>2642</v>
      </c>
      <c r="L2527" t="s">
        <v>3598</v>
      </c>
      <c r="M2527" t="s">
        <v>3599</v>
      </c>
      <c r="N2527" t="s">
        <v>3600</v>
      </c>
      <c r="O2527" s="2">
        <v>35389</v>
      </c>
      <c r="P2527" t="s">
        <v>133</v>
      </c>
      <c r="Q2527" t="s">
        <v>143</v>
      </c>
      <c r="S2527" t="s">
        <v>116</v>
      </c>
      <c r="T2527" t="s">
        <v>117</v>
      </c>
      <c r="U2527" t="s">
        <v>36</v>
      </c>
      <c r="V2527" t="s">
        <v>118</v>
      </c>
      <c r="X2527" t="s">
        <v>6200</v>
      </c>
      <c r="Y2527" t="s">
        <v>6178</v>
      </c>
      <c r="Z2527" t="s">
        <v>6166</v>
      </c>
      <c r="AA2527" t="str">
        <f t="shared" si="78"/>
        <v>Metals - Total; EMS code: CR-T</v>
      </c>
      <c r="AB2527" t="s">
        <v>43</v>
      </c>
      <c r="AC2527" t="s">
        <v>268</v>
      </c>
      <c r="AD2527" t="s">
        <v>44</v>
      </c>
      <c r="AE2527" t="str">
        <f t="shared" si="77"/>
        <v/>
      </c>
    </row>
    <row r="2528" spans="1:31" x14ac:dyDescent="0.25">
      <c r="A2528" t="s">
        <v>6193</v>
      </c>
      <c r="B2528" t="s">
        <v>109</v>
      </c>
      <c r="C2528" t="s">
        <v>6194</v>
      </c>
      <c r="D2528" t="s">
        <v>3827</v>
      </c>
      <c r="E2528" t="s">
        <v>3828</v>
      </c>
      <c r="F2528" t="s">
        <v>3828</v>
      </c>
      <c r="G2528">
        <v>1</v>
      </c>
      <c r="H2528" t="s">
        <v>36</v>
      </c>
      <c r="I2528" t="s">
        <v>36</v>
      </c>
      <c r="J2528" t="s">
        <v>36</v>
      </c>
      <c r="K2528">
        <v>27</v>
      </c>
      <c r="N2528" t="s">
        <v>3829</v>
      </c>
      <c r="O2528" s="2">
        <v>35167</v>
      </c>
      <c r="P2528" t="s">
        <v>3759</v>
      </c>
      <c r="Q2528" t="s">
        <v>39</v>
      </c>
      <c r="S2528" t="s">
        <v>116</v>
      </c>
      <c r="T2528" t="s">
        <v>117</v>
      </c>
      <c r="U2528" t="s">
        <v>36</v>
      </c>
      <c r="V2528" t="s">
        <v>118</v>
      </c>
      <c r="X2528" t="s">
        <v>6200</v>
      </c>
      <c r="Y2528" t="s">
        <v>6178</v>
      </c>
      <c r="Z2528" t="s">
        <v>6166</v>
      </c>
      <c r="AA2528" t="str">
        <f t="shared" si="78"/>
        <v>Metals - Total; EMS code: CR-T</v>
      </c>
      <c r="AB2528" t="s">
        <v>43</v>
      </c>
      <c r="AC2528" t="s">
        <v>268</v>
      </c>
      <c r="AD2528" t="s">
        <v>44</v>
      </c>
      <c r="AE2528" t="str">
        <f t="shared" si="77"/>
        <v/>
      </c>
    </row>
    <row r="2529" spans="1:31" x14ac:dyDescent="0.25">
      <c r="A2529" t="s">
        <v>6193</v>
      </c>
      <c r="B2529" t="s">
        <v>99</v>
      </c>
      <c r="C2529" t="s">
        <v>6194</v>
      </c>
      <c r="D2529" t="s">
        <v>3651</v>
      </c>
      <c r="E2529" t="s">
        <v>3652</v>
      </c>
      <c r="F2529" t="s">
        <v>3652</v>
      </c>
      <c r="G2529">
        <v>5.0000000000000001E-4</v>
      </c>
      <c r="H2529" t="s">
        <v>36</v>
      </c>
      <c r="I2529" t="s">
        <v>36</v>
      </c>
      <c r="J2529" t="s">
        <v>36</v>
      </c>
      <c r="K2529">
        <v>98</v>
      </c>
      <c r="L2529" t="s">
        <v>1391</v>
      </c>
      <c r="M2529" t="s">
        <v>3653</v>
      </c>
      <c r="N2529" t="s">
        <v>3654</v>
      </c>
      <c r="O2529" s="2">
        <v>43738</v>
      </c>
      <c r="Q2529" t="s">
        <v>193</v>
      </c>
      <c r="S2529" t="s">
        <v>106</v>
      </c>
      <c r="T2529" t="s">
        <v>99</v>
      </c>
      <c r="U2529" t="s">
        <v>36</v>
      </c>
      <c r="V2529" t="s">
        <v>107</v>
      </c>
      <c r="X2529" t="s">
        <v>6195</v>
      </c>
      <c r="Y2529" t="s">
        <v>6178</v>
      </c>
      <c r="Z2529" t="s">
        <v>6166</v>
      </c>
      <c r="AA2529" t="str">
        <f t="shared" si="78"/>
        <v>Metals - Total; EMS code: CR-T</v>
      </c>
      <c r="AB2529" t="s">
        <v>43</v>
      </c>
      <c r="AC2529" t="s">
        <v>268</v>
      </c>
      <c r="AD2529" t="s">
        <v>44</v>
      </c>
      <c r="AE2529" t="str">
        <f t="shared" si="77"/>
        <v/>
      </c>
    </row>
    <row r="2530" spans="1:31" x14ac:dyDescent="0.25">
      <c r="A2530" t="s">
        <v>6193</v>
      </c>
      <c r="B2530" t="s">
        <v>99</v>
      </c>
      <c r="C2530" t="s">
        <v>6194</v>
      </c>
      <c r="D2530" t="s">
        <v>5808</v>
      </c>
      <c r="E2530" t="s">
        <v>5809</v>
      </c>
      <c r="F2530" t="s">
        <v>5809</v>
      </c>
      <c r="G2530">
        <v>5.0000000000000001E-3</v>
      </c>
      <c r="H2530" t="s">
        <v>36</v>
      </c>
      <c r="I2530" t="s">
        <v>36</v>
      </c>
      <c r="J2530" t="s">
        <v>36</v>
      </c>
      <c r="K2530">
        <v>14</v>
      </c>
      <c r="N2530" t="s">
        <v>6210</v>
      </c>
      <c r="O2530" s="2">
        <v>35167</v>
      </c>
      <c r="P2530" t="s">
        <v>3759</v>
      </c>
      <c r="Q2530" t="s">
        <v>39</v>
      </c>
      <c r="S2530" t="s">
        <v>106</v>
      </c>
      <c r="T2530" t="s">
        <v>99</v>
      </c>
      <c r="U2530" t="s">
        <v>36</v>
      </c>
      <c r="V2530" t="s">
        <v>107</v>
      </c>
      <c r="X2530" t="s">
        <v>6195</v>
      </c>
      <c r="Y2530" t="s">
        <v>6178</v>
      </c>
      <c r="Z2530" t="s">
        <v>6166</v>
      </c>
      <c r="AA2530" t="str">
        <f t="shared" si="78"/>
        <v>Metals - Total; EMS code: CR-T</v>
      </c>
      <c r="AB2530" t="s">
        <v>43</v>
      </c>
      <c r="AC2530" t="s">
        <v>268</v>
      </c>
      <c r="AD2530" t="s">
        <v>44</v>
      </c>
      <c r="AE2530" t="str">
        <f t="shared" si="77"/>
        <v/>
      </c>
    </row>
    <row r="2531" spans="1:31" x14ac:dyDescent="0.25">
      <c r="A2531" t="s">
        <v>6193</v>
      </c>
      <c r="B2531" t="s">
        <v>109</v>
      </c>
      <c r="C2531" t="s">
        <v>6194</v>
      </c>
      <c r="D2531" t="s">
        <v>3626</v>
      </c>
      <c r="E2531" t="s">
        <v>12359</v>
      </c>
      <c r="F2531" t="s">
        <v>3627</v>
      </c>
      <c r="G2531">
        <v>0.2</v>
      </c>
      <c r="H2531" t="s">
        <v>36</v>
      </c>
      <c r="I2531" t="s">
        <v>36</v>
      </c>
      <c r="J2531" t="s">
        <v>36</v>
      </c>
      <c r="K2531">
        <v>3697</v>
      </c>
      <c r="L2531" t="s">
        <v>3628</v>
      </c>
      <c r="M2531" t="s">
        <v>3629</v>
      </c>
      <c r="N2531" t="s">
        <v>4113</v>
      </c>
      <c r="O2531" s="2">
        <v>37572</v>
      </c>
      <c r="Q2531" t="s">
        <v>384</v>
      </c>
      <c r="S2531" t="s">
        <v>116</v>
      </c>
      <c r="T2531" t="s">
        <v>117</v>
      </c>
      <c r="U2531" t="s">
        <v>36</v>
      </c>
      <c r="V2531" t="s">
        <v>118</v>
      </c>
      <c r="X2531" t="s">
        <v>6200</v>
      </c>
      <c r="Y2531" t="s">
        <v>6178</v>
      </c>
      <c r="Z2531" t="s">
        <v>6166</v>
      </c>
      <c r="AA2531" t="str">
        <f t="shared" si="78"/>
        <v>Metals - Total; EMS code: CR-T</v>
      </c>
      <c r="AB2531" t="s">
        <v>43</v>
      </c>
      <c r="AC2531" t="s">
        <v>268</v>
      </c>
      <c r="AD2531" t="s">
        <v>44</v>
      </c>
      <c r="AE2531" t="str">
        <f t="shared" si="77"/>
        <v/>
      </c>
    </row>
    <row r="2532" spans="1:31" x14ac:dyDescent="0.25">
      <c r="A2532" t="s">
        <v>6193</v>
      </c>
      <c r="B2532" t="s">
        <v>109</v>
      </c>
      <c r="C2532" t="s">
        <v>6194</v>
      </c>
      <c r="D2532" t="s">
        <v>3819</v>
      </c>
      <c r="E2532" t="s">
        <v>12373</v>
      </c>
      <c r="F2532" t="s">
        <v>3820</v>
      </c>
      <c r="G2532">
        <v>0.8</v>
      </c>
      <c r="H2532" t="s">
        <v>36</v>
      </c>
      <c r="I2532" t="s">
        <v>36</v>
      </c>
      <c r="J2532" t="s">
        <v>36</v>
      </c>
      <c r="K2532">
        <v>4</v>
      </c>
      <c r="L2532" t="s">
        <v>3821</v>
      </c>
      <c r="M2532" t="s">
        <v>4237</v>
      </c>
      <c r="N2532" t="s">
        <v>6211</v>
      </c>
      <c r="O2532" s="2">
        <v>36958</v>
      </c>
      <c r="Q2532" t="s">
        <v>187</v>
      </c>
      <c r="S2532" t="s">
        <v>116</v>
      </c>
      <c r="T2532" t="s">
        <v>117</v>
      </c>
      <c r="U2532" t="s">
        <v>36</v>
      </c>
      <c r="V2532" t="s">
        <v>118</v>
      </c>
      <c r="X2532" t="s">
        <v>6200</v>
      </c>
      <c r="Y2532" t="s">
        <v>6178</v>
      </c>
      <c r="Z2532" t="s">
        <v>6166</v>
      </c>
      <c r="AA2532" t="str">
        <f t="shared" si="78"/>
        <v>Metals - Total; EMS code: CR-T</v>
      </c>
      <c r="AB2532" t="s">
        <v>43</v>
      </c>
      <c r="AC2532" t="s">
        <v>268</v>
      </c>
      <c r="AD2532" t="s">
        <v>44</v>
      </c>
      <c r="AE2532" t="str">
        <f t="shared" si="77"/>
        <v/>
      </c>
    </row>
    <row r="2533" spans="1:31" x14ac:dyDescent="0.25">
      <c r="A2533" t="s">
        <v>6193</v>
      </c>
      <c r="B2533" t="s">
        <v>99</v>
      </c>
      <c r="C2533" t="s">
        <v>6194</v>
      </c>
      <c r="D2533" t="s">
        <v>3417</v>
      </c>
      <c r="E2533" t="s">
        <v>3418</v>
      </c>
      <c r="F2533" t="s">
        <v>3419</v>
      </c>
      <c r="G2533">
        <v>2E-3</v>
      </c>
      <c r="H2533" t="s">
        <v>36</v>
      </c>
      <c r="I2533" t="s">
        <v>36</v>
      </c>
      <c r="J2533" t="s">
        <v>36</v>
      </c>
      <c r="K2533">
        <v>36766</v>
      </c>
      <c r="N2533" t="s">
        <v>479</v>
      </c>
      <c r="O2533" s="2">
        <v>40171</v>
      </c>
      <c r="Q2533" t="s">
        <v>126</v>
      </c>
      <c r="S2533" t="s">
        <v>106</v>
      </c>
      <c r="T2533" t="s">
        <v>99</v>
      </c>
      <c r="U2533" t="s">
        <v>36</v>
      </c>
      <c r="V2533" t="s">
        <v>107</v>
      </c>
      <c r="X2533" t="s">
        <v>6195</v>
      </c>
      <c r="Y2533" t="s">
        <v>6178</v>
      </c>
      <c r="Z2533" t="s">
        <v>6166</v>
      </c>
      <c r="AA2533" t="str">
        <f t="shared" si="78"/>
        <v>Metals - Total; EMS code: CR-T</v>
      </c>
      <c r="AB2533" t="s">
        <v>43</v>
      </c>
      <c r="AC2533" t="s">
        <v>268</v>
      </c>
      <c r="AD2533" t="s">
        <v>44</v>
      </c>
      <c r="AE2533" t="str">
        <f t="shared" ref="AE2533:AE2596" si="79">IF(AD2533="FIELD_RESULT",E2533,"")</f>
        <v/>
      </c>
    </row>
    <row r="2534" spans="1:31" x14ac:dyDescent="0.25">
      <c r="A2534" t="s">
        <v>6193</v>
      </c>
      <c r="B2534" t="s">
        <v>99</v>
      </c>
      <c r="C2534" t="s">
        <v>6194</v>
      </c>
      <c r="D2534" t="s">
        <v>3588</v>
      </c>
      <c r="E2534" t="s">
        <v>12352</v>
      </c>
      <c r="F2534" t="s">
        <v>3589</v>
      </c>
      <c r="G2534">
        <v>5.0000000000000001E-4</v>
      </c>
      <c r="H2534" t="s">
        <v>36</v>
      </c>
      <c r="I2534" t="s">
        <v>36</v>
      </c>
      <c r="J2534" t="s">
        <v>36</v>
      </c>
      <c r="K2534">
        <v>40714</v>
      </c>
      <c r="L2534" t="s">
        <v>5688</v>
      </c>
      <c r="M2534" t="s">
        <v>3591</v>
      </c>
      <c r="N2534" t="s">
        <v>369</v>
      </c>
      <c r="O2534" s="2">
        <v>35446</v>
      </c>
      <c r="P2534" t="s">
        <v>133</v>
      </c>
      <c r="Q2534" t="s">
        <v>143</v>
      </c>
      <c r="S2534" t="s">
        <v>106</v>
      </c>
      <c r="T2534" t="s">
        <v>99</v>
      </c>
      <c r="U2534" t="s">
        <v>36</v>
      </c>
      <c r="V2534" t="s">
        <v>107</v>
      </c>
      <c r="X2534" t="s">
        <v>6195</v>
      </c>
      <c r="Y2534" t="s">
        <v>6178</v>
      </c>
      <c r="Z2534" t="s">
        <v>6166</v>
      </c>
      <c r="AA2534" t="str">
        <f t="shared" si="78"/>
        <v>Metals - Total; EMS code: CR-T</v>
      </c>
      <c r="AB2534" t="s">
        <v>43</v>
      </c>
      <c r="AC2534" t="s">
        <v>268</v>
      </c>
      <c r="AD2534" t="s">
        <v>44</v>
      </c>
      <c r="AE2534" t="str">
        <f t="shared" si="79"/>
        <v/>
      </c>
    </row>
    <row r="2535" spans="1:31" x14ac:dyDescent="0.25">
      <c r="A2535" t="s">
        <v>6193</v>
      </c>
      <c r="B2535" t="s">
        <v>109</v>
      </c>
      <c r="C2535" t="s">
        <v>6194</v>
      </c>
      <c r="D2535" t="s">
        <v>3664</v>
      </c>
      <c r="E2535" t="s">
        <v>12366</v>
      </c>
      <c r="F2535" t="s">
        <v>3665</v>
      </c>
      <c r="G2535">
        <v>0.4</v>
      </c>
      <c r="H2535" t="s">
        <v>36</v>
      </c>
      <c r="I2535" t="s">
        <v>36</v>
      </c>
      <c r="J2535" t="s">
        <v>36</v>
      </c>
      <c r="K2535">
        <v>241</v>
      </c>
      <c r="L2535" t="s">
        <v>3771</v>
      </c>
      <c r="M2535" t="s">
        <v>3667</v>
      </c>
      <c r="N2535" t="s">
        <v>5678</v>
      </c>
      <c r="O2535" s="2">
        <v>35488</v>
      </c>
      <c r="P2535" t="s">
        <v>133</v>
      </c>
      <c r="Q2535" t="s">
        <v>143</v>
      </c>
      <c r="S2535" t="s">
        <v>116</v>
      </c>
      <c r="T2535" t="s">
        <v>117</v>
      </c>
      <c r="U2535" t="s">
        <v>36</v>
      </c>
      <c r="V2535" t="s">
        <v>118</v>
      </c>
      <c r="X2535" t="s">
        <v>6200</v>
      </c>
      <c r="Y2535" t="s">
        <v>6178</v>
      </c>
      <c r="Z2535" t="s">
        <v>6166</v>
      </c>
      <c r="AA2535" t="str">
        <f t="shared" si="78"/>
        <v>Metals - Total; EMS code: CR-T</v>
      </c>
      <c r="AB2535" t="s">
        <v>43</v>
      </c>
      <c r="AC2535" t="s">
        <v>268</v>
      </c>
      <c r="AD2535" t="s">
        <v>44</v>
      </c>
      <c r="AE2535" t="str">
        <f t="shared" si="79"/>
        <v/>
      </c>
    </row>
    <row r="2536" spans="1:31" x14ac:dyDescent="0.25">
      <c r="A2536" t="s">
        <v>6193</v>
      </c>
      <c r="B2536" t="s">
        <v>109</v>
      </c>
      <c r="C2536" t="s">
        <v>6194</v>
      </c>
      <c r="D2536" t="s">
        <v>3621</v>
      </c>
      <c r="E2536" t="s">
        <v>12358</v>
      </c>
      <c r="F2536" t="s">
        <v>3622</v>
      </c>
      <c r="G2536">
        <v>0.01</v>
      </c>
      <c r="H2536" t="s">
        <v>36</v>
      </c>
      <c r="I2536" t="s">
        <v>36</v>
      </c>
      <c r="J2536" t="s">
        <v>36</v>
      </c>
      <c r="K2536">
        <v>70</v>
      </c>
      <c r="L2536" t="s">
        <v>3773</v>
      </c>
      <c r="M2536" t="s">
        <v>3774</v>
      </c>
      <c r="N2536" t="s">
        <v>1255</v>
      </c>
      <c r="O2536" s="2">
        <v>38005</v>
      </c>
      <c r="Q2536" t="s">
        <v>384</v>
      </c>
      <c r="S2536" t="s">
        <v>116</v>
      </c>
      <c r="T2536" t="s">
        <v>117</v>
      </c>
      <c r="U2536" t="s">
        <v>36</v>
      </c>
      <c r="V2536" t="s">
        <v>118</v>
      </c>
      <c r="X2536" t="s">
        <v>6200</v>
      </c>
      <c r="Y2536" t="s">
        <v>6178</v>
      </c>
      <c r="Z2536" t="s">
        <v>6166</v>
      </c>
      <c r="AA2536" t="str">
        <f t="shared" si="78"/>
        <v>Metals - Total; EMS code: CR-T</v>
      </c>
      <c r="AB2536" t="s">
        <v>43</v>
      </c>
      <c r="AC2536" t="s">
        <v>268</v>
      </c>
      <c r="AD2536" t="s">
        <v>44</v>
      </c>
      <c r="AE2536" t="str">
        <f t="shared" si="79"/>
        <v/>
      </c>
    </row>
    <row r="2537" spans="1:31" x14ac:dyDescent="0.25">
      <c r="A2537" t="s">
        <v>6193</v>
      </c>
      <c r="B2537" t="s">
        <v>99</v>
      </c>
      <c r="C2537" t="s">
        <v>6194</v>
      </c>
      <c r="D2537" t="s">
        <v>3502</v>
      </c>
      <c r="E2537" t="s">
        <v>12346</v>
      </c>
      <c r="F2537" t="s">
        <v>3503</v>
      </c>
      <c r="G2537">
        <v>1E-4</v>
      </c>
      <c r="H2537" t="s">
        <v>36</v>
      </c>
      <c r="I2537" t="s">
        <v>36</v>
      </c>
      <c r="J2537" t="s">
        <v>36</v>
      </c>
      <c r="K2537">
        <v>8500</v>
      </c>
      <c r="L2537" t="s">
        <v>3504</v>
      </c>
      <c r="M2537" t="s">
        <v>3505</v>
      </c>
      <c r="N2537" t="s">
        <v>180</v>
      </c>
      <c r="O2537" s="2">
        <v>37454</v>
      </c>
      <c r="P2537" t="s">
        <v>6212</v>
      </c>
      <c r="Q2537" t="s">
        <v>384</v>
      </c>
      <c r="R2537" t="s">
        <v>126</v>
      </c>
      <c r="S2537" t="s">
        <v>106</v>
      </c>
      <c r="T2537" t="s">
        <v>99</v>
      </c>
      <c r="U2537" t="s">
        <v>36</v>
      </c>
      <c r="V2537" t="s">
        <v>107</v>
      </c>
      <c r="X2537" t="s">
        <v>6195</v>
      </c>
      <c r="Y2537" t="s">
        <v>6178</v>
      </c>
      <c r="Z2537" t="s">
        <v>6166</v>
      </c>
      <c r="AA2537" t="str">
        <f t="shared" si="78"/>
        <v>Metals - Total; EMS code: CR-T</v>
      </c>
      <c r="AB2537" t="s">
        <v>43</v>
      </c>
      <c r="AC2537" t="s">
        <v>268</v>
      </c>
      <c r="AD2537" t="s">
        <v>44</v>
      </c>
      <c r="AE2537" t="str">
        <f t="shared" si="79"/>
        <v/>
      </c>
    </row>
    <row r="2538" spans="1:31" x14ac:dyDescent="0.25">
      <c r="A2538" t="s">
        <v>6193</v>
      </c>
      <c r="B2538" t="s">
        <v>99</v>
      </c>
      <c r="C2538" t="s">
        <v>6194</v>
      </c>
      <c r="D2538" t="s">
        <v>3601</v>
      </c>
      <c r="E2538" t="s">
        <v>12355</v>
      </c>
      <c r="F2538" t="s">
        <v>3602</v>
      </c>
      <c r="G2538">
        <v>2.0000000000000001E-4</v>
      </c>
      <c r="H2538" t="s">
        <v>36</v>
      </c>
      <c r="I2538" t="s">
        <v>36</v>
      </c>
      <c r="J2538" t="s">
        <v>36</v>
      </c>
      <c r="K2538">
        <v>6159</v>
      </c>
      <c r="L2538" t="s">
        <v>3603</v>
      </c>
      <c r="M2538" t="s">
        <v>3604</v>
      </c>
      <c r="N2538" t="s">
        <v>3605</v>
      </c>
      <c r="O2538" s="2">
        <v>35723</v>
      </c>
      <c r="P2538" t="s">
        <v>300</v>
      </c>
      <c r="Q2538" t="s">
        <v>187</v>
      </c>
      <c r="S2538" t="s">
        <v>106</v>
      </c>
      <c r="T2538" t="s">
        <v>99</v>
      </c>
      <c r="U2538" t="s">
        <v>36</v>
      </c>
      <c r="V2538" t="s">
        <v>107</v>
      </c>
      <c r="X2538" t="s">
        <v>6195</v>
      </c>
      <c r="Y2538" t="s">
        <v>6178</v>
      </c>
      <c r="Z2538" t="s">
        <v>6166</v>
      </c>
      <c r="AA2538" t="str">
        <f t="shared" si="78"/>
        <v>Metals - Total; EMS code: CR-T</v>
      </c>
      <c r="AB2538" t="s">
        <v>43</v>
      </c>
      <c r="AC2538" t="s">
        <v>268</v>
      </c>
      <c r="AD2538" t="s">
        <v>44</v>
      </c>
      <c r="AE2538" t="str">
        <f t="shared" si="79"/>
        <v/>
      </c>
    </row>
    <row r="2539" spans="1:31" x14ac:dyDescent="0.25">
      <c r="A2539" t="s">
        <v>6193</v>
      </c>
      <c r="B2539" t="s">
        <v>3489</v>
      </c>
      <c r="C2539" t="s">
        <v>6194</v>
      </c>
      <c r="D2539" t="s">
        <v>3550</v>
      </c>
      <c r="E2539" t="s">
        <v>3497</v>
      </c>
      <c r="F2539" t="s">
        <v>3551</v>
      </c>
      <c r="G2539">
        <v>0.01</v>
      </c>
      <c r="H2539" t="s">
        <v>36</v>
      </c>
      <c r="I2539" t="s">
        <v>36</v>
      </c>
      <c r="J2539" t="s">
        <v>36</v>
      </c>
      <c r="K2539">
        <v>21</v>
      </c>
      <c r="L2539" t="s">
        <v>3552</v>
      </c>
      <c r="M2539" t="s">
        <v>3553</v>
      </c>
      <c r="N2539" t="s">
        <v>3554</v>
      </c>
      <c r="O2539" s="2">
        <v>43714</v>
      </c>
      <c r="P2539" t="s">
        <v>6213</v>
      </c>
      <c r="Q2539" t="s">
        <v>193</v>
      </c>
      <c r="R2539" t="s">
        <v>193</v>
      </c>
      <c r="S2539" t="s">
        <v>544</v>
      </c>
      <c r="T2539" t="s">
        <v>3494</v>
      </c>
      <c r="U2539" t="s">
        <v>35</v>
      </c>
      <c r="V2539" t="s">
        <v>545</v>
      </c>
      <c r="X2539" t="s">
        <v>6204</v>
      </c>
      <c r="Y2539" t="s">
        <v>6178</v>
      </c>
      <c r="Z2539" t="s">
        <v>6166</v>
      </c>
      <c r="AA2539" t="str">
        <f t="shared" si="78"/>
        <v>Metals - Total; EMS code: CR-T</v>
      </c>
      <c r="AB2539" t="s">
        <v>43</v>
      </c>
      <c r="AC2539" t="s">
        <v>268</v>
      </c>
      <c r="AD2539" t="s">
        <v>44</v>
      </c>
      <c r="AE2539" t="str">
        <f t="shared" si="79"/>
        <v/>
      </c>
    </row>
    <row r="2540" spans="1:31" x14ac:dyDescent="0.25">
      <c r="A2540" t="s">
        <v>6193</v>
      </c>
      <c r="B2540" t="s">
        <v>99</v>
      </c>
      <c r="C2540" t="s">
        <v>6194</v>
      </c>
      <c r="D2540" t="s">
        <v>3633</v>
      </c>
      <c r="E2540" t="s">
        <v>12360</v>
      </c>
      <c r="F2540" t="s">
        <v>3562</v>
      </c>
      <c r="G2540">
        <v>1E-3</v>
      </c>
      <c r="H2540" t="s">
        <v>36</v>
      </c>
      <c r="I2540" t="s">
        <v>36</v>
      </c>
      <c r="J2540" t="s">
        <v>36</v>
      </c>
      <c r="K2540">
        <v>27314</v>
      </c>
      <c r="L2540" t="s">
        <v>3634</v>
      </c>
      <c r="M2540" t="s">
        <v>1265</v>
      </c>
      <c r="N2540" t="s">
        <v>163</v>
      </c>
      <c r="O2540" s="2">
        <v>36690</v>
      </c>
      <c r="P2540" t="s">
        <v>6214</v>
      </c>
      <c r="Q2540" t="s">
        <v>187</v>
      </c>
      <c r="R2540" t="s">
        <v>193</v>
      </c>
      <c r="S2540" t="s">
        <v>106</v>
      </c>
      <c r="T2540" t="s">
        <v>99</v>
      </c>
      <c r="U2540" t="s">
        <v>36</v>
      </c>
      <c r="V2540" t="s">
        <v>107</v>
      </c>
      <c r="X2540" t="s">
        <v>6195</v>
      </c>
      <c r="Y2540" t="s">
        <v>6178</v>
      </c>
      <c r="Z2540" t="s">
        <v>6166</v>
      </c>
      <c r="AA2540" t="str">
        <f t="shared" si="78"/>
        <v>Metals - Total; EMS code: CR-T</v>
      </c>
      <c r="AB2540" t="s">
        <v>43</v>
      </c>
      <c r="AC2540" t="s">
        <v>268</v>
      </c>
      <c r="AD2540" t="s">
        <v>44</v>
      </c>
      <c r="AE2540" t="str">
        <f t="shared" si="79"/>
        <v/>
      </c>
    </row>
    <row r="2541" spans="1:31" x14ac:dyDescent="0.25">
      <c r="A2541" t="s">
        <v>6193</v>
      </c>
      <c r="B2541" t="s">
        <v>99</v>
      </c>
      <c r="C2541" t="s">
        <v>6194</v>
      </c>
      <c r="D2541" t="s">
        <v>3578</v>
      </c>
      <c r="E2541" t="s">
        <v>3579</v>
      </c>
      <c r="F2541" t="s">
        <v>3580</v>
      </c>
      <c r="G2541">
        <v>1E-4</v>
      </c>
      <c r="H2541" t="s">
        <v>36</v>
      </c>
      <c r="I2541" t="s">
        <v>36</v>
      </c>
      <c r="J2541" t="s">
        <v>36</v>
      </c>
      <c r="K2541">
        <v>3648</v>
      </c>
      <c r="L2541" t="s">
        <v>3405</v>
      </c>
      <c r="M2541" t="s">
        <v>2725</v>
      </c>
      <c r="N2541" t="s">
        <v>704</v>
      </c>
      <c r="O2541" s="2">
        <v>43697</v>
      </c>
      <c r="Q2541" t="s">
        <v>193</v>
      </c>
      <c r="S2541" t="s">
        <v>106</v>
      </c>
      <c r="T2541" t="s">
        <v>99</v>
      </c>
      <c r="U2541" t="s">
        <v>36</v>
      </c>
      <c r="V2541" t="s">
        <v>107</v>
      </c>
      <c r="X2541" t="s">
        <v>6195</v>
      </c>
      <c r="Y2541" t="s">
        <v>6178</v>
      </c>
      <c r="Z2541" t="s">
        <v>6166</v>
      </c>
      <c r="AA2541" t="str">
        <f t="shared" si="78"/>
        <v>Metals - Total; EMS code: CR-T</v>
      </c>
      <c r="AB2541" t="s">
        <v>43</v>
      </c>
      <c r="AC2541" t="s">
        <v>268</v>
      </c>
      <c r="AD2541" t="s">
        <v>44</v>
      </c>
      <c r="AE2541" t="str">
        <f t="shared" si="79"/>
        <v/>
      </c>
    </row>
    <row r="2542" spans="1:31" x14ac:dyDescent="0.25">
      <c r="A2542" t="s">
        <v>6193</v>
      </c>
      <c r="B2542" t="s">
        <v>1207</v>
      </c>
      <c r="C2542" t="s">
        <v>6194</v>
      </c>
      <c r="D2542" t="s">
        <v>5792</v>
      </c>
      <c r="E2542" t="s">
        <v>12414</v>
      </c>
      <c r="F2542" t="s">
        <v>5793</v>
      </c>
      <c r="G2542">
        <v>0.01</v>
      </c>
      <c r="H2542" t="s">
        <v>36</v>
      </c>
      <c r="I2542" t="s">
        <v>36</v>
      </c>
      <c r="J2542" t="s">
        <v>36</v>
      </c>
      <c r="K2542">
        <v>73</v>
      </c>
      <c r="N2542" t="s">
        <v>5323</v>
      </c>
      <c r="O2542" s="2">
        <v>35167</v>
      </c>
      <c r="P2542" t="s">
        <v>319</v>
      </c>
      <c r="Q2542" t="s">
        <v>39</v>
      </c>
      <c r="S2542" t="s">
        <v>116</v>
      </c>
      <c r="T2542" t="s">
        <v>1213</v>
      </c>
      <c r="U2542" t="s">
        <v>36</v>
      </c>
      <c r="V2542" t="s">
        <v>118</v>
      </c>
      <c r="W2542" t="s">
        <v>776</v>
      </c>
      <c r="X2542" t="s">
        <v>6207</v>
      </c>
      <c r="Y2542" t="s">
        <v>6178</v>
      </c>
      <c r="Z2542" t="s">
        <v>6166</v>
      </c>
      <c r="AA2542" t="str">
        <f t="shared" si="78"/>
        <v>Metals - Total; EMS code: CR-T</v>
      </c>
      <c r="AB2542" t="s">
        <v>43</v>
      </c>
      <c r="AC2542" t="s">
        <v>268</v>
      </c>
      <c r="AD2542" t="s">
        <v>44</v>
      </c>
      <c r="AE2542" t="str">
        <f t="shared" si="79"/>
        <v/>
      </c>
    </row>
    <row r="2543" spans="1:31" x14ac:dyDescent="0.25">
      <c r="A2543" t="s">
        <v>6193</v>
      </c>
      <c r="B2543" t="s">
        <v>1207</v>
      </c>
      <c r="C2543" t="s">
        <v>6194</v>
      </c>
      <c r="D2543" t="s">
        <v>3556</v>
      </c>
      <c r="E2543" t="s">
        <v>12348</v>
      </c>
      <c r="F2543" t="s">
        <v>3557</v>
      </c>
      <c r="G2543">
        <v>1E-3</v>
      </c>
      <c r="H2543" t="s">
        <v>36</v>
      </c>
      <c r="I2543" t="s">
        <v>36</v>
      </c>
      <c r="J2543" t="s">
        <v>36</v>
      </c>
      <c r="K2543">
        <v>37</v>
      </c>
      <c r="L2543" t="s">
        <v>3817</v>
      </c>
      <c r="M2543" t="s">
        <v>3818</v>
      </c>
      <c r="N2543" t="s">
        <v>800</v>
      </c>
      <c r="O2543" s="2">
        <v>38005</v>
      </c>
      <c r="P2543" t="s">
        <v>3560</v>
      </c>
      <c r="Q2543" t="s">
        <v>384</v>
      </c>
      <c r="R2543" t="s">
        <v>39</v>
      </c>
      <c r="S2543" t="s">
        <v>116</v>
      </c>
      <c r="T2543" t="s">
        <v>1213</v>
      </c>
      <c r="U2543" t="s">
        <v>36</v>
      </c>
      <c r="V2543" t="s">
        <v>118</v>
      </c>
      <c r="W2543" t="s">
        <v>776</v>
      </c>
      <c r="X2543" t="s">
        <v>6207</v>
      </c>
      <c r="Y2543" t="s">
        <v>6178</v>
      </c>
      <c r="Z2543" t="s">
        <v>6166</v>
      </c>
      <c r="AA2543" t="str">
        <f t="shared" si="78"/>
        <v>Metals - Total; EMS code: CR-T</v>
      </c>
      <c r="AB2543" t="s">
        <v>43</v>
      </c>
      <c r="AC2543" t="s">
        <v>268</v>
      </c>
      <c r="AD2543" t="s">
        <v>44</v>
      </c>
      <c r="AE2543" t="str">
        <f t="shared" si="79"/>
        <v/>
      </c>
    </row>
    <row r="2544" spans="1:31" x14ac:dyDescent="0.25">
      <c r="A2544" t="s">
        <v>6193</v>
      </c>
      <c r="B2544" t="s">
        <v>99</v>
      </c>
      <c r="C2544" t="s">
        <v>6194</v>
      </c>
      <c r="D2544" t="s">
        <v>3592</v>
      </c>
      <c r="E2544" t="s">
        <v>12353</v>
      </c>
      <c r="F2544" t="s">
        <v>3593</v>
      </c>
      <c r="G2544">
        <v>1E-4</v>
      </c>
      <c r="H2544" t="s">
        <v>36</v>
      </c>
      <c r="I2544" t="s">
        <v>36</v>
      </c>
      <c r="J2544" t="s">
        <v>36</v>
      </c>
      <c r="K2544">
        <v>2756</v>
      </c>
      <c r="L2544" t="s">
        <v>3454</v>
      </c>
      <c r="M2544" t="s">
        <v>3594</v>
      </c>
      <c r="N2544" t="s">
        <v>3761</v>
      </c>
      <c r="O2544" s="2">
        <v>42299</v>
      </c>
      <c r="Q2544" t="s">
        <v>126</v>
      </c>
      <c r="S2544" t="s">
        <v>106</v>
      </c>
      <c r="T2544" t="s">
        <v>99</v>
      </c>
      <c r="U2544" t="s">
        <v>36</v>
      </c>
      <c r="V2544" t="s">
        <v>107</v>
      </c>
      <c r="X2544" t="s">
        <v>6195</v>
      </c>
      <c r="Y2544" t="s">
        <v>6178</v>
      </c>
      <c r="Z2544" t="s">
        <v>6166</v>
      </c>
      <c r="AA2544" t="str">
        <f t="shared" si="78"/>
        <v>Metals - Total; EMS code: CR-T</v>
      </c>
      <c r="AB2544" t="s">
        <v>43</v>
      </c>
      <c r="AC2544" t="s">
        <v>268</v>
      </c>
      <c r="AD2544" t="s">
        <v>44</v>
      </c>
      <c r="AE2544" t="str">
        <f t="shared" si="79"/>
        <v/>
      </c>
    </row>
    <row r="2545" spans="1:31" x14ac:dyDescent="0.25">
      <c r="A2545" t="s">
        <v>6193</v>
      </c>
      <c r="B2545" t="s">
        <v>99</v>
      </c>
      <c r="C2545" t="s">
        <v>6194</v>
      </c>
      <c r="D2545" t="s">
        <v>3766</v>
      </c>
      <c r="E2545" t="s">
        <v>3767</v>
      </c>
      <c r="F2545" t="s">
        <v>3768</v>
      </c>
      <c r="G2545">
        <v>0.01</v>
      </c>
      <c r="H2545" t="s">
        <v>36</v>
      </c>
      <c r="I2545" t="s">
        <v>36</v>
      </c>
      <c r="J2545" t="s">
        <v>36</v>
      </c>
      <c r="K2545">
        <v>30</v>
      </c>
      <c r="N2545" t="s">
        <v>3769</v>
      </c>
      <c r="O2545" s="2">
        <v>35167</v>
      </c>
      <c r="P2545" t="s">
        <v>6199</v>
      </c>
      <c r="Q2545" t="s">
        <v>39</v>
      </c>
      <c r="S2545" t="s">
        <v>106</v>
      </c>
      <c r="T2545" t="s">
        <v>99</v>
      </c>
      <c r="U2545" t="s">
        <v>36</v>
      </c>
      <c r="V2545" t="s">
        <v>107</v>
      </c>
      <c r="X2545" t="s">
        <v>6195</v>
      </c>
      <c r="Y2545" t="s">
        <v>6178</v>
      </c>
      <c r="Z2545" t="s">
        <v>6166</v>
      </c>
      <c r="AA2545" t="str">
        <f t="shared" si="78"/>
        <v>Metals - Total; EMS code: CR-T</v>
      </c>
      <c r="AB2545" t="s">
        <v>43</v>
      </c>
      <c r="AC2545" t="s">
        <v>268</v>
      </c>
      <c r="AD2545" t="s">
        <v>44</v>
      </c>
      <c r="AE2545" t="str">
        <f t="shared" si="79"/>
        <v/>
      </c>
    </row>
    <row r="2546" spans="1:31" x14ac:dyDescent="0.25">
      <c r="A2546" t="s">
        <v>6193</v>
      </c>
      <c r="B2546" t="s">
        <v>3489</v>
      </c>
      <c r="C2546" t="s">
        <v>6194</v>
      </c>
      <c r="D2546" t="s">
        <v>5056</v>
      </c>
      <c r="E2546" t="s">
        <v>5057</v>
      </c>
      <c r="F2546" t="s">
        <v>5058</v>
      </c>
      <c r="G2546">
        <v>10</v>
      </c>
      <c r="H2546" t="s">
        <v>36</v>
      </c>
      <c r="I2546" t="s">
        <v>36</v>
      </c>
      <c r="J2546" t="s">
        <v>36</v>
      </c>
      <c r="K2546">
        <v>0</v>
      </c>
      <c r="O2546" s="2">
        <v>45320</v>
      </c>
      <c r="Q2546" t="s">
        <v>39</v>
      </c>
      <c r="S2546" t="s">
        <v>544</v>
      </c>
      <c r="T2546" t="s">
        <v>3494</v>
      </c>
      <c r="U2546" t="s">
        <v>35</v>
      </c>
      <c r="V2546" t="s">
        <v>545</v>
      </c>
      <c r="X2546" t="s">
        <v>6204</v>
      </c>
      <c r="Y2546" t="s">
        <v>6178</v>
      </c>
      <c r="Z2546" t="s">
        <v>6166</v>
      </c>
      <c r="AA2546" t="str">
        <f t="shared" si="78"/>
        <v>Metals - Total; EMS code: CR-T</v>
      </c>
      <c r="AB2546" t="s">
        <v>43</v>
      </c>
      <c r="AC2546" t="s">
        <v>268</v>
      </c>
      <c r="AD2546" t="s">
        <v>44</v>
      </c>
      <c r="AE2546" t="str">
        <f t="shared" si="79"/>
        <v/>
      </c>
    </row>
    <row r="2547" spans="1:31" x14ac:dyDescent="0.25">
      <c r="A2547" t="s">
        <v>6193</v>
      </c>
      <c r="B2547" t="s">
        <v>89</v>
      </c>
      <c r="C2547" t="s">
        <v>6194</v>
      </c>
      <c r="D2547" t="s">
        <v>3526</v>
      </c>
      <c r="E2547" t="s">
        <v>3527</v>
      </c>
      <c r="F2547" t="s">
        <v>3528</v>
      </c>
      <c r="G2547">
        <v>0.01</v>
      </c>
      <c r="H2547" t="s">
        <v>36</v>
      </c>
      <c r="I2547" t="s">
        <v>36</v>
      </c>
      <c r="J2547" t="s">
        <v>36</v>
      </c>
      <c r="K2547">
        <v>1185</v>
      </c>
      <c r="L2547" t="s">
        <v>3529</v>
      </c>
      <c r="M2547" t="s">
        <v>4014</v>
      </c>
      <c r="N2547" t="s">
        <v>6215</v>
      </c>
      <c r="O2547" s="2">
        <v>35351</v>
      </c>
      <c r="P2547" t="s">
        <v>133</v>
      </c>
      <c r="Q2547" t="s">
        <v>39</v>
      </c>
      <c r="S2547" t="s">
        <v>94</v>
      </c>
      <c r="T2547" t="s">
        <v>95</v>
      </c>
      <c r="U2547" t="s">
        <v>36</v>
      </c>
      <c r="V2547" t="s">
        <v>96</v>
      </c>
      <c r="X2547" t="s">
        <v>6205</v>
      </c>
      <c r="Y2547" t="s">
        <v>6178</v>
      </c>
      <c r="Z2547" t="s">
        <v>6166</v>
      </c>
      <c r="AA2547" t="str">
        <f t="shared" si="78"/>
        <v>Metals - Total; EMS code: CR-T</v>
      </c>
      <c r="AB2547" t="s">
        <v>43</v>
      </c>
      <c r="AC2547" t="s">
        <v>268</v>
      </c>
      <c r="AD2547" t="s">
        <v>44</v>
      </c>
      <c r="AE2547" t="str">
        <f t="shared" si="79"/>
        <v/>
      </c>
    </row>
    <row r="2548" spans="1:31" x14ac:dyDescent="0.25">
      <c r="A2548" t="s">
        <v>6193</v>
      </c>
      <c r="B2548" t="s">
        <v>89</v>
      </c>
      <c r="C2548" t="s">
        <v>6194</v>
      </c>
      <c r="D2548" t="s">
        <v>3508</v>
      </c>
      <c r="E2548" t="s">
        <v>3509</v>
      </c>
      <c r="F2548" t="s">
        <v>3510</v>
      </c>
      <c r="G2548">
        <v>0.01</v>
      </c>
      <c r="H2548" t="s">
        <v>36</v>
      </c>
      <c r="I2548" t="s">
        <v>36</v>
      </c>
      <c r="J2548" t="s">
        <v>36</v>
      </c>
      <c r="K2548">
        <v>437</v>
      </c>
      <c r="L2548" t="s">
        <v>3511</v>
      </c>
      <c r="M2548" t="s">
        <v>3512</v>
      </c>
      <c r="N2548" t="s">
        <v>5054</v>
      </c>
      <c r="O2548" s="2">
        <v>35920</v>
      </c>
      <c r="P2548" t="s">
        <v>206</v>
      </c>
      <c r="Q2548" t="s">
        <v>187</v>
      </c>
      <c r="S2548" t="s">
        <v>94</v>
      </c>
      <c r="T2548" t="s">
        <v>95</v>
      </c>
      <c r="U2548" t="s">
        <v>36</v>
      </c>
      <c r="V2548" t="s">
        <v>96</v>
      </c>
      <c r="X2548" t="s">
        <v>6205</v>
      </c>
      <c r="Y2548" t="s">
        <v>6178</v>
      </c>
      <c r="Z2548" t="s">
        <v>6166</v>
      </c>
      <c r="AA2548" t="str">
        <f t="shared" si="78"/>
        <v>Metals - Total; EMS code: CR-T</v>
      </c>
      <c r="AB2548" t="s">
        <v>43</v>
      </c>
      <c r="AC2548" t="s">
        <v>268</v>
      </c>
      <c r="AD2548" t="s">
        <v>44</v>
      </c>
      <c r="AE2548" t="str">
        <f t="shared" si="79"/>
        <v/>
      </c>
    </row>
    <row r="2549" spans="1:31" x14ac:dyDescent="0.25">
      <c r="A2549" t="s">
        <v>6193</v>
      </c>
      <c r="B2549" t="s">
        <v>1274</v>
      </c>
      <c r="C2549" t="s">
        <v>6194</v>
      </c>
      <c r="D2549" t="s">
        <v>3659</v>
      </c>
      <c r="E2549" t="s">
        <v>12365</v>
      </c>
      <c r="F2549" t="s">
        <v>3660</v>
      </c>
      <c r="H2549" t="s">
        <v>36</v>
      </c>
      <c r="I2549" t="s">
        <v>36</v>
      </c>
      <c r="J2549" t="s">
        <v>36</v>
      </c>
      <c r="K2549">
        <v>855</v>
      </c>
      <c r="L2549" t="s">
        <v>3661</v>
      </c>
      <c r="M2549" t="s">
        <v>460</v>
      </c>
      <c r="N2549" t="s">
        <v>3662</v>
      </c>
      <c r="O2549" s="2">
        <v>39485</v>
      </c>
      <c r="Q2549" t="s">
        <v>126</v>
      </c>
      <c r="S2549" t="s">
        <v>1278</v>
      </c>
      <c r="T2549" t="s">
        <v>1279</v>
      </c>
      <c r="U2549" t="s">
        <v>36</v>
      </c>
      <c r="V2549" t="s">
        <v>1280</v>
      </c>
      <c r="X2549" t="s">
        <v>6216</v>
      </c>
      <c r="Y2549" t="s">
        <v>6178</v>
      </c>
      <c r="Z2549" t="s">
        <v>6166</v>
      </c>
      <c r="AA2549" t="str">
        <f t="shared" si="78"/>
        <v>Metals - Total; EMS code: CR-T</v>
      </c>
      <c r="AB2549" t="s">
        <v>43</v>
      </c>
      <c r="AC2549" t="s">
        <v>268</v>
      </c>
      <c r="AD2549" t="s">
        <v>44</v>
      </c>
      <c r="AE2549" t="str">
        <f t="shared" si="79"/>
        <v/>
      </c>
    </row>
    <row r="2550" spans="1:31" x14ac:dyDescent="0.25">
      <c r="A2550" t="s">
        <v>6193</v>
      </c>
      <c r="B2550" t="s">
        <v>3489</v>
      </c>
      <c r="C2550" t="s">
        <v>6194</v>
      </c>
      <c r="D2550" t="s">
        <v>3496</v>
      </c>
      <c r="E2550" t="s">
        <v>3497</v>
      </c>
      <c r="F2550" t="s">
        <v>3498</v>
      </c>
      <c r="G2550">
        <v>0.01</v>
      </c>
      <c r="H2550" t="s">
        <v>36</v>
      </c>
      <c r="I2550" t="s">
        <v>36</v>
      </c>
      <c r="J2550" t="s">
        <v>36</v>
      </c>
      <c r="K2550">
        <v>71</v>
      </c>
      <c r="L2550" t="s">
        <v>3499</v>
      </c>
      <c r="M2550" t="s">
        <v>3500</v>
      </c>
      <c r="N2550" t="s">
        <v>3501</v>
      </c>
      <c r="O2550" s="2">
        <v>44740</v>
      </c>
      <c r="Q2550" t="s">
        <v>39</v>
      </c>
      <c r="S2550" t="s">
        <v>544</v>
      </c>
      <c r="T2550" t="s">
        <v>3494</v>
      </c>
      <c r="U2550" t="s">
        <v>35</v>
      </c>
      <c r="V2550" t="s">
        <v>545</v>
      </c>
      <c r="X2550" t="s">
        <v>6204</v>
      </c>
      <c r="Y2550" t="s">
        <v>6178</v>
      </c>
      <c r="Z2550" t="s">
        <v>6166</v>
      </c>
      <c r="AA2550" t="str">
        <f t="shared" si="78"/>
        <v>Metals - Total; EMS code: CR-T</v>
      </c>
      <c r="AB2550" t="s">
        <v>43</v>
      </c>
      <c r="AC2550" t="s">
        <v>268</v>
      </c>
      <c r="AD2550" t="s">
        <v>44</v>
      </c>
      <c r="AE2550" t="str">
        <f t="shared" si="79"/>
        <v/>
      </c>
    </row>
    <row r="2551" spans="1:31" x14ac:dyDescent="0.25">
      <c r="A2551" t="s">
        <v>6193</v>
      </c>
      <c r="B2551" t="s">
        <v>99</v>
      </c>
      <c r="C2551" t="s">
        <v>6194</v>
      </c>
      <c r="D2551" t="s">
        <v>4132</v>
      </c>
      <c r="E2551" t="s">
        <v>4133</v>
      </c>
      <c r="F2551" t="s">
        <v>4134</v>
      </c>
      <c r="G2551">
        <v>1E-4</v>
      </c>
      <c r="H2551" t="s">
        <v>36</v>
      </c>
      <c r="I2551" t="s">
        <v>36</v>
      </c>
      <c r="J2551" t="s">
        <v>36</v>
      </c>
      <c r="K2551">
        <v>33</v>
      </c>
      <c r="L2551" t="s">
        <v>5799</v>
      </c>
      <c r="M2551" t="s">
        <v>5512</v>
      </c>
      <c r="N2551" t="s">
        <v>6217</v>
      </c>
      <c r="O2551" s="2">
        <v>41095</v>
      </c>
      <c r="Q2551" t="s">
        <v>126</v>
      </c>
      <c r="S2551" t="s">
        <v>106</v>
      </c>
      <c r="T2551" t="s">
        <v>99</v>
      </c>
      <c r="U2551" t="s">
        <v>36</v>
      </c>
      <c r="V2551" t="s">
        <v>107</v>
      </c>
      <c r="X2551" t="s">
        <v>6195</v>
      </c>
      <c r="Y2551" t="s">
        <v>6178</v>
      </c>
      <c r="Z2551" t="s">
        <v>6166</v>
      </c>
      <c r="AA2551" t="str">
        <f t="shared" si="78"/>
        <v>Metals - Total; EMS code: CR-T</v>
      </c>
      <c r="AB2551" t="s">
        <v>43</v>
      </c>
      <c r="AC2551" t="s">
        <v>268</v>
      </c>
      <c r="AD2551" t="s">
        <v>44</v>
      </c>
      <c r="AE2551" t="str">
        <f t="shared" si="79"/>
        <v/>
      </c>
    </row>
    <row r="2552" spans="1:31" x14ac:dyDescent="0.25">
      <c r="A2552" t="s">
        <v>6193</v>
      </c>
      <c r="B2552" t="s">
        <v>109</v>
      </c>
      <c r="C2552" t="s">
        <v>6194</v>
      </c>
      <c r="D2552" t="s">
        <v>3668</v>
      </c>
      <c r="E2552" t="s">
        <v>12367</v>
      </c>
      <c r="F2552" t="s">
        <v>3669</v>
      </c>
      <c r="G2552">
        <v>2</v>
      </c>
      <c r="H2552" t="s">
        <v>36</v>
      </c>
      <c r="I2552" t="s">
        <v>36</v>
      </c>
      <c r="J2552" t="s">
        <v>36</v>
      </c>
      <c r="K2552">
        <v>8</v>
      </c>
      <c r="L2552" t="s">
        <v>6218</v>
      </c>
      <c r="M2552" t="s">
        <v>6219</v>
      </c>
      <c r="N2552" t="s">
        <v>4086</v>
      </c>
      <c r="O2552" s="2">
        <v>36112</v>
      </c>
      <c r="Q2552" t="s">
        <v>187</v>
      </c>
      <c r="S2552" t="s">
        <v>116</v>
      </c>
      <c r="T2552" t="s">
        <v>117</v>
      </c>
      <c r="U2552" t="s">
        <v>36</v>
      </c>
      <c r="V2552" t="s">
        <v>118</v>
      </c>
      <c r="X2552" t="s">
        <v>6200</v>
      </c>
      <c r="Y2552" t="s">
        <v>6178</v>
      </c>
      <c r="Z2552" t="s">
        <v>6166</v>
      </c>
      <c r="AA2552" t="str">
        <f t="shared" si="78"/>
        <v>Metals - Total; EMS code: CR-T</v>
      </c>
      <c r="AB2552" t="s">
        <v>43</v>
      </c>
      <c r="AC2552" t="s">
        <v>268</v>
      </c>
      <c r="AD2552" t="s">
        <v>44</v>
      </c>
      <c r="AE2552" t="str">
        <f t="shared" si="79"/>
        <v/>
      </c>
    </row>
    <row r="2553" spans="1:31" x14ac:dyDescent="0.25">
      <c r="A2553" t="s">
        <v>6193</v>
      </c>
      <c r="B2553" t="s">
        <v>109</v>
      </c>
      <c r="C2553" t="s">
        <v>6194</v>
      </c>
      <c r="D2553" t="s">
        <v>3517</v>
      </c>
      <c r="E2553" t="s">
        <v>12347</v>
      </c>
      <c r="F2553" t="s">
        <v>3518</v>
      </c>
      <c r="G2553">
        <v>0.5</v>
      </c>
      <c r="H2553" t="s">
        <v>36</v>
      </c>
      <c r="I2553" t="s">
        <v>36</v>
      </c>
      <c r="J2553" t="s">
        <v>36</v>
      </c>
      <c r="K2553">
        <v>266</v>
      </c>
      <c r="L2553" t="s">
        <v>3519</v>
      </c>
      <c r="M2553" t="s">
        <v>3520</v>
      </c>
      <c r="N2553" t="s">
        <v>3521</v>
      </c>
      <c r="O2553" s="2">
        <v>35167</v>
      </c>
      <c r="P2553" t="s">
        <v>6199</v>
      </c>
      <c r="Q2553" t="s">
        <v>39</v>
      </c>
      <c r="S2553" t="s">
        <v>116</v>
      </c>
      <c r="T2553" t="s">
        <v>117</v>
      </c>
      <c r="U2553" t="s">
        <v>36</v>
      </c>
      <c r="V2553" t="s">
        <v>118</v>
      </c>
      <c r="X2553" t="s">
        <v>6200</v>
      </c>
      <c r="Y2553" t="s">
        <v>6178</v>
      </c>
      <c r="Z2553" t="s">
        <v>6166</v>
      </c>
      <c r="AA2553" t="str">
        <f t="shared" si="78"/>
        <v>Metals - Total; EMS code: CR-T</v>
      </c>
      <c r="AB2553" t="s">
        <v>43</v>
      </c>
      <c r="AC2553" t="s">
        <v>268</v>
      </c>
      <c r="AD2553" t="s">
        <v>44</v>
      </c>
      <c r="AE2553" t="str">
        <f t="shared" si="79"/>
        <v/>
      </c>
    </row>
    <row r="2554" spans="1:31" x14ac:dyDescent="0.25">
      <c r="A2554" t="s">
        <v>6193</v>
      </c>
      <c r="B2554" t="s">
        <v>99</v>
      </c>
      <c r="C2554" t="s">
        <v>6194</v>
      </c>
      <c r="D2554" t="s">
        <v>6220</v>
      </c>
      <c r="E2554" t="s">
        <v>12425</v>
      </c>
      <c r="F2554" t="s">
        <v>6221</v>
      </c>
      <c r="G2554">
        <v>2E-3</v>
      </c>
      <c r="H2554" t="s">
        <v>36</v>
      </c>
      <c r="I2554" t="s">
        <v>36</v>
      </c>
      <c r="J2554" t="s">
        <v>36</v>
      </c>
      <c r="K2554">
        <v>537</v>
      </c>
      <c r="N2554" t="s">
        <v>6222</v>
      </c>
      <c r="O2554" s="2">
        <v>36272</v>
      </c>
      <c r="Q2554" t="s">
        <v>187</v>
      </c>
      <c r="S2554" t="s">
        <v>106</v>
      </c>
      <c r="T2554" t="s">
        <v>99</v>
      </c>
      <c r="U2554" t="s">
        <v>36</v>
      </c>
      <c r="V2554" t="s">
        <v>107</v>
      </c>
      <c r="X2554" t="s">
        <v>6195</v>
      </c>
      <c r="Y2554" t="s">
        <v>6178</v>
      </c>
      <c r="Z2554" t="s">
        <v>6166</v>
      </c>
      <c r="AA2554" t="str">
        <f t="shared" si="78"/>
        <v>Metals - Total; EMS code: CR-T</v>
      </c>
      <c r="AB2554" t="s">
        <v>43</v>
      </c>
      <c r="AC2554" t="s">
        <v>268</v>
      </c>
      <c r="AD2554" t="s">
        <v>44</v>
      </c>
      <c r="AE2554" t="str">
        <f t="shared" si="79"/>
        <v/>
      </c>
    </row>
    <row r="2555" spans="1:31" x14ac:dyDescent="0.25">
      <c r="A2555" t="s">
        <v>6193</v>
      </c>
      <c r="B2555" t="s">
        <v>3489</v>
      </c>
      <c r="C2555" t="s">
        <v>6194</v>
      </c>
      <c r="D2555" t="s">
        <v>3532</v>
      </c>
      <c r="E2555" t="s">
        <v>3533</v>
      </c>
      <c r="F2555" t="s">
        <v>3534</v>
      </c>
      <c r="G2555">
        <v>1</v>
      </c>
      <c r="H2555" t="s">
        <v>36</v>
      </c>
      <c r="I2555" t="s">
        <v>36</v>
      </c>
      <c r="J2555" t="s">
        <v>36</v>
      </c>
      <c r="K2555">
        <v>0</v>
      </c>
      <c r="O2555" s="2">
        <v>45320</v>
      </c>
      <c r="Q2555" t="s">
        <v>39</v>
      </c>
      <c r="S2555" t="s">
        <v>544</v>
      </c>
      <c r="T2555" t="s">
        <v>3494</v>
      </c>
      <c r="U2555" t="s">
        <v>35</v>
      </c>
      <c r="V2555" t="s">
        <v>545</v>
      </c>
      <c r="X2555" t="s">
        <v>6204</v>
      </c>
      <c r="Y2555" t="s">
        <v>6178</v>
      </c>
      <c r="Z2555" t="s">
        <v>6166</v>
      </c>
      <c r="AA2555" t="str">
        <f t="shared" si="78"/>
        <v>Metals - Total; EMS code: CR-T</v>
      </c>
      <c r="AB2555" t="s">
        <v>43</v>
      </c>
      <c r="AC2555" t="s">
        <v>268</v>
      </c>
      <c r="AD2555" t="s">
        <v>44</v>
      </c>
      <c r="AE2555" t="str">
        <f t="shared" si="79"/>
        <v/>
      </c>
    </row>
    <row r="2556" spans="1:31" x14ac:dyDescent="0.25">
      <c r="A2556" t="s">
        <v>6193</v>
      </c>
      <c r="B2556" t="s">
        <v>99</v>
      </c>
      <c r="C2556" t="s">
        <v>6194</v>
      </c>
      <c r="D2556" t="s">
        <v>3713</v>
      </c>
      <c r="E2556" t="s">
        <v>3714</v>
      </c>
      <c r="F2556" t="s">
        <v>3714</v>
      </c>
      <c r="G2556">
        <v>5.0000000000000001E-3</v>
      </c>
      <c r="H2556" t="s">
        <v>36</v>
      </c>
      <c r="I2556" t="s">
        <v>36</v>
      </c>
      <c r="J2556" t="s">
        <v>36</v>
      </c>
      <c r="K2556">
        <v>1236</v>
      </c>
      <c r="N2556" t="s">
        <v>6223</v>
      </c>
      <c r="O2556" s="2">
        <v>35167</v>
      </c>
      <c r="P2556" t="s">
        <v>3759</v>
      </c>
      <c r="Q2556" t="s">
        <v>39</v>
      </c>
      <c r="S2556" t="s">
        <v>106</v>
      </c>
      <c r="T2556" t="s">
        <v>99</v>
      </c>
      <c r="U2556" t="s">
        <v>36</v>
      </c>
      <c r="V2556" t="s">
        <v>107</v>
      </c>
      <c r="X2556" t="s">
        <v>6195</v>
      </c>
      <c r="Y2556" t="s">
        <v>6178</v>
      </c>
      <c r="Z2556" t="s">
        <v>6166</v>
      </c>
      <c r="AA2556" t="str">
        <f t="shared" si="78"/>
        <v>Metals - Total; EMS code: CR-T</v>
      </c>
      <c r="AB2556" t="s">
        <v>43</v>
      </c>
      <c r="AC2556" t="s">
        <v>268</v>
      </c>
      <c r="AD2556" t="s">
        <v>44</v>
      </c>
      <c r="AE2556" t="str">
        <f t="shared" si="79"/>
        <v/>
      </c>
    </row>
    <row r="2557" spans="1:31" x14ac:dyDescent="0.25">
      <c r="A2557" t="s">
        <v>6193</v>
      </c>
      <c r="B2557" t="s">
        <v>1207</v>
      </c>
      <c r="C2557" t="s">
        <v>6194</v>
      </c>
      <c r="D2557" t="s">
        <v>3582</v>
      </c>
      <c r="E2557" t="s">
        <v>3583</v>
      </c>
      <c r="F2557" t="s">
        <v>3584</v>
      </c>
      <c r="G2557">
        <v>0.04</v>
      </c>
      <c r="H2557" t="s">
        <v>36</v>
      </c>
      <c r="I2557" t="s">
        <v>36</v>
      </c>
      <c r="J2557" t="s">
        <v>36</v>
      </c>
      <c r="K2557">
        <v>2</v>
      </c>
      <c r="L2557" t="s">
        <v>3585</v>
      </c>
      <c r="M2557" t="s">
        <v>3585</v>
      </c>
      <c r="N2557" t="s">
        <v>3586</v>
      </c>
      <c r="O2557" s="2">
        <v>44351</v>
      </c>
      <c r="Q2557" t="s">
        <v>39</v>
      </c>
      <c r="S2557" t="s">
        <v>116</v>
      </c>
      <c r="T2557" t="s">
        <v>1213</v>
      </c>
      <c r="U2557" t="s">
        <v>36</v>
      </c>
      <c r="V2557" t="s">
        <v>118</v>
      </c>
      <c r="W2557" t="s">
        <v>776</v>
      </c>
      <c r="X2557" t="s">
        <v>6207</v>
      </c>
      <c r="Y2557" t="s">
        <v>6178</v>
      </c>
      <c r="Z2557" t="s">
        <v>6166</v>
      </c>
      <c r="AA2557" t="str">
        <f t="shared" si="78"/>
        <v>Metals - Total; EMS code: CR-T</v>
      </c>
      <c r="AB2557" t="s">
        <v>43</v>
      </c>
      <c r="AC2557" t="s">
        <v>268</v>
      </c>
      <c r="AD2557" t="s">
        <v>44</v>
      </c>
      <c r="AE2557" t="str">
        <f t="shared" si="79"/>
        <v/>
      </c>
    </row>
    <row r="2558" spans="1:31" x14ac:dyDescent="0.25">
      <c r="A2558" t="s">
        <v>6193</v>
      </c>
      <c r="B2558" t="s">
        <v>109</v>
      </c>
      <c r="C2558" t="s">
        <v>6194</v>
      </c>
      <c r="D2558" t="s">
        <v>3535</v>
      </c>
      <c r="E2558" t="s">
        <v>3536</v>
      </c>
      <c r="F2558" t="s">
        <v>3537</v>
      </c>
      <c r="G2558">
        <v>0.5</v>
      </c>
      <c r="H2558" t="s">
        <v>36</v>
      </c>
      <c r="I2558" t="s">
        <v>36</v>
      </c>
      <c r="J2558" t="s">
        <v>36</v>
      </c>
      <c r="K2558">
        <v>103</v>
      </c>
      <c r="L2558" t="s">
        <v>3538</v>
      </c>
      <c r="M2558" t="s">
        <v>3539</v>
      </c>
      <c r="N2558" t="s">
        <v>3540</v>
      </c>
      <c r="O2558" s="2">
        <v>43109</v>
      </c>
      <c r="Q2558" t="s">
        <v>1090</v>
      </c>
      <c r="S2558" t="s">
        <v>116</v>
      </c>
      <c r="T2558" t="s">
        <v>117</v>
      </c>
      <c r="U2558" t="s">
        <v>36</v>
      </c>
      <c r="V2558" t="s">
        <v>118</v>
      </c>
      <c r="X2558" t="s">
        <v>6200</v>
      </c>
      <c r="Y2558" t="s">
        <v>6178</v>
      </c>
      <c r="Z2558" t="s">
        <v>6166</v>
      </c>
      <c r="AA2558" t="str">
        <f t="shared" si="78"/>
        <v>Metals - Total; EMS code: CR-T</v>
      </c>
      <c r="AB2558" t="s">
        <v>43</v>
      </c>
      <c r="AC2558" t="s">
        <v>268</v>
      </c>
      <c r="AD2558" t="s">
        <v>44</v>
      </c>
      <c r="AE2558" t="str">
        <f t="shared" si="79"/>
        <v/>
      </c>
    </row>
    <row r="2559" spans="1:31" x14ac:dyDescent="0.25">
      <c r="A2559" t="s">
        <v>6193</v>
      </c>
      <c r="B2559" t="s">
        <v>99</v>
      </c>
      <c r="C2559" t="s">
        <v>6194</v>
      </c>
      <c r="D2559" t="s">
        <v>3710</v>
      </c>
      <c r="E2559" t="s">
        <v>12368</v>
      </c>
      <c r="F2559" t="s">
        <v>3711</v>
      </c>
      <c r="G2559">
        <v>5.0000000000000001E-3</v>
      </c>
      <c r="H2559" t="s">
        <v>36</v>
      </c>
      <c r="I2559" t="s">
        <v>36</v>
      </c>
      <c r="J2559" t="s">
        <v>36</v>
      </c>
      <c r="K2559">
        <v>87</v>
      </c>
      <c r="N2559" t="s">
        <v>6075</v>
      </c>
      <c r="O2559" s="2">
        <v>35167</v>
      </c>
      <c r="P2559" t="s">
        <v>6199</v>
      </c>
      <c r="Q2559" t="s">
        <v>39</v>
      </c>
      <c r="S2559" t="s">
        <v>106</v>
      </c>
      <c r="T2559" t="s">
        <v>99</v>
      </c>
      <c r="U2559" t="s">
        <v>36</v>
      </c>
      <c r="V2559" t="s">
        <v>107</v>
      </c>
      <c r="X2559" t="s">
        <v>6195</v>
      </c>
      <c r="Y2559" t="s">
        <v>6178</v>
      </c>
      <c r="Z2559" t="s">
        <v>6166</v>
      </c>
      <c r="AA2559" t="str">
        <f t="shared" si="78"/>
        <v>Metals - Total; EMS code: CR-T</v>
      </c>
      <c r="AB2559" t="s">
        <v>43</v>
      </c>
      <c r="AC2559" t="s">
        <v>268</v>
      </c>
      <c r="AD2559" t="s">
        <v>44</v>
      </c>
      <c r="AE2559" t="str">
        <f t="shared" si="79"/>
        <v/>
      </c>
    </row>
    <row r="2560" spans="1:31" x14ac:dyDescent="0.25">
      <c r="A2560" t="s">
        <v>6224</v>
      </c>
      <c r="B2560" t="s">
        <v>540</v>
      </c>
      <c r="C2560" t="s">
        <v>6225</v>
      </c>
      <c r="D2560" t="s">
        <v>3832</v>
      </c>
      <c r="E2560" t="s">
        <v>3833</v>
      </c>
      <c r="F2560" t="s">
        <v>3834</v>
      </c>
      <c r="G2560">
        <v>2E-3</v>
      </c>
      <c r="H2560" t="s">
        <v>36</v>
      </c>
      <c r="I2560" t="s">
        <v>36</v>
      </c>
      <c r="J2560" t="s">
        <v>36</v>
      </c>
      <c r="K2560">
        <v>0</v>
      </c>
      <c r="O2560" s="2">
        <v>45320</v>
      </c>
      <c r="Q2560" t="s">
        <v>39</v>
      </c>
      <c r="S2560" t="s">
        <v>544</v>
      </c>
      <c r="T2560" t="s">
        <v>540</v>
      </c>
      <c r="U2560" t="s">
        <v>35</v>
      </c>
      <c r="V2560" t="s">
        <v>545</v>
      </c>
      <c r="X2560" t="s">
        <v>6226</v>
      </c>
      <c r="Z2560" t="s">
        <v>642</v>
      </c>
      <c r="AA2560" t="str">
        <f t="shared" si="78"/>
        <v>Physical Properties; EMS code: CR2-O3</v>
      </c>
      <c r="AB2560" t="s">
        <v>43</v>
      </c>
      <c r="AD2560" t="s">
        <v>44</v>
      </c>
      <c r="AE2560" t="str">
        <f t="shared" si="79"/>
        <v/>
      </c>
    </row>
    <row r="2561" spans="1:31" x14ac:dyDescent="0.25">
      <c r="A2561" t="s">
        <v>6227</v>
      </c>
      <c r="B2561" t="s">
        <v>99</v>
      </c>
      <c r="C2561" t="s">
        <v>6228</v>
      </c>
      <c r="D2561" t="s">
        <v>323</v>
      </c>
      <c r="E2561" t="s">
        <v>324</v>
      </c>
      <c r="F2561" t="s">
        <v>324</v>
      </c>
      <c r="G2561">
        <v>5.0000000000000001E-3</v>
      </c>
      <c r="H2561" t="s">
        <v>36</v>
      </c>
      <c r="I2561" t="s">
        <v>36</v>
      </c>
      <c r="J2561" t="s">
        <v>36</v>
      </c>
      <c r="K2561">
        <v>576</v>
      </c>
      <c r="L2561" t="s">
        <v>6229</v>
      </c>
      <c r="M2561" t="s">
        <v>1590</v>
      </c>
      <c r="N2561" t="s">
        <v>6230</v>
      </c>
      <c r="O2561" s="2">
        <v>43420</v>
      </c>
      <c r="Q2561" t="s">
        <v>126</v>
      </c>
      <c r="S2561" t="s">
        <v>106</v>
      </c>
      <c r="T2561" t="s">
        <v>99</v>
      </c>
      <c r="U2561" t="s">
        <v>36</v>
      </c>
      <c r="V2561" t="s">
        <v>107</v>
      </c>
      <c r="X2561" t="s">
        <v>6231</v>
      </c>
      <c r="Y2561" t="s">
        <v>6232</v>
      </c>
      <c r="Z2561" t="s">
        <v>2438</v>
      </c>
      <c r="AA2561" t="str">
        <f t="shared" si="78"/>
        <v>Metals - Dissolved; EMS code: CR3D</v>
      </c>
      <c r="AB2561" t="s">
        <v>43</v>
      </c>
      <c r="AC2561" t="s">
        <v>536</v>
      </c>
      <c r="AD2561" t="s">
        <v>44</v>
      </c>
      <c r="AE2561" t="str">
        <f t="shared" si="79"/>
        <v/>
      </c>
    </row>
    <row r="2562" spans="1:31" x14ac:dyDescent="0.25">
      <c r="A2562" t="s">
        <v>6233</v>
      </c>
      <c r="B2562" t="s">
        <v>99</v>
      </c>
      <c r="C2562" t="s">
        <v>6234</v>
      </c>
      <c r="D2562" t="s">
        <v>6235</v>
      </c>
      <c r="E2562" t="s">
        <v>6236</v>
      </c>
      <c r="F2562" t="s">
        <v>6237</v>
      </c>
      <c r="G2562">
        <v>1E-3</v>
      </c>
      <c r="H2562" t="s">
        <v>36</v>
      </c>
      <c r="I2562" t="s">
        <v>36</v>
      </c>
      <c r="J2562" t="s">
        <v>36</v>
      </c>
      <c r="K2562">
        <v>1798</v>
      </c>
      <c r="L2562" t="s">
        <v>6238</v>
      </c>
      <c r="M2562" t="s">
        <v>6239</v>
      </c>
      <c r="N2562" t="s">
        <v>74</v>
      </c>
      <c r="O2562" s="2">
        <v>42418</v>
      </c>
      <c r="Q2562" t="s">
        <v>126</v>
      </c>
      <c r="S2562" t="s">
        <v>106</v>
      </c>
      <c r="T2562" t="s">
        <v>99</v>
      </c>
      <c r="U2562" t="s">
        <v>36</v>
      </c>
      <c r="V2562" t="s">
        <v>107</v>
      </c>
      <c r="X2562" t="s">
        <v>6240</v>
      </c>
      <c r="Y2562" t="s">
        <v>6241</v>
      </c>
      <c r="Z2562" t="s">
        <v>2438</v>
      </c>
      <c r="AA2562" t="str">
        <f t="shared" si="78"/>
        <v>Metals - Dissolved; EMS code: CR6D</v>
      </c>
      <c r="AB2562" t="s">
        <v>43</v>
      </c>
      <c r="AC2562" t="s">
        <v>536</v>
      </c>
      <c r="AD2562" t="s">
        <v>44</v>
      </c>
      <c r="AE2562" t="str">
        <f t="shared" si="79"/>
        <v/>
      </c>
    </row>
    <row r="2563" spans="1:31" x14ac:dyDescent="0.25">
      <c r="A2563" t="s">
        <v>6242</v>
      </c>
      <c r="B2563" t="s">
        <v>99</v>
      </c>
      <c r="C2563" t="s">
        <v>6243</v>
      </c>
      <c r="D2563" t="s">
        <v>3417</v>
      </c>
      <c r="E2563" t="s">
        <v>3418</v>
      </c>
      <c r="F2563" t="s">
        <v>3419</v>
      </c>
      <c r="G2563">
        <v>1.0000000000000001E-5</v>
      </c>
      <c r="H2563" t="s">
        <v>36</v>
      </c>
      <c r="I2563" t="s">
        <v>36</v>
      </c>
      <c r="J2563" t="s">
        <v>36</v>
      </c>
      <c r="K2563">
        <v>0</v>
      </c>
      <c r="O2563" s="2">
        <v>45209</v>
      </c>
      <c r="Q2563" t="s">
        <v>39</v>
      </c>
      <c r="S2563" t="s">
        <v>106</v>
      </c>
      <c r="T2563" t="s">
        <v>99</v>
      </c>
      <c r="U2563" t="s">
        <v>36</v>
      </c>
      <c r="V2563" t="s">
        <v>107</v>
      </c>
      <c r="X2563" t="s">
        <v>6244</v>
      </c>
      <c r="Y2563" t="s">
        <v>6245</v>
      </c>
      <c r="Z2563" t="s">
        <v>2438</v>
      </c>
      <c r="AA2563" t="str">
        <f t="shared" ref="AA2563:AA2626" si="80">_xlfn.CONCAT(Z2563, "EMS code: ",A2563)</f>
        <v>Metals - Dissolved; EMS code: CS-D</v>
      </c>
      <c r="AB2563" t="s">
        <v>43</v>
      </c>
      <c r="AC2563" t="s">
        <v>536</v>
      </c>
      <c r="AD2563" t="s">
        <v>44</v>
      </c>
      <c r="AE2563" t="str">
        <f t="shared" si="79"/>
        <v/>
      </c>
    </row>
    <row r="2564" spans="1:31" x14ac:dyDescent="0.25">
      <c r="A2564" t="s">
        <v>6242</v>
      </c>
      <c r="B2564" t="s">
        <v>99</v>
      </c>
      <c r="C2564" t="s">
        <v>6243</v>
      </c>
      <c r="D2564" t="s">
        <v>3457</v>
      </c>
      <c r="E2564" t="s">
        <v>12339</v>
      </c>
      <c r="F2564" t="s">
        <v>3458</v>
      </c>
      <c r="G2564">
        <v>5.0000000000000004E-6</v>
      </c>
      <c r="H2564" t="s">
        <v>36</v>
      </c>
      <c r="I2564" t="s">
        <v>36</v>
      </c>
      <c r="J2564" t="s">
        <v>36</v>
      </c>
      <c r="K2564">
        <v>4196</v>
      </c>
      <c r="L2564" t="s">
        <v>5856</v>
      </c>
      <c r="M2564" t="s">
        <v>3460</v>
      </c>
      <c r="N2564" t="s">
        <v>3461</v>
      </c>
      <c r="O2564" s="2">
        <v>39603</v>
      </c>
      <c r="P2564" t="s">
        <v>6246</v>
      </c>
      <c r="Q2564" t="s">
        <v>126</v>
      </c>
      <c r="R2564" t="s">
        <v>126</v>
      </c>
      <c r="S2564" t="s">
        <v>106</v>
      </c>
      <c r="T2564" t="s">
        <v>99</v>
      </c>
      <c r="U2564" t="s">
        <v>36</v>
      </c>
      <c r="V2564" t="s">
        <v>107</v>
      </c>
      <c r="X2564" t="s">
        <v>6244</v>
      </c>
      <c r="Y2564" t="s">
        <v>6245</v>
      </c>
      <c r="Z2564" t="s">
        <v>2438</v>
      </c>
      <c r="AA2564" t="str">
        <f t="shared" si="80"/>
        <v>Metals - Dissolved; EMS code: CS-D</v>
      </c>
      <c r="AB2564" t="s">
        <v>43</v>
      </c>
      <c r="AC2564" t="s">
        <v>536</v>
      </c>
      <c r="AD2564" t="s">
        <v>44</v>
      </c>
      <c r="AE2564" t="str">
        <f t="shared" si="79"/>
        <v/>
      </c>
    </row>
    <row r="2565" spans="1:31" x14ac:dyDescent="0.25">
      <c r="A2565" t="s">
        <v>6242</v>
      </c>
      <c r="B2565" t="s">
        <v>99</v>
      </c>
      <c r="C2565" t="s">
        <v>6243</v>
      </c>
      <c r="D2565" t="s">
        <v>3429</v>
      </c>
      <c r="E2565" t="s">
        <v>12334</v>
      </c>
      <c r="F2565" t="s">
        <v>3430</v>
      </c>
      <c r="G2565">
        <v>0.2</v>
      </c>
      <c r="H2565" t="s">
        <v>36</v>
      </c>
      <c r="I2565" t="s">
        <v>36</v>
      </c>
      <c r="J2565" t="s">
        <v>36</v>
      </c>
      <c r="K2565">
        <v>9377</v>
      </c>
      <c r="L2565" t="s">
        <v>6247</v>
      </c>
      <c r="M2565" t="s">
        <v>2546</v>
      </c>
      <c r="N2565" t="s">
        <v>1027</v>
      </c>
      <c r="O2565" s="2">
        <v>40498</v>
      </c>
      <c r="Q2565" t="s">
        <v>126</v>
      </c>
      <c r="S2565" t="s">
        <v>106</v>
      </c>
      <c r="T2565" t="s">
        <v>99</v>
      </c>
      <c r="U2565" t="s">
        <v>36</v>
      </c>
      <c r="V2565" t="s">
        <v>107</v>
      </c>
      <c r="X2565" t="s">
        <v>6244</v>
      </c>
      <c r="Y2565" t="s">
        <v>6245</v>
      </c>
      <c r="Z2565" t="s">
        <v>2438</v>
      </c>
      <c r="AA2565" t="str">
        <f t="shared" si="80"/>
        <v>Metals - Dissolved; EMS code: CS-D</v>
      </c>
      <c r="AB2565" t="s">
        <v>43</v>
      </c>
      <c r="AC2565" t="s">
        <v>536</v>
      </c>
      <c r="AD2565" t="s">
        <v>44</v>
      </c>
      <c r="AE2565" t="str">
        <f t="shared" si="79"/>
        <v/>
      </c>
    </row>
    <row r="2566" spans="1:31" x14ac:dyDescent="0.25">
      <c r="A2566" t="s">
        <v>6242</v>
      </c>
      <c r="B2566" t="s">
        <v>99</v>
      </c>
      <c r="C2566" t="s">
        <v>6243</v>
      </c>
      <c r="D2566" t="s">
        <v>3402</v>
      </c>
      <c r="E2566" t="s">
        <v>3403</v>
      </c>
      <c r="F2566" t="s">
        <v>3404</v>
      </c>
      <c r="G2566">
        <v>5.0000000000000004E-6</v>
      </c>
      <c r="H2566" t="s">
        <v>36</v>
      </c>
      <c r="I2566" t="s">
        <v>36</v>
      </c>
      <c r="J2566" t="s">
        <v>36</v>
      </c>
      <c r="K2566">
        <v>394</v>
      </c>
      <c r="L2566" t="s">
        <v>4803</v>
      </c>
      <c r="M2566" t="s">
        <v>3720</v>
      </c>
      <c r="N2566" t="s">
        <v>3721</v>
      </c>
      <c r="O2566" s="2">
        <v>44841</v>
      </c>
      <c r="Q2566" t="s">
        <v>39</v>
      </c>
      <c r="S2566" t="s">
        <v>106</v>
      </c>
      <c r="T2566" t="s">
        <v>99</v>
      </c>
      <c r="U2566" t="s">
        <v>36</v>
      </c>
      <c r="V2566" t="s">
        <v>107</v>
      </c>
      <c r="X2566" t="s">
        <v>6244</v>
      </c>
      <c r="Y2566" t="s">
        <v>6245</v>
      </c>
      <c r="Z2566" t="s">
        <v>2438</v>
      </c>
      <c r="AA2566" t="str">
        <f t="shared" si="80"/>
        <v>Metals - Dissolved; EMS code: CS-D</v>
      </c>
      <c r="AB2566" t="s">
        <v>43</v>
      </c>
      <c r="AC2566" t="s">
        <v>536</v>
      </c>
      <c r="AD2566" t="s">
        <v>44</v>
      </c>
      <c r="AE2566" t="str">
        <f t="shared" si="79"/>
        <v/>
      </c>
    </row>
    <row r="2567" spans="1:31" x14ac:dyDescent="0.25">
      <c r="A2567" t="s">
        <v>6242</v>
      </c>
      <c r="B2567" t="s">
        <v>99</v>
      </c>
      <c r="C2567" t="s">
        <v>6243</v>
      </c>
      <c r="D2567" t="s">
        <v>3452</v>
      </c>
      <c r="E2567" t="s">
        <v>12337</v>
      </c>
      <c r="F2567" t="s">
        <v>3453</v>
      </c>
      <c r="G2567">
        <v>5.0000000000000004E-6</v>
      </c>
      <c r="H2567" t="s">
        <v>36</v>
      </c>
      <c r="I2567" t="s">
        <v>36</v>
      </c>
      <c r="J2567" t="s">
        <v>36</v>
      </c>
      <c r="K2567">
        <v>10</v>
      </c>
      <c r="L2567" t="s">
        <v>6248</v>
      </c>
      <c r="M2567" t="s">
        <v>6249</v>
      </c>
      <c r="N2567" t="s">
        <v>6250</v>
      </c>
      <c r="O2567" s="2">
        <v>42453</v>
      </c>
      <c r="Q2567" t="s">
        <v>126</v>
      </c>
      <c r="S2567" t="s">
        <v>106</v>
      </c>
      <c r="T2567" t="s">
        <v>99</v>
      </c>
      <c r="U2567" t="s">
        <v>36</v>
      </c>
      <c r="V2567" t="s">
        <v>107</v>
      </c>
      <c r="X2567" t="s">
        <v>6244</v>
      </c>
      <c r="Y2567" t="s">
        <v>6245</v>
      </c>
      <c r="Z2567" t="s">
        <v>2438</v>
      </c>
      <c r="AA2567" t="str">
        <f t="shared" si="80"/>
        <v>Metals - Dissolved; EMS code: CS-D</v>
      </c>
      <c r="AB2567" t="s">
        <v>43</v>
      </c>
      <c r="AC2567" t="s">
        <v>536</v>
      </c>
      <c r="AD2567" t="s">
        <v>44</v>
      </c>
      <c r="AE2567" t="str">
        <f t="shared" si="79"/>
        <v/>
      </c>
    </row>
    <row r="2568" spans="1:31" x14ac:dyDescent="0.25">
      <c r="A2568" t="s">
        <v>6242</v>
      </c>
      <c r="B2568" t="s">
        <v>99</v>
      </c>
      <c r="C2568" t="s">
        <v>6243</v>
      </c>
      <c r="D2568" t="s">
        <v>3446</v>
      </c>
      <c r="E2568" t="s">
        <v>3447</v>
      </c>
      <c r="F2568" t="s">
        <v>3448</v>
      </c>
      <c r="G2568">
        <v>5.0000000000000001E-4</v>
      </c>
      <c r="H2568" t="s">
        <v>36</v>
      </c>
      <c r="I2568" t="s">
        <v>36</v>
      </c>
      <c r="J2568" t="s">
        <v>36</v>
      </c>
      <c r="K2568">
        <v>4</v>
      </c>
      <c r="L2568" t="s">
        <v>3449</v>
      </c>
      <c r="M2568" t="s">
        <v>3450</v>
      </c>
      <c r="N2568" t="s">
        <v>3451</v>
      </c>
      <c r="O2568" s="2">
        <v>45072</v>
      </c>
      <c r="Q2568" t="s">
        <v>39</v>
      </c>
      <c r="S2568" t="s">
        <v>106</v>
      </c>
      <c r="T2568" t="s">
        <v>99</v>
      </c>
      <c r="U2568" t="s">
        <v>36</v>
      </c>
      <c r="V2568" t="s">
        <v>107</v>
      </c>
      <c r="X2568" t="s">
        <v>6244</v>
      </c>
      <c r="Y2568" t="s">
        <v>6245</v>
      </c>
      <c r="Z2568" t="s">
        <v>2438</v>
      </c>
      <c r="AA2568" t="str">
        <f t="shared" si="80"/>
        <v>Metals - Dissolved; EMS code: CS-D</v>
      </c>
      <c r="AB2568" t="s">
        <v>43</v>
      </c>
      <c r="AC2568" t="s">
        <v>536</v>
      </c>
      <c r="AD2568" t="s">
        <v>44</v>
      </c>
      <c r="AE2568" t="str">
        <f t="shared" si="79"/>
        <v/>
      </c>
    </row>
    <row r="2569" spans="1:31" x14ac:dyDescent="0.25">
      <c r="A2569" t="s">
        <v>6251</v>
      </c>
      <c r="B2569" t="s">
        <v>99</v>
      </c>
      <c r="C2569" t="s">
        <v>6252</v>
      </c>
      <c r="D2569" t="s">
        <v>3479</v>
      </c>
      <c r="E2569" t="s">
        <v>12343</v>
      </c>
      <c r="F2569" t="s">
        <v>3480</v>
      </c>
      <c r="G2569">
        <v>5.0000000000000001E-3</v>
      </c>
      <c r="H2569" t="s">
        <v>36</v>
      </c>
      <c r="I2569" t="s">
        <v>36</v>
      </c>
      <c r="J2569" t="s">
        <v>36</v>
      </c>
      <c r="K2569">
        <v>1715</v>
      </c>
      <c r="L2569" t="s">
        <v>5856</v>
      </c>
      <c r="M2569" t="s">
        <v>3481</v>
      </c>
      <c r="N2569" t="s">
        <v>3736</v>
      </c>
      <c r="O2569" s="2">
        <v>39947</v>
      </c>
      <c r="P2569" t="s">
        <v>6253</v>
      </c>
      <c r="Q2569" t="s">
        <v>126</v>
      </c>
      <c r="R2569" t="s">
        <v>126</v>
      </c>
      <c r="S2569" t="s">
        <v>106</v>
      </c>
      <c r="T2569" t="s">
        <v>99</v>
      </c>
      <c r="U2569" t="s">
        <v>36</v>
      </c>
      <c r="V2569" t="s">
        <v>107</v>
      </c>
      <c r="X2569" t="s">
        <v>6254</v>
      </c>
      <c r="Y2569" t="s">
        <v>6245</v>
      </c>
      <c r="Z2569" t="s">
        <v>5205</v>
      </c>
      <c r="AA2569" t="str">
        <f t="shared" si="80"/>
        <v>Metals - Extractable; EMS code: CS-E</v>
      </c>
      <c r="AB2569" t="s">
        <v>43</v>
      </c>
      <c r="AC2569" t="s">
        <v>2583</v>
      </c>
      <c r="AD2569" t="s">
        <v>44</v>
      </c>
      <c r="AE2569" t="str">
        <f t="shared" si="79"/>
        <v/>
      </c>
    </row>
    <row r="2570" spans="1:31" x14ac:dyDescent="0.25">
      <c r="A2570" t="s">
        <v>6255</v>
      </c>
      <c r="B2570" t="s">
        <v>3489</v>
      </c>
      <c r="C2570" t="s">
        <v>6256</v>
      </c>
      <c r="D2570" t="s">
        <v>3491</v>
      </c>
      <c r="E2570" t="s">
        <v>3492</v>
      </c>
      <c r="F2570" t="s">
        <v>3493</v>
      </c>
      <c r="G2570">
        <v>0.05</v>
      </c>
      <c r="H2570" t="s">
        <v>36</v>
      </c>
      <c r="I2570" t="s">
        <v>36</v>
      </c>
      <c r="J2570" t="s">
        <v>36</v>
      </c>
      <c r="K2570">
        <v>0</v>
      </c>
      <c r="O2570" s="2">
        <v>45320</v>
      </c>
      <c r="Q2570" t="s">
        <v>39</v>
      </c>
      <c r="S2570" t="s">
        <v>544</v>
      </c>
      <c r="T2570" t="s">
        <v>3494</v>
      </c>
      <c r="U2570" t="s">
        <v>35</v>
      </c>
      <c r="V2570" t="s">
        <v>545</v>
      </c>
      <c r="X2570" t="s">
        <v>6257</v>
      </c>
      <c r="Y2570" t="s">
        <v>6245</v>
      </c>
      <c r="Z2570" t="s">
        <v>6166</v>
      </c>
      <c r="AA2570" t="str">
        <f t="shared" si="80"/>
        <v>Metals - Total; EMS code: CS-T</v>
      </c>
      <c r="AB2570" t="s">
        <v>43</v>
      </c>
      <c r="AC2570" t="s">
        <v>268</v>
      </c>
      <c r="AD2570" t="s">
        <v>44</v>
      </c>
      <c r="AE2570" t="str">
        <f t="shared" si="79"/>
        <v/>
      </c>
    </row>
    <row r="2571" spans="1:31" x14ac:dyDescent="0.25">
      <c r="A2571" t="s">
        <v>6255</v>
      </c>
      <c r="B2571" t="s">
        <v>99</v>
      </c>
      <c r="C2571" t="s">
        <v>6256</v>
      </c>
      <c r="D2571" t="s">
        <v>3636</v>
      </c>
      <c r="E2571" t="s">
        <v>12361</v>
      </c>
      <c r="F2571" t="s">
        <v>3637</v>
      </c>
      <c r="G2571">
        <v>5.0000000000000004E-6</v>
      </c>
      <c r="H2571" t="s">
        <v>36</v>
      </c>
      <c r="I2571" t="s">
        <v>36</v>
      </c>
      <c r="J2571" t="s">
        <v>36</v>
      </c>
      <c r="K2571">
        <v>15778</v>
      </c>
      <c r="L2571" t="s">
        <v>5856</v>
      </c>
      <c r="M2571" t="s">
        <v>3639</v>
      </c>
      <c r="N2571" t="s">
        <v>3461</v>
      </c>
      <c r="O2571" s="2">
        <v>39903</v>
      </c>
      <c r="Q2571" t="s">
        <v>2449</v>
      </c>
      <c r="S2571" t="s">
        <v>106</v>
      </c>
      <c r="T2571" t="s">
        <v>99</v>
      </c>
      <c r="U2571" t="s">
        <v>36</v>
      </c>
      <c r="V2571" t="s">
        <v>107</v>
      </c>
      <c r="X2571" t="s">
        <v>6258</v>
      </c>
      <c r="Y2571" t="s">
        <v>6245</v>
      </c>
      <c r="Z2571" t="s">
        <v>6166</v>
      </c>
      <c r="AA2571" t="str">
        <f t="shared" si="80"/>
        <v>Metals - Total; EMS code: CS-T</v>
      </c>
      <c r="AB2571" t="s">
        <v>43</v>
      </c>
      <c r="AC2571" t="s">
        <v>268</v>
      </c>
      <c r="AD2571" t="s">
        <v>44</v>
      </c>
      <c r="AE2571" t="str">
        <f t="shared" si="79"/>
        <v/>
      </c>
    </row>
    <row r="2572" spans="1:31" x14ac:dyDescent="0.25">
      <c r="A2572" t="s">
        <v>6255</v>
      </c>
      <c r="B2572" t="s">
        <v>3489</v>
      </c>
      <c r="C2572" t="s">
        <v>6256</v>
      </c>
      <c r="D2572" t="s">
        <v>3496</v>
      </c>
      <c r="E2572" t="s">
        <v>3497</v>
      </c>
      <c r="F2572" t="s">
        <v>3498</v>
      </c>
      <c r="G2572">
        <v>5.0000000000000001E-3</v>
      </c>
      <c r="H2572" t="s">
        <v>36</v>
      </c>
      <c r="I2572" t="s">
        <v>36</v>
      </c>
      <c r="J2572" t="s">
        <v>36</v>
      </c>
      <c r="K2572">
        <v>71</v>
      </c>
      <c r="L2572" t="s">
        <v>3499</v>
      </c>
      <c r="M2572" t="s">
        <v>3500</v>
      </c>
      <c r="N2572" t="s">
        <v>3501</v>
      </c>
      <c r="O2572" s="2">
        <v>44740</v>
      </c>
      <c r="Q2572" t="s">
        <v>39</v>
      </c>
      <c r="S2572" t="s">
        <v>544</v>
      </c>
      <c r="T2572" t="s">
        <v>3494</v>
      </c>
      <c r="U2572" t="s">
        <v>35</v>
      </c>
      <c r="V2572" t="s">
        <v>545</v>
      </c>
      <c r="X2572" t="s">
        <v>6257</v>
      </c>
      <c r="Y2572" t="s">
        <v>6245</v>
      </c>
      <c r="Z2572" t="s">
        <v>6166</v>
      </c>
      <c r="AA2572" t="str">
        <f t="shared" si="80"/>
        <v>Metals - Total; EMS code: CS-T</v>
      </c>
      <c r="AB2572" t="s">
        <v>43</v>
      </c>
      <c r="AC2572" t="s">
        <v>268</v>
      </c>
      <c r="AD2572" t="s">
        <v>44</v>
      </c>
      <c r="AE2572" t="str">
        <f t="shared" si="79"/>
        <v/>
      </c>
    </row>
    <row r="2573" spans="1:31" x14ac:dyDescent="0.25">
      <c r="A2573" t="s">
        <v>6255</v>
      </c>
      <c r="B2573" t="s">
        <v>109</v>
      </c>
      <c r="C2573" t="s">
        <v>6256</v>
      </c>
      <c r="D2573" t="s">
        <v>3621</v>
      </c>
      <c r="E2573" t="s">
        <v>12358</v>
      </c>
      <c r="F2573" t="s">
        <v>3622</v>
      </c>
      <c r="G2573">
        <v>5.0000000000000001E-3</v>
      </c>
      <c r="H2573" t="s">
        <v>36</v>
      </c>
      <c r="I2573" t="s">
        <v>36</v>
      </c>
      <c r="J2573" t="s">
        <v>36</v>
      </c>
      <c r="K2573">
        <v>43</v>
      </c>
      <c r="L2573" t="s">
        <v>3773</v>
      </c>
      <c r="M2573" t="s">
        <v>3774</v>
      </c>
      <c r="N2573" t="s">
        <v>1255</v>
      </c>
      <c r="O2573" s="2">
        <v>42074</v>
      </c>
      <c r="Q2573" t="s">
        <v>126</v>
      </c>
      <c r="S2573" t="s">
        <v>116</v>
      </c>
      <c r="T2573" t="s">
        <v>117</v>
      </c>
      <c r="U2573" t="s">
        <v>36</v>
      </c>
      <c r="V2573" t="s">
        <v>118</v>
      </c>
      <c r="X2573" t="s">
        <v>6259</v>
      </c>
      <c r="Y2573" t="s">
        <v>6245</v>
      </c>
      <c r="Z2573" t="s">
        <v>6166</v>
      </c>
      <c r="AA2573" t="str">
        <f t="shared" si="80"/>
        <v>Metals - Total; EMS code: CS-T</v>
      </c>
      <c r="AB2573" t="s">
        <v>43</v>
      </c>
      <c r="AC2573" t="s">
        <v>268</v>
      </c>
      <c r="AD2573" t="s">
        <v>44</v>
      </c>
      <c r="AE2573" t="str">
        <f t="shared" si="79"/>
        <v/>
      </c>
    </row>
    <row r="2574" spans="1:31" x14ac:dyDescent="0.25">
      <c r="A2574" t="s">
        <v>6255</v>
      </c>
      <c r="B2574" t="s">
        <v>99</v>
      </c>
      <c r="C2574" t="s">
        <v>6256</v>
      </c>
      <c r="D2574" t="s">
        <v>3446</v>
      </c>
      <c r="E2574" t="s">
        <v>3447</v>
      </c>
      <c r="F2574" t="s">
        <v>3448</v>
      </c>
      <c r="G2574">
        <v>5.0000000000000001E-4</v>
      </c>
      <c r="H2574" t="s">
        <v>36</v>
      </c>
      <c r="I2574" t="s">
        <v>36</v>
      </c>
      <c r="J2574" t="s">
        <v>36</v>
      </c>
      <c r="K2574">
        <v>20</v>
      </c>
      <c r="L2574" t="s">
        <v>6260</v>
      </c>
      <c r="M2574" t="s">
        <v>3450</v>
      </c>
      <c r="N2574" t="s">
        <v>1393</v>
      </c>
      <c r="O2574" s="2">
        <v>45072</v>
      </c>
      <c r="Q2574" t="s">
        <v>39</v>
      </c>
      <c r="S2574" t="s">
        <v>106</v>
      </c>
      <c r="T2574" t="s">
        <v>99</v>
      </c>
      <c r="U2574" t="s">
        <v>36</v>
      </c>
      <c r="V2574" t="s">
        <v>107</v>
      </c>
      <c r="X2574" t="s">
        <v>6258</v>
      </c>
      <c r="Y2574" t="s">
        <v>6245</v>
      </c>
      <c r="Z2574" t="s">
        <v>6166</v>
      </c>
      <c r="AA2574" t="str">
        <f t="shared" si="80"/>
        <v>Metals - Total; EMS code: CS-T</v>
      </c>
      <c r="AB2574" t="s">
        <v>43</v>
      </c>
      <c r="AC2574" t="s">
        <v>268</v>
      </c>
      <c r="AD2574" t="s">
        <v>44</v>
      </c>
      <c r="AE2574" t="str">
        <f t="shared" si="79"/>
        <v/>
      </c>
    </row>
    <row r="2575" spans="1:31" x14ac:dyDescent="0.25">
      <c r="A2575" t="s">
        <v>6255</v>
      </c>
      <c r="B2575" t="s">
        <v>1207</v>
      </c>
      <c r="C2575" t="s">
        <v>6256</v>
      </c>
      <c r="D2575" t="s">
        <v>3612</v>
      </c>
      <c r="E2575" t="s">
        <v>12357</v>
      </c>
      <c r="F2575" t="s">
        <v>3613</v>
      </c>
      <c r="G2575">
        <v>1E-3</v>
      </c>
      <c r="H2575" t="s">
        <v>36</v>
      </c>
      <c r="I2575" t="s">
        <v>36</v>
      </c>
      <c r="J2575" t="s">
        <v>36</v>
      </c>
      <c r="K2575">
        <v>179</v>
      </c>
      <c r="L2575" t="s">
        <v>3784</v>
      </c>
      <c r="M2575" t="s">
        <v>3774</v>
      </c>
      <c r="N2575" t="s">
        <v>1255</v>
      </c>
      <c r="O2575" s="2">
        <v>42074</v>
      </c>
      <c r="P2575" t="s">
        <v>3617</v>
      </c>
      <c r="Q2575" t="s">
        <v>126</v>
      </c>
      <c r="R2575" t="s">
        <v>39</v>
      </c>
      <c r="S2575" t="s">
        <v>116</v>
      </c>
      <c r="T2575" t="s">
        <v>1213</v>
      </c>
      <c r="U2575" t="s">
        <v>36</v>
      </c>
      <c r="V2575" t="s">
        <v>118</v>
      </c>
      <c r="W2575" t="s">
        <v>776</v>
      </c>
      <c r="X2575" t="s">
        <v>6261</v>
      </c>
      <c r="Y2575" t="s">
        <v>6245</v>
      </c>
      <c r="Z2575" t="s">
        <v>6166</v>
      </c>
      <c r="AA2575" t="str">
        <f t="shared" si="80"/>
        <v>Metals - Total; EMS code: CS-T</v>
      </c>
      <c r="AB2575" t="s">
        <v>43</v>
      </c>
      <c r="AC2575" t="s">
        <v>268</v>
      </c>
      <c r="AD2575" t="s">
        <v>44</v>
      </c>
      <c r="AE2575" t="str">
        <f t="shared" si="79"/>
        <v/>
      </c>
    </row>
    <row r="2576" spans="1:31" x14ac:dyDescent="0.25">
      <c r="A2576" t="s">
        <v>6255</v>
      </c>
      <c r="B2576" t="s">
        <v>99</v>
      </c>
      <c r="C2576" t="s">
        <v>6256</v>
      </c>
      <c r="D2576" t="s">
        <v>3592</v>
      </c>
      <c r="E2576" t="s">
        <v>12353</v>
      </c>
      <c r="F2576" t="s">
        <v>3593</v>
      </c>
      <c r="G2576">
        <v>5.0000000000000004E-6</v>
      </c>
      <c r="H2576" t="s">
        <v>36</v>
      </c>
      <c r="I2576" t="s">
        <v>36</v>
      </c>
      <c r="J2576" t="s">
        <v>36</v>
      </c>
      <c r="K2576">
        <v>19</v>
      </c>
      <c r="L2576" t="s">
        <v>6248</v>
      </c>
      <c r="M2576" t="s">
        <v>6249</v>
      </c>
      <c r="N2576" t="s">
        <v>6250</v>
      </c>
      <c r="O2576" s="2">
        <v>42453</v>
      </c>
      <c r="Q2576" t="s">
        <v>126</v>
      </c>
      <c r="S2576" t="s">
        <v>106</v>
      </c>
      <c r="T2576" t="s">
        <v>99</v>
      </c>
      <c r="U2576" t="s">
        <v>36</v>
      </c>
      <c r="V2576" t="s">
        <v>107</v>
      </c>
      <c r="X2576" t="s">
        <v>6258</v>
      </c>
      <c r="Y2576" t="s">
        <v>6245</v>
      </c>
      <c r="Z2576" t="s">
        <v>6166</v>
      </c>
      <c r="AA2576" t="str">
        <f t="shared" si="80"/>
        <v>Metals - Total; EMS code: CS-T</v>
      </c>
      <c r="AB2576" t="s">
        <v>43</v>
      </c>
      <c r="AC2576" t="s">
        <v>268</v>
      </c>
      <c r="AD2576" t="s">
        <v>44</v>
      </c>
      <c r="AE2576" t="str">
        <f t="shared" si="79"/>
        <v/>
      </c>
    </row>
    <row r="2577" spans="1:31" x14ac:dyDescent="0.25">
      <c r="A2577" t="s">
        <v>6255</v>
      </c>
      <c r="B2577" t="s">
        <v>99</v>
      </c>
      <c r="C2577" t="s">
        <v>6256</v>
      </c>
      <c r="D2577" t="s">
        <v>3651</v>
      </c>
      <c r="E2577" t="s">
        <v>3652</v>
      </c>
      <c r="F2577" t="s">
        <v>3652</v>
      </c>
      <c r="G2577">
        <v>5.0000000000000001E-4</v>
      </c>
      <c r="H2577" t="s">
        <v>36</v>
      </c>
      <c r="I2577" t="s">
        <v>36</v>
      </c>
      <c r="J2577" t="s">
        <v>36</v>
      </c>
      <c r="K2577">
        <v>98</v>
      </c>
      <c r="L2577" t="s">
        <v>1391</v>
      </c>
      <c r="M2577" t="s">
        <v>3653</v>
      </c>
      <c r="N2577" t="s">
        <v>3654</v>
      </c>
      <c r="O2577" s="2">
        <v>43738</v>
      </c>
      <c r="Q2577" t="s">
        <v>193</v>
      </c>
      <c r="S2577" t="s">
        <v>106</v>
      </c>
      <c r="T2577" t="s">
        <v>99</v>
      </c>
      <c r="U2577" t="s">
        <v>36</v>
      </c>
      <c r="V2577" t="s">
        <v>107</v>
      </c>
      <c r="X2577" t="s">
        <v>6258</v>
      </c>
      <c r="Y2577" t="s">
        <v>6245</v>
      </c>
      <c r="Z2577" t="s">
        <v>6166</v>
      </c>
      <c r="AA2577" t="str">
        <f t="shared" si="80"/>
        <v>Metals - Total; EMS code: CS-T</v>
      </c>
      <c r="AB2577" t="s">
        <v>43</v>
      </c>
      <c r="AC2577" t="s">
        <v>268</v>
      </c>
      <c r="AD2577" t="s">
        <v>44</v>
      </c>
      <c r="AE2577" t="str">
        <f t="shared" si="79"/>
        <v/>
      </c>
    </row>
    <row r="2578" spans="1:31" x14ac:dyDescent="0.25">
      <c r="A2578" t="s">
        <v>6255</v>
      </c>
      <c r="B2578" t="s">
        <v>3489</v>
      </c>
      <c r="C2578" t="s">
        <v>6256</v>
      </c>
      <c r="D2578" t="s">
        <v>5056</v>
      </c>
      <c r="E2578" t="s">
        <v>5057</v>
      </c>
      <c r="F2578" t="s">
        <v>5058</v>
      </c>
      <c r="G2578">
        <v>0.01</v>
      </c>
      <c r="H2578" t="s">
        <v>36</v>
      </c>
      <c r="I2578" t="s">
        <v>36</v>
      </c>
      <c r="J2578" t="s">
        <v>36</v>
      </c>
      <c r="K2578">
        <v>0</v>
      </c>
      <c r="O2578" s="2">
        <v>45320</v>
      </c>
      <c r="Q2578" t="s">
        <v>39</v>
      </c>
      <c r="S2578" t="s">
        <v>544</v>
      </c>
      <c r="T2578" t="s">
        <v>3494</v>
      </c>
      <c r="U2578" t="s">
        <v>35</v>
      </c>
      <c r="V2578" t="s">
        <v>545</v>
      </c>
      <c r="X2578" t="s">
        <v>6257</v>
      </c>
      <c r="Y2578" t="s">
        <v>6245</v>
      </c>
      <c r="Z2578" t="s">
        <v>6166</v>
      </c>
      <c r="AA2578" t="str">
        <f t="shared" si="80"/>
        <v>Metals - Total; EMS code: CS-T</v>
      </c>
      <c r="AB2578" t="s">
        <v>43</v>
      </c>
      <c r="AC2578" t="s">
        <v>268</v>
      </c>
      <c r="AD2578" t="s">
        <v>44</v>
      </c>
      <c r="AE2578" t="str">
        <f t="shared" si="79"/>
        <v/>
      </c>
    </row>
    <row r="2579" spans="1:31" x14ac:dyDescent="0.25">
      <c r="A2579" t="s">
        <v>6255</v>
      </c>
      <c r="B2579" t="s">
        <v>1207</v>
      </c>
      <c r="C2579" t="s">
        <v>6256</v>
      </c>
      <c r="D2579" t="s">
        <v>3582</v>
      </c>
      <c r="E2579" t="s">
        <v>3583</v>
      </c>
      <c r="F2579" t="s">
        <v>3584</v>
      </c>
      <c r="G2579">
        <v>1E-3</v>
      </c>
      <c r="H2579" t="s">
        <v>36</v>
      </c>
      <c r="I2579" t="s">
        <v>36</v>
      </c>
      <c r="J2579" t="s">
        <v>36</v>
      </c>
      <c r="K2579">
        <v>2</v>
      </c>
      <c r="L2579" t="s">
        <v>3585</v>
      </c>
      <c r="M2579" t="s">
        <v>3585</v>
      </c>
      <c r="N2579" t="s">
        <v>3586</v>
      </c>
      <c r="O2579" s="2">
        <v>44351</v>
      </c>
      <c r="Q2579" t="s">
        <v>39</v>
      </c>
      <c r="S2579" t="s">
        <v>116</v>
      </c>
      <c r="T2579" t="s">
        <v>1213</v>
      </c>
      <c r="U2579" t="s">
        <v>36</v>
      </c>
      <c r="V2579" t="s">
        <v>118</v>
      </c>
      <c r="W2579" t="s">
        <v>776</v>
      </c>
      <c r="X2579" t="s">
        <v>6261</v>
      </c>
      <c r="Y2579" t="s">
        <v>6245</v>
      </c>
      <c r="Z2579" t="s">
        <v>6166</v>
      </c>
      <c r="AA2579" t="str">
        <f t="shared" si="80"/>
        <v>Metals - Total; EMS code: CS-T</v>
      </c>
      <c r="AB2579" t="s">
        <v>43</v>
      </c>
      <c r="AC2579" t="s">
        <v>268</v>
      </c>
      <c r="AD2579" t="s">
        <v>44</v>
      </c>
      <c r="AE2579" t="str">
        <f t="shared" si="79"/>
        <v/>
      </c>
    </row>
    <row r="2580" spans="1:31" x14ac:dyDescent="0.25">
      <c r="A2580" t="s">
        <v>6255</v>
      </c>
      <c r="B2580" t="s">
        <v>3489</v>
      </c>
      <c r="C2580" t="s">
        <v>6256</v>
      </c>
      <c r="D2580" t="s">
        <v>3550</v>
      </c>
      <c r="E2580" t="s">
        <v>3497</v>
      </c>
      <c r="F2580" t="s">
        <v>3551</v>
      </c>
      <c r="G2580">
        <v>5.0000000000000001E-3</v>
      </c>
      <c r="H2580" t="s">
        <v>36</v>
      </c>
      <c r="I2580" t="s">
        <v>36</v>
      </c>
      <c r="J2580" t="s">
        <v>36</v>
      </c>
      <c r="K2580">
        <v>21</v>
      </c>
      <c r="L2580" t="s">
        <v>3552</v>
      </c>
      <c r="M2580" t="s">
        <v>3553</v>
      </c>
      <c r="N2580" t="s">
        <v>3554</v>
      </c>
      <c r="O2580" s="2">
        <v>43714</v>
      </c>
      <c r="P2580" t="s">
        <v>6262</v>
      </c>
      <c r="Q2580" t="s">
        <v>193</v>
      </c>
      <c r="R2580" t="s">
        <v>193</v>
      </c>
      <c r="S2580" t="s">
        <v>544</v>
      </c>
      <c r="T2580" t="s">
        <v>3494</v>
      </c>
      <c r="U2580" t="s">
        <v>35</v>
      </c>
      <c r="V2580" t="s">
        <v>545</v>
      </c>
      <c r="X2580" t="s">
        <v>6257</v>
      </c>
      <c r="Y2580" t="s">
        <v>6245</v>
      </c>
      <c r="Z2580" t="s">
        <v>6166</v>
      </c>
      <c r="AA2580" t="str">
        <f t="shared" si="80"/>
        <v>Metals - Total; EMS code: CS-T</v>
      </c>
      <c r="AB2580" t="s">
        <v>43</v>
      </c>
      <c r="AC2580" t="s">
        <v>268</v>
      </c>
      <c r="AD2580" t="s">
        <v>44</v>
      </c>
      <c r="AE2580" t="str">
        <f t="shared" si="79"/>
        <v/>
      </c>
    </row>
    <row r="2581" spans="1:31" x14ac:dyDescent="0.25">
      <c r="A2581" t="s">
        <v>6255</v>
      </c>
      <c r="B2581" t="s">
        <v>99</v>
      </c>
      <c r="C2581" t="s">
        <v>6256</v>
      </c>
      <c r="D2581" t="s">
        <v>3633</v>
      </c>
      <c r="E2581" t="s">
        <v>12360</v>
      </c>
      <c r="F2581" t="s">
        <v>3562</v>
      </c>
      <c r="G2581">
        <v>1.0000000000000001E-5</v>
      </c>
      <c r="H2581" t="s">
        <v>36</v>
      </c>
      <c r="I2581" t="s">
        <v>36</v>
      </c>
      <c r="J2581" t="s">
        <v>36</v>
      </c>
      <c r="K2581">
        <v>9143</v>
      </c>
      <c r="L2581" t="s">
        <v>4202</v>
      </c>
      <c r="M2581" t="s">
        <v>1265</v>
      </c>
      <c r="N2581" t="s">
        <v>87</v>
      </c>
      <c r="O2581" s="2">
        <v>42215</v>
      </c>
      <c r="Q2581" t="s">
        <v>126</v>
      </c>
      <c r="S2581" t="s">
        <v>106</v>
      </c>
      <c r="T2581" t="s">
        <v>99</v>
      </c>
      <c r="U2581" t="s">
        <v>36</v>
      </c>
      <c r="V2581" t="s">
        <v>107</v>
      </c>
      <c r="X2581" t="s">
        <v>6258</v>
      </c>
      <c r="Y2581" t="s">
        <v>6245</v>
      </c>
      <c r="Z2581" t="s">
        <v>6166</v>
      </c>
      <c r="AA2581" t="str">
        <f t="shared" si="80"/>
        <v>Metals - Total; EMS code: CS-T</v>
      </c>
      <c r="AB2581" t="s">
        <v>43</v>
      </c>
      <c r="AC2581" t="s">
        <v>268</v>
      </c>
      <c r="AD2581" t="s">
        <v>44</v>
      </c>
      <c r="AE2581" t="str">
        <f t="shared" si="79"/>
        <v/>
      </c>
    </row>
    <row r="2582" spans="1:31" x14ac:dyDescent="0.25">
      <c r="A2582" t="s">
        <v>6255</v>
      </c>
      <c r="B2582" t="s">
        <v>109</v>
      </c>
      <c r="C2582" t="s">
        <v>6256</v>
      </c>
      <c r="D2582" t="s">
        <v>3618</v>
      </c>
      <c r="E2582" t="s">
        <v>3619</v>
      </c>
      <c r="F2582" t="s">
        <v>3620</v>
      </c>
      <c r="G2582">
        <v>5.0000000000000001E-3</v>
      </c>
      <c r="H2582" t="s">
        <v>36</v>
      </c>
      <c r="I2582" t="s">
        <v>36</v>
      </c>
      <c r="J2582" t="s">
        <v>36</v>
      </c>
      <c r="K2582">
        <v>122</v>
      </c>
      <c r="L2582" t="s">
        <v>3784</v>
      </c>
      <c r="M2582" t="s">
        <v>3123</v>
      </c>
      <c r="N2582" t="s">
        <v>3785</v>
      </c>
      <c r="O2582" s="2">
        <v>42072</v>
      </c>
      <c r="P2582" t="s">
        <v>3786</v>
      </c>
      <c r="Q2582" t="s">
        <v>126</v>
      </c>
      <c r="R2582" t="s">
        <v>39</v>
      </c>
      <c r="S2582" t="s">
        <v>116</v>
      </c>
      <c r="T2582" t="s">
        <v>117</v>
      </c>
      <c r="U2582" t="s">
        <v>36</v>
      </c>
      <c r="V2582" t="s">
        <v>118</v>
      </c>
      <c r="X2582" t="s">
        <v>6259</v>
      </c>
      <c r="Y2582" t="s">
        <v>6245</v>
      </c>
      <c r="Z2582" t="s">
        <v>6166</v>
      </c>
      <c r="AA2582" t="str">
        <f t="shared" si="80"/>
        <v>Metals - Total; EMS code: CS-T</v>
      </c>
      <c r="AB2582" t="s">
        <v>43</v>
      </c>
      <c r="AC2582" t="s">
        <v>268</v>
      </c>
      <c r="AD2582" t="s">
        <v>44</v>
      </c>
      <c r="AE2582" t="str">
        <f t="shared" si="79"/>
        <v/>
      </c>
    </row>
    <row r="2583" spans="1:31" x14ac:dyDescent="0.25">
      <c r="A2583" t="s">
        <v>6255</v>
      </c>
      <c r="B2583" t="s">
        <v>99</v>
      </c>
      <c r="C2583" t="s">
        <v>6256</v>
      </c>
      <c r="D2583" t="s">
        <v>3578</v>
      </c>
      <c r="E2583" t="s">
        <v>3579</v>
      </c>
      <c r="F2583" t="s">
        <v>3580</v>
      </c>
      <c r="G2583">
        <v>5.0000000000000004E-6</v>
      </c>
      <c r="H2583" t="s">
        <v>36</v>
      </c>
      <c r="I2583" t="s">
        <v>36</v>
      </c>
      <c r="J2583" t="s">
        <v>36</v>
      </c>
      <c r="K2583">
        <v>280</v>
      </c>
      <c r="L2583" t="s">
        <v>6263</v>
      </c>
      <c r="M2583" t="s">
        <v>3781</v>
      </c>
      <c r="N2583" t="s">
        <v>3721</v>
      </c>
      <c r="O2583" s="2">
        <v>44363</v>
      </c>
      <c r="Q2583" t="s">
        <v>39</v>
      </c>
      <c r="S2583" t="s">
        <v>106</v>
      </c>
      <c r="T2583" t="s">
        <v>99</v>
      </c>
      <c r="U2583" t="s">
        <v>36</v>
      </c>
      <c r="V2583" t="s">
        <v>107</v>
      </c>
      <c r="X2583" t="s">
        <v>6258</v>
      </c>
      <c r="Y2583" t="s">
        <v>6245</v>
      </c>
      <c r="Z2583" t="s">
        <v>6166</v>
      </c>
      <c r="AA2583" t="str">
        <f t="shared" si="80"/>
        <v>Metals - Total; EMS code: CS-T</v>
      </c>
      <c r="AB2583" t="s">
        <v>43</v>
      </c>
      <c r="AC2583" t="s">
        <v>268</v>
      </c>
      <c r="AD2583" t="s">
        <v>44</v>
      </c>
      <c r="AE2583" t="str">
        <f t="shared" si="79"/>
        <v/>
      </c>
    </row>
    <row r="2584" spans="1:31" x14ac:dyDescent="0.25">
      <c r="A2584" t="s">
        <v>6255</v>
      </c>
      <c r="B2584" t="s">
        <v>1207</v>
      </c>
      <c r="C2584" t="s">
        <v>6256</v>
      </c>
      <c r="D2584" t="s">
        <v>3556</v>
      </c>
      <c r="E2584" t="s">
        <v>12348</v>
      </c>
      <c r="F2584" t="s">
        <v>3557</v>
      </c>
      <c r="G2584">
        <v>1E-3</v>
      </c>
      <c r="H2584" t="s">
        <v>36</v>
      </c>
      <c r="I2584" t="s">
        <v>36</v>
      </c>
      <c r="J2584" t="s">
        <v>36</v>
      </c>
      <c r="K2584">
        <v>37</v>
      </c>
      <c r="L2584" t="s">
        <v>3817</v>
      </c>
      <c r="M2584" t="s">
        <v>3818</v>
      </c>
      <c r="N2584" t="s">
        <v>800</v>
      </c>
      <c r="O2584" s="2">
        <v>42074</v>
      </c>
      <c r="Q2584" t="s">
        <v>126</v>
      </c>
      <c r="S2584" t="s">
        <v>116</v>
      </c>
      <c r="T2584" t="s">
        <v>1213</v>
      </c>
      <c r="U2584" t="s">
        <v>36</v>
      </c>
      <c r="V2584" t="s">
        <v>118</v>
      </c>
      <c r="W2584" t="s">
        <v>776</v>
      </c>
      <c r="X2584" t="s">
        <v>6261</v>
      </c>
      <c r="Y2584" t="s">
        <v>6245</v>
      </c>
      <c r="Z2584" t="s">
        <v>6166</v>
      </c>
      <c r="AA2584" t="str">
        <f t="shared" si="80"/>
        <v>Metals - Total; EMS code: CS-T</v>
      </c>
      <c r="AB2584" t="s">
        <v>43</v>
      </c>
      <c r="AC2584" t="s">
        <v>268</v>
      </c>
      <c r="AD2584" t="s">
        <v>44</v>
      </c>
      <c r="AE2584" t="str">
        <f t="shared" si="79"/>
        <v/>
      </c>
    </row>
    <row r="2585" spans="1:31" x14ac:dyDescent="0.25">
      <c r="A2585" t="s">
        <v>6255</v>
      </c>
      <c r="B2585" t="s">
        <v>1207</v>
      </c>
      <c r="C2585" t="s">
        <v>6256</v>
      </c>
      <c r="D2585" t="s">
        <v>3791</v>
      </c>
      <c r="E2585" t="s">
        <v>3792</v>
      </c>
      <c r="F2585" t="s">
        <v>3793</v>
      </c>
      <c r="G2585">
        <v>1E-3</v>
      </c>
      <c r="H2585" t="s">
        <v>36</v>
      </c>
      <c r="I2585" t="s">
        <v>36</v>
      </c>
      <c r="J2585" t="s">
        <v>36</v>
      </c>
      <c r="K2585">
        <v>24</v>
      </c>
      <c r="L2585" t="s">
        <v>3544</v>
      </c>
      <c r="M2585" t="s">
        <v>3545</v>
      </c>
      <c r="N2585" t="s">
        <v>3546</v>
      </c>
      <c r="O2585" s="2">
        <v>43458</v>
      </c>
      <c r="Q2585" t="s">
        <v>39</v>
      </c>
      <c r="S2585" t="s">
        <v>116</v>
      </c>
      <c r="T2585" t="s">
        <v>1213</v>
      </c>
      <c r="U2585" t="s">
        <v>36</v>
      </c>
      <c r="V2585" t="s">
        <v>118</v>
      </c>
      <c r="W2585" t="s">
        <v>776</v>
      </c>
      <c r="X2585" t="s">
        <v>6261</v>
      </c>
      <c r="Y2585" t="s">
        <v>6245</v>
      </c>
      <c r="Z2585" t="s">
        <v>6166</v>
      </c>
      <c r="AA2585" t="str">
        <f t="shared" si="80"/>
        <v>Metals - Total; EMS code: CS-T</v>
      </c>
      <c r="AB2585" t="s">
        <v>43</v>
      </c>
      <c r="AC2585" t="s">
        <v>268</v>
      </c>
      <c r="AD2585" t="s">
        <v>44</v>
      </c>
      <c r="AE2585" t="str">
        <f t="shared" si="79"/>
        <v/>
      </c>
    </row>
    <row r="2586" spans="1:31" x14ac:dyDescent="0.25">
      <c r="A2586" t="s">
        <v>6255</v>
      </c>
      <c r="B2586" t="s">
        <v>3489</v>
      </c>
      <c r="C2586" t="s">
        <v>6256</v>
      </c>
      <c r="D2586" t="s">
        <v>3532</v>
      </c>
      <c r="E2586" t="s">
        <v>3533</v>
      </c>
      <c r="F2586" t="s">
        <v>3534</v>
      </c>
      <c r="G2586">
        <v>0.05</v>
      </c>
      <c r="H2586" t="s">
        <v>36</v>
      </c>
      <c r="I2586" t="s">
        <v>36</v>
      </c>
      <c r="J2586" t="s">
        <v>36</v>
      </c>
      <c r="K2586">
        <v>0</v>
      </c>
      <c r="O2586" s="2">
        <v>45320</v>
      </c>
      <c r="Q2586" t="s">
        <v>39</v>
      </c>
      <c r="S2586" t="s">
        <v>544</v>
      </c>
      <c r="T2586" t="s">
        <v>3494</v>
      </c>
      <c r="U2586" t="s">
        <v>35</v>
      </c>
      <c r="V2586" t="s">
        <v>545</v>
      </c>
      <c r="X2586" t="s">
        <v>6257</v>
      </c>
      <c r="Y2586" t="s">
        <v>6245</v>
      </c>
      <c r="Z2586" t="s">
        <v>6166</v>
      </c>
      <c r="AA2586" t="str">
        <f t="shared" si="80"/>
        <v>Metals - Total; EMS code: CS-T</v>
      </c>
      <c r="AB2586" t="s">
        <v>43</v>
      </c>
      <c r="AC2586" t="s">
        <v>268</v>
      </c>
      <c r="AD2586" t="s">
        <v>44</v>
      </c>
      <c r="AE2586" t="str">
        <f t="shared" si="79"/>
        <v/>
      </c>
    </row>
    <row r="2587" spans="1:31" x14ac:dyDescent="0.25">
      <c r="A2587" t="s">
        <v>1260</v>
      </c>
      <c r="B2587" t="s">
        <v>2079</v>
      </c>
      <c r="C2587" t="s">
        <v>6264</v>
      </c>
      <c r="D2587" t="s">
        <v>6103</v>
      </c>
      <c r="E2587" t="s">
        <v>6104</v>
      </c>
      <c r="F2587" t="s">
        <v>6104</v>
      </c>
      <c r="G2587">
        <v>1E-3</v>
      </c>
      <c r="H2587" t="s">
        <v>36</v>
      </c>
      <c r="I2587" t="s">
        <v>36</v>
      </c>
      <c r="J2587" t="s">
        <v>36</v>
      </c>
      <c r="K2587">
        <v>127</v>
      </c>
      <c r="N2587" t="s">
        <v>6265</v>
      </c>
      <c r="O2587" s="2">
        <v>35167</v>
      </c>
      <c r="P2587" t="s">
        <v>6199</v>
      </c>
      <c r="Q2587" t="s">
        <v>39</v>
      </c>
      <c r="S2587" t="s">
        <v>2084</v>
      </c>
      <c r="T2587" t="s">
        <v>2079</v>
      </c>
      <c r="U2587" t="s">
        <v>36</v>
      </c>
      <c r="V2587" t="s">
        <v>2085</v>
      </c>
      <c r="X2587" t="s">
        <v>6266</v>
      </c>
      <c r="Y2587" t="s">
        <v>6267</v>
      </c>
      <c r="Z2587" t="s">
        <v>2087</v>
      </c>
      <c r="AA2587" t="str">
        <f t="shared" si="80"/>
        <v>Radionuclide; EMS code: CS34</v>
      </c>
      <c r="AB2587" t="s">
        <v>43</v>
      </c>
      <c r="AD2587" t="s">
        <v>44</v>
      </c>
      <c r="AE2587" t="str">
        <f t="shared" si="79"/>
        <v/>
      </c>
    </row>
    <row r="2588" spans="1:31" x14ac:dyDescent="0.25">
      <c r="A2588" t="s">
        <v>6268</v>
      </c>
      <c r="B2588" t="s">
        <v>2079</v>
      </c>
      <c r="C2588" t="s">
        <v>6269</v>
      </c>
      <c r="D2588" t="s">
        <v>6103</v>
      </c>
      <c r="E2588" t="s">
        <v>6104</v>
      </c>
      <c r="F2588" t="s">
        <v>6104</v>
      </c>
      <c r="G2588">
        <v>1E-3</v>
      </c>
      <c r="H2588" t="s">
        <v>36</v>
      </c>
      <c r="I2588" t="s">
        <v>36</v>
      </c>
      <c r="J2588" t="s">
        <v>36</v>
      </c>
      <c r="K2588">
        <v>128</v>
      </c>
      <c r="N2588" t="s">
        <v>6265</v>
      </c>
      <c r="O2588" s="2">
        <v>35167</v>
      </c>
      <c r="P2588" t="s">
        <v>6199</v>
      </c>
      <c r="Q2588" t="s">
        <v>39</v>
      </c>
      <c r="S2588" t="s">
        <v>2084</v>
      </c>
      <c r="T2588" t="s">
        <v>2079</v>
      </c>
      <c r="U2588" t="s">
        <v>36</v>
      </c>
      <c r="V2588" t="s">
        <v>2085</v>
      </c>
      <c r="X2588" t="s">
        <v>6270</v>
      </c>
      <c r="Y2588" t="s">
        <v>6271</v>
      </c>
      <c r="Z2588" t="s">
        <v>2087</v>
      </c>
      <c r="AA2588" t="str">
        <f t="shared" si="80"/>
        <v>Radionuclide; EMS code: CS37</v>
      </c>
      <c r="AB2588" t="s">
        <v>43</v>
      </c>
      <c r="AD2588" t="s">
        <v>44</v>
      </c>
      <c r="AE2588" t="str">
        <f t="shared" si="79"/>
        <v/>
      </c>
    </row>
    <row r="2589" spans="1:31" x14ac:dyDescent="0.25">
      <c r="A2589" t="s">
        <v>6272</v>
      </c>
      <c r="B2589" t="s">
        <v>3671</v>
      </c>
      <c r="C2589" t="s">
        <v>6273</v>
      </c>
      <c r="D2589" t="s">
        <v>323</v>
      </c>
      <c r="E2589" t="s">
        <v>324</v>
      </c>
      <c r="F2589" t="s">
        <v>324</v>
      </c>
      <c r="H2589" t="s">
        <v>36</v>
      </c>
      <c r="I2589" t="s">
        <v>36</v>
      </c>
      <c r="J2589" t="s">
        <v>36</v>
      </c>
      <c r="K2589">
        <v>4350</v>
      </c>
      <c r="L2589" t="s">
        <v>4165</v>
      </c>
      <c r="M2589" t="s">
        <v>1744</v>
      </c>
      <c r="N2589" t="s">
        <v>4166</v>
      </c>
      <c r="O2589" s="2">
        <v>42465</v>
      </c>
      <c r="Q2589" t="s">
        <v>126</v>
      </c>
      <c r="S2589" t="s">
        <v>3288</v>
      </c>
      <c r="T2589" t="s">
        <v>3679</v>
      </c>
      <c r="U2589" t="s">
        <v>36</v>
      </c>
      <c r="V2589" t="s">
        <v>3290</v>
      </c>
      <c r="X2589" t="s">
        <v>6274</v>
      </c>
      <c r="Z2589" t="s">
        <v>1041</v>
      </c>
      <c r="AA2589" t="str">
        <f t="shared" si="80"/>
        <v>Major Ions; EMS code: CSUM</v>
      </c>
      <c r="AB2589" t="s">
        <v>43</v>
      </c>
      <c r="AD2589" t="s">
        <v>44</v>
      </c>
      <c r="AE2589" t="str">
        <f t="shared" si="79"/>
        <v/>
      </c>
    </row>
    <row r="2590" spans="1:31" x14ac:dyDescent="0.25">
      <c r="A2590" t="s">
        <v>6275</v>
      </c>
      <c r="B2590" t="s">
        <v>3671</v>
      </c>
      <c r="C2590" t="s">
        <v>6276</v>
      </c>
      <c r="D2590" t="s">
        <v>5648</v>
      </c>
      <c r="E2590" t="s">
        <v>5649</v>
      </c>
      <c r="F2590" t="s">
        <v>5650</v>
      </c>
      <c r="G2590">
        <v>0.1</v>
      </c>
      <c r="H2590" t="s">
        <v>36</v>
      </c>
      <c r="I2590" t="s">
        <v>36</v>
      </c>
      <c r="J2590" t="s">
        <v>36</v>
      </c>
      <c r="K2590">
        <v>62</v>
      </c>
      <c r="L2590" t="s">
        <v>6277</v>
      </c>
      <c r="M2590" t="s">
        <v>6278</v>
      </c>
      <c r="N2590" t="s">
        <v>6279</v>
      </c>
      <c r="O2590" s="2">
        <v>44741</v>
      </c>
      <c r="Q2590" t="s">
        <v>39</v>
      </c>
      <c r="S2590" t="s">
        <v>3288</v>
      </c>
      <c r="T2590" t="s">
        <v>3679</v>
      </c>
      <c r="U2590" t="s">
        <v>36</v>
      </c>
      <c r="V2590" t="s">
        <v>3290</v>
      </c>
      <c r="X2590" t="s">
        <v>6280</v>
      </c>
      <c r="Z2590" t="s">
        <v>642</v>
      </c>
      <c r="AA2590" t="str">
        <f t="shared" si="80"/>
        <v>Physical Properties; EMS code: CSUM-E</v>
      </c>
      <c r="AB2590" t="s">
        <v>691</v>
      </c>
      <c r="AC2590" t="s">
        <v>2583</v>
      </c>
      <c r="AD2590" t="s">
        <v>44</v>
      </c>
      <c r="AE2590" t="str">
        <f t="shared" si="79"/>
        <v/>
      </c>
    </row>
    <row r="2591" spans="1:31" x14ac:dyDescent="0.25">
      <c r="A2591" t="s">
        <v>6281</v>
      </c>
      <c r="B2591" t="s">
        <v>99</v>
      </c>
      <c r="C2591" t="s">
        <v>6282</v>
      </c>
      <c r="D2591" t="s">
        <v>5738</v>
      </c>
      <c r="E2591" t="s">
        <v>12409</v>
      </c>
      <c r="F2591" t="s">
        <v>5739</v>
      </c>
      <c r="G2591">
        <v>1E-3</v>
      </c>
      <c r="H2591" t="s">
        <v>36</v>
      </c>
      <c r="I2591" t="s">
        <v>36</v>
      </c>
      <c r="J2591" t="s">
        <v>36</v>
      </c>
      <c r="K2591">
        <v>884</v>
      </c>
      <c r="N2591" t="s">
        <v>6283</v>
      </c>
      <c r="O2591" s="2">
        <v>35167</v>
      </c>
      <c r="P2591" t="s">
        <v>319</v>
      </c>
      <c r="Q2591" t="s">
        <v>39</v>
      </c>
      <c r="S2591" t="s">
        <v>106</v>
      </c>
      <c r="T2591" t="s">
        <v>99</v>
      </c>
      <c r="U2591" t="s">
        <v>36</v>
      </c>
      <c r="V2591" t="s">
        <v>107</v>
      </c>
      <c r="X2591" t="s">
        <v>6284</v>
      </c>
      <c r="Y2591" t="s">
        <v>6285</v>
      </c>
      <c r="Z2591" t="s">
        <v>2438</v>
      </c>
      <c r="AA2591" t="str">
        <f t="shared" si="80"/>
        <v>Metals - Dissolved; EMS code: CU-D</v>
      </c>
      <c r="AB2591" t="s">
        <v>43</v>
      </c>
      <c r="AC2591" t="s">
        <v>536</v>
      </c>
      <c r="AD2591" t="s">
        <v>44</v>
      </c>
      <c r="AE2591" t="str">
        <f t="shared" si="79"/>
        <v/>
      </c>
    </row>
    <row r="2592" spans="1:31" x14ac:dyDescent="0.25">
      <c r="A2592" t="s">
        <v>6281</v>
      </c>
      <c r="B2592" t="s">
        <v>99</v>
      </c>
      <c r="C2592" t="s">
        <v>6282</v>
      </c>
      <c r="D2592" t="s">
        <v>1618</v>
      </c>
      <c r="E2592" t="s">
        <v>1619</v>
      </c>
      <c r="F2592" t="s">
        <v>1620</v>
      </c>
      <c r="G2592">
        <v>1E-3</v>
      </c>
      <c r="H2592" t="s">
        <v>36</v>
      </c>
      <c r="I2592" t="s">
        <v>36</v>
      </c>
      <c r="J2592" t="s">
        <v>36</v>
      </c>
      <c r="K2592">
        <v>14928</v>
      </c>
      <c r="L2592" t="s">
        <v>2539</v>
      </c>
      <c r="M2592" t="s">
        <v>3427</v>
      </c>
      <c r="N2592" t="s">
        <v>3955</v>
      </c>
      <c r="O2592" s="2">
        <v>35167</v>
      </c>
      <c r="P2592" t="s">
        <v>319</v>
      </c>
      <c r="Q2592" t="s">
        <v>39</v>
      </c>
      <c r="S2592" t="s">
        <v>106</v>
      </c>
      <c r="T2592" t="s">
        <v>99</v>
      </c>
      <c r="U2592" t="s">
        <v>36</v>
      </c>
      <c r="V2592" t="s">
        <v>107</v>
      </c>
      <c r="X2592" t="s">
        <v>6284</v>
      </c>
      <c r="Y2592" t="s">
        <v>6285</v>
      </c>
      <c r="Z2592" t="s">
        <v>2438</v>
      </c>
      <c r="AA2592" t="str">
        <f t="shared" si="80"/>
        <v>Metals - Dissolved; EMS code: CU-D</v>
      </c>
      <c r="AB2592" t="s">
        <v>43</v>
      </c>
      <c r="AC2592" t="s">
        <v>536</v>
      </c>
      <c r="AD2592" t="s">
        <v>44</v>
      </c>
      <c r="AE2592" t="str">
        <f t="shared" si="79"/>
        <v/>
      </c>
    </row>
    <row r="2593" spans="1:31" x14ac:dyDescent="0.25">
      <c r="A2593" t="s">
        <v>6281</v>
      </c>
      <c r="B2593" t="s">
        <v>99</v>
      </c>
      <c r="C2593" t="s">
        <v>6282</v>
      </c>
      <c r="D2593" t="s">
        <v>3408</v>
      </c>
      <c r="E2593" t="s">
        <v>12331</v>
      </c>
      <c r="F2593" t="s">
        <v>3409</v>
      </c>
      <c r="G2593">
        <v>1E-3</v>
      </c>
      <c r="H2593" t="s">
        <v>36</v>
      </c>
      <c r="I2593" t="s">
        <v>36</v>
      </c>
      <c r="J2593" t="s">
        <v>36</v>
      </c>
      <c r="K2593">
        <v>34</v>
      </c>
      <c r="L2593" t="s">
        <v>3983</v>
      </c>
      <c r="M2593" t="s">
        <v>6286</v>
      </c>
      <c r="N2593" t="s">
        <v>5751</v>
      </c>
      <c r="O2593" s="2">
        <v>35167</v>
      </c>
      <c r="P2593" t="s">
        <v>6199</v>
      </c>
      <c r="Q2593" t="s">
        <v>39</v>
      </c>
      <c r="S2593" t="s">
        <v>106</v>
      </c>
      <c r="T2593" t="s">
        <v>99</v>
      </c>
      <c r="U2593" t="s">
        <v>36</v>
      </c>
      <c r="V2593" t="s">
        <v>107</v>
      </c>
      <c r="X2593" t="s">
        <v>6284</v>
      </c>
      <c r="Y2593" t="s">
        <v>6285</v>
      </c>
      <c r="Z2593" t="s">
        <v>2438</v>
      </c>
      <c r="AA2593" t="str">
        <f t="shared" si="80"/>
        <v>Metals - Dissolved; EMS code: CU-D</v>
      </c>
      <c r="AB2593" t="s">
        <v>43</v>
      </c>
      <c r="AC2593" t="s">
        <v>536</v>
      </c>
      <c r="AD2593" t="s">
        <v>44</v>
      </c>
      <c r="AE2593" t="str">
        <f t="shared" si="79"/>
        <v/>
      </c>
    </row>
    <row r="2594" spans="1:31" x14ac:dyDescent="0.25">
      <c r="A2594" t="s">
        <v>6281</v>
      </c>
      <c r="B2594" t="s">
        <v>99</v>
      </c>
      <c r="C2594" t="s">
        <v>6282</v>
      </c>
      <c r="D2594" t="s">
        <v>3606</v>
      </c>
      <c r="E2594" t="s">
        <v>12356</v>
      </c>
      <c r="F2594" t="s">
        <v>3607</v>
      </c>
      <c r="G2594">
        <v>1E-3</v>
      </c>
      <c r="H2594" t="s">
        <v>36</v>
      </c>
      <c r="I2594" t="s">
        <v>36</v>
      </c>
      <c r="J2594" t="s">
        <v>36</v>
      </c>
      <c r="K2594">
        <v>4604</v>
      </c>
      <c r="N2594" t="s">
        <v>3988</v>
      </c>
      <c r="O2594" s="2">
        <v>35167</v>
      </c>
      <c r="P2594" t="s">
        <v>6199</v>
      </c>
      <c r="Q2594" t="s">
        <v>39</v>
      </c>
      <c r="S2594" t="s">
        <v>106</v>
      </c>
      <c r="T2594" t="s">
        <v>99</v>
      </c>
      <c r="U2594" t="s">
        <v>36</v>
      </c>
      <c r="V2594" t="s">
        <v>107</v>
      </c>
      <c r="X2594" t="s">
        <v>6284</v>
      </c>
      <c r="Y2594" t="s">
        <v>6285</v>
      </c>
      <c r="Z2594" t="s">
        <v>2438</v>
      </c>
      <c r="AA2594" t="str">
        <f t="shared" si="80"/>
        <v>Metals - Dissolved; EMS code: CU-D</v>
      </c>
      <c r="AB2594" t="s">
        <v>43</v>
      </c>
      <c r="AC2594" t="s">
        <v>536</v>
      </c>
      <c r="AD2594" t="s">
        <v>44</v>
      </c>
      <c r="AE2594" t="str">
        <f t="shared" si="79"/>
        <v/>
      </c>
    </row>
    <row r="2595" spans="1:31" x14ac:dyDescent="0.25">
      <c r="A2595" t="s">
        <v>6281</v>
      </c>
      <c r="B2595" t="s">
        <v>99</v>
      </c>
      <c r="C2595" t="s">
        <v>6282</v>
      </c>
      <c r="D2595" t="s">
        <v>3421</v>
      </c>
      <c r="E2595" t="s">
        <v>3422</v>
      </c>
      <c r="F2595" t="s">
        <v>3422</v>
      </c>
      <c r="G2595">
        <v>0.01</v>
      </c>
      <c r="H2595" t="s">
        <v>36</v>
      </c>
      <c r="I2595" t="s">
        <v>36</v>
      </c>
      <c r="J2595" t="s">
        <v>36</v>
      </c>
      <c r="K2595">
        <v>798</v>
      </c>
      <c r="L2595" t="s">
        <v>3423</v>
      </c>
      <c r="M2595" t="s">
        <v>4000</v>
      </c>
      <c r="N2595" t="s">
        <v>5090</v>
      </c>
      <c r="O2595" s="2">
        <v>35167</v>
      </c>
      <c r="P2595" t="s">
        <v>6199</v>
      </c>
      <c r="Q2595" t="s">
        <v>39</v>
      </c>
      <c r="S2595" t="s">
        <v>106</v>
      </c>
      <c r="T2595" t="s">
        <v>99</v>
      </c>
      <c r="U2595" t="s">
        <v>36</v>
      </c>
      <c r="V2595" t="s">
        <v>107</v>
      </c>
      <c r="X2595" t="s">
        <v>6284</v>
      </c>
      <c r="Y2595" t="s">
        <v>6285</v>
      </c>
      <c r="Z2595" t="s">
        <v>2438</v>
      </c>
      <c r="AA2595" t="str">
        <f t="shared" si="80"/>
        <v>Metals - Dissolved; EMS code: CU-D</v>
      </c>
      <c r="AB2595" t="s">
        <v>43</v>
      </c>
      <c r="AC2595" t="s">
        <v>536</v>
      </c>
      <c r="AD2595" t="s">
        <v>44</v>
      </c>
      <c r="AE2595" t="str">
        <f t="shared" si="79"/>
        <v/>
      </c>
    </row>
    <row r="2596" spans="1:31" x14ac:dyDescent="0.25">
      <c r="A2596" t="s">
        <v>6281</v>
      </c>
      <c r="B2596" t="s">
        <v>99</v>
      </c>
      <c r="C2596" t="s">
        <v>6282</v>
      </c>
      <c r="D2596" t="s">
        <v>6287</v>
      </c>
      <c r="E2596" t="s">
        <v>12426</v>
      </c>
      <c r="F2596" t="s">
        <v>6288</v>
      </c>
      <c r="G2596">
        <v>1E-3</v>
      </c>
      <c r="H2596" t="s">
        <v>36</v>
      </c>
      <c r="I2596" t="s">
        <v>36</v>
      </c>
      <c r="J2596" t="s">
        <v>36</v>
      </c>
      <c r="K2596">
        <v>83</v>
      </c>
      <c r="N2596" t="s">
        <v>6020</v>
      </c>
      <c r="O2596" s="2">
        <v>35167</v>
      </c>
      <c r="P2596" t="s">
        <v>6199</v>
      </c>
      <c r="Q2596" t="s">
        <v>39</v>
      </c>
      <c r="S2596" t="s">
        <v>106</v>
      </c>
      <c r="T2596" t="s">
        <v>99</v>
      </c>
      <c r="U2596" t="s">
        <v>36</v>
      </c>
      <c r="V2596" t="s">
        <v>107</v>
      </c>
      <c r="X2596" t="s">
        <v>6284</v>
      </c>
      <c r="Y2596" t="s">
        <v>6285</v>
      </c>
      <c r="Z2596" t="s">
        <v>2438</v>
      </c>
      <c r="AA2596" t="str">
        <f t="shared" si="80"/>
        <v>Metals - Dissolved; EMS code: CU-D</v>
      </c>
      <c r="AB2596" t="s">
        <v>43</v>
      </c>
      <c r="AC2596" t="s">
        <v>536</v>
      </c>
      <c r="AD2596" t="s">
        <v>44</v>
      </c>
      <c r="AE2596" t="str">
        <f t="shared" si="79"/>
        <v/>
      </c>
    </row>
    <row r="2597" spans="1:31" x14ac:dyDescent="0.25">
      <c r="A2597" t="s">
        <v>6281</v>
      </c>
      <c r="B2597" t="s">
        <v>99</v>
      </c>
      <c r="C2597" t="s">
        <v>6282</v>
      </c>
      <c r="D2597" t="s">
        <v>3433</v>
      </c>
      <c r="E2597" t="s">
        <v>12335</v>
      </c>
      <c r="F2597" t="s">
        <v>3434</v>
      </c>
      <c r="G2597">
        <v>5.0000000000000001E-3</v>
      </c>
      <c r="H2597" t="s">
        <v>36</v>
      </c>
      <c r="I2597" t="s">
        <v>36</v>
      </c>
      <c r="J2597" t="s">
        <v>36</v>
      </c>
      <c r="K2597">
        <v>6723</v>
      </c>
      <c r="L2597" t="s">
        <v>3435</v>
      </c>
      <c r="M2597" t="s">
        <v>3436</v>
      </c>
      <c r="N2597" t="s">
        <v>712</v>
      </c>
      <c r="O2597" s="2">
        <v>35558</v>
      </c>
      <c r="P2597" t="s">
        <v>133</v>
      </c>
      <c r="Q2597" t="s">
        <v>143</v>
      </c>
      <c r="S2597" t="s">
        <v>106</v>
      </c>
      <c r="T2597" t="s">
        <v>99</v>
      </c>
      <c r="U2597" t="s">
        <v>36</v>
      </c>
      <c r="V2597" t="s">
        <v>107</v>
      </c>
      <c r="X2597" t="s">
        <v>6284</v>
      </c>
      <c r="Y2597" t="s">
        <v>6285</v>
      </c>
      <c r="Z2597" t="s">
        <v>2438</v>
      </c>
      <c r="AA2597" t="str">
        <f t="shared" si="80"/>
        <v>Metals - Dissolved; EMS code: CU-D</v>
      </c>
      <c r="AB2597" t="s">
        <v>43</v>
      </c>
      <c r="AC2597" t="s">
        <v>536</v>
      </c>
      <c r="AD2597" t="s">
        <v>44</v>
      </c>
      <c r="AE2597" t="str">
        <f t="shared" ref="AE2597:AE2660" si="81">IF(AD2597="FIELD_RESULT",E2597,"")</f>
        <v/>
      </c>
    </row>
    <row r="2598" spans="1:31" x14ac:dyDescent="0.25">
      <c r="A2598" t="s">
        <v>6281</v>
      </c>
      <c r="B2598" t="s">
        <v>99</v>
      </c>
      <c r="C2598" t="s">
        <v>6282</v>
      </c>
      <c r="D2598" t="s">
        <v>6289</v>
      </c>
      <c r="E2598" t="s">
        <v>12427</v>
      </c>
      <c r="F2598" t="s">
        <v>6290</v>
      </c>
      <c r="G2598">
        <v>0.01</v>
      </c>
      <c r="H2598" t="s">
        <v>36</v>
      </c>
      <c r="I2598" t="s">
        <v>36</v>
      </c>
      <c r="J2598" t="s">
        <v>36</v>
      </c>
      <c r="K2598">
        <v>1304</v>
      </c>
      <c r="N2598" t="s">
        <v>6291</v>
      </c>
      <c r="O2598" s="2">
        <v>35167</v>
      </c>
      <c r="P2598" t="s">
        <v>6199</v>
      </c>
      <c r="Q2598" t="s">
        <v>39</v>
      </c>
      <c r="S2598" t="s">
        <v>106</v>
      </c>
      <c r="T2598" t="s">
        <v>99</v>
      </c>
      <c r="U2598" t="s">
        <v>36</v>
      </c>
      <c r="V2598" t="s">
        <v>107</v>
      </c>
      <c r="X2598" t="s">
        <v>6284</v>
      </c>
      <c r="Y2598" t="s">
        <v>6285</v>
      </c>
      <c r="Z2598" t="s">
        <v>2438</v>
      </c>
      <c r="AA2598" t="str">
        <f t="shared" si="80"/>
        <v>Metals - Dissolved; EMS code: CU-D</v>
      </c>
      <c r="AB2598" t="s">
        <v>43</v>
      </c>
      <c r="AC2598" t="s">
        <v>536</v>
      </c>
      <c r="AD2598" t="s">
        <v>44</v>
      </c>
      <c r="AE2598" t="str">
        <f t="shared" si="81"/>
        <v/>
      </c>
    </row>
    <row r="2599" spans="1:31" x14ac:dyDescent="0.25">
      <c r="A2599" t="s">
        <v>6281</v>
      </c>
      <c r="B2599" t="s">
        <v>99</v>
      </c>
      <c r="C2599" t="s">
        <v>6282</v>
      </c>
      <c r="D2599" t="s">
        <v>3950</v>
      </c>
      <c r="E2599" t="s">
        <v>12380</v>
      </c>
      <c r="F2599" t="s">
        <v>3951</v>
      </c>
      <c r="G2599">
        <v>5.0000000000000001E-3</v>
      </c>
      <c r="H2599" t="s">
        <v>36</v>
      </c>
      <c r="I2599" t="s">
        <v>36</v>
      </c>
      <c r="J2599" t="s">
        <v>36</v>
      </c>
      <c r="K2599">
        <v>423</v>
      </c>
      <c r="L2599" t="s">
        <v>3952</v>
      </c>
      <c r="M2599" t="s">
        <v>3952</v>
      </c>
      <c r="N2599" t="s">
        <v>3790</v>
      </c>
      <c r="O2599" s="2">
        <v>35167</v>
      </c>
      <c r="P2599" t="s">
        <v>6199</v>
      </c>
      <c r="Q2599" t="s">
        <v>39</v>
      </c>
      <c r="S2599" t="s">
        <v>106</v>
      </c>
      <c r="T2599" t="s">
        <v>99</v>
      </c>
      <c r="U2599" t="s">
        <v>36</v>
      </c>
      <c r="V2599" t="s">
        <v>107</v>
      </c>
      <c r="X2599" t="s">
        <v>6284</v>
      </c>
      <c r="Y2599" t="s">
        <v>6285</v>
      </c>
      <c r="Z2599" t="s">
        <v>2438</v>
      </c>
      <c r="AA2599" t="str">
        <f t="shared" si="80"/>
        <v>Metals - Dissolved; EMS code: CU-D</v>
      </c>
      <c r="AB2599" t="s">
        <v>43</v>
      </c>
      <c r="AC2599" t="s">
        <v>536</v>
      </c>
      <c r="AD2599" t="s">
        <v>44</v>
      </c>
      <c r="AE2599" t="str">
        <f t="shared" si="81"/>
        <v/>
      </c>
    </row>
    <row r="2600" spans="1:31" x14ac:dyDescent="0.25">
      <c r="A2600" t="s">
        <v>6281</v>
      </c>
      <c r="B2600" t="s">
        <v>99</v>
      </c>
      <c r="C2600" t="s">
        <v>6282</v>
      </c>
      <c r="D2600" t="s">
        <v>5735</v>
      </c>
      <c r="E2600" t="s">
        <v>5736</v>
      </c>
      <c r="F2600" t="s">
        <v>5736</v>
      </c>
      <c r="G2600">
        <v>1E-3</v>
      </c>
      <c r="H2600" t="s">
        <v>36</v>
      </c>
      <c r="I2600" t="s">
        <v>36</v>
      </c>
      <c r="J2600" t="s">
        <v>36</v>
      </c>
      <c r="K2600">
        <v>361</v>
      </c>
      <c r="L2600" t="s">
        <v>1045</v>
      </c>
      <c r="M2600" t="s">
        <v>1268</v>
      </c>
      <c r="N2600" t="s">
        <v>2749</v>
      </c>
      <c r="O2600" s="2">
        <v>35167</v>
      </c>
      <c r="P2600" t="s">
        <v>319</v>
      </c>
      <c r="Q2600" t="s">
        <v>39</v>
      </c>
      <c r="S2600" t="s">
        <v>106</v>
      </c>
      <c r="T2600" t="s">
        <v>99</v>
      </c>
      <c r="U2600" t="s">
        <v>36</v>
      </c>
      <c r="V2600" t="s">
        <v>107</v>
      </c>
      <c r="X2600" t="s">
        <v>6284</v>
      </c>
      <c r="Y2600" t="s">
        <v>6285</v>
      </c>
      <c r="Z2600" t="s">
        <v>2438</v>
      </c>
      <c r="AA2600" t="str">
        <f t="shared" si="80"/>
        <v>Metals - Dissolved; EMS code: CU-D</v>
      </c>
      <c r="AB2600" t="s">
        <v>43</v>
      </c>
      <c r="AC2600" t="s">
        <v>536</v>
      </c>
      <c r="AD2600" t="s">
        <v>44</v>
      </c>
      <c r="AE2600" t="str">
        <f t="shared" si="81"/>
        <v/>
      </c>
    </row>
    <row r="2601" spans="1:31" x14ac:dyDescent="0.25">
      <c r="A2601" t="s">
        <v>6281</v>
      </c>
      <c r="B2601" t="s">
        <v>99</v>
      </c>
      <c r="C2601" t="s">
        <v>6282</v>
      </c>
      <c r="D2601" t="s">
        <v>3429</v>
      </c>
      <c r="E2601" t="s">
        <v>12334</v>
      </c>
      <c r="F2601" t="s">
        <v>3430</v>
      </c>
      <c r="G2601">
        <v>1E-3</v>
      </c>
      <c r="H2601" t="s">
        <v>36</v>
      </c>
      <c r="I2601" t="s">
        <v>36</v>
      </c>
      <c r="J2601" t="s">
        <v>36</v>
      </c>
      <c r="K2601">
        <v>89841</v>
      </c>
      <c r="L2601" t="s">
        <v>3706</v>
      </c>
      <c r="M2601" t="s">
        <v>2546</v>
      </c>
      <c r="N2601" t="s">
        <v>163</v>
      </c>
      <c r="O2601" s="2">
        <v>35446</v>
      </c>
      <c r="P2601" t="s">
        <v>6292</v>
      </c>
      <c r="Q2601" t="s">
        <v>143</v>
      </c>
      <c r="R2601" t="s">
        <v>193</v>
      </c>
      <c r="S2601" t="s">
        <v>106</v>
      </c>
      <c r="T2601" t="s">
        <v>99</v>
      </c>
      <c r="U2601" t="s">
        <v>36</v>
      </c>
      <c r="V2601" t="s">
        <v>107</v>
      </c>
      <c r="X2601" t="s">
        <v>6284</v>
      </c>
      <c r="Y2601" t="s">
        <v>6285</v>
      </c>
      <c r="Z2601" t="s">
        <v>2438</v>
      </c>
      <c r="AA2601" t="str">
        <f t="shared" si="80"/>
        <v>Metals - Dissolved; EMS code: CU-D</v>
      </c>
      <c r="AB2601" t="s">
        <v>43</v>
      </c>
      <c r="AC2601" t="s">
        <v>536</v>
      </c>
      <c r="AD2601" t="s">
        <v>44</v>
      </c>
      <c r="AE2601" t="str">
        <f t="shared" si="81"/>
        <v/>
      </c>
    </row>
    <row r="2602" spans="1:31" x14ac:dyDescent="0.25">
      <c r="A2602" t="s">
        <v>6281</v>
      </c>
      <c r="B2602" t="s">
        <v>99</v>
      </c>
      <c r="C2602" t="s">
        <v>6282</v>
      </c>
      <c r="D2602" t="s">
        <v>3411</v>
      </c>
      <c r="E2602" t="s">
        <v>12332</v>
      </c>
      <c r="F2602" t="s">
        <v>3412</v>
      </c>
      <c r="G2602">
        <v>1E-3</v>
      </c>
      <c r="H2602" t="s">
        <v>36</v>
      </c>
      <c r="I2602" t="s">
        <v>36</v>
      </c>
      <c r="J2602" t="s">
        <v>36</v>
      </c>
      <c r="K2602">
        <v>2394</v>
      </c>
      <c r="L2602" t="s">
        <v>331</v>
      </c>
      <c r="M2602" t="s">
        <v>1138</v>
      </c>
      <c r="N2602" t="s">
        <v>3725</v>
      </c>
      <c r="O2602" s="2">
        <v>35167</v>
      </c>
      <c r="P2602" t="s">
        <v>319</v>
      </c>
      <c r="Q2602" t="s">
        <v>39</v>
      </c>
      <c r="S2602" t="s">
        <v>106</v>
      </c>
      <c r="T2602" t="s">
        <v>99</v>
      </c>
      <c r="U2602" t="s">
        <v>36</v>
      </c>
      <c r="V2602" t="s">
        <v>107</v>
      </c>
      <c r="X2602" t="s">
        <v>6284</v>
      </c>
      <c r="Y2602" t="s">
        <v>6285</v>
      </c>
      <c r="Z2602" t="s">
        <v>2438</v>
      </c>
      <c r="AA2602" t="str">
        <f t="shared" si="80"/>
        <v>Metals - Dissolved; EMS code: CU-D</v>
      </c>
      <c r="AB2602" t="s">
        <v>43</v>
      </c>
      <c r="AC2602" t="s">
        <v>536</v>
      </c>
      <c r="AD2602" t="s">
        <v>44</v>
      </c>
      <c r="AE2602" t="str">
        <f t="shared" si="81"/>
        <v/>
      </c>
    </row>
    <row r="2603" spans="1:31" x14ac:dyDescent="0.25">
      <c r="A2603" t="s">
        <v>6281</v>
      </c>
      <c r="B2603" t="s">
        <v>99</v>
      </c>
      <c r="C2603" t="s">
        <v>6282</v>
      </c>
      <c r="D2603" t="s">
        <v>3978</v>
      </c>
      <c r="E2603" t="s">
        <v>12386</v>
      </c>
      <c r="F2603" t="s">
        <v>3979</v>
      </c>
      <c r="G2603">
        <v>1E-3</v>
      </c>
      <c r="H2603" t="s">
        <v>36</v>
      </c>
      <c r="I2603" t="s">
        <v>36</v>
      </c>
      <c r="J2603" t="s">
        <v>36</v>
      </c>
      <c r="K2603">
        <v>345</v>
      </c>
      <c r="N2603" t="s">
        <v>6293</v>
      </c>
      <c r="O2603" s="2">
        <v>35167</v>
      </c>
      <c r="P2603" t="s">
        <v>6199</v>
      </c>
      <c r="Q2603" t="s">
        <v>39</v>
      </c>
      <c r="S2603" t="s">
        <v>106</v>
      </c>
      <c r="T2603" t="s">
        <v>99</v>
      </c>
      <c r="U2603" t="s">
        <v>36</v>
      </c>
      <c r="V2603" t="s">
        <v>107</v>
      </c>
      <c r="X2603" t="s">
        <v>6284</v>
      </c>
      <c r="Y2603" t="s">
        <v>6285</v>
      </c>
      <c r="Z2603" t="s">
        <v>2438</v>
      </c>
      <c r="AA2603" t="str">
        <f t="shared" si="80"/>
        <v>Metals - Dissolved; EMS code: CU-D</v>
      </c>
      <c r="AB2603" t="s">
        <v>43</v>
      </c>
      <c r="AC2603" t="s">
        <v>536</v>
      </c>
      <c r="AD2603" t="s">
        <v>44</v>
      </c>
      <c r="AE2603" t="str">
        <f t="shared" si="81"/>
        <v/>
      </c>
    </row>
    <row r="2604" spans="1:31" x14ac:dyDescent="0.25">
      <c r="A2604" t="s">
        <v>6281</v>
      </c>
      <c r="B2604" t="s">
        <v>99</v>
      </c>
      <c r="C2604" t="s">
        <v>6282</v>
      </c>
      <c r="D2604" t="s">
        <v>152</v>
      </c>
      <c r="E2604" t="s">
        <v>153</v>
      </c>
      <c r="F2604" t="s">
        <v>153</v>
      </c>
      <c r="G2604">
        <v>1E-3</v>
      </c>
      <c r="H2604" t="s">
        <v>35</v>
      </c>
      <c r="I2604" t="s">
        <v>36</v>
      </c>
      <c r="J2604" t="s">
        <v>36</v>
      </c>
      <c r="K2604">
        <v>8478</v>
      </c>
      <c r="N2604" t="s">
        <v>1069</v>
      </c>
      <c r="O2604" s="2">
        <v>35167</v>
      </c>
      <c r="P2604" t="s">
        <v>6199</v>
      </c>
      <c r="Q2604" t="s">
        <v>39</v>
      </c>
      <c r="S2604" t="s">
        <v>106</v>
      </c>
      <c r="T2604" t="s">
        <v>99</v>
      </c>
      <c r="U2604" t="s">
        <v>36</v>
      </c>
      <c r="V2604" t="s">
        <v>107</v>
      </c>
      <c r="X2604" t="s">
        <v>6284</v>
      </c>
      <c r="Y2604" t="s">
        <v>6285</v>
      </c>
      <c r="Z2604" t="s">
        <v>2438</v>
      </c>
      <c r="AA2604" t="str">
        <f t="shared" si="80"/>
        <v>Metals - Dissolved; EMS code: CU-D</v>
      </c>
      <c r="AB2604" t="s">
        <v>43</v>
      </c>
      <c r="AC2604" t="s">
        <v>536</v>
      </c>
      <c r="AD2604" t="s">
        <v>44</v>
      </c>
      <c r="AE2604" t="str">
        <f t="shared" si="81"/>
        <v/>
      </c>
    </row>
    <row r="2605" spans="1:31" x14ac:dyDescent="0.25">
      <c r="A2605" t="s">
        <v>6281</v>
      </c>
      <c r="B2605" t="s">
        <v>99</v>
      </c>
      <c r="C2605" t="s">
        <v>6282</v>
      </c>
      <c r="D2605" t="s">
        <v>3386</v>
      </c>
      <c r="E2605" t="s">
        <v>12329</v>
      </c>
      <c r="F2605" t="s">
        <v>3387</v>
      </c>
      <c r="G2605">
        <v>5.0000000000000001E-4</v>
      </c>
      <c r="H2605" t="s">
        <v>36</v>
      </c>
      <c r="I2605" t="s">
        <v>36</v>
      </c>
      <c r="J2605" t="s">
        <v>36</v>
      </c>
      <c r="K2605">
        <v>460</v>
      </c>
      <c r="L2605" t="s">
        <v>6294</v>
      </c>
      <c r="M2605" t="s">
        <v>6295</v>
      </c>
      <c r="N2605" t="s">
        <v>5815</v>
      </c>
      <c r="O2605" s="2">
        <v>35389</v>
      </c>
      <c r="P2605" t="s">
        <v>133</v>
      </c>
      <c r="Q2605" t="s">
        <v>143</v>
      </c>
      <c r="S2605" t="s">
        <v>106</v>
      </c>
      <c r="T2605" t="s">
        <v>99</v>
      </c>
      <c r="U2605" t="s">
        <v>36</v>
      </c>
      <c r="V2605" t="s">
        <v>107</v>
      </c>
      <c r="X2605" t="s">
        <v>6284</v>
      </c>
      <c r="Y2605" t="s">
        <v>6285</v>
      </c>
      <c r="Z2605" t="s">
        <v>2438</v>
      </c>
      <c r="AA2605" t="str">
        <f t="shared" si="80"/>
        <v>Metals - Dissolved; EMS code: CU-D</v>
      </c>
      <c r="AB2605" t="s">
        <v>43</v>
      </c>
      <c r="AC2605" t="s">
        <v>536</v>
      </c>
      <c r="AD2605" t="s">
        <v>44</v>
      </c>
      <c r="AE2605" t="str">
        <f t="shared" si="81"/>
        <v/>
      </c>
    </row>
    <row r="2606" spans="1:31" x14ac:dyDescent="0.25">
      <c r="A2606" t="s">
        <v>6281</v>
      </c>
      <c r="B2606" t="s">
        <v>99</v>
      </c>
      <c r="C2606" t="s">
        <v>6282</v>
      </c>
      <c r="D2606" t="s">
        <v>3438</v>
      </c>
      <c r="E2606" t="s">
        <v>3439</v>
      </c>
      <c r="F2606" t="s">
        <v>3439</v>
      </c>
      <c r="G2606">
        <v>1E-3</v>
      </c>
      <c r="H2606" t="s">
        <v>36</v>
      </c>
      <c r="I2606" t="s">
        <v>36</v>
      </c>
      <c r="J2606" t="s">
        <v>36</v>
      </c>
      <c r="K2606">
        <v>3393</v>
      </c>
      <c r="L2606" t="s">
        <v>5115</v>
      </c>
      <c r="M2606" t="s">
        <v>6296</v>
      </c>
      <c r="N2606" t="s">
        <v>6186</v>
      </c>
      <c r="O2606" s="2">
        <v>35167</v>
      </c>
      <c r="P2606" t="s">
        <v>6199</v>
      </c>
      <c r="Q2606" t="s">
        <v>39</v>
      </c>
      <c r="S2606" t="s">
        <v>106</v>
      </c>
      <c r="T2606" t="s">
        <v>99</v>
      </c>
      <c r="U2606" t="s">
        <v>36</v>
      </c>
      <c r="V2606" t="s">
        <v>107</v>
      </c>
      <c r="X2606" t="s">
        <v>6284</v>
      </c>
      <c r="Y2606" t="s">
        <v>6285</v>
      </c>
      <c r="Z2606" t="s">
        <v>2438</v>
      </c>
      <c r="AA2606" t="str">
        <f t="shared" si="80"/>
        <v>Metals - Dissolved; EMS code: CU-D</v>
      </c>
      <c r="AB2606" t="s">
        <v>43</v>
      </c>
      <c r="AC2606" t="s">
        <v>536</v>
      </c>
      <c r="AD2606" t="s">
        <v>44</v>
      </c>
      <c r="AE2606" t="str">
        <f t="shared" si="81"/>
        <v/>
      </c>
    </row>
    <row r="2607" spans="1:31" x14ac:dyDescent="0.25">
      <c r="A2607" t="s">
        <v>6281</v>
      </c>
      <c r="B2607" t="s">
        <v>99</v>
      </c>
      <c r="C2607" t="s">
        <v>6282</v>
      </c>
      <c r="D2607" t="s">
        <v>3414</v>
      </c>
      <c r="E2607" t="s">
        <v>12333</v>
      </c>
      <c r="F2607" t="s">
        <v>3415</v>
      </c>
      <c r="G2607">
        <v>2.0000000000000001E-4</v>
      </c>
      <c r="H2607" t="s">
        <v>36</v>
      </c>
      <c r="I2607" t="s">
        <v>36</v>
      </c>
      <c r="J2607" t="s">
        <v>36</v>
      </c>
      <c r="K2607">
        <v>17678</v>
      </c>
      <c r="N2607" t="s">
        <v>1169</v>
      </c>
      <c r="O2607" s="2">
        <v>35723</v>
      </c>
      <c r="P2607" t="s">
        <v>300</v>
      </c>
      <c r="Q2607" t="s">
        <v>187</v>
      </c>
      <c r="S2607" t="s">
        <v>106</v>
      </c>
      <c r="T2607" t="s">
        <v>99</v>
      </c>
      <c r="U2607" t="s">
        <v>36</v>
      </c>
      <c r="V2607" t="s">
        <v>107</v>
      </c>
      <c r="X2607" t="s">
        <v>6284</v>
      </c>
      <c r="Y2607" t="s">
        <v>6285</v>
      </c>
      <c r="Z2607" t="s">
        <v>2438</v>
      </c>
      <c r="AA2607" t="str">
        <f t="shared" si="80"/>
        <v>Metals - Dissolved; EMS code: CU-D</v>
      </c>
      <c r="AB2607" t="s">
        <v>43</v>
      </c>
      <c r="AC2607" t="s">
        <v>536</v>
      </c>
      <c r="AD2607" t="s">
        <v>44</v>
      </c>
      <c r="AE2607" t="str">
        <f t="shared" si="81"/>
        <v/>
      </c>
    </row>
    <row r="2608" spans="1:31" x14ac:dyDescent="0.25">
      <c r="A2608" t="s">
        <v>6281</v>
      </c>
      <c r="B2608" t="s">
        <v>99</v>
      </c>
      <c r="C2608" t="s">
        <v>6282</v>
      </c>
      <c r="D2608" t="s">
        <v>3457</v>
      </c>
      <c r="E2608" t="s">
        <v>12339</v>
      </c>
      <c r="F2608" t="s">
        <v>3458</v>
      </c>
      <c r="G2608">
        <v>2.0000000000000002E-5</v>
      </c>
      <c r="H2608" t="s">
        <v>36</v>
      </c>
      <c r="I2608" t="s">
        <v>36</v>
      </c>
      <c r="J2608" t="s">
        <v>36</v>
      </c>
      <c r="K2608">
        <v>4234</v>
      </c>
      <c r="L2608" t="s">
        <v>3459</v>
      </c>
      <c r="M2608" t="s">
        <v>3460</v>
      </c>
      <c r="N2608" t="s">
        <v>3461</v>
      </c>
      <c r="O2608" s="2">
        <v>38005</v>
      </c>
      <c r="P2608" t="s">
        <v>6297</v>
      </c>
      <c r="Q2608" t="s">
        <v>384</v>
      </c>
      <c r="R2608" t="s">
        <v>384</v>
      </c>
      <c r="S2608" t="s">
        <v>106</v>
      </c>
      <c r="T2608" t="s">
        <v>99</v>
      </c>
      <c r="U2608" t="s">
        <v>36</v>
      </c>
      <c r="V2608" t="s">
        <v>107</v>
      </c>
      <c r="X2608" t="s">
        <v>6284</v>
      </c>
      <c r="Y2608" t="s">
        <v>6285</v>
      </c>
      <c r="Z2608" t="s">
        <v>2438</v>
      </c>
      <c r="AA2608" t="str">
        <f t="shared" si="80"/>
        <v>Metals - Dissolved; EMS code: CU-D</v>
      </c>
      <c r="AB2608" t="s">
        <v>43</v>
      </c>
      <c r="AC2608" t="s">
        <v>536</v>
      </c>
      <c r="AD2608" t="s">
        <v>44</v>
      </c>
      <c r="AE2608" t="str">
        <f t="shared" si="81"/>
        <v/>
      </c>
    </row>
    <row r="2609" spans="1:31" x14ac:dyDescent="0.25">
      <c r="A2609" t="s">
        <v>6281</v>
      </c>
      <c r="B2609" t="s">
        <v>99</v>
      </c>
      <c r="C2609" t="s">
        <v>6282</v>
      </c>
      <c r="D2609" t="s">
        <v>3402</v>
      </c>
      <c r="E2609" t="s">
        <v>3403</v>
      </c>
      <c r="F2609" t="s">
        <v>3404</v>
      </c>
      <c r="G2609">
        <v>5.0000000000000002E-5</v>
      </c>
      <c r="H2609" t="s">
        <v>36</v>
      </c>
      <c r="I2609" t="s">
        <v>36</v>
      </c>
      <c r="J2609" t="s">
        <v>36</v>
      </c>
      <c r="K2609">
        <v>1776</v>
      </c>
      <c r="L2609" t="s">
        <v>3405</v>
      </c>
      <c r="M2609" t="s">
        <v>1744</v>
      </c>
      <c r="N2609" t="s">
        <v>2011</v>
      </c>
      <c r="O2609" s="2">
        <v>43697</v>
      </c>
      <c r="Q2609" t="s">
        <v>193</v>
      </c>
      <c r="S2609" t="s">
        <v>106</v>
      </c>
      <c r="T2609" t="s">
        <v>99</v>
      </c>
      <c r="U2609" t="s">
        <v>36</v>
      </c>
      <c r="V2609" t="s">
        <v>107</v>
      </c>
      <c r="X2609" t="s">
        <v>6284</v>
      </c>
      <c r="Y2609" t="s">
        <v>6285</v>
      </c>
      <c r="Z2609" t="s">
        <v>2438</v>
      </c>
      <c r="AA2609" t="str">
        <f t="shared" si="80"/>
        <v>Metals - Dissolved; EMS code: CU-D</v>
      </c>
      <c r="AB2609" t="s">
        <v>43</v>
      </c>
      <c r="AC2609" t="s">
        <v>536</v>
      </c>
      <c r="AD2609" t="s">
        <v>44</v>
      </c>
      <c r="AE2609" t="str">
        <f t="shared" si="81"/>
        <v/>
      </c>
    </row>
    <row r="2610" spans="1:31" x14ac:dyDescent="0.25">
      <c r="A2610" t="s">
        <v>6281</v>
      </c>
      <c r="B2610" t="s">
        <v>99</v>
      </c>
      <c r="C2610" t="s">
        <v>6282</v>
      </c>
      <c r="D2610" t="s">
        <v>3446</v>
      </c>
      <c r="E2610" t="s">
        <v>3447</v>
      </c>
      <c r="F2610" t="s">
        <v>3448</v>
      </c>
      <c r="G2610">
        <v>1E-4</v>
      </c>
      <c r="H2610" t="s">
        <v>36</v>
      </c>
      <c r="I2610" t="s">
        <v>36</v>
      </c>
      <c r="J2610" t="s">
        <v>36</v>
      </c>
      <c r="K2610">
        <v>4</v>
      </c>
      <c r="L2610" t="s">
        <v>3449</v>
      </c>
      <c r="M2610" t="s">
        <v>3450</v>
      </c>
      <c r="N2610" t="s">
        <v>3451</v>
      </c>
      <c r="O2610" s="2">
        <v>40064</v>
      </c>
      <c r="Q2610" t="s">
        <v>126</v>
      </c>
      <c r="S2610" t="s">
        <v>106</v>
      </c>
      <c r="T2610" t="s">
        <v>99</v>
      </c>
      <c r="U2610" t="s">
        <v>36</v>
      </c>
      <c r="V2610" t="s">
        <v>107</v>
      </c>
      <c r="X2610" t="s">
        <v>6284</v>
      </c>
      <c r="Y2610" t="s">
        <v>6285</v>
      </c>
      <c r="Z2610" t="s">
        <v>2438</v>
      </c>
      <c r="AA2610" t="str">
        <f t="shared" si="80"/>
        <v>Metals - Dissolved; EMS code: CU-D</v>
      </c>
      <c r="AB2610" t="s">
        <v>43</v>
      </c>
      <c r="AC2610" t="s">
        <v>536</v>
      </c>
      <c r="AD2610" t="s">
        <v>44</v>
      </c>
      <c r="AE2610" t="str">
        <f t="shared" si="81"/>
        <v/>
      </c>
    </row>
    <row r="2611" spans="1:31" x14ac:dyDescent="0.25">
      <c r="A2611" t="s">
        <v>6281</v>
      </c>
      <c r="B2611" t="s">
        <v>99</v>
      </c>
      <c r="C2611" t="s">
        <v>6282</v>
      </c>
      <c r="D2611" t="s">
        <v>3399</v>
      </c>
      <c r="E2611" t="s">
        <v>3400</v>
      </c>
      <c r="F2611" t="s">
        <v>3400</v>
      </c>
      <c r="G2611">
        <v>0.01</v>
      </c>
      <c r="H2611" t="s">
        <v>36</v>
      </c>
      <c r="I2611" t="s">
        <v>36</v>
      </c>
      <c r="J2611" t="s">
        <v>36</v>
      </c>
      <c r="K2611">
        <v>2</v>
      </c>
      <c r="N2611" t="s">
        <v>6298</v>
      </c>
      <c r="O2611" s="2">
        <v>35167</v>
      </c>
      <c r="P2611" t="s">
        <v>6199</v>
      </c>
      <c r="Q2611" t="s">
        <v>39</v>
      </c>
      <c r="S2611" t="s">
        <v>106</v>
      </c>
      <c r="T2611" t="s">
        <v>99</v>
      </c>
      <c r="U2611" t="s">
        <v>36</v>
      </c>
      <c r="V2611" t="s">
        <v>107</v>
      </c>
      <c r="X2611" t="s">
        <v>6284</v>
      </c>
      <c r="Y2611" t="s">
        <v>6285</v>
      </c>
      <c r="Z2611" t="s">
        <v>2438</v>
      </c>
      <c r="AA2611" t="str">
        <f t="shared" si="80"/>
        <v>Metals - Dissolved; EMS code: CU-D</v>
      </c>
      <c r="AB2611" t="s">
        <v>43</v>
      </c>
      <c r="AC2611" t="s">
        <v>536</v>
      </c>
      <c r="AD2611" t="s">
        <v>44</v>
      </c>
      <c r="AE2611" t="str">
        <f t="shared" si="81"/>
        <v/>
      </c>
    </row>
    <row r="2612" spans="1:31" x14ac:dyDescent="0.25">
      <c r="A2612" t="s">
        <v>6281</v>
      </c>
      <c r="B2612" t="s">
        <v>99</v>
      </c>
      <c r="C2612" t="s">
        <v>6282</v>
      </c>
      <c r="D2612" t="s">
        <v>6299</v>
      </c>
      <c r="E2612" t="s">
        <v>12428</v>
      </c>
      <c r="F2612" t="s">
        <v>6300</v>
      </c>
      <c r="G2612">
        <v>0.1</v>
      </c>
      <c r="H2612" t="s">
        <v>36</v>
      </c>
      <c r="I2612" t="s">
        <v>36</v>
      </c>
      <c r="J2612" t="s">
        <v>36</v>
      </c>
      <c r="K2612">
        <v>153</v>
      </c>
      <c r="N2612" t="s">
        <v>6301</v>
      </c>
      <c r="O2612" s="2">
        <v>35167</v>
      </c>
      <c r="P2612" t="s">
        <v>6199</v>
      </c>
      <c r="Q2612" t="s">
        <v>39</v>
      </c>
      <c r="S2612" t="s">
        <v>106</v>
      </c>
      <c r="T2612" t="s">
        <v>99</v>
      </c>
      <c r="U2612" t="s">
        <v>36</v>
      </c>
      <c r="V2612" t="s">
        <v>107</v>
      </c>
      <c r="X2612" t="s">
        <v>6284</v>
      </c>
      <c r="Y2612" t="s">
        <v>6285</v>
      </c>
      <c r="Z2612" t="s">
        <v>2438</v>
      </c>
      <c r="AA2612" t="str">
        <f t="shared" si="80"/>
        <v>Metals - Dissolved; EMS code: CU-D</v>
      </c>
      <c r="AB2612" t="s">
        <v>43</v>
      </c>
      <c r="AC2612" t="s">
        <v>536</v>
      </c>
      <c r="AD2612" t="s">
        <v>44</v>
      </c>
      <c r="AE2612" t="str">
        <f t="shared" si="81"/>
        <v/>
      </c>
    </row>
    <row r="2613" spans="1:31" x14ac:dyDescent="0.25">
      <c r="A2613" t="s">
        <v>6281</v>
      </c>
      <c r="B2613" t="s">
        <v>99</v>
      </c>
      <c r="C2613" t="s">
        <v>6282</v>
      </c>
      <c r="D2613" t="s">
        <v>709</v>
      </c>
      <c r="E2613" t="s">
        <v>3762</v>
      </c>
      <c r="F2613" t="s">
        <v>3762</v>
      </c>
      <c r="G2613">
        <v>0.01</v>
      </c>
      <c r="H2613" t="s">
        <v>36</v>
      </c>
      <c r="I2613" t="s">
        <v>36</v>
      </c>
      <c r="J2613" t="s">
        <v>36</v>
      </c>
      <c r="K2613">
        <v>6</v>
      </c>
      <c r="N2613" t="s">
        <v>1621</v>
      </c>
      <c r="O2613" s="2">
        <v>35167</v>
      </c>
      <c r="P2613" t="s">
        <v>6199</v>
      </c>
      <c r="Q2613" t="s">
        <v>39</v>
      </c>
      <c r="S2613" t="s">
        <v>106</v>
      </c>
      <c r="T2613" t="s">
        <v>99</v>
      </c>
      <c r="U2613" t="s">
        <v>36</v>
      </c>
      <c r="V2613" t="s">
        <v>107</v>
      </c>
      <c r="X2613" t="s">
        <v>6284</v>
      </c>
      <c r="Y2613" t="s">
        <v>6285</v>
      </c>
      <c r="Z2613" t="s">
        <v>2438</v>
      </c>
      <c r="AA2613" t="str">
        <f t="shared" si="80"/>
        <v>Metals - Dissolved; EMS code: CU-D</v>
      </c>
      <c r="AB2613" t="s">
        <v>43</v>
      </c>
      <c r="AC2613" t="s">
        <v>536</v>
      </c>
      <c r="AD2613" t="s">
        <v>44</v>
      </c>
      <c r="AE2613" t="str">
        <f t="shared" si="81"/>
        <v/>
      </c>
    </row>
    <row r="2614" spans="1:31" x14ac:dyDescent="0.25">
      <c r="A2614" t="s">
        <v>6281</v>
      </c>
      <c r="B2614" t="s">
        <v>99</v>
      </c>
      <c r="C2614" t="s">
        <v>6282</v>
      </c>
      <c r="D2614" t="s">
        <v>3455</v>
      </c>
      <c r="E2614" t="s">
        <v>12338</v>
      </c>
      <c r="F2614" t="s">
        <v>3456</v>
      </c>
      <c r="G2614">
        <v>1E-3</v>
      </c>
      <c r="H2614" t="s">
        <v>36</v>
      </c>
      <c r="I2614" t="s">
        <v>36</v>
      </c>
      <c r="J2614" t="s">
        <v>36</v>
      </c>
      <c r="K2614">
        <v>9362</v>
      </c>
      <c r="N2614" t="s">
        <v>2642</v>
      </c>
      <c r="O2614" s="2">
        <v>35167</v>
      </c>
      <c r="P2614" t="s">
        <v>6199</v>
      </c>
      <c r="Q2614" t="s">
        <v>39</v>
      </c>
      <c r="S2614" t="s">
        <v>106</v>
      </c>
      <c r="T2614" t="s">
        <v>99</v>
      </c>
      <c r="U2614" t="s">
        <v>36</v>
      </c>
      <c r="V2614" t="s">
        <v>107</v>
      </c>
      <c r="X2614" t="s">
        <v>6284</v>
      </c>
      <c r="Y2614" t="s">
        <v>6285</v>
      </c>
      <c r="Z2614" t="s">
        <v>2438</v>
      </c>
      <c r="AA2614" t="str">
        <f t="shared" si="80"/>
        <v>Metals - Dissolved; EMS code: CU-D</v>
      </c>
      <c r="AB2614" t="s">
        <v>43</v>
      </c>
      <c r="AC2614" t="s">
        <v>536</v>
      </c>
      <c r="AD2614" t="s">
        <v>44</v>
      </c>
      <c r="AE2614" t="str">
        <f t="shared" si="81"/>
        <v/>
      </c>
    </row>
    <row r="2615" spans="1:31" x14ac:dyDescent="0.25">
      <c r="A2615" t="s">
        <v>6281</v>
      </c>
      <c r="B2615" t="s">
        <v>99</v>
      </c>
      <c r="C2615" t="s">
        <v>6282</v>
      </c>
      <c r="D2615" t="s">
        <v>3452</v>
      </c>
      <c r="E2615" t="s">
        <v>12337</v>
      </c>
      <c r="F2615" t="s">
        <v>3453</v>
      </c>
      <c r="G2615">
        <v>5.0000000000000002E-5</v>
      </c>
      <c r="H2615" t="s">
        <v>36</v>
      </c>
      <c r="I2615" t="s">
        <v>36</v>
      </c>
      <c r="J2615" t="s">
        <v>36</v>
      </c>
      <c r="K2615">
        <v>1264</v>
      </c>
      <c r="L2615" t="s">
        <v>3454</v>
      </c>
      <c r="M2615" t="s">
        <v>478</v>
      </c>
      <c r="N2615" t="s">
        <v>2120</v>
      </c>
      <c r="O2615" s="2">
        <v>42299</v>
      </c>
      <c r="Q2615" t="s">
        <v>126</v>
      </c>
      <c r="S2615" t="s">
        <v>106</v>
      </c>
      <c r="T2615" t="s">
        <v>99</v>
      </c>
      <c r="U2615" t="s">
        <v>36</v>
      </c>
      <c r="V2615" t="s">
        <v>107</v>
      </c>
      <c r="X2615" t="s">
        <v>6284</v>
      </c>
      <c r="Y2615" t="s">
        <v>6285</v>
      </c>
      <c r="Z2615" t="s">
        <v>2438</v>
      </c>
      <c r="AA2615" t="str">
        <f t="shared" si="80"/>
        <v>Metals - Dissolved; EMS code: CU-D</v>
      </c>
      <c r="AB2615" t="s">
        <v>43</v>
      </c>
      <c r="AC2615" t="s">
        <v>536</v>
      </c>
      <c r="AD2615" t="s">
        <v>44</v>
      </c>
      <c r="AE2615" t="str">
        <f t="shared" si="81"/>
        <v/>
      </c>
    </row>
    <row r="2616" spans="1:31" x14ac:dyDescent="0.25">
      <c r="A2616" t="s">
        <v>6281</v>
      </c>
      <c r="B2616" t="s">
        <v>99</v>
      </c>
      <c r="C2616" t="s">
        <v>6282</v>
      </c>
      <c r="D2616" t="s">
        <v>3417</v>
      </c>
      <c r="E2616" t="s">
        <v>3418</v>
      </c>
      <c r="F2616" t="s">
        <v>3419</v>
      </c>
      <c r="G2616">
        <v>1E-3</v>
      </c>
      <c r="H2616" t="s">
        <v>36</v>
      </c>
      <c r="I2616" t="s">
        <v>36</v>
      </c>
      <c r="J2616" t="s">
        <v>36</v>
      </c>
      <c r="K2616">
        <v>31787</v>
      </c>
      <c r="L2616" t="s">
        <v>3420</v>
      </c>
      <c r="M2616" t="s">
        <v>3420</v>
      </c>
      <c r="N2616" t="s">
        <v>479</v>
      </c>
      <c r="O2616" s="2">
        <v>40171</v>
      </c>
      <c r="Q2616" t="s">
        <v>126</v>
      </c>
      <c r="S2616" t="s">
        <v>106</v>
      </c>
      <c r="T2616" t="s">
        <v>99</v>
      </c>
      <c r="U2616" t="s">
        <v>36</v>
      </c>
      <c r="V2616" t="s">
        <v>107</v>
      </c>
      <c r="X2616" t="s">
        <v>6284</v>
      </c>
      <c r="Y2616" t="s">
        <v>6285</v>
      </c>
      <c r="Z2616" t="s">
        <v>2438</v>
      </c>
      <c r="AA2616" t="str">
        <f t="shared" si="80"/>
        <v>Metals - Dissolved; EMS code: CU-D</v>
      </c>
      <c r="AB2616" t="s">
        <v>43</v>
      </c>
      <c r="AC2616" t="s">
        <v>536</v>
      </c>
      <c r="AD2616" t="s">
        <v>44</v>
      </c>
      <c r="AE2616" t="str">
        <f t="shared" si="81"/>
        <v/>
      </c>
    </row>
    <row r="2617" spans="1:31" x14ac:dyDescent="0.25">
      <c r="A2617" t="s">
        <v>6281</v>
      </c>
      <c r="B2617" t="s">
        <v>99</v>
      </c>
      <c r="C2617" t="s">
        <v>6282</v>
      </c>
      <c r="D2617" t="s">
        <v>3713</v>
      </c>
      <c r="E2617" t="s">
        <v>3714</v>
      </c>
      <c r="F2617" t="s">
        <v>3714</v>
      </c>
      <c r="G2617">
        <v>1E-3</v>
      </c>
      <c r="H2617" t="s">
        <v>36</v>
      </c>
      <c r="I2617" t="s">
        <v>36</v>
      </c>
      <c r="J2617" t="s">
        <v>36</v>
      </c>
      <c r="K2617">
        <v>1</v>
      </c>
      <c r="N2617" t="s">
        <v>6302</v>
      </c>
      <c r="O2617" s="2">
        <v>35167</v>
      </c>
      <c r="P2617" t="s">
        <v>6199</v>
      </c>
      <c r="Q2617" t="s">
        <v>39</v>
      </c>
      <c r="S2617" t="s">
        <v>106</v>
      </c>
      <c r="T2617" t="s">
        <v>99</v>
      </c>
      <c r="U2617" t="s">
        <v>36</v>
      </c>
      <c r="V2617" t="s">
        <v>107</v>
      </c>
      <c r="X2617" t="s">
        <v>6284</v>
      </c>
      <c r="Y2617" t="s">
        <v>6285</v>
      </c>
      <c r="Z2617" t="s">
        <v>2438</v>
      </c>
      <c r="AA2617" t="str">
        <f t="shared" si="80"/>
        <v>Metals - Dissolved; EMS code: CU-D</v>
      </c>
      <c r="AB2617" t="s">
        <v>43</v>
      </c>
      <c r="AC2617" t="s">
        <v>536</v>
      </c>
      <c r="AD2617" t="s">
        <v>44</v>
      </c>
      <c r="AE2617" t="str">
        <f t="shared" si="81"/>
        <v/>
      </c>
    </row>
    <row r="2618" spans="1:31" x14ac:dyDescent="0.25">
      <c r="A2618" t="s">
        <v>6281</v>
      </c>
      <c r="B2618" t="s">
        <v>356</v>
      </c>
      <c r="C2618" t="s">
        <v>6282</v>
      </c>
      <c r="D2618" t="s">
        <v>374</v>
      </c>
      <c r="E2618" t="s">
        <v>375</v>
      </c>
      <c r="F2618" t="s">
        <v>375</v>
      </c>
      <c r="G2618">
        <v>0</v>
      </c>
      <c r="H2618" t="s">
        <v>36</v>
      </c>
      <c r="I2618" t="s">
        <v>36</v>
      </c>
      <c r="J2618" t="s">
        <v>36</v>
      </c>
      <c r="K2618">
        <v>3755</v>
      </c>
      <c r="N2618" t="s">
        <v>1226</v>
      </c>
      <c r="O2618" s="2">
        <v>35167</v>
      </c>
      <c r="P2618" t="s">
        <v>6199</v>
      </c>
      <c r="Q2618" t="s">
        <v>39</v>
      </c>
      <c r="S2618" t="s">
        <v>360</v>
      </c>
      <c r="T2618" t="s">
        <v>356</v>
      </c>
      <c r="U2618" t="s">
        <v>36</v>
      </c>
      <c r="V2618" t="s">
        <v>361</v>
      </c>
      <c r="X2618" t="s">
        <v>6303</v>
      </c>
      <c r="Y2618" t="s">
        <v>6285</v>
      </c>
      <c r="Z2618" t="s">
        <v>2438</v>
      </c>
      <c r="AA2618" t="str">
        <f t="shared" si="80"/>
        <v>Metals - Dissolved; EMS code: CU-D</v>
      </c>
      <c r="AB2618" t="s">
        <v>43</v>
      </c>
      <c r="AC2618" t="s">
        <v>536</v>
      </c>
      <c r="AD2618" t="s">
        <v>44</v>
      </c>
      <c r="AE2618" t="str">
        <f t="shared" si="81"/>
        <v/>
      </c>
    </row>
    <row r="2619" spans="1:31" x14ac:dyDescent="0.25">
      <c r="A2619" t="s">
        <v>6281</v>
      </c>
      <c r="B2619" t="s">
        <v>99</v>
      </c>
      <c r="C2619" t="s">
        <v>6282</v>
      </c>
      <c r="D2619" t="s">
        <v>3442</v>
      </c>
      <c r="E2619" t="s">
        <v>12336</v>
      </c>
      <c r="F2619" t="s">
        <v>3443</v>
      </c>
      <c r="G2619">
        <v>2.0000000000000001E-4</v>
      </c>
      <c r="H2619" t="s">
        <v>36</v>
      </c>
      <c r="I2619" t="s">
        <v>36</v>
      </c>
      <c r="J2619" t="s">
        <v>36</v>
      </c>
      <c r="K2619">
        <v>90</v>
      </c>
      <c r="N2619" t="s">
        <v>3769</v>
      </c>
      <c r="O2619" s="2">
        <v>37152</v>
      </c>
      <c r="P2619" t="s">
        <v>3445</v>
      </c>
      <c r="Q2619" t="s">
        <v>187</v>
      </c>
      <c r="R2619" t="s">
        <v>187</v>
      </c>
      <c r="S2619" t="s">
        <v>106</v>
      </c>
      <c r="T2619" t="s">
        <v>99</v>
      </c>
      <c r="U2619" t="s">
        <v>36</v>
      </c>
      <c r="V2619" t="s">
        <v>107</v>
      </c>
      <c r="X2619" t="s">
        <v>6284</v>
      </c>
      <c r="Y2619" t="s">
        <v>6285</v>
      </c>
      <c r="Z2619" t="s">
        <v>2438</v>
      </c>
      <c r="AA2619" t="str">
        <f t="shared" si="80"/>
        <v>Metals - Dissolved; EMS code: CU-D</v>
      </c>
      <c r="AB2619" t="s">
        <v>43</v>
      </c>
      <c r="AC2619" t="s">
        <v>536</v>
      </c>
      <c r="AD2619" t="s">
        <v>44</v>
      </c>
      <c r="AE2619" t="str">
        <f t="shared" si="81"/>
        <v/>
      </c>
    </row>
    <row r="2620" spans="1:31" x14ac:dyDescent="0.25">
      <c r="A2620" t="s">
        <v>6281</v>
      </c>
      <c r="B2620" t="s">
        <v>99</v>
      </c>
      <c r="C2620" t="s">
        <v>6282</v>
      </c>
      <c r="D2620" t="s">
        <v>3710</v>
      </c>
      <c r="E2620" t="s">
        <v>12368</v>
      </c>
      <c r="F2620" t="s">
        <v>3711</v>
      </c>
      <c r="G2620">
        <v>1E-3</v>
      </c>
      <c r="H2620" t="s">
        <v>36</v>
      </c>
      <c r="I2620" t="s">
        <v>36</v>
      </c>
      <c r="J2620" t="s">
        <v>36</v>
      </c>
      <c r="K2620">
        <v>245</v>
      </c>
      <c r="N2620" t="s">
        <v>6304</v>
      </c>
      <c r="O2620" s="2">
        <v>35167</v>
      </c>
      <c r="P2620" t="s">
        <v>6199</v>
      </c>
      <c r="Q2620" t="s">
        <v>39</v>
      </c>
      <c r="S2620" t="s">
        <v>106</v>
      </c>
      <c r="T2620" t="s">
        <v>99</v>
      </c>
      <c r="U2620" t="s">
        <v>36</v>
      </c>
      <c r="V2620" t="s">
        <v>107</v>
      </c>
      <c r="X2620" t="s">
        <v>6284</v>
      </c>
      <c r="Y2620" t="s">
        <v>6285</v>
      </c>
      <c r="Z2620" t="s">
        <v>2438</v>
      </c>
      <c r="AA2620" t="str">
        <f t="shared" si="80"/>
        <v>Metals - Dissolved; EMS code: CU-D</v>
      </c>
      <c r="AB2620" t="s">
        <v>43</v>
      </c>
      <c r="AC2620" t="s">
        <v>536</v>
      </c>
      <c r="AD2620" t="s">
        <v>44</v>
      </c>
      <c r="AE2620" t="str">
        <f t="shared" si="81"/>
        <v/>
      </c>
    </row>
    <row r="2621" spans="1:31" x14ac:dyDescent="0.25">
      <c r="A2621" t="s">
        <v>6281</v>
      </c>
      <c r="B2621" t="s">
        <v>99</v>
      </c>
      <c r="C2621" t="s">
        <v>6282</v>
      </c>
      <c r="D2621" t="s">
        <v>3394</v>
      </c>
      <c r="E2621" t="s">
        <v>12330</v>
      </c>
      <c r="F2621" t="s">
        <v>3395</v>
      </c>
      <c r="G2621">
        <v>5.0000000000000002E-5</v>
      </c>
      <c r="H2621" t="s">
        <v>36</v>
      </c>
      <c r="I2621" t="s">
        <v>36</v>
      </c>
      <c r="J2621" t="s">
        <v>36</v>
      </c>
      <c r="K2621">
        <v>1398</v>
      </c>
      <c r="L2621" t="s">
        <v>6305</v>
      </c>
      <c r="M2621" t="s">
        <v>3397</v>
      </c>
      <c r="N2621" t="s">
        <v>3398</v>
      </c>
      <c r="O2621" s="2">
        <v>36339</v>
      </c>
      <c r="Q2621" t="s">
        <v>187</v>
      </c>
      <c r="S2621" t="s">
        <v>106</v>
      </c>
      <c r="T2621" t="s">
        <v>99</v>
      </c>
      <c r="U2621" t="s">
        <v>36</v>
      </c>
      <c r="V2621" t="s">
        <v>107</v>
      </c>
      <c r="X2621" t="s">
        <v>6284</v>
      </c>
      <c r="Y2621" t="s">
        <v>6285</v>
      </c>
      <c r="Z2621" t="s">
        <v>2438</v>
      </c>
      <c r="AA2621" t="str">
        <f t="shared" si="80"/>
        <v>Metals - Dissolved; EMS code: CU-D</v>
      </c>
      <c r="AB2621" t="s">
        <v>43</v>
      </c>
      <c r="AC2621" t="s">
        <v>536</v>
      </c>
      <c r="AD2621" t="s">
        <v>44</v>
      </c>
      <c r="AE2621" t="str">
        <f t="shared" si="81"/>
        <v/>
      </c>
    </row>
    <row r="2622" spans="1:31" x14ac:dyDescent="0.25">
      <c r="A2622" t="s">
        <v>6306</v>
      </c>
      <c r="B2622" t="s">
        <v>99</v>
      </c>
      <c r="C2622" t="s">
        <v>6307</v>
      </c>
      <c r="D2622" t="s">
        <v>3479</v>
      </c>
      <c r="E2622" t="s">
        <v>12343</v>
      </c>
      <c r="F2622" t="s">
        <v>3480</v>
      </c>
      <c r="G2622">
        <v>2.0000000000000002E-5</v>
      </c>
      <c r="H2622" t="s">
        <v>36</v>
      </c>
      <c r="I2622" t="s">
        <v>36</v>
      </c>
      <c r="J2622" t="s">
        <v>36</v>
      </c>
      <c r="K2622">
        <v>2597</v>
      </c>
      <c r="L2622" t="s">
        <v>1397</v>
      </c>
      <c r="M2622" t="s">
        <v>3481</v>
      </c>
      <c r="N2622" t="s">
        <v>3482</v>
      </c>
      <c r="O2622" s="2">
        <v>38005</v>
      </c>
      <c r="Q2622" t="s">
        <v>384</v>
      </c>
      <c r="S2622" t="s">
        <v>106</v>
      </c>
      <c r="T2622" t="s">
        <v>99</v>
      </c>
      <c r="U2622" t="s">
        <v>36</v>
      </c>
      <c r="V2622" t="s">
        <v>107</v>
      </c>
      <c r="X2622" t="s">
        <v>6308</v>
      </c>
      <c r="Y2622" t="s">
        <v>6285</v>
      </c>
      <c r="Z2622" t="s">
        <v>5205</v>
      </c>
      <c r="AA2622" t="str">
        <f t="shared" si="80"/>
        <v>Metals - Extractable; EMS code: CU-E</v>
      </c>
      <c r="AB2622" t="s">
        <v>43</v>
      </c>
      <c r="AC2622" t="s">
        <v>2583</v>
      </c>
      <c r="AD2622" t="s">
        <v>44</v>
      </c>
      <c r="AE2622" t="str">
        <f t="shared" si="81"/>
        <v/>
      </c>
    </row>
    <row r="2623" spans="1:31" x14ac:dyDescent="0.25">
      <c r="A2623" t="s">
        <v>6306</v>
      </c>
      <c r="B2623" t="s">
        <v>99</v>
      </c>
      <c r="C2623" t="s">
        <v>6307</v>
      </c>
      <c r="D2623" t="s">
        <v>3483</v>
      </c>
      <c r="E2623" t="s">
        <v>12344</v>
      </c>
      <c r="F2623" t="s">
        <v>3434</v>
      </c>
      <c r="G2623">
        <v>5.0000000000000001E-3</v>
      </c>
      <c r="H2623" t="s">
        <v>36</v>
      </c>
      <c r="I2623" t="s">
        <v>36</v>
      </c>
      <c r="J2623" t="s">
        <v>36</v>
      </c>
      <c r="K2623">
        <v>2361</v>
      </c>
      <c r="L2623" t="s">
        <v>1267</v>
      </c>
      <c r="M2623" t="s">
        <v>3484</v>
      </c>
      <c r="N2623" t="s">
        <v>2935</v>
      </c>
      <c r="O2623" s="2">
        <v>35558</v>
      </c>
      <c r="P2623" t="s">
        <v>133</v>
      </c>
      <c r="Q2623" t="s">
        <v>143</v>
      </c>
      <c r="S2623" t="s">
        <v>106</v>
      </c>
      <c r="T2623" t="s">
        <v>99</v>
      </c>
      <c r="U2623" t="s">
        <v>36</v>
      </c>
      <c r="V2623" t="s">
        <v>107</v>
      </c>
      <c r="X2623" t="s">
        <v>6308</v>
      </c>
      <c r="Y2623" t="s">
        <v>6285</v>
      </c>
      <c r="Z2623" t="s">
        <v>5205</v>
      </c>
      <c r="AA2623" t="str">
        <f t="shared" si="80"/>
        <v>Metals - Extractable; EMS code: CU-E</v>
      </c>
      <c r="AB2623" t="s">
        <v>43</v>
      </c>
      <c r="AC2623" t="s">
        <v>2583</v>
      </c>
      <c r="AD2623" t="s">
        <v>44</v>
      </c>
      <c r="AE2623" t="str">
        <f t="shared" si="81"/>
        <v/>
      </c>
    </row>
    <row r="2624" spans="1:31" x14ac:dyDescent="0.25">
      <c r="A2624" t="s">
        <v>6306</v>
      </c>
      <c r="B2624" t="s">
        <v>2948</v>
      </c>
      <c r="C2624" t="s">
        <v>6307</v>
      </c>
      <c r="D2624" t="s">
        <v>5756</v>
      </c>
      <c r="E2624" t="s">
        <v>12411</v>
      </c>
      <c r="F2624" t="s">
        <v>5757</v>
      </c>
      <c r="G2624">
        <v>0.2</v>
      </c>
      <c r="H2624" t="s">
        <v>36</v>
      </c>
      <c r="I2624" t="s">
        <v>36</v>
      </c>
      <c r="J2624" t="s">
        <v>36</v>
      </c>
      <c r="K2624">
        <v>19</v>
      </c>
      <c r="L2624" t="s">
        <v>5758</v>
      </c>
      <c r="M2624" t="s">
        <v>2952</v>
      </c>
      <c r="N2624" t="s">
        <v>2033</v>
      </c>
      <c r="O2624" s="2">
        <v>40498</v>
      </c>
      <c r="Q2624" t="s">
        <v>126</v>
      </c>
      <c r="S2624" t="s">
        <v>2953</v>
      </c>
      <c r="T2624" t="s">
        <v>2954</v>
      </c>
      <c r="U2624" t="s">
        <v>36</v>
      </c>
      <c r="V2624" t="s">
        <v>2955</v>
      </c>
      <c r="X2624" t="s">
        <v>6309</v>
      </c>
      <c r="Y2624" t="s">
        <v>6285</v>
      </c>
      <c r="Z2624" t="s">
        <v>5205</v>
      </c>
      <c r="AA2624" t="str">
        <f t="shared" si="80"/>
        <v>Metals - Extractable; EMS code: CU-E</v>
      </c>
      <c r="AB2624" t="s">
        <v>43</v>
      </c>
      <c r="AC2624" t="s">
        <v>2583</v>
      </c>
      <c r="AD2624" t="s">
        <v>44</v>
      </c>
      <c r="AE2624" t="str">
        <f t="shared" si="81"/>
        <v/>
      </c>
    </row>
    <row r="2625" spans="1:31" x14ac:dyDescent="0.25">
      <c r="A2625" t="s">
        <v>6306</v>
      </c>
      <c r="B2625" t="s">
        <v>99</v>
      </c>
      <c r="C2625" t="s">
        <v>6307</v>
      </c>
      <c r="D2625" t="s">
        <v>3467</v>
      </c>
      <c r="E2625" t="s">
        <v>12340</v>
      </c>
      <c r="F2625" t="s">
        <v>3468</v>
      </c>
      <c r="G2625">
        <v>0.01</v>
      </c>
      <c r="H2625" t="s">
        <v>36</v>
      </c>
      <c r="I2625" t="s">
        <v>36</v>
      </c>
      <c r="J2625" t="s">
        <v>36</v>
      </c>
      <c r="K2625">
        <v>10</v>
      </c>
      <c r="L2625" t="s">
        <v>3740</v>
      </c>
      <c r="M2625" t="s">
        <v>3740</v>
      </c>
      <c r="N2625" t="s">
        <v>3469</v>
      </c>
      <c r="O2625" s="2">
        <v>36350</v>
      </c>
      <c r="Q2625" t="s">
        <v>187</v>
      </c>
      <c r="S2625" t="s">
        <v>106</v>
      </c>
      <c r="T2625" t="s">
        <v>99</v>
      </c>
      <c r="U2625" t="s">
        <v>36</v>
      </c>
      <c r="V2625" t="s">
        <v>107</v>
      </c>
      <c r="X2625" t="s">
        <v>6308</v>
      </c>
      <c r="Y2625" t="s">
        <v>6285</v>
      </c>
      <c r="Z2625" t="s">
        <v>5205</v>
      </c>
      <c r="AA2625" t="str">
        <f t="shared" si="80"/>
        <v>Metals - Extractable; EMS code: CU-E</v>
      </c>
      <c r="AB2625" t="s">
        <v>43</v>
      </c>
      <c r="AC2625" t="s">
        <v>2583</v>
      </c>
      <c r="AD2625" t="s">
        <v>44</v>
      </c>
      <c r="AE2625" t="str">
        <f t="shared" si="81"/>
        <v/>
      </c>
    </row>
    <row r="2626" spans="1:31" x14ac:dyDescent="0.25">
      <c r="A2626" t="s">
        <v>6306</v>
      </c>
      <c r="B2626" t="s">
        <v>109</v>
      </c>
      <c r="C2626" t="s">
        <v>6307</v>
      </c>
      <c r="D2626" t="s">
        <v>3517</v>
      </c>
      <c r="E2626" t="s">
        <v>12347</v>
      </c>
      <c r="F2626" t="s">
        <v>3518</v>
      </c>
      <c r="G2626">
        <v>0.5</v>
      </c>
      <c r="H2626" t="s">
        <v>36</v>
      </c>
      <c r="I2626" t="s">
        <v>36</v>
      </c>
      <c r="J2626" t="s">
        <v>36</v>
      </c>
      <c r="K2626">
        <v>74</v>
      </c>
      <c r="L2626" t="s">
        <v>3738</v>
      </c>
      <c r="M2626" t="s">
        <v>3738</v>
      </c>
      <c r="N2626" t="s">
        <v>61</v>
      </c>
      <c r="O2626" s="2">
        <v>35167</v>
      </c>
      <c r="P2626" t="s">
        <v>6199</v>
      </c>
      <c r="Q2626" t="s">
        <v>39</v>
      </c>
      <c r="S2626" t="s">
        <v>116</v>
      </c>
      <c r="T2626" t="s">
        <v>117</v>
      </c>
      <c r="U2626" t="s">
        <v>36</v>
      </c>
      <c r="V2626" t="s">
        <v>118</v>
      </c>
      <c r="X2626" t="s">
        <v>6310</v>
      </c>
      <c r="Y2626" t="s">
        <v>6285</v>
      </c>
      <c r="Z2626" t="s">
        <v>5205</v>
      </c>
      <c r="AA2626" t="str">
        <f t="shared" si="80"/>
        <v>Metals - Extractable; EMS code: CU-E</v>
      </c>
      <c r="AB2626" t="s">
        <v>43</v>
      </c>
      <c r="AC2626" t="s">
        <v>2583</v>
      </c>
      <c r="AD2626" t="s">
        <v>44</v>
      </c>
      <c r="AE2626" t="str">
        <f t="shared" si="81"/>
        <v/>
      </c>
    </row>
    <row r="2627" spans="1:31" x14ac:dyDescent="0.25">
      <c r="A2627" t="s">
        <v>6306</v>
      </c>
      <c r="B2627" t="s">
        <v>99</v>
      </c>
      <c r="C2627" t="s">
        <v>6307</v>
      </c>
      <c r="D2627" t="s">
        <v>3474</v>
      </c>
      <c r="E2627" t="s">
        <v>12342</v>
      </c>
      <c r="F2627" t="s">
        <v>3475</v>
      </c>
      <c r="G2627">
        <v>4.0000000000000003E-5</v>
      </c>
      <c r="H2627" t="s">
        <v>36</v>
      </c>
      <c r="I2627" t="s">
        <v>36</v>
      </c>
      <c r="J2627" t="s">
        <v>36</v>
      </c>
      <c r="K2627">
        <v>2676</v>
      </c>
      <c r="L2627" t="s">
        <v>3476</v>
      </c>
      <c r="M2627" t="s">
        <v>3477</v>
      </c>
      <c r="N2627" t="s">
        <v>6311</v>
      </c>
      <c r="O2627" s="2">
        <v>35723</v>
      </c>
      <c r="P2627" t="s">
        <v>300</v>
      </c>
      <c r="Q2627" t="s">
        <v>187</v>
      </c>
      <c r="S2627" t="s">
        <v>106</v>
      </c>
      <c r="T2627" t="s">
        <v>99</v>
      </c>
      <c r="U2627" t="s">
        <v>36</v>
      </c>
      <c r="V2627" t="s">
        <v>107</v>
      </c>
      <c r="X2627" t="s">
        <v>6308</v>
      </c>
      <c r="Y2627" t="s">
        <v>6285</v>
      </c>
      <c r="Z2627" t="s">
        <v>5205</v>
      </c>
      <c r="AA2627" t="str">
        <f t="shared" ref="AA2627:AA2690" si="82">_xlfn.CONCAT(Z2627, "EMS code: ",A2627)</f>
        <v>Metals - Extractable; EMS code: CU-E</v>
      </c>
      <c r="AB2627" t="s">
        <v>43</v>
      </c>
      <c r="AC2627" t="s">
        <v>2583</v>
      </c>
      <c r="AD2627" t="s">
        <v>44</v>
      </c>
      <c r="AE2627" t="str">
        <f t="shared" si="81"/>
        <v/>
      </c>
    </row>
    <row r="2628" spans="1:31" x14ac:dyDescent="0.25">
      <c r="A2628" t="s">
        <v>6306</v>
      </c>
      <c r="B2628" t="s">
        <v>99</v>
      </c>
      <c r="C2628" t="s">
        <v>6307</v>
      </c>
      <c r="D2628" t="s">
        <v>5761</v>
      </c>
      <c r="E2628" t="s">
        <v>12412</v>
      </c>
      <c r="F2628" t="s">
        <v>5762</v>
      </c>
      <c r="G2628">
        <v>1E-3</v>
      </c>
      <c r="H2628" t="s">
        <v>36</v>
      </c>
      <c r="I2628" t="s">
        <v>36</v>
      </c>
      <c r="J2628" t="s">
        <v>36</v>
      </c>
      <c r="K2628">
        <v>874</v>
      </c>
      <c r="N2628" t="s">
        <v>4008</v>
      </c>
      <c r="O2628" s="2">
        <v>36272</v>
      </c>
      <c r="Q2628" t="s">
        <v>187</v>
      </c>
      <c r="S2628" t="s">
        <v>106</v>
      </c>
      <c r="T2628" t="s">
        <v>99</v>
      </c>
      <c r="U2628" t="s">
        <v>36</v>
      </c>
      <c r="V2628" t="s">
        <v>107</v>
      </c>
      <c r="X2628" t="s">
        <v>6308</v>
      </c>
      <c r="Y2628" t="s">
        <v>6285</v>
      </c>
      <c r="Z2628" t="s">
        <v>5205</v>
      </c>
      <c r="AA2628" t="str">
        <f t="shared" si="82"/>
        <v>Metals - Extractable; EMS code: CU-E</v>
      </c>
      <c r="AB2628" t="s">
        <v>43</v>
      </c>
      <c r="AC2628" t="s">
        <v>2583</v>
      </c>
      <c r="AD2628" t="s">
        <v>44</v>
      </c>
      <c r="AE2628" t="str">
        <f t="shared" si="81"/>
        <v/>
      </c>
    </row>
    <row r="2629" spans="1:31" x14ac:dyDescent="0.25">
      <c r="A2629" t="s">
        <v>6312</v>
      </c>
      <c r="B2629" t="s">
        <v>1274</v>
      </c>
      <c r="C2629" t="s">
        <v>6313</v>
      </c>
      <c r="D2629" t="s">
        <v>4011</v>
      </c>
      <c r="E2629" t="s">
        <v>12390</v>
      </c>
      <c r="F2629" t="s">
        <v>4012</v>
      </c>
      <c r="G2629">
        <v>5.0000000000000001E-4</v>
      </c>
      <c r="H2629" t="s">
        <v>36</v>
      </c>
      <c r="I2629" t="s">
        <v>36</v>
      </c>
      <c r="J2629" t="s">
        <v>36</v>
      </c>
      <c r="K2629">
        <v>176</v>
      </c>
      <c r="L2629" t="s">
        <v>4013</v>
      </c>
      <c r="M2629" t="s">
        <v>4014</v>
      </c>
      <c r="N2629" t="s">
        <v>5767</v>
      </c>
      <c r="O2629" s="2">
        <v>35167</v>
      </c>
      <c r="P2629" t="s">
        <v>6199</v>
      </c>
      <c r="Q2629" t="s">
        <v>39</v>
      </c>
      <c r="S2629" t="s">
        <v>1278</v>
      </c>
      <c r="T2629" t="s">
        <v>1279</v>
      </c>
      <c r="U2629" t="s">
        <v>36</v>
      </c>
      <c r="V2629" t="s">
        <v>1280</v>
      </c>
      <c r="X2629" t="s">
        <v>6314</v>
      </c>
      <c r="Y2629" t="s">
        <v>6285</v>
      </c>
      <c r="Z2629" t="s">
        <v>12675</v>
      </c>
      <c r="AA2629" t="str">
        <f t="shared" si="82"/>
        <v>Metals - Insoluble; EMS code: CU-I</v>
      </c>
      <c r="AB2629" t="s">
        <v>43</v>
      </c>
      <c r="AC2629" t="s">
        <v>3903</v>
      </c>
      <c r="AD2629" t="s">
        <v>44</v>
      </c>
      <c r="AE2629" t="str">
        <f t="shared" si="81"/>
        <v/>
      </c>
    </row>
    <row r="2630" spans="1:31" x14ac:dyDescent="0.25">
      <c r="A2630" t="s">
        <v>6312</v>
      </c>
      <c r="B2630" t="s">
        <v>1274</v>
      </c>
      <c r="C2630" t="s">
        <v>6313</v>
      </c>
      <c r="D2630" t="s">
        <v>3824</v>
      </c>
      <c r="E2630" t="s">
        <v>3825</v>
      </c>
      <c r="F2630" t="s">
        <v>3825</v>
      </c>
      <c r="G2630">
        <v>1E-3</v>
      </c>
      <c r="H2630" t="s">
        <v>35</v>
      </c>
      <c r="I2630" t="s">
        <v>36</v>
      </c>
      <c r="J2630" t="s">
        <v>36</v>
      </c>
      <c r="K2630">
        <v>115</v>
      </c>
      <c r="N2630" t="s">
        <v>4020</v>
      </c>
      <c r="O2630" s="2">
        <v>35167</v>
      </c>
      <c r="P2630" t="s">
        <v>6199</v>
      </c>
      <c r="Q2630" t="s">
        <v>39</v>
      </c>
      <c r="S2630" t="s">
        <v>1278</v>
      </c>
      <c r="T2630" t="s">
        <v>1279</v>
      </c>
      <c r="U2630" t="s">
        <v>36</v>
      </c>
      <c r="V2630" t="s">
        <v>1280</v>
      </c>
      <c r="X2630" t="s">
        <v>6314</v>
      </c>
      <c r="Y2630" t="s">
        <v>6285</v>
      </c>
      <c r="Z2630" t="s">
        <v>12675</v>
      </c>
      <c r="AA2630" t="str">
        <f t="shared" si="82"/>
        <v>Metals - Insoluble; EMS code: CU-I</v>
      </c>
      <c r="AB2630" t="s">
        <v>43</v>
      </c>
      <c r="AC2630" t="s">
        <v>3903</v>
      </c>
      <c r="AD2630" t="s">
        <v>44</v>
      </c>
      <c r="AE2630" t="str">
        <f t="shared" si="81"/>
        <v/>
      </c>
    </row>
    <row r="2631" spans="1:31" x14ac:dyDescent="0.25">
      <c r="A2631" t="s">
        <v>6315</v>
      </c>
      <c r="B2631" t="s">
        <v>1274</v>
      </c>
      <c r="C2631" t="s">
        <v>6316</v>
      </c>
      <c r="D2631" t="s">
        <v>5631</v>
      </c>
      <c r="E2631" t="s">
        <v>1619</v>
      </c>
      <c r="F2631" t="s">
        <v>5632</v>
      </c>
      <c r="G2631">
        <v>5.0000000000000001E-4</v>
      </c>
      <c r="H2631" t="s">
        <v>36</v>
      </c>
      <c r="I2631" t="s">
        <v>36</v>
      </c>
      <c r="J2631" t="s">
        <v>36</v>
      </c>
      <c r="K2631">
        <v>147</v>
      </c>
      <c r="N2631" t="s">
        <v>4035</v>
      </c>
      <c r="O2631" s="2">
        <v>35167</v>
      </c>
      <c r="P2631" t="s">
        <v>276</v>
      </c>
      <c r="Q2631" t="s">
        <v>39</v>
      </c>
      <c r="S2631" t="s">
        <v>1278</v>
      </c>
      <c r="T2631" t="s">
        <v>1279</v>
      </c>
      <c r="U2631" t="s">
        <v>36</v>
      </c>
      <c r="V2631" t="s">
        <v>1280</v>
      </c>
      <c r="X2631" t="s">
        <v>6317</v>
      </c>
      <c r="Y2631" t="s">
        <v>6285</v>
      </c>
      <c r="Z2631" t="s">
        <v>12674</v>
      </c>
      <c r="AA2631" t="str">
        <f t="shared" si="82"/>
        <v>Metals - Soluble; EMS code: CU-S</v>
      </c>
      <c r="AB2631" t="s">
        <v>43</v>
      </c>
      <c r="AC2631" t="s">
        <v>2681</v>
      </c>
      <c r="AD2631" t="s">
        <v>44</v>
      </c>
      <c r="AE2631" t="str">
        <f t="shared" si="81"/>
        <v/>
      </c>
    </row>
    <row r="2632" spans="1:31" x14ac:dyDescent="0.25">
      <c r="A2632" t="s">
        <v>6315</v>
      </c>
      <c r="B2632" t="s">
        <v>1274</v>
      </c>
      <c r="C2632" t="s">
        <v>6316</v>
      </c>
      <c r="D2632" t="s">
        <v>4030</v>
      </c>
      <c r="E2632" t="s">
        <v>4031</v>
      </c>
      <c r="F2632" t="s">
        <v>4032</v>
      </c>
      <c r="G2632">
        <v>5.0000000000000001E-4</v>
      </c>
      <c r="H2632" t="s">
        <v>36</v>
      </c>
      <c r="I2632" t="s">
        <v>36</v>
      </c>
      <c r="J2632" t="s">
        <v>36</v>
      </c>
      <c r="K2632">
        <v>39</v>
      </c>
      <c r="L2632" t="s">
        <v>4033</v>
      </c>
      <c r="M2632" t="s">
        <v>4014</v>
      </c>
      <c r="N2632" t="s">
        <v>6318</v>
      </c>
      <c r="O2632" s="2">
        <v>36096</v>
      </c>
      <c r="Q2632" t="s">
        <v>187</v>
      </c>
      <c r="S2632" t="s">
        <v>1278</v>
      </c>
      <c r="T2632" t="s">
        <v>1279</v>
      </c>
      <c r="U2632" t="s">
        <v>36</v>
      </c>
      <c r="V2632" t="s">
        <v>1280</v>
      </c>
      <c r="X2632" t="s">
        <v>6317</v>
      </c>
      <c r="Y2632" t="s">
        <v>6285</v>
      </c>
      <c r="Z2632" t="s">
        <v>12674</v>
      </c>
      <c r="AA2632" t="str">
        <f t="shared" si="82"/>
        <v>Metals - Soluble; EMS code: CU-S</v>
      </c>
      <c r="AB2632" t="s">
        <v>43</v>
      </c>
      <c r="AC2632" t="s">
        <v>2681</v>
      </c>
      <c r="AD2632" t="s">
        <v>44</v>
      </c>
      <c r="AE2632" t="str">
        <f t="shared" si="81"/>
        <v/>
      </c>
    </row>
    <row r="2633" spans="1:31" x14ac:dyDescent="0.25">
      <c r="A2633" t="s">
        <v>6315</v>
      </c>
      <c r="B2633" t="s">
        <v>1274</v>
      </c>
      <c r="C2633" t="s">
        <v>6316</v>
      </c>
      <c r="D2633" t="s">
        <v>3824</v>
      </c>
      <c r="E2633" t="s">
        <v>3825</v>
      </c>
      <c r="F2633" t="s">
        <v>3825</v>
      </c>
      <c r="G2633">
        <v>1E-3</v>
      </c>
      <c r="H2633" t="s">
        <v>35</v>
      </c>
      <c r="I2633" t="s">
        <v>36</v>
      </c>
      <c r="J2633" t="s">
        <v>36</v>
      </c>
      <c r="K2633">
        <v>119</v>
      </c>
      <c r="N2633" t="s">
        <v>4020</v>
      </c>
      <c r="O2633" s="2">
        <v>35167</v>
      </c>
      <c r="P2633" t="s">
        <v>6199</v>
      </c>
      <c r="Q2633" t="s">
        <v>39</v>
      </c>
      <c r="S2633" t="s">
        <v>1278</v>
      </c>
      <c r="T2633" t="s">
        <v>1279</v>
      </c>
      <c r="U2633" t="s">
        <v>36</v>
      </c>
      <c r="V2633" t="s">
        <v>1280</v>
      </c>
      <c r="X2633" t="s">
        <v>6317</v>
      </c>
      <c r="Y2633" t="s">
        <v>6285</v>
      </c>
      <c r="Z2633" t="s">
        <v>12674</v>
      </c>
      <c r="AA2633" t="str">
        <f t="shared" si="82"/>
        <v>Metals - Soluble; EMS code: CU-S</v>
      </c>
      <c r="AB2633" t="s">
        <v>43</v>
      </c>
      <c r="AC2633" t="s">
        <v>2681</v>
      </c>
      <c r="AD2633" t="s">
        <v>44</v>
      </c>
      <c r="AE2633" t="str">
        <f t="shared" si="81"/>
        <v/>
      </c>
    </row>
    <row r="2634" spans="1:31" x14ac:dyDescent="0.25">
      <c r="A2634" t="s">
        <v>6315</v>
      </c>
      <c r="B2634" t="s">
        <v>2948</v>
      </c>
      <c r="C2634" t="s">
        <v>6316</v>
      </c>
      <c r="D2634" t="s">
        <v>5756</v>
      </c>
      <c r="E2634" t="s">
        <v>12411</v>
      </c>
      <c r="F2634" t="s">
        <v>5757</v>
      </c>
      <c r="G2634">
        <v>0.2</v>
      </c>
      <c r="H2634" t="s">
        <v>36</v>
      </c>
      <c r="I2634" t="s">
        <v>36</v>
      </c>
      <c r="J2634" t="s">
        <v>36</v>
      </c>
      <c r="K2634">
        <v>0</v>
      </c>
      <c r="O2634" s="2">
        <v>45324</v>
      </c>
      <c r="Q2634" t="s">
        <v>39</v>
      </c>
      <c r="S2634" t="s">
        <v>2953</v>
      </c>
      <c r="T2634" t="s">
        <v>2954</v>
      </c>
      <c r="U2634" t="s">
        <v>36</v>
      </c>
      <c r="V2634" t="s">
        <v>2955</v>
      </c>
      <c r="X2634" t="s">
        <v>6319</v>
      </c>
      <c r="Y2634" t="s">
        <v>6285</v>
      </c>
      <c r="Z2634" t="s">
        <v>12674</v>
      </c>
      <c r="AA2634" t="str">
        <f t="shared" si="82"/>
        <v>Metals - Soluble; EMS code: CU-S</v>
      </c>
      <c r="AB2634" t="s">
        <v>43</v>
      </c>
      <c r="AC2634" t="s">
        <v>2681</v>
      </c>
      <c r="AD2634" t="s">
        <v>44</v>
      </c>
      <c r="AE2634" t="str">
        <f t="shared" si="81"/>
        <v/>
      </c>
    </row>
    <row r="2635" spans="1:31" x14ac:dyDescent="0.25">
      <c r="A2635" t="s">
        <v>6320</v>
      </c>
      <c r="B2635" t="s">
        <v>99</v>
      </c>
      <c r="C2635" t="s">
        <v>6321</v>
      </c>
      <c r="D2635" t="s">
        <v>3592</v>
      </c>
      <c r="E2635" t="s">
        <v>12353</v>
      </c>
      <c r="F2635" t="s">
        <v>3593</v>
      </c>
      <c r="G2635">
        <v>5.0000000000000002E-5</v>
      </c>
      <c r="H2635" t="s">
        <v>36</v>
      </c>
      <c r="I2635" t="s">
        <v>36</v>
      </c>
      <c r="J2635" t="s">
        <v>36</v>
      </c>
      <c r="K2635">
        <v>2756</v>
      </c>
      <c r="L2635" t="s">
        <v>3454</v>
      </c>
      <c r="M2635" t="s">
        <v>3594</v>
      </c>
      <c r="N2635" t="s">
        <v>3761</v>
      </c>
      <c r="O2635" s="2">
        <v>42299</v>
      </c>
      <c r="Q2635" t="s">
        <v>126</v>
      </c>
      <c r="S2635" t="s">
        <v>106</v>
      </c>
      <c r="T2635" t="s">
        <v>99</v>
      </c>
      <c r="U2635" t="s">
        <v>36</v>
      </c>
      <c r="V2635" t="s">
        <v>107</v>
      </c>
      <c r="X2635" t="s">
        <v>6322</v>
      </c>
      <c r="Y2635" t="s">
        <v>6285</v>
      </c>
      <c r="Z2635" t="s">
        <v>6166</v>
      </c>
      <c r="AA2635" t="str">
        <f t="shared" si="82"/>
        <v>Metals - Total; EMS code: CU-T</v>
      </c>
      <c r="AB2635" t="s">
        <v>43</v>
      </c>
      <c r="AC2635" t="s">
        <v>268</v>
      </c>
      <c r="AD2635" t="s">
        <v>44</v>
      </c>
      <c r="AE2635" t="str">
        <f t="shared" si="81"/>
        <v/>
      </c>
    </row>
    <row r="2636" spans="1:31" x14ac:dyDescent="0.25">
      <c r="A2636" t="s">
        <v>6320</v>
      </c>
      <c r="B2636" t="s">
        <v>1274</v>
      </c>
      <c r="C2636" t="s">
        <v>6321</v>
      </c>
      <c r="D2636" t="s">
        <v>3659</v>
      </c>
      <c r="E2636" t="s">
        <v>12365</v>
      </c>
      <c r="F2636" t="s">
        <v>3660</v>
      </c>
      <c r="H2636" t="s">
        <v>36</v>
      </c>
      <c r="I2636" t="s">
        <v>36</v>
      </c>
      <c r="J2636" t="s">
        <v>36</v>
      </c>
      <c r="K2636">
        <v>781</v>
      </c>
      <c r="L2636" t="s">
        <v>3661</v>
      </c>
      <c r="M2636" t="s">
        <v>460</v>
      </c>
      <c r="N2636" t="s">
        <v>3662</v>
      </c>
      <c r="O2636" s="2">
        <v>39485</v>
      </c>
      <c r="Q2636" t="s">
        <v>126</v>
      </c>
      <c r="S2636" t="s">
        <v>1278</v>
      </c>
      <c r="T2636" t="s">
        <v>1279</v>
      </c>
      <c r="U2636" t="s">
        <v>36</v>
      </c>
      <c r="V2636" t="s">
        <v>1280</v>
      </c>
      <c r="X2636" t="s">
        <v>6323</v>
      </c>
      <c r="Y2636" t="s">
        <v>6285</v>
      </c>
      <c r="Z2636" t="s">
        <v>6166</v>
      </c>
      <c r="AA2636" t="str">
        <f t="shared" si="82"/>
        <v>Metals - Total; EMS code: CU-T</v>
      </c>
      <c r="AB2636" t="s">
        <v>43</v>
      </c>
      <c r="AC2636" t="s">
        <v>268</v>
      </c>
      <c r="AD2636" t="s">
        <v>44</v>
      </c>
      <c r="AE2636" t="str">
        <f t="shared" si="81"/>
        <v/>
      </c>
    </row>
    <row r="2637" spans="1:31" x14ac:dyDescent="0.25">
      <c r="A2637" t="s">
        <v>6320</v>
      </c>
      <c r="B2637" t="s">
        <v>99</v>
      </c>
      <c r="C2637" t="s">
        <v>6321</v>
      </c>
      <c r="D2637" t="s">
        <v>3643</v>
      </c>
      <c r="E2637" t="s">
        <v>12363</v>
      </c>
      <c r="F2637" t="s">
        <v>3644</v>
      </c>
      <c r="G2637">
        <v>0.01</v>
      </c>
      <c r="H2637" t="s">
        <v>36</v>
      </c>
      <c r="I2637" t="s">
        <v>36</v>
      </c>
      <c r="J2637" t="s">
        <v>36</v>
      </c>
      <c r="K2637">
        <v>4140</v>
      </c>
      <c r="N2637" t="s">
        <v>312</v>
      </c>
      <c r="O2637" s="2">
        <v>35167</v>
      </c>
      <c r="P2637" t="s">
        <v>319</v>
      </c>
      <c r="Q2637" t="s">
        <v>39</v>
      </c>
      <c r="S2637" t="s">
        <v>106</v>
      </c>
      <c r="T2637" t="s">
        <v>99</v>
      </c>
      <c r="U2637" t="s">
        <v>36</v>
      </c>
      <c r="V2637" t="s">
        <v>107</v>
      </c>
      <c r="X2637" t="s">
        <v>6322</v>
      </c>
      <c r="Y2637" t="s">
        <v>6285</v>
      </c>
      <c r="Z2637" t="s">
        <v>6166</v>
      </c>
      <c r="AA2637" t="str">
        <f t="shared" si="82"/>
        <v>Metals - Total; EMS code: CU-T</v>
      </c>
      <c r="AB2637" t="s">
        <v>43</v>
      </c>
      <c r="AC2637" t="s">
        <v>268</v>
      </c>
      <c r="AD2637" t="s">
        <v>44</v>
      </c>
      <c r="AE2637" t="str">
        <f t="shared" si="81"/>
        <v/>
      </c>
    </row>
    <row r="2638" spans="1:31" x14ac:dyDescent="0.25">
      <c r="A2638" t="s">
        <v>6320</v>
      </c>
      <c r="B2638" t="s">
        <v>3489</v>
      </c>
      <c r="C2638" t="s">
        <v>6321</v>
      </c>
      <c r="D2638" t="s">
        <v>3550</v>
      </c>
      <c r="E2638" t="s">
        <v>3497</v>
      </c>
      <c r="F2638" t="s">
        <v>3551</v>
      </c>
      <c r="G2638">
        <v>0.01</v>
      </c>
      <c r="H2638" t="s">
        <v>36</v>
      </c>
      <c r="I2638" t="s">
        <v>36</v>
      </c>
      <c r="J2638" t="s">
        <v>36</v>
      </c>
      <c r="K2638">
        <v>21</v>
      </c>
      <c r="L2638" t="s">
        <v>3552</v>
      </c>
      <c r="M2638" t="s">
        <v>3553</v>
      </c>
      <c r="N2638" t="s">
        <v>3554</v>
      </c>
      <c r="O2638" s="2">
        <v>43714</v>
      </c>
      <c r="P2638" t="s">
        <v>6324</v>
      </c>
      <c r="Q2638" t="s">
        <v>193</v>
      </c>
      <c r="R2638" t="s">
        <v>193</v>
      </c>
      <c r="S2638" t="s">
        <v>544</v>
      </c>
      <c r="T2638" t="s">
        <v>3494</v>
      </c>
      <c r="U2638" t="s">
        <v>35</v>
      </c>
      <c r="V2638" t="s">
        <v>545</v>
      </c>
      <c r="X2638" t="s">
        <v>6325</v>
      </c>
      <c r="Y2638" t="s">
        <v>6285</v>
      </c>
      <c r="Z2638" t="s">
        <v>6166</v>
      </c>
      <c r="AA2638" t="str">
        <f t="shared" si="82"/>
        <v>Metals - Total; EMS code: CU-T</v>
      </c>
      <c r="AB2638" t="s">
        <v>43</v>
      </c>
      <c r="AC2638" t="s">
        <v>268</v>
      </c>
      <c r="AD2638" t="s">
        <v>44</v>
      </c>
      <c r="AE2638" t="str">
        <f t="shared" si="81"/>
        <v/>
      </c>
    </row>
    <row r="2639" spans="1:31" x14ac:dyDescent="0.25">
      <c r="A2639" t="s">
        <v>6320</v>
      </c>
      <c r="B2639" t="s">
        <v>89</v>
      </c>
      <c r="C2639" t="s">
        <v>6321</v>
      </c>
      <c r="D2639" t="s">
        <v>3561</v>
      </c>
      <c r="E2639" t="s">
        <v>12349</v>
      </c>
      <c r="F2639" t="s">
        <v>3562</v>
      </c>
      <c r="H2639" t="s">
        <v>36</v>
      </c>
      <c r="I2639" t="s">
        <v>36</v>
      </c>
      <c r="J2639" t="s">
        <v>36</v>
      </c>
      <c r="K2639">
        <v>564</v>
      </c>
      <c r="L2639" t="s">
        <v>3563</v>
      </c>
      <c r="M2639" t="s">
        <v>3564</v>
      </c>
      <c r="N2639" t="s">
        <v>5107</v>
      </c>
      <c r="O2639" s="2">
        <v>36754</v>
      </c>
      <c r="Q2639" t="s">
        <v>187</v>
      </c>
      <c r="S2639" t="s">
        <v>94</v>
      </c>
      <c r="T2639" t="s">
        <v>95</v>
      </c>
      <c r="U2639" t="s">
        <v>36</v>
      </c>
      <c r="V2639" t="s">
        <v>96</v>
      </c>
      <c r="X2639" t="s">
        <v>6326</v>
      </c>
      <c r="Y2639" t="s">
        <v>6285</v>
      </c>
      <c r="Z2639" t="s">
        <v>6166</v>
      </c>
      <c r="AA2639" t="str">
        <f t="shared" si="82"/>
        <v>Metals - Total; EMS code: CU-T</v>
      </c>
      <c r="AB2639" t="s">
        <v>43</v>
      </c>
      <c r="AC2639" t="s">
        <v>268</v>
      </c>
      <c r="AD2639" t="s">
        <v>44</v>
      </c>
      <c r="AE2639" t="str">
        <f t="shared" si="81"/>
        <v/>
      </c>
    </row>
    <row r="2640" spans="1:31" x14ac:dyDescent="0.25">
      <c r="A2640" t="s">
        <v>6320</v>
      </c>
      <c r="B2640" t="s">
        <v>109</v>
      </c>
      <c r="C2640" t="s">
        <v>6321</v>
      </c>
      <c r="D2640" t="s">
        <v>3573</v>
      </c>
      <c r="E2640" t="s">
        <v>12351</v>
      </c>
      <c r="F2640" t="s">
        <v>3574</v>
      </c>
      <c r="H2640" t="s">
        <v>36</v>
      </c>
      <c r="I2640" t="s">
        <v>36</v>
      </c>
      <c r="J2640" t="s">
        <v>36</v>
      </c>
      <c r="K2640">
        <v>52</v>
      </c>
      <c r="L2640" t="s">
        <v>3575</v>
      </c>
      <c r="M2640" t="s">
        <v>3576</v>
      </c>
      <c r="N2640" t="s">
        <v>6327</v>
      </c>
      <c r="O2640" s="2">
        <v>37090</v>
      </c>
      <c r="Q2640" t="s">
        <v>187</v>
      </c>
      <c r="S2640" t="s">
        <v>116</v>
      </c>
      <c r="T2640" t="s">
        <v>117</v>
      </c>
      <c r="U2640" t="s">
        <v>36</v>
      </c>
      <c r="V2640" t="s">
        <v>118</v>
      </c>
      <c r="X2640" t="s">
        <v>6328</v>
      </c>
      <c r="Y2640" t="s">
        <v>6285</v>
      </c>
      <c r="Z2640" t="s">
        <v>6166</v>
      </c>
      <c r="AA2640" t="str">
        <f t="shared" si="82"/>
        <v>Metals - Total; EMS code: CU-T</v>
      </c>
      <c r="AB2640" t="s">
        <v>43</v>
      </c>
      <c r="AC2640" t="s">
        <v>268</v>
      </c>
      <c r="AD2640" t="s">
        <v>44</v>
      </c>
      <c r="AE2640" t="str">
        <f t="shared" si="81"/>
        <v/>
      </c>
    </row>
    <row r="2641" spans="1:31" x14ac:dyDescent="0.25">
      <c r="A2641" t="s">
        <v>6320</v>
      </c>
      <c r="B2641" t="s">
        <v>99</v>
      </c>
      <c r="C2641" t="s">
        <v>6321</v>
      </c>
      <c r="D2641" t="s">
        <v>5801</v>
      </c>
      <c r="E2641" t="s">
        <v>12415</v>
      </c>
      <c r="F2641" t="s">
        <v>5802</v>
      </c>
      <c r="H2641" t="s">
        <v>36</v>
      </c>
      <c r="I2641" t="s">
        <v>36</v>
      </c>
      <c r="J2641" t="s">
        <v>36</v>
      </c>
      <c r="K2641">
        <v>4</v>
      </c>
      <c r="L2641" t="s">
        <v>5803</v>
      </c>
      <c r="M2641" t="s">
        <v>5803</v>
      </c>
      <c r="N2641" t="s">
        <v>6329</v>
      </c>
      <c r="O2641" s="2">
        <v>36958</v>
      </c>
      <c r="Q2641" t="s">
        <v>187</v>
      </c>
      <c r="S2641" t="s">
        <v>106</v>
      </c>
      <c r="T2641" t="s">
        <v>99</v>
      </c>
      <c r="U2641" t="s">
        <v>36</v>
      </c>
      <c r="V2641" t="s">
        <v>107</v>
      </c>
      <c r="X2641" t="s">
        <v>6322</v>
      </c>
      <c r="Y2641" t="s">
        <v>6285</v>
      </c>
      <c r="Z2641" t="s">
        <v>6166</v>
      </c>
      <c r="AA2641" t="str">
        <f t="shared" si="82"/>
        <v>Metals - Total; EMS code: CU-T</v>
      </c>
      <c r="AB2641" t="s">
        <v>43</v>
      </c>
      <c r="AC2641" t="s">
        <v>268</v>
      </c>
      <c r="AD2641" t="s">
        <v>44</v>
      </c>
      <c r="AE2641" t="str">
        <f t="shared" si="81"/>
        <v/>
      </c>
    </row>
    <row r="2642" spans="1:31" x14ac:dyDescent="0.25">
      <c r="A2642" t="s">
        <v>6320</v>
      </c>
      <c r="B2642" t="s">
        <v>99</v>
      </c>
      <c r="C2642" t="s">
        <v>6321</v>
      </c>
      <c r="D2642" t="s">
        <v>6289</v>
      </c>
      <c r="E2642" t="s">
        <v>12427</v>
      </c>
      <c r="F2642" t="s">
        <v>6290</v>
      </c>
      <c r="G2642">
        <v>1E-3</v>
      </c>
      <c r="H2642" t="s">
        <v>36</v>
      </c>
      <c r="I2642" t="s">
        <v>36</v>
      </c>
      <c r="J2642" t="s">
        <v>36</v>
      </c>
      <c r="K2642">
        <v>18</v>
      </c>
      <c r="N2642" t="s">
        <v>6330</v>
      </c>
      <c r="O2642" s="2">
        <v>35167</v>
      </c>
      <c r="P2642" t="s">
        <v>6199</v>
      </c>
      <c r="Q2642" t="s">
        <v>39</v>
      </c>
      <c r="S2642" t="s">
        <v>106</v>
      </c>
      <c r="T2642" t="s">
        <v>99</v>
      </c>
      <c r="U2642" t="s">
        <v>36</v>
      </c>
      <c r="V2642" t="s">
        <v>107</v>
      </c>
      <c r="X2642" t="s">
        <v>6322</v>
      </c>
      <c r="Y2642" t="s">
        <v>6285</v>
      </c>
      <c r="Z2642" t="s">
        <v>6166</v>
      </c>
      <c r="AA2642" t="str">
        <f t="shared" si="82"/>
        <v>Metals - Total; EMS code: CU-T</v>
      </c>
      <c r="AB2642" t="s">
        <v>43</v>
      </c>
      <c r="AC2642" t="s">
        <v>268</v>
      </c>
      <c r="AD2642" t="s">
        <v>44</v>
      </c>
      <c r="AE2642" t="str">
        <f t="shared" si="81"/>
        <v/>
      </c>
    </row>
    <row r="2643" spans="1:31" x14ac:dyDescent="0.25">
      <c r="A2643" t="s">
        <v>6320</v>
      </c>
      <c r="B2643" t="s">
        <v>1274</v>
      </c>
      <c r="C2643" t="s">
        <v>6321</v>
      </c>
      <c r="D2643" t="s">
        <v>1275</v>
      </c>
      <c r="E2643" t="s">
        <v>273</v>
      </c>
      <c r="F2643" t="s">
        <v>1276</v>
      </c>
      <c r="H2643" t="s">
        <v>35</v>
      </c>
      <c r="I2643" t="s">
        <v>36</v>
      </c>
      <c r="J2643" t="s">
        <v>35</v>
      </c>
      <c r="K2643">
        <v>44</v>
      </c>
      <c r="N2643" t="s">
        <v>4140</v>
      </c>
      <c r="O2643" s="2">
        <v>35167</v>
      </c>
      <c r="P2643" t="s">
        <v>142</v>
      </c>
      <c r="Q2643" t="s">
        <v>39</v>
      </c>
      <c r="S2643" t="s">
        <v>1278</v>
      </c>
      <c r="T2643" t="s">
        <v>1279</v>
      </c>
      <c r="U2643" t="s">
        <v>36</v>
      </c>
      <c r="V2643" t="s">
        <v>1280</v>
      </c>
      <c r="X2643" t="s">
        <v>6323</v>
      </c>
      <c r="Y2643" t="s">
        <v>6285</v>
      </c>
      <c r="Z2643" t="s">
        <v>6166</v>
      </c>
      <c r="AA2643" t="str">
        <f t="shared" si="82"/>
        <v>Metals - Total; EMS code: CU-T</v>
      </c>
      <c r="AB2643" t="s">
        <v>43</v>
      </c>
      <c r="AC2643" t="s">
        <v>268</v>
      </c>
      <c r="AD2643" t="s">
        <v>44</v>
      </c>
      <c r="AE2643" t="str">
        <f t="shared" si="81"/>
        <v/>
      </c>
    </row>
    <row r="2644" spans="1:31" x14ac:dyDescent="0.25">
      <c r="A2644" t="s">
        <v>6320</v>
      </c>
      <c r="B2644" t="s">
        <v>99</v>
      </c>
      <c r="C2644" t="s">
        <v>6321</v>
      </c>
      <c r="D2644" t="s">
        <v>3417</v>
      </c>
      <c r="E2644" t="s">
        <v>3418</v>
      </c>
      <c r="F2644" t="s">
        <v>3419</v>
      </c>
      <c r="G2644">
        <v>1E-3</v>
      </c>
      <c r="H2644" t="s">
        <v>36</v>
      </c>
      <c r="I2644" t="s">
        <v>36</v>
      </c>
      <c r="J2644" t="s">
        <v>36</v>
      </c>
      <c r="K2644">
        <v>36959</v>
      </c>
      <c r="N2644" t="s">
        <v>479</v>
      </c>
      <c r="O2644" s="2">
        <v>40171</v>
      </c>
      <c r="Q2644" t="s">
        <v>126</v>
      </c>
      <c r="S2644" t="s">
        <v>106</v>
      </c>
      <c r="T2644" t="s">
        <v>99</v>
      </c>
      <c r="U2644" t="s">
        <v>36</v>
      </c>
      <c r="V2644" t="s">
        <v>107</v>
      </c>
      <c r="X2644" t="s">
        <v>6322</v>
      </c>
      <c r="Y2644" t="s">
        <v>6285</v>
      </c>
      <c r="Z2644" t="s">
        <v>6166</v>
      </c>
      <c r="AA2644" t="str">
        <f t="shared" si="82"/>
        <v>Metals - Total; EMS code: CU-T</v>
      </c>
      <c r="AB2644" t="s">
        <v>43</v>
      </c>
      <c r="AC2644" t="s">
        <v>268</v>
      </c>
      <c r="AD2644" t="s">
        <v>44</v>
      </c>
      <c r="AE2644" t="str">
        <f t="shared" si="81"/>
        <v/>
      </c>
    </row>
    <row r="2645" spans="1:31" x14ac:dyDescent="0.25">
      <c r="A2645" t="s">
        <v>6320</v>
      </c>
      <c r="B2645" t="s">
        <v>3489</v>
      </c>
      <c r="C2645" t="s">
        <v>6321</v>
      </c>
      <c r="D2645" t="s">
        <v>3491</v>
      </c>
      <c r="E2645" t="s">
        <v>3492</v>
      </c>
      <c r="F2645" t="s">
        <v>3493</v>
      </c>
      <c r="G2645">
        <v>0.2</v>
      </c>
      <c r="H2645" t="s">
        <v>36</v>
      </c>
      <c r="I2645" t="s">
        <v>36</v>
      </c>
      <c r="J2645" t="s">
        <v>36</v>
      </c>
      <c r="K2645">
        <v>0</v>
      </c>
      <c r="O2645" s="2">
        <v>45320</v>
      </c>
      <c r="Q2645" t="s">
        <v>39</v>
      </c>
      <c r="S2645" t="s">
        <v>544</v>
      </c>
      <c r="T2645" t="s">
        <v>3494</v>
      </c>
      <c r="U2645" t="s">
        <v>35</v>
      </c>
      <c r="V2645" t="s">
        <v>545</v>
      </c>
      <c r="X2645" t="s">
        <v>6325</v>
      </c>
      <c r="Y2645" t="s">
        <v>6285</v>
      </c>
      <c r="Z2645" t="s">
        <v>6166</v>
      </c>
      <c r="AA2645" t="str">
        <f t="shared" si="82"/>
        <v>Metals - Total; EMS code: CU-T</v>
      </c>
      <c r="AB2645" t="s">
        <v>43</v>
      </c>
      <c r="AC2645" t="s">
        <v>268</v>
      </c>
      <c r="AD2645" t="s">
        <v>44</v>
      </c>
      <c r="AE2645" t="str">
        <f t="shared" si="81"/>
        <v/>
      </c>
    </row>
    <row r="2646" spans="1:31" x14ac:dyDescent="0.25">
      <c r="A2646" t="s">
        <v>6320</v>
      </c>
      <c r="B2646" t="s">
        <v>99</v>
      </c>
      <c r="C2646" t="s">
        <v>6321</v>
      </c>
      <c r="D2646" t="s">
        <v>3651</v>
      </c>
      <c r="E2646" t="s">
        <v>3652</v>
      </c>
      <c r="F2646" t="s">
        <v>3652</v>
      </c>
      <c r="G2646">
        <v>5.0000000000000001E-4</v>
      </c>
      <c r="H2646" t="s">
        <v>36</v>
      </c>
      <c r="I2646" t="s">
        <v>36</v>
      </c>
      <c r="J2646" t="s">
        <v>36</v>
      </c>
      <c r="K2646">
        <v>98</v>
      </c>
      <c r="L2646" t="s">
        <v>1391</v>
      </c>
      <c r="M2646" t="s">
        <v>3653</v>
      </c>
      <c r="N2646" t="s">
        <v>3654</v>
      </c>
      <c r="O2646" s="2">
        <v>43738</v>
      </c>
      <c r="Q2646" t="s">
        <v>193</v>
      </c>
      <c r="S2646" t="s">
        <v>106</v>
      </c>
      <c r="T2646" t="s">
        <v>99</v>
      </c>
      <c r="U2646" t="s">
        <v>36</v>
      </c>
      <c r="V2646" t="s">
        <v>107</v>
      </c>
      <c r="X2646" t="s">
        <v>6322</v>
      </c>
      <c r="Y2646" t="s">
        <v>6285</v>
      </c>
      <c r="Z2646" t="s">
        <v>6166</v>
      </c>
      <c r="AA2646" t="str">
        <f t="shared" si="82"/>
        <v>Metals - Total; EMS code: CU-T</v>
      </c>
      <c r="AB2646" t="s">
        <v>43</v>
      </c>
      <c r="AC2646" t="s">
        <v>268</v>
      </c>
      <c r="AD2646" t="s">
        <v>44</v>
      </c>
      <c r="AE2646" t="str">
        <f t="shared" si="81"/>
        <v/>
      </c>
    </row>
    <row r="2647" spans="1:31" x14ac:dyDescent="0.25">
      <c r="A2647" t="s">
        <v>6320</v>
      </c>
      <c r="B2647" t="s">
        <v>109</v>
      </c>
      <c r="C2647" t="s">
        <v>6321</v>
      </c>
      <c r="D2647" t="s">
        <v>3819</v>
      </c>
      <c r="E2647" t="s">
        <v>12373</v>
      </c>
      <c r="F2647" t="s">
        <v>3820</v>
      </c>
      <c r="G2647">
        <v>0.8</v>
      </c>
      <c r="H2647" t="s">
        <v>36</v>
      </c>
      <c r="I2647" t="s">
        <v>36</v>
      </c>
      <c r="J2647" t="s">
        <v>36</v>
      </c>
      <c r="K2647">
        <v>11</v>
      </c>
      <c r="L2647" t="s">
        <v>3821</v>
      </c>
      <c r="M2647" t="s">
        <v>2489</v>
      </c>
      <c r="N2647" t="s">
        <v>4238</v>
      </c>
      <c r="O2647" s="2">
        <v>36958</v>
      </c>
      <c r="Q2647" t="s">
        <v>187</v>
      </c>
      <c r="S2647" t="s">
        <v>116</v>
      </c>
      <c r="T2647" t="s">
        <v>117</v>
      </c>
      <c r="U2647" t="s">
        <v>36</v>
      </c>
      <c r="V2647" t="s">
        <v>118</v>
      </c>
      <c r="X2647" t="s">
        <v>6328</v>
      </c>
      <c r="Y2647" t="s">
        <v>6285</v>
      </c>
      <c r="Z2647" t="s">
        <v>6166</v>
      </c>
      <c r="AA2647" t="str">
        <f t="shared" si="82"/>
        <v>Metals - Total; EMS code: CU-T</v>
      </c>
      <c r="AB2647" t="s">
        <v>43</v>
      </c>
      <c r="AC2647" t="s">
        <v>268</v>
      </c>
      <c r="AD2647" t="s">
        <v>44</v>
      </c>
      <c r="AE2647" t="str">
        <f t="shared" si="81"/>
        <v/>
      </c>
    </row>
    <row r="2648" spans="1:31" x14ac:dyDescent="0.25">
      <c r="A2648" t="s">
        <v>6320</v>
      </c>
      <c r="B2648" t="s">
        <v>1207</v>
      </c>
      <c r="C2648" t="s">
        <v>6321</v>
      </c>
      <c r="D2648" t="s">
        <v>3556</v>
      </c>
      <c r="E2648" t="s">
        <v>12348</v>
      </c>
      <c r="F2648" t="s">
        <v>3557</v>
      </c>
      <c r="G2648">
        <v>0.01</v>
      </c>
      <c r="H2648" t="s">
        <v>36</v>
      </c>
      <c r="I2648" t="s">
        <v>36</v>
      </c>
      <c r="J2648" t="s">
        <v>36</v>
      </c>
      <c r="K2648">
        <v>37</v>
      </c>
      <c r="L2648" t="s">
        <v>3817</v>
      </c>
      <c r="M2648" t="s">
        <v>3818</v>
      </c>
      <c r="N2648" t="s">
        <v>800</v>
      </c>
      <c r="O2648" s="2">
        <v>38005</v>
      </c>
      <c r="P2648" t="s">
        <v>3560</v>
      </c>
      <c r="Q2648" t="s">
        <v>384</v>
      </c>
      <c r="R2648" t="s">
        <v>39</v>
      </c>
      <c r="S2648" t="s">
        <v>116</v>
      </c>
      <c r="T2648" t="s">
        <v>1213</v>
      </c>
      <c r="U2648" t="s">
        <v>36</v>
      </c>
      <c r="V2648" t="s">
        <v>118</v>
      </c>
      <c r="W2648" t="s">
        <v>776</v>
      </c>
      <c r="X2648" t="s">
        <v>6331</v>
      </c>
      <c r="Y2648" t="s">
        <v>6285</v>
      </c>
      <c r="Z2648" t="s">
        <v>6166</v>
      </c>
      <c r="AA2648" t="str">
        <f t="shared" si="82"/>
        <v>Metals - Total; EMS code: CU-T</v>
      </c>
      <c r="AB2648" t="s">
        <v>43</v>
      </c>
      <c r="AC2648" t="s">
        <v>268</v>
      </c>
      <c r="AD2648" t="s">
        <v>44</v>
      </c>
      <c r="AE2648" t="str">
        <f t="shared" si="81"/>
        <v/>
      </c>
    </row>
    <row r="2649" spans="1:31" x14ac:dyDescent="0.25">
      <c r="A2649" t="s">
        <v>6320</v>
      </c>
      <c r="B2649" t="s">
        <v>99</v>
      </c>
      <c r="C2649" t="s">
        <v>6321</v>
      </c>
      <c r="D2649" t="s">
        <v>4051</v>
      </c>
      <c r="E2649" t="s">
        <v>4052</v>
      </c>
      <c r="F2649" t="s">
        <v>4053</v>
      </c>
      <c r="G2649">
        <v>0.01</v>
      </c>
      <c r="H2649" t="s">
        <v>36</v>
      </c>
      <c r="I2649" t="s">
        <v>36</v>
      </c>
      <c r="J2649" t="s">
        <v>36</v>
      </c>
      <c r="K2649">
        <v>23</v>
      </c>
      <c r="N2649" t="s">
        <v>6332</v>
      </c>
      <c r="O2649" s="2">
        <v>35167</v>
      </c>
      <c r="P2649" t="s">
        <v>6199</v>
      </c>
      <c r="Q2649" t="s">
        <v>39</v>
      </c>
      <c r="S2649" t="s">
        <v>106</v>
      </c>
      <c r="T2649" t="s">
        <v>99</v>
      </c>
      <c r="U2649" t="s">
        <v>36</v>
      </c>
      <c r="V2649" t="s">
        <v>107</v>
      </c>
      <c r="X2649" t="s">
        <v>6322</v>
      </c>
      <c r="Y2649" t="s">
        <v>6285</v>
      </c>
      <c r="Z2649" t="s">
        <v>6166</v>
      </c>
      <c r="AA2649" t="str">
        <f t="shared" si="82"/>
        <v>Metals - Total; EMS code: CU-T</v>
      </c>
      <c r="AB2649" t="s">
        <v>43</v>
      </c>
      <c r="AC2649" t="s">
        <v>268</v>
      </c>
      <c r="AD2649" t="s">
        <v>44</v>
      </c>
      <c r="AE2649" t="str">
        <f t="shared" si="81"/>
        <v/>
      </c>
    </row>
    <row r="2650" spans="1:31" x14ac:dyDescent="0.25">
      <c r="A2650" t="s">
        <v>6320</v>
      </c>
      <c r="B2650" t="s">
        <v>99</v>
      </c>
      <c r="C2650" t="s">
        <v>6321</v>
      </c>
      <c r="D2650" t="s">
        <v>709</v>
      </c>
      <c r="E2650" t="s">
        <v>3762</v>
      </c>
      <c r="F2650" t="s">
        <v>3762</v>
      </c>
      <c r="G2650">
        <v>0.01</v>
      </c>
      <c r="H2650" t="s">
        <v>36</v>
      </c>
      <c r="I2650" t="s">
        <v>36</v>
      </c>
      <c r="J2650" t="s">
        <v>36</v>
      </c>
      <c r="K2650">
        <v>112</v>
      </c>
      <c r="N2650" t="s">
        <v>6333</v>
      </c>
      <c r="O2650" s="2">
        <v>35167</v>
      </c>
      <c r="P2650" t="s">
        <v>6199</v>
      </c>
      <c r="Q2650" t="s">
        <v>39</v>
      </c>
      <c r="S2650" t="s">
        <v>106</v>
      </c>
      <c r="T2650" t="s">
        <v>99</v>
      </c>
      <c r="U2650" t="s">
        <v>36</v>
      </c>
      <c r="V2650" t="s">
        <v>107</v>
      </c>
      <c r="X2650" t="s">
        <v>6322</v>
      </c>
      <c r="Y2650" t="s">
        <v>6285</v>
      </c>
      <c r="Z2650" t="s">
        <v>6166</v>
      </c>
      <c r="AA2650" t="str">
        <f t="shared" si="82"/>
        <v>Metals - Total; EMS code: CU-T</v>
      </c>
      <c r="AB2650" t="s">
        <v>43</v>
      </c>
      <c r="AC2650" t="s">
        <v>268</v>
      </c>
      <c r="AD2650" t="s">
        <v>44</v>
      </c>
      <c r="AE2650" t="str">
        <f t="shared" si="81"/>
        <v/>
      </c>
    </row>
    <row r="2651" spans="1:31" x14ac:dyDescent="0.25">
      <c r="A2651" t="s">
        <v>6320</v>
      </c>
      <c r="B2651" t="s">
        <v>109</v>
      </c>
      <c r="C2651" t="s">
        <v>6321</v>
      </c>
      <c r="D2651" t="s">
        <v>3618</v>
      </c>
      <c r="E2651" t="s">
        <v>3619</v>
      </c>
      <c r="F2651" t="s">
        <v>3620</v>
      </c>
      <c r="G2651">
        <v>0.1</v>
      </c>
      <c r="H2651" t="s">
        <v>36</v>
      </c>
      <c r="I2651" t="s">
        <v>36</v>
      </c>
      <c r="J2651" t="s">
        <v>36</v>
      </c>
      <c r="K2651">
        <v>122</v>
      </c>
      <c r="L2651" t="s">
        <v>3784</v>
      </c>
      <c r="M2651" t="s">
        <v>3123</v>
      </c>
      <c r="N2651" t="s">
        <v>3785</v>
      </c>
      <c r="O2651" s="2">
        <v>42072</v>
      </c>
      <c r="P2651" t="s">
        <v>3786</v>
      </c>
      <c r="Q2651" t="s">
        <v>126</v>
      </c>
      <c r="R2651" t="s">
        <v>39</v>
      </c>
      <c r="S2651" t="s">
        <v>116</v>
      </c>
      <c r="T2651" t="s">
        <v>117</v>
      </c>
      <c r="U2651" t="s">
        <v>36</v>
      </c>
      <c r="V2651" t="s">
        <v>118</v>
      </c>
      <c r="X2651" t="s">
        <v>6328</v>
      </c>
      <c r="Y2651" t="s">
        <v>6285</v>
      </c>
      <c r="Z2651" t="s">
        <v>6166</v>
      </c>
      <c r="AA2651" t="str">
        <f t="shared" si="82"/>
        <v>Metals - Total; EMS code: CU-T</v>
      </c>
      <c r="AB2651" t="s">
        <v>43</v>
      </c>
      <c r="AC2651" t="s">
        <v>268</v>
      </c>
      <c r="AD2651" t="s">
        <v>44</v>
      </c>
      <c r="AE2651" t="str">
        <f t="shared" si="81"/>
        <v/>
      </c>
    </row>
    <row r="2652" spans="1:31" x14ac:dyDescent="0.25">
      <c r="A2652" t="s">
        <v>6320</v>
      </c>
      <c r="B2652" t="s">
        <v>99</v>
      </c>
      <c r="C2652" t="s">
        <v>6321</v>
      </c>
      <c r="D2652" t="s">
        <v>3566</v>
      </c>
      <c r="E2652" t="s">
        <v>3567</v>
      </c>
      <c r="F2652" t="s">
        <v>3568</v>
      </c>
      <c r="G2652">
        <v>0.1</v>
      </c>
      <c r="H2652" t="s">
        <v>36</v>
      </c>
      <c r="I2652" t="s">
        <v>36</v>
      </c>
      <c r="J2652" t="s">
        <v>36</v>
      </c>
      <c r="K2652">
        <v>38</v>
      </c>
      <c r="L2652" t="s">
        <v>3569</v>
      </c>
      <c r="M2652" t="s">
        <v>3570</v>
      </c>
      <c r="N2652" t="s">
        <v>3571</v>
      </c>
      <c r="O2652" s="2">
        <v>39878</v>
      </c>
      <c r="Q2652" t="s">
        <v>2449</v>
      </c>
      <c r="S2652" t="s">
        <v>106</v>
      </c>
      <c r="T2652" t="s">
        <v>99</v>
      </c>
      <c r="U2652" t="s">
        <v>36</v>
      </c>
      <c r="V2652" t="s">
        <v>107</v>
      </c>
      <c r="X2652" t="s">
        <v>6322</v>
      </c>
      <c r="Y2652" t="s">
        <v>6285</v>
      </c>
      <c r="Z2652" t="s">
        <v>6166</v>
      </c>
      <c r="AA2652" t="str">
        <f t="shared" si="82"/>
        <v>Metals - Total; EMS code: CU-T</v>
      </c>
      <c r="AB2652" t="s">
        <v>43</v>
      </c>
      <c r="AC2652" t="s">
        <v>268</v>
      </c>
      <c r="AD2652" t="s">
        <v>44</v>
      </c>
      <c r="AE2652" t="str">
        <f t="shared" si="81"/>
        <v/>
      </c>
    </row>
    <row r="2653" spans="1:31" x14ac:dyDescent="0.25">
      <c r="A2653" t="s">
        <v>6320</v>
      </c>
      <c r="B2653" t="s">
        <v>109</v>
      </c>
      <c r="C2653" t="s">
        <v>6321</v>
      </c>
      <c r="D2653" t="s">
        <v>3806</v>
      </c>
      <c r="E2653" t="s">
        <v>12372</v>
      </c>
      <c r="F2653" t="s">
        <v>3807</v>
      </c>
      <c r="G2653">
        <v>1</v>
      </c>
      <c r="H2653" t="s">
        <v>36</v>
      </c>
      <c r="I2653" t="s">
        <v>36</v>
      </c>
      <c r="J2653" t="s">
        <v>36</v>
      </c>
      <c r="K2653">
        <v>688</v>
      </c>
      <c r="N2653" t="s">
        <v>3808</v>
      </c>
      <c r="O2653" s="2">
        <v>35167</v>
      </c>
      <c r="P2653" t="s">
        <v>6199</v>
      </c>
      <c r="Q2653" t="s">
        <v>39</v>
      </c>
      <c r="S2653" t="s">
        <v>116</v>
      </c>
      <c r="T2653" t="s">
        <v>117</v>
      </c>
      <c r="U2653" t="s">
        <v>36</v>
      </c>
      <c r="V2653" t="s">
        <v>118</v>
      </c>
      <c r="X2653" t="s">
        <v>6328</v>
      </c>
      <c r="Y2653" t="s">
        <v>6285</v>
      </c>
      <c r="Z2653" t="s">
        <v>6166</v>
      </c>
      <c r="AA2653" t="str">
        <f t="shared" si="82"/>
        <v>Metals - Total; EMS code: CU-T</v>
      </c>
      <c r="AB2653" t="s">
        <v>43</v>
      </c>
      <c r="AC2653" t="s">
        <v>268</v>
      </c>
      <c r="AD2653" t="s">
        <v>44</v>
      </c>
      <c r="AE2653" t="str">
        <f t="shared" si="81"/>
        <v/>
      </c>
    </row>
    <row r="2654" spans="1:31" x14ac:dyDescent="0.25">
      <c r="A2654" t="s">
        <v>6320</v>
      </c>
      <c r="B2654" t="s">
        <v>109</v>
      </c>
      <c r="C2654" t="s">
        <v>6321</v>
      </c>
      <c r="D2654" t="s">
        <v>6334</v>
      </c>
      <c r="E2654" t="s">
        <v>6335</v>
      </c>
      <c r="F2654" t="s">
        <v>6336</v>
      </c>
      <c r="G2654">
        <v>0.02</v>
      </c>
      <c r="H2654" t="s">
        <v>36</v>
      </c>
      <c r="I2654" t="s">
        <v>36</v>
      </c>
      <c r="J2654" t="s">
        <v>36</v>
      </c>
      <c r="K2654">
        <v>0</v>
      </c>
      <c r="O2654" s="2">
        <v>45349</v>
      </c>
      <c r="Q2654" t="s">
        <v>126</v>
      </c>
      <c r="S2654" t="s">
        <v>116</v>
      </c>
      <c r="T2654" t="s">
        <v>117</v>
      </c>
      <c r="U2654" t="s">
        <v>36</v>
      </c>
      <c r="V2654" t="s">
        <v>118</v>
      </c>
      <c r="X2654" t="s">
        <v>6328</v>
      </c>
      <c r="Y2654" t="s">
        <v>6285</v>
      </c>
      <c r="Z2654" t="s">
        <v>6166</v>
      </c>
      <c r="AA2654" t="str">
        <f t="shared" si="82"/>
        <v>Metals - Total; EMS code: CU-T</v>
      </c>
      <c r="AB2654" t="s">
        <v>43</v>
      </c>
      <c r="AC2654" t="s">
        <v>268</v>
      </c>
      <c r="AD2654" t="s">
        <v>44</v>
      </c>
      <c r="AE2654" t="str">
        <f t="shared" si="81"/>
        <v/>
      </c>
    </row>
    <row r="2655" spans="1:31" x14ac:dyDescent="0.25">
      <c r="A2655" t="s">
        <v>6320</v>
      </c>
      <c r="B2655" t="s">
        <v>99</v>
      </c>
      <c r="C2655" t="s">
        <v>6321</v>
      </c>
      <c r="D2655" t="s">
        <v>3766</v>
      </c>
      <c r="E2655" t="s">
        <v>3767</v>
      </c>
      <c r="F2655" t="s">
        <v>3768</v>
      </c>
      <c r="G2655">
        <v>5.0000000000000001E-3</v>
      </c>
      <c r="H2655" t="s">
        <v>36</v>
      </c>
      <c r="I2655" t="s">
        <v>36</v>
      </c>
      <c r="J2655" t="s">
        <v>36</v>
      </c>
      <c r="K2655">
        <v>202</v>
      </c>
      <c r="N2655" t="s">
        <v>6337</v>
      </c>
      <c r="O2655" s="2">
        <v>35167</v>
      </c>
      <c r="P2655" t="s">
        <v>6199</v>
      </c>
      <c r="Q2655" t="s">
        <v>39</v>
      </c>
      <c r="S2655" t="s">
        <v>106</v>
      </c>
      <c r="T2655" t="s">
        <v>99</v>
      </c>
      <c r="U2655" t="s">
        <v>36</v>
      </c>
      <c r="V2655" t="s">
        <v>107</v>
      </c>
      <c r="X2655" t="s">
        <v>6322</v>
      </c>
      <c r="Y2655" t="s">
        <v>6285</v>
      </c>
      <c r="Z2655" t="s">
        <v>6166</v>
      </c>
      <c r="AA2655" t="str">
        <f t="shared" si="82"/>
        <v>Metals - Total; EMS code: CU-T</v>
      </c>
      <c r="AB2655" t="s">
        <v>43</v>
      </c>
      <c r="AC2655" t="s">
        <v>268</v>
      </c>
      <c r="AD2655" t="s">
        <v>44</v>
      </c>
      <c r="AE2655" t="str">
        <f t="shared" si="81"/>
        <v/>
      </c>
    </row>
    <row r="2656" spans="1:31" x14ac:dyDescent="0.25">
      <c r="A2656" t="s">
        <v>6320</v>
      </c>
      <c r="B2656" t="s">
        <v>109</v>
      </c>
      <c r="C2656" t="s">
        <v>6321</v>
      </c>
      <c r="D2656" t="s">
        <v>3596</v>
      </c>
      <c r="E2656" t="s">
        <v>12354</v>
      </c>
      <c r="F2656" t="s">
        <v>3597</v>
      </c>
      <c r="G2656">
        <v>0.8</v>
      </c>
      <c r="H2656" t="s">
        <v>36</v>
      </c>
      <c r="I2656" t="s">
        <v>36</v>
      </c>
      <c r="J2656" t="s">
        <v>36</v>
      </c>
      <c r="K2656">
        <v>2642</v>
      </c>
      <c r="L2656" t="s">
        <v>3598</v>
      </c>
      <c r="M2656" t="s">
        <v>3599</v>
      </c>
      <c r="N2656" t="s">
        <v>3600</v>
      </c>
      <c r="O2656" s="2">
        <v>35389</v>
      </c>
      <c r="P2656" t="s">
        <v>133</v>
      </c>
      <c r="Q2656" t="s">
        <v>143</v>
      </c>
      <c r="S2656" t="s">
        <v>116</v>
      </c>
      <c r="T2656" t="s">
        <v>117</v>
      </c>
      <c r="U2656" t="s">
        <v>36</v>
      </c>
      <c r="V2656" t="s">
        <v>118</v>
      </c>
      <c r="X2656" t="s">
        <v>6328</v>
      </c>
      <c r="Y2656" t="s">
        <v>6285</v>
      </c>
      <c r="Z2656" t="s">
        <v>6166</v>
      </c>
      <c r="AA2656" t="str">
        <f t="shared" si="82"/>
        <v>Metals - Total; EMS code: CU-T</v>
      </c>
      <c r="AB2656" t="s">
        <v>43</v>
      </c>
      <c r="AC2656" t="s">
        <v>268</v>
      </c>
      <c r="AD2656" t="s">
        <v>44</v>
      </c>
      <c r="AE2656" t="str">
        <f t="shared" si="81"/>
        <v/>
      </c>
    </row>
    <row r="2657" spans="1:31" x14ac:dyDescent="0.25">
      <c r="A2657" t="s">
        <v>6320</v>
      </c>
      <c r="B2657" t="s">
        <v>109</v>
      </c>
      <c r="C2657" t="s">
        <v>6321</v>
      </c>
      <c r="D2657" t="s">
        <v>3812</v>
      </c>
      <c r="E2657" t="s">
        <v>3813</v>
      </c>
      <c r="F2657" t="s">
        <v>3814</v>
      </c>
      <c r="G2657">
        <v>1</v>
      </c>
      <c r="H2657" t="s">
        <v>36</v>
      </c>
      <c r="I2657" t="s">
        <v>36</v>
      </c>
      <c r="J2657" t="s">
        <v>36</v>
      </c>
      <c r="K2657">
        <v>949</v>
      </c>
      <c r="N2657" t="s">
        <v>3815</v>
      </c>
      <c r="O2657" s="2">
        <v>35167</v>
      </c>
      <c r="P2657" t="s">
        <v>319</v>
      </c>
      <c r="Q2657" t="s">
        <v>39</v>
      </c>
      <c r="S2657" t="s">
        <v>116</v>
      </c>
      <c r="T2657" t="s">
        <v>117</v>
      </c>
      <c r="U2657" t="s">
        <v>36</v>
      </c>
      <c r="V2657" t="s">
        <v>118</v>
      </c>
      <c r="X2657" t="s">
        <v>6328</v>
      </c>
      <c r="Y2657" t="s">
        <v>6285</v>
      </c>
      <c r="Z2657" t="s">
        <v>6166</v>
      </c>
      <c r="AA2657" t="str">
        <f t="shared" si="82"/>
        <v>Metals - Total; EMS code: CU-T</v>
      </c>
      <c r="AB2657" t="s">
        <v>43</v>
      </c>
      <c r="AC2657" t="s">
        <v>268</v>
      </c>
      <c r="AD2657" t="s">
        <v>44</v>
      </c>
      <c r="AE2657" t="str">
        <f t="shared" si="81"/>
        <v/>
      </c>
    </row>
    <row r="2658" spans="1:31" x14ac:dyDescent="0.25">
      <c r="A2658" t="s">
        <v>6320</v>
      </c>
      <c r="B2658" t="s">
        <v>89</v>
      </c>
      <c r="C2658" t="s">
        <v>6321</v>
      </c>
      <c r="D2658" t="s">
        <v>4141</v>
      </c>
      <c r="E2658" t="s">
        <v>12399</v>
      </c>
      <c r="F2658" t="s">
        <v>4142</v>
      </c>
      <c r="G2658">
        <v>1E-3</v>
      </c>
      <c r="H2658" t="s">
        <v>36</v>
      </c>
      <c r="I2658" t="s">
        <v>36</v>
      </c>
      <c r="J2658" t="s">
        <v>36</v>
      </c>
      <c r="K2658">
        <v>212</v>
      </c>
      <c r="N2658" t="s">
        <v>6338</v>
      </c>
      <c r="O2658" s="2">
        <v>35167</v>
      </c>
      <c r="P2658" t="s">
        <v>6199</v>
      </c>
      <c r="Q2658" t="s">
        <v>39</v>
      </c>
      <c r="S2658" t="s">
        <v>94</v>
      </c>
      <c r="T2658" t="s">
        <v>95</v>
      </c>
      <c r="U2658" t="s">
        <v>36</v>
      </c>
      <c r="V2658" t="s">
        <v>96</v>
      </c>
      <c r="X2658" t="s">
        <v>6326</v>
      </c>
      <c r="Y2658" t="s">
        <v>6285</v>
      </c>
      <c r="Z2658" t="s">
        <v>6166</v>
      </c>
      <c r="AA2658" t="str">
        <f t="shared" si="82"/>
        <v>Metals - Total; EMS code: CU-T</v>
      </c>
      <c r="AB2658" t="s">
        <v>43</v>
      </c>
      <c r="AC2658" t="s">
        <v>268</v>
      </c>
      <c r="AD2658" t="s">
        <v>44</v>
      </c>
      <c r="AE2658" t="str">
        <f t="shared" si="81"/>
        <v/>
      </c>
    </row>
    <row r="2659" spans="1:31" x14ac:dyDescent="0.25">
      <c r="A2659" t="s">
        <v>6320</v>
      </c>
      <c r="B2659" t="s">
        <v>99</v>
      </c>
      <c r="C2659" t="s">
        <v>6321</v>
      </c>
      <c r="D2659" t="s">
        <v>3797</v>
      </c>
      <c r="E2659" t="s">
        <v>12371</v>
      </c>
      <c r="F2659" t="s">
        <v>3798</v>
      </c>
      <c r="G2659">
        <v>0.01</v>
      </c>
      <c r="H2659" t="s">
        <v>36</v>
      </c>
      <c r="I2659" t="s">
        <v>36</v>
      </c>
      <c r="J2659" t="s">
        <v>36</v>
      </c>
      <c r="K2659">
        <v>81</v>
      </c>
      <c r="L2659" t="s">
        <v>3788</v>
      </c>
      <c r="M2659" t="s">
        <v>3789</v>
      </c>
      <c r="N2659" t="s">
        <v>6079</v>
      </c>
      <c r="O2659" s="2">
        <v>35167</v>
      </c>
      <c r="P2659" t="s">
        <v>6199</v>
      </c>
      <c r="Q2659" t="s">
        <v>39</v>
      </c>
      <c r="S2659" t="s">
        <v>106</v>
      </c>
      <c r="T2659" t="s">
        <v>99</v>
      </c>
      <c r="U2659" t="s">
        <v>36</v>
      </c>
      <c r="V2659" t="s">
        <v>107</v>
      </c>
      <c r="X2659" t="s">
        <v>6322</v>
      </c>
      <c r="Y2659" t="s">
        <v>6285</v>
      </c>
      <c r="Z2659" t="s">
        <v>6166</v>
      </c>
      <c r="AA2659" t="str">
        <f t="shared" si="82"/>
        <v>Metals - Total; EMS code: CU-T</v>
      </c>
      <c r="AB2659" t="s">
        <v>43</v>
      </c>
      <c r="AC2659" t="s">
        <v>268</v>
      </c>
      <c r="AD2659" t="s">
        <v>44</v>
      </c>
      <c r="AE2659" t="str">
        <f t="shared" si="81"/>
        <v/>
      </c>
    </row>
    <row r="2660" spans="1:31" x14ac:dyDescent="0.25">
      <c r="A2660" t="s">
        <v>6320</v>
      </c>
      <c r="B2660" t="s">
        <v>356</v>
      </c>
      <c r="C2660" t="s">
        <v>6321</v>
      </c>
      <c r="D2660" t="s">
        <v>374</v>
      </c>
      <c r="E2660" t="s">
        <v>375</v>
      </c>
      <c r="F2660" t="s">
        <v>375</v>
      </c>
      <c r="G2660">
        <v>0</v>
      </c>
      <c r="H2660" t="s">
        <v>36</v>
      </c>
      <c r="I2660" t="s">
        <v>36</v>
      </c>
      <c r="J2660" t="s">
        <v>36</v>
      </c>
      <c r="K2660">
        <v>5777</v>
      </c>
      <c r="N2660" t="s">
        <v>647</v>
      </c>
      <c r="O2660" s="2">
        <v>35167</v>
      </c>
      <c r="P2660" t="s">
        <v>6199</v>
      </c>
      <c r="Q2660" t="s">
        <v>39</v>
      </c>
      <c r="S2660" t="s">
        <v>360</v>
      </c>
      <c r="T2660" t="s">
        <v>356</v>
      </c>
      <c r="U2660" t="s">
        <v>36</v>
      </c>
      <c r="V2660" t="s">
        <v>361</v>
      </c>
      <c r="X2660" t="s">
        <v>6339</v>
      </c>
      <c r="Y2660" t="s">
        <v>6285</v>
      </c>
      <c r="Z2660" t="s">
        <v>6166</v>
      </c>
      <c r="AA2660" t="str">
        <f t="shared" si="82"/>
        <v>Metals - Total; EMS code: CU-T</v>
      </c>
      <c r="AB2660" t="s">
        <v>43</v>
      </c>
      <c r="AC2660" t="s">
        <v>268</v>
      </c>
      <c r="AD2660" t="s">
        <v>44</v>
      </c>
      <c r="AE2660" t="str">
        <f t="shared" si="81"/>
        <v/>
      </c>
    </row>
    <row r="2661" spans="1:31" x14ac:dyDescent="0.25">
      <c r="A2661" t="s">
        <v>6320</v>
      </c>
      <c r="B2661" t="s">
        <v>99</v>
      </c>
      <c r="C2661" t="s">
        <v>6321</v>
      </c>
      <c r="D2661" t="s">
        <v>3655</v>
      </c>
      <c r="E2661" t="s">
        <v>12364</v>
      </c>
      <c r="F2661" t="s">
        <v>3656</v>
      </c>
      <c r="G2661">
        <v>6.0000000000000001E-3</v>
      </c>
      <c r="H2661" t="s">
        <v>36</v>
      </c>
      <c r="I2661" t="s">
        <v>36</v>
      </c>
      <c r="J2661" t="s">
        <v>36</v>
      </c>
      <c r="K2661">
        <v>5939</v>
      </c>
      <c r="L2661" t="s">
        <v>3657</v>
      </c>
      <c r="M2661" t="s">
        <v>3800</v>
      </c>
      <c r="N2661" t="s">
        <v>3658</v>
      </c>
      <c r="O2661" s="2">
        <v>35558</v>
      </c>
      <c r="P2661" t="s">
        <v>133</v>
      </c>
      <c r="Q2661" t="s">
        <v>143</v>
      </c>
      <c r="S2661" t="s">
        <v>106</v>
      </c>
      <c r="T2661" t="s">
        <v>99</v>
      </c>
      <c r="U2661" t="s">
        <v>36</v>
      </c>
      <c r="V2661" t="s">
        <v>107</v>
      </c>
      <c r="X2661" t="s">
        <v>6322</v>
      </c>
      <c r="Y2661" t="s">
        <v>6285</v>
      </c>
      <c r="Z2661" t="s">
        <v>6166</v>
      </c>
      <c r="AA2661" t="str">
        <f t="shared" si="82"/>
        <v>Metals - Total; EMS code: CU-T</v>
      </c>
      <c r="AB2661" t="s">
        <v>43</v>
      </c>
      <c r="AC2661" t="s">
        <v>268</v>
      </c>
      <c r="AD2661" t="s">
        <v>44</v>
      </c>
      <c r="AE2661" t="str">
        <f t="shared" ref="AE2661:AE2724" si="83">IF(AD2661="FIELD_RESULT",E2661,"")</f>
        <v/>
      </c>
    </row>
    <row r="2662" spans="1:31" x14ac:dyDescent="0.25">
      <c r="A2662" t="s">
        <v>6320</v>
      </c>
      <c r="B2662" t="s">
        <v>89</v>
      </c>
      <c r="C2662" t="s">
        <v>6321</v>
      </c>
      <c r="D2662" t="s">
        <v>91</v>
      </c>
      <c r="E2662" t="s">
        <v>92</v>
      </c>
      <c r="F2662" t="s">
        <v>92</v>
      </c>
      <c r="G2662">
        <v>0.01</v>
      </c>
      <c r="H2662" t="s">
        <v>35</v>
      </c>
      <c r="I2662" t="s">
        <v>36</v>
      </c>
      <c r="J2662" t="s">
        <v>36</v>
      </c>
      <c r="K2662">
        <v>1105</v>
      </c>
      <c r="N2662" t="s">
        <v>6340</v>
      </c>
      <c r="O2662" s="2">
        <v>35167</v>
      </c>
      <c r="P2662" t="s">
        <v>6199</v>
      </c>
      <c r="Q2662" t="s">
        <v>39</v>
      </c>
      <c r="S2662" t="s">
        <v>94</v>
      </c>
      <c r="T2662" t="s">
        <v>95</v>
      </c>
      <c r="U2662" t="s">
        <v>36</v>
      </c>
      <c r="V2662" t="s">
        <v>96</v>
      </c>
      <c r="X2662" t="s">
        <v>6326</v>
      </c>
      <c r="Y2662" t="s">
        <v>6285</v>
      </c>
      <c r="Z2662" t="s">
        <v>6166</v>
      </c>
      <c r="AA2662" t="str">
        <f t="shared" si="82"/>
        <v>Metals - Total; EMS code: CU-T</v>
      </c>
      <c r="AB2662" t="s">
        <v>43</v>
      </c>
      <c r="AC2662" t="s">
        <v>268</v>
      </c>
      <c r="AD2662" t="s">
        <v>44</v>
      </c>
      <c r="AE2662" t="str">
        <f t="shared" si="83"/>
        <v/>
      </c>
    </row>
    <row r="2663" spans="1:31" x14ac:dyDescent="0.25">
      <c r="A2663" t="s">
        <v>6320</v>
      </c>
      <c r="B2663" t="s">
        <v>99</v>
      </c>
      <c r="C2663" t="s">
        <v>6321</v>
      </c>
      <c r="D2663" t="s">
        <v>3394</v>
      </c>
      <c r="E2663" t="s">
        <v>12330</v>
      </c>
      <c r="F2663" t="s">
        <v>3395</v>
      </c>
      <c r="G2663">
        <v>5.0000000000000002E-5</v>
      </c>
      <c r="H2663" t="s">
        <v>36</v>
      </c>
      <c r="I2663" t="s">
        <v>36</v>
      </c>
      <c r="J2663" t="s">
        <v>36</v>
      </c>
      <c r="K2663">
        <v>3947</v>
      </c>
      <c r="L2663" t="s">
        <v>5844</v>
      </c>
      <c r="M2663" t="s">
        <v>3524</v>
      </c>
      <c r="N2663" t="s">
        <v>3525</v>
      </c>
      <c r="O2663" s="2">
        <v>36339</v>
      </c>
      <c r="Q2663" t="s">
        <v>187</v>
      </c>
      <c r="S2663" t="s">
        <v>106</v>
      </c>
      <c r="T2663" t="s">
        <v>99</v>
      </c>
      <c r="U2663" t="s">
        <v>36</v>
      </c>
      <c r="V2663" t="s">
        <v>107</v>
      </c>
      <c r="X2663" t="s">
        <v>6322</v>
      </c>
      <c r="Y2663" t="s">
        <v>6285</v>
      </c>
      <c r="Z2663" t="s">
        <v>6166</v>
      </c>
      <c r="AA2663" t="str">
        <f t="shared" si="82"/>
        <v>Metals - Total; EMS code: CU-T</v>
      </c>
      <c r="AB2663" t="s">
        <v>43</v>
      </c>
      <c r="AC2663" t="s">
        <v>268</v>
      </c>
      <c r="AD2663" t="s">
        <v>44</v>
      </c>
      <c r="AE2663" t="str">
        <f t="shared" si="83"/>
        <v/>
      </c>
    </row>
    <row r="2664" spans="1:31" x14ac:dyDescent="0.25">
      <c r="A2664" t="s">
        <v>6320</v>
      </c>
      <c r="B2664" t="s">
        <v>99</v>
      </c>
      <c r="C2664" t="s">
        <v>6321</v>
      </c>
      <c r="D2664" t="s">
        <v>3588</v>
      </c>
      <c r="E2664" t="s">
        <v>12352</v>
      </c>
      <c r="F2664" t="s">
        <v>3589</v>
      </c>
      <c r="G2664">
        <v>5.0000000000000001E-4</v>
      </c>
      <c r="H2664" t="s">
        <v>36</v>
      </c>
      <c r="I2664" t="s">
        <v>36</v>
      </c>
      <c r="J2664" t="s">
        <v>36</v>
      </c>
      <c r="K2664">
        <v>38834</v>
      </c>
      <c r="L2664" t="s">
        <v>5688</v>
      </c>
      <c r="M2664" t="s">
        <v>3591</v>
      </c>
      <c r="N2664" t="s">
        <v>369</v>
      </c>
      <c r="O2664" s="2">
        <v>35446</v>
      </c>
      <c r="P2664" t="s">
        <v>133</v>
      </c>
      <c r="Q2664" t="s">
        <v>143</v>
      </c>
      <c r="S2664" t="s">
        <v>106</v>
      </c>
      <c r="T2664" t="s">
        <v>99</v>
      </c>
      <c r="U2664" t="s">
        <v>36</v>
      </c>
      <c r="V2664" t="s">
        <v>107</v>
      </c>
      <c r="X2664" t="s">
        <v>6322</v>
      </c>
      <c r="Y2664" t="s">
        <v>6285</v>
      </c>
      <c r="Z2664" t="s">
        <v>6166</v>
      </c>
      <c r="AA2664" t="str">
        <f t="shared" si="82"/>
        <v>Metals - Total; EMS code: CU-T</v>
      </c>
      <c r="AB2664" t="s">
        <v>43</v>
      </c>
      <c r="AC2664" t="s">
        <v>268</v>
      </c>
      <c r="AD2664" t="s">
        <v>44</v>
      </c>
      <c r="AE2664" t="str">
        <f t="shared" si="83"/>
        <v/>
      </c>
    </row>
    <row r="2665" spans="1:31" x14ac:dyDescent="0.25">
      <c r="A2665" t="s">
        <v>6320</v>
      </c>
      <c r="B2665" t="s">
        <v>89</v>
      </c>
      <c r="C2665" t="s">
        <v>6321</v>
      </c>
      <c r="D2665" t="s">
        <v>5845</v>
      </c>
      <c r="E2665" t="s">
        <v>12409</v>
      </c>
      <c r="F2665" t="s">
        <v>5739</v>
      </c>
      <c r="G2665">
        <v>0</v>
      </c>
      <c r="H2665" t="s">
        <v>36</v>
      </c>
      <c r="I2665" t="s">
        <v>36</v>
      </c>
      <c r="J2665" t="s">
        <v>36</v>
      </c>
      <c r="K2665">
        <v>54</v>
      </c>
      <c r="N2665" t="s">
        <v>6341</v>
      </c>
      <c r="O2665" s="2">
        <v>35167</v>
      </c>
      <c r="P2665" t="s">
        <v>6199</v>
      </c>
      <c r="Q2665" t="s">
        <v>39</v>
      </c>
      <c r="S2665" t="s">
        <v>94</v>
      </c>
      <c r="T2665" t="s">
        <v>95</v>
      </c>
      <c r="U2665" t="s">
        <v>36</v>
      </c>
      <c r="V2665" t="s">
        <v>96</v>
      </c>
      <c r="X2665" t="s">
        <v>6326</v>
      </c>
      <c r="Y2665" t="s">
        <v>6285</v>
      </c>
      <c r="Z2665" t="s">
        <v>6166</v>
      </c>
      <c r="AA2665" t="str">
        <f t="shared" si="82"/>
        <v>Metals - Total; EMS code: CU-T</v>
      </c>
      <c r="AB2665" t="s">
        <v>43</v>
      </c>
      <c r="AC2665" t="s">
        <v>268</v>
      </c>
      <c r="AD2665" t="s">
        <v>44</v>
      </c>
      <c r="AE2665" t="str">
        <f t="shared" si="83"/>
        <v/>
      </c>
    </row>
    <row r="2666" spans="1:31" x14ac:dyDescent="0.25">
      <c r="A2666" t="s">
        <v>6320</v>
      </c>
      <c r="B2666" t="s">
        <v>1207</v>
      </c>
      <c r="C2666" t="s">
        <v>6321</v>
      </c>
      <c r="D2666" t="s">
        <v>6342</v>
      </c>
      <c r="E2666" t="s">
        <v>12429</v>
      </c>
      <c r="F2666" t="s">
        <v>6343</v>
      </c>
      <c r="G2666">
        <v>0.01</v>
      </c>
      <c r="H2666" t="s">
        <v>36</v>
      </c>
      <c r="I2666" t="s">
        <v>36</v>
      </c>
      <c r="J2666" t="s">
        <v>36</v>
      </c>
      <c r="K2666">
        <v>72</v>
      </c>
      <c r="N2666" t="s">
        <v>5323</v>
      </c>
      <c r="O2666" s="2">
        <v>35167</v>
      </c>
      <c r="P2666" t="s">
        <v>319</v>
      </c>
      <c r="Q2666" t="s">
        <v>39</v>
      </c>
      <c r="S2666" t="s">
        <v>116</v>
      </c>
      <c r="T2666" t="s">
        <v>1213</v>
      </c>
      <c r="U2666" t="s">
        <v>36</v>
      </c>
      <c r="V2666" t="s">
        <v>118</v>
      </c>
      <c r="W2666" t="s">
        <v>776</v>
      </c>
      <c r="X2666" t="s">
        <v>6331</v>
      </c>
      <c r="Y2666" t="s">
        <v>6285</v>
      </c>
      <c r="Z2666" t="s">
        <v>6166</v>
      </c>
      <c r="AA2666" t="str">
        <f t="shared" si="82"/>
        <v>Metals - Total; EMS code: CU-T</v>
      </c>
      <c r="AB2666" t="s">
        <v>43</v>
      </c>
      <c r="AC2666" t="s">
        <v>268</v>
      </c>
      <c r="AD2666" t="s">
        <v>44</v>
      </c>
      <c r="AE2666" t="str">
        <f t="shared" si="83"/>
        <v/>
      </c>
    </row>
    <row r="2667" spans="1:31" x14ac:dyDescent="0.25">
      <c r="A2667" t="s">
        <v>6320</v>
      </c>
      <c r="B2667" t="s">
        <v>1207</v>
      </c>
      <c r="C2667" t="s">
        <v>6321</v>
      </c>
      <c r="D2667" t="s">
        <v>3582</v>
      </c>
      <c r="E2667" t="s">
        <v>3583</v>
      </c>
      <c r="F2667" t="s">
        <v>3584</v>
      </c>
      <c r="G2667">
        <v>0.04</v>
      </c>
      <c r="H2667" t="s">
        <v>36</v>
      </c>
      <c r="I2667" t="s">
        <v>36</v>
      </c>
      <c r="J2667" t="s">
        <v>36</v>
      </c>
      <c r="K2667">
        <v>2</v>
      </c>
      <c r="L2667" t="s">
        <v>3585</v>
      </c>
      <c r="M2667" t="s">
        <v>3585</v>
      </c>
      <c r="N2667" t="s">
        <v>3586</v>
      </c>
      <c r="O2667" s="2">
        <v>44351</v>
      </c>
      <c r="Q2667" t="s">
        <v>39</v>
      </c>
      <c r="S2667" t="s">
        <v>116</v>
      </c>
      <c r="T2667" t="s">
        <v>1213</v>
      </c>
      <c r="U2667" t="s">
        <v>36</v>
      </c>
      <c r="V2667" t="s">
        <v>118</v>
      </c>
      <c r="W2667" t="s">
        <v>776</v>
      </c>
      <c r="X2667" t="s">
        <v>6331</v>
      </c>
      <c r="Y2667" t="s">
        <v>6285</v>
      </c>
      <c r="Z2667" t="s">
        <v>6166</v>
      </c>
      <c r="AA2667" t="str">
        <f t="shared" si="82"/>
        <v>Metals - Total; EMS code: CU-T</v>
      </c>
      <c r="AB2667" t="s">
        <v>43</v>
      </c>
      <c r="AC2667" t="s">
        <v>268</v>
      </c>
      <c r="AD2667" t="s">
        <v>44</v>
      </c>
      <c r="AE2667" t="str">
        <f t="shared" si="83"/>
        <v/>
      </c>
    </row>
    <row r="2668" spans="1:31" x14ac:dyDescent="0.25">
      <c r="A2668" t="s">
        <v>6320</v>
      </c>
      <c r="B2668" t="s">
        <v>109</v>
      </c>
      <c r="C2668" t="s">
        <v>6321</v>
      </c>
      <c r="D2668" t="s">
        <v>3827</v>
      </c>
      <c r="E2668" t="s">
        <v>3828</v>
      </c>
      <c r="F2668" t="s">
        <v>3828</v>
      </c>
      <c r="G2668">
        <v>1</v>
      </c>
      <c r="H2668" t="s">
        <v>36</v>
      </c>
      <c r="I2668" t="s">
        <v>36</v>
      </c>
      <c r="J2668" t="s">
        <v>36</v>
      </c>
      <c r="K2668">
        <v>27</v>
      </c>
      <c r="N2668" t="s">
        <v>3829</v>
      </c>
      <c r="O2668" s="2">
        <v>35167</v>
      </c>
      <c r="P2668" t="s">
        <v>6199</v>
      </c>
      <c r="Q2668" t="s">
        <v>39</v>
      </c>
      <c r="S2668" t="s">
        <v>116</v>
      </c>
      <c r="T2668" t="s">
        <v>117</v>
      </c>
      <c r="U2668" t="s">
        <v>36</v>
      </c>
      <c r="V2668" t="s">
        <v>118</v>
      </c>
      <c r="X2668" t="s">
        <v>6328</v>
      </c>
      <c r="Y2668" t="s">
        <v>6285</v>
      </c>
      <c r="Z2668" t="s">
        <v>6166</v>
      </c>
      <c r="AA2668" t="str">
        <f t="shared" si="82"/>
        <v>Metals - Total; EMS code: CU-T</v>
      </c>
      <c r="AB2668" t="s">
        <v>43</v>
      </c>
      <c r="AC2668" t="s">
        <v>268</v>
      </c>
      <c r="AD2668" t="s">
        <v>44</v>
      </c>
      <c r="AE2668" t="str">
        <f t="shared" si="83"/>
        <v/>
      </c>
    </row>
    <row r="2669" spans="1:31" x14ac:dyDescent="0.25">
      <c r="A2669" t="s">
        <v>6320</v>
      </c>
      <c r="B2669" t="s">
        <v>99</v>
      </c>
      <c r="C2669" t="s">
        <v>6321</v>
      </c>
      <c r="D2669" t="s">
        <v>1618</v>
      </c>
      <c r="E2669" t="s">
        <v>1619</v>
      </c>
      <c r="F2669" t="s">
        <v>1620</v>
      </c>
      <c r="G2669">
        <v>0.01</v>
      </c>
      <c r="H2669" t="s">
        <v>36</v>
      </c>
      <c r="I2669" t="s">
        <v>36</v>
      </c>
      <c r="J2669" t="s">
        <v>36</v>
      </c>
      <c r="K2669">
        <v>9655</v>
      </c>
      <c r="L2669" t="s">
        <v>3646</v>
      </c>
      <c r="M2669" t="s">
        <v>6344</v>
      </c>
      <c r="N2669" t="s">
        <v>678</v>
      </c>
      <c r="O2669" s="2">
        <v>35167</v>
      </c>
      <c r="P2669" t="s">
        <v>6199</v>
      </c>
      <c r="Q2669" t="s">
        <v>39</v>
      </c>
      <c r="S2669" t="s">
        <v>106</v>
      </c>
      <c r="T2669" t="s">
        <v>99</v>
      </c>
      <c r="U2669" t="s">
        <v>36</v>
      </c>
      <c r="V2669" t="s">
        <v>107</v>
      </c>
      <c r="X2669" t="s">
        <v>6322</v>
      </c>
      <c r="Y2669" t="s">
        <v>6285</v>
      </c>
      <c r="Z2669" t="s">
        <v>6166</v>
      </c>
      <c r="AA2669" t="str">
        <f t="shared" si="82"/>
        <v>Metals - Total; EMS code: CU-T</v>
      </c>
      <c r="AB2669" t="s">
        <v>43</v>
      </c>
      <c r="AC2669" t="s">
        <v>268</v>
      </c>
      <c r="AD2669" t="s">
        <v>44</v>
      </c>
      <c r="AE2669" t="str">
        <f t="shared" si="83"/>
        <v/>
      </c>
    </row>
    <row r="2670" spans="1:31" x14ac:dyDescent="0.25">
      <c r="A2670" t="s">
        <v>6320</v>
      </c>
      <c r="B2670" t="s">
        <v>99</v>
      </c>
      <c r="C2670" t="s">
        <v>6321</v>
      </c>
      <c r="D2670" t="s">
        <v>3572</v>
      </c>
      <c r="E2670" t="s">
        <v>12350</v>
      </c>
      <c r="F2670" t="s">
        <v>3443</v>
      </c>
      <c r="G2670">
        <v>2.0000000000000001E-4</v>
      </c>
      <c r="H2670" t="s">
        <v>36</v>
      </c>
      <c r="I2670" t="s">
        <v>36</v>
      </c>
      <c r="J2670" t="s">
        <v>36</v>
      </c>
      <c r="K2670">
        <v>30</v>
      </c>
      <c r="N2670" t="s">
        <v>3769</v>
      </c>
      <c r="O2670" s="2">
        <v>37152</v>
      </c>
      <c r="P2670" t="s">
        <v>3445</v>
      </c>
      <c r="Q2670" t="s">
        <v>187</v>
      </c>
      <c r="R2670" t="s">
        <v>187</v>
      </c>
      <c r="S2670" t="s">
        <v>106</v>
      </c>
      <c r="T2670" t="s">
        <v>99</v>
      </c>
      <c r="U2670" t="s">
        <v>36</v>
      </c>
      <c r="V2670" t="s">
        <v>107</v>
      </c>
      <c r="X2670" t="s">
        <v>6322</v>
      </c>
      <c r="Y2670" t="s">
        <v>6285</v>
      </c>
      <c r="Z2670" t="s">
        <v>6166</v>
      </c>
      <c r="AA2670" t="str">
        <f t="shared" si="82"/>
        <v>Metals - Total; EMS code: CU-T</v>
      </c>
      <c r="AB2670" t="s">
        <v>43</v>
      </c>
      <c r="AC2670" t="s">
        <v>268</v>
      </c>
      <c r="AD2670" t="s">
        <v>44</v>
      </c>
      <c r="AE2670" t="str">
        <f t="shared" si="83"/>
        <v/>
      </c>
    </row>
    <row r="2671" spans="1:31" x14ac:dyDescent="0.25">
      <c r="A2671" t="s">
        <v>6320</v>
      </c>
      <c r="B2671" t="s">
        <v>99</v>
      </c>
      <c r="C2671" t="s">
        <v>6321</v>
      </c>
      <c r="D2671" t="s">
        <v>3438</v>
      </c>
      <c r="E2671" t="s">
        <v>3439</v>
      </c>
      <c r="F2671" t="s">
        <v>3439</v>
      </c>
      <c r="G2671">
        <v>5.0000000000000001E-4</v>
      </c>
      <c r="H2671" t="s">
        <v>36</v>
      </c>
      <c r="I2671" t="s">
        <v>36</v>
      </c>
      <c r="J2671" t="s">
        <v>36</v>
      </c>
      <c r="K2671">
        <v>11</v>
      </c>
      <c r="L2671" t="s">
        <v>6345</v>
      </c>
      <c r="M2671" t="s">
        <v>6296</v>
      </c>
      <c r="N2671" t="s">
        <v>6346</v>
      </c>
      <c r="O2671" s="2">
        <v>37634</v>
      </c>
      <c r="Q2671" t="s">
        <v>384</v>
      </c>
      <c r="S2671" t="s">
        <v>106</v>
      </c>
      <c r="T2671" t="s">
        <v>99</v>
      </c>
      <c r="U2671" t="s">
        <v>36</v>
      </c>
      <c r="V2671" t="s">
        <v>107</v>
      </c>
      <c r="X2671" t="s">
        <v>6322</v>
      </c>
      <c r="Y2671" t="s">
        <v>6285</v>
      </c>
      <c r="Z2671" t="s">
        <v>6166</v>
      </c>
      <c r="AA2671" t="str">
        <f t="shared" si="82"/>
        <v>Metals - Total; EMS code: CU-T</v>
      </c>
      <c r="AB2671" t="s">
        <v>43</v>
      </c>
      <c r="AC2671" t="s">
        <v>268</v>
      </c>
      <c r="AD2671" t="s">
        <v>44</v>
      </c>
      <c r="AE2671" t="str">
        <f t="shared" si="83"/>
        <v/>
      </c>
    </row>
    <row r="2672" spans="1:31" x14ac:dyDescent="0.25">
      <c r="A2672" t="s">
        <v>6320</v>
      </c>
      <c r="B2672" t="s">
        <v>1207</v>
      </c>
      <c r="C2672" t="s">
        <v>6321</v>
      </c>
      <c r="D2672" t="s">
        <v>3612</v>
      </c>
      <c r="E2672" t="s">
        <v>12357</v>
      </c>
      <c r="F2672" t="s">
        <v>3613</v>
      </c>
      <c r="G2672">
        <v>0.5</v>
      </c>
      <c r="H2672" t="s">
        <v>36</v>
      </c>
      <c r="I2672" t="s">
        <v>36</v>
      </c>
      <c r="J2672" t="s">
        <v>36</v>
      </c>
      <c r="K2672">
        <v>541</v>
      </c>
      <c r="L2672" t="s">
        <v>3614</v>
      </c>
      <c r="M2672" t="s">
        <v>3774</v>
      </c>
      <c r="N2672" t="s">
        <v>1255</v>
      </c>
      <c r="O2672" s="2">
        <v>39793</v>
      </c>
      <c r="P2672" t="s">
        <v>3617</v>
      </c>
      <c r="Q2672" t="s">
        <v>126</v>
      </c>
      <c r="R2672" t="s">
        <v>39</v>
      </c>
      <c r="S2672" t="s">
        <v>116</v>
      </c>
      <c r="T2672" t="s">
        <v>1213</v>
      </c>
      <c r="U2672" t="s">
        <v>36</v>
      </c>
      <c r="V2672" t="s">
        <v>118</v>
      </c>
      <c r="W2672" t="s">
        <v>776</v>
      </c>
      <c r="X2672" t="s">
        <v>6331</v>
      </c>
      <c r="Y2672" t="s">
        <v>6285</v>
      </c>
      <c r="Z2672" t="s">
        <v>6166</v>
      </c>
      <c r="AA2672" t="str">
        <f t="shared" si="82"/>
        <v>Metals - Total; EMS code: CU-T</v>
      </c>
      <c r="AB2672" t="s">
        <v>43</v>
      </c>
      <c r="AC2672" t="s">
        <v>268</v>
      </c>
      <c r="AD2672" t="s">
        <v>44</v>
      </c>
      <c r="AE2672" t="str">
        <f t="shared" si="83"/>
        <v/>
      </c>
    </row>
    <row r="2673" spans="1:31" x14ac:dyDescent="0.25">
      <c r="A2673" t="s">
        <v>6320</v>
      </c>
      <c r="B2673" t="s">
        <v>99</v>
      </c>
      <c r="C2673" t="s">
        <v>6321</v>
      </c>
      <c r="D2673" t="s">
        <v>3730</v>
      </c>
      <c r="E2673" t="s">
        <v>12370</v>
      </c>
      <c r="F2673" t="s">
        <v>3731</v>
      </c>
      <c r="G2673">
        <v>1E-4</v>
      </c>
      <c r="H2673" t="s">
        <v>36</v>
      </c>
      <c r="I2673" t="s">
        <v>36</v>
      </c>
      <c r="J2673" t="s">
        <v>36</v>
      </c>
      <c r="K2673">
        <v>335</v>
      </c>
      <c r="N2673" t="s">
        <v>3809</v>
      </c>
      <c r="O2673" s="2">
        <v>35167</v>
      </c>
      <c r="P2673" t="s">
        <v>6199</v>
      </c>
      <c r="Q2673" t="s">
        <v>39</v>
      </c>
      <c r="S2673" t="s">
        <v>106</v>
      </c>
      <c r="T2673" t="s">
        <v>99</v>
      </c>
      <c r="U2673" t="s">
        <v>36</v>
      </c>
      <c r="V2673" t="s">
        <v>107</v>
      </c>
      <c r="X2673" t="s">
        <v>6322</v>
      </c>
      <c r="Y2673" t="s">
        <v>6285</v>
      </c>
      <c r="Z2673" t="s">
        <v>6166</v>
      </c>
      <c r="AA2673" t="str">
        <f t="shared" si="82"/>
        <v>Metals - Total; EMS code: CU-T</v>
      </c>
      <c r="AB2673" t="s">
        <v>43</v>
      </c>
      <c r="AC2673" t="s">
        <v>268</v>
      </c>
      <c r="AD2673" t="s">
        <v>44</v>
      </c>
      <c r="AE2673" t="str">
        <f t="shared" si="83"/>
        <v/>
      </c>
    </row>
    <row r="2674" spans="1:31" x14ac:dyDescent="0.25">
      <c r="A2674" t="s">
        <v>6320</v>
      </c>
      <c r="B2674" t="s">
        <v>99</v>
      </c>
      <c r="C2674" t="s">
        <v>6321</v>
      </c>
      <c r="D2674" t="s">
        <v>3649</v>
      </c>
      <c r="E2674" t="s">
        <v>3650</v>
      </c>
      <c r="F2674" t="s">
        <v>3650</v>
      </c>
      <c r="G2674">
        <v>0.01</v>
      </c>
      <c r="H2674" t="s">
        <v>36</v>
      </c>
      <c r="I2674" t="s">
        <v>36</v>
      </c>
      <c r="J2674" t="s">
        <v>36</v>
      </c>
      <c r="K2674">
        <v>10</v>
      </c>
      <c r="N2674" t="s">
        <v>6347</v>
      </c>
      <c r="O2674" s="2">
        <v>35167</v>
      </c>
      <c r="P2674" t="s">
        <v>319</v>
      </c>
      <c r="Q2674" t="s">
        <v>39</v>
      </c>
      <c r="S2674" t="s">
        <v>106</v>
      </c>
      <c r="T2674" t="s">
        <v>99</v>
      </c>
      <c r="U2674" t="s">
        <v>36</v>
      </c>
      <c r="V2674" t="s">
        <v>107</v>
      </c>
      <c r="X2674" t="s">
        <v>6322</v>
      </c>
      <c r="Y2674" t="s">
        <v>6285</v>
      </c>
      <c r="Z2674" t="s">
        <v>6166</v>
      </c>
      <c r="AA2674" t="str">
        <f t="shared" si="82"/>
        <v>Metals - Total; EMS code: CU-T</v>
      </c>
      <c r="AB2674" t="s">
        <v>43</v>
      </c>
      <c r="AC2674" t="s">
        <v>268</v>
      </c>
      <c r="AD2674" t="s">
        <v>44</v>
      </c>
      <c r="AE2674" t="str">
        <f t="shared" si="83"/>
        <v/>
      </c>
    </row>
    <row r="2675" spans="1:31" x14ac:dyDescent="0.25">
      <c r="A2675" t="s">
        <v>6320</v>
      </c>
      <c r="B2675" t="s">
        <v>99</v>
      </c>
      <c r="C2675" t="s">
        <v>6321</v>
      </c>
      <c r="D2675" t="s">
        <v>152</v>
      </c>
      <c r="E2675" t="s">
        <v>153</v>
      </c>
      <c r="F2675" t="s">
        <v>153</v>
      </c>
      <c r="G2675">
        <v>1E-3</v>
      </c>
      <c r="H2675" t="s">
        <v>35</v>
      </c>
      <c r="I2675" t="s">
        <v>36</v>
      </c>
      <c r="J2675" t="s">
        <v>36</v>
      </c>
      <c r="K2675">
        <v>7456</v>
      </c>
      <c r="N2675" t="s">
        <v>5692</v>
      </c>
      <c r="O2675" s="2">
        <v>35167</v>
      </c>
      <c r="P2675" t="s">
        <v>6199</v>
      </c>
      <c r="Q2675" t="s">
        <v>39</v>
      </c>
      <c r="S2675" t="s">
        <v>106</v>
      </c>
      <c r="T2675" t="s">
        <v>99</v>
      </c>
      <c r="U2675" t="s">
        <v>36</v>
      </c>
      <c r="V2675" t="s">
        <v>107</v>
      </c>
      <c r="X2675" t="s">
        <v>6322</v>
      </c>
      <c r="Y2675" t="s">
        <v>6285</v>
      </c>
      <c r="Z2675" t="s">
        <v>6166</v>
      </c>
      <c r="AA2675" t="str">
        <f t="shared" si="82"/>
        <v>Metals - Total; EMS code: CU-T</v>
      </c>
      <c r="AB2675" t="s">
        <v>43</v>
      </c>
      <c r="AC2675" t="s">
        <v>268</v>
      </c>
      <c r="AD2675" t="s">
        <v>44</v>
      </c>
      <c r="AE2675" t="str">
        <f t="shared" si="83"/>
        <v/>
      </c>
    </row>
    <row r="2676" spans="1:31" x14ac:dyDescent="0.25">
      <c r="A2676" t="s">
        <v>6320</v>
      </c>
      <c r="B2676" t="s">
        <v>109</v>
      </c>
      <c r="C2676" t="s">
        <v>6321</v>
      </c>
      <c r="D2676" t="s">
        <v>1072</v>
      </c>
      <c r="E2676" t="s">
        <v>1073</v>
      </c>
      <c r="F2676" t="s">
        <v>1073</v>
      </c>
      <c r="G2676">
        <v>1</v>
      </c>
      <c r="H2676" t="s">
        <v>35</v>
      </c>
      <c r="I2676" t="s">
        <v>36</v>
      </c>
      <c r="J2676" t="s">
        <v>36</v>
      </c>
      <c r="K2676">
        <v>949</v>
      </c>
      <c r="N2676" t="s">
        <v>842</v>
      </c>
      <c r="O2676" s="2">
        <v>35167</v>
      </c>
      <c r="P2676" t="s">
        <v>319</v>
      </c>
      <c r="Q2676" t="s">
        <v>39</v>
      </c>
      <c r="S2676" t="s">
        <v>116</v>
      </c>
      <c r="T2676" t="s">
        <v>117</v>
      </c>
      <c r="U2676" t="s">
        <v>36</v>
      </c>
      <c r="V2676" t="s">
        <v>118</v>
      </c>
      <c r="X2676" t="s">
        <v>6328</v>
      </c>
      <c r="Y2676" t="s">
        <v>6285</v>
      </c>
      <c r="Z2676" t="s">
        <v>6166</v>
      </c>
      <c r="AA2676" t="str">
        <f t="shared" si="82"/>
        <v>Metals - Total; EMS code: CU-T</v>
      </c>
      <c r="AB2676" t="s">
        <v>43</v>
      </c>
      <c r="AC2676" t="s">
        <v>268</v>
      </c>
      <c r="AD2676" t="s">
        <v>44</v>
      </c>
      <c r="AE2676" t="str">
        <f t="shared" si="83"/>
        <v/>
      </c>
    </row>
    <row r="2677" spans="1:31" x14ac:dyDescent="0.25">
      <c r="A2677" t="s">
        <v>6320</v>
      </c>
      <c r="B2677" t="s">
        <v>99</v>
      </c>
      <c r="C2677" t="s">
        <v>6321</v>
      </c>
      <c r="D2677" t="s">
        <v>6348</v>
      </c>
      <c r="E2677" t="s">
        <v>12430</v>
      </c>
      <c r="F2677" t="s">
        <v>6349</v>
      </c>
      <c r="G2677">
        <v>1E-3</v>
      </c>
      <c r="H2677" t="s">
        <v>36</v>
      </c>
      <c r="I2677" t="s">
        <v>36</v>
      </c>
      <c r="J2677" t="s">
        <v>36</v>
      </c>
      <c r="K2677">
        <v>182</v>
      </c>
      <c r="N2677" t="s">
        <v>6350</v>
      </c>
      <c r="O2677" s="2">
        <v>35167</v>
      </c>
      <c r="P2677" t="s">
        <v>6199</v>
      </c>
      <c r="Q2677" t="s">
        <v>39</v>
      </c>
      <c r="S2677" t="s">
        <v>106</v>
      </c>
      <c r="T2677" t="s">
        <v>99</v>
      </c>
      <c r="U2677" t="s">
        <v>36</v>
      </c>
      <c r="V2677" t="s">
        <v>107</v>
      </c>
      <c r="X2677" t="s">
        <v>6322</v>
      </c>
      <c r="Y2677" t="s">
        <v>6285</v>
      </c>
      <c r="Z2677" t="s">
        <v>6166</v>
      </c>
      <c r="AA2677" t="str">
        <f t="shared" si="82"/>
        <v>Metals - Total; EMS code: CU-T</v>
      </c>
      <c r="AB2677" t="s">
        <v>43</v>
      </c>
      <c r="AC2677" t="s">
        <v>268</v>
      </c>
      <c r="AD2677" t="s">
        <v>44</v>
      </c>
      <c r="AE2677" t="str">
        <f t="shared" si="83"/>
        <v/>
      </c>
    </row>
    <row r="2678" spans="1:31" x14ac:dyDescent="0.25">
      <c r="A2678" t="s">
        <v>6320</v>
      </c>
      <c r="B2678" t="s">
        <v>99</v>
      </c>
      <c r="C2678" t="s">
        <v>6321</v>
      </c>
      <c r="D2678" t="s">
        <v>3630</v>
      </c>
      <c r="E2678" t="s">
        <v>3631</v>
      </c>
      <c r="F2678" t="s">
        <v>3631</v>
      </c>
      <c r="G2678">
        <v>0.01</v>
      </c>
      <c r="H2678" t="s">
        <v>36</v>
      </c>
      <c r="I2678" t="s">
        <v>36</v>
      </c>
      <c r="J2678" t="s">
        <v>36</v>
      </c>
      <c r="K2678">
        <v>11211</v>
      </c>
      <c r="L2678" t="s">
        <v>3952</v>
      </c>
      <c r="M2678" t="s">
        <v>3952</v>
      </c>
      <c r="N2678" t="s">
        <v>1318</v>
      </c>
      <c r="O2678" s="2">
        <v>35167</v>
      </c>
      <c r="P2678" t="s">
        <v>6199</v>
      </c>
      <c r="Q2678" t="s">
        <v>39</v>
      </c>
      <c r="S2678" t="s">
        <v>106</v>
      </c>
      <c r="T2678" t="s">
        <v>99</v>
      </c>
      <c r="U2678" t="s">
        <v>36</v>
      </c>
      <c r="V2678" t="s">
        <v>107</v>
      </c>
      <c r="X2678" t="s">
        <v>6322</v>
      </c>
      <c r="Y2678" t="s">
        <v>6285</v>
      </c>
      <c r="Z2678" t="s">
        <v>6166</v>
      </c>
      <c r="AA2678" t="str">
        <f t="shared" si="82"/>
        <v>Metals - Total; EMS code: CU-T</v>
      </c>
      <c r="AB2678" t="s">
        <v>43</v>
      </c>
      <c r="AC2678" t="s">
        <v>268</v>
      </c>
      <c r="AD2678" t="s">
        <v>44</v>
      </c>
      <c r="AE2678" t="str">
        <f t="shared" si="83"/>
        <v/>
      </c>
    </row>
    <row r="2679" spans="1:31" x14ac:dyDescent="0.25">
      <c r="A2679" t="s">
        <v>6320</v>
      </c>
      <c r="B2679" t="s">
        <v>109</v>
      </c>
      <c r="C2679" t="s">
        <v>6321</v>
      </c>
      <c r="D2679" t="s">
        <v>3668</v>
      </c>
      <c r="E2679" t="s">
        <v>12367</v>
      </c>
      <c r="F2679" t="s">
        <v>3669</v>
      </c>
      <c r="G2679">
        <v>1</v>
      </c>
      <c r="H2679" t="s">
        <v>36</v>
      </c>
      <c r="I2679" t="s">
        <v>36</v>
      </c>
      <c r="J2679" t="s">
        <v>36</v>
      </c>
      <c r="K2679">
        <v>1</v>
      </c>
      <c r="N2679" t="s">
        <v>3571</v>
      </c>
      <c r="O2679" s="2">
        <v>36112</v>
      </c>
      <c r="Q2679" t="s">
        <v>187</v>
      </c>
      <c r="S2679" t="s">
        <v>116</v>
      </c>
      <c r="T2679" t="s">
        <v>117</v>
      </c>
      <c r="U2679" t="s">
        <v>36</v>
      </c>
      <c r="V2679" t="s">
        <v>118</v>
      </c>
      <c r="X2679" t="s">
        <v>6328</v>
      </c>
      <c r="Y2679" t="s">
        <v>6285</v>
      </c>
      <c r="Z2679" t="s">
        <v>6166</v>
      </c>
      <c r="AA2679" t="str">
        <f t="shared" si="82"/>
        <v>Metals - Total; EMS code: CU-T</v>
      </c>
      <c r="AB2679" t="s">
        <v>43</v>
      </c>
      <c r="AC2679" t="s">
        <v>268</v>
      </c>
      <c r="AD2679" t="s">
        <v>44</v>
      </c>
      <c r="AE2679" t="str">
        <f t="shared" si="83"/>
        <v/>
      </c>
    </row>
    <row r="2680" spans="1:31" x14ac:dyDescent="0.25">
      <c r="A2680" t="s">
        <v>6320</v>
      </c>
      <c r="B2680" t="s">
        <v>109</v>
      </c>
      <c r="C2680" t="s">
        <v>6321</v>
      </c>
      <c r="D2680" t="s">
        <v>3664</v>
      </c>
      <c r="E2680" t="s">
        <v>12366</v>
      </c>
      <c r="F2680" t="s">
        <v>3665</v>
      </c>
      <c r="G2680">
        <v>0.4</v>
      </c>
      <c r="H2680" t="s">
        <v>36</v>
      </c>
      <c r="I2680" t="s">
        <v>36</v>
      </c>
      <c r="J2680" t="s">
        <v>36</v>
      </c>
      <c r="K2680">
        <v>241</v>
      </c>
      <c r="L2680" t="s">
        <v>3771</v>
      </c>
      <c r="M2680" t="s">
        <v>3667</v>
      </c>
      <c r="N2680" t="s">
        <v>6351</v>
      </c>
      <c r="O2680" s="2">
        <v>35488</v>
      </c>
      <c r="P2680" t="s">
        <v>133</v>
      </c>
      <c r="Q2680" t="s">
        <v>143</v>
      </c>
      <c r="S2680" t="s">
        <v>116</v>
      </c>
      <c r="T2680" t="s">
        <v>117</v>
      </c>
      <c r="U2680" t="s">
        <v>36</v>
      </c>
      <c r="V2680" t="s">
        <v>118</v>
      </c>
      <c r="X2680" t="s">
        <v>6328</v>
      </c>
      <c r="Y2680" t="s">
        <v>6285</v>
      </c>
      <c r="Z2680" t="s">
        <v>6166</v>
      </c>
      <c r="AA2680" t="str">
        <f t="shared" si="82"/>
        <v>Metals - Total; EMS code: CU-T</v>
      </c>
      <c r="AB2680" t="s">
        <v>43</v>
      </c>
      <c r="AC2680" t="s">
        <v>268</v>
      </c>
      <c r="AD2680" t="s">
        <v>44</v>
      </c>
      <c r="AE2680" t="str">
        <f t="shared" si="83"/>
        <v/>
      </c>
    </row>
    <row r="2681" spans="1:31" x14ac:dyDescent="0.25">
      <c r="A2681" t="s">
        <v>6320</v>
      </c>
      <c r="B2681" t="s">
        <v>109</v>
      </c>
      <c r="C2681" t="s">
        <v>6321</v>
      </c>
      <c r="D2681" t="s">
        <v>3517</v>
      </c>
      <c r="E2681" t="s">
        <v>12347</v>
      </c>
      <c r="F2681" t="s">
        <v>3518</v>
      </c>
      <c r="G2681">
        <v>0.5</v>
      </c>
      <c r="H2681" t="s">
        <v>36</v>
      </c>
      <c r="I2681" t="s">
        <v>36</v>
      </c>
      <c r="J2681" t="s">
        <v>36</v>
      </c>
      <c r="K2681">
        <v>259</v>
      </c>
      <c r="L2681" t="s">
        <v>3519</v>
      </c>
      <c r="M2681" t="s">
        <v>3520</v>
      </c>
      <c r="N2681" t="s">
        <v>3521</v>
      </c>
      <c r="O2681" s="2">
        <v>35167</v>
      </c>
      <c r="P2681" t="s">
        <v>6199</v>
      </c>
      <c r="Q2681" t="s">
        <v>39</v>
      </c>
      <c r="S2681" t="s">
        <v>116</v>
      </c>
      <c r="T2681" t="s">
        <v>117</v>
      </c>
      <c r="U2681" t="s">
        <v>36</v>
      </c>
      <c r="V2681" t="s">
        <v>118</v>
      </c>
      <c r="X2681" t="s">
        <v>6328</v>
      </c>
      <c r="Y2681" t="s">
        <v>6285</v>
      </c>
      <c r="Z2681" t="s">
        <v>6166</v>
      </c>
      <c r="AA2681" t="str">
        <f t="shared" si="82"/>
        <v>Metals - Total; EMS code: CU-T</v>
      </c>
      <c r="AB2681" t="s">
        <v>43</v>
      </c>
      <c r="AC2681" t="s">
        <v>268</v>
      </c>
      <c r="AD2681" t="s">
        <v>44</v>
      </c>
      <c r="AE2681" t="str">
        <f t="shared" si="83"/>
        <v/>
      </c>
    </row>
    <row r="2682" spans="1:31" x14ac:dyDescent="0.25">
      <c r="A2682" t="s">
        <v>6320</v>
      </c>
      <c r="B2682" t="s">
        <v>99</v>
      </c>
      <c r="C2682" t="s">
        <v>6321</v>
      </c>
      <c r="D2682" t="s">
        <v>1024</v>
      </c>
      <c r="E2682" t="s">
        <v>3608</v>
      </c>
      <c r="F2682" t="s">
        <v>3609</v>
      </c>
      <c r="G2682">
        <v>2E-3</v>
      </c>
      <c r="H2682" t="s">
        <v>36</v>
      </c>
      <c r="I2682" t="s">
        <v>36</v>
      </c>
      <c r="J2682" t="s">
        <v>36</v>
      </c>
      <c r="K2682">
        <v>6851</v>
      </c>
      <c r="L2682" t="s">
        <v>2483</v>
      </c>
      <c r="M2682" t="s">
        <v>3610</v>
      </c>
      <c r="N2682" t="s">
        <v>3611</v>
      </c>
      <c r="O2682" s="2">
        <v>35167</v>
      </c>
      <c r="P2682" t="s">
        <v>6199</v>
      </c>
      <c r="Q2682" t="s">
        <v>39</v>
      </c>
      <c r="S2682" t="s">
        <v>106</v>
      </c>
      <c r="T2682" t="s">
        <v>99</v>
      </c>
      <c r="U2682" t="s">
        <v>36</v>
      </c>
      <c r="V2682" t="s">
        <v>107</v>
      </c>
      <c r="X2682" t="s">
        <v>6322</v>
      </c>
      <c r="Y2682" t="s">
        <v>6285</v>
      </c>
      <c r="Z2682" t="s">
        <v>6166</v>
      </c>
      <c r="AA2682" t="str">
        <f t="shared" si="82"/>
        <v>Metals - Total; EMS code: CU-T</v>
      </c>
      <c r="AB2682" t="s">
        <v>43</v>
      </c>
      <c r="AC2682" t="s">
        <v>268</v>
      </c>
      <c r="AD2682" t="s">
        <v>44</v>
      </c>
      <c r="AE2682" t="str">
        <f t="shared" si="83"/>
        <v/>
      </c>
    </row>
    <row r="2683" spans="1:31" x14ac:dyDescent="0.25">
      <c r="A2683" t="s">
        <v>6320</v>
      </c>
      <c r="B2683" t="s">
        <v>99</v>
      </c>
      <c r="C2683" t="s">
        <v>6321</v>
      </c>
      <c r="D2683" t="s">
        <v>3713</v>
      </c>
      <c r="E2683" t="s">
        <v>3714</v>
      </c>
      <c r="F2683" t="s">
        <v>3714</v>
      </c>
      <c r="G2683">
        <v>1E-3</v>
      </c>
      <c r="H2683" t="s">
        <v>36</v>
      </c>
      <c r="I2683" t="s">
        <v>36</v>
      </c>
      <c r="J2683" t="s">
        <v>36</v>
      </c>
      <c r="K2683">
        <v>4941</v>
      </c>
      <c r="L2683" t="s">
        <v>1141</v>
      </c>
      <c r="M2683" t="s">
        <v>1268</v>
      </c>
      <c r="N2683" t="s">
        <v>2749</v>
      </c>
      <c r="O2683" s="2">
        <v>35167</v>
      </c>
      <c r="P2683" t="s">
        <v>319</v>
      </c>
      <c r="Q2683" t="s">
        <v>39</v>
      </c>
      <c r="S2683" t="s">
        <v>106</v>
      </c>
      <c r="T2683" t="s">
        <v>99</v>
      </c>
      <c r="U2683" t="s">
        <v>36</v>
      </c>
      <c r="V2683" t="s">
        <v>107</v>
      </c>
      <c r="X2683" t="s">
        <v>6322</v>
      </c>
      <c r="Y2683" t="s">
        <v>6285</v>
      </c>
      <c r="Z2683" t="s">
        <v>6166</v>
      </c>
      <c r="AA2683" t="str">
        <f t="shared" si="82"/>
        <v>Metals - Total; EMS code: CU-T</v>
      </c>
      <c r="AB2683" t="s">
        <v>43</v>
      </c>
      <c r="AC2683" t="s">
        <v>268</v>
      </c>
      <c r="AD2683" t="s">
        <v>44</v>
      </c>
      <c r="AE2683" t="str">
        <f t="shared" si="83"/>
        <v/>
      </c>
    </row>
    <row r="2684" spans="1:31" x14ac:dyDescent="0.25">
      <c r="A2684" t="s">
        <v>6320</v>
      </c>
      <c r="B2684" t="s">
        <v>99</v>
      </c>
      <c r="C2684" t="s">
        <v>6321</v>
      </c>
      <c r="D2684" t="s">
        <v>3421</v>
      </c>
      <c r="E2684" t="s">
        <v>3422</v>
      </c>
      <c r="F2684" t="s">
        <v>3422</v>
      </c>
      <c r="G2684">
        <v>1E-3</v>
      </c>
      <c r="H2684" t="s">
        <v>36</v>
      </c>
      <c r="I2684" t="s">
        <v>36</v>
      </c>
      <c r="J2684" t="s">
        <v>36</v>
      </c>
      <c r="K2684">
        <v>1017</v>
      </c>
      <c r="L2684" t="s">
        <v>2535</v>
      </c>
      <c r="M2684" t="s">
        <v>3548</v>
      </c>
      <c r="N2684" t="s">
        <v>4054</v>
      </c>
      <c r="O2684" s="2">
        <v>35167</v>
      </c>
      <c r="P2684" t="s">
        <v>319</v>
      </c>
      <c r="Q2684" t="s">
        <v>39</v>
      </c>
      <c r="S2684" t="s">
        <v>106</v>
      </c>
      <c r="T2684" t="s">
        <v>99</v>
      </c>
      <c r="U2684" t="s">
        <v>36</v>
      </c>
      <c r="V2684" t="s">
        <v>107</v>
      </c>
      <c r="X2684" t="s">
        <v>6322</v>
      </c>
      <c r="Y2684" t="s">
        <v>6285</v>
      </c>
      <c r="Z2684" t="s">
        <v>6166</v>
      </c>
      <c r="AA2684" t="str">
        <f t="shared" si="82"/>
        <v>Metals - Total; EMS code: CU-T</v>
      </c>
      <c r="AB2684" t="s">
        <v>43</v>
      </c>
      <c r="AC2684" t="s">
        <v>268</v>
      </c>
      <c r="AD2684" t="s">
        <v>44</v>
      </c>
      <c r="AE2684" t="str">
        <f t="shared" si="83"/>
        <v/>
      </c>
    </row>
    <row r="2685" spans="1:31" x14ac:dyDescent="0.25">
      <c r="A2685" t="s">
        <v>6320</v>
      </c>
      <c r="B2685" t="s">
        <v>99</v>
      </c>
      <c r="C2685" t="s">
        <v>6321</v>
      </c>
      <c r="D2685" t="s">
        <v>1152</v>
      </c>
      <c r="E2685" t="s">
        <v>5828</v>
      </c>
      <c r="F2685" t="s">
        <v>5828</v>
      </c>
      <c r="G2685">
        <v>1E-3</v>
      </c>
      <c r="H2685" t="s">
        <v>36</v>
      </c>
      <c r="I2685" t="s">
        <v>36</v>
      </c>
      <c r="J2685" t="s">
        <v>36</v>
      </c>
      <c r="K2685">
        <v>515</v>
      </c>
      <c r="N2685" t="s">
        <v>5829</v>
      </c>
      <c r="O2685" s="2">
        <v>35167</v>
      </c>
      <c r="P2685" t="s">
        <v>6199</v>
      </c>
      <c r="Q2685" t="s">
        <v>39</v>
      </c>
      <c r="S2685" t="s">
        <v>106</v>
      </c>
      <c r="T2685" t="s">
        <v>99</v>
      </c>
      <c r="U2685" t="s">
        <v>36</v>
      </c>
      <c r="V2685" t="s">
        <v>107</v>
      </c>
      <c r="X2685" t="s">
        <v>6322</v>
      </c>
      <c r="Y2685" t="s">
        <v>6285</v>
      </c>
      <c r="Z2685" t="s">
        <v>6166</v>
      </c>
      <c r="AA2685" t="str">
        <f t="shared" si="82"/>
        <v>Metals - Total; EMS code: CU-T</v>
      </c>
      <c r="AB2685" t="s">
        <v>43</v>
      </c>
      <c r="AC2685" t="s">
        <v>268</v>
      </c>
      <c r="AD2685" t="s">
        <v>44</v>
      </c>
      <c r="AE2685" t="str">
        <f t="shared" si="83"/>
        <v/>
      </c>
    </row>
    <row r="2686" spans="1:31" x14ac:dyDescent="0.25">
      <c r="A2686" t="s">
        <v>6320</v>
      </c>
      <c r="B2686" t="s">
        <v>99</v>
      </c>
      <c r="C2686" t="s">
        <v>6321</v>
      </c>
      <c r="D2686" t="s">
        <v>5840</v>
      </c>
      <c r="E2686" t="s">
        <v>12417</v>
      </c>
      <c r="F2686" t="s">
        <v>5841</v>
      </c>
      <c r="G2686">
        <v>1E-3</v>
      </c>
      <c r="H2686" t="s">
        <v>36</v>
      </c>
      <c r="I2686" t="s">
        <v>36</v>
      </c>
      <c r="J2686" t="s">
        <v>36</v>
      </c>
      <c r="K2686">
        <v>154</v>
      </c>
      <c r="L2686" t="s">
        <v>6352</v>
      </c>
      <c r="M2686" t="s">
        <v>6353</v>
      </c>
      <c r="N2686" t="s">
        <v>6354</v>
      </c>
      <c r="O2686" s="2">
        <v>35167</v>
      </c>
      <c r="P2686" t="s">
        <v>6199</v>
      </c>
      <c r="Q2686" t="s">
        <v>39</v>
      </c>
      <c r="S2686" t="s">
        <v>106</v>
      </c>
      <c r="T2686" t="s">
        <v>99</v>
      </c>
      <c r="U2686" t="s">
        <v>36</v>
      </c>
      <c r="V2686" t="s">
        <v>107</v>
      </c>
      <c r="X2686" t="s">
        <v>6322</v>
      </c>
      <c r="Y2686" t="s">
        <v>6285</v>
      </c>
      <c r="Z2686" t="s">
        <v>6166</v>
      </c>
      <c r="AA2686" t="str">
        <f t="shared" si="82"/>
        <v>Metals - Total; EMS code: CU-T</v>
      </c>
      <c r="AB2686" t="s">
        <v>43</v>
      </c>
      <c r="AC2686" t="s">
        <v>268</v>
      </c>
      <c r="AD2686" t="s">
        <v>44</v>
      </c>
      <c r="AE2686" t="str">
        <f t="shared" si="83"/>
        <v/>
      </c>
    </row>
    <row r="2687" spans="1:31" x14ac:dyDescent="0.25">
      <c r="A2687" t="s">
        <v>6320</v>
      </c>
      <c r="B2687" t="s">
        <v>89</v>
      </c>
      <c r="C2687" t="s">
        <v>6321</v>
      </c>
      <c r="D2687" t="s">
        <v>4081</v>
      </c>
      <c r="E2687" t="s">
        <v>4082</v>
      </c>
      <c r="F2687" t="s">
        <v>4082</v>
      </c>
      <c r="G2687">
        <v>0.01</v>
      </c>
      <c r="H2687" t="s">
        <v>35</v>
      </c>
      <c r="I2687" t="s">
        <v>36</v>
      </c>
      <c r="J2687" t="s">
        <v>36</v>
      </c>
      <c r="K2687">
        <v>737</v>
      </c>
      <c r="N2687" t="s">
        <v>4083</v>
      </c>
      <c r="O2687" s="2">
        <v>35167</v>
      </c>
      <c r="P2687" t="s">
        <v>319</v>
      </c>
      <c r="Q2687" t="s">
        <v>39</v>
      </c>
      <c r="S2687" t="s">
        <v>94</v>
      </c>
      <c r="T2687" t="s">
        <v>95</v>
      </c>
      <c r="U2687" t="s">
        <v>36</v>
      </c>
      <c r="V2687" t="s">
        <v>96</v>
      </c>
      <c r="X2687" t="s">
        <v>6326</v>
      </c>
      <c r="Y2687" t="s">
        <v>6285</v>
      </c>
      <c r="Z2687" t="s">
        <v>6166</v>
      </c>
      <c r="AA2687" t="str">
        <f t="shared" si="82"/>
        <v>Metals - Total; EMS code: CU-T</v>
      </c>
      <c r="AB2687" t="s">
        <v>43</v>
      </c>
      <c r="AC2687" t="s">
        <v>268</v>
      </c>
      <c r="AD2687" t="s">
        <v>44</v>
      </c>
      <c r="AE2687" t="str">
        <f t="shared" si="83"/>
        <v/>
      </c>
    </row>
    <row r="2688" spans="1:31" x14ac:dyDescent="0.25">
      <c r="A2688" t="s">
        <v>6320</v>
      </c>
      <c r="B2688" t="s">
        <v>99</v>
      </c>
      <c r="C2688" t="s">
        <v>6321</v>
      </c>
      <c r="D2688" t="s">
        <v>5761</v>
      </c>
      <c r="E2688" t="s">
        <v>12412</v>
      </c>
      <c r="F2688" t="s">
        <v>5762</v>
      </c>
      <c r="G2688">
        <v>1E-3</v>
      </c>
      <c r="H2688" t="s">
        <v>36</v>
      </c>
      <c r="I2688" t="s">
        <v>36</v>
      </c>
      <c r="J2688" t="s">
        <v>36</v>
      </c>
      <c r="K2688">
        <v>2980</v>
      </c>
      <c r="N2688" t="s">
        <v>5823</v>
      </c>
      <c r="O2688" s="2">
        <v>36272</v>
      </c>
      <c r="Q2688" t="s">
        <v>187</v>
      </c>
      <c r="S2688" t="s">
        <v>106</v>
      </c>
      <c r="T2688" t="s">
        <v>99</v>
      </c>
      <c r="U2688" t="s">
        <v>36</v>
      </c>
      <c r="V2688" t="s">
        <v>107</v>
      </c>
      <c r="X2688" t="s">
        <v>6322</v>
      </c>
      <c r="Y2688" t="s">
        <v>6285</v>
      </c>
      <c r="Z2688" t="s">
        <v>6166</v>
      </c>
      <c r="AA2688" t="str">
        <f t="shared" si="82"/>
        <v>Metals - Total; EMS code: CU-T</v>
      </c>
      <c r="AB2688" t="s">
        <v>43</v>
      </c>
      <c r="AC2688" t="s">
        <v>268</v>
      </c>
      <c r="AD2688" t="s">
        <v>44</v>
      </c>
      <c r="AE2688" t="str">
        <f t="shared" si="83"/>
        <v/>
      </c>
    </row>
    <row r="2689" spans="1:31" x14ac:dyDescent="0.25">
      <c r="A2689" t="s">
        <v>6320</v>
      </c>
      <c r="B2689" t="s">
        <v>99</v>
      </c>
      <c r="C2689" t="s">
        <v>6321</v>
      </c>
      <c r="D2689" t="s">
        <v>3640</v>
      </c>
      <c r="E2689" t="s">
        <v>12362</v>
      </c>
      <c r="F2689" t="s">
        <v>3641</v>
      </c>
      <c r="G2689">
        <v>5.0000000000000001E-4</v>
      </c>
      <c r="H2689" t="s">
        <v>36</v>
      </c>
      <c r="I2689" t="s">
        <v>36</v>
      </c>
      <c r="J2689" t="s">
        <v>36</v>
      </c>
      <c r="K2689">
        <v>874</v>
      </c>
      <c r="L2689" t="s">
        <v>5741</v>
      </c>
      <c r="M2689" t="s">
        <v>6355</v>
      </c>
      <c r="N2689" t="s">
        <v>6356</v>
      </c>
      <c r="O2689" s="2">
        <v>35389</v>
      </c>
      <c r="P2689" t="s">
        <v>133</v>
      </c>
      <c r="Q2689" t="s">
        <v>143</v>
      </c>
      <c r="S2689" t="s">
        <v>106</v>
      </c>
      <c r="T2689" t="s">
        <v>99</v>
      </c>
      <c r="U2689" t="s">
        <v>36</v>
      </c>
      <c r="V2689" t="s">
        <v>107</v>
      </c>
      <c r="X2689" t="s">
        <v>6322</v>
      </c>
      <c r="Y2689" t="s">
        <v>6285</v>
      </c>
      <c r="Z2689" t="s">
        <v>6166</v>
      </c>
      <c r="AA2689" t="str">
        <f t="shared" si="82"/>
        <v>Metals - Total; EMS code: CU-T</v>
      </c>
      <c r="AB2689" t="s">
        <v>43</v>
      </c>
      <c r="AC2689" t="s">
        <v>268</v>
      </c>
      <c r="AD2689" t="s">
        <v>44</v>
      </c>
      <c r="AE2689" t="str">
        <f t="shared" si="83"/>
        <v/>
      </c>
    </row>
    <row r="2690" spans="1:31" x14ac:dyDescent="0.25">
      <c r="A2690" t="s">
        <v>6320</v>
      </c>
      <c r="B2690" t="s">
        <v>109</v>
      </c>
      <c r="C2690" t="s">
        <v>6321</v>
      </c>
      <c r="D2690" t="s">
        <v>3626</v>
      </c>
      <c r="E2690" t="s">
        <v>12359</v>
      </c>
      <c r="F2690" t="s">
        <v>3627</v>
      </c>
      <c r="G2690">
        <v>0.5</v>
      </c>
      <c r="H2690" t="s">
        <v>36</v>
      </c>
      <c r="I2690" t="s">
        <v>36</v>
      </c>
      <c r="J2690" t="s">
        <v>36</v>
      </c>
      <c r="K2690">
        <v>3690</v>
      </c>
      <c r="L2690" t="s">
        <v>3628</v>
      </c>
      <c r="M2690" t="s">
        <v>3629</v>
      </c>
      <c r="N2690" t="s">
        <v>4113</v>
      </c>
      <c r="O2690" s="2">
        <v>37572</v>
      </c>
      <c r="Q2690" t="s">
        <v>384</v>
      </c>
      <c r="S2690" t="s">
        <v>116</v>
      </c>
      <c r="T2690" t="s">
        <v>117</v>
      </c>
      <c r="U2690" t="s">
        <v>36</v>
      </c>
      <c r="V2690" t="s">
        <v>118</v>
      </c>
      <c r="X2690" t="s">
        <v>6328</v>
      </c>
      <c r="Y2690" t="s">
        <v>6285</v>
      </c>
      <c r="Z2690" t="s">
        <v>6166</v>
      </c>
      <c r="AA2690" t="str">
        <f t="shared" si="82"/>
        <v>Metals - Total; EMS code: CU-T</v>
      </c>
      <c r="AB2690" t="s">
        <v>43</v>
      </c>
      <c r="AC2690" t="s">
        <v>268</v>
      </c>
      <c r="AD2690" t="s">
        <v>44</v>
      </c>
      <c r="AE2690" t="str">
        <f t="shared" si="83"/>
        <v/>
      </c>
    </row>
    <row r="2691" spans="1:31" x14ac:dyDescent="0.25">
      <c r="A2691" t="s">
        <v>6320</v>
      </c>
      <c r="B2691" t="s">
        <v>99</v>
      </c>
      <c r="C2691" t="s">
        <v>6321</v>
      </c>
      <c r="D2691" t="s">
        <v>3446</v>
      </c>
      <c r="E2691" t="s">
        <v>3447</v>
      </c>
      <c r="F2691" t="s">
        <v>3448</v>
      </c>
      <c r="G2691">
        <v>1E-4</v>
      </c>
      <c r="H2691" t="s">
        <v>36</v>
      </c>
      <c r="I2691" t="s">
        <v>36</v>
      </c>
      <c r="J2691" t="s">
        <v>36</v>
      </c>
      <c r="K2691">
        <v>432</v>
      </c>
      <c r="L2691" t="s">
        <v>3642</v>
      </c>
      <c r="M2691" t="s">
        <v>3450</v>
      </c>
      <c r="N2691" t="s">
        <v>1393</v>
      </c>
      <c r="O2691" s="2">
        <v>40064</v>
      </c>
      <c r="Q2691" t="s">
        <v>126</v>
      </c>
      <c r="S2691" t="s">
        <v>106</v>
      </c>
      <c r="T2691" t="s">
        <v>99</v>
      </c>
      <c r="U2691" t="s">
        <v>36</v>
      </c>
      <c r="V2691" t="s">
        <v>107</v>
      </c>
      <c r="X2691" t="s">
        <v>6322</v>
      </c>
      <c r="Y2691" t="s">
        <v>6285</v>
      </c>
      <c r="Z2691" t="s">
        <v>6166</v>
      </c>
      <c r="AA2691" t="str">
        <f t="shared" ref="AA2691:AA2754" si="84">_xlfn.CONCAT(Z2691, "EMS code: ",A2691)</f>
        <v>Metals - Total; EMS code: CU-T</v>
      </c>
      <c r="AB2691" t="s">
        <v>43</v>
      </c>
      <c r="AC2691" t="s">
        <v>268</v>
      </c>
      <c r="AD2691" t="s">
        <v>44</v>
      </c>
      <c r="AE2691" t="str">
        <f t="shared" si="83"/>
        <v/>
      </c>
    </row>
    <row r="2692" spans="1:31" x14ac:dyDescent="0.25">
      <c r="A2692" t="s">
        <v>6320</v>
      </c>
      <c r="B2692" t="s">
        <v>89</v>
      </c>
      <c r="C2692" t="s">
        <v>6321</v>
      </c>
      <c r="D2692" t="s">
        <v>3508</v>
      </c>
      <c r="E2692" t="s">
        <v>3509</v>
      </c>
      <c r="F2692" t="s">
        <v>3510</v>
      </c>
      <c r="G2692">
        <v>0.4</v>
      </c>
      <c r="H2692" t="s">
        <v>36</v>
      </c>
      <c r="I2692" t="s">
        <v>36</v>
      </c>
      <c r="J2692" t="s">
        <v>36</v>
      </c>
      <c r="K2692">
        <v>437</v>
      </c>
      <c r="L2692" t="s">
        <v>3511</v>
      </c>
      <c r="M2692" t="s">
        <v>3512</v>
      </c>
      <c r="N2692" t="s">
        <v>5054</v>
      </c>
      <c r="O2692" s="2">
        <v>35920</v>
      </c>
      <c r="P2692" t="s">
        <v>206</v>
      </c>
      <c r="Q2692" t="s">
        <v>187</v>
      </c>
      <c r="S2692" t="s">
        <v>94</v>
      </c>
      <c r="T2692" t="s">
        <v>95</v>
      </c>
      <c r="U2692" t="s">
        <v>36</v>
      </c>
      <c r="V2692" t="s">
        <v>96</v>
      </c>
      <c r="X2692" t="s">
        <v>6326</v>
      </c>
      <c r="Y2692" t="s">
        <v>6285</v>
      </c>
      <c r="Z2692" t="s">
        <v>6166</v>
      </c>
      <c r="AA2692" t="str">
        <f t="shared" si="84"/>
        <v>Metals - Total; EMS code: CU-T</v>
      </c>
      <c r="AB2692" t="s">
        <v>43</v>
      </c>
      <c r="AC2692" t="s">
        <v>268</v>
      </c>
      <c r="AD2692" t="s">
        <v>44</v>
      </c>
      <c r="AE2692" t="str">
        <f t="shared" si="83"/>
        <v/>
      </c>
    </row>
    <row r="2693" spans="1:31" x14ac:dyDescent="0.25">
      <c r="A2693" t="s">
        <v>6320</v>
      </c>
      <c r="B2693" t="s">
        <v>1274</v>
      </c>
      <c r="C2693" t="s">
        <v>6321</v>
      </c>
      <c r="D2693" t="s">
        <v>3824</v>
      </c>
      <c r="E2693" t="s">
        <v>3825</v>
      </c>
      <c r="F2693" t="s">
        <v>3825</v>
      </c>
      <c r="G2693">
        <v>1E-3</v>
      </c>
      <c r="H2693" t="s">
        <v>35</v>
      </c>
      <c r="I2693" t="s">
        <v>36</v>
      </c>
      <c r="J2693" t="s">
        <v>36</v>
      </c>
      <c r="K2693">
        <v>151</v>
      </c>
      <c r="N2693" t="s">
        <v>4020</v>
      </c>
      <c r="O2693" s="2">
        <v>35167</v>
      </c>
      <c r="P2693" t="s">
        <v>6199</v>
      </c>
      <c r="Q2693" t="s">
        <v>39</v>
      </c>
      <c r="S2693" t="s">
        <v>1278</v>
      </c>
      <c r="T2693" t="s">
        <v>1279</v>
      </c>
      <c r="U2693" t="s">
        <v>36</v>
      </c>
      <c r="V2693" t="s">
        <v>1280</v>
      </c>
      <c r="X2693" t="s">
        <v>6323</v>
      </c>
      <c r="Y2693" t="s">
        <v>6285</v>
      </c>
      <c r="Z2693" t="s">
        <v>6166</v>
      </c>
      <c r="AA2693" t="str">
        <f t="shared" si="84"/>
        <v>Metals - Total; EMS code: CU-T</v>
      </c>
      <c r="AB2693" t="s">
        <v>43</v>
      </c>
      <c r="AC2693" t="s">
        <v>268</v>
      </c>
      <c r="AD2693" t="s">
        <v>44</v>
      </c>
      <c r="AE2693" t="str">
        <f t="shared" si="83"/>
        <v/>
      </c>
    </row>
    <row r="2694" spans="1:31" x14ac:dyDescent="0.25">
      <c r="A2694" t="s">
        <v>6320</v>
      </c>
      <c r="B2694" t="s">
        <v>99</v>
      </c>
      <c r="C2694" t="s">
        <v>6321</v>
      </c>
      <c r="D2694" t="s">
        <v>3710</v>
      </c>
      <c r="E2694" t="s">
        <v>12368</v>
      </c>
      <c r="F2694" t="s">
        <v>3711</v>
      </c>
      <c r="G2694">
        <v>1E-3</v>
      </c>
      <c r="H2694" t="s">
        <v>36</v>
      </c>
      <c r="I2694" t="s">
        <v>36</v>
      </c>
      <c r="J2694" t="s">
        <v>36</v>
      </c>
      <c r="K2694">
        <v>259</v>
      </c>
      <c r="N2694" t="s">
        <v>6075</v>
      </c>
      <c r="O2694" s="2">
        <v>35167</v>
      </c>
      <c r="P2694" t="s">
        <v>6199</v>
      </c>
      <c r="Q2694" t="s">
        <v>39</v>
      </c>
      <c r="S2694" t="s">
        <v>106</v>
      </c>
      <c r="T2694" t="s">
        <v>99</v>
      </c>
      <c r="U2694" t="s">
        <v>36</v>
      </c>
      <c r="V2694" t="s">
        <v>107</v>
      </c>
      <c r="X2694" t="s">
        <v>6322</v>
      </c>
      <c r="Y2694" t="s">
        <v>6285</v>
      </c>
      <c r="Z2694" t="s">
        <v>6166</v>
      </c>
      <c r="AA2694" t="str">
        <f t="shared" si="84"/>
        <v>Metals - Total; EMS code: CU-T</v>
      </c>
      <c r="AB2694" t="s">
        <v>43</v>
      </c>
      <c r="AC2694" t="s">
        <v>268</v>
      </c>
      <c r="AD2694" t="s">
        <v>44</v>
      </c>
      <c r="AE2694" t="str">
        <f t="shared" si="83"/>
        <v/>
      </c>
    </row>
    <row r="2695" spans="1:31" x14ac:dyDescent="0.25">
      <c r="A2695" t="s">
        <v>6320</v>
      </c>
      <c r="B2695" t="s">
        <v>3489</v>
      </c>
      <c r="C2695" t="s">
        <v>6321</v>
      </c>
      <c r="D2695" t="s">
        <v>3532</v>
      </c>
      <c r="E2695" t="s">
        <v>3533</v>
      </c>
      <c r="F2695" t="s">
        <v>3534</v>
      </c>
      <c r="G2695">
        <v>0.2</v>
      </c>
      <c r="H2695" t="s">
        <v>36</v>
      </c>
      <c r="I2695" t="s">
        <v>36</v>
      </c>
      <c r="J2695" t="s">
        <v>36</v>
      </c>
      <c r="K2695">
        <v>0</v>
      </c>
      <c r="O2695" s="2">
        <v>45320</v>
      </c>
      <c r="Q2695" t="s">
        <v>39</v>
      </c>
      <c r="S2695" t="s">
        <v>544</v>
      </c>
      <c r="T2695" t="s">
        <v>3494</v>
      </c>
      <c r="U2695" t="s">
        <v>35</v>
      </c>
      <c r="V2695" t="s">
        <v>545</v>
      </c>
      <c r="X2695" t="s">
        <v>6325</v>
      </c>
      <c r="Y2695" t="s">
        <v>6285</v>
      </c>
      <c r="Z2695" t="s">
        <v>6166</v>
      </c>
      <c r="AA2695" t="str">
        <f t="shared" si="84"/>
        <v>Metals - Total; EMS code: CU-T</v>
      </c>
      <c r="AB2695" t="s">
        <v>43</v>
      </c>
      <c r="AC2695" t="s">
        <v>268</v>
      </c>
      <c r="AD2695" t="s">
        <v>44</v>
      </c>
      <c r="AE2695" t="str">
        <f t="shared" si="83"/>
        <v/>
      </c>
    </row>
    <row r="2696" spans="1:31" x14ac:dyDescent="0.25">
      <c r="A2696" t="s">
        <v>6320</v>
      </c>
      <c r="B2696" t="s">
        <v>99</v>
      </c>
      <c r="C2696" t="s">
        <v>6321</v>
      </c>
      <c r="D2696" t="s">
        <v>5796</v>
      </c>
      <c r="E2696" t="s">
        <v>5797</v>
      </c>
      <c r="F2696" t="s">
        <v>5797</v>
      </c>
      <c r="G2696">
        <v>0.01</v>
      </c>
      <c r="H2696" t="s">
        <v>35</v>
      </c>
      <c r="I2696" t="s">
        <v>36</v>
      </c>
      <c r="J2696" t="s">
        <v>36</v>
      </c>
      <c r="K2696">
        <v>32</v>
      </c>
      <c r="N2696" t="s">
        <v>5798</v>
      </c>
      <c r="O2696" s="2">
        <v>35353</v>
      </c>
      <c r="P2696" t="s">
        <v>133</v>
      </c>
      <c r="Q2696" t="s">
        <v>39</v>
      </c>
      <c r="S2696" t="s">
        <v>106</v>
      </c>
      <c r="T2696" t="s">
        <v>99</v>
      </c>
      <c r="U2696" t="s">
        <v>36</v>
      </c>
      <c r="V2696" t="s">
        <v>107</v>
      </c>
      <c r="X2696" t="s">
        <v>6322</v>
      </c>
      <c r="Y2696" t="s">
        <v>6285</v>
      </c>
      <c r="Z2696" t="s">
        <v>6166</v>
      </c>
      <c r="AA2696" t="str">
        <f t="shared" si="84"/>
        <v>Metals - Total; EMS code: CU-T</v>
      </c>
      <c r="AB2696" t="s">
        <v>43</v>
      </c>
      <c r="AC2696" t="s">
        <v>268</v>
      </c>
      <c r="AD2696" t="s">
        <v>44</v>
      </c>
      <c r="AE2696" t="str">
        <f t="shared" si="83"/>
        <v/>
      </c>
    </row>
    <row r="2697" spans="1:31" x14ac:dyDescent="0.25">
      <c r="A2697" t="s">
        <v>6320</v>
      </c>
      <c r="B2697" t="s">
        <v>99</v>
      </c>
      <c r="C2697" t="s">
        <v>6321</v>
      </c>
      <c r="D2697" t="s">
        <v>5738</v>
      </c>
      <c r="E2697" t="s">
        <v>12409</v>
      </c>
      <c r="F2697" t="s">
        <v>5739</v>
      </c>
      <c r="G2697">
        <v>1E-3</v>
      </c>
      <c r="H2697" t="s">
        <v>36</v>
      </c>
      <c r="I2697" t="s">
        <v>36</v>
      </c>
      <c r="J2697" t="s">
        <v>36</v>
      </c>
      <c r="K2697">
        <v>734</v>
      </c>
      <c r="N2697" t="s">
        <v>6283</v>
      </c>
      <c r="O2697" s="2">
        <v>35167</v>
      </c>
      <c r="P2697" t="s">
        <v>6199</v>
      </c>
      <c r="Q2697" t="s">
        <v>39</v>
      </c>
      <c r="S2697" t="s">
        <v>106</v>
      </c>
      <c r="T2697" t="s">
        <v>99</v>
      </c>
      <c r="U2697" t="s">
        <v>36</v>
      </c>
      <c r="V2697" t="s">
        <v>107</v>
      </c>
      <c r="X2697" t="s">
        <v>6322</v>
      </c>
      <c r="Y2697" t="s">
        <v>6285</v>
      </c>
      <c r="Z2697" t="s">
        <v>6166</v>
      </c>
      <c r="AA2697" t="str">
        <f t="shared" si="84"/>
        <v>Metals - Total; EMS code: CU-T</v>
      </c>
      <c r="AB2697" t="s">
        <v>43</v>
      </c>
      <c r="AC2697" t="s">
        <v>268</v>
      </c>
      <c r="AD2697" t="s">
        <v>44</v>
      </c>
      <c r="AE2697" t="str">
        <f t="shared" si="83"/>
        <v/>
      </c>
    </row>
    <row r="2698" spans="1:31" x14ac:dyDescent="0.25">
      <c r="A2698" t="s">
        <v>6320</v>
      </c>
      <c r="B2698" t="s">
        <v>109</v>
      </c>
      <c r="C2698" t="s">
        <v>6321</v>
      </c>
      <c r="D2698" t="s">
        <v>3621</v>
      </c>
      <c r="E2698" t="s">
        <v>12358</v>
      </c>
      <c r="F2698" t="s">
        <v>3622</v>
      </c>
      <c r="G2698">
        <v>0.1</v>
      </c>
      <c r="H2698" t="s">
        <v>36</v>
      </c>
      <c r="I2698" t="s">
        <v>36</v>
      </c>
      <c r="J2698" t="s">
        <v>36</v>
      </c>
      <c r="K2698">
        <v>49</v>
      </c>
      <c r="L2698" t="s">
        <v>3773</v>
      </c>
      <c r="M2698" t="s">
        <v>3774</v>
      </c>
      <c r="N2698" t="s">
        <v>1255</v>
      </c>
      <c r="O2698" s="2">
        <v>38005</v>
      </c>
      <c r="Q2698" t="s">
        <v>384</v>
      </c>
      <c r="S2698" t="s">
        <v>116</v>
      </c>
      <c r="T2698" t="s">
        <v>117</v>
      </c>
      <c r="U2698" t="s">
        <v>36</v>
      </c>
      <c r="V2698" t="s">
        <v>118</v>
      </c>
      <c r="X2698" t="s">
        <v>6328</v>
      </c>
      <c r="Y2698" t="s">
        <v>6285</v>
      </c>
      <c r="Z2698" t="s">
        <v>6166</v>
      </c>
      <c r="AA2698" t="str">
        <f t="shared" si="84"/>
        <v>Metals - Total; EMS code: CU-T</v>
      </c>
      <c r="AB2698" t="s">
        <v>43</v>
      </c>
      <c r="AC2698" t="s">
        <v>268</v>
      </c>
      <c r="AD2698" t="s">
        <v>44</v>
      </c>
      <c r="AE2698" t="str">
        <f t="shared" si="83"/>
        <v/>
      </c>
    </row>
    <row r="2699" spans="1:31" x14ac:dyDescent="0.25">
      <c r="A2699" t="s">
        <v>6320</v>
      </c>
      <c r="B2699" t="s">
        <v>109</v>
      </c>
      <c r="C2699" t="s">
        <v>6321</v>
      </c>
      <c r="D2699" t="s">
        <v>3535</v>
      </c>
      <c r="E2699" t="s">
        <v>3536</v>
      </c>
      <c r="F2699" t="s">
        <v>3537</v>
      </c>
      <c r="G2699">
        <v>0.5</v>
      </c>
      <c r="H2699" t="s">
        <v>36</v>
      </c>
      <c r="I2699" t="s">
        <v>36</v>
      </c>
      <c r="J2699" t="s">
        <v>36</v>
      </c>
      <c r="K2699">
        <v>103</v>
      </c>
      <c r="L2699" t="s">
        <v>3538</v>
      </c>
      <c r="M2699" t="s">
        <v>3539</v>
      </c>
      <c r="N2699" t="s">
        <v>3540</v>
      </c>
      <c r="O2699" s="2">
        <v>43109</v>
      </c>
      <c r="Q2699" t="s">
        <v>1090</v>
      </c>
      <c r="S2699" t="s">
        <v>116</v>
      </c>
      <c r="T2699" t="s">
        <v>117</v>
      </c>
      <c r="U2699" t="s">
        <v>36</v>
      </c>
      <c r="V2699" t="s">
        <v>118</v>
      </c>
      <c r="X2699" t="s">
        <v>6328</v>
      </c>
      <c r="Y2699" t="s">
        <v>6285</v>
      </c>
      <c r="Z2699" t="s">
        <v>6166</v>
      </c>
      <c r="AA2699" t="str">
        <f t="shared" si="84"/>
        <v>Metals - Total; EMS code: CU-T</v>
      </c>
      <c r="AB2699" t="s">
        <v>43</v>
      </c>
      <c r="AC2699" t="s">
        <v>268</v>
      </c>
      <c r="AD2699" t="s">
        <v>44</v>
      </c>
      <c r="AE2699" t="str">
        <f t="shared" si="83"/>
        <v/>
      </c>
    </row>
    <row r="2700" spans="1:31" x14ac:dyDescent="0.25">
      <c r="A2700" t="s">
        <v>6320</v>
      </c>
      <c r="B2700" t="s">
        <v>99</v>
      </c>
      <c r="C2700" t="s">
        <v>6321</v>
      </c>
      <c r="D2700" t="s">
        <v>4132</v>
      </c>
      <c r="E2700" t="s">
        <v>4133</v>
      </c>
      <c r="F2700" t="s">
        <v>4134</v>
      </c>
      <c r="G2700">
        <v>1.4999999999999999E-4</v>
      </c>
      <c r="H2700" t="s">
        <v>36</v>
      </c>
      <c r="I2700" t="s">
        <v>36</v>
      </c>
      <c r="J2700" t="s">
        <v>36</v>
      </c>
      <c r="K2700">
        <v>1</v>
      </c>
      <c r="L2700" t="s">
        <v>6083</v>
      </c>
      <c r="M2700" t="s">
        <v>6083</v>
      </c>
      <c r="N2700" t="s">
        <v>6084</v>
      </c>
      <c r="O2700" s="2">
        <v>43109</v>
      </c>
      <c r="Q2700" t="s">
        <v>1090</v>
      </c>
      <c r="S2700" t="s">
        <v>106</v>
      </c>
      <c r="T2700" t="s">
        <v>99</v>
      </c>
      <c r="U2700" t="s">
        <v>36</v>
      </c>
      <c r="V2700" t="s">
        <v>107</v>
      </c>
      <c r="X2700" t="s">
        <v>6322</v>
      </c>
      <c r="Y2700" t="s">
        <v>6285</v>
      </c>
      <c r="Z2700" t="s">
        <v>6166</v>
      </c>
      <c r="AA2700" t="str">
        <f t="shared" si="84"/>
        <v>Metals - Total; EMS code: CU-T</v>
      </c>
      <c r="AB2700" t="s">
        <v>43</v>
      </c>
      <c r="AC2700" t="s">
        <v>268</v>
      </c>
      <c r="AD2700" t="s">
        <v>44</v>
      </c>
      <c r="AE2700" t="str">
        <f t="shared" si="83"/>
        <v/>
      </c>
    </row>
    <row r="2701" spans="1:31" x14ac:dyDescent="0.25">
      <c r="A2701" t="s">
        <v>6320</v>
      </c>
      <c r="B2701" t="s">
        <v>1207</v>
      </c>
      <c r="C2701" t="s">
        <v>6321</v>
      </c>
      <c r="D2701" t="s">
        <v>3791</v>
      </c>
      <c r="E2701" t="s">
        <v>3792</v>
      </c>
      <c r="F2701" t="s">
        <v>3793</v>
      </c>
      <c r="G2701">
        <v>0.04</v>
      </c>
      <c r="H2701" t="s">
        <v>36</v>
      </c>
      <c r="I2701" t="s">
        <v>36</v>
      </c>
      <c r="J2701" t="s">
        <v>36</v>
      </c>
      <c r="K2701">
        <v>24</v>
      </c>
      <c r="L2701" t="s">
        <v>3544</v>
      </c>
      <c r="M2701" t="s">
        <v>3545</v>
      </c>
      <c r="N2701" t="s">
        <v>3546</v>
      </c>
      <c r="O2701" s="2">
        <v>43458</v>
      </c>
      <c r="Q2701" t="s">
        <v>39</v>
      </c>
      <c r="S2701" t="s">
        <v>116</v>
      </c>
      <c r="T2701" t="s">
        <v>1213</v>
      </c>
      <c r="U2701" t="s">
        <v>36</v>
      </c>
      <c r="V2701" t="s">
        <v>118</v>
      </c>
      <c r="W2701" t="s">
        <v>776</v>
      </c>
      <c r="X2701" t="s">
        <v>6331</v>
      </c>
      <c r="Y2701" t="s">
        <v>6285</v>
      </c>
      <c r="Z2701" t="s">
        <v>6166</v>
      </c>
      <c r="AA2701" t="str">
        <f t="shared" si="84"/>
        <v>Metals - Total; EMS code: CU-T</v>
      </c>
      <c r="AB2701" t="s">
        <v>43</v>
      </c>
      <c r="AC2701" t="s">
        <v>268</v>
      </c>
      <c r="AD2701" t="s">
        <v>44</v>
      </c>
      <c r="AE2701" t="str">
        <f t="shared" si="83"/>
        <v/>
      </c>
    </row>
    <row r="2702" spans="1:31" x14ac:dyDescent="0.25">
      <c r="A2702" t="s">
        <v>6320</v>
      </c>
      <c r="B2702" t="s">
        <v>99</v>
      </c>
      <c r="C2702" t="s">
        <v>6321</v>
      </c>
      <c r="D2702" t="s">
        <v>3601</v>
      </c>
      <c r="E2702" t="s">
        <v>12355</v>
      </c>
      <c r="F2702" t="s">
        <v>3602</v>
      </c>
      <c r="G2702">
        <v>2.0000000000000001E-4</v>
      </c>
      <c r="H2702" t="s">
        <v>36</v>
      </c>
      <c r="I2702" t="s">
        <v>36</v>
      </c>
      <c r="J2702" t="s">
        <v>36</v>
      </c>
      <c r="K2702">
        <v>17153</v>
      </c>
      <c r="L2702" t="s">
        <v>3603</v>
      </c>
      <c r="M2702" t="s">
        <v>3604</v>
      </c>
      <c r="N2702" t="s">
        <v>3605</v>
      </c>
      <c r="O2702" s="2">
        <v>35723</v>
      </c>
      <c r="P2702" t="s">
        <v>300</v>
      </c>
      <c r="Q2702" t="s">
        <v>187</v>
      </c>
      <c r="S2702" t="s">
        <v>106</v>
      </c>
      <c r="T2702" t="s">
        <v>99</v>
      </c>
      <c r="U2702" t="s">
        <v>36</v>
      </c>
      <c r="V2702" t="s">
        <v>107</v>
      </c>
      <c r="X2702" t="s">
        <v>6322</v>
      </c>
      <c r="Y2702" t="s">
        <v>6285</v>
      </c>
      <c r="Z2702" t="s">
        <v>6166</v>
      </c>
      <c r="AA2702" t="str">
        <f t="shared" si="84"/>
        <v>Metals - Total; EMS code: CU-T</v>
      </c>
      <c r="AB2702" t="s">
        <v>43</v>
      </c>
      <c r="AC2702" t="s">
        <v>268</v>
      </c>
      <c r="AD2702" t="s">
        <v>44</v>
      </c>
      <c r="AE2702" t="str">
        <f t="shared" si="83"/>
        <v/>
      </c>
    </row>
    <row r="2703" spans="1:31" x14ac:dyDescent="0.25">
      <c r="A2703" t="s">
        <v>6320</v>
      </c>
      <c r="B2703" t="s">
        <v>99</v>
      </c>
      <c r="C2703" t="s">
        <v>6321</v>
      </c>
      <c r="D2703" t="s">
        <v>3633</v>
      </c>
      <c r="E2703" t="s">
        <v>12360</v>
      </c>
      <c r="F2703" t="s">
        <v>3562</v>
      </c>
      <c r="G2703">
        <v>1E-3</v>
      </c>
      <c r="H2703" t="s">
        <v>36</v>
      </c>
      <c r="I2703" t="s">
        <v>36</v>
      </c>
      <c r="J2703" t="s">
        <v>36</v>
      </c>
      <c r="K2703">
        <v>28830</v>
      </c>
      <c r="L2703" t="s">
        <v>3634</v>
      </c>
      <c r="M2703" t="s">
        <v>1265</v>
      </c>
      <c r="N2703" t="s">
        <v>163</v>
      </c>
      <c r="O2703" s="2">
        <v>36690</v>
      </c>
      <c r="P2703" t="s">
        <v>6357</v>
      </c>
      <c r="Q2703" t="s">
        <v>187</v>
      </c>
      <c r="R2703" t="s">
        <v>193</v>
      </c>
      <c r="S2703" t="s">
        <v>106</v>
      </c>
      <c r="T2703" t="s">
        <v>99</v>
      </c>
      <c r="U2703" t="s">
        <v>36</v>
      </c>
      <c r="V2703" t="s">
        <v>107</v>
      </c>
      <c r="X2703" t="s">
        <v>6322</v>
      </c>
      <c r="Y2703" t="s">
        <v>6285</v>
      </c>
      <c r="Z2703" t="s">
        <v>6166</v>
      </c>
      <c r="AA2703" t="str">
        <f t="shared" si="84"/>
        <v>Metals - Total; EMS code: CU-T</v>
      </c>
      <c r="AB2703" t="s">
        <v>43</v>
      </c>
      <c r="AC2703" t="s">
        <v>268</v>
      </c>
      <c r="AD2703" t="s">
        <v>44</v>
      </c>
      <c r="AE2703" t="str">
        <f t="shared" si="83"/>
        <v/>
      </c>
    </row>
    <row r="2704" spans="1:31" x14ac:dyDescent="0.25">
      <c r="A2704" t="s">
        <v>6320</v>
      </c>
      <c r="B2704" t="s">
        <v>99</v>
      </c>
      <c r="C2704" t="s">
        <v>6321</v>
      </c>
      <c r="D2704" t="s">
        <v>5808</v>
      </c>
      <c r="E2704" t="s">
        <v>5809</v>
      </c>
      <c r="F2704" t="s">
        <v>5809</v>
      </c>
      <c r="G2704">
        <v>1E-3</v>
      </c>
      <c r="H2704" t="s">
        <v>36</v>
      </c>
      <c r="I2704" t="s">
        <v>36</v>
      </c>
      <c r="J2704" t="s">
        <v>36</v>
      </c>
      <c r="K2704">
        <v>1213</v>
      </c>
      <c r="N2704" t="s">
        <v>6358</v>
      </c>
      <c r="O2704" s="2">
        <v>35167</v>
      </c>
      <c r="P2704" t="s">
        <v>6199</v>
      </c>
      <c r="Q2704" t="s">
        <v>39</v>
      </c>
      <c r="S2704" t="s">
        <v>106</v>
      </c>
      <c r="T2704" t="s">
        <v>99</v>
      </c>
      <c r="U2704" t="s">
        <v>36</v>
      </c>
      <c r="V2704" t="s">
        <v>107</v>
      </c>
      <c r="X2704" t="s">
        <v>6322</v>
      </c>
      <c r="Y2704" t="s">
        <v>6285</v>
      </c>
      <c r="Z2704" t="s">
        <v>6166</v>
      </c>
      <c r="AA2704" t="str">
        <f t="shared" si="84"/>
        <v>Metals - Total; EMS code: CU-T</v>
      </c>
      <c r="AB2704" t="s">
        <v>43</v>
      </c>
      <c r="AC2704" t="s">
        <v>268</v>
      </c>
      <c r="AD2704" t="s">
        <v>44</v>
      </c>
      <c r="AE2704" t="str">
        <f t="shared" si="83"/>
        <v/>
      </c>
    </row>
    <row r="2705" spans="1:31" x14ac:dyDescent="0.25">
      <c r="A2705" t="s">
        <v>6320</v>
      </c>
      <c r="B2705" t="s">
        <v>99</v>
      </c>
      <c r="C2705" t="s">
        <v>6321</v>
      </c>
      <c r="D2705" t="s">
        <v>3502</v>
      </c>
      <c r="E2705" t="s">
        <v>12346</v>
      </c>
      <c r="F2705" t="s">
        <v>3503</v>
      </c>
      <c r="G2705">
        <v>5.0000000000000002E-5</v>
      </c>
      <c r="H2705" t="s">
        <v>36</v>
      </c>
      <c r="I2705" t="s">
        <v>36</v>
      </c>
      <c r="J2705" t="s">
        <v>36</v>
      </c>
      <c r="K2705">
        <v>8554</v>
      </c>
      <c r="L2705" t="s">
        <v>3504</v>
      </c>
      <c r="M2705" t="s">
        <v>3505</v>
      </c>
      <c r="N2705" t="s">
        <v>180</v>
      </c>
      <c r="O2705" s="2">
        <v>37454</v>
      </c>
      <c r="P2705" t="s">
        <v>6359</v>
      </c>
      <c r="Q2705" t="s">
        <v>384</v>
      </c>
      <c r="R2705" t="s">
        <v>126</v>
      </c>
      <c r="S2705" t="s">
        <v>106</v>
      </c>
      <c r="T2705" t="s">
        <v>99</v>
      </c>
      <c r="U2705" t="s">
        <v>36</v>
      </c>
      <c r="V2705" t="s">
        <v>107</v>
      </c>
      <c r="X2705" t="s">
        <v>6322</v>
      </c>
      <c r="Y2705" t="s">
        <v>6285</v>
      </c>
      <c r="Z2705" t="s">
        <v>6166</v>
      </c>
      <c r="AA2705" t="str">
        <f t="shared" si="84"/>
        <v>Metals - Total; EMS code: CU-T</v>
      </c>
      <c r="AB2705" t="s">
        <v>43</v>
      </c>
      <c r="AC2705" t="s">
        <v>268</v>
      </c>
      <c r="AD2705" t="s">
        <v>44</v>
      </c>
      <c r="AE2705" t="str">
        <f t="shared" si="83"/>
        <v/>
      </c>
    </row>
    <row r="2706" spans="1:31" x14ac:dyDescent="0.25">
      <c r="A2706" t="s">
        <v>6320</v>
      </c>
      <c r="B2706" t="s">
        <v>89</v>
      </c>
      <c r="C2706" t="s">
        <v>6321</v>
      </c>
      <c r="D2706" t="s">
        <v>3526</v>
      </c>
      <c r="E2706" t="s">
        <v>3527</v>
      </c>
      <c r="F2706" t="s">
        <v>3528</v>
      </c>
      <c r="G2706">
        <v>0.4</v>
      </c>
      <c r="H2706" t="s">
        <v>36</v>
      </c>
      <c r="I2706" t="s">
        <v>36</v>
      </c>
      <c r="J2706" t="s">
        <v>36</v>
      </c>
      <c r="K2706">
        <v>1688</v>
      </c>
      <c r="L2706" t="s">
        <v>3529</v>
      </c>
      <c r="M2706" t="s">
        <v>4014</v>
      </c>
      <c r="N2706" t="s">
        <v>6360</v>
      </c>
      <c r="O2706" s="2">
        <v>35167</v>
      </c>
      <c r="P2706" t="s">
        <v>319</v>
      </c>
      <c r="Q2706" t="s">
        <v>39</v>
      </c>
      <c r="S2706" t="s">
        <v>94</v>
      </c>
      <c r="T2706" t="s">
        <v>95</v>
      </c>
      <c r="U2706" t="s">
        <v>36</v>
      </c>
      <c r="V2706" t="s">
        <v>96</v>
      </c>
      <c r="X2706" t="s">
        <v>6326</v>
      </c>
      <c r="Y2706" t="s">
        <v>6285</v>
      </c>
      <c r="Z2706" t="s">
        <v>6166</v>
      </c>
      <c r="AA2706" t="str">
        <f t="shared" si="84"/>
        <v>Metals - Total; EMS code: CU-T</v>
      </c>
      <c r="AB2706" t="s">
        <v>43</v>
      </c>
      <c r="AC2706" t="s">
        <v>268</v>
      </c>
      <c r="AD2706" t="s">
        <v>44</v>
      </c>
      <c r="AE2706" t="str">
        <f t="shared" si="83"/>
        <v/>
      </c>
    </row>
    <row r="2707" spans="1:31" x14ac:dyDescent="0.25">
      <c r="A2707" t="s">
        <v>6320</v>
      </c>
      <c r="B2707" t="s">
        <v>99</v>
      </c>
      <c r="C2707" t="s">
        <v>6321</v>
      </c>
      <c r="D2707" t="s">
        <v>3578</v>
      </c>
      <c r="E2707" t="s">
        <v>3579</v>
      </c>
      <c r="F2707" t="s">
        <v>3580</v>
      </c>
      <c r="G2707">
        <v>5.0000000000000002E-5</v>
      </c>
      <c r="H2707" t="s">
        <v>36</v>
      </c>
      <c r="I2707" t="s">
        <v>36</v>
      </c>
      <c r="J2707" t="s">
        <v>36</v>
      </c>
      <c r="K2707">
        <v>3648</v>
      </c>
      <c r="L2707" t="s">
        <v>3405</v>
      </c>
      <c r="M2707" t="s">
        <v>2725</v>
      </c>
      <c r="N2707" t="s">
        <v>704</v>
      </c>
      <c r="O2707" s="2">
        <v>43697</v>
      </c>
      <c r="Q2707" t="s">
        <v>193</v>
      </c>
      <c r="S2707" t="s">
        <v>106</v>
      </c>
      <c r="T2707" t="s">
        <v>99</v>
      </c>
      <c r="U2707" t="s">
        <v>36</v>
      </c>
      <c r="V2707" t="s">
        <v>107</v>
      </c>
      <c r="X2707" t="s">
        <v>6322</v>
      </c>
      <c r="Y2707" t="s">
        <v>6285</v>
      </c>
      <c r="Z2707" t="s">
        <v>6166</v>
      </c>
      <c r="AA2707" t="str">
        <f t="shared" si="84"/>
        <v>Metals - Total; EMS code: CU-T</v>
      </c>
      <c r="AB2707" t="s">
        <v>43</v>
      </c>
      <c r="AC2707" t="s">
        <v>268</v>
      </c>
      <c r="AD2707" t="s">
        <v>44</v>
      </c>
      <c r="AE2707" t="str">
        <f t="shared" si="83"/>
        <v/>
      </c>
    </row>
    <row r="2708" spans="1:31" x14ac:dyDescent="0.25">
      <c r="A2708" t="s">
        <v>6320</v>
      </c>
      <c r="B2708" t="s">
        <v>99</v>
      </c>
      <c r="C2708" t="s">
        <v>6321</v>
      </c>
      <c r="D2708" t="s">
        <v>3636</v>
      </c>
      <c r="E2708" t="s">
        <v>12361</v>
      </c>
      <c r="F2708" t="s">
        <v>3637</v>
      </c>
      <c r="G2708">
        <v>2.0000000000000002E-5</v>
      </c>
      <c r="H2708" t="s">
        <v>36</v>
      </c>
      <c r="I2708" t="s">
        <v>36</v>
      </c>
      <c r="J2708" t="s">
        <v>36</v>
      </c>
      <c r="K2708">
        <v>17336</v>
      </c>
      <c r="L2708" t="s">
        <v>3638</v>
      </c>
      <c r="M2708" t="s">
        <v>3639</v>
      </c>
      <c r="N2708" t="s">
        <v>3461</v>
      </c>
      <c r="O2708" s="2">
        <v>38005</v>
      </c>
      <c r="Q2708" t="s">
        <v>384</v>
      </c>
      <c r="S2708" t="s">
        <v>106</v>
      </c>
      <c r="T2708" t="s">
        <v>99</v>
      </c>
      <c r="U2708" t="s">
        <v>36</v>
      </c>
      <c r="V2708" t="s">
        <v>107</v>
      </c>
      <c r="X2708" t="s">
        <v>6322</v>
      </c>
      <c r="Y2708" t="s">
        <v>6285</v>
      </c>
      <c r="Z2708" t="s">
        <v>6166</v>
      </c>
      <c r="AA2708" t="str">
        <f t="shared" si="84"/>
        <v>Metals - Total; EMS code: CU-T</v>
      </c>
      <c r="AB2708" t="s">
        <v>43</v>
      </c>
      <c r="AC2708" t="s">
        <v>268</v>
      </c>
      <c r="AD2708" t="s">
        <v>44</v>
      </c>
      <c r="AE2708" t="str">
        <f t="shared" si="83"/>
        <v/>
      </c>
    </row>
    <row r="2709" spans="1:31" x14ac:dyDescent="0.25">
      <c r="A2709" t="s">
        <v>6320</v>
      </c>
      <c r="B2709" t="s">
        <v>3489</v>
      </c>
      <c r="C2709" t="s">
        <v>6321</v>
      </c>
      <c r="D2709" t="s">
        <v>3496</v>
      </c>
      <c r="E2709" t="s">
        <v>3497</v>
      </c>
      <c r="F2709" t="s">
        <v>3498</v>
      </c>
      <c r="G2709">
        <v>0.01</v>
      </c>
      <c r="H2709" t="s">
        <v>36</v>
      </c>
      <c r="I2709" t="s">
        <v>36</v>
      </c>
      <c r="J2709" t="s">
        <v>36</v>
      </c>
      <c r="K2709">
        <v>71</v>
      </c>
      <c r="L2709" t="s">
        <v>3499</v>
      </c>
      <c r="M2709" t="s">
        <v>3500</v>
      </c>
      <c r="N2709" t="s">
        <v>3501</v>
      </c>
      <c r="O2709" s="2">
        <v>44740</v>
      </c>
      <c r="Q2709" t="s">
        <v>39</v>
      </c>
      <c r="S2709" t="s">
        <v>544</v>
      </c>
      <c r="T2709" t="s">
        <v>3494</v>
      </c>
      <c r="U2709" t="s">
        <v>35</v>
      </c>
      <c r="V2709" t="s">
        <v>545</v>
      </c>
      <c r="X2709" t="s">
        <v>6325</v>
      </c>
      <c r="Y2709" t="s">
        <v>6285</v>
      </c>
      <c r="Z2709" t="s">
        <v>6166</v>
      </c>
      <c r="AA2709" t="str">
        <f t="shared" si="84"/>
        <v>Metals - Total; EMS code: CU-T</v>
      </c>
      <c r="AB2709" t="s">
        <v>43</v>
      </c>
      <c r="AC2709" t="s">
        <v>268</v>
      </c>
      <c r="AD2709" t="s">
        <v>44</v>
      </c>
      <c r="AE2709" t="str">
        <f t="shared" si="83"/>
        <v/>
      </c>
    </row>
    <row r="2710" spans="1:31" x14ac:dyDescent="0.25">
      <c r="A2710" t="s">
        <v>6320</v>
      </c>
      <c r="B2710" t="s">
        <v>99</v>
      </c>
      <c r="C2710" t="s">
        <v>6321</v>
      </c>
      <c r="D2710" t="s">
        <v>3606</v>
      </c>
      <c r="E2710" t="s">
        <v>12356</v>
      </c>
      <c r="F2710" t="s">
        <v>3607</v>
      </c>
      <c r="G2710">
        <v>1E-3</v>
      </c>
      <c r="H2710" t="s">
        <v>36</v>
      </c>
      <c r="I2710" t="s">
        <v>36</v>
      </c>
      <c r="J2710" t="s">
        <v>36</v>
      </c>
      <c r="K2710">
        <v>11771</v>
      </c>
      <c r="N2710" t="s">
        <v>2642</v>
      </c>
      <c r="O2710" s="2">
        <v>35167</v>
      </c>
      <c r="P2710" t="s">
        <v>6199</v>
      </c>
      <c r="Q2710" t="s">
        <v>39</v>
      </c>
      <c r="S2710" t="s">
        <v>106</v>
      </c>
      <c r="T2710" t="s">
        <v>99</v>
      </c>
      <c r="U2710" t="s">
        <v>36</v>
      </c>
      <c r="V2710" t="s">
        <v>107</v>
      </c>
      <c r="X2710" t="s">
        <v>6322</v>
      </c>
      <c r="Y2710" t="s">
        <v>6285</v>
      </c>
      <c r="Z2710" t="s">
        <v>6166</v>
      </c>
      <c r="AA2710" t="str">
        <f t="shared" si="84"/>
        <v>Metals - Total; EMS code: CU-T</v>
      </c>
      <c r="AB2710" t="s">
        <v>43</v>
      </c>
      <c r="AC2710" t="s">
        <v>268</v>
      </c>
      <c r="AD2710" t="s">
        <v>44</v>
      </c>
      <c r="AE2710" t="str">
        <f t="shared" si="83"/>
        <v/>
      </c>
    </row>
    <row r="2711" spans="1:31" x14ac:dyDescent="0.25">
      <c r="A2711" t="s">
        <v>6361</v>
      </c>
      <c r="B2711" t="s">
        <v>99</v>
      </c>
      <c r="C2711" t="s">
        <v>6362</v>
      </c>
      <c r="D2711" t="s">
        <v>1135</v>
      </c>
      <c r="E2711" t="s">
        <v>1136</v>
      </c>
      <c r="F2711" t="s">
        <v>1137</v>
      </c>
      <c r="G2711">
        <v>0.01</v>
      </c>
      <c r="H2711" t="s">
        <v>36</v>
      </c>
      <c r="I2711" t="s">
        <v>36</v>
      </c>
      <c r="J2711" t="s">
        <v>36</v>
      </c>
      <c r="K2711">
        <v>1447</v>
      </c>
      <c r="L2711" t="s">
        <v>6363</v>
      </c>
      <c r="M2711" t="s">
        <v>6364</v>
      </c>
      <c r="N2711" t="s">
        <v>87</v>
      </c>
      <c r="O2711" s="2">
        <v>35167</v>
      </c>
      <c r="P2711" t="s">
        <v>3759</v>
      </c>
      <c r="Q2711" t="s">
        <v>39</v>
      </c>
      <c r="S2711" t="s">
        <v>106</v>
      </c>
      <c r="T2711" t="s">
        <v>99</v>
      </c>
      <c r="U2711" t="s">
        <v>36</v>
      </c>
      <c r="V2711" t="s">
        <v>107</v>
      </c>
      <c r="X2711" t="s">
        <v>6365</v>
      </c>
      <c r="Y2711" t="s">
        <v>6366</v>
      </c>
      <c r="Z2711" t="s">
        <v>535</v>
      </c>
      <c r="AA2711" t="str">
        <f t="shared" si="84"/>
        <v>Inorganics; EMS code: CYAN</v>
      </c>
      <c r="AB2711" t="s">
        <v>43</v>
      </c>
      <c r="AC2711" t="s">
        <v>536</v>
      </c>
      <c r="AD2711" t="s">
        <v>44</v>
      </c>
      <c r="AE2711" t="str">
        <f t="shared" si="83"/>
        <v/>
      </c>
    </row>
    <row r="2712" spans="1:31" x14ac:dyDescent="0.25">
      <c r="A2712" t="s">
        <v>6367</v>
      </c>
      <c r="B2712" t="s">
        <v>99</v>
      </c>
      <c r="C2712" t="s">
        <v>6368</v>
      </c>
      <c r="D2712" t="s">
        <v>2363</v>
      </c>
      <c r="E2712" t="s">
        <v>2364</v>
      </c>
      <c r="F2712" t="s">
        <v>2365</v>
      </c>
      <c r="G2712">
        <v>1E-4</v>
      </c>
      <c r="H2712" t="s">
        <v>36</v>
      </c>
      <c r="I2712" t="s">
        <v>36</v>
      </c>
      <c r="J2712" t="s">
        <v>36</v>
      </c>
      <c r="K2712">
        <v>68</v>
      </c>
      <c r="L2712" t="s">
        <v>3066</v>
      </c>
      <c r="M2712" t="s">
        <v>3067</v>
      </c>
      <c r="N2712" t="s">
        <v>2985</v>
      </c>
      <c r="O2712" s="2">
        <v>44539</v>
      </c>
      <c r="P2712" t="s">
        <v>2986</v>
      </c>
      <c r="Q2712" t="s">
        <v>39</v>
      </c>
      <c r="R2712" t="s">
        <v>39</v>
      </c>
      <c r="S2712" t="s">
        <v>106</v>
      </c>
      <c r="T2712" t="s">
        <v>99</v>
      </c>
      <c r="U2712" t="s">
        <v>36</v>
      </c>
      <c r="V2712" t="s">
        <v>107</v>
      </c>
      <c r="X2712" t="s">
        <v>6369</v>
      </c>
      <c r="Y2712" t="s">
        <v>6370</v>
      </c>
      <c r="Z2712" t="s">
        <v>2354</v>
      </c>
      <c r="AA2712" t="str">
        <f t="shared" si="84"/>
        <v>Pesticides; EMS code: CYNZ</v>
      </c>
      <c r="AB2712" t="s">
        <v>43</v>
      </c>
      <c r="AD2712" t="s">
        <v>44</v>
      </c>
      <c r="AE2712" t="str">
        <f t="shared" si="83"/>
        <v/>
      </c>
    </row>
    <row r="2713" spans="1:31" x14ac:dyDescent="0.25">
      <c r="A2713" t="s">
        <v>6367</v>
      </c>
      <c r="B2713" t="s">
        <v>109</v>
      </c>
      <c r="C2713" t="s">
        <v>6368</v>
      </c>
      <c r="D2713" t="s">
        <v>2347</v>
      </c>
      <c r="E2713" t="s">
        <v>2348</v>
      </c>
      <c r="F2713" t="s">
        <v>2349</v>
      </c>
      <c r="G2713">
        <v>0.05</v>
      </c>
      <c r="H2713" t="s">
        <v>36</v>
      </c>
      <c r="I2713" t="s">
        <v>36</v>
      </c>
      <c r="J2713" t="s">
        <v>36</v>
      </c>
      <c r="K2713">
        <v>16</v>
      </c>
      <c r="L2713" t="s">
        <v>3072</v>
      </c>
      <c r="M2713" t="s">
        <v>3073</v>
      </c>
      <c r="N2713" t="s">
        <v>3074</v>
      </c>
      <c r="O2713" s="2">
        <v>35167</v>
      </c>
      <c r="P2713" t="s">
        <v>3040</v>
      </c>
      <c r="Q2713" t="s">
        <v>39</v>
      </c>
      <c r="R2713" t="s">
        <v>187</v>
      </c>
      <c r="S2713" t="s">
        <v>116</v>
      </c>
      <c r="T2713" t="s">
        <v>117</v>
      </c>
      <c r="U2713" t="s">
        <v>36</v>
      </c>
      <c r="V2713" t="s">
        <v>118</v>
      </c>
      <c r="X2713" t="s">
        <v>6371</v>
      </c>
      <c r="Y2713" t="s">
        <v>6370</v>
      </c>
      <c r="Z2713" t="s">
        <v>2354</v>
      </c>
      <c r="AA2713" t="str">
        <f t="shared" si="84"/>
        <v>Pesticides; EMS code: CYNZ</v>
      </c>
      <c r="AB2713" t="s">
        <v>43</v>
      </c>
      <c r="AD2713" t="s">
        <v>44</v>
      </c>
      <c r="AE2713" t="str">
        <f t="shared" si="83"/>
        <v/>
      </c>
    </row>
    <row r="2714" spans="1:31" x14ac:dyDescent="0.25">
      <c r="A2714" t="s">
        <v>6367</v>
      </c>
      <c r="B2714" t="s">
        <v>99</v>
      </c>
      <c r="C2714" t="s">
        <v>6368</v>
      </c>
      <c r="D2714" t="s">
        <v>3041</v>
      </c>
      <c r="E2714" t="s">
        <v>2348</v>
      </c>
      <c r="F2714" t="s">
        <v>2348</v>
      </c>
      <c r="G2714">
        <v>5.0000000000000001E-4</v>
      </c>
      <c r="H2714" t="s">
        <v>36</v>
      </c>
      <c r="I2714" t="s">
        <v>36</v>
      </c>
      <c r="J2714" t="s">
        <v>36</v>
      </c>
      <c r="K2714">
        <v>28</v>
      </c>
      <c r="L2714" t="s">
        <v>3070</v>
      </c>
      <c r="M2714" t="s">
        <v>3043</v>
      </c>
      <c r="N2714" t="s">
        <v>5339</v>
      </c>
      <c r="O2714" s="2">
        <v>35167</v>
      </c>
      <c r="P2714" t="s">
        <v>3093</v>
      </c>
      <c r="Q2714" t="s">
        <v>39</v>
      </c>
      <c r="R2714" t="s">
        <v>187</v>
      </c>
      <c r="S2714" t="s">
        <v>106</v>
      </c>
      <c r="T2714" t="s">
        <v>99</v>
      </c>
      <c r="U2714" t="s">
        <v>36</v>
      </c>
      <c r="V2714" t="s">
        <v>107</v>
      </c>
      <c r="X2714" t="s">
        <v>6369</v>
      </c>
      <c r="Y2714" t="s">
        <v>6370</v>
      </c>
      <c r="Z2714" t="s">
        <v>2354</v>
      </c>
      <c r="AA2714" t="str">
        <f t="shared" si="84"/>
        <v>Pesticides; EMS code: CYNZ</v>
      </c>
      <c r="AB2714" t="s">
        <v>43</v>
      </c>
      <c r="AD2714" t="s">
        <v>44</v>
      </c>
      <c r="AE2714" t="str">
        <f t="shared" si="83"/>
        <v/>
      </c>
    </row>
    <row r="2715" spans="1:31" x14ac:dyDescent="0.25">
      <c r="A2715" t="s">
        <v>6372</v>
      </c>
      <c r="B2715" t="s">
        <v>109</v>
      </c>
      <c r="C2715" t="s">
        <v>6373</v>
      </c>
      <c r="D2715" t="s">
        <v>2347</v>
      </c>
      <c r="E2715" t="s">
        <v>2348</v>
      </c>
      <c r="F2715" t="s">
        <v>2349</v>
      </c>
      <c r="G2715">
        <v>0.05</v>
      </c>
      <c r="H2715" t="s">
        <v>36</v>
      </c>
      <c r="I2715" t="s">
        <v>36</v>
      </c>
      <c r="J2715" t="s">
        <v>36</v>
      </c>
      <c r="K2715">
        <v>16</v>
      </c>
      <c r="L2715" t="s">
        <v>3072</v>
      </c>
      <c r="M2715" t="s">
        <v>3073</v>
      </c>
      <c r="N2715" t="s">
        <v>3074</v>
      </c>
      <c r="O2715" s="2">
        <v>35167</v>
      </c>
      <c r="P2715" t="s">
        <v>3040</v>
      </c>
      <c r="Q2715" t="s">
        <v>39</v>
      </c>
      <c r="R2715" t="s">
        <v>187</v>
      </c>
      <c r="S2715" t="s">
        <v>116</v>
      </c>
      <c r="T2715" t="s">
        <v>117</v>
      </c>
      <c r="U2715" t="s">
        <v>36</v>
      </c>
      <c r="V2715" t="s">
        <v>118</v>
      </c>
      <c r="X2715" t="s">
        <v>6374</v>
      </c>
      <c r="Y2715" t="s">
        <v>6375</v>
      </c>
      <c r="Z2715" t="s">
        <v>2354</v>
      </c>
      <c r="AA2715" t="str">
        <f t="shared" si="84"/>
        <v>Pesticides; EMS code: D001</v>
      </c>
      <c r="AB2715" t="s">
        <v>43</v>
      </c>
      <c r="AD2715" t="s">
        <v>44</v>
      </c>
      <c r="AE2715" t="str">
        <f t="shared" si="83"/>
        <v/>
      </c>
    </row>
    <row r="2716" spans="1:31" x14ac:dyDescent="0.25">
      <c r="A2716" t="s">
        <v>6372</v>
      </c>
      <c r="B2716" t="s">
        <v>99</v>
      </c>
      <c r="C2716" t="s">
        <v>6373</v>
      </c>
      <c r="D2716" t="s">
        <v>3041</v>
      </c>
      <c r="E2716" t="s">
        <v>2348</v>
      </c>
      <c r="F2716" t="s">
        <v>2348</v>
      </c>
      <c r="G2716">
        <v>5.0000000000000001E-4</v>
      </c>
      <c r="H2716" t="s">
        <v>36</v>
      </c>
      <c r="I2716" t="s">
        <v>36</v>
      </c>
      <c r="J2716" t="s">
        <v>36</v>
      </c>
      <c r="K2716">
        <v>52</v>
      </c>
      <c r="L2716" t="s">
        <v>3042</v>
      </c>
      <c r="M2716" t="s">
        <v>3043</v>
      </c>
      <c r="N2716" t="s">
        <v>5339</v>
      </c>
      <c r="O2716" s="2">
        <v>35167</v>
      </c>
      <c r="P2716" t="s">
        <v>3093</v>
      </c>
      <c r="Q2716" t="s">
        <v>39</v>
      </c>
      <c r="R2716" t="s">
        <v>187</v>
      </c>
      <c r="S2716" t="s">
        <v>106</v>
      </c>
      <c r="T2716" t="s">
        <v>99</v>
      </c>
      <c r="U2716" t="s">
        <v>36</v>
      </c>
      <c r="V2716" t="s">
        <v>107</v>
      </c>
      <c r="X2716" t="s">
        <v>6376</v>
      </c>
      <c r="Y2716" t="s">
        <v>6375</v>
      </c>
      <c r="Z2716" t="s">
        <v>2354</v>
      </c>
      <c r="AA2716" t="str">
        <f t="shared" si="84"/>
        <v>Pesticides; EMS code: D001</v>
      </c>
      <c r="AB2716" t="s">
        <v>43</v>
      </c>
      <c r="AD2716" t="s">
        <v>44</v>
      </c>
      <c r="AE2716" t="str">
        <f t="shared" si="83"/>
        <v/>
      </c>
    </row>
    <row r="2717" spans="1:31" x14ac:dyDescent="0.25">
      <c r="A2717" t="s">
        <v>6372</v>
      </c>
      <c r="B2717" t="s">
        <v>109</v>
      </c>
      <c r="C2717" t="s">
        <v>6373</v>
      </c>
      <c r="D2717" t="s">
        <v>3090</v>
      </c>
      <c r="E2717" t="s">
        <v>3091</v>
      </c>
      <c r="F2717" t="s">
        <v>3091</v>
      </c>
      <c r="G2717">
        <v>0.02</v>
      </c>
      <c r="H2717" t="s">
        <v>36</v>
      </c>
      <c r="I2717" t="s">
        <v>36</v>
      </c>
      <c r="J2717" t="s">
        <v>36</v>
      </c>
      <c r="K2717">
        <v>117</v>
      </c>
      <c r="L2717" t="s">
        <v>3078</v>
      </c>
      <c r="M2717" t="s">
        <v>3079</v>
      </c>
      <c r="N2717" t="s">
        <v>5321</v>
      </c>
      <c r="O2717" s="2">
        <v>35167</v>
      </c>
      <c r="P2717" t="s">
        <v>6199</v>
      </c>
      <c r="Q2717" t="s">
        <v>39</v>
      </c>
      <c r="S2717" t="s">
        <v>116</v>
      </c>
      <c r="T2717" t="s">
        <v>117</v>
      </c>
      <c r="U2717" t="s">
        <v>36</v>
      </c>
      <c r="V2717" t="s">
        <v>118</v>
      </c>
      <c r="X2717" t="s">
        <v>6374</v>
      </c>
      <c r="Y2717" t="s">
        <v>6375</v>
      </c>
      <c r="Z2717" t="s">
        <v>2354</v>
      </c>
      <c r="AA2717" t="str">
        <f t="shared" si="84"/>
        <v>Pesticides; EMS code: D001</v>
      </c>
      <c r="AB2717" t="s">
        <v>43</v>
      </c>
      <c r="AD2717" t="s">
        <v>44</v>
      </c>
      <c r="AE2717" t="str">
        <f t="shared" si="83"/>
        <v/>
      </c>
    </row>
    <row r="2718" spans="1:31" x14ac:dyDescent="0.25">
      <c r="A2718" t="s">
        <v>6372</v>
      </c>
      <c r="B2718" t="s">
        <v>99</v>
      </c>
      <c r="C2718" t="s">
        <v>6373</v>
      </c>
      <c r="D2718" t="s">
        <v>3094</v>
      </c>
      <c r="E2718" t="s">
        <v>12318</v>
      </c>
      <c r="F2718" t="s">
        <v>3095</v>
      </c>
      <c r="G2718">
        <v>5.0000000000000002E-5</v>
      </c>
      <c r="H2718" t="s">
        <v>36</v>
      </c>
      <c r="I2718" t="s">
        <v>36</v>
      </c>
      <c r="J2718" t="s">
        <v>36</v>
      </c>
      <c r="K2718">
        <v>31</v>
      </c>
      <c r="L2718" t="s">
        <v>3035</v>
      </c>
      <c r="M2718" t="s">
        <v>3096</v>
      </c>
      <c r="N2718" t="s">
        <v>6377</v>
      </c>
      <c r="O2718" s="2">
        <v>35723</v>
      </c>
      <c r="P2718" t="s">
        <v>300</v>
      </c>
      <c r="Q2718" t="s">
        <v>187</v>
      </c>
      <c r="S2718" t="s">
        <v>106</v>
      </c>
      <c r="T2718" t="s">
        <v>99</v>
      </c>
      <c r="U2718" t="s">
        <v>36</v>
      </c>
      <c r="V2718" t="s">
        <v>107</v>
      </c>
      <c r="X2718" t="s">
        <v>6376</v>
      </c>
      <c r="Y2718" t="s">
        <v>6375</v>
      </c>
      <c r="Z2718" t="s">
        <v>2354</v>
      </c>
      <c r="AA2718" t="str">
        <f t="shared" si="84"/>
        <v>Pesticides; EMS code: D001</v>
      </c>
      <c r="AB2718" t="s">
        <v>43</v>
      </c>
      <c r="AD2718" t="s">
        <v>44</v>
      </c>
      <c r="AE2718" t="str">
        <f t="shared" si="83"/>
        <v/>
      </c>
    </row>
    <row r="2719" spans="1:31" x14ac:dyDescent="0.25">
      <c r="A2719" t="s">
        <v>6372</v>
      </c>
      <c r="B2719" t="s">
        <v>99</v>
      </c>
      <c r="C2719" t="s">
        <v>6373</v>
      </c>
      <c r="D2719" t="s">
        <v>2363</v>
      </c>
      <c r="E2719" t="s">
        <v>2364</v>
      </c>
      <c r="F2719" t="s">
        <v>2365</v>
      </c>
      <c r="G2719">
        <v>1E-4</v>
      </c>
      <c r="H2719" t="s">
        <v>36</v>
      </c>
      <c r="I2719" t="s">
        <v>36</v>
      </c>
      <c r="J2719" t="s">
        <v>36</v>
      </c>
      <c r="K2719">
        <v>68</v>
      </c>
      <c r="L2719" t="s">
        <v>3066</v>
      </c>
      <c r="M2719" t="s">
        <v>3067</v>
      </c>
      <c r="N2719" t="s">
        <v>2985</v>
      </c>
      <c r="O2719" s="2">
        <v>44539</v>
      </c>
      <c r="P2719" t="s">
        <v>2986</v>
      </c>
      <c r="Q2719" t="s">
        <v>39</v>
      </c>
      <c r="R2719" t="s">
        <v>39</v>
      </c>
      <c r="S2719" t="s">
        <v>106</v>
      </c>
      <c r="T2719" t="s">
        <v>99</v>
      </c>
      <c r="U2719" t="s">
        <v>36</v>
      </c>
      <c r="V2719" t="s">
        <v>107</v>
      </c>
      <c r="X2719" t="s">
        <v>6376</v>
      </c>
      <c r="Y2719" t="s">
        <v>6375</v>
      </c>
      <c r="Z2719" t="s">
        <v>2354</v>
      </c>
      <c r="AA2719" t="str">
        <f t="shared" si="84"/>
        <v>Pesticides; EMS code: D001</v>
      </c>
      <c r="AB2719" t="s">
        <v>43</v>
      </c>
      <c r="AD2719" t="s">
        <v>44</v>
      </c>
      <c r="AE2719" t="str">
        <f t="shared" si="83"/>
        <v/>
      </c>
    </row>
    <row r="2720" spans="1:31" x14ac:dyDescent="0.25">
      <c r="A2720" t="s">
        <v>6378</v>
      </c>
      <c r="B2720" t="s">
        <v>99</v>
      </c>
      <c r="C2720" t="s">
        <v>6379</v>
      </c>
      <c r="D2720" t="s">
        <v>2363</v>
      </c>
      <c r="E2720" t="s">
        <v>2364</v>
      </c>
      <c r="F2720" t="s">
        <v>2365</v>
      </c>
      <c r="G2720">
        <v>5.0000000000000004E-6</v>
      </c>
      <c r="H2720" t="s">
        <v>36</v>
      </c>
      <c r="I2720" t="s">
        <v>36</v>
      </c>
      <c r="J2720" t="s">
        <v>36</v>
      </c>
      <c r="K2720">
        <v>2</v>
      </c>
      <c r="L2720" t="s">
        <v>2366</v>
      </c>
      <c r="M2720" t="s">
        <v>2366</v>
      </c>
      <c r="N2720" t="s">
        <v>2367</v>
      </c>
      <c r="O2720" s="2">
        <v>44901</v>
      </c>
      <c r="Q2720" t="s">
        <v>39</v>
      </c>
      <c r="S2720" t="s">
        <v>106</v>
      </c>
      <c r="T2720" t="s">
        <v>99</v>
      </c>
      <c r="U2720" t="s">
        <v>36</v>
      </c>
      <c r="V2720" t="s">
        <v>107</v>
      </c>
      <c r="X2720" t="s">
        <v>6380</v>
      </c>
      <c r="Y2720" t="s">
        <v>4383</v>
      </c>
      <c r="Z2720" t="s">
        <v>2354</v>
      </c>
      <c r="AA2720" t="str">
        <f t="shared" si="84"/>
        <v>Pesticides; EMS code: D002</v>
      </c>
      <c r="AB2720" t="s">
        <v>43</v>
      </c>
      <c r="AD2720" t="s">
        <v>44</v>
      </c>
      <c r="AE2720" t="str">
        <f t="shared" si="83"/>
        <v/>
      </c>
    </row>
    <row r="2721" spans="1:31" x14ac:dyDescent="0.25">
      <c r="A2721" t="s">
        <v>6378</v>
      </c>
      <c r="B2721" t="s">
        <v>99</v>
      </c>
      <c r="C2721" t="s">
        <v>6379</v>
      </c>
      <c r="D2721" t="s">
        <v>1587</v>
      </c>
      <c r="E2721" t="s">
        <v>1588</v>
      </c>
      <c r="F2721" t="s">
        <v>1588</v>
      </c>
      <c r="H2721" t="s">
        <v>36</v>
      </c>
      <c r="I2721" t="s">
        <v>36</v>
      </c>
      <c r="J2721" t="s">
        <v>36</v>
      </c>
      <c r="K2721">
        <v>16</v>
      </c>
      <c r="L2721" t="s">
        <v>2359</v>
      </c>
      <c r="M2721" t="s">
        <v>2360</v>
      </c>
      <c r="N2721" t="s">
        <v>2361</v>
      </c>
      <c r="O2721" s="2">
        <v>44659</v>
      </c>
      <c r="Q2721" t="s">
        <v>39</v>
      </c>
      <c r="S2721" t="s">
        <v>106</v>
      </c>
      <c r="T2721" t="s">
        <v>99</v>
      </c>
      <c r="U2721" t="s">
        <v>36</v>
      </c>
      <c r="V2721" t="s">
        <v>107</v>
      </c>
      <c r="X2721" t="s">
        <v>6380</v>
      </c>
      <c r="Y2721" t="s">
        <v>4383</v>
      </c>
      <c r="Z2721" t="s">
        <v>2354</v>
      </c>
      <c r="AA2721" t="str">
        <f t="shared" si="84"/>
        <v>Pesticides; EMS code: D002</v>
      </c>
      <c r="AB2721" t="s">
        <v>43</v>
      </c>
      <c r="AD2721" t="s">
        <v>44</v>
      </c>
      <c r="AE2721" t="str">
        <f t="shared" si="83"/>
        <v/>
      </c>
    </row>
    <row r="2722" spans="1:31" x14ac:dyDescent="0.25">
      <c r="A2722" t="s">
        <v>6378</v>
      </c>
      <c r="B2722" t="s">
        <v>109</v>
      </c>
      <c r="C2722" t="s">
        <v>6379</v>
      </c>
      <c r="D2722" t="s">
        <v>2355</v>
      </c>
      <c r="E2722" t="s">
        <v>2356</v>
      </c>
      <c r="F2722" t="s">
        <v>2357</v>
      </c>
      <c r="G2722">
        <v>1E-3</v>
      </c>
      <c r="H2722" t="s">
        <v>36</v>
      </c>
      <c r="I2722" t="s">
        <v>36</v>
      </c>
      <c r="J2722" t="s">
        <v>36</v>
      </c>
      <c r="K2722">
        <v>9</v>
      </c>
      <c r="L2722" t="s">
        <v>2358</v>
      </c>
      <c r="M2722" t="s">
        <v>1887</v>
      </c>
      <c r="N2722" t="s">
        <v>2033</v>
      </c>
      <c r="O2722" s="2">
        <v>44771</v>
      </c>
      <c r="Q2722" t="s">
        <v>39</v>
      </c>
      <c r="S2722" t="s">
        <v>116</v>
      </c>
      <c r="T2722" t="s">
        <v>117</v>
      </c>
      <c r="U2722" t="s">
        <v>36</v>
      </c>
      <c r="V2722" t="s">
        <v>118</v>
      </c>
      <c r="X2722" t="s">
        <v>6381</v>
      </c>
      <c r="Y2722" t="s">
        <v>4383</v>
      </c>
      <c r="Z2722" t="s">
        <v>2354</v>
      </c>
      <c r="AA2722" t="str">
        <f t="shared" si="84"/>
        <v>Pesticides; EMS code: D002</v>
      </c>
      <c r="AB2722" t="s">
        <v>43</v>
      </c>
      <c r="AD2722" t="s">
        <v>44</v>
      </c>
      <c r="AE2722" t="str">
        <f t="shared" si="83"/>
        <v/>
      </c>
    </row>
    <row r="2723" spans="1:31" x14ac:dyDescent="0.25">
      <c r="A2723" t="s">
        <v>6378</v>
      </c>
      <c r="B2723" t="s">
        <v>99</v>
      </c>
      <c r="C2723" t="s">
        <v>6379</v>
      </c>
      <c r="D2723" t="s">
        <v>2368</v>
      </c>
      <c r="E2723" t="s">
        <v>2369</v>
      </c>
      <c r="F2723" t="s">
        <v>2370</v>
      </c>
      <c r="G2723">
        <v>5.0000000000000002E-5</v>
      </c>
      <c r="H2723" t="s">
        <v>36</v>
      </c>
      <c r="I2723" t="s">
        <v>36</v>
      </c>
      <c r="J2723" t="s">
        <v>36</v>
      </c>
      <c r="K2723">
        <v>10</v>
      </c>
      <c r="L2723" t="s">
        <v>2371</v>
      </c>
      <c r="M2723" t="s">
        <v>2372</v>
      </c>
      <c r="N2723" t="s">
        <v>2373</v>
      </c>
      <c r="O2723" s="2">
        <v>43654</v>
      </c>
      <c r="Q2723" t="s">
        <v>193</v>
      </c>
      <c r="S2723" t="s">
        <v>106</v>
      </c>
      <c r="T2723" t="s">
        <v>99</v>
      </c>
      <c r="U2723" t="s">
        <v>36</v>
      </c>
      <c r="V2723" t="s">
        <v>107</v>
      </c>
      <c r="X2723" t="s">
        <v>6380</v>
      </c>
      <c r="Y2723" t="s">
        <v>4383</v>
      </c>
      <c r="Z2723" t="s">
        <v>2354</v>
      </c>
      <c r="AA2723" t="str">
        <f t="shared" si="84"/>
        <v>Pesticides; EMS code: D002</v>
      </c>
      <c r="AB2723" t="s">
        <v>43</v>
      </c>
      <c r="AD2723" t="s">
        <v>44</v>
      </c>
      <c r="AE2723" t="str">
        <f t="shared" si="83"/>
        <v/>
      </c>
    </row>
    <row r="2724" spans="1:31" x14ac:dyDescent="0.25">
      <c r="A2724" t="s">
        <v>6378</v>
      </c>
      <c r="B2724" t="s">
        <v>109</v>
      </c>
      <c r="C2724" t="s">
        <v>6379</v>
      </c>
      <c r="D2724" t="s">
        <v>2347</v>
      </c>
      <c r="E2724" t="s">
        <v>2348</v>
      </c>
      <c r="F2724" t="s">
        <v>2349</v>
      </c>
      <c r="G2724">
        <v>0.02</v>
      </c>
      <c r="H2724" t="s">
        <v>36</v>
      </c>
      <c r="I2724" t="s">
        <v>36</v>
      </c>
      <c r="J2724" t="s">
        <v>36</v>
      </c>
      <c r="K2724">
        <v>17</v>
      </c>
      <c r="L2724" t="s">
        <v>1582</v>
      </c>
      <c r="M2724" t="s">
        <v>2350</v>
      </c>
      <c r="N2724" t="s">
        <v>3915</v>
      </c>
      <c r="O2724" s="2">
        <v>44735</v>
      </c>
      <c r="Q2724" t="s">
        <v>39</v>
      </c>
      <c r="S2724" t="s">
        <v>116</v>
      </c>
      <c r="T2724" t="s">
        <v>117</v>
      </c>
      <c r="U2724" t="s">
        <v>36</v>
      </c>
      <c r="V2724" t="s">
        <v>118</v>
      </c>
      <c r="X2724" t="s">
        <v>6381</v>
      </c>
      <c r="Y2724" t="s">
        <v>4383</v>
      </c>
      <c r="Z2724" t="s">
        <v>2354</v>
      </c>
      <c r="AA2724" t="str">
        <f t="shared" si="84"/>
        <v>Pesticides; EMS code: D002</v>
      </c>
      <c r="AB2724" t="s">
        <v>43</v>
      </c>
      <c r="AD2724" t="s">
        <v>44</v>
      </c>
      <c r="AE2724" t="str">
        <f t="shared" si="83"/>
        <v/>
      </c>
    </row>
    <row r="2725" spans="1:31" x14ac:dyDescent="0.25">
      <c r="A2725" t="s">
        <v>6382</v>
      </c>
      <c r="B2725" t="s">
        <v>99</v>
      </c>
      <c r="C2725" t="s">
        <v>6383</v>
      </c>
      <c r="D2725" t="s">
        <v>3041</v>
      </c>
      <c r="E2725" t="s">
        <v>2348</v>
      </c>
      <c r="F2725" t="s">
        <v>2348</v>
      </c>
      <c r="G2725">
        <v>1E-4</v>
      </c>
      <c r="H2725" t="s">
        <v>36</v>
      </c>
      <c r="I2725" t="s">
        <v>36</v>
      </c>
      <c r="J2725" t="s">
        <v>36</v>
      </c>
      <c r="K2725">
        <v>28</v>
      </c>
      <c r="L2725" t="s">
        <v>3084</v>
      </c>
      <c r="M2725" t="s">
        <v>3043</v>
      </c>
      <c r="N2725" t="s">
        <v>5339</v>
      </c>
      <c r="O2725" s="2">
        <v>35167</v>
      </c>
      <c r="P2725" t="s">
        <v>3093</v>
      </c>
      <c r="Q2725" t="s">
        <v>39</v>
      </c>
      <c r="R2725" t="s">
        <v>187</v>
      </c>
      <c r="S2725" t="s">
        <v>106</v>
      </c>
      <c r="T2725" t="s">
        <v>99</v>
      </c>
      <c r="U2725" t="s">
        <v>36</v>
      </c>
      <c r="V2725" t="s">
        <v>107</v>
      </c>
      <c r="X2725" t="s">
        <v>6384</v>
      </c>
      <c r="Z2725" t="s">
        <v>2354</v>
      </c>
      <c r="AA2725" t="str">
        <f t="shared" si="84"/>
        <v>Pesticides; EMS code: D007</v>
      </c>
      <c r="AB2725" t="s">
        <v>43</v>
      </c>
      <c r="AD2725" t="s">
        <v>44</v>
      </c>
      <c r="AE2725" t="str">
        <f t="shared" ref="AE2725:AE2788" si="85">IF(AD2725="FIELD_RESULT",E2725,"")</f>
        <v/>
      </c>
    </row>
    <row r="2726" spans="1:31" x14ac:dyDescent="0.25">
      <c r="A2726" t="s">
        <v>6385</v>
      </c>
      <c r="B2726" t="s">
        <v>99</v>
      </c>
      <c r="C2726" t="s">
        <v>6386</v>
      </c>
      <c r="D2726" t="s">
        <v>4323</v>
      </c>
      <c r="E2726" t="s">
        <v>12401</v>
      </c>
      <c r="F2726" t="s">
        <v>4324</v>
      </c>
      <c r="G2726">
        <v>5.0000000000000001E-4</v>
      </c>
      <c r="H2726" t="s">
        <v>36</v>
      </c>
      <c r="I2726" t="s">
        <v>36</v>
      </c>
      <c r="J2726" t="s">
        <v>36</v>
      </c>
      <c r="K2726">
        <v>1</v>
      </c>
      <c r="L2726" t="s">
        <v>3070</v>
      </c>
      <c r="M2726" t="s">
        <v>3070</v>
      </c>
      <c r="N2726" t="s">
        <v>6387</v>
      </c>
      <c r="O2726" s="2">
        <v>37789</v>
      </c>
      <c r="Q2726" t="s">
        <v>384</v>
      </c>
      <c r="S2726" t="s">
        <v>106</v>
      </c>
      <c r="T2726" t="s">
        <v>99</v>
      </c>
      <c r="U2726" t="s">
        <v>36</v>
      </c>
      <c r="V2726" t="s">
        <v>107</v>
      </c>
      <c r="X2726" t="s">
        <v>6388</v>
      </c>
      <c r="Z2726" t="s">
        <v>2354</v>
      </c>
      <c r="AA2726" t="str">
        <f t="shared" si="84"/>
        <v>Pesticides; EMS code: D009</v>
      </c>
      <c r="AB2726" t="s">
        <v>43</v>
      </c>
      <c r="AD2726" t="s">
        <v>44</v>
      </c>
      <c r="AE2726" t="str">
        <f t="shared" si="85"/>
        <v/>
      </c>
    </row>
    <row r="2727" spans="1:31" x14ac:dyDescent="0.25">
      <c r="A2727" t="s">
        <v>6389</v>
      </c>
      <c r="B2727" t="s">
        <v>99</v>
      </c>
      <c r="C2727" t="s">
        <v>6390</v>
      </c>
      <c r="D2727" t="s">
        <v>3094</v>
      </c>
      <c r="E2727" t="s">
        <v>12318</v>
      </c>
      <c r="F2727" t="s">
        <v>3095</v>
      </c>
      <c r="G2727">
        <v>5.0000000000000002E-5</v>
      </c>
      <c r="H2727" t="s">
        <v>36</v>
      </c>
      <c r="I2727" t="s">
        <v>36</v>
      </c>
      <c r="J2727" t="s">
        <v>36</v>
      </c>
      <c r="K2727">
        <v>31</v>
      </c>
      <c r="L2727" t="s">
        <v>3035</v>
      </c>
      <c r="M2727" t="s">
        <v>3096</v>
      </c>
      <c r="N2727" t="s">
        <v>6377</v>
      </c>
      <c r="O2727" s="2">
        <v>35723</v>
      </c>
      <c r="P2727" t="s">
        <v>300</v>
      </c>
      <c r="Q2727" t="s">
        <v>187</v>
      </c>
      <c r="S2727" t="s">
        <v>106</v>
      </c>
      <c r="T2727" t="s">
        <v>99</v>
      </c>
      <c r="U2727" t="s">
        <v>36</v>
      </c>
      <c r="V2727" t="s">
        <v>107</v>
      </c>
      <c r="X2727" t="s">
        <v>6391</v>
      </c>
      <c r="Y2727" t="s">
        <v>6392</v>
      </c>
      <c r="Z2727" t="s">
        <v>2354</v>
      </c>
      <c r="AA2727" t="str">
        <f t="shared" si="84"/>
        <v>Pesticides; EMS code: D010</v>
      </c>
      <c r="AB2727" t="s">
        <v>43</v>
      </c>
      <c r="AD2727" t="s">
        <v>44</v>
      </c>
      <c r="AE2727" t="str">
        <f t="shared" si="85"/>
        <v/>
      </c>
    </row>
    <row r="2728" spans="1:31" x14ac:dyDescent="0.25">
      <c r="A2728" t="s">
        <v>6389</v>
      </c>
      <c r="B2728" t="s">
        <v>99</v>
      </c>
      <c r="C2728" t="s">
        <v>6390</v>
      </c>
      <c r="D2728" t="s">
        <v>2363</v>
      </c>
      <c r="E2728" t="s">
        <v>2364</v>
      </c>
      <c r="F2728" t="s">
        <v>2365</v>
      </c>
      <c r="G2728">
        <v>1E-4</v>
      </c>
      <c r="H2728" t="s">
        <v>36</v>
      </c>
      <c r="I2728" t="s">
        <v>36</v>
      </c>
      <c r="J2728" t="s">
        <v>36</v>
      </c>
      <c r="K2728">
        <v>68</v>
      </c>
      <c r="L2728" t="s">
        <v>3066</v>
      </c>
      <c r="M2728" t="s">
        <v>3067</v>
      </c>
      <c r="N2728" t="s">
        <v>2985</v>
      </c>
      <c r="O2728" s="2">
        <v>44539</v>
      </c>
      <c r="P2728" t="s">
        <v>2986</v>
      </c>
      <c r="Q2728" t="s">
        <v>39</v>
      </c>
      <c r="R2728" t="s">
        <v>39</v>
      </c>
      <c r="S2728" t="s">
        <v>106</v>
      </c>
      <c r="T2728" t="s">
        <v>99</v>
      </c>
      <c r="U2728" t="s">
        <v>36</v>
      </c>
      <c r="V2728" t="s">
        <v>107</v>
      </c>
      <c r="X2728" t="s">
        <v>6391</v>
      </c>
      <c r="Y2728" t="s">
        <v>6392</v>
      </c>
      <c r="Z2728" t="s">
        <v>2354</v>
      </c>
      <c r="AA2728" t="str">
        <f t="shared" si="84"/>
        <v>Pesticides; EMS code: D010</v>
      </c>
      <c r="AB2728" t="s">
        <v>43</v>
      </c>
      <c r="AD2728" t="s">
        <v>44</v>
      </c>
      <c r="AE2728" t="str">
        <f t="shared" si="85"/>
        <v/>
      </c>
    </row>
    <row r="2729" spans="1:31" x14ac:dyDescent="0.25">
      <c r="A2729" t="s">
        <v>6389</v>
      </c>
      <c r="B2729" t="s">
        <v>109</v>
      </c>
      <c r="C2729" t="s">
        <v>6390</v>
      </c>
      <c r="D2729" t="s">
        <v>2347</v>
      </c>
      <c r="E2729" t="s">
        <v>2348</v>
      </c>
      <c r="F2729" t="s">
        <v>2349</v>
      </c>
      <c r="G2729">
        <v>0.03</v>
      </c>
      <c r="H2729" t="s">
        <v>36</v>
      </c>
      <c r="I2729" t="s">
        <v>36</v>
      </c>
      <c r="J2729" t="s">
        <v>36</v>
      </c>
      <c r="K2729">
        <v>16</v>
      </c>
      <c r="L2729" t="s">
        <v>3072</v>
      </c>
      <c r="M2729" t="s">
        <v>3073</v>
      </c>
      <c r="N2729" t="s">
        <v>3074</v>
      </c>
      <c r="O2729" s="2">
        <v>35167</v>
      </c>
      <c r="P2729" t="s">
        <v>3040</v>
      </c>
      <c r="Q2729" t="s">
        <v>39</v>
      </c>
      <c r="R2729" t="s">
        <v>187</v>
      </c>
      <c r="S2729" t="s">
        <v>116</v>
      </c>
      <c r="T2729" t="s">
        <v>117</v>
      </c>
      <c r="U2729" t="s">
        <v>36</v>
      </c>
      <c r="V2729" t="s">
        <v>118</v>
      </c>
      <c r="X2729" t="s">
        <v>6393</v>
      </c>
      <c r="Y2729" t="s">
        <v>6392</v>
      </c>
      <c r="Z2729" t="s">
        <v>2354</v>
      </c>
      <c r="AA2729" t="str">
        <f t="shared" si="84"/>
        <v>Pesticides; EMS code: D010</v>
      </c>
      <c r="AB2729" t="s">
        <v>43</v>
      </c>
      <c r="AD2729" t="s">
        <v>44</v>
      </c>
      <c r="AE2729" t="str">
        <f t="shared" si="85"/>
        <v/>
      </c>
    </row>
    <row r="2730" spans="1:31" x14ac:dyDescent="0.25">
      <c r="A2730" t="s">
        <v>6389</v>
      </c>
      <c r="B2730" t="s">
        <v>109</v>
      </c>
      <c r="C2730" t="s">
        <v>6390</v>
      </c>
      <c r="D2730" t="s">
        <v>3090</v>
      </c>
      <c r="E2730" t="s">
        <v>3091</v>
      </c>
      <c r="F2730" t="s">
        <v>3091</v>
      </c>
      <c r="G2730">
        <v>0.02</v>
      </c>
      <c r="H2730" t="s">
        <v>36</v>
      </c>
      <c r="I2730" t="s">
        <v>36</v>
      </c>
      <c r="J2730" t="s">
        <v>36</v>
      </c>
      <c r="K2730">
        <v>117</v>
      </c>
      <c r="L2730" t="s">
        <v>3078</v>
      </c>
      <c r="M2730" t="s">
        <v>3079</v>
      </c>
      <c r="N2730" t="s">
        <v>5321</v>
      </c>
      <c r="O2730" s="2">
        <v>35167</v>
      </c>
      <c r="P2730" t="s">
        <v>6199</v>
      </c>
      <c r="Q2730" t="s">
        <v>39</v>
      </c>
      <c r="S2730" t="s">
        <v>116</v>
      </c>
      <c r="T2730" t="s">
        <v>117</v>
      </c>
      <c r="U2730" t="s">
        <v>36</v>
      </c>
      <c r="V2730" t="s">
        <v>118</v>
      </c>
      <c r="X2730" t="s">
        <v>6393</v>
      </c>
      <c r="Y2730" t="s">
        <v>6392</v>
      </c>
      <c r="Z2730" t="s">
        <v>2354</v>
      </c>
      <c r="AA2730" t="str">
        <f t="shared" si="84"/>
        <v>Pesticides; EMS code: D010</v>
      </c>
      <c r="AB2730" t="s">
        <v>43</v>
      </c>
      <c r="AD2730" t="s">
        <v>44</v>
      </c>
      <c r="AE2730" t="str">
        <f t="shared" si="85"/>
        <v/>
      </c>
    </row>
    <row r="2731" spans="1:31" x14ac:dyDescent="0.25">
      <c r="A2731" t="s">
        <v>6389</v>
      </c>
      <c r="B2731" t="s">
        <v>99</v>
      </c>
      <c r="C2731" t="s">
        <v>6390</v>
      </c>
      <c r="D2731" t="s">
        <v>152</v>
      </c>
      <c r="E2731" t="s">
        <v>153</v>
      </c>
      <c r="F2731" t="s">
        <v>153</v>
      </c>
      <c r="G2731">
        <v>1E-3</v>
      </c>
      <c r="H2731" t="s">
        <v>35</v>
      </c>
      <c r="I2731" t="s">
        <v>36</v>
      </c>
      <c r="J2731" t="s">
        <v>36</v>
      </c>
      <c r="K2731">
        <v>2</v>
      </c>
      <c r="N2731" t="s">
        <v>6394</v>
      </c>
      <c r="O2731" s="2">
        <v>35167</v>
      </c>
      <c r="P2731" t="s">
        <v>6199</v>
      </c>
      <c r="Q2731" t="s">
        <v>39</v>
      </c>
      <c r="S2731" t="s">
        <v>106</v>
      </c>
      <c r="T2731" t="s">
        <v>99</v>
      </c>
      <c r="U2731" t="s">
        <v>36</v>
      </c>
      <c r="V2731" t="s">
        <v>107</v>
      </c>
      <c r="X2731" t="s">
        <v>6391</v>
      </c>
      <c r="Y2731" t="s">
        <v>6392</v>
      </c>
      <c r="Z2731" t="s">
        <v>2354</v>
      </c>
      <c r="AA2731" t="str">
        <f t="shared" si="84"/>
        <v>Pesticides; EMS code: D010</v>
      </c>
      <c r="AB2731" t="s">
        <v>43</v>
      </c>
      <c r="AD2731" t="s">
        <v>44</v>
      </c>
      <c r="AE2731" t="str">
        <f t="shared" si="85"/>
        <v/>
      </c>
    </row>
    <row r="2732" spans="1:31" x14ac:dyDescent="0.25">
      <c r="A2732" t="s">
        <v>6389</v>
      </c>
      <c r="B2732" t="s">
        <v>99</v>
      </c>
      <c r="C2732" t="s">
        <v>6390</v>
      </c>
      <c r="D2732" t="s">
        <v>3041</v>
      </c>
      <c r="E2732" t="s">
        <v>2348</v>
      </c>
      <c r="F2732" t="s">
        <v>2348</v>
      </c>
      <c r="G2732">
        <v>2.9999999999999997E-4</v>
      </c>
      <c r="H2732" t="s">
        <v>36</v>
      </c>
      <c r="I2732" t="s">
        <v>36</v>
      </c>
      <c r="J2732" t="s">
        <v>36</v>
      </c>
      <c r="K2732">
        <v>52</v>
      </c>
      <c r="L2732" t="s">
        <v>3042</v>
      </c>
      <c r="M2732" t="s">
        <v>3043</v>
      </c>
      <c r="N2732" t="s">
        <v>5339</v>
      </c>
      <c r="O2732" s="2">
        <v>35167</v>
      </c>
      <c r="P2732" t="s">
        <v>3093</v>
      </c>
      <c r="Q2732" t="s">
        <v>39</v>
      </c>
      <c r="R2732" t="s">
        <v>187</v>
      </c>
      <c r="S2732" t="s">
        <v>106</v>
      </c>
      <c r="T2732" t="s">
        <v>99</v>
      </c>
      <c r="U2732" t="s">
        <v>36</v>
      </c>
      <c r="V2732" t="s">
        <v>107</v>
      </c>
      <c r="X2732" t="s">
        <v>6391</v>
      </c>
      <c r="Y2732" t="s">
        <v>6392</v>
      </c>
      <c r="Z2732" t="s">
        <v>2354</v>
      </c>
      <c r="AA2732" t="str">
        <f t="shared" si="84"/>
        <v>Pesticides; EMS code: D010</v>
      </c>
      <c r="AB2732" t="s">
        <v>43</v>
      </c>
      <c r="AD2732" t="s">
        <v>44</v>
      </c>
      <c r="AE2732" t="str">
        <f t="shared" si="85"/>
        <v/>
      </c>
    </row>
    <row r="2733" spans="1:31" x14ac:dyDescent="0.25">
      <c r="A2733" t="s">
        <v>6395</v>
      </c>
      <c r="B2733" t="s">
        <v>109</v>
      </c>
      <c r="C2733" t="s">
        <v>6396</v>
      </c>
      <c r="D2733" t="s">
        <v>2347</v>
      </c>
      <c r="E2733" t="s">
        <v>2348</v>
      </c>
      <c r="F2733" t="s">
        <v>2349</v>
      </c>
      <c r="G2733">
        <v>0.01</v>
      </c>
      <c r="H2733" t="s">
        <v>36</v>
      </c>
      <c r="I2733" t="s">
        <v>36</v>
      </c>
      <c r="J2733" t="s">
        <v>36</v>
      </c>
      <c r="K2733">
        <v>21</v>
      </c>
      <c r="L2733" t="s">
        <v>3078</v>
      </c>
      <c r="M2733" t="s">
        <v>3073</v>
      </c>
      <c r="N2733" t="s">
        <v>3074</v>
      </c>
      <c r="O2733" s="2">
        <v>35167</v>
      </c>
      <c r="P2733" t="s">
        <v>6397</v>
      </c>
      <c r="Q2733" t="s">
        <v>39</v>
      </c>
      <c r="R2733" t="s">
        <v>187</v>
      </c>
      <c r="S2733" t="s">
        <v>116</v>
      </c>
      <c r="T2733" t="s">
        <v>117</v>
      </c>
      <c r="U2733" t="s">
        <v>36</v>
      </c>
      <c r="V2733" t="s">
        <v>118</v>
      </c>
      <c r="X2733" t="s">
        <v>6398</v>
      </c>
      <c r="Y2733" t="s">
        <v>6399</v>
      </c>
      <c r="Z2733" t="s">
        <v>2354</v>
      </c>
      <c r="AA2733" t="str">
        <f t="shared" si="84"/>
        <v>Pesticides; EMS code: D017</v>
      </c>
      <c r="AB2733" t="s">
        <v>43</v>
      </c>
      <c r="AD2733" t="s">
        <v>44</v>
      </c>
      <c r="AE2733" t="str">
        <f t="shared" si="85"/>
        <v/>
      </c>
    </row>
    <row r="2734" spans="1:31" x14ac:dyDescent="0.25">
      <c r="A2734" t="s">
        <v>6395</v>
      </c>
      <c r="B2734" t="s">
        <v>99</v>
      </c>
      <c r="C2734" t="s">
        <v>6396</v>
      </c>
      <c r="D2734" t="s">
        <v>3041</v>
      </c>
      <c r="E2734" t="s">
        <v>2348</v>
      </c>
      <c r="F2734" t="s">
        <v>2348</v>
      </c>
      <c r="G2734">
        <v>5.0000000000000001E-4</v>
      </c>
      <c r="H2734" t="s">
        <v>36</v>
      </c>
      <c r="I2734" t="s">
        <v>36</v>
      </c>
      <c r="J2734" t="s">
        <v>36</v>
      </c>
      <c r="K2734">
        <v>5</v>
      </c>
      <c r="L2734" t="s">
        <v>3042</v>
      </c>
      <c r="M2734" t="s">
        <v>3084</v>
      </c>
      <c r="N2734" t="s">
        <v>6387</v>
      </c>
      <c r="O2734" s="2">
        <v>35167</v>
      </c>
      <c r="P2734" t="s">
        <v>276</v>
      </c>
      <c r="Q2734" t="s">
        <v>39</v>
      </c>
      <c r="S2734" t="s">
        <v>106</v>
      </c>
      <c r="T2734" t="s">
        <v>99</v>
      </c>
      <c r="U2734" t="s">
        <v>36</v>
      </c>
      <c r="V2734" t="s">
        <v>107</v>
      </c>
      <c r="X2734" t="s">
        <v>6400</v>
      </c>
      <c r="Y2734" t="s">
        <v>6399</v>
      </c>
      <c r="Z2734" t="s">
        <v>2354</v>
      </c>
      <c r="AA2734" t="str">
        <f t="shared" si="84"/>
        <v>Pesticides; EMS code: D017</v>
      </c>
      <c r="AB2734" t="s">
        <v>43</v>
      </c>
      <c r="AD2734" t="s">
        <v>44</v>
      </c>
      <c r="AE2734" t="str">
        <f t="shared" si="85"/>
        <v/>
      </c>
    </row>
    <row r="2735" spans="1:31" x14ac:dyDescent="0.25">
      <c r="A2735" t="s">
        <v>6401</v>
      </c>
      <c r="B2735" t="s">
        <v>99</v>
      </c>
      <c r="C2735" t="s">
        <v>6402</v>
      </c>
      <c r="D2735" t="s">
        <v>3033</v>
      </c>
      <c r="E2735" t="s">
        <v>12316</v>
      </c>
      <c r="F2735" t="s">
        <v>3034</v>
      </c>
      <c r="G2735">
        <v>5.0000000000000002E-5</v>
      </c>
      <c r="H2735" t="s">
        <v>36</v>
      </c>
      <c r="I2735" t="s">
        <v>36</v>
      </c>
      <c r="J2735" t="s">
        <v>36</v>
      </c>
      <c r="K2735">
        <v>20</v>
      </c>
      <c r="L2735" t="s">
        <v>3035</v>
      </c>
      <c r="M2735" t="s">
        <v>3036</v>
      </c>
      <c r="N2735" t="s">
        <v>6403</v>
      </c>
      <c r="O2735" s="2">
        <v>35444</v>
      </c>
      <c r="P2735" t="s">
        <v>133</v>
      </c>
      <c r="Q2735" t="s">
        <v>143</v>
      </c>
      <c r="S2735" t="s">
        <v>106</v>
      </c>
      <c r="T2735" t="s">
        <v>99</v>
      </c>
      <c r="U2735" t="s">
        <v>36</v>
      </c>
      <c r="V2735" t="s">
        <v>107</v>
      </c>
      <c r="X2735" t="s">
        <v>6404</v>
      </c>
      <c r="Z2735" t="s">
        <v>2354</v>
      </c>
      <c r="AA2735" t="str">
        <f t="shared" si="84"/>
        <v>Pesticides; EMS code: D019</v>
      </c>
      <c r="AB2735" t="s">
        <v>43</v>
      </c>
      <c r="AD2735" t="s">
        <v>44</v>
      </c>
      <c r="AE2735" t="str">
        <f t="shared" si="85"/>
        <v/>
      </c>
    </row>
    <row r="2736" spans="1:31" x14ac:dyDescent="0.25">
      <c r="A2736" t="s">
        <v>6401</v>
      </c>
      <c r="B2736" t="s">
        <v>109</v>
      </c>
      <c r="C2736" t="s">
        <v>6402</v>
      </c>
      <c r="D2736" t="s">
        <v>6405</v>
      </c>
      <c r="E2736" t="s">
        <v>12431</v>
      </c>
      <c r="F2736" t="s">
        <v>6406</v>
      </c>
      <c r="G2736">
        <v>2E-3</v>
      </c>
      <c r="H2736" t="s">
        <v>36</v>
      </c>
      <c r="I2736" t="s">
        <v>36</v>
      </c>
      <c r="J2736" t="s">
        <v>36</v>
      </c>
      <c r="K2736">
        <v>26</v>
      </c>
      <c r="L2736" t="s">
        <v>3051</v>
      </c>
      <c r="M2736" t="s">
        <v>3052</v>
      </c>
      <c r="N2736" t="s">
        <v>5321</v>
      </c>
      <c r="O2736" s="2">
        <v>35444</v>
      </c>
      <c r="P2736" t="s">
        <v>133</v>
      </c>
      <c r="Q2736" t="s">
        <v>143</v>
      </c>
      <c r="S2736" t="s">
        <v>116</v>
      </c>
      <c r="T2736" t="s">
        <v>117</v>
      </c>
      <c r="U2736" t="s">
        <v>36</v>
      </c>
      <c r="V2736" t="s">
        <v>118</v>
      </c>
      <c r="X2736" t="s">
        <v>6407</v>
      </c>
      <c r="Z2736" t="s">
        <v>2354</v>
      </c>
      <c r="AA2736" t="str">
        <f t="shared" si="84"/>
        <v>Pesticides; EMS code: D019</v>
      </c>
      <c r="AB2736" t="s">
        <v>43</v>
      </c>
      <c r="AD2736" t="s">
        <v>44</v>
      </c>
      <c r="AE2736" t="str">
        <f t="shared" si="85"/>
        <v/>
      </c>
    </row>
    <row r="2737" spans="1:31" x14ac:dyDescent="0.25">
      <c r="A2737" t="s">
        <v>6408</v>
      </c>
      <c r="B2737" t="s">
        <v>99</v>
      </c>
      <c r="C2737" t="s">
        <v>6409</v>
      </c>
      <c r="D2737" t="s">
        <v>3033</v>
      </c>
      <c r="E2737" t="s">
        <v>12316</v>
      </c>
      <c r="F2737" t="s">
        <v>3034</v>
      </c>
      <c r="G2737">
        <v>5.0000000000000002E-5</v>
      </c>
      <c r="H2737" t="s">
        <v>36</v>
      </c>
      <c r="I2737" t="s">
        <v>36</v>
      </c>
      <c r="J2737" t="s">
        <v>36</v>
      </c>
      <c r="K2737">
        <v>20</v>
      </c>
      <c r="L2737" t="s">
        <v>3035</v>
      </c>
      <c r="M2737" t="s">
        <v>3036</v>
      </c>
      <c r="N2737" t="s">
        <v>6403</v>
      </c>
      <c r="O2737" s="2">
        <v>35444</v>
      </c>
      <c r="P2737" t="s">
        <v>133</v>
      </c>
      <c r="Q2737" t="s">
        <v>143</v>
      </c>
      <c r="S2737" t="s">
        <v>106</v>
      </c>
      <c r="T2737" t="s">
        <v>99</v>
      </c>
      <c r="U2737" t="s">
        <v>36</v>
      </c>
      <c r="V2737" t="s">
        <v>107</v>
      </c>
      <c r="X2737" t="s">
        <v>6410</v>
      </c>
      <c r="Z2737" t="s">
        <v>2354</v>
      </c>
      <c r="AA2737" t="str">
        <f t="shared" si="84"/>
        <v>Pesticides; EMS code: D021</v>
      </c>
      <c r="AB2737" t="s">
        <v>43</v>
      </c>
      <c r="AD2737" t="s">
        <v>44</v>
      </c>
      <c r="AE2737" t="str">
        <f t="shared" si="85"/>
        <v/>
      </c>
    </row>
    <row r="2738" spans="1:31" x14ac:dyDescent="0.25">
      <c r="A2738" t="s">
        <v>6408</v>
      </c>
      <c r="B2738" t="s">
        <v>99</v>
      </c>
      <c r="C2738" t="s">
        <v>6409</v>
      </c>
      <c r="D2738" t="s">
        <v>3041</v>
      </c>
      <c r="E2738" t="s">
        <v>2348</v>
      </c>
      <c r="F2738" t="s">
        <v>2348</v>
      </c>
      <c r="G2738">
        <v>2.0000000000000001E-4</v>
      </c>
      <c r="H2738" t="s">
        <v>36</v>
      </c>
      <c r="I2738" t="s">
        <v>36</v>
      </c>
      <c r="J2738" t="s">
        <v>36</v>
      </c>
      <c r="K2738">
        <v>52</v>
      </c>
      <c r="L2738" t="s">
        <v>3042</v>
      </c>
      <c r="M2738" t="s">
        <v>3043</v>
      </c>
      <c r="N2738" t="s">
        <v>5339</v>
      </c>
      <c r="O2738" s="2">
        <v>35167</v>
      </c>
      <c r="P2738" t="s">
        <v>3093</v>
      </c>
      <c r="Q2738" t="s">
        <v>39</v>
      </c>
      <c r="R2738" t="s">
        <v>187</v>
      </c>
      <c r="S2738" t="s">
        <v>106</v>
      </c>
      <c r="T2738" t="s">
        <v>99</v>
      </c>
      <c r="U2738" t="s">
        <v>36</v>
      </c>
      <c r="V2738" t="s">
        <v>107</v>
      </c>
      <c r="X2738" t="s">
        <v>6410</v>
      </c>
      <c r="Z2738" t="s">
        <v>2354</v>
      </c>
      <c r="AA2738" t="str">
        <f t="shared" si="84"/>
        <v>Pesticides; EMS code: D021</v>
      </c>
      <c r="AB2738" t="s">
        <v>43</v>
      </c>
      <c r="AD2738" t="s">
        <v>44</v>
      </c>
      <c r="AE2738" t="str">
        <f t="shared" si="85"/>
        <v/>
      </c>
    </row>
    <row r="2739" spans="1:31" x14ac:dyDescent="0.25">
      <c r="A2739" t="s">
        <v>6408</v>
      </c>
      <c r="B2739" t="s">
        <v>109</v>
      </c>
      <c r="C2739" t="s">
        <v>6409</v>
      </c>
      <c r="D2739" t="s">
        <v>2347</v>
      </c>
      <c r="E2739" t="s">
        <v>2348</v>
      </c>
      <c r="F2739" t="s">
        <v>2349</v>
      </c>
      <c r="G2739">
        <v>0.02</v>
      </c>
      <c r="H2739" t="s">
        <v>36</v>
      </c>
      <c r="I2739" t="s">
        <v>36</v>
      </c>
      <c r="J2739" t="s">
        <v>36</v>
      </c>
      <c r="K2739">
        <v>27</v>
      </c>
      <c r="L2739" t="s">
        <v>3051</v>
      </c>
      <c r="M2739" t="s">
        <v>3052</v>
      </c>
      <c r="N2739" t="s">
        <v>5321</v>
      </c>
      <c r="O2739" s="2">
        <v>35167</v>
      </c>
      <c r="P2739" t="s">
        <v>6199</v>
      </c>
      <c r="Q2739" t="s">
        <v>39</v>
      </c>
      <c r="S2739" t="s">
        <v>116</v>
      </c>
      <c r="T2739" t="s">
        <v>117</v>
      </c>
      <c r="U2739" t="s">
        <v>36</v>
      </c>
      <c r="V2739" t="s">
        <v>118</v>
      </c>
      <c r="X2739" t="s">
        <v>6411</v>
      </c>
      <c r="Z2739" t="s">
        <v>2354</v>
      </c>
      <c r="AA2739" t="str">
        <f t="shared" si="84"/>
        <v>Pesticides; EMS code: D021</v>
      </c>
      <c r="AB2739" t="s">
        <v>43</v>
      </c>
      <c r="AD2739" t="s">
        <v>44</v>
      </c>
      <c r="AE2739" t="str">
        <f t="shared" si="85"/>
        <v/>
      </c>
    </row>
    <row r="2740" spans="1:31" x14ac:dyDescent="0.25">
      <c r="A2740" t="s">
        <v>6412</v>
      </c>
      <c r="B2740" t="s">
        <v>99</v>
      </c>
      <c r="C2740" t="s">
        <v>6413</v>
      </c>
      <c r="D2740" t="s">
        <v>2363</v>
      </c>
      <c r="E2740" t="s">
        <v>2364</v>
      </c>
      <c r="F2740" t="s">
        <v>2365</v>
      </c>
      <c r="G2740">
        <v>1.9999999999999999E-6</v>
      </c>
      <c r="H2740" t="s">
        <v>36</v>
      </c>
      <c r="I2740" t="s">
        <v>36</v>
      </c>
      <c r="J2740" t="s">
        <v>36</v>
      </c>
      <c r="K2740">
        <v>2</v>
      </c>
      <c r="L2740" t="s">
        <v>2366</v>
      </c>
      <c r="M2740" t="s">
        <v>2366</v>
      </c>
      <c r="N2740" t="s">
        <v>2367</v>
      </c>
      <c r="O2740" s="2">
        <v>44901</v>
      </c>
      <c r="Q2740" t="s">
        <v>39</v>
      </c>
      <c r="S2740" t="s">
        <v>106</v>
      </c>
      <c r="T2740" t="s">
        <v>99</v>
      </c>
      <c r="U2740" t="s">
        <v>36</v>
      </c>
      <c r="V2740" t="s">
        <v>107</v>
      </c>
      <c r="X2740" t="s">
        <v>6414</v>
      </c>
      <c r="Y2740" t="s">
        <v>6415</v>
      </c>
      <c r="Z2740" t="s">
        <v>2354</v>
      </c>
      <c r="AA2740" t="str">
        <f t="shared" si="84"/>
        <v>Pesticides; EMS code: D022</v>
      </c>
      <c r="AB2740" t="s">
        <v>43</v>
      </c>
      <c r="AD2740" t="s">
        <v>44</v>
      </c>
      <c r="AE2740" t="str">
        <f t="shared" si="85"/>
        <v/>
      </c>
    </row>
    <row r="2741" spans="1:31" x14ac:dyDescent="0.25">
      <c r="A2741" t="s">
        <v>6412</v>
      </c>
      <c r="B2741" t="s">
        <v>99</v>
      </c>
      <c r="C2741" t="s">
        <v>6413</v>
      </c>
      <c r="D2741" t="s">
        <v>2368</v>
      </c>
      <c r="E2741" t="s">
        <v>2369</v>
      </c>
      <c r="F2741" t="s">
        <v>2370</v>
      </c>
      <c r="G2741">
        <v>5.0000000000000002E-5</v>
      </c>
      <c r="H2741" t="s">
        <v>36</v>
      </c>
      <c r="I2741" t="s">
        <v>36</v>
      </c>
      <c r="J2741" t="s">
        <v>36</v>
      </c>
      <c r="K2741">
        <v>10</v>
      </c>
      <c r="L2741" t="s">
        <v>2371</v>
      </c>
      <c r="M2741" t="s">
        <v>2372</v>
      </c>
      <c r="N2741" t="s">
        <v>2373</v>
      </c>
      <c r="O2741" s="2">
        <v>43692</v>
      </c>
      <c r="Q2741" t="s">
        <v>193</v>
      </c>
      <c r="S2741" t="s">
        <v>106</v>
      </c>
      <c r="T2741" t="s">
        <v>99</v>
      </c>
      <c r="U2741" t="s">
        <v>36</v>
      </c>
      <c r="V2741" t="s">
        <v>107</v>
      </c>
      <c r="X2741" t="s">
        <v>6414</v>
      </c>
      <c r="Y2741" t="s">
        <v>6415</v>
      </c>
      <c r="Z2741" t="s">
        <v>2354</v>
      </c>
      <c r="AA2741" t="str">
        <f t="shared" si="84"/>
        <v>Pesticides; EMS code: D022</v>
      </c>
      <c r="AB2741" t="s">
        <v>43</v>
      </c>
      <c r="AD2741" t="s">
        <v>44</v>
      </c>
      <c r="AE2741" t="str">
        <f t="shared" si="85"/>
        <v/>
      </c>
    </row>
    <row r="2742" spans="1:31" x14ac:dyDescent="0.25">
      <c r="A2742" t="s">
        <v>6412</v>
      </c>
      <c r="B2742" t="s">
        <v>109</v>
      </c>
      <c r="C2742" t="s">
        <v>6413</v>
      </c>
      <c r="D2742" t="s">
        <v>2355</v>
      </c>
      <c r="E2742" t="s">
        <v>2356</v>
      </c>
      <c r="F2742" t="s">
        <v>2357</v>
      </c>
      <c r="G2742">
        <v>1E-3</v>
      </c>
      <c r="H2742" t="s">
        <v>36</v>
      </c>
      <c r="I2742" t="s">
        <v>36</v>
      </c>
      <c r="J2742" t="s">
        <v>36</v>
      </c>
      <c r="K2742">
        <v>9</v>
      </c>
      <c r="L2742" t="s">
        <v>2358</v>
      </c>
      <c r="M2742" t="s">
        <v>1887</v>
      </c>
      <c r="N2742" t="s">
        <v>2033</v>
      </c>
      <c r="O2742" s="2">
        <v>44771</v>
      </c>
      <c r="Q2742" t="s">
        <v>39</v>
      </c>
      <c r="S2742" t="s">
        <v>116</v>
      </c>
      <c r="T2742" t="s">
        <v>117</v>
      </c>
      <c r="U2742" t="s">
        <v>36</v>
      </c>
      <c r="V2742" t="s">
        <v>118</v>
      </c>
      <c r="X2742" t="s">
        <v>6416</v>
      </c>
      <c r="Y2742" t="s">
        <v>6415</v>
      </c>
      <c r="Z2742" t="s">
        <v>2354</v>
      </c>
      <c r="AA2742" t="str">
        <f t="shared" si="84"/>
        <v>Pesticides; EMS code: D022</v>
      </c>
      <c r="AB2742" t="s">
        <v>43</v>
      </c>
      <c r="AD2742" t="s">
        <v>44</v>
      </c>
      <c r="AE2742" t="str">
        <f t="shared" si="85"/>
        <v/>
      </c>
    </row>
    <row r="2743" spans="1:31" x14ac:dyDescent="0.25">
      <c r="A2743" t="s">
        <v>6412</v>
      </c>
      <c r="B2743" t="s">
        <v>109</v>
      </c>
      <c r="C2743" t="s">
        <v>6413</v>
      </c>
      <c r="D2743" t="s">
        <v>2347</v>
      </c>
      <c r="E2743" t="s">
        <v>2348</v>
      </c>
      <c r="F2743" t="s">
        <v>2349</v>
      </c>
      <c r="G2743">
        <v>0.05</v>
      </c>
      <c r="H2743" t="s">
        <v>36</v>
      </c>
      <c r="I2743" t="s">
        <v>36</v>
      </c>
      <c r="J2743" t="s">
        <v>36</v>
      </c>
      <c r="K2743">
        <v>19</v>
      </c>
      <c r="L2743" t="s">
        <v>1582</v>
      </c>
      <c r="M2743" t="s">
        <v>2350</v>
      </c>
      <c r="N2743" t="s">
        <v>3915</v>
      </c>
      <c r="O2743" s="2">
        <v>35167</v>
      </c>
      <c r="P2743" t="s">
        <v>3040</v>
      </c>
      <c r="Q2743" t="s">
        <v>39</v>
      </c>
      <c r="R2743" t="s">
        <v>187</v>
      </c>
      <c r="S2743" t="s">
        <v>116</v>
      </c>
      <c r="T2743" t="s">
        <v>117</v>
      </c>
      <c r="U2743" t="s">
        <v>36</v>
      </c>
      <c r="V2743" t="s">
        <v>118</v>
      </c>
      <c r="X2743" t="s">
        <v>6416</v>
      </c>
      <c r="Y2743" t="s">
        <v>6415</v>
      </c>
      <c r="Z2743" t="s">
        <v>2354</v>
      </c>
      <c r="AA2743" t="str">
        <f t="shared" si="84"/>
        <v>Pesticides; EMS code: D022</v>
      </c>
      <c r="AB2743" t="s">
        <v>43</v>
      </c>
      <c r="AD2743" t="s">
        <v>44</v>
      </c>
      <c r="AE2743" t="str">
        <f t="shared" si="85"/>
        <v/>
      </c>
    </row>
    <row r="2744" spans="1:31" x14ac:dyDescent="0.25">
      <c r="A2744" t="s">
        <v>6412</v>
      </c>
      <c r="B2744" t="s">
        <v>99</v>
      </c>
      <c r="C2744" t="s">
        <v>6413</v>
      </c>
      <c r="D2744" t="s">
        <v>1587</v>
      </c>
      <c r="E2744" t="s">
        <v>1588</v>
      </c>
      <c r="F2744" t="s">
        <v>1588</v>
      </c>
      <c r="H2744" t="s">
        <v>36</v>
      </c>
      <c r="I2744" t="s">
        <v>36</v>
      </c>
      <c r="J2744" t="s">
        <v>36</v>
      </c>
      <c r="K2744">
        <v>16</v>
      </c>
      <c r="L2744" t="s">
        <v>2359</v>
      </c>
      <c r="M2744" t="s">
        <v>2360</v>
      </c>
      <c r="N2744" t="s">
        <v>2361</v>
      </c>
      <c r="O2744" s="2">
        <v>44659</v>
      </c>
      <c r="Q2744" t="s">
        <v>39</v>
      </c>
      <c r="S2744" t="s">
        <v>106</v>
      </c>
      <c r="T2744" t="s">
        <v>99</v>
      </c>
      <c r="U2744" t="s">
        <v>36</v>
      </c>
      <c r="V2744" t="s">
        <v>107</v>
      </c>
      <c r="X2744" t="s">
        <v>6414</v>
      </c>
      <c r="Y2744" t="s">
        <v>6415</v>
      </c>
      <c r="Z2744" t="s">
        <v>2354</v>
      </c>
      <c r="AA2744" t="str">
        <f t="shared" si="84"/>
        <v>Pesticides; EMS code: D022</v>
      </c>
      <c r="AB2744" t="s">
        <v>43</v>
      </c>
      <c r="AD2744" t="s">
        <v>44</v>
      </c>
      <c r="AE2744" t="str">
        <f t="shared" si="85"/>
        <v/>
      </c>
    </row>
    <row r="2745" spans="1:31" x14ac:dyDescent="0.25">
      <c r="A2745" t="s">
        <v>6412</v>
      </c>
      <c r="B2745" t="s">
        <v>109</v>
      </c>
      <c r="C2745" t="s">
        <v>6413</v>
      </c>
      <c r="D2745" t="s">
        <v>3050</v>
      </c>
      <c r="E2745" t="s">
        <v>12317</v>
      </c>
      <c r="F2745" t="s">
        <v>3047</v>
      </c>
      <c r="G2745">
        <v>1E-3</v>
      </c>
      <c r="H2745" t="s">
        <v>36</v>
      </c>
      <c r="I2745" t="s">
        <v>36</v>
      </c>
      <c r="J2745" t="s">
        <v>36</v>
      </c>
      <c r="K2745">
        <v>187</v>
      </c>
      <c r="L2745" t="s">
        <v>3051</v>
      </c>
      <c r="M2745" t="s">
        <v>3052</v>
      </c>
      <c r="N2745" t="s">
        <v>5321</v>
      </c>
      <c r="O2745" s="2">
        <v>35167</v>
      </c>
      <c r="P2745" t="s">
        <v>276</v>
      </c>
      <c r="Q2745" t="s">
        <v>39</v>
      </c>
      <c r="S2745" t="s">
        <v>116</v>
      </c>
      <c r="T2745" t="s">
        <v>117</v>
      </c>
      <c r="U2745" t="s">
        <v>36</v>
      </c>
      <c r="V2745" t="s">
        <v>118</v>
      </c>
      <c r="X2745" t="s">
        <v>6416</v>
      </c>
      <c r="Y2745" t="s">
        <v>6415</v>
      </c>
      <c r="Z2745" t="s">
        <v>2354</v>
      </c>
      <c r="AA2745" t="str">
        <f t="shared" si="84"/>
        <v>Pesticides; EMS code: D022</v>
      </c>
      <c r="AB2745" t="s">
        <v>43</v>
      </c>
      <c r="AD2745" t="s">
        <v>44</v>
      </c>
      <c r="AE2745" t="str">
        <f t="shared" si="85"/>
        <v/>
      </c>
    </row>
    <row r="2746" spans="1:31" x14ac:dyDescent="0.25">
      <c r="A2746" t="s">
        <v>6412</v>
      </c>
      <c r="B2746" t="s">
        <v>99</v>
      </c>
      <c r="C2746" t="s">
        <v>6413</v>
      </c>
      <c r="D2746" t="s">
        <v>3033</v>
      </c>
      <c r="E2746" t="s">
        <v>12316</v>
      </c>
      <c r="F2746" t="s">
        <v>3034</v>
      </c>
      <c r="G2746">
        <v>5.0000000000000002E-5</v>
      </c>
      <c r="H2746" t="s">
        <v>36</v>
      </c>
      <c r="I2746" t="s">
        <v>36</v>
      </c>
      <c r="J2746" t="s">
        <v>36</v>
      </c>
      <c r="K2746">
        <v>20</v>
      </c>
      <c r="L2746" t="s">
        <v>3035</v>
      </c>
      <c r="M2746" t="s">
        <v>3036</v>
      </c>
      <c r="N2746" t="s">
        <v>6403</v>
      </c>
      <c r="O2746" s="2">
        <v>37412</v>
      </c>
      <c r="Q2746" t="s">
        <v>384</v>
      </c>
      <c r="S2746" t="s">
        <v>106</v>
      </c>
      <c r="T2746" t="s">
        <v>99</v>
      </c>
      <c r="U2746" t="s">
        <v>36</v>
      </c>
      <c r="V2746" t="s">
        <v>107</v>
      </c>
      <c r="X2746" t="s">
        <v>6414</v>
      </c>
      <c r="Y2746" t="s">
        <v>6415</v>
      </c>
      <c r="Z2746" t="s">
        <v>2354</v>
      </c>
      <c r="AA2746" t="str">
        <f t="shared" si="84"/>
        <v>Pesticides; EMS code: D022</v>
      </c>
      <c r="AB2746" t="s">
        <v>43</v>
      </c>
      <c r="AD2746" t="s">
        <v>44</v>
      </c>
      <c r="AE2746" t="str">
        <f t="shared" si="85"/>
        <v/>
      </c>
    </row>
    <row r="2747" spans="1:31" x14ac:dyDescent="0.25">
      <c r="A2747" t="s">
        <v>6412</v>
      </c>
      <c r="B2747" t="s">
        <v>1207</v>
      </c>
      <c r="C2747" t="s">
        <v>6413</v>
      </c>
      <c r="D2747" t="s">
        <v>3046</v>
      </c>
      <c r="E2747" t="s">
        <v>12317</v>
      </c>
      <c r="F2747" t="s">
        <v>3047</v>
      </c>
      <c r="G2747">
        <v>2.0000000000000001E-4</v>
      </c>
      <c r="H2747" t="s">
        <v>36</v>
      </c>
      <c r="I2747" t="s">
        <v>36</v>
      </c>
      <c r="J2747" t="s">
        <v>36</v>
      </c>
      <c r="K2747">
        <v>73</v>
      </c>
      <c r="N2747" t="s">
        <v>5323</v>
      </c>
      <c r="O2747" s="2">
        <v>35167</v>
      </c>
      <c r="P2747" t="s">
        <v>115</v>
      </c>
      <c r="Q2747" t="s">
        <v>39</v>
      </c>
      <c r="S2747" t="s">
        <v>116</v>
      </c>
      <c r="T2747" t="s">
        <v>1213</v>
      </c>
      <c r="U2747" t="s">
        <v>36</v>
      </c>
      <c r="V2747" t="s">
        <v>118</v>
      </c>
      <c r="W2747" t="s">
        <v>776</v>
      </c>
      <c r="X2747" t="s">
        <v>6417</v>
      </c>
      <c r="Y2747" t="s">
        <v>6415</v>
      </c>
      <c r="Z2747" t="s">
        <v>2354</v>
      </c>
      <c r="AA2747" t="str">
        <f t="shared" si="84"/>
        <v>Pesticides; EMS code: D022</v>
      </c>
      <c r="AB2747" t="s">
        <v>43</v>
      </c>
      <c r="AD2747" t="s">
        <v>44</v>
      </c>
      <c r="AE2747" t="str">
        <f t="shared" si="85"/>
        <v/>
      </c>
    </row>
    <row r="2748" spans="1:31" x14ac:dyDescent="0.25">
      <c r="A2748" t="s">
        <v>6412</v>
      </c>
      <c r="B2748" t="s">
        <v>99</v>
      </c>
      <c r="C2748" t="s">
        <v>6413</v>
      </c>
      <c r="D2748" t="s">
        <v>152</v>
      </c>
      <c r="E2748" t="s">
        <v>153</v>
      </c>
      <c r="F2748" t="s">
        <v>153</v>
      </c>
      <c r="G2748">
        <v>5.0000000000000002E-5</v>
      </c>
      <c r="H2748" t="s">
        <v>35</v>
      </c>
      <c r="I2748" t="s">
        <v>36</v>
      </c>
      <c r="J2748" t="s">
        <v>36</v>
      </c>
      <c r="K2748">
        <v>17</v>
      </c>
      <c r="N2748" t="s">
        <v>3054</v>
      </c>
      <c r="O2748" s="2">
        <v>35167</v>
      </c>
      <c r="P2748" t="s">
        <v>6199</v>
      </c>
      <c r="Q2748" t="s">
        <v>39</v>
      </c>
      <c r="S2748" t="s">
        <v>106</v>
      </c>
      <c r="T2748" t="s">
        <v>99</v>
      </c>
      <c r="U2748" t="s">
        <v>36</v>
      </c>
      <c r="V2748" t="s">
        <v>107</v>
      </c>
      <c r="X2748" t="s">
        <v>6414</v>
      </c>
      <c r="Y2748" t="s">
        <v>6415</v>
      </c>
      <c r="Z2748" t="s">
        <v>2354</v>
      </c>
      <c r="AA2748" t="str">
        <f t="shared" si="84"/>
        <v>Pesticides; EMS code: D022</v>
      </c>
      <c r="AB2748" t="s">
        <v>43</v>
      </c>
      <c r="AD2748" t="s">
        <v>44</v>
      </c>
      <c r="AE2748" t="str">
        <f t="shared" si="85"/>
        <v/>
      </c>
    </row>
    <row r="2749" spans="1:31" x14ac:dyDescent="0.25">
      <c r="A2749" t="s">
        <v>6412</v>
      </c>
      <c r="B2749" t="s">
        <v>99</v>
      </c>
      <c r="C2749" t="s">
        <v>6413</v>
      </c>
      <c r="D2749" t="s">
        <v>3041</v>
      </c>
      <c r="E2749" t="s">
        <v>2348</v>
      </c>
      <c r="F2749" t="s">
        <v>2348</v>
      </c>
      <c r="G2749">
        <v>5.0000000000000001E-4</v>
      </c>
      <c r="H2749" t="s">
        <v>36</v>
      </c>
      <c r="I2749" t="s">
        <v>36</v>
      </c>
      <c r="J2749" t="s">
        <v>36</v>
      </c>
      <c r="K2749">
        <v>52</v>
      </c>
      <c r="L2749" t="s">
        <v>3042</v>
      </c>
      <c r="M2749" t="s">
        <v>3043</v>
      </c>
      <c r="N2749" t="s">
        <v>5339</v>
      </c>
      <c r="O2749" s="2">
        <v>35167</v>
      </c>
      <c r="P2749" t="s">
        <v>3093</v>
      </c>
      <c r="Q2749" t="s">
        <v>39</v>
      </c>
      <c r="R2749" t="s">
        <v>187</v>
      </c>
      <c r="S2749" t="s">
        <v>106</v>
      </c>
      <c r="T2749" t="s">
        <v>99</v>
      </c>
      <c r="U2749" t="s">
        <v>36</v>
      </c>
      <c r="V2749" t="s">
        <v>107</v>
      </c>
      <c r="X2749" t="s">
        <v>6414</v>
      </c>
      <c r="Y2749" t="s">
        <v>6415</v>
      </c>
      <c r="Z2749" t="s">
        <v>2354</v>
      </c>
      <c r="AA2749" t="str">
        <f t="shared" si="84"/>
        <v>Pesticides; EMS code: D022</v>
      </c>
      <c r="AB2749" t="s">
        <v>43</v>
      </c>
      <c r="AD2749" t="s">
        <v>44</v>
      </c>
      <c r="AE2749" t="str">
        <f t="shared" si="85"/>
        <v/>
      </c>
    </row>
    <row r="2750" spans="1:31" x14ac:dyDescent="0.25">
      <c r="A2750" t="s">
        <v>6418</v>
      </c>
      <c r="B2750" t="s">
        <v>109</v>
      </c>
      <c r="C2750" t="s">
        <v>6419</v>
      </c>
      <c r="D2750" t="s">
        <v>3050</v>
      </c>
      <c r="E2750" t="s">
        <v>12317</v>
      </c>
      <c r="F2750" t="s">
        <v>3047</v>
      </c>
      <c r="G2750">
        <v>5.0000000000000001E-4</v>
      </c>
      <c r="H2750" t="s">
        <v>36</v>
      </c>
      <c r="I2750" t="s">
        <v>36</v>
      </c>
      <c r="J2750" t="s">
        <v>36</v>
      </c>
      <c r="K2750">
        <v>161</v>
      </c>
      <c r="N2750" t="s">
        <v>6420</v>
      </c>
      <c r="O2750" s="2">
        <v>35167</v>
      </c>
      <c r="P2750" t="s">
        <v>6199</v>
      </c>
      <c r="Q2750" t="s">
        <v>39</v>
      </c>
      <c r="S2750" t="s">
        <v>116</v>
      </c>
      <c r="T2750" t="s">
        <v>117</v>
      </c>
      <c r="U2750" t="s">
        <v>36</v>
      </c>
      <c r="V2750" t="s">
        <v>118</v>
      </c>
      <c r="X2750" t="s">
        <v>6421</v>
      </c>
      <c r="Z2750" t="s">
        <v>2354</v>
      </c>
      <c r="AA2750" t="str">
        <f t="shared" si="84"/>
        <v>Pesticides; EMS code: D023</v>
      </c>
      <c r="AB2750" t="s">
        <v>43</v>
      </c>
      <c r="AD2750" t="s">
        <v>44</v>
      </c>
      <c r="AE2750" t="str">
        <f t="shared" si="85"/>
        <v/>
      </c>
    </row>
    <row r="2751" spans="1:31" x14ac:dyDescent="0.25">
      <c r="A2751" t="s">
        <v>6418</v>
      </c>
      <c r="B2751" t="s">
        <v>99</v>
      </c>
      <c r="C2751" t="s">
        <v>6419</v>
      </c>
      <c r="D2751" t="s">
        <v>2363</v>
      </c>
      <c r="E2751" t="s">
        <v>2364</v>
      </c>
      <c r="F2751" t="s">
        <v>2365</v>
      </c>
      <c r="G2751">
        <v>3.9999999999999998E-7</v>
      </c>
      <c r="H2751" t="s">
        <v>36</v>
      </c>
      <c r="I2751" t="s">
        <v>36</v>
      </c>
      <c r="J2751" t="s">
        <v>36</v>
      </c>
      <c r="K2751">
        <v>2</v>
      </c>
      <c r="L2751" t="s">
        <v>2366</v>
      </c>
      <c r="M2751" t="s">
        <v>2366</v>
      </c>
      <c r="N2751" t="s">
        <v>2367</v>
      </c>
      <c r="O2751" s="2">
        <v>44901</v>
      </c>
      <c r="Q2751" t="s">
        <v>39</v>
      </c>
      <c r="S2751" t="s">
        <v>106</v>
      </c>
      <c r="T2751" t="s">
        <v>99</v>
      </c>
      <c r="U2751" t="s">
        <v>36</v>
      </c>
      <c r="V2751" t="s">
        <v>107</v>
      </c>
      <c r="X2751" t="s">
        <v>6422</v>
      </c>
      <c r="Z2751" t="s">
        <v>2354</v>
      </c>
      <c r="AA2751" t="str">
        <f t="shared" si="84"/>
        <v>Pesticides; EMS code: D023</v>
      </c>
      <c r="AB2751" t="s">
        <v>43</v>
      </c>
      <c r="AD2751" t="s">
        <v>44</v>
      </c>
      <c r="AE2751" t="str">
        <f t="shared" si="85"/>
        <v/>
      </c>
    </row>
    <row r="2752" spans="1:31" x14ac:dyDescent="0.25">
      <c r="A2752" t="s">
        <v>6418</v>
      </c>
      <c r="B2752" t="s">
        <v>109</v>
      </c>
      <c r="C2752" t="s">
        <v>6419</v>
      </c>
      <c r="D2752" t="s">
        <v>2355</v>
      </c>
      <c r="E2752" t="s">
        <v>2356</v>
      </c>
      <c r="F2752" t="s">
        <v>2357</v>
      </c>
      <c r="G2752">
        <v>1E-3</v>
      </c>
      <c r="H2752" t="s">
        <v>36</v>
      </c>
      <c r="I2752" t="s">
        <v>36</v>
      </c>
      <c r="J2752" t="s">
        <v>36</v>
      </c>
      <c r="K2752">
        <v>9</v>
      </c>
      <c r="L2752" t="s">
        <v>2358</v>
      </c>
      <c r="M2752" t="s">
        <v>1887</v>
      </c>
      <c r="N2752" t="s">
        <v>2033</v>
      </c>
      <c r="O2752" s="2">
        <v>44771</v>
      </c>
      <c r="Q2752" t="s">
        <v>39</v>
      </c>
      <c r="S2752" t="s">
        <v>116</v>
      </c>
      <c r="T2752" t="s">
        <v>117</v>
      </c>
      <c r="U2752" t="s">
        <v>36</v>
      </c>
      <c r="V2752" t="s">
        <v>118</v>
      </c>
      <c r="X2752" t="s">
        <v>6421</v>
      </c>
      <c r="Z2752" t="s">
        <v>2354</v>
      </c>
      <c r="AA2752" t="str">
        <f t="shared" si="84"/>
        <v>Pesticides; EMS code: D023</v>
      </c>
      <c r="AB2752" t="s">
        <v>43</v>
      </c>
      <c r="AD2752" t="s">
        <v>44</v>
      </c>
      <c r="AE2752" t="str">
        <f t="shared" si="85"/>
        <v/>
      </c>
    </row>
    <row r="2753" spans="1:31" x14ac:dyDescent="0.25">
      <c r="A2753" t="s">
        <v>6418</v>
      </c>
      <c r="B2753" t="s">
        <v>1207</v>
      </c>
      <c r="C2753" t="s">
        <v>6419</v>
      </c>
      <c r="D2753" t="s">
        <v>3046</v>
      </c>
      <c r="E2753" t="s">
        <v>12317</v>
      </c>
      <c r="F2753" t="s">
        <v>3047</v>
      </c>
      <c r="G2753">
        <v>1E-4</v>
      </c>
      <c r="H2753" t="s">
        <v>36</v>
      </c>
      <c r="I2753" t="s">
        <v>36</v>
      </c>
      <c r="J2753" t="s">
        <v>36</v>
      </c>
      <c r="K2753">
        <v>72</v>
      </c>
      <c r="N2753" t="s">
        <v>5323</v>
      </c>
      <c r="O2753" s="2">
        <v>35167</v>
      </c>
      <c r="P2753" t="s">
        <v>276</v>
      </c>
      <c r="Q2753" t="s">
        <v>39</v>
      </c>
      <c r="S2753" t="s">
        <v>116</v>
      </c>
      <c r="T2753" t="s">
        <v>1213</v>
      </c>
      <c r="U2753" t="s">
        <v>36</v>
      </c>
      <c r="V2753" t="s">
        <v>118</v>
      </c>
      <c r="W2753" t="s">
        <v>776</v>
      </c>
      <c r="X2753" t="s">
        <v>6423</v>
      </c>
      <c r="Z2753" t="s">
        <v>2354</v>
      </c>
      <c r="AA2753" t="str">
        <f t="shared" si="84"/>
        <v>Pesticides; EMS code: D023</v>
      </c>
      <c r="AB2753" t="s">
        <v>43</v>
      </c>
      <c r="AD2753" t="s">
        <v>44</v>
      </c>
      <c r="AE2753" t="str">
        <f t="shared" si="85"/>
        <v/>
      </c>
    </row>
    <row r="2754" spans="1:31" x14ac:dyDescent="0.25">
      <c r="A2754" t="s">
        <v>6418</v>
      </c>
      <c r="B2754" t="s">
        <v>99</v>
      </c>
      <c r="C2754" t="s">
        <v>6419</v>
      </c>
      <c r="D2754" t="s">
        <v>1587</v>
      </c>
      <c r="E2754" t="s">
        <v>1588</v>
      </c>
      <c r="F2754" t="s">
        <v>1588</v>
      </c>
      <c r="H2754" t="s">
        <v>36</v>
      </c>
      <c r="I2754" t="s">
        <v>36</v>
      </c>
      <c r="J2754" t="s">
        <v>36</v>
      </c>
      <c r="K2754">
        <v>16</v>
      </c>
      <c r="L2754" t="s">
        <v>2359</v>
      </c>
      <c r="M2754" t="s">
        <v>2360</v>
      </c>
      <c r="N2754" t="s">
        <v>2361</v>
      </c>
      <c r="O2754" s="2">
        <v>44659</v>
      </c>
      <c r="Q2754" t="s">
        <v>39</v>
      </c>
      <c r="S2754" t="s">
        <v>106</v>
      </c>
      <c r="T2754" t="s">
        <v>99</v>
      </c>
      <c r="U2754" t="s">
        <v>36</v>
      </c>
      <c r="V2754" t="s">
        <v>107</v>
      </c>
      <c r="X2754" t="s">
        <v>6422</v>
      </c>
      <c r="Z2754" t="s">
        <v>2354</v>
      </c>
      <c r="AA2754" t="str">
        <f t="shared" si="84"/>
        <v>Pesticides; EMS code: D023</v>
      </c>
      <c r="AB2754" t="s">
        <v>43</v>
      </c>
      <c r="AD2754" t="s">
        <v>44</v>
      </c>
      <c r="AE2754" t="str">
        <f t="shared" si="85"/>
        <v/>
      </c>
    </row>
    <row r="2755" spans="1:31" x14ac:dyDescent="0.25">
      <c r="A2755" t="s">
        <v>6418</v>
      </c>
      <c r="B2755" t="s">
        <v>99</v>
      </c>
      <c r="C2755" t="s">
        <v>6419</v>
      </c>
      <c r="D2755" t="s">
        <v>2368</v>
      </c>
      <c r="E2755" t="s">
        <v>2369</v>
      </c>
      <c r="F2755" t="s">
        <v>2370</v>
      </c>
      <c r="G2755">
        <v>5.0000000000000004E-6</v>
      </c>
      <c r="H2755" t="s">
        <v>36</v>
      </c>
      <c r="I2755" t="s">
        <v>36</v>
      </c>
      <c r="J2755" t="s">
        <v>36</v>
      </c>
      <c r="K2755">
        <v>10</v>
      </c>
      <c r="L2755" t="s">
        <v>2371</v>
      </c>
      <c r="M2755" t="s">
        <v>2372</v>
      </c>
      <c r="N2755" t="s">
        <v>2373</v>
      </c>
      <c r="O2755" s="2">
        <v>43692</v>
      </c>
      <c r="Q2755" t="s">
        <v>193</v>
      </c>
      <c r="S2755" t="s">
        <v>106</v>
      </c>
      <c r="T2755" t="s">
        <v>99</v>
      </c>
      <c r="U2755" t="s">
        <v>36</v>
      </c>
      <c r="V2755" t="s">
        <v>107</v>
      </c>
      <c r="X2755" t="s">
        <v>6422</v>
      </c>
      <c r="Z2755" t="s">
        <v>2354</v>
      </c>
      <c r="AA2755" t="str">
        <f t="shared" ref="AA2755:AA2818" si="86">_xlfn.CONCAT(Z2755, "EMS code: ",A2755)</f>
        <v>Pesticides; EMS code: D023</v>
      </c>
      <c r="AB2755" t="s">
        <v>43</v>
      </c>
      <c r="AD2755" t="s">
        <v>44</v>
      </c>
      <c r="AE2755" t="str">
        <f t="shared" si="85"/>
        <v/>
      </c>
    </row>
    <row r="2756" spans="1:31" x14ac:dyDescent="0.25">
      <c r="A2756" t="s">
        <v>6418</v>
      </c>
      <c r="B2756" t="s">
        <v>99</v>
      </c>
      <c r="C2756" t="s">
        <v>6419</v>
      </c>
      <c r="D2756" t="s">
        <v>152</v>
      </c>
      <c r="E2756" t="s">
        <v>153</v>
      </c>
      <c r="F2756" t="s">
        <v>153</v>
      </c>
      <c r="G2756">
        <v>1E-4</v>
      </c>
      <c r="H2756" t="s">
        <v>35</v>
      </c>
      <c r="I2756" t="s">
        <v>36</v>
      </c>
      <c r="J2756" t="s">
        <v>36</v>
      </c>
      <c r="K2756">
        <v>17</v>
      </c>
      <c r="N2756" t="s">
        <v>3054</v>
      </c>
      <c r="O2756" s="2">
        <v>35167</v>
      </c>
      <c r="P2756" t="s">
        <v>6199</v>
      </c>
      <c r="Q2756" t="s">
        <v>39</v>
      </c>
      <c r="S2756" t="s">
        <v>106</v>
      </c>
      <c r="T2756" t="s">
        <v>99</v>
      </c>
      <c r="U2756" t="s">
        <v>36</v>
      </c>
      <c r="V2756" t="s">
        <v>107</v>
      </c>
      <c r="X2756" t="s">
        <v>6422</v>
      </c>
      <c r="Z2756" t="s">
        <v>2354</v>
      </c>
      <c r="AA2756" t="str">
        <f t="shared" si="86"/>
        <v>Pesticides; EMS code: D023</v>
      </c>
      <c r="AB2756" t="s">
        <v>43</v>
      </c>
      <c r="AD2756" t="s">
        <v>44</v>
      </c>
      <c r="AE2756" t="str">
        <f t="shared" si="85"/>
        <v/>
      </c>
    </row>
    <row r="2757" spans="1:31" x14ac:dyDescent="0.25">
      <c r="A2757" t="s">
        <v>6418</v>
      </c>
      <c r="B2757" t="s">
        <v>109</v>
      </c>
      <c r="C2757" t="s">
        <v>6419</v>
      </c>
      <c r="D2757" t="s">
        <v>2347</v>
      </c>
      <c r="E2757" t="s">
        <v>2348</v>
      </c>
      <c r="F2757" t="s">
        <v>2349</v>
      </c>
      <c r="G2757">
        <v>0.01</v>
      </c>
      <c r="H2757" t="s">
        <v>36</v>
      </c>
      <c r="I2757" t="s">
        <v>36</v>
      </c>
      <c r="J2757" t="s">
        <v>36</v>
      </c>
      <c r="K2757">
        <v>17</v>
      </c>
      <c r="L2757" t="s">
        <v>1582</v>
      </c>
      <c r="M2757" t="s">
        <v>2350</v>
      </c>
      <c r="N2757" t="s">
        <v>3915</v>
      </c>
      <c r="O2757" s="2">
        <v>36480</v>
      </c>
      <c r="Q2757" t="s">
        <v>187</v>
      </c>
      <c r="S2757" t="s">
        <v>116</v>
      </c>
      <c r="T2757" t="s">
        <v>117</v>
      </c>
      <c r="U2757" t="s">
        <v>36</v>
      </c>
      <c r="V2757" t="s">
        <v>118</v>
      </c>
      <c r="X2757" t="s">
        <v>6421</v>
      </c>
      <c r="Z2757" t="s">
        <v>2354</v>
      </c>
      <c r="AA2757" t="str">
        <f t="shared" si="86"/>
        <v>Pesticides; EMS code: D023</v>
      </c>
      <c r="AB2757" t="s">
        <v>43</v>
      </c>
      <c r="AD2757" t="s">
        <v>44</v>
      </c>
      <c r="AE2757" t="str">
        <f t="shared" si="85"/>
        <v/>
      </c>
    </row>
    <row r="2758" spans="1:31" x14ac:dyDescent="0.25">
      <c r="A2758" t="s">
        <v>6424</v>
      </c>
      <c r="B2758" t="s">
        <v>99</v>
      </c>
      <c r="C2758" t="s">
        <v>6425</v>
      </c>
      <c r="D2758" t="s">
        <v>3041</v>
      </c>
      <c r="E2758" t="s">
        <v>2348</v>
      </c>
      <c r="F2758" t="s">
        <v>2348</v>
      </c>
      <c r="G2758">
        <v>2.0000000000000001E-4</v>
      </c>
      <c r="H2758" t="s">
        <v>36</v>
      </c>
      <c r="I2758" t="s">
        <v>36</v>
      </c>
      <c r="J2758" t="s">
        <v>36</v>
      </c>
      <c r="K2758">
        <v>10</v>
      </c>
      <c r="L2758" t="s">
        <v>3042</v>
      </c>
      <c r="M2758" t="s">
        <v>6426</v>
      </c>
      <c r="N2758" t="s">
        <v>6427</v>
      </c>
      <c r="O2758" s="2">
        <v>35167</v>
      </c>
      <c r="P2758" t="s">
        <v>276</v>
      </c>
      <c r="Q2758" t="s">
        <v>39</v>
      </c>
      <c r="S2758" t="s">
        <v>106</v>
      </c>
      <c r="T2758" t="s">
        <v>99</v>
      </c>
      <c r="U2758" t="s">
        <v>36</v>
      </c>
      <c r="V2758" t="s">
        <v>107</v>
      </c>
      <c r="X2758" t="s">
        <v>6428</v>
      </c>
      <c r="Y2758" t="s">
        <v>12626</v>
      </c>
      <c r="Z2758" t="s">
        <v>2354</v>
      </c>
      <c r="AA2758" t="str">
        <f t="shared" si="86"/>
        <v>Pesticides; EMS code: D024</v>
      </c>
      <c r="AB2758" t="s">
        <v>43</v>
      </c>
      <c r="AD2758" t="s">
        <v>44</v>
      </c>
      <c r="AE2758" t="str">
        <f t="shared" si="85"/>
        <v/>
      </c>
    </row>
    <row r="2759" spans="1:31" x14ac:dyDescent="0.25">
      <c r="A2759" t="s">
        <v>6424</v>
      </c>
      <c r="B2759" t="s">
        <v>109</v>
      </c>
      <c r="C2759" t="s">
        <v>6425</v>
      </c>
      <c r="D2759" t="s">
        <v>2347</v>
      </c>
      <c r="E2759" t="s">
        <v>2348</v>
      </c>
      <c r="F2759" t="s">
        <v>2349</v>
      </c>
      <c r="G2759">
        <v>0.02</v>
      </c>
      <c r="H2759" t="s">
        <v>36</v>
      </c>
      <c r="I2759" t="s">
        <v>36</v>
      </c>
      <c r="J2759" t="s">
        <v>36</v>
      </c>
      <c r="K2759">
        <v>27</v>
      </c>
      <c r="L2759" t="s">
        <v>3051</v>
      </c>
      <c r="M2759" t="s">
        <v>3052</v>
      </c>
      <c r="N2759" t="s">
        <v>5321</v>
      </c>
      <c r="O2759" s="2">
        <v>35167</v>
      </c>
      <c r="P2759" t="s">
        <v>3040</v>
      </c>
      <c r="Q2759" t="s">
        <v>39</v>
      </c>
      <c r="R2759" t="s">
        <v>187</v>
      </c>
      <c r="S2759" t="s">
        <v>116</v>
      </c>
      <c r="T2759" t="s">
        <v>117</v>
      </c>
      <c r="U2759" t="s">
        <v>36</v>
      </c>
      <c r="V2759" t="s">
        <v>118</v>
      </c>
      <c r="X2759" t="s">
        <v>6429</v>
      </c>
      <c r="Y2759" t="s">
        <v>12626</v>
      </c>
      <c r="Z2759" t="s">
        <v>2354</v>
      </c>
      <c r="AA2759" t="str">
        <f t="shared" si="86"/>
        <v>Pesticides; EMS code: D024</v>
      </c>
      <c r="AB2759" t="s">
        <v>43</v>
      </c>
      <c r="AD2759" t="s">
        <v>44</v>
      </c>
      <c r="AE2759" t="str">
        <f t="shared" si="85"/>
        <v/>
      </c>
    </row>
    <row r="2760" spans="1:31" x14ac:dyDescent="0.25">
      <c r="A2760" t="s">
        <v>6430</v>
      </c>
      <c r="B2760" t="s">
        <v>109</v>
      </c>
      <c r="C2760" t="s">
        <v>6431</v>
      </c>
      <c r="D2760" t="s">
        <v>2355</v>
      </c>
      <c r="E2760" t="s">
        <v>2356</v>
      </c>
      <c r="F2760" t="s">
        <v>2357</v>
      </c>
      <c r="G2760">
        <v>1E-3</v>
      </c>
      <c r="H2760" t="s">
        <v>36</v>
      </c>
      <c r="I2760" t="s">
        <v>36</v>
      </c>
      <c r="J2760" t="s">
        <v>36</v>
      </c>
      <c r="K2760">
        <v>9</v>
      </c>
      <c r="L2760" t="s">
        <v>2358</v>
      </c>
      <c r="M2760" t="s">
        <v>1887</v>
      </c>
      <c r="N2760" t="s">
        <v>2033</v>
      </c>
      <c r="O2760" s="2">
        <v>44771</v>
      </c>
      <c r="Q2760" t="s">
        <v>39</v>
      </c>
      <c r="S2760" t="s">
        <v>116</v>
      </c>
      <c r="T2760" t="s">
        <v>117</v>
      </c>
      <c r="U2760" t="s">
        <v>36</v>
      </c>
      <c r="V2760" t="s">
        <v>118</v>
      </c>
      <c r="X2760" t="s">
        <v>6432</v>
      </c>
      <c r="Z2760" t="s">
        <v>2354</v>
      </c>
      <c r="AA2760" t="str">
        <f t="shared" si="86"/>
        <v>Pesticides; EMS code: D025</v>
      </c>
      <c r="AB2760" t="s">
        <v>43</v>
      </c>
      <c r="AD2760" t="s">
        <v>44</v>
      </c>
      <c r="AE2760" t="str">
        <f t="shared" si="85"/>
        <v/>
      </c>
    </row>
    <row r="2761" spans="1:31" x14ac:dyDescent="0.25">
      <c r="A2761" t="s">
        <v>6430</v>
      </c>
      <c r="B2761" t="s">
        <v>99</v>
      </c>
      <c r="C2761" t="s">
        <v>6431</v>
      </c>
      <c r="D2761" t="s">
        <v>152</v>
      </c>
      <c r="E2761" t="s">
        <v>153</v>
      </c>
      <c r="F2761" t="s">
        <v>153</v>
      </c>
      <c r="G2761">
        <v>1E-4</v>
      </c>
      <c r="H2761" t="s">
        <v>35</v>
      </c>
      <c r="I2761" t="s">
        <v>36</v>
      </c>
      <c r="J2761" t="s">
        <v>36</v>
      </c>
      <c r="K2761">
        <v>17</v>
      </c>
      <c r="N2761" t="s">
        <v>6433</v>
      </c>
      <c r="O2761" s="2">
        <v>35167</v>
      </c>
      <c r="P2761" t="s">
        <v>6199</v>
      </c>
      <c r="Q2761" t="s">
        <v>39</v>
      </c>
      <c r="S2761" t="s">
        <v>106</v>
      </c>
      <c r="T2761" t="s">
        <v>99</v>
      </c>
      <c r="U2761" t="s">
        <v>36</v>
      </c>
      <c r="V2761" t="s">
        <v>107</v>
      </c>
      <c r="X2761" t="s">
        <v>6434</v>
      </c>
      <c r="Z2761" t="s">
        <v>2354</v>
      </c>
      <c r="AA2761" t="str">
        <f t="shared" si="86"/>
        <v>Pesticides; EMS code: D025</v>
      </c>
      <c r="AB2761" t="s">
        <v>43</v>
      </c>
      <c r="AD2761" t="s">
        <v>44</v>
      </c>
      <c r="AE2761" t="str">
        <f t="shared" si="85"/>
        <v/>
      </c>
    </row>
    <row r="2762" spans="1:31" x14ac:dyDescent="0.25">
      <c r="A2762" t="s">
        <v>6430</v>
      </c>
      <c r="B2762" t="s">
        <v>99</v>
      </c>
      <c r="C2762" t="s">
        <v>6431</v>
      </c>
      <c r="D2762" t="s">
        <v>1587</v>
      </c>
      <c r="E2762" t="s">
        <v>1588</v>
      </c>
      <c r="F2762" t="s">
        <v>1588</v>
      </c>
      <c r="H2762" t="s">
        <v>36</v>
      </c>
      <c r="I2762" t="s">
        <v>36</v>
      </c>
      <c r="J2762" t="s">
        <v>36</v>
      </c>
      <c r="K2762">
        <v>16</v>
      </c>
      <c r="L2762" t="s">
        <v>2359</v>
      </c>
      <c r="M2762" t="s">
        <v>2360</v>
      </c>
      <c r="N2762" t="s">
        <v>2361</v>
      </c>
      <c r="O2762" s="2">
        <v>44659</v>
      </c>
      <c r="Q2762" t="s">
        <v>39</v>
      </c>
      <c r="S2762" t="s">
        <v>106</v>
      </c>
      <c r="T2762" t="s">
        <v>99</v>
      </c>
      <c r="U2762" t="s">
        <v>36</v>
      </c>
      <c r="V2762" t="s">
        <v>107</v>
      </c>
      <c r="X2762" t="s">
        <v>6434</v>
      </c>
      <c r="Z2762" t="s">
        <v>2354</v>
      </c>
      <c r="AA2762" t="str">
        <f t="shared" si="86"/>
        <v>Pesticides; EMS code: D025</v>
      </c>
      <c r="AB2762" t="s">
        <v>43</v>
      </c>
      <c r="AD2762" t="s">
        <v>44</v>
      </c>
      <c r="AE2762" t="str">
        <f t="shared" si="85"/>
        <v/>
      </c>
    </row>
    <row r="2763" spans="1:31" x14ac:dyDescent="0.25">
      <c r="A2763" t="s">
        <v>6430</v>
      </c>
      <c r="B2763" t="s">
        <v>99</v>
      </c>
      <c r="C2763" t="s">
        <v>6431</v>
      </c>
      <c r="D2763" t="s">
        <v>2363</v>
      </c>
      <c r="E2763" t="s">
        <v>2364</v>
      </c>
      <c r="F2763" t="s">
        <v>2365</v>
      </c>
      <c r="G2763">
        <v>3.9999999999999998E-7</v>
      </c>
      <c r="H2763" t="s">
        <v>36</v>
      </c>
      <c r="I2763" t="s">
        <v>36</v>
      </c>
      <c r="J2763" t="s">
        <v>36</v>
      </c>
      <c r="K2763">
        <v>2</v>
      </c>
      <c r="L2763" t="s">
        <v>2366</v>
      </c>
      <c r="M2763" t="s">
        <v>2366</v>
      </c>
      <c r="N2763" t="s">
        <v>2367</v>
      </c>
      <c r="O2763" s="2">
        <v>44901</v>
      </c>
      <c r="Q2763" t="s">
        <v>39</v>
      </c>
      <c r="S2763" t="s">
        <v>106</v>
      </c>
      <c r="T2763" t="s">
        <v>99</v>
      </c>
      <c r="U2763" t="s">
        <v>36</v>
      </c>
      <c r="V2763" t="s">
        <v>107</v>
      </c>
      <c r="X2763" t="s">
        <v>6434</v>
      </c>
      <c r="Z2763" t="s">
        <v>2354</v>
      </c>
      <c r="AA2763" t="str">
        <f t="shared" si="86"/>
        <v>Pesticides; EMS code: D025</v>
      </c>
      <c r="AB2763" t="s">
        <v>43</v>
      </c>
      <c r="AD2763" t="s">
        <v>44</v>
      </c>
      <c r="AE2763" t="str">
        <f t="shared" si="85"/>
        <v/>
      </c>
    </row>
    <row r="2764" spans="1:31" x14ac:dyDescent="0.25">
      <c r="A2764" t="s">
        <v>6430</v>
      </c>
      <c r="B2764" t="s">
        <v>109</v>
      </c>
      <c r="C2764" t="s">
        <v>6431</v>
      </c>
      <c r="D2764" t="s">
        <v>2347</v>
      </c>
      <c r="E2764" t="s">
        <v>2348</v>
      </c>
      <c r="F2764" t="s">
        <v>2349</v>
      </c>
      <c r="G2764">
        <v>0.02</v>
      </c>
      <c r="H2764" t="s">
        <v>36</v>
      </c>
      <c r="I2764" t="s">
        <v>36</v>
      </c>
      <c r="J2764" t="s">
        <v>36</v>
      </c>
      <c r="K2764">
        <v>17</v>
      </c>
      <c r="L2764" t="s">
        <v>1582</v>
      </c>
      <c r="M2764" t="s">
        <v>2350</v>
      </c>
      <c r="N2764" t="s">
        <v>3915</v>
      </c>
      <c r="O2764" s="2">
        <v>44733</v>
      </c>
      <c r="Q2764" t="s">
        <v>39</v>
      </c>
      <c r="S2764" t="s">
        <v>116</v>
      </c>
      <c r="T2764" t="s">
        <v>117</v>
      </c>
      <c r="U2764" t="s">
        <v>36</v>
      </c>
      <c r="V2764" t="s">
        <v>118</v>
      </c>
      <c r="X2764" t="s">
        <v>6432</v>
      </c>
      <c r="Z2764" t="s">
        <v>2354</v>
      </c>
      <c r="AA2764" t="str">
        <f t="shared" si="86"/>
        <v>Pesticides; EMS code: D025</v>
      </c>
      <c r="AB2764" t="s">
        <v>43</v>
      </c>
      <c r="AD2764" t="s">
        <v>44</v>
      </c>
      <c r="AE2764" t="str">
        <f t="shared" si="85"/>
        <v/>
      </c>
    </row>
    <row r="2765" spans="1:31" x14ac:dyDescent="0.25">
      <c r="A2765" t="s">
        <v>6430</v>
      </c>
      <c r="B2765" t="s">
        <v>109</v>
      </c>
      <c r="C2765" t="s">
        <v>6431</v>
      </c>
      <c r="D2765" t="s">
        <v>3050</v>
      </c>
      <c r="E2765" t="s">
        <v>12317</v>
      </c>
      <c r="F2765" t="s">
        <v>3047</v>
      </c>
      <c r="G2765">
        <v>1E-3</v>
      </c>
      <c r="H2765" t="s">
        <v>36</v>
      </c>
      <c r="I2765" t="s">
        <v>36</v>
      </c>
      <c r="J2765" t="s">
        <v>36</v>
      </c>
      <c r="K2765">
        <v>161</v>
      </c>
      <c r="N2765" t="s">
        <v>6420</v>
      </c>
      <c r="O2765" s="2">
        <v>35167</v>
      </c>
      <c r="P2765" t="s">
        <v>115</v>
      </c>
      <c r="Q2765" t="s">
        <v>39</v>
      </c>
      <c r="S2765" t="s">
        <v>116</v>
      </c>
      <c r="T2765" t="s">
        <v>117</v>
      </c>
      <c r="U2765" t="s">
        <v>36</v>
      </c>
      <c r="V2765" t="s">
        <v>118</v>
      </c>
      <c r="X2765" t="s">
        <v>6432</v>
      </c>
      <c r="Z2765" t="s">
        <v>2354</v>
      </c>
      <c r="AA2765" t="str">
        <f t="shared" si="86"/>
        <v>Pesticides; EMS code: D025</v>
      </c>
      <c r="AB2765" t="s">
        <v>43</v>
      </c>
      <c r="AD2765" t="s">
        <v>44</v>
      </c>
      <c r="AE2765" t="str">
        <f t="shared" si="85"/>
        <v/>
      </c>
    </row>
    <row r="2766" spans="1:31" x14ac:dyDescent="0.25">
      <c r="A2766" t="s">
        <v>6430</v>
      </c>
      <c r="B2766" t="s">
        <v>99</v>
      </c>
      <c r="C2766" t="s">
        <v>6431</v>
      </c>
      <c r="D2766" t="s">
        <v>2368</v>
      </c>
      <c r="E2766" t="s">
        <v>2369</v>
      </c>
      <c r="F2766" t="s">
        <v>2370</v>
      </c>
      <c r="G2766">
        <v>5.0000000000000004E-6</v>
      </c>
      <c r="H2766" t="s">
        <v>36</v>
      </c>
      <c r="I2766" t="s">
        <v>36</v>
      </c>
      <c r="J2766" t="s">
        <v>36</v>
      </c>
      <c r="K2766">
        <v>10</v>
      </c>
      <c r="L2766" t="s">
        <v>2371</v>
      </c>
      <c r="M2766" t="s">
        <v>2372</v>
      </c>
      <c r="N2766" t="s">
        <v>2373</v>
      </c>
      <c r="O2766" s="2">
        <v>43692</v>
      </c>
      <c r="Q2766" t="s">
        <v>193</v>
      </c>
      <c r="S2766" t="s">
        <v>106</v>
      </c>
      <c r="T2766" t="s">
        <v>99</v>
      </c>
      <c r="U2766" t="s">
        <v>36</v>
      </c>
      <c r="V2766" t="s">
        <v>107</v>
      </c>
      <c r="X2766" t="s">
        <v>6434</v>
      </c>
      <c r="Z2766" t="s">
        <v>2354</v>
      </c>
      <c r="AA2766" t="str">
        <f t="shared" si="86"/>
        <v>Pesticides; EMS code: D025</v>
      </c>
      <c r="AB2766" t="s">
        <v>43</v>
      </c>
      <c r="AD2766" t="s">
        <v>44</v>
      </c>
      <c r="AE2766" t="str">
        <f t="shared" si="85"/>
        <v/>
      </c>
    </row>
    <row r="2767" spans="1:31" x14ac:dyDescent="0.25">
      <c r="A2767" t="s">
        <v>6430</v>
      </c>
      <c r="B2767" t="s">
        <v>1207</v>
      </c>
      <c r="C2767" t="s">
        <v>6431</v>
      </c>
      <c r="D2767" t="s">
        <v>3046</v>
      </c>
      <c r="E2767" t="s">
        <v>12317</v>
      </c>
      <c r="F2767" t="s">
        <v>3047</v>
      </c>
      <c r="G2767">
        <v>2.0000000000000001E-4</v>
      </c>
      <c r="H2767" t="s">
        <v>36</v>
      </c>
      <c r="I2767" t="s">
        <v>36</v>
      </c>
      <c r="J2767" t="s">
        <v>36</v>
      </c>
      <c r="K2767">
        <v>73</v>
      </c>
      <c r="N2767" t="s">
        <v>5323</v>
      </c>
      <c r="O2767" s="2">
        <v>35167</v>
      </c>
      <c r="P2767" t="s">
        <v>276</v>
      </c>
      <c r="Q2767" t="s">
        <v>39</v>
      </c>
      <c r="S2767" t="s">
        <v>116</v>
      </c>
      <c r="T2767" t="s">
        <v>1213</v>
      </c>
      <c r="U2767" t="s">
        <v>36</v>
      </c>
      <c r="V2767" t="s">
        <v>118</v>
      </c>
      <c r="W2767" t="s">
        <v>776</v>
      </c>
      <c r="X2767" t="s">
        <v>6435</v>
      </c>
      <c r="Z2767" t="s">
        <v>2354</v>
      </c>
      <c r="AA2767" t="str">
        <f t="shared" si="86"/>
        <v>Pesticides; EMS code: D025</v>
      </c>
      <c r="AB2767" t="s">
        <v>43</v>
      </c>
      <c r="AD2767" t="s">
        <v>44</v>
      </c>
      <c r="AE2767" t="str">
        <f t="shared" si="85"/>
        <v/>
      </c>
    </row>
    <row r="2768" spans="1:31" x14ac:dyDescent="0.25">
      <c r="A2768" t="s">
        <v>6436</v>
      </c>
      <c r="B2768" t="s">
        <v>109</v>
      </c>
      <c r="C2768" t="s">
        <v>6437</v>
      </c>
      <c r="D2768" t="s">
        <v>3050</v>
      </c>
      <c r="E2768" t="s">
        <v>12317</v>
      </c>
      <c r="F2768" t="s">
        <v>3047</v>
      </c>
      <c r="G2768">
        <v>1E-3</v>
      </c>
      <c r="H2768" t="s">
        <v>36</v>
      </c>
      <c r="I2768" t="s">
        <v>36</v>
      </c>
      <c r="J2768" t="s">
        <v>36</v>
      </c>
      <c r="K2768">
        <v>161</v>
      </c>
      <c r="N2768" t="s">
        <v>6420</v>
      </c>
      <c r="O2768" s="2">
        <v>35167</v>
      </c>
      <c r="P2768" t="s">
        <v>115</v>
      </c>
      <c r="Q2768" t="s">
        <v>39</v>
      </c>
      <c r="S2768" t="s">
        <v>116</v>
      </c>
      <c r="T2768" t="s">
        <v>117</v>
      </c>
      <c r="U2768" t="s">
        <v>36</v>
      </c>
      <c r="V2768" t="s">
        <v>118</v>
      </c>
      <c r="X2768" t="s">
        <v>6438</v>
      </c>
      <c r="Z2768" t="s">
        <v>2354</v>
      </c>
      <c r="AA2768" t="str">
        <f t="shared" si="86"/>
        <v>Pesticides; EMS code: D026</v>
      </c>
      <c r="AB2768" t="s">
        <v>43</v>
      </c>
      <c r="AD2768" t="s">
        <v>44</v>
      </c>
      <c r="AE2768" t="str">
        <f t="shared" si="85"/>
        <v/>
      </c>
    </row>
    <row r="2769" spans="1:31" x14ac:dyDescent="0.25">
      <c r="A2769" t="s">
        <v>6436</v>
      </c>
      <c r="B2769" t="s">
        <v>109</v>
      </c>
      <c r="C2769" t="s">
        <v>6437</v>
      </c>
      <c r="D2769" t="s">
        <v>2347</v>
      </c>
      <c r="E2769" t="s">
        <v>2348</v>
      </c>
      <c r="F2769" t="s">
        <v>2349</v>
      </c>
      <c r="G2769">
        <v>0.02</v>
      </c>
      <c r="H2769" t="s">
        <v>36</v>
      </c>
      <c r="I2769" t="s">
        <v>36</v>
      </c>
      <c r="J2769" t="s">
        <v>36</v>
      </c>
      <c r="K2769">
        <v>17</v>
      </c>
      <c r="L2769" t="s">
        <v>1582</v>
      </c>
      <c r="M2769" t="s">
        <v>2350</v>
      </c>
      <c r="N2769" t="s">
        <v>3915</v>
      </c>
      <c r="O2769" s="2">
        <v>36480</v>
      </c>
      <c r="Q2769" t="s">
        <v>187</v>
      </c>
      <c r="S2769" t="s">
        <v>116</v>
      </c>
      <c r="T2769" t="s">
        <v>117</v>
      </c>
      <c r="U2769" t="s">
        <v>36</v>
      </c>
      <c r="V2769" t="s">
        <v>118</v>
      </c>
      <c r="X2769" t="s">
        <v>6438</v>
      </c>
      <c r="Z2769" t="s">
        <v>2354</v>
      </c>
      <c r="AA2769" t="str">
        <f t="shared" si="86"/>
        <v>Pesticides; EMS code: D026</v>
      </c>
      <c r="AB2769" t="s">
        <v>43</v>
      </c>
      <c r="AD2769" t="s">
        <v>44</v>
      </c>
      <c r="AE2769" t="str">
        <f t="shared" si="85"/>
        <v/>
      </c>
    </row>
    <row r="2770" spans="1:31" x14ac:dyDescent="0.25">
      <c r="A2770" t="s">
        <v>6436</v>
      </c>
      <c r="B2770" t="s">
        <v>99</v>
      </c>
      <c r="C2770" t="s">
        <v>6437</v>
      </c>
      <c r="D2770" t="s">
        <v>2368</v>
      </c>
      <c r="E2770" t="s">
        <v>2369</v>
      </c>
      <c r="F2770" t="s">
        <v>2370</v>
      </c>
      <c r="G2770">
        <v>5.0000000000000004E-6</v>
      </c>
      <c r="H2770" t="s">
        <v>36</v>
      </c>
      <c r="I2770" t="s">
        <v>36</v>
      </c>
      <c r="J2770" t="s">
        <v>36</v>
      </c>
      <c r="K2770">
        <v>10</v>
      </c>
      <c r="L2770" t="s">
        <v>2371</v>
      </c>
      <c r="M2770" t="s">
        <v>2372</v>
      </c>
      <c r="N2770" t="s">
        <v>2373</v>
      </c>
      <c r="O2770" s="2">
        <v>43692</v>
      </c>
      <c r="Q2770" t="s">
        <v>193</v>
      </c>
      <c r="S2770" t="s">
        <v>106</v>
      </c>
      <c r="T2770" t="s">
        <v>99</v>
      </c>
      <c r="U2770" t="s">
        <v>36</v>
      </c>
      <c r="V2770" t="s">
        <v>107</v>
      </c>
      <c r="X2770" t="s">
        <v>6439</v>
      </c>
      <c r="Z2770" t="s">
        <v>2354</v>
      </c>
      <c r="AA2770" t="str">
        <f t="shared" si="86"/>
        <v>Pesticides; EMS code: D026</v>
      </c>
      <c r="AB2770" t="s">
        <v>43</v>
      </c>
      <c r="AD2770" t="s">
        <v>44</v>
      </c>
      <c r="AE2770" t="str">
        <f t="shared" si="85"/>
        <v/>
      </c>
    </row>
    <row r="2771" spans="1:31" x14ac:dyDescent="0.25">
      <c r="A2771" t="s">
        <v>6436</v>
      </c>
      <c r="B2771" t="s">
        <v>99</v>
      </c>
      <c r="C2771" t="s">
        <v>6437</v>
      </c>
      <c r="D2771" t="s">
        <v>152</v>
      </c>
      <c r="E2771" t="s">
        <v>153</v>
      </c>
      <c r="F2771" t="s">
        <v>153</v>
      </c>
      <c r="G2771">
        <v>1E-4</v>
      </c>
      <c r="H2771" t="s">
        <v>35</v>
      </c>
      <c r="I2771" t="s">
        <v>36</v>
      </c>
      <c r="J2771" t="s">
        <v>36</v>
      </c>
      <c r="K2771">
        <v>17</v>
      </c>
      <c r="N2771" t="s">
        <v>6433</v>
      </c>
      <c r="O2771" s="2">
        <v>35167</v>
      </c>
      <c r="P2771" t="s">
        <v>6199</v>
      </c>
      <c r="Q2771" t="s">
        <v>39</v>
      </c>
      <c r="S2771" t="s">
        <v>106</v>
      </c>
      <c r="T2771" t="s">
        <v>99</v>
      </c>
      <c r="U2771" t="s">
        <v>36</v>
      </c>
      <c r="V2771" t="s">
        <v>107</v>
      </c>
      <c r="X2771" t="s">
        <v>6439</v>
      </c>
      <c r="Z2771" t="s">
        <v>2354</v>
      </c>
      <c r="AA2771" t="str">
        <f t="shared" si="86"/>
        <v>Pesticides; EMS code: D026</v>
      </c>
      <c r="AB2771" t="s">
        <v>43</v>
      </c>
      <c r="AD2771" t="s">
        <v>44</v>
      </c>
      <c r="AE2771" t="str">
        <f t="shared" si="85"/>
        <v/>
      </c>
    </row>
    <row r="2772" spans="1:31" x14ac:dyDescent="0.25">
      <c r="A2772" t="s">
        <v>6436</v>
      </c>
      <c r="B2772" t="s">
        <v>109</v>
      </c>
      <c r="C2772" t="s">
        <v>6437</v>
      </c>
      <c r="D2772" t="s">
        <v>2355</v>
      </c>
      <c r="E2772" t="s">
        <v>2356</v>
      </c>
      <c r="F2772" t="s">
        <v>2357</v>
      </c>
      <c r="G2772">
        <v>0.25</v>
      </c>
      <c r="H2772" t="s">
        <v>36</v>
      </c>
      <c r="I2772" t="s">
        <v>36</v>
      </c>
      <c r="J2772" t="s">
        <v>36</v>
      </c>
      <c r="K2772">
        <v>9</v>
      </c>
      <c r="L2772" t="s">
        <v>2358</v>
      </c>
      <c r="M2772" t="s">
        <v>1887</v>
      </c>
      <c r="N2772" t="s">
        <v>2033</v>
      </c>
      <c r="O2772" s="2">
        <v>44958</v>
      </c>
      <c r="Q2772" t="s">
        <v>39</v>
      </c>
      <c r="S2772" t="s">
        <v>116</v>
      </c>
      <c r="T2772" t="s">
        <v>117</v>
      </c>
      <c r="U2772" t="s">
        <v>36</v>
      </c>
      <c r="V2772" t="s">
        <v>118</v>
      </c>
      <c r="X2772" t="s">
        <v>6438</v>
      </c>
      <c r="Z2772" t="s">
        <v>2354</v>
      </c>
      <c r="AA2772" t="str">
        <f t="shared" si="86"/>
        <v>Pesticides; EMS code: D026</v>
      </c>
      <c r="AB2772" t="s">
        <v>43</v>
      </c>
      <c r="AD2772" t="s">
        <v>44</v>
      </c>
      <c r="AE2772" t="str">
        <f t="shared" si="85"/>
        <v/>
      </c>
    </row>
    <row r="2773" spans="1:31" x14ac:dyDescent="0.25">
      <c r="A2773" t="s">
        <v>6436</v>
      </c>
      <c r="B2773" t="s">
        <v>1207</v>
      </c>
      <c r="C2773" t="s">
        <v>6437</v>
      </c>
      <c r="D2773" t="s">
        <v>3046</v>
      </c>
      <c r="E2773" t="s">
        <v>12317</v>
      </c>
      <c r="F2773" t="s">
        <v>3047</v>
      </c>
      <c r="G2773">
        <v>2.0000000000000001E-4</v>
      </c>
      <c r="H2773" t="s">
        <v>36</v>
      </c>
      <c r="I2773" t="s">
        <v>36</v>
      </c>
      <c r="J2773" t="s">
        <v>36</v>
      </c>
      <c r="K2773">
        <v>73</v>
      </c>
      <c r="N2773" t="s">
        <v>5323</v>
      </c>
      <c r="O2773" s="2">
        <v>35167</v>
      </c>
      <c r="P2773" t="s">
        <v>276</v>
      </c>
      <c r="Q2773" t="s">
        <v>39</v>
      </c>
      <c r="S2773" t="s">
        <v>116</v>
      </c>
      <c r="T2773" t="s">
        <v>1213</v>
      </c>
      <c r="U2773" t="s">
        <v>36</v>
      </c>
      <c r="V2773" t="s">
        <v>118</v>
      </c>
      <c r="W2773" t="s">
        <v>776</v>
      </c>
      <c r="X2773" t="s">
        <v>6440</v>
      </c>
      <c r="Z2773" t="s">
        <v>2354</v>
      </c>
      <c r="AA2773" t="str">
        <f t="shared" si="86"/>
        <v>Pesticides; EMS code: D026</v>
      </c>
      <c r="AB2773" t="s">
        <v>43</v>
      </c>
      <c r="AD2773" t="s">
        <v>44</v>
      </c>
      <c r="AE2773" t="str">
        <f t="shared" si="85"/>
        <v/>
      </c>
    </row>
    <row r="2774" spans="1:31" x14ac:dyDescent="0.25">
      <c r="A2774" t="s">
        <v>6436</v>
      </c>
      <c r="B2774" t="s">
        <v>99</v>
      </c>
      <c r="C2774" t="s">
        <v>6437</v>
      </c>
      <c r="D2774" t="s">
        <v>1587</v>
      </c>
      <c r="E2774" t="s">
        <v>1588</v>
      </c>
      <c r="F2774" t="s">
        <v>1588</v>
      </c>
      <c r="H2774" t="s">
        <v>36</v>
      </c>
      <c r="I2774" t="s">
        <v>36</v>
      </c>
      <c r="J2774" t="s">
        <v>36</v>
      </c>
      <c r="K2774">
        <v>16</v>
      </c>
      <c r="L2774" t="s">
        <v>2359</v>
      </c>
      <c r="M2774" t="s">
        <v>2360</v>
      </c>
      <c r="N2774" t="s">
        <v>2361</v>
      </c>
      <c r="O2774" s="2">
        <v>44659</v>
      </c>
      <c r="Q2774" t="s">
        <v>39</v>
      </c>
      <c r="S2774" t="s">
        <v>106</v>
      </c>
      <c r="T2774" t="s">
        <v>99</v>
      </c>
      <c r="U2774" t="s">
        <v>36</v>
      </c>
      <c r="V2774" t="s">
        <v>107</v>
      </c>
      <c r="X2774" t="s">
        <v>6439</v>
      </c>
      <c r="Z2774" t="s">
        <v>2354</v>
      </c>
      <c r="AA2774" t="str">
        <f t="shared" si="86"/>
        <v>Pesticides; EMS code: D026</v>
      </c>
      <c r="AB2774" t="s">
        <v>43</v>
      </c>
      <c r="AD2774" t="s">
        <v>44</v>
      </c>
      <c r="AE2774" t="str">
        <f t="shared" si="85"/>
        <v/>
      </c>
    </row>
    <row r="2775" spans="1:31" x14ac:dyDescent="0.25">
      <c r="A2775" t="s">
        <v>6436</v>
      </c>
      <c r="B2775" t="s">
        <v>99</v>
      </c>
      <c r="C2775" t="s">
        <v>6437</v>
      </c>
      <c r="D2775" t="s">
        <v>2363</v>
      </c>
      <c r="E2775" t="s">
        <v>2364</v>
      </c>
      <c r="F2775" t="s">
        <v>2365</v>
      </c>
      <c r="G2775">
        <v>3.9999999999999998E-7</v>
      </c>
      <c r="H2775" t="s">
        <v>36</v>
      </c>
      <c r="I2775" t="s">
        <v>36</v>
      </c>
      <c r="J2775" t="s">
        <v>36</v>
      </c>
      <c r="K2775">
        <v>2</v>
      </c>
      <c r="L2775" t="s">
        <v>2366</v>
      </c>
      <c r="M2775" t="s">
        <v>2366</v>
      </c>
      <c r="N2775" t="s">
        <v>2367</v>
      </c>
      <c r="O2775" s="2">
        <v>44901</v>
      </c>
      <c r="Q2775" t="s">
        <v>39</v>
      </c>
      <c r="S2775" t="s">
        <v>106</v>
      </c>
      <c r="T2775" t="s">
        <v>99</v>
      </c>
      <c r="U2775" t="s">
        <v>36</v>
      </c>
      <c r="V2775" t="s">
        <v>107</v>
      </c>
      <c r="X2775" t="s">
        <v>6439</v>
      </c>
      <c r="Z2775" t="s">
        <v>2354</v>
      </c>
      <c r="AA2775" t="str">
        <f t="shared" si="86"/>
        <v>Pesticides; EMS code: D026</v>
      </c>
      <c r="AB2775" t="s">
        <v>43</v>
      </c>
      <c r="AD2775" t="s">
        <v>44</v>
      </c>
      <c r="AE2775" t="str">
        <f t="shared" si="85"/>
        <v/>
      </c>
    </row>
    <row r="2776" spans="1:31" x14ac:dyDescent="0.25">
      <c r="A2776" t="s">
        <v>6441</v>
      </c>
      <c r="B2776" t="s">
        <v>99</v>
      </c>
      <c r="C2776" t="s">
        <v>6442</v>
      </c>
      <c r="D2776" t="s">
        <v>3041</v>
      </c>
      <c r="E2776" t="s">
        <v>2348</v>
      </c>
      <c r="F2776" t="s">
        <v>2348</v>
      </c>
      <c r="G2776">
        <v>2.0000000000000001E-4</v>
      </c>
      <c r="H2776" t="s">
        <v>36</v>
      </c>
      <c r="I2776" t="s">
        <v>36</v>
      </c>
      <c r="J2776" t="s">
        <v>36</v>
      </c>
      <c r="K2776">
        <v>28</v>
      </c>
      <c r="L2776" t="s">
        <v>3070</v>
      </c>
      <c r="M2776" t="s">
        <v>3043</v>
      </c>
      <c r="N2776" t="s">
        <v>5339</v>
      </c>
      <c r="O2776" s="2">
        <v>35167</v>
      </c>
      <c r="P2776" t="s">
        <v>3093</v>
      </c>
      <c r="Q2776" t="s">
        <v>39</v>
      </c>
      <c r="R2776" t="s">
        <v>187</v>
      </c>
      <c r="S2776" t="s">
        <v>106</v>
      </c>
      <c r="T2776" t="s">
        <v>99</v>
      </c>
      <c r="U2776" t="s">
        <v>36</v>
      </c>
      <c r="V2776" t="s">
        <v>107</v>
      </c>
      <c r="X2776" t="s">
        <v>6443</v>
      </c>
      <c r="Z2776" t="s">
        <v>2354</v>
      </c>
      <c r="AA2776" t="str">
        <f t="shared" si="86"/>
        <v>Pesticides; EMS code: D027</v>
      </c>
      <c r="AB2776" t="s">
        <v>43</v>
      </c>
      <c r="AD2776" t="s">
        <v>44</v>
      </c>
      <c r="AE2776" t="str">
        <f t="shared" si="85"/>
        <v/>
      </c>
    </row>
    <row r="2777" spans="1:31" x14ac:dyDescent="0.25">
      <c r="A2777" t="s">
        <v>6444</v>
      </c>
      <c r="B2777" t="s">
        <v>99</v>
      </c>
      <c r="C2777" t="s">
        <v>6445</v>
      </c>
      <c r="D2777" t="s">
        <v>3041</v>
      </c>
      <c r="E2777" t="s">
        <v>2348</v>
      </c>
      <c r="F2777" t="s">
        <v>2348</v>
      </c>
      <c r="G2777">
        <v>1E-4</v>
      </c>
      <c r="H2777" t="s">
        <v>36</v>
      </c>
      <c r="I2777" t="s">
        <v>36</v>
      </c>
      <c r="J2777" t="s">
        <v>36</v>
      </c>
      <c r="K2777">
        <v>52</v>
      </c>
      <c r="L2777" t="s">
        <v>3042</v>
      </c>
      <c r="M2777" t="s">
        <v>3043</v>
      </c>
      <c r="N2777" t="s">
        <v>5339</v>
      </c>
      <c r="O2777" s="2">
        <v>35167</v>
      </c>
      <c r="P2777" t="s">
        <v>276</v>
      </c>
      <c r="Q2777" t="s">
        <v>39</v>
      </c>
      <c r="S2777" t="s">
        <v>106</v>
      </c>
      <c r="T2777" t="s">
        <v>99</v>
      </c>
      <c r="U2777" t="s">
        <v>36</v>
      </c>
      <c r="V2777" t="s">
        <v>107</v>
      </c>
      <c r="X2777" t="s">
        <v>6446</v>
      </c>
      <c r="Z2777" t="s">
        <v>2354</v>
      </c>
      <c r="AA2777" t="str">
        <f t="shared" si="86"/>
        <v>Pesticides; EMS code: D028</v>
      </c>
      <c r="AB2777" t="s">
        <v>43</v>
      </c>
      <c r="AD2777" t="s">
        <v>44</v>
      </c>
      <c r="AE2777" t="str">
        <f t="shared" si="85"/>
        <v/>
      </c>
    </row>
    <row r="2778" spans="1:31" x14ac:dyDescent="0.25">
      <c r="A2778" t="s">
        <v>6444</v>
      </c>
      <c r="B2778" t="s">
        <v>99</v>
      </c>
      <c r="C2778" t="s">
        <v>6445</v>
      </c>
      <c r="D2778" t="s">
        <v>3033</v>
      </c>
      <c r="E2778" t="s">
        <v>12316</v>
      </c>
      <c r="F2778" t="s">
        <v>3034</v>
      </c>
      <c r="G2778">
        <v>5.0000000000000002E-5</v>
      </c>
      <c r="H2778" t="s">
        <v>36</v>
      </c>
      <c r="I2778" t="s">
        <v>36</v>
      </c>
      <c r="J2778" t="s">
        <v>36</v>
      </c>
      <c r="K2778">
        <v>20</v>
      </c>
      <c r="L2778" t="s">
        <v>3035</v>
      </c>
      <c r="M2778" t="s">
        <v>3036</v>
      </c>
      <c r="N2778" t="s">
        <v>6403</v>
      </c>
      <c r="O2778" s="2">
        <v>35444</v>
      </c>
      <c r="P2778" t="s">
        <v>133</v>
      </c>
      <c r="Q2778" t="s">
        <v>143</v>
      </c>
      <c r="S2778" t="s">
        <v>106</v>
      </c>
      <c r="T2778" t="s">
        <v>99</v>
      </c>
      <c r="U2778" t="s">
        <v>36</v>
      </c>
      <c r="V2778" t="s">
        <v>107</v>
      </c>
      <c r="X2778" t="s">
        <v>6446</v>
      </c>
      <c r="Z2778" t="s">
        <v>2354</v>
      </c>
      <c r="AA2778" t="str">
        <f t="shared" si="86"/>
        <v>Pesticides; EMS code: D028</v>
      </c>
      <c r="AB2778" t="s">
        <v>43</v>
      </c>
      <c r="AD2778" t="s">
        <v>44</v>
      </c>
      <c r="AE2778" t="str">
        <f t="shared" si="85"/>
        <v/>
      </c>
    </row>
    <row r="2779" spans="1:31" x14ac:dyDescent="0.25">
      <c r="A2779" t="s">
        <v>6444</v>
      </c>
      <c r="B2779" t="s">
        <v>109</v>
      </c>
      <c r="C2779" t="s">
        <v>6445</v>
      </c>
      <c r="D2779" t="s">
        <v>2347</v>
      </c>
      <c r="E2779" t="s">
        <v>2348</v>
      </c>
      <c r="F2779" t="s">
        <v>2349</v>
      </c>
      <c r="G2779">
        <v>0.01</v>
      </c>
      <c r="H2779" t="s">
        <v>36</v>
      </c>
      <c r="I2779" t="s">
        <v>36</v>
      </c>
      <c r="J2779" t="s">
        <v>36</v>
      </c>
      <c r="K2779">
        <v>26</v>
      </c>
      <c r="L2779" t="s">
        <v>3051</v>
      </c>
      <c r="M2779" t="s">
        <v>3052</v>
      </c>
      <c r="N2779" t="s">
        <v>5321</v>
      </c>
      <c r="O2779" s="2">
        <v>35167</v>
      </c>
      <c r="P2779" t="s">
        <v>3040</v>
      </c>
      <c r="Q2779" t="s">
        <v>39</v>
      </c>
      <c r="R2779" t="s">
        <v>187</v>
      </c>
      <c r="S2779" t="s">
        <v>116</v>
      </c>
      <c r="T2779" t="s">
        <v>117</v>
      </c>
      <c r="U2779" t="s">
        <v>36</v>
      </c>
      <c r="V2779" t="s">
        <v>118</v>
      </c>
      <c r="X2779" t="s">
        <v>6447</v>
      </c>
      <c r="Z2779" t="s">
        <v>2354</v>
      </c>
      <c r="AA2779" t="str">
        <f t="shared" si="86"/>
        <v>Pesticides; EMS code: D028</v>
      </c>
      <c r="AB2779" t="s">
        <v>43</v>
      </c>
      <c r="AD2779" t="s">
        <v>44</v>
      </c>
      <c r="AE2779" t="str">
        <f t="shared" si="85"/>
        <v/>
      </c>
    </row>
    <row r="2780" spans="1:31" x14ac:dyDescent="0.25">
      <c r="A2780" t="s">
        <v>6448</v>
      </c>
      <c r="B2780" t="s">
        <v>109</v>
      </c>
      <c r="C2780" t="s">
        <v>6449</v>
      </c>
      <c r="D2780" t="s">
        <v>2347</v>
      </c>
      <c r="E2780" t="s">
        <v>2348</v>
      </c>
      <c r="F2780" t="s">
        <v>2349</v>
      </c>
      <c r="G2780">
        <v>0.02</v>
      </c>
      <c r="H2780" t="s">
        <v>36</v>
      </c>
      <c r="I2780" t="s">
        <v>36</v>
      </c>
      <c r="J2780" t="s">
        <v>36</v>
      </c>
      <c r="K2780">
        <v>1</v>
      </c>
      <c r="L2780" t="s">
        <v>3070</v>
      </c>
      <c r="M2780" t="s">
        <v>3070</v>
      </c>
      <c r="N2780" t="s">
        <v>6427</v>
      </c>
      <c r="O2780" s="2">
        <v>36480</v>
      </c>
      <c r="Q2780" t="s">
        <v>187</v>
      </c>
      <c r="S2780" t="s">
        <v>116</v>
      </c>
      <c r="T2780" t="s">
        <v>117</v>
      </c>
      <c r="U2780" t="s">
        <v>36</v>
      </c>
      <c r="V2780" t="s">
        <v>118</v>
      </c>
      <c r="X2780" t="s">
        <v>6450</v>
      </c>
      <c r="Y2780" t="s">
        <v>12627</v>
      </c>
      <c r="Z2780" t="s">
        <v>2354</v>
      </c>
      <c r="AA2780" t="str">
        <f t="shared" si="86"/>
        <v>Pesticides; EMS code: D029</v>
      </c>
      <c r="AB2780" t="s">
        <v>43</v>
      </c>
      <c r="AD2780" t="s">
        <v>44</v>
      </c>
      <c r="AE2780" t="str">
        <f t="shared" si="85"/>
        <v/>
      </c>
    </row>
    <row r="2781" spans="1:31" x14ac:dyDescent="0.25">
      <c r="A2781" t="s">
        <v>6451</v>
      </c>
      <c r="B2781" t="s">
        <v>109</v>
      </c>
      <c r="C2781" t="s">
        <v>6452</v>
      </c>
      <c r="D2781" t="s">
        <v>4318</v>
      </c>
      <c r="E2781" t="s">
        <v>12400</v>
      </c>
      <c r="F2781" t="s">
        <v>4319</v>
      </c>
      <c r="G2781">
        <v>0.05</v>
      </c>
      <c r="H2781" t="s">
        <v>36</v>
      </c>
      <c r="I2781" t="s">
        <v>36</v>
      </c>
      <c r="J2781" t="s">
        <v>36</v>
      </c>
      <c r="K2781">
        <v>35</v>
      </c>
      <c r="L2781" t="s">
        <v>6453</v>
      </c>
      <c r="M2781" t="s">
        <v>4321</v>
      </c>
      <c r="N2781" t="s">
        <v>5321</v>
      </c>
      <c r="O2781" s="2">
        <v>35723</v>
      </c>
      <c r="P2781" t="s">
        <v>300</v>
      </c>
      <c r="Q2781" t="s">
        <v>187</v>
      </c>
      <c r="S2781" t="s">
        <v>116</v>
      </c>
      <c r="T2781" t="s">
        <v>117</v>
      </c>
      <c r="U2781" t="s">
        <v>36</v>
      </c>
      <c r="V2781" t="s">
        <v>118</v>
      </c>
      <c r="X2781" t="s">
        <v>6454</v>
      </c>
      <c r="Y2781" t="s">
        <v>6455</v>
      </c>
      <c r="Z2781" t="s">
        <v>2354</v>
      </c>
      <c r="AA2781" t="str">
        <f t="shared" si="86"/>
        <v>Pesticides; EMS code: D031</v>
      </c>
      <c r="AB2781" t="s">
        <v>43</v>
      </c>
      <c r="AD2781" t="s">
        <v>44</v>
      </c>
      <c r="AE2781" t="str">
        <f t="shared" si="85"/>
        <v/>
      </c>
    </row>
    <row r="2782" spans="1:31" x14ac:dyDescent="0.25">
      <c r="A2782" t="s">
        <v>6451</v>
      </c>
      <c r="B2782" t="s">
        <v>99</v>
      </c>
      <c r="C2782" t="s">
        <v>6452</v>
      </c>
      <c r="D2782" t="s">
        <v>4323</v>
      </c>
      <c r="E2782" t="s">
        <v>12401</v>
      </c>
      <c r="F2782" t="s">
        <v>4324</v>
      </c>
      <c r="G2782">
        <v>2.0000000000000001E-4</v>
      </c>
      <c r="H2782" t="s">
        <v>36</v>
      </c>
      <c r="I2782" t="s">
        <v>36</v>
      </c>
      <c r="J2782" t="s">
        <v>36</v>
      </c>
      <c r="K2782">
        <v>6</v>
      </c>
      <c r="L2782" t="s">
        <v>6456</v>
      </c>
      <c r="M2782" t="s">
        <v>3084</v>
      </c>
      <c r="N2782" t="s">
        <v>6427</v>
      </c>
      <c r="O2782" s="2">
        <v>35167</v>
      </c>
      <c r="P2782" t="s">
        <v>276</v>
      </c>
      <c r="Q2782" t="s">
        <v>39</v>
      </c>
      <c r="S2782" t="s">
        <v>106</v>
      </c>
      <c r="T2782" t="s">
        <v>99</v>
      </c>
      <c r="U2782" t="s">
        <v>36</v>
      </c>
      <c r="V2782" t="s">
        <v>107</v>
      </c>
      <c r="X2782" t="s">
        <v>6457</v>
      </c>
      <c r="Y2782" t="s">
        <v>6455</v>
      </c>
      <c r="Z2782" t="s">
        <v>2354</v>
      </c>
      <c r="AA2782" t="str">
        <f t="shared" si="86"/>
        <v>Pesticides; EMS code: D031</v>
      </c>
      <c r="AB2782" t="s">
        <v>43</v>
      </c>
      <c r="AD2782" t="s">
        <v>44</v>
      </c>
      <c r="AE2782" t="str">
        <f t="shared" si="85"/>
        <v/>
      </c>
    </row>
    <row r="2783" spans="1:31" x14ac:dyDescent="0.25">
      <c r="A2783" t="s">
        <v>6451</v>
      </c>
      <c r="B2783" t="s">
        <v>99</v>
      </c>
      <c r="C2783" t="s">
        <v>6452</v>
      </c>
      <c r="D2783" t="s">
        <v>6458</v>
      </c>
      <c r="E2783" t="s">
        <v>12432</v>
      </c>
      <c r="F2783" t="s">
        <v>6459</v>
      </c>
      <c r="G2783">
        <v>5.0000000000000002E-5</v>
      </c>
      <c r="H2783" t="s">
        <v>36</v>
      </c>
      <c r="I2783" t="s">
        <v>36</v>
      </c>
      <c r="J2783" t="s">
        <v>36</v>
      </c>
      <c r="K2783">
        <v>33</v>
      </c>
      <c r="L2783" t="s">
        <v>6460</v>
      </c>
      <c r="M2783" t="s">
        <v>6461</v>
      </c>
      <c r="N2783" t="s">
        <v>6462</v>
      </c>
      <c r="O2783" s="2">
        <v>35723</v>
      </c>
      <c r="P2783" t="s">
        <v>300</v>
      </c>
      <c r="Q2783" t="s">
        <v>187</v>
      </c>
      <c r="S2783" t="s">
        <v>106</v>
      </c>
      <c r="T2783" t="s">
        <v>99</v>
      </c>
      <c r="U2783" t="s">
        <v>36</v>
      </c>
      <c r="V2783" t="s">
        <v>107</v>
      </c>
      <c r="X2783" t="s">
        <v>6457</v>
      </c>
      <c r="Y2783" t="s">
        <v>6455</v>
      </c>
      <c r="Z2783" t="s">
        <v>2354</v>
      </c>
      <c r="AA2783" t="str">
        <f t="shared" si="86"/>
        <v>Pesticides; EMS code: D031</v>
      </c>
      <c r="AB2783" t="s">
        <v>43</v>
      </c>
      <c r="AD2783" t="s">
        <v>44</v>
      </c>
      <c r="AE2783" t="str">
        <f t="shared" si="85"/>
        <v/>
      </c>
    </row>
    <row r="2784" spans="1:31" x14ac:dyDescent="0.25">
      <c r="A2784" t="s">
        <v>6451</v>
      </c>
      <c r="B2784" t="s">
        <v>99</v>
      </c>
      <c r="C2784" t="s">
        <v>6452</v>
      </c>
      <c r="D2784" t="s">
        <v>2981</v>
      </c>
      <c r="E2784" t="s">
        <v>2982</v>
      </c>
      <c r="F2784" t="s">
        <v>2982</v>
      </c>
      <c r="G2784">
        <v>0.5</v>
      </c>
      <c r="H2784" t="s">
        <v>36</v>
      </c>
      <c r="I2784" t="s">
        <v>36</v>
      </c>
      <c r="J2784" t="s">
        <v>36</v>
      </c>
      <c r="K2784">
        <v>71</v>
      </c>
      <c r="L2784" t="s">
        <v>4315</v>
      </c>
      <c r="M2784" t="s">
        <v>2984</v>
      </c>
      <c r="N2784" t="s">
        <v>2985</v>
      </c>
      <c r="O2784" s="2">
        <v>43755</v>
      </c>
      <c r="Q2784" t="s">
        <v>193</v>
      </c>
      <c r="S2784" t="s">
        <v>106</v>
      </c>
      <c r="T2784" t="s">
        <v>99</v>
      </c>
      <c r="U2784" t="s">
        <v>36</v>
      </c>
      <c r="V2784" t="s">
        <v>107</v>
      </c>
      <c r="X2784" t="s">
        <v>6457</v>
      </c>
      <c r="Y2784" t="s">
        <v>6455</v>
      </c>
      <c r="Z2784" t="s">
        <v>2354</v>
      </c>
      <c r="AA2784" t="str">
        <f t="shared" si="86"/>
        <v>Pesticides; EMS code: D031</v>
      </c>
      <c r="AB2784" t="s">
        <v>43</v>
      </c>
      <c r="AD2784" t="s">
        <v>44</v>
      </c>
      <c r="AE2784" t="str">
        <f t="shared" si="85"/>
        <v/>
      </c>
    </row>
    <row r="2785" spans="1:31" x14ac:dyDescent="0.25">
      <c r="A2785" t="s">
        <v>6451</v>
      </c>
      <c r="B2785" t="s">
        <v>109</v>
      </c>
      <c r="C2785" t="s">
        <v>6452</v>
      </c>
      <c r="D2785" t="s">
        <v>2347</v>
      </c>
      <c r="E2785" t="s">
        <v>2348</v>
      </c>
      <c r="F2785" t="s">
        <v>2349</v>
      </c>
      <c r="G2785">
        <v>5.0000000000000001E-4</v>
      </c>
      <c r="H2785" t="s">
        <v>36</v>
      </c>
      <c r="I2785" t="s">
        <v>36</v>
      </c>
      <c r="J2785" t="s">
        <v>36</v>
      </c>
      <c r="K2785">
        <v>15</v>
      </c>
      <c r="L2785" t="s">
        <v>2979</v>
      </c>
      <c r="M2785" t="s">
        <v>1583</v>
      </c>
      <c r="N2785" t="s">
        <v>3915</v>
      </c>
      <c r="O2785" s="2">
        <v>44769</v>
      </c>
      <c r="Q2785" t="s">
        <v>39</v>
      </c>
      <c r="S2785" t="s">
        <v>116</v>
      </c>
      <c r="T2785" t="s">
        <v>117</v>
      </c>
      <c r="U2785" t="s">
        <v>36</v>
      </c>
      <c r="V2785" t="s">
        <v>118</v>
      </c>
      <c r="X2785" t="s">
        <v>6454</v>
      </c>
      <c r="Y2785" t="s">
        <v>6455</v>
      </c>
      <c r="Z2785" t="s">
        <v>2354</v>
      </c>
      <c r="AA2785" t="str">
        <f t="shared" si="86"/>
        <v>Pesticides; EMS code: D031</v>
      </c>
      <c r="AB2785" t="s">
        <v>43</v>
      </c>
      <c r="AD2785" t="s">
        <v>44</v>
      </c>
      <c r="AE2785" t="str">
        <f t="shared" si="85"/>
        <v/>
      </c>
    </row>
    <row r="2786" spans="1:31" x14ac:dyDescent="0.25">
      <c r="A2786" t="s">
        <v>6463</v>
      </c>
      <c r="B2786" t="s">
        <v>109</v>
      </c>
      <c r="C2786" t="s">
        <v>6464</v>
      </c>
      <c r="D2786" t="s">
        <v>4318</v>
      </c>
      <c r="E2786" t="s">
        <v>12400</v>
      </c>
      <c r="F2786" t="s">
        <v>4319</v>
      </c>
      <c r="G2786">
        <v>0.05</v>
      </c>
      <c r="H2786" t="s">
        <v>36</v>
      </c>
      <c r="I2786" t="s">
        <v>36</v>
      </c>
      <c r="J2786" t="s">
        <v>36</v>
      </c>
      <c r="K2786">
        <v>35</v>
      </c>
      <c r="L2786" t="s">
        <v>6465</v>
      </c>
      <c r="M2786" t="s">
        <v>4321</v>
      </c>
      <c r="N2786" t="s">
        <v>5321</v>
      </c>
      <c r="O2786" s="2">
        <v>35723</v>
      </c>
      <c r="P2786" t="s">
        <v>300</v>
      </c>
      <c r="Q2786" t="s">
        <v>187</v>
      </c>
      <c r="S2786" t="s">
        <v>116</v>
      </c>
      <c r="T2786" t="s">
        <v>117</v>
      </c>
      <c r="U2786" t="s">
        <v>36</v>
      </c>
      <c r="V2786" t="s">
        <v>118</v>
      </c>
      <c r="X2786" t="s">
        <v>6466</v>
      </c>
      <c r="Y2786" t="s">
        <v>6467</v>
      </c>
      <c r="Z2786" t="s">
        <v>2354</v>
      </c>
      <c r="AA2786" t="str">
        <f t="shared" si="86"/>
        <v>Pesticides; EMS code: D032</v>
      </c>
      <c r="AB2786" t="s">
        <v>43</v>
      </c>
      <c r="AD2786" t="s">
        <v>44</v>
      </c>
      <c r="AE2786" t="str">
        <f t="shared" si="85"/>
        <v/>
      </c>
    </row>
    <row r="2787" spans="1:31" x14ac:dyDescent="0.25">
      <c r="A2787" t="s">
        <v>6463</v>
      </c>
      <c r="B2787" t="s">
        <v>99</v>
      </c>
      <c r="C2787" t="s">
        <v>6464</v>
      </c>
      <c r="D2787" t="s">
        <v>2981</v>
      </c>
      <c r="E2787" t="s">
        <v>2982</v>
      </c>
      <c r="F2787" t="s">
        <v>2982</v>
      </c>
      <c r="G2787">
        <v>0.5</v>
      </c>
      <c r="H2787" t="s">
        <v>36</v>
      </c>
      <c r="I2787" t="s">
        <v>36</v>
      </c>
      <c r="J2787" t="s">
        <v>36</v>
      </c>
      <c r="K2787">
        <v>71</v>
      </c>
      <c r="L2787" t="s">
        <v>4315</v>
      </c>
      <c r="M2787" t="s">
        <v>2984</v>
      </c>
      <c r="N2787" t="s">
        <v>2985</v>
      </c>
      <c r="O2787" s="2">
        <v>43755</v>
      </c>
      <c r="Q2787" t="s">
        <v>193</v>
      </c>
      <c r="S2787" t="s">
        <v>106</v>
      </c>
      <c r="T2787" t="s">
        <v>99</v>
      </c>
      <c r="U2787" t="s">
        <v>36</v>
      </c>
      <c r="V2787" t="s">
        <v>107</v>
      </c>
      <c r="X2787" t="s">
        <v>6468</v>
      </c>
      <c r="Y2787" t="s">
        <v>6467</v>
      </c>
      <c r="Z2787" t="s">
        <v>2354</v>
      </c>
      <c r="AA2787" t="str">
        <f t="shared" si="86"/>
        <v>Pesticides; EMS code: D032</v>
      </c>
      <c r="AB2787" t="s">
        <v>43</v>
      </c>
      <c r="AD2787" t="s">
        <v>44</v>
      </c>
      <c r="AE2787" t="str">
        <f t="shared" si="85"/>
        <v/>
      </c>
    </row>
    <row r="2788" spans="1:31" x14ac:dyDescent="0.25">
      <c r="A2788" t="s">
        <v>6463</v>
      </c>
      <c r="B2788" t="s">
        <v>99</v>
      </c>
      <c r="C2788" t="s">
        <v>6464</v>
      </c>
      <c r="D2788" t="s">
        <v>4323</v>
      </c>
      <c r="E2788" t="s">
        <v>12401</v>
      </c>
      <c r="F2788" t="s">
        <v>4324</v>
      </c>
      <c r="G2788">
        <v>1E-4</v>
      </c>
      <c r="H2788" t="s">
        <v>36</v>
      </c>
      <c r="I2788" t="s">
        <v>36</v>
      </c>
      <c r="J2788" t="s">
        <v>36</v>
      </c>
      <c r="K2788">
        <v>6</v>
      </c>
      <c r="L2788" t="s">
        <v>4325</v>
      </c>
      <c r="M2788" t="s">
        <v>3084</v>
      </c>
      <c r="N2788" t="s">
        <v>6427</v>
      </c>
      <c r="O2788" s="2">
        <v>35167</v>
      </c>
      <c r="P2788" t="s">
        <v>276</v>
      </c>
      <c r="Q2788" t="s">
        <v>39</v>
      </c>
      <c r="S2788" t="s">
        <v>106</v>
      </c>
      <c r="T2788" t="s">
        <v>99</v>
      </c>
      <c r="U2788" t="s">
        <v>36</v>
      </c>
      <c r="V2788" t="s">
        <v>107</v>
      </c>
      <c r="X2788" t="s">
        <v>6468</v>
      </c>
      <c r="Y2788" t="s">
        <v>6467</v>
      </c>
      <c r="Z2788" t="s">
        <v>2354</v>
      </c>
      <c r="AA2788" t="str">
        <f t="shared" si="86"/>
        <v>Pesticides; EMS code: D032</v>
      </c>
      <c r="AB2788" t="s">
        <v>43</v>
      </c>
      <c r="AD2788" t="s">
        <v>44</v>
      </c>
      <c r="AE2788" t="str">
        <f t="shared" si="85"/>
        <v/>
      </c>
    </row>
    <row r="2789" spans="1:31" x14ac:dyDescent="0.25">
      <c r="A2789" t="s">
        <v>6463</v>
      </c>
      <c r="B2789" t="s">
        <v>109</v>
      </c>
      <c r="C2789" t="s">
        <v>6464</v>
      </c>
      <c r="D2789" t="s">
        <v>2347</v>
      </c>
      <c r="E2789" t="s">
        <v>2348</v>
      </c>
      <c r="F2789" t="s">
        <v>2349</v>
      </c>
      <c r="G2789">
        <v>1E-3</v>
      </c>
      <c r="H2789" t="s">
        <v>36</v>
      </c>
      <c r="I2789" t="s">
        <v>36</v>
      </c>
      <c r="J2789" t="s">
        <v>36</v>
      </c>
      <c r="K2789">
        <v>15</v>
      </c>
      <c r="L2789" t="s">
        <v>2979</v>
      </c>
      <c r="M2789" t="s">
        <v>1583</v>
      </c>
      <c r="N2789" t="s">
        <v>3915</v>
      </c>
      <c r="O2789" s="2">
        <v>44769</v>
      </c>
      <c r="Q2789" t="s">
        <v>39</v>
      </c>
      <c r="S2789" t="s">
        <v>116</v>
      </c>
      <c r="T2789" t="s">
        <v>117</v>
      </c>
      <c r="U2789" t="s">
        <v>36</v>
      </c>
      <c r="V2789" t="s">
        <v>118</v>
      </c>
      <c r="X2789" t="s">
        <v>6466</v>
      </c>
      <c r="Y2789" t="s">
        <v>6467</v>
      </c>
      <c r="Z2789" t="s">
        <v>2354</v>
      </c>
      <c r="AA2789" t="str">
        <f t="shared" si="86"/>
        <v>Pesticides; EMS code: D032</v>
      </c>
      <c r="AB2789" t="s">
        <v>43</v>
      </c>
      <c r="AD2789" t="s">
        <v>44</v>
      </c>
      <c r="AE2789" t="str">
        <f t="shared" ref="AE2789:AE2852" si="87">IF(AD2789="FIELD_RESULT",E2789,"")</f>
        <v/>
      </c>
    </row>
    <row r="2790" spans="1:31" x14ac:dyDescent="0.25">
      <c r="A2790" t="s">
        <v>6463</v>
      </c>
      <c r="B2790" t="s">
        <v>99</v>
      </c>
      <c r="C2790" t="s">
        <v>6464</v>
      </c>
      <c r="D2790" t="s">
        <v>6458</v>
      </c>
      <c r="E2790" t="s">
        <v>12432</v>
      </c>
      <c r="F2790" t="s">
        <v>6459</v>
      </c>
      <c r="G2790">
        <v>5.0000000000000002E-5</v>
      </c>
      <c r="H2790" t="s">
        <v>36</v>
      </c>
      <c r="I2790" t="s">
        <v>36</v>
      </c>
      <c r="J2790" t="s">
        <v>36</v>
      </c>
      <c r="K2790">
        <v>33</v>
      </c>
      <c r="L2790" t="s">
        <v>6460</v>
      </c>
      <c r="M2790" t="s">
        <v>6461</v>
      </c>
      <c r="N2790" t="s">
        <v>6462</v>
      </c>
      <c r="O2790" s="2">
        <v>35723</v>
      </c>
      <c r="P2790" t="s">
        <v>300</v>
      </c>
      <c r="Q2790" t="s">
        <v>187</v>
      </c>
      <c r="S2790" t="s">
        <v>106</v>
      </c>
      <c r="T2790" t="s">
        <v>99</v>
      </c>
      <c r="U2790" t="s">
        <v>36</v>
      </c>
      <c r="V2790" t="s">
        <v>107</v>
      </c>
      <c r="X2790" t="s">
        <v>6468</v>
      </c>
      <c r="Y2790" t="s">
        <v>6467</v>
      </c>
      <c r="Z2790" t="s">
        <v>2354</v>
      </c>
      <c r="AA2790" t="str">
        <f t="shared" si="86"/>
        <v>Pesticides; EMS code: D032</v>
      </c>
      <c r="AB2790" t="s">
        <v>43</v>
      </c>
      <c r="AD2790" t="s">
        <v>44</v>
      </c>
      <c r="AE2790" t="str">
        <f t="shared" si="87"/>
        <v/>
      </c>
    </row>
    <row r="2791" spans="1:31" x14ac:dyDescent="0.25">
      <c r="A2791" t="s">
        <v>6469</v>
      </c>
      <c r="B2791" t="s">
        <v>99</v>
      </c>
      <c r="C2791" t="s">
        <v>6470</v>
      </c>
      <c r="D2791" t="s">
        <v>6471</v>
      </c>
      <c r="E2791" t="s">
        <v>12433</v>
      </c>
      <c r="F2791" t="s">
        <v>6472</v>
      </c>
      <c r="G2791">
        <v>0.01</v>
      </c>
      <c r="H2791" t="s">
        <v>36</v>
      </c>
      <c r="I2791" t="s">
        <v>36</v>
      </c>
      <c r="J2791" t="s">
        <v>36</v>
      </c>
      <c r="K2791">
        <v>3</v>
      </c>
      <c r="L2791" t="s">
        <v>6473</v>
      </c>
      <c r="M2791" t="s">
        <v>6473</v>
      </c>
      <c r="N2791" t="s">
        <v>6474</v>
      </c>
      <c r="O2791" s="2">
        <v>37565</v>
      </c>
      <c r="Q2791" t="s">
        <v>384</v>
      </c>
      <c r="S2791" t="s">
        <v>106</v>
      </c>
      <c r="T2791" t="s">
        <v>99</v>
      </c>
      <c r="U2791" t="s">
        <v>36</v>
      </c>
      <c r="V2791" t="s">
        <v>107</v>
      </c>
      <c r="X2791" t="s">
        <v>6475</v>
      </c>
      <c r="Z2791" t="s">
        <v>2354</v>
      </c>
      <c r="AA2791" t="str">
        <f t="shared" si="86"/>
        <v>Pesticides; EMS code: D034</v>
      </c>
      <c r="AB2791" t="s">
        <v>43</v>
      </c>
      <c r="AD2791" t="s">
        <v>44</v>
      </c>
      <c r="AE2791" t="str">
        <f t="shared" si="87"/>
        <v/>
      </c>
    </row>
    <row r="2792" spans="1:31" x14ac:dyDescent="0.25">
      <c r="A2792" t="s">
        <v>6476</v>
      </c>
      <c r="B2792" t="s">
        <v>99</v>
      </c>
      <c r="C2792" t="s">
        <v>6477</v>
      </c>
      <c r="D2792" t="s">
        <v>3041</v>
      </c>
      <c r="E2792" t="s">
        <v>2348</v>
      </c>
      <c r="F2792" t="s">
        <v>2348</v>
      </c>
      <c r="G2792">
        <v>5.0000000000000001E-4</v>
      </c>
      <c r="H2792" t="s">
        <v>36</v>
      </c>
      <c r="I2792" t="s">
        <v>36</v>
      </c>
      <c r="J2792" t="s">
        <v>36</v>
      </c>
      <c r="K2792">
        <v>28</v>
      </c>
      <c r="L2792" t="s">
        <v>3084</v>
      </c>
      <c r="M2792" t="s">
        <v>3043</v>
      </c>
      <c r="N2792" t="s">
        <v>5339</v>
      </c>
      <c r="O2792" s="2">
        <v>35167</v>
      </c>
      <c r="P2792" t="s">
        <v>3093</v>
      </c>
      <c r="Q2792" t="s">
        <v>39</v>
      </c>
      <c r="R2792" t="s">
        <v>187</v>
      </c>
      <c r="S2792" t="s">
        <v>106</v>
      </c>
      <c r="T2792" t="s">
        <v>99</v>
      </c>
      <c r="U2792" t="s">
        <v>36</v>
      </c>
      <c r="V2792" t="s">
        <v>107</v>
      </c>
      <c r="X2792" t="s">
        <v>6478</v>
      </c>
      <c r="Y2792" t="s">
        <v>6479</v>
      </c>
      <c r="Z2792" t="s">
        <v>2354</v>
      </c>
      <c r="AA2792" t="str">
        <f t="shared" si="86"/>
        <v>Pesticides; EMS code: D035</v>
      </c>
      <c r="AB2792" t="s">
        <v>43</v>
      </c>
      <c r="AD2792" t="s">
        <v>44</v>
      </c>
      <c r="AE2792" t="str">
        <f t="shared" si="87"/>
        <v/>
      </c>
    </row>
    <row r="2793" spans="1:31" x14ac:dyDescent="0.25">
      <c r="A2793" t="s">
        <v>6480</v>
      </c>
      <c r="B2793" t="s">
        <v>99</v>
      </c>
      <c r="C2793" t="s">
        <v>6481</v>
      </c>
      <c r="D2793" t="s">
        <v>3041</v>
      </c>
      <c r="E2793" t="s">
        <v>2348</v>
      </c>
      <c r="F2793" t="s">
        <v>2348</v>
      </c>
      <c r="G2793">
        <v>5.0000000000000001E-4</v>
      </c>
      <c r="H2793" t="s">
        <v>36</v>
      </c>
      <c r="I2793" t="s">
        <v>36</v>
      </c>
      <c r="J2793" t="s">
        <v>36</v>
      </c>
      <c r="K2793">
        <v>27</v>
      </c>
      <c r="L2793" t="s">
        <v>4363</v>
      </c>
      <c r="M2793" t="s">
        <v>3043</v>
      </c>
      <c r="N2793" t="s">
        <v>5339</v>
      </c>
      <c r="O2793" s="2">
        <v>35167</v>
      </c>
      <c r="P2793" t="s">
        <v>3093</v>
      </c>
      <c r="Q2793" t="s">
        <v>39</v>
      </c>
      <c r="R2793" t="s">
        <v>187</v>
      </c>
      <c r="S2793" t="s">
        <v>106</v>
      </c>
      <c r="T2793" t="s">
        <v>99</v>
      </c>
      <c r="U2793" t="s">
        <v>36</v>
      </c>
      <c r="V2793" t="s">
        <v>107</v>
      </c>
      <c r="X2793" t="s">
        <v>6482</v>
      </c>
      <c r="Z2793" t="s">
        <v>2354</v>
      </c>
      <c r="AA2793" t="str">
        <f t="shared" si="86"/>
        <v>Pesticides; EMS code: D036</v>
      </c>
      <c r="AB2793" t="s">
        <v>43</v>
      </c>
      <c r="AD2793" t="s">
        <v>44</v>
      </c>
      <c r="AE2793" t="str">
        <f t="shared" si="87"/>
        <v/>
      </c>
    </row>
    <row r="2794" spans="1:31" x14ac:dyDescent="0.25">
      <c r="A2794" t="s">
        <v>6483</v>
      </c>
      <c r="B2794" t="s">
        <v>109</v>
      </c>
      <c r="C2794" t="s">
        <v>6484</v>
      </c>
      <c r="D2794" t="s">
        <v>2347</v>
      </c>
      <c r="E2794" t="s">
        <v>2348</v>
      </c>
      <c r="F2794" t="s">
        <v>2349</v>
      </c>
      <c r="G2794">
        <v>0.05</v>
      </c>
      <c r="H2794" t="s">
        <v>36</v>
      </c>
      <c r="I2794" t="s">
        <v>36</v>
      </c>
      <c r="J2794" t="s">
        <v>36</v>
      </c>
      <c r="K2794">
        <v>2</v>
      </c>
      <c r="L2794" t="s">
        <v>4179</v>
      </c>
      <c r="M2794" t="s">
        <v>3073</v>
      </c>
      <c r="N2794" t="s">
        <v>3074</v>
      </c>
      <c r="O2794" s="2">
        <v>35167</v>
      </c>
      <c r="P2794" t="s">
        <v>3040</v>
      </c>
      <c r="Q2794" t="s">
        <v>39</v>
      </c>
      <c r="R2794" t="s">
        <v>187</v>
      </c>
      <c r="S2794" t="s">
        <v>116</v>
      </c>
      <c r="T2794" t="s">
        <v>117</v>
      </c>
      <c r="U2794" t="s">
        <v>36</v>
      </c>
      <c r="V2794" t="s">
        <v>118</v>
      </c>
      <c r="X2794" t="s">
        <v>6485</v>
      </c>
      <c r="Y2794" t="s">
        <v>6486</v>
      </c>
      <c r="Z2794" t="s">
        <v>2354</v>
      </c>
      <c r="AA2794" t="str">
        <f t="shared" si="86"/>
        <v>Pesticides; EMS code: D037</v>
      </c>
      <c r="AB2794" t="s">
        <v>43</v>
      </c>
      <c r="AD2794" t="s">
        <v>44</v>
      </c>
      <c r="AE2794" t="str">
        <f t="shared" si="87"/>
        <v/>
      </c>
    </row>
    <row r="2795" spans="1:31" x14ac:dyDescent="0.25">
      <c r="A2795" t="s">
        <v>6483</v>
      </c>
      <c r="B2795" t="s">
        <v>99</v>
      </c>
      <c r="C2795" t="s">
        <v>6484</v>
      </c>
      <c r="D2795" t="s">
        <v>3041</v>
      </c>
      <c r="E2795" t="s">
        <v>2348</v>
      </c>
      <c r="F2795" t="s">
        <v>2348</v>
      </c>
      <c r="G2795">
        <v>5.0000000000000001E-4</v>
      </c>
      <c r="H2795" t="s">
        <v>36</v>
      </c>
      <c r="I2795" t="s">
        <v>36</v>
      </c>
      <c r="J2795" t="s">
        <v>36</v>
      </c>
      <c r="K2795">
        <v>28</v>
      </c>
      <c r="L2795" t="s">
        <v>3084</v>
      </c>
      <c r="M2795" t="s">
        <v>3043</v>
      </c>
      <c r="N2795" t="s">
        <v>5339</v>
      </c>
      <c r="O2795" s="2">
        <v>35167</v>
      </c>
      <c r="P2795" t="s">
        <v>3093</v>
      </c>
      <c r="Q2795" t="s">
        <v>39</v>
      </c>
      <c r="R2795" t="s">
        <v>187</v>
      </c>
      <c r="S2795" t="s">
        <v>106</v>
      </c>
      <c r="T2795" t="s">
        <v>99</v>
      </c>
      <c r="U2795" t="s">
        <v>36</v>
      </c>
      <c r="V2795" t="s">
        <v>107</v>
      </c>
      <c r="X2795" t="s">
        <v>6487</v>
      </c>
      <c r="Y2795" t="s">
        <v>6486</v>
      </c>
      <c r="Z2795" t="s">
        <v>2354</v>
      </c>
      <c r="AA2795" t="str">
        <f t="shared" si="86"/>
        <v>Pesticides; EMS code: D037</v>
      </c>
      <c r="AB2795" t="s">
        <v>43</v>
      </c>
      <c r="AD2795" t="s">
        <v>44</v>
      </c>
      <c r="AE2795" t="str">
        <f t="shared" si="87"/>
        <v/>
      </c>
    </row>
    <row r="2796" spans="1:31" x14ac:dyDescent="0.25">
      <c r="A2796" t="s">
        <v>6488</v>
      </c>
      <c r="B2796" t="s">
        <v>109</v>
      </c>
      <c r="C2796" t="s">
        <v>6489</v>
      </c>
      <c r="D2796" t="s">
        <v>2347</v>
      </c>
      <c r="E2796" t="s">
        <v>2348</v>
      </c>
      <c r="F2796" t="s">
        <v>2349</v>
      </c>
      <c r="G2796">
        <v>0.05</v>
      </c>
      <c r="H2796" t="s">
        <v>36</v>
      </c>
      <c r="I2796" t="s">
        <v>36</v>
      </c>
      <c r="J2796" t="s">
        <v>36</v>
      </c>
      <c r="K2796">
        <v>39</v>
      </c>
      <c r="L2796" t="s">
        <v>3078</v>
      </c>
      <c r="M2796" t="s">
        <v>3079</v>
      </c>
      <c r="N2796" t="s">
        <v>5321</v>
      </c>
      <c r="O2796" s="2">
        <v>35167</v>
      </c>
      <c r="P2796" t="s">
        <v>3040</v>
      </c>
      <c r="Q2796" t="s">
        <v>39</v>
      </c>
      <c r="R2796" t="s">
        <v>187</v>
      </c>
      <c r="S2796" t="s">
        <v>116</v>
      </c>
      <c r="T2796" t="s">
        <v>117</v>
      </c>
      <c r="U2796" t="s">
        <v>36</v>
      </c>
      <c r="V2796" t="s">
        <v>118</v>
      </c>
      <c r="X2796" t="s">
        <v>6490</v>
      </c>
      <c r="Y2796" t="s">
        <v>6491</v>
      </c>
      <c r="Z2796" t="s">
        <v>2354</v>
      </c>
      <c r="AA2796" t="str">
        <f t="shared" si="86"/>
        <v>Pesticides; EMS code: D039</v>
      </c>
      <c r="AB2796" t="s">
        <v>43</v>
      </c>
      <c r="AD2796" t="s">
        <v>44</v>
      </c>
      <c r="AE2796" t="str">
        <f t="shared" si="87"/>
        <v/>
      </c>
    </row>
    <row r="2797" spans="1:31" x14ac:dyDescent="0.25">
      <c r="A2797" t="s">
        <v>6488</v>
      </c>
      <c r="B2797" t="s">
        <v>99</v>
      </c>
      <c r="C2797" t="s">
        <v>6489</v>
      </c>
      <c r="D2797" t="s">
        <v>3041</v>
      </c>
      <c r="E2797" t="s">
        <v>2348</v>
      </c>
      <c r="F2797" t="s">
        <v>2348</v>
      </c>
      <c r="G2797">
        <v>5.0000000000000001E-4</v>
      </c>
      <c r="H2797" t="s">
        <v>36</v>
      </c>
      <c r="I2797" t="s">
        <v>36</v>
      </c>
      <c r="J2797" t="s">
        <v>36</v>
      </c>
      <c r="K2797">
        <v>52</v>
      </c>
      <c r="L2797" t="s">
        <v>3042</v>
      </c>
      <c r="M2797" t="s">
        <v>3043</v>
      </c>
      <c r="N2797" t="s">
        <v>5339</v>
      </c>
      <c r="O2797" s="2">
        <v>35167</v>
      </c>
      <c r="P2797" t="s">
        <v>3093</v>
      </c>
      <c r="Q2797" t="s">
        <v>39</v>
      </c>
      <c r="R2797" t="s">
        <v>187</v>
      </c>
      <c r="S2797" t="s">
        <v>106</v>
      </c>
      <c r="T2797" t="s">
        <v>99</v>
      </c>
      <c r="U2797" t="s">
        <v>36</v>
      </c>
      <c r="V2797" t="s">
        <v>107</v>
      </c>
      <c r="X2797" t="s">
        <v>6492</v>
      </c>
      <c r="Y2797" t="s">
        <v>6491</v>
      </c>
      <c r="Z2797" t="s">
        <v>2354</v>
      </c>
      <c r="AA2797" t="str">
        <f t="shared" si="86"/>
        <v>Pesticides; EMS code: D039</v>
      </c>
      <c r="AB2797" t="s">
        <v>43</v>
      </c>
      <c r="AD2797" t="s">
        <v>44</v>
      </c>
      <c r="AE2797" t="str">
        <f t="shared" si="87"/>
        <v/>
      </c>
    </row>
    <row r="2798" spans="1:31" x14ac:dyDescent="0.25">
      <c r="A2798" t="s">
        <v>6493</v>
      </c>
      <c r="B2798" t="s">
        <v>99</v>
      </c>
      <c r="C2798" t="s">
        <v>6494</v>
      </c>
      <c r="D2798" t="s">
        <v>152</v>
      </c>
      <c r="E2798" t="s">
        <v>153</v>
      </c>
      <c r="F2798" t="s">
        <v>153</v>
      </c>
      <c r="G2798">
        <v>0</v>
      </c>
      <c r="H2798" t="s">
        <v>35</v>
      </c>
      <c r="I2798" t="s">
        <v>36</v>
      </c>
      <c r="J2798" t="s">
        <v>36</v>
      </c>
      <c r="K2798">
        <v>2</v>
      </c>
      <c r="N2798" t="s">
        <v>6495</v>
      </c>
      <c r="O2798" s="2">
        <v>35167</v>
      </c>
      <c r="P2798" t="s">
        <v>6199</v>
      </c>
      <c r="Q2798" t="s">
        <v>39</v>
      </c>
      <c r="S2798" t="s">
        <v>106</v>
      </c>
      <c r="T2798" t="s">
        <v>99</v>
      </c>
      <c r="U2798" t="s">
        <v>36</v>
      </c>
      <c r="V2798" t="s">
        <v>107</v>
      </c>
      <c r="X2798" t="s">
        <v>6496</v>
      </c>
      <c r="Y2798" t="s">
        <v>6497</v>
      </c>
      <c r="Z2798" t="s">
        <v>2354</v>
      </c>
      <c r="AA2798" t="str">
        <f t="shared" si="86"/>
        <v>Pesticides; EMS code: D041</v>
      </c>
      <c r="AB2798" t="s">
        <v>43</v>
      </c>
      <c r="AD2798" t="s">
        <v>44</v>
      </c>
      <c r="AE2798" t="str">
        <f t="shared" si="87"/>
        <v/>
      </c>
    </row>
    <row r="2799" spans="1:31" x14ac:dyDescent="0.25">
      <c r="A2799" t="s">
        <v>6493</v>
      </c>
      <c r="B2799" t="s">
        <v>99</v>
      </c>
      <c r="C2799" t="s">
        <v>6494</v>
      </c>
      <c r="D2799" t="s">
        <v>2981</v>
      </c>
      <c r="E2799" t="s">
        <v>2982</v>
      </c>
      <c r="F2799" t="s">
        <v>2982</v>
      </c>
      <c r="G2799">
        <v>0.5</v>
      </c>
      <c r="H2799" t="s">
        <v>36</v>
      </c>
      <c r="I2799" t="s">
        <v>36</v>
      </c>
      <c r="J2799" t="s">
        <v>36</v>
      </c>
      <c r="K2799">
        <v>71</v>
      </c>
      <c r="L2799" t="s">
        <v>4315</v>
      </c>
      <c r="M2799" t="s">
        <v>2984</v>
      </c>
      <c r="N2799" t="s">
        <v>2985</v>
      </c>
      <c r="O2799" s="2">
        <v>43755</v>
      </c>
      <c r="Q2799" t="s">
        <v>193</v>
      </c>
      <c r="S2799" t="s">
        <v>106</v>
      </c>
      <c r="T2799" t="s">
        <v>99</v>
      </c>
      <c r="U2799" t="s">
        <v>36</v>
      </c>
      <c r="V2799" t="s">
        <v>107</v>
      </c>
      <c r="X2799" t="s">
        <v>6496</v>
      </c>
      <c r="Y2799" t="s">
        <v>6497</v>
      </c>
      <c r="Z2799" t="s">
        <v>2354</v>
      </c>
      <c r="AA2799" t="str">
        <f t="shared" si="86"/>
        <v>Pesticides; EMS code: D041</v>
      </c>
      <c r="AB2799" t="s">
        <v>43</v>
      </c>
      <c r="AD2799" t="s">
        <v>44</v>
      </c>
      <c r="AE2799" t="str">
        <f t="shared" si="87"/>
        <v/>
      </c>
    </row>
    <row r="2800" spans="1:31" x14ac:dyDescent="0.25">
      <c r="A2800" t="s">
        <v>6493</v>
      </c>
      <c r="B2800" t="s">
        <v>99</v>
      </c>
      <c r="C2800" t="s">
        <v>6494</v>
      </c>
      <c r="D2800" t="s">
        <v>6458</v>
      </c>
      <c r="E2800" t="s">
        <v>12432</v>
      </c>
      <c r="F2800" t="s">
        <v>6459</v>
      </c>
      <c r="G2800">
        <v>5.0000000000000002E-5</v>
      </c>
      <c r="H2800" t="s">
        <v>36</v>
      </c>
      <c r="I2800" t="s">
        <v>36</v>
      </c>
      <c r="J2800" t="s">
        <v>36</v>
      </c>
      <c r="K2800">
        <v>33</v>
      </c>
      <c r="L2800" t="s">
        <v>6460</v>
      </c>
      <c r="M2800" t="s">
        <v>6461</v>
      </c>
      <c r="N2800" t="s">
        <v>6498</v>
      </c>
      <c r="O2800" s="2">
        <v>35723</v>
      </c>
      <c r="P2800" t="s">
        <v>300</v>
      </c>
      <c r="Q2800" t="s">
        <v>187</v>
      </c>
      <c r="S2800" t="s">
        <v>106</v>
      </c>
      <c r="T2800" t="s">
        <v>99</v>
      </c>
      <c r="U2800" t="s">
        <v>36</v>
      </c>
      <c r="V2800" t="s">
        <v>107</v>
      </c>
      <c r="X2800" t="s">
        <v>6496</v>
      </c>
      <c r="Y2800" t="s">
        <v>6497</v>
      </c>
      <c r="Z2800" t="s">
        <v>2354</v>
      </c>
      <c r="AA2800" t="str">
        <f t="shared" si="86"/>
        <v>Pesticides; EMS code: D041</v>
      </c>
      <c r="AB2800" t="s">
        <v>43</v>
      </c>
      <c r="AD2800" t="s">
        <v>44</v>
      </c>
      <c r="AE2800" t="str">
        <f t="shared" si="87"/>
        <v/>
      </c>
    </row>
    <row r="2801" spans="1:31" x14ac:dyDescent="0.25">
      <c r="A2801" t="s">
        <v>6493</v>
      </c>
      <c r="B2801" t="s">
        <v>109</v>
      </c>
      <c r="C2801" t="s">
        <v>6494</v>
      </c>
      <c r="D2801" t="s">
        <v>2347</v>
      </c>
      <c r="E2801" t="s">
        <v>2348</v>
      </c>
      <c r="F2801" t="s">
        <v>2349</v>
      </c>
      <c r="G2801">
        <v>5.0000000000000001E-4</v>
      </c>
      <c r="H2801" t="s">
        <v>36</v>
      </c>
      <c r="I2801" t="s">
        <v>36</v>
      </c>
      <c r="J2801" t="s">
        <v>36</v>
      </c>
      <c r="K2801">
        <v>15</v>
      </c>
      <c r="L2801" t="s">
        <v>2979</v>
      </c>
      <c r="M2801" t="s">
        <v>1583</v>
      </c>
      <c r="N2801" t="s">
        <v>3915</v>
      </c>
      <c r="O2801" s="2">
        <v>44769</v>
      </c>
      <c r="Q2801" t="s">
        <v>39</v>
      </c>
      <c r="S2801" t="s">
        <v>116</v>
      </c>
      <c r="T2801" t="s">
        <v>117</v>
      </c>
      <c r="U2801" t="s">
        <v>36</v>
      </c>
      <c r="V2801" t="s">
        <v>118</v>
      </c>
      <c r="X2801" t="s">
        <v>6499</v>
      </c>
      <c r="Y2801" t="s">
        <v>6497</v>
      </c>
      <c r="Z2801" t="s">
        <v>2354</v>
      </c>
      <c r="AA2801" t="str">
        <f t="shared" si="86"/>
        <v>Pesticides; EMS code: D041</v>
      </c>
      <c r="AB2801" t="s">
        <v>43</v>
      </c>
      <c r="AD2801" t="s">
        <v>44</v>
      </c>
      <c r="AE2801" t="str">
        <f t="shared" si="87"/>
        <v/>
      </c>
    </row>
    <row r="2802" spans="1:31" x14ac:dyDescent="0.25">
      <c r="A2802" t="s">
        <v>6493</v>
      </c>
      <c r="B2802" t="s">
        <v>99</v>
      </c>
      <c r="C2802" t="s">
        <v>6494</v>
      </c>
      <c r="D2802" t="s">
        <v>4323</v>
      </c>
      <c r="E2802" t="s">
        <v>12401</v>
      </c>
      <c r="F2802" t="s">
        <v>4324</v>
      </c>
      <c r="G2802">
        <v>2.0000000000000001E-4</v>
      </c>
      <c r="H2802" t="s">
        <v>36</v>
      </c>
      <c r="I2802" t="s">
        <v>36</v>
      </c>
      <c r="J2802" t="s">
        <v>36</v>
      </c>
      <c r="K2802">
        <v>6</v>
      </c>
      <c r="L2802" t="s">
        <v>4325</v>
      </c>
      <c r="M2802" t="s">
        <v>3084</v>
      </c>
      <c r="N2802" t="s">
        <v>6427</v>
      </c>
      <c r="O2802" s="2">
        <v>35167</v>
      </c>
      <c r="P2802" t="s">
        <v>276</v>
      </c>
      <c r="Q2802" t="s">
        <v>39</v>
      </c>
      <c r="S2802" t="s">
        <v>106</v>
      </c>
      <c r="T2802" t="s">
        <v>99</v>
      </c>
      <c r="U2802" t="s">
        <v>36</v>
      </c>
      <c r="V2802" t="s">
        <v>107</v>
      </c>
      <c r="X2802" t="s">
        <v>6496</v>
      </c>
      <c r="Y2802" t="s">
        <v>6497</v>
      </c>
      <c r="Z2802" t="s">
        <v>2354</v>
      </c>
      <c r="AA2802" t="str">
        <f t="shared" si="86"/>
        <v>Pesticides; EMS code: D041</v>
      </c>
      <c r="AB2802" t="s">
        <v>43</v>
      </c>
      <c r="AD2802" t="s">
        <v>44</v>
      </c>
      <c r="AE2802" t="str">
        <f t="shared" si="87"/>
        <v/>
      </c>
    </row>
    <row r="2803" spans="1:31" x14ac:dyDescent="0.25">
      <c r="A2803" t="s">
        <v>6493</v>
      </c>
      <c r="B2803" t="s">
        <v>109</v>
      </c>
      <c r="C2803" t="s">
        <v>6494</v>
      </c>
      <c r="D2803" t="s">
        <v>4318</v>
      </c>
      <c r="E2803" t="s">
        <v>12400</v>
      </c>
      <c r="F2803" t="s">
        <v>4319</v>
      </c>
      <c r="G2803">
        <v>0.05</v>
      </c>
      <c r="H2803" t="s">
        <v>36</v>
      </c>
      <c r="I2803" t="s">
        <v>36</v>
      </c>
      <c r="J2803" t="s">
        <v>36</v>
      </c>
      <c r="K2803">
        <v>35</v>
      </c>
      <c r="L2803" t="s">
        <v>6453</v>
      </c>
      <c r="M2803" t="s">
        <v>4321</v>
      </c>
      <c r="N2803" t="s">
        <v>5321</v>
      </c>
      <c r="O2803" s="2">
        <v>35723</v>
      </c>
      <c r="P2803" t="s">
        <v>300</v>
      </c>
      <c r="Q2803" t="s">
        <v>187</v>
      </c>
      <c r="S2803" t="s">
        <v>116</v>
      </c>
      <c r="T2803" t="s">
        <v>117</v>
      </c>
      <c r="U2803" t="s">
        <v>36</v>
      </c>
      <c r="V2803" t="s">
        <v>118</v>
      </c>
      <c r="X2803" t="s">
        <v>6499</v>
      </c>
      <c r="Y2803" t="s">
        <v>6497</v>
      </c>
      <c r="Z2803" t="s">
        <v>2354</v>
      </c>
      <c r="AA2803" t="str">
        <f t="shared" si="86"/>
        <v>Pesticides; EMS code: D041</v>
      </c>
      <c r="AB2803" t="s">
        <v>43</v>
      </c>
      <c r="AD2803" t="s">
        <v>44</v>
      </c>
      <c r="AE2803" t="str">
        <f t="shared" si="87"/>
        <v/>
      </c>
    </row>
    <row r="2804" spans="1:31" x14ac:dyDescent="0.25">
      <c r="A2804" t="s">
        <v>6500</v>
      </c>
      <c r="B2804" t="s">
        <v>99</v>
      </c>
      <c r="C2804" t="s">
        <v>6501</v>
      </c>
      <c r="D2804" t="s">
        <v>3094</v>
      </c>
      <c r="E2804" t="s">
        <v>12318</v>
      </c>
      <c r="F2804" t="s">
        <v>3095</v>
      </c>
      <c r="G2804">
        <v>1E-4</v>
      </c>
      <c r="H2804" t="s">
        <v>36</v>
      </c>
      <c r="I2804" t="s">
        <v>36</v>
      </c>
      <c r="J2804" t="s">
        <v>36</v>
      </c>
      <c r="K2804">
        <v>31</v>
      </c>
      <c r="L2804" t="s">
        <v>3035</v>
      </c>
      <c r="M2804" t="s">
        <v>3096</v>
      </c>
      <c r="N2804" t="s">
        <v>6498</v>
      </c>
      <c r="O2804" s="2">
        <v>35723</v>
      </c>
      <c r="P2804" t="s">
        <v>300</v>
      </c>
      <c r="Q2804" t="s">
        <v>187</v>
      </c>
      <c r="S2804" t="s">
        <v>106</v>
      </c>
      <c r="T2804" t="s">
        <v>99</v>
      </c>
      <c r="U2804" t="s">
        <v>36</v>
      </c>
      <c r="V2804" t="s">
        <v>107</v>
      </c>
      <c r="X2804" t="s">
        <v>6502</v>
      </c>
      <c r="Z2804" t="s">
        <v>2354</v>
      </c>
      <c r="AA2804" t="str">
        <f t="shared" si="86"/>
        <v>Pesticides; EMS code: D043</v>
      </c>
      <c r="AB2804" t="s">
        <v>43</v>
      </c>
      <c r="AD2804" t="s">
        <v>44</v>
      </c>
      <c r="AE2804" t="str">
        <f t="shared" si="87"/>
        <v/>
      </c>
    </row>
    <row r="2805" spans="1:31" x14ac:dyDescent="0.25">
      <c r="A2805" t="s">
        <v>6503</v>
      </c>
      <c r="B2805" t="s">
        <v>99</v>
      </c>
      <c r="C2805" t="s">
        <v>6504</v>
      </c>
      <c r="D2805" t="s">
        <v>4323</v>
      </c>
      <c r="E2805" t="s">
        <v>12401</v>
      </c>
      <c r="F2805" t="s">
        <v>4324</v>
      </c>
      <c r="G2805">
        <v>2.0000000000000001E-4</v>
      </c>
      <c r="H2805" t="s">
        <v>36</v>
      </c>
      <c r="I2805" t="s">
        <v>36</v>
      </c>
      <c r="J2805" t="s">
        <v>36</v>
      </c>
      <c r="K2805">
        <v>1</v>
      </c>
      <c r="L2805" t="s">
        <v>3084</v>
      </c>
      <c r="M2805" t="s">
        <v>3084</v>
      </c>
      <c r="N2805" t="s">
        <v>6427</v>
      </c>
      <c r="O2805" s="2">
        <v>36116</v>
      </c>
      <c r="Q2805" t="s">
        <v>187</v>
      </c>
      <c r="S2805" t="s">
        <v>106</v>
      </c>
      <c r="T2805" t="s">
        <v>99</v>
      </c>
      <c r="U2805" t="s">
        <v>36</v>
      </c>
      <c r="V2805" t="s">
        <v>107</v>
      </c>
      <c r="X2805" t="s">
        <v>6505</v>
      </c>
      <c r="Z2805" t="s">
        <v>2354</v>
      </c>
      <c r="AA2805" t="str">
        <f t="shared" si="86"/>
        <v>Pesticides; EMS code: D044</v>
      </c>
      <c r="AB2805" t="s">
        <v>43</v>
      </c>
      <c r="AD2805" t="s">
        <v>44</v>
      </c>
      <c r="AE2805" t="str">
        <f t="shared" si="87"/>
        <v/>
      </c>
    </row>
    <row r="2806" spans="1:31" x14ac:dyDescent="0.25">
      <c r="A2806" t="s">
        <v>6506</v>
      </c>
      <c r="B2806" t="s">
        <v>99</v>
      </c>
      <c r="C2806" t="s">
        <v>6507</v>
      </c>
      <c r="D2806" t="s">
        <v>4323</v>
      </c>
      <c r="E2806" t="s">
        <v>12401</v>
      </c>
      <c r="F2806" t="s">
        <v>4324</v>
      </c>
      <c r="G2806">
        <v>2.0000000000000001E-4</v>
      </c>
      <c r="H2806" t="s">
        <v>36</v>
      </c>
      <c r="I2806" t="s">
        <v>36</v>
      </c>
      <c r="J2806" t="s">
        <v>36</v>
      </c>
      <c r="K2806">
        <v>6</v>
      </c>
      <c r="L2806" t="s">
        <v>4325</v>
      </c>
      <c r="M2806" t="s">
        <v>3084</v>
      </c>
      <c r="N2806" t="s">
        <v>6427</v>
      </c>
      <c r="O2806" s="2">
        <v>35167</v>
      </c>
      <c r="P2806" t="s">
        <v>276</v>
      </c>
      <c r="Q2806" t="s">
        <v>39</v>
      </c>
      <c r="S2806" t="s">
        <v>106</v>
      </c>
      <c r="T2806" t="s">
        <v>99</v>
      </c>
      <c r="U2806" t="s">
        <v>36</v>
      </c>
      <c r="V2806" t="s">
        <v>107</v>
      </c>
      <c r="X2806" t="s">
        <v>6508</v>
      </c>
      <c r="Z2806" t="s">
        <v>2354</v>
      </c>
      <c r="AA2806" t="str">
        <f t="shared" si="86"/>
        <v>Pesticides; EMS code: D045</v>
      </c>
      <c r="AB2806" t="s">
        <v>43</v>
      </c>
      <c r="AD2806" t="s">
        <v>44</v>
      </c>
      <c r="AE2806" t="str">
        <f t="shared" si="87"/>
        <v/>
      </c>
    </row>
    <row r="2807" spans="1:31" x14ac:dyDescent="0.25">
      <c r="A2807" t="s">
        <v>6506</v>
      </c>
      <c r="B2807" t="s">
        <v>99</v>
      </c>
      <c r="C2807" t="s">
        <v>6507</v>
      </c>
      <c r="D2807" t="s">
        <v>6458</v>
      </c>
      <c r="E2807" t="s">
        <v>12432</v>
      </c>
      <c r="F2807" t="s">
        <v>6459</v>
      </c>
      <c r="G2807">
        <v>5.0000000000000002E-5</v>
      </c>
      <c r="H2807" t="s">
        <v>36</v>
      </c>
      <c r="I2807" t="s">
        <v>36</v>
      </c>
      <c r="J2807" t="s">
        <v>36</v>
      </c>
      <c r="K2807">
        <v>33</v>
      </c>
      <c r="L2807" t="s">
        <v>6460</v>
      </c>
      <c r="M2807" t="s">
        <v>6461</v>
      </c>
      <c r="N2807" t="s">
        <v>6498</v>
      </c>
      <c r="O2807" s="2">
        <v>35723</v>
      </c>
      <c r="P2807" t="s">
        <v>300</v>
      </c>
      <c r="Q2807" t="s">
        <v>187</v>
      </c>
      <c r="S2807" t="s">
        <v>106</v>
      </c>
      <c r="T2807" t="s">
        <v>99</v>
      </c>
      <c r="U2807" t="s">
        <v>36</v>
      </c>
      <c r="V2807" t="s">
        <v>107</v>
      </c>
      <c r="X2807" t="s">
        <v>6508</v>
      </c>
      <c r="Z2807" t="s">
        <v>2354</v>
      </c>
      <c r="AA2807" t="str">
        <f t="shared" si="86"/>
        <v>Pesticides; EMS code: D045</v>
      </c>
      <c r="AB2807" t="s">
        <v>43</v>
      </c>
      <c r="AD2807" t="s">
        <v>44</v>
      </c>
      <c r="AE2807" t="str">
        <f t="shared" si="87"/>
        <v/>
      </c>
    </row>
    <row r="2808" spans="1:31" x14ac:dyDescent="0.25">
      <c r="A2808" t="s">
        <v>6506</v>
      </c>
      <c r="B2808" t="s">
        <v>109</v>
      </c>
      <c r="C2808" t="s">
        <v>6507</v>
      </c>
      <c r="D2808" t="s">
        <v>4318</v>
      </c>
      <c r="E2808" t="s">
        <v>12400</v>
      </c>
      <c r="F2808" t="s">
        <v>4319</v>
      </c>
      <c r="G2808">
        <v>0.05</v>
      </c>
      <c r="H2808" t="s">
        <v>36</v>
      </c>
      <c r="I2808" t="s">
        <v>36</v>
      </c>
      <c r="J2808" t="s">
        <v>36</v>
      </c>
      <c r="K2808">
        <v>35</v>
      </c>
      <c r="L2808" t="s">
        <v>6465</v>
      </c>
      <c r="M2808" t="s">
        <v>4321</v>
      </c>
      <c r="N2808" t="s">
        <v>6509</v>
      </c>
      <c r="O2808" s="2">
        <v>35723</v>
      </c>
      <c r="P2808" t="s">
        <v>300</v>
      </c>
      <c r="Q2808" t="s">
        <v>187</v>
      </c>
      <c r="S2808" t="s">
        <v>116</v>
      </c>
      <c r="T2808" t="s">
        <v>117</v>
      </c>
      <c r="U2808" t="s">
        <v>36</v>
      </c>
      <c r="V2808" t="s">
        <v>118</v>
      </c>
      <c r="X2808" t="s">
        <v>6510</v>
      </c>
      <c r="Z2808" t="s">
        <v>2354</v>
      </c>
      <c r="AA2808" t="str">
        <f t="shared" si="86"/>
        <v>Pesticides; EMS code: D045</v>
      </c>
      <c r="AB2808" t="s">
        <v>43</v>
      </c>
      <c r="AD2808" t="s">
        <v>44</v>
      </c>
      <c r="AE2808" t="str">
        <f t="shared" si="87"/>
        <v/>
      </c>
    </row>
    <row r="2809" spans="1:31" x14ac:dyDescent="0.25">
      <c r="A2809" t="s">
        <v>6511</v>
      </c>
      <c r="B2809" t="s">
        <v>99</v>
      </c>
      <c r="C2809" t="s">
        <v>6512</v>
      </c>
      <c r="D2809" t="s">
        <v>6513</v>
      </c>
      <c r="E2809" t="s">
        <v>6514</v>
      </c>
      <c r="F2809" t="s">
        <v>6515</v>
      </c>
      <c r="H2809" t="s">
        <v>36</v>
      </c>
      <c r="I2809" t="s">
        <v>36</v>
      </c>
      <c r="J2809" t="s">
        <v>36</v>
      </c>
      <c r="K2809">
        <v>37</v>
      </c>
      <c r="L2809" t="s">
        <v>2359</v>
      </c>
      <c r="M2809" t="s">
        <v>6516</v>
      </c>
      <c r="N2809" t="s">
        <v>3002</v>
      </c>
      <c r="O2809" s="2">
        <v>44671</v>
      </c>
      <c r="Q2809" t="s">
        <v>39</v>
      </c>
      <c r="S2809" t="s">
        <v>106</v>
      </c>
      <c r="T2809" t="s">
        <v>99</v>
      </c>
      <c r="U2809" t="s">
        <v>36</v>
      </c>
      <c r="V2809" t="s">
        <v>107</v>
      </c>
      <c r="X2809" t="s">
        <v>6517</v>
      </c>
      <c r="Z2809" t="s">
        <v>1547</v>
      </c>
      <c r="AA2809" t="str">
        <f t="shared" si="86"/>
        <v>Organics; EMS code: D047</v>
      </c>
      <c r="AB2809" t="s">
        <v>43</v>
      </c>
      <c r="AD2809" t="s">
        <v>44</v>
      </c>
      <c r="AE2809" t="str">
        <f t="shared" si="87"/>
        <v/>
      </c>
    </row>
    <row r="2810" spans="1:31" x14ac:dyDescent="0.25">
      <c r="A2810" t="s">
        <v>6511</v>
      </c>
      <c r="B2810" t="s">
        <v>99</v>
      </c>
      <c r="C2810" t="s">
        <v>6512</v>
      </c>
      <c r="D2810" t="s">
        <v>1592</v>
      </c>
      <c r="E2810" t="s">
        <v>12262</v>
      </c>
      <c r="F2810" t="s">
        <v>1593</v>
      </c>
      <c r="G2810">
        <v>0.02</v>
      </c>
      <c r="H2810" t="s">
        <v>36</v>
      </c>
      <c r="I2810" t="s">
        <v>36</v>
      </c>
      <c r="J2810" t="s">
        <v>36</v>
      </c>
      <c r="K2810">
        <v>99</v>
      </c>
      <c r="L2810" t="s">
        <v>6518</v>
      </c>
      <c r="M2810" t="s">
        <v>1595</v>
      </c>
      <c r="N2810" t="s">
        <v>1596</v>
      </c>
      <c r="O2810" s="2">
        <v>35444</v>
      </c>
      <c r="P2810" t="s">
        <v>133</v>
      </c>
      <c r="Q2810" t="s">
        <v>143</v>
      </c>
      <c r="S2810" t="s">
        <v>106</v>
      </c>
      <c r="T2810" t="s">
        <v>99</v>
      </c>
      <c r="U2810" t="s">
        <v>36</v>
      </c>
      <c r="V2810" t="s">
        <v>107</v>
      </c>
      <c r="X2810" t="s">
        <v>6517</v>
      </c>
      <c r="Z2810" t="s">
        <v>1547</v>
      </c>
      <c r="AA2810" t="str">
        <f t="shared" si="86"/>
        <v>Organics; EMS code: D047</v>
      </c>
      <c r="AB2810" t="s">
        <v>43</v>
      </c>
      <c r="AD2810" t="s">
        <v>44</v>
      </c>
      <c r="AE2810" t="str">
        <f t="shared" si="87"/>
        <v/>
      </c>
    </row>
    <row r="2811" spans="1:31" x14ac:dyDescent="0.25">
      <c r="A2811" t="s">
        <v>6511</v>
      </c>
      <c r="B2811" t="s">
        <v>109</v>
      </c>
      <c r="C2811" t="s">
        <v>6512</v>
      </c>
      <c r="D2811" t="s">
        <v>6519</v>
      </c>
      <c r="E2811" t="s">
        <v>6520</v>
      </c>
      <c r="F2811" t="s">
        <v>6521</v>
      </c>
      <c r="G2811">
        <v>0.05</v>
      </c>
      <c r="H2811" t="s">
        <v>36</v>
      </c>
      <c r="I2811" t="s">
        <v>36</v>
      </c>
      <c r="J2811" t="s">
        <v>36</v>
      </c>
      <c r="K2811">
        <v>15</v>
      </c>
      <c r="L2811" t="s">
        <v>2979</v>
      </c>
      <c r="M2811" t="s">
        <v>2667</v>
      </c>
      <c r="N2811" t="s">
        <v>3915</v>
      </c>
      <c r="O2811" s="2">
        <v>44735</v>
      </c>
      <c r="Q2811" t="s">
        <v>39</v>
      </c>
      <c r="S2811" t="s">
        <v>116</v>
      </c>
      <c r="T2811" t="s">
        <v>117</v>
      </c>
      <c r="U2811" t="s">
        <v>36</v>
      </c>
      <c r="V2811" t="s">
        <v>118</v>
      </c>
      <c r="X2811" t="s">
        <v>6522</v>
      </c>
      <c r="Z2811" t="s">
        <v>1547</v>
      </c>
      <c r="AA2811" t="str">
        <f t="shared" si="86"/>
        <v>Organics; EMS code: D047</v>
      </c>
      <c r="AB2811" t="s">
        <v>43</v>
      </c>
      <c r="AD2811" t="s">
        <v>44</v>
      </c>
      <c r="AE2811" t="str">
        <f t="shared" si="87"/>
        <v/>
      </c>
    </row>
    <row r="2812" spans="1:31" x14ac:dyDescent="0.25">
      <c r="A2812" t="s">
        <v>6523</v>
      </c>
      <c r="B2812" t="s">
        <v>99</v>
      </c>
      <c r="C2812" t="s">
        <v>6524</v>
      </c>
      <c r="D2812" t="s">
        <v>1592</v>
      </c>
      <c r="E2812" t="s">
        <v>12262</v>
      </c>
      <c r="F2812" t="s">
        <v>1593</v>
      </c>
      <c r="G2812">
        <v>5.0000000000000001E-3</v>
      </c>
      <c r="H2812" t="s">
        <v>36</v>
      </c>
      <c r="I2812" t="s">
        <v>36</v>
      </c>
      <c r="J2812" t="s">
        <v>36</v>
      </c>
      <c r="K2812">
        <v>100</v>
      </c>
      <c r="L2812" t="s">
        <v>5442</v>
      </c>
      <c r="M2812" t="s">
        <v>1595</v>
      </c>
      <c r="N2812" t="s">
        <v>1596</v>
      </c>
      <c r="O2812" s="2">
        <v>35444</v>
      </c>
      <c r="P2812" t="s">
        <v>133</v>
      </c>
      <c r="Q2812" t="s">
        <v>143</v>
      </c>
      <c r="S2812" t="s">
        <v>106</v>
      </c>
      <c r="T2812" t="s">
        <v>99</v>
      </c>
      <c r="U2812" t="s">
        <v>36</v>
      </c>
      <c r="V2812" t="s">
        <v>107</v>
      </c>
      <c r="X2812" t="s">
        <v>6525</v>
      </c>
      <c r="Z2812" t="s">
        <v>1547</v>
      </c>
      <c r="AA2812" t="str">
        <f t="shared" si="86"/>
        <v>Organics; EMS code: D048</v>
      </c>
      <c r="AB2812" t="s">
        <v>43</v>
      </c>
      <c r="AD2812" t="s">
        <v>44</v>
      </c>
      <c r="AE2812" t="str">
        <f t="shared" si="87"/>
        <v/>
      </c>
    </row>
    <row r="2813" spans="1:31" x14ac:dyDescent="0.25">
      <c r="A2813" t="s">
        <v>6523</v>
      </c>
      <c r="B2813" t="s">
        <v>109</v>
      </c>
      <c r="C2813" t="s">
        <v>6524</v>
      </c>
      <c r="D2813" t="s">
        <v>1580</v>
      </c>
      <c r="E2813" t="s">
        <v>1581</v>
      </c>
      <c r="F2813" t="s">
        <v>1581</v>
      </c>
      <c r="G2813">
        <v>0.02</v>
      </c>
      <c r="H2813" t="s">
        <v>36</v>
      </c>
      <c r="I2813" t="s">
        <v>36</v>
      </c>
      <c r="J2813" t="s">
        <v>36</v>
      </c>
      <c r="K2813">
        <v>15</v>
      </c>
      <c r="L2813" t="s">
        <v>1582</v>
      </c>
      <c r="M2813" t="s">
        <v>1583</v>
      </c>
      <c r="N2813" t="s">
        <v>3915</v>
      </c>
      <c r="O2813" s="2">
        <v>44749</v>
      </c>
      <c r="Q2813" t="s">
        <v>39</v>
      </c>
      <c r="S2813" t="s">
        <v>116</v>
      </c>
      <c r="T2813" t="s">
        <v>117</v>
      </c>
      <c r="U2813" t="s">
        <v>36</v>
      </c>
      <c r="V2813" t="s">
        <v>118</v>
      </c>
      <c r="X2813" t="s">
        <v>6526</v>
      </c>
      <c r="Z2813" t="s">
        <v>1547</v>
      </c>
      <c r="AA2813" t="str">
        <f t="shared" si="86"/>
        <v>Organics; EMS code: D048</v>
      </c>
      <c r="AB2813" t="s">
        <v>43</v>
      </c>
      <c r="AD2813" t="s">
        <v>44</v>
      </c>
      <c r="AE2813" t="str">
        <f t="shared" si="87"/>
        <v/>
      </c>
    </row>
    <row r="2814" spans="1:31" x14ac:dyDescent="0.25">
      <c r="A2814" t="s">
        <v>6523</v>
      </c>
      <c r="B2814" t="s">
        <v>99</v>
      </c>
      <c r="C2814" t="s">
        <v>6524</v>
      </c>
      <c r="D2814" t="s">
        <v>1587</v>
      </c>
      <c r="E2814" t="s">
        <v>1588</v>
      </c>
      <c r="F2814" t="s">
        <v>1588</v>
      </c>
      <c r="G2814">
        <v>5.0000000000000001E-4</v>
      </c>
      <c r="H2814" t="s">
        <v>36</v>
      </c>
      <c r="I2814" t="s">
        <v>36</v>
      </c>
      <c r="J2814" t="s">
        <v>36</v>
      </c>
      <c r="K2814">
        <v>859</v>
      </c>
      <c r="L2814" t="s">
        <v>1589</v>
      </c>
      <c r="M2814" t="s">
        <v>1590</v>
      </c>
      <c r="N2814" t="s">
        <v>1555</v>
      </c>
      <c r="O2814" s="2">
        <v>40995</v>
      </c>
      <c r="Q2814" t="s">
        <v>126</v>
      </c>
      <c r="S2814" t="s">
        <v>106</v>
      </c>
      <c r="T2814" t="s">
        <v>99</v>
      </c>
      <c r="U2814" t="s">
        <v>36</v>
      </c>
      <c r="V2814" t="s">
        <v>107</v>
      </c>
      <c r="X2814" t="s">
        <v>6525</v>
      </c>
      <c r="Z2814" t="s">
        <v>1547</v>
      </c>
      <c r="AA2814" t="str">
        <f t="shared" si="86"/>
        <v>Organics; EMS code: D048</v>
      </c>
      <c r="AB2814" t="s">
        <v>43</v>
      </c>
      <c r="AD2814" t="s">
        <v>44</v>
      </c>
      <c r="AE2814" t="str">
        <f t="shared" si="87"/>
        <v/>
      </c>
    </row>
    <row r="2815" spans="1:31" x14ac:dyDescent="0.25">
      <c r="A2815" t="s">
        <v>6527</v>
      </c>
      <c r="B2815" t="s">
        <v>99</v>
      </c>
      <c r="C2815" t="s">
        <v>6528</v>
      </c>
      <c r="D2815" t="s">
        <v>6513</v>
      </c>
      <c r="E2815" t="s">
        <v>6514</v>
      </c>
      <c r="F2815" t="s">
        <v>6515</v>
      </c>
      <c r="H2815" t="s">
        <v>36</v>
      </c>
      <c r="I2815" t="s">
        <v>36</v>
      </c>
      <c r="J2815" t="s">
        <v>36</v>
      </c>
      <c r="K2815">
        <v>37</v>
      </c>
      <c r="L2815" t="s">
        <v>2359</v>
      </c>
      <c r="M2815" t="s">
        <v>6516</v>
      </c>
      <c r="N2815" t="s">
        <v>3002</v>
      </c>
      <c r="O2815" s="2">
        <v>44659</v>
      </c>
      <c r="Q2815" t="s">
        <v>39</v>
      </c>
      <c r="S2815" t="s">
        <v>106</v>
      </c>
      <c r="T2815" t="s">
        <v>99</v>
      </c>
      <c r="U2815" t="s">
        <v>36</v>
      </c>
      <c r="V2815" t="s">
        <v>107</v>
      </c>
      <c r="X2815" t="s">
        <v>6529</v>
      </c>
      <c r="Z2815" t="s">
        <v>1547</v>
      </c>
      <c r="AA2815" t="str">
        <f t="shared" si="86"/>
        <v>Organics; EMS code: D049</v>
      </c>
      <c r="AB2815" t="s">
        <v>43</v>
      </c>
      <c r="AD2815" t="s">
        <v>44</v>
      </c>
      <c r="AE2815" t="str">
        <f t="shared" si="87"/>
        <v/>
      </c>
    </row>
    <row r="2816" spans="1:31" x14ac:dyDescent="0.25">
      <c r="A2816" t="s">
        <v>6527</v>
      </c>
      <c r="B2816" t="s">
        <v>109</v>
      </c>
      <c r="C2816" t="s">
        <v>6528</v>
      </c>
      <c r="D2816" t="s">
        <v>6519</v>
      </c>
      <c r="E2816" t="s">
        <v>6520</v>
      </c>
      <c r="F2816" t="s">
        <v>6521</v>
      </c>
      <c r="G2816">
        <v>0.05</v>
      </c>
      <c r="H2816" t="s">
        <v>36</v>
      </c>
      <c r="I2816" t="s">
        <v>36</v>
      </c>
      <c r="J2816" t="s">
        <v>36</v>
      </c>
      <c r="K2816">
        <v>15</v>
      </c>
      <c r="L2816" t="s">
        <v>2979</v>
      </c>
      <c r="M2816" t="s">
        <v>2667</v>
      </c>
      <c r="N2816" t="s">
        <v>3915</v>
      </c>
      <c r="O2816" s="2">
        <v>44735</v>
      </c>
      <c r="Q2816" t="s">
        <v>39</v>
      </c>
      <c r="S2816" t="s">
        <v>116</v>
      </c>
      <c r="T2816" t="s">
        <v>117</v>
      </c>
      <c r="U2816" t="s">
        <v>36</v>
      </c>
      <c r="V2816" t="s">
        <v>118</v>
      </c>
      <c r="X2816" t="s">
        <v>6530</v>
      </c>
      <c r="Z2816" t="s">
        <v>1547</v>
      </c>
      <c r="AA2816" t="str">
        <f t="shared" si="86"/>
        <v>Organics; EMS code: D049</v>
      </c>
      <c r="AB2816" t="s">
        <v>43</v>
      </c>
      <c r="AD2816" t="s">
        <v>44</v>
      </c>
      <c r="AE2816" t="str">
        <f t="shared" si="87"/>
        <v/>
      </c>
    </row>
    <row r="2817" spans="1:31" x14ac:dyDescent="0.25">
      <c r="A2817" t="s">
        <v>6527</v>
      </c>
      <c r="B2817" t="s">
        <v>99</v>
      </c>
      <c r="C2817" t="s">
        <v>6528</v>
      </c>
      <c r="D2817" t="s">
        <v>1592</v>
      </c>
      <c r="E2817" t="s">
        <v>12262</v>
      </c>
      <c r="F2817" t="s">
        <v>1593</v>
      </c>
      <c r="G2817">
        <v>0.2</v>
      </c>
      <c r="H2817" t="s">
        <v>36</v>
      </c>
      <c r="I2817" t="s">
        <v>36</v>
      </c>
      <c r="J2817" t="s">
        <v>36</v>
      </c>
      <c r="K2817">
        <v>100</v>
      </c>
      <c r="L2817" t="s">
        <v>6531</v>
      </c>
      <c r="M2817" t="s">
        <v>1595</v>
      </c>
      <c r="N2817" t="s">
        <v>1596</v>
      </c>
      <c r="O2817" s="2">
        <v>35444</v>
      </c>
      <c r="P2817" t="s">
        <v>133</v>
      </c>
      <c r="Q2817" t="s">
        <v>143</v>
      </c>
      <c r="S2817" t="s">
        <v>106</v>
      </c>
      <c r="T2817" t="s">
        <v>99</v>
      </c>
      <c r="U2817" t="s">
        <v>36</v>
      </c>
      <c r="V2817" t="s">
        <v>107</v>
      </c>
      <c r="X2817" t="s">
        <v>6529</v>
      </c>
      <c r="Z2817" t="s">
        <v>1547</v>
      </c>
      <c r="AA2817" t="str">
        <f t="shared" si="86"/>
        <v>Organics; EMS code: D049</v>
      </c>
      <c r="AB2817" t="s">
        <v>43</v>
      </c>
      <c r="AD2817" t="s">
        <v>44</v>
      </c>
      <c r="AE2817" t="str">
        <f t="shared" si="87"/>
        <v/>
      </c>
    </row>
    <row r="2818" spans="1:31" x14ac:dyDescent="0.25">
      <c r="A2818" t="s">
        <v>6532</v>
      </c>
      <c r="B2818" t="s">
        <v>99</v>
      </c>
      <c r="C2818" t="s">
        <v>6533</v>
      </c>
      <c r="D2818" t="s">
        <v>1592</v>
      </c>
      <c r="E2818" t="s">
        <v>12262</v>
      </c>
      <c r="F2818" t="s">
        <v>1593</v>
      </c>
      <c r="G2818">
        <v>5.0000000000000001E-3</v>
      </c>
      <c r="H2818" t="s">
        <v>36</v>
      </c>
      <c r="I2818" t="s">
        <v>36</v>
      </c>
      <c r="J2818" t="s">
        <v>36</v>
      </c>
      <c r="K2818">
        <v>76</v>
      </c>
      <c r="L2818" t="s">
        <v>5442</v>
      </c>
      <c r="M2818" t="s">
        <v>6534</v>
      </c>
      <c r="N2818" t="s">
        <v>6535</v>
      </c>
      <c r="O2818" s="2">
        <v>35444</v>
      </c>
      <c r="P2818" t="s">
        <v>133</v>
      </c>
      <c r="Q2818" t="s">
        <v>143</v>
      </c>
      <c r="S2818" t="s">
        <v>106</v>
      </c>
      <c r="T2818" t="s">
        <v>99</v>
      </c>
      <c r="U2818" t="s">
        <v>36</v>
      </c>
      <c r="V2818" t="s">
        <v>107</v>
      </c>
      <c r="X2818" t="s">
        <v>6536</v>
      </c>
      <c r="Z2818" t="s">
        <v>1547</v>
      </c>
      <c r="AA2818" t="str">
        <f t="shared" si="86"/>
        <v>Organics; EMS code: D050</v>
      </c>
      <c r="AB2818" t="s">
        <v>43</v>
      </c>
      <c r="AD2818" t="s">
        <v>44</v>
      </c>
      <c r="AE2818" t="str">
        <f t="shared" si="87"/>
        <v/>
      </c>
    </row>
    <row r="2819" spans="1:31" x14ac:dyDescent="0.25">
      <c r="A2819" t="s">
        <v>6537</v>
      </c>
      <c r="B2819" t="s">
        <v>99</v>
      </c>
      <c r="C2819" t="s">
        <v>6538</v>
      </c>
      <c r="D2819" t="s">
        <v>3235</v>
      </c>
      <c r="E2819" t="s">
        <v>12324</v>
      </c>
      <c r="F2819" t="s">
        <v>3236</v>
      </c>
      <c r="G2819">
        <v>5.0000000000000001E-3</v>
      </c>
      <c r="H2819" t="s">
        <v>36</v>
      </c>
      <c r="I2819" t="s">
        <v>36</v>
      </c>
      <c r="J2819" t="s">
        <v>36</v>
      </c>
      <c r="K2819">
        <v>131</v>
      </c>
      <c r="L2819" t="s">
        <v>3272</v>
      </c>
      <c r="M2819" t="s">
        <v>3273</v>
      </c>
      <c r="N2819" t="s">
        <v>6539</v>
      </c>
      <c r="O2819" s="2">
        <v>35324</v>
      </c>
      <c r="P2819" t="s">
        <v>142</v>
      </c>
      <c r="Q2819" t="s">
        <v>143</v>
      </c>
      <c r="S2819" t="s">
        <v>106</v>
      </c>
      <c r="T2819" t="s">
        <v>99</v>
      </c>
      <c r="U2819" t="s">
        <v>36</v>
      </c>
      <c r="V2819" t="s">
        <v>107</v>
      </c>
      <c r="X2819" t="s">
        <v>6540</v>
      </c>
      <c r="Z2819" t="s">
        <v>1547</v>
      </c>
      <c r="AA2819" t="str">
        <f t="shared" ref="AA2819:AA2882" si="88">_xlfn.CONCAT(Z2819, "EMS code: ",A2819)</f>
        <v>Organics; EMS code: D051</v>
      </c>
      <c r="AB2819" t="s">
        <v>43</v>
      </c>
      <c r="AD2819" t="s">
        <v>44</v>
      </c>
      <c r="AE2819" t="str">
        <f t="shared" si="87"/>
        <v/>
      </c>
    </row>
    <row r="2820" spans="1:31" x14ac:dyDescent="0.25">
      <c r="A2820" t="s">
        <v>6537</v>
      </c>
      <c r="B2820" t="s">
        <v>109</v>
      </c>
      <c r="C2820" t="s">
        <v>6538</v>
      </c>
      <c r="D2820" t="s">
        <v>3262</v>
      </c>
      <c r="E2820" t="s">
        <v>12326</v>
      </c>
      <c r="F2820" t="s">
        <v>3263</v>
      </c>
      <c r="G2820">
        <v>0.2</v>
      </c>
      <c r="H2820" t="s">
        <v>36</v>
      </c>
      <c r="I2820" t="s">
        <v>36</v>
      </c>
      <c r="J2820" t="s">
        <v>36</v>
      </c>
      <c r="K2820">
        <v>1</v>
      </c>
      <c r="L2820" t="s">
        <v>3264</v>
      </c>
      <c r="M2820" t="s">
        <v>3264</v>
      </c>
      <c r="N2820" t="s">
        <v>6541</v>
      </c>
      <c r="O2820" s="2">
        <v>35324</v>
      </c>
      <c r="P2820" t="s">
        <v>142</v>
      </c>
      <c r="Q2820" t="s">
        <v>143</v>
      </c>
      <c r="S2820" t="s">
        <v>116</v>
      </c>
      <c r="T2820" t="s">
        <v>117</v>
      </c>
      <c r="U2820" t="s">
        <v>36</v>
      </c>
      <c r="V2820" t="s">
        <v>118</v>
      </c>
      <c r="X2820" t="s">
        <v>6542</v>
      </c>
      <c r="Z2820" t="s">
        <v>1547</v>
      </c>
      <c r="AA2820" t="str">
        <f t="shared" si="88"/>
        <v>Organics; EMS code: D051</v>
      </c>
      <c r="AB2820" t="s">
        <v>43</v>
      </c>
      <c r="AD2820" t="s">
        <v>44</v>
      </c>
      <c r="AE2820" t="str">
        <f t="shared" si="87"/>
        <v/>
      </c>
    </row>
    <row r="2821" spans="1:31" x14ac:dyDescent="0.25">
      <c r="A2821" t="s">
        <v>6543</v>
      </c>
      <c r="B2821" t="s">
        <v>99</v>
      </c>
      <c r="C2821" t="s">
        <v>6544</v>
      </c>
      <c r="D2821" t="s">
        <v>3244</v>
      </c>
      <c r="E2821" t="s">
        <v>1750</v>
      </c>
      <c r="F2821" t="s">
        <v>3245</v>
      </c>
      <c r="G2821">
        <v>1E-3</v>
      </c>
      <c r="H2821" t="s">
        <v>36</v>
      </c>
      <c r="I2821" t="s">
        <v>36</v>
      </c>
      <c r="J2821" t="s">
        <v>36</v>
      </c>
      <c r="K2821">
        <v>480</v>
      </c>
      <c r="L2821" t="s">
        <v>3246</v>
      </c>
      <c r="M2821" t="s">
        <v>3247</v>
      </c>
      <c r="N2821" t="s">
        <v>3248</v>
      </c>
      <c r="O2821" s="2">
        <v>35167</v>
      </c>
      <c r="P2821" t="s">
        <v>6199</v>
      </c>
      <c r="Q2821" t="s">
        <v>39</v>
      </c>
      <c r="S2821" t="s">
        <v>106</v>
      </c>
      <c r="T2821" t="s">
        <v>99</v>
      </c>
      <c r="U2821" t="s">
        <v>36</v>
      </c>
      <c r="V2821" t="s">
        <v>107</v>
      </c>
      <c r="X2821" t="s">
        <v>6545</v>
      </c>
      <c r="Z2821" t="s">
        <v>1547</v>
      </c>
      <c r="AA2821" t="str">
        <f t="shared" si="88"/>
        <v>Organics; EMS code: D052</v>
      </c>
      <c r="AB2821" t="s">
        <v>43</v>
      </c>
      <c r="AD2821" t="s">
        <v>44</v>
      </c>
      <c r="AE2821" t="str">
        <f t="shared" si="87"/>
        <v/>
      </c>
    </row>
    <row r="2822" spans="1:31" x14ac:dyDescent="0.25">
      <c r="A2822" t="s">
        <v>6543</v>
      </c>
      <c r="B2822" t="s">
        <v>99</v>
      </c>
      <c r="C2822" t="s">
        <v>6544</v>
      </c>
      <c r="D2822" t="s">
        <v>3241</v>
      </c>
      <c r="E2822" t="s">
        <v>12325</v>
      </c>
      <c r="F2822" t="s">
        <v>3242</v>
      </c>
      <c r="G2822">
        <v>1E-3</v>
      </c>
      <c r="H2822" t="s">
        <v>36</v>
      </c>
      <c r="I2822" t="s">
        <v>36</v>
      </c>
      <c r="J2822" t="s">
        <v>36</v>
      </c>
      <c r="K2822">
        <v>31</v>
      </c>
      <c r="N2822" t="s">
        <v>230</v>
      </c>
      <c r="O2822" s="2">
        <v>35167</v>
      </c>
      <c r="P2822" t="s">
        <v>6199</v>
      </c>
      <c r="Q2822" t="s">
        <v>39</v>
      </c>
      <c r="S2822" t="s">
        <v>106</v>
      </c>
      <c r="T2822" t="s">
        <v>99</v>
      </c>
      <c r="U2822" t="s">
        <v>36</v>
      </c>
      <c r="V2822" t="s">
        <v>107</v>
      </c>
      <c r="X2822" t="s">
        <v>6545</v>
      </c>
      <c r="Z2822" t="s">
        <v>1547</v>
      </c>
      <c r="AA2822" t="str">
        <f t="shared" si="88"/>
        <v>Organics; EMS code: D052</v>
      </c>
      <c r="AB2822" t="s">
        <v>43</v>
      </c>
      <c r="AD2822" t="s">
        <v>44</v>
      </c>
      <c r="AE2822" t="str">
        <f t="shared" si="87"/>
        <v/>
      </c>
    </row>
    <row r="2823" spans="1:31" x14ac:dyDescent="0.25">
      <c r="A2823" t="s">
        <v>6543</v>
      </c>
      <c r="B2823" t="s">
        <v>99</v>
      </c>
      <c r="C2823" t="s">
        <v>6544</v>
      </c>
      <c r="D2823" t="s">
        <v>6546</v>
      </c>
      <c r="E2823" t="s">
        <v>6547</v>
      </c>
      <c r="F2823" t="s">
        <v>6547</v>
      </c>
      <c r="G2823">
        <v>0.05</v>
      </c>
      <c r="H2823" t="s">
        <v>36</v>
      </c>
      <c r="I2823" t="s">
        <v>36</v>
      </c>
      <c r="J2823" t="s">
        <v>36</v>
      </c>
      <c r="K2823">
        <v>3496</v>
      </c>
      <c r="L2823" t="s">
        <v>6548</v>
      </c>
      <c r="M2823" t="s">
        <v>2244</v>
      </c>
      <c r="N2823" t="s">
        <v>355</v>
      </c>
      <c r="O2823" s="2">
        <v>35167</v>
      </c>
      <c r="P2823" t="s">
        <v>6199</v>
      </c>
      <c r="Q2823" t="s">
        <v>39</v>
      </c>
      <c r="S2823" t="s">
        <v>106</v>
      </c>
      <c r="T2823" t="s">
        <v>99</v>
      </c>
      <c r="U2823" t="s">
        <v>36</v>
      </c>
      <c r="V2823" t="s">
        <v>107</v>
      </c>
      <c r="X2823" t="s">
        <v>6545</v>
      </c>
      <c r="Z2823" t="s">
        <v>1547</v>
      </c>
      <c r="AA2823" t="str">
        <f t="shared" si="88"/>
        <v>Organics; EMS code: D052</v>
      </c>
      <c r="AB2823" t="s">
        <v>43</v>
      </c>
      <c r="AD2823" t="s">
        <v>44</v>
      </c>
      <c r="AE2823" t="str">
        <f t="shared" si="87"/>
        <v/>
      </c>
    </row>
    <row r="2824" spans="1:31" x14ac:dyDescent="0.25">
      <c r="A2824" t="s">
        <v>6543</v>
      </c>
      <c r="B2824" t="s">
        <v>99</v>
      </c>
      <c r="C2824" t="s">
        <v>6544</v>
      </c>
      <c r="D2824" t="s">
        <v>3235</v>
      </c>
      <c r="E2824" t="s">
        <v>12324</v>
      </c>
      <c r="F2824" t="s">
        <v>3236</v>
      </c>
      <c r="G2824">
        <v>5.0000000000000001E-3</v>
      </c>
      <c r="H2824" t="s">
        <v>36</v>
      </c>
      <c r="I2824" t="s">
        <v>36</v>
      </c>
      <c r="J2824" t="s">
        <v>36</v>
      </c>
      <c r="K2824">
        <v>198</v>
      </c>
      <c r="L2824" t="s">
        <v>3237</v>
      </c>
      <c r="M2824" t="s">
        <v>5491</v>
      </c>
      <c r="N2824" t="s">
        <v>3239</v>
      </c>
      <c r="O2824" s="2">
        <v>35324</v>
      </c>
      <c r="P2824" t="s">
        <v>142</v>
      </c>
      <c r="Q2824" t="s">
        <v>143</v>
      </c>
      <c r="S2824" t="s">
        <v>106</v>
      </c>
      <c r="T2824" t="s">
        <v>99</v>
      </c>
      <c r="U2824" t="s">
        <v>36</v>
      </c>
      <c r="V2824" t="s">
        <v>107</v>
      </c>
      <c r="X2824" t="s">
        <v>6545</v>
      </c>
      <c r="Z2824" t="s">
        <v>1547</v>
      </c>
      <c r="AA2824" t="str">
        <f t="shared" si="88"/>
        <v>Organics; EMS code: D052</v>
      </c>
      <c r="AB2824" t="s">
        <v>43</v>
      </c>
      <c r="AD2824" t="s">
        <v>44</v>
      </c>
      <c r="AE2824" t="str">
        <f t="shared" si="87"/>
        <v/>
      </c>
    </row>
    <row r="2825" spans="1:31" x14ac:dyDescent="0.25">
      <c r="A2825" t="s">
        <v>6543</v>
      </c>
      <c r="B2825" t="s">
        <v>99</v>
      </c>
      <c r="C2825" t="s">
        <v>6544</v>
      </c>
      <c r="D2825" t="s">
        <v>3258</v>
      </c>
      <c r="E2825" t="s">
        <v>3259</v>
      </c>
      <c r="F2825" t="s">
        <v>3260</v>
      </c>
      <c r="G2825">
        <v>6.0000000000000001E-3</v>
      </c>
      <c r="H2825" t="s">
        <v>36</v>
      </c>
      <c r="I2825" t="s">
        <v>36</v>
      </c>
      <c r="J2825" t="s">
        <v>36</v>
      </c>
      <c r="K2825">
        <v>1</v>
      </c>
      <c r="L2825" t="s">
        <v>3261</v>
      </c>
      <c r="M2825" t="s">
        <v>3261</v>
      </c>
      <c r="N2825" t="s">
        <v>1562</v>
      </c>
      <c r="O2825" s="2">
        <v>44580</v>
      </c>
      <c r="Q2825" t="s">
        <v>39</v>
      </c>
      <c r="S2825" t="s">
        <v>106</v>
      </c>
      <c r="T2825" t="s">
        <v>99</v>
      </c>
      <c r="U2825" t="s">
        <v>36</v>
      </c>
      <c r="V2825" t="s">
        <v>107</v>
      </c>
      <c r="X2825" t="s">
        <v>6545</v>
      </c>
      <c r="Z2825" t="s">
        <v>1547</v>
      </c>
      <c r="AA2825" t="str">
        <f t="shared" si="88"/>
        <v>Organics; EMS code: D052</v>
      </c>
      <c r="AB2825" t="s">
        <v>43</v>
      </c>
      <c r="AD2825" t="s">
        <v>44</v>
      </c>
      <c r="AE2825" t="str">
        <f t="shared" si="87"/>
        <v/>
      </c>
    </row>
    <row r="2826" spans="1:31" x14ac:dyDescent="0.25">
      <c r="A2826" t="s">
        <v>6543</v>
      </c>
      <c r="B2826" t="s">
        <v>99</v>
      </c>
      <c r="C2826" t="s">
        <v>6544</v>
      </c>
      <c r="D2826" t="s">
        <v>3249</v>
      </c>
      <c r="E2826" t="s">
        <v>3250</v>
      </c>
      <c r="F2826" t="s">
        <v>3250</v>
      </c>
      <c r="G2826">
        <v>5.0000000000000001E-4</v>
      </c>
      <c r="H2826" t="s">
        <v>36</v>
      </c>
      <c r="I2826" t="s">
        <v>36</v>
      </c>
      <c r="J2826" t="s">
        <v>36</v>
      </c>
      <c r="K2826">
        <v>22</v>
      </c>
      <c r="N2826" t="s">
        <v>3251</v>
      </c>
      <c r="O2826" s="2">
        <v>35167</v>
      </c>
      <c r="P2826" t="s">
        <v>6199</v>
      </c>
      <c r="Q2826" t="s">
        <v>39</v>
      </c>
      <c r="S2826" t="s">
        <v>106</v>
      </c>
      <c r="T2826" t="s">
        <v>99</v>
      </c>
      <c r="U2826" t="s">
        <v>36</v>
      </c>
      <c r="V2826" t="s">
        <v>107</v>
      </c>
      <c r="X2826" t="s">
        <v>6545</v>
      </c>
      <c r="Z2826" t="s">
        <v>1547</v>
      </c>
      <c r="AA2826" t="str">
        <f t="shared" si="88"/>
        <v>Organics; EMS code: D052</v>
      </c>
      <c r="AB2826" t="s">
        <v>43</v>
      </c>
      <c r="AD2826" t="s">
        <v>44</v>
      </c>
      <c r="AE2826" t="str">
        <f t="shared" si="87"/>
        <v/>
      </c>
    </row>
    <row r="2827" spans="1:31" x14ac:dyDescent="0.25">
      <c r="A2827" t="s">
        <v>6543</v>
      </c>
      <c r="B2827" t="s">
        <v>99</v>
      </c>
      <c r="C2827" t="s">
        <v>6544</v>
      </c>
      <c r="D2827" t="s">
        <v>3252</v>
      </c>
      <c r="E2827" t="s">
        <v>3253</v>
      </c>
      <c r="F2827" t="s">
        <v>3254</v>
      </c>
      <c r="G2827">
        <v>1E-3</v>
      </c>
      <c r="H2827" t="s">
        <v>36</v>
      </c>
      <c r="I2827" t="s">
        <v>36</v>
      </c>
      <c r="J2827" t="s">
        <v>36</v>
      </c>
      <c r="K2827">
        <v>12</v>
      </c>
      <c r="L2827" t="s">
        <v>3255</v>
      </c>
      <c r="M2827" t="s">
        <v>3256</v>
      </c>
      <c r="N2827" t="s">
        <v>3257</v>
      </c>
      <c r="O2827" s="2">
        <v>44560</v>
      </c>
      <c r="Q2827" t="s">
        <v>39</v>
      </c>
      <c r="S2827" t="s">
        <v>106</v>
      </c>
      <c r="T2827" t="s">
        <v>99</v>
      </c>
      <c r="U2827" t="s">
        <v>36</v>
      </c>
      <c r="V2827" t="s">
        <v>107</v>
      </c>
      <c r="X2827" t="s">
        <v>6545</v>
      </c>
      <c r="Z2827" t="s">
        <v>1547</v>
      </c>
      <c r="AA2827" t="str">
        <f t="shared" si="88"/>
        <v>Organics; EMS code: D052</v>
      </c>
      <c r="AB2827" t="s">
        <v>43</v>
      </c>
      <c r="AD2827" t="s">
        <v>44</v>
      </c>
      <c r="AE2827" t="str">
        <f t="shared" si="87"/>
        <v/>
      </c>
    </row>
    <row r="2828" spans="1:31" x14ac:dyDescent="0.25">
      <c r="A2828" t="s">
        <v>6543</v>
      </c>
      <c r="B2828" t="s">
        <v>99</v>
      </c>
      <c r="C2828" t="s">
        <v>6544</v>
      </c>
      <c r="D2828" t="s">
        <v>1751</v>
      </c>
      <c r="E2828" t="s">
        <v>1752</v>
      </c>
      <c r="F2828" t="s">
        <v>1752</v>
      </c>
      <c r="G2828">
        <v>1E-3</v>
      </c>
      <c r="H2828" t="s">
        <v>36</v>
      </c>
      <c r="I2828" t="s">
        <v>36</v>
      </c>
      <c r="J2828" t="s">
        <v>36</v>
      </c>
      <c r="K2828">
        <v>12</v>
      </c>
      <c r="N2828" t="s">
        <v>3243</v>
      </c>
      <c r="O2828" s="2">
        <v>35167</v>
      </c>
      <c r="P2828" t="s">
        <v>6199</v>
      </c>
      <c r="Q2828" t="s">
        <v>39</v>
      </c>
      <c r="S2828" t="s">
        <v>106</v>
      </c>
      <c r="T2828" t="s">
        <v>99</v>
      </c>
      <c r="U2828" t="s">
        <v>36</v>
      </c>
      <c r="V2828" t="s">
        <v>107</v>
      </c>
      <c r="X2828" t="s">
        <v>6545</v>
      </c>
      <c r="Z2828" t="s">
        <v>1547</v>
      </c>
      <c r="AA2828" t="str">
        <f t="shared" si="88"/>
        <v>Organics; EMS code: D052</v>
      </c>
      <c r="AB2828" t="s">
        <v>43</v>
      </c>
      <c r="AD2828" t="s">
        <v>44</v>
      </c>
      <c r="AE2828" t="str">
        <f t="shared" si="87"/>
        <v/>
      </c>
    </row>
    <row r="2829" spans="1:31" x14ac:dyDescent="0.25">
      <c r="A2829" t="s">
        <v>6543</v>
      </c>
      <c r="B2829" t="s">
        <v>109</v>
      </c>
      <c r="C2829" t="s">
        <v>6544</v>
      </c>
      <c r="D2829" t="s">
        <v>3262</v>
      </c>
      <c r="E2829" t="s">
        <v>12326</v>
      </c>
      <c r="F2829" t="s">
        <v>3263</v>
      </c>
      <c r="G2829">
        <v>0.2</v>
      </c>
      <c r="H2829" t="s">
        <v>36</v>
      </c>
      <c r="I2829" t="s">
        <v>36</v>
      </c>
      <c r="J2829" t="s">
        <v>36</v>
      </c>
      <c r="K2829">
        <v>5</v>
      </c>
      <c r="L2829" t="s">
        <v>3264</v>
      </c>
      <c r="M2829" t="s">
        <v>5486</v>
      </c>
      <c r="N2829" t="s">
        <v>6549</v>
      </c>
      <c r="O2829" s="2">
        <v>35324</v>
      </c>
      <c r="P2829" t="s">
        <v>142</v>
      </c>
      <c r="Q2829" t="s">
        <v>143</v>
      </c>
      <c r="S2829" t="s">
        <v>116</v>
      </c>
      <c r="T2829" t="s">
        <v>117</v>
      </c>
      <c r="U2829" t="s">
        <v>36</v>
      </c>
      <c r="V2829" t="s">
        <v>118</v>
      </c>
      <c r="X2829" t="s">
        <v>6550</v>
      </c>
      <c r="Z2829" t="s">
        <v>1547</v>
      </c>
      <c r="AA2829" t="str">
        <f t="shared" si="88"/>
        <v>Organics; EMS code: D052</v>
      </c>
      <c r="AB2829" t="s">
        <v>43</v>
      </c>
      <c r="AD2829" t="s">
        <v>44</v>
      </c>
      <c r="AE2829" t="str">
        <f t="shared" si="87"/>
        <v/>
      </c>
    </row>
    <row r="2830" spans="1:31" x14ac:dyDescent="0.25">
      <c r="A2830" t="s">
        <v>6551</v>
      </c>
      <c r="B2830" t="s">
        <v>99</v>
      </c>
      <c r="C2830" t="s">
        <v>6552</v>
      </c>
      <c r="D2830" t="s">
        <v>3252</v>
      </c>
      <c r="E2830" t="s">
        <v>3253</v>
      </c>
      <c r="F2830" t="s">
        <v>3254</v>
      </c>
      <c r="G2830">
        <v>1E-3</v>
      </c>
      <c r="H2830" t="s">
        <v>36</v>
      </c>
      <c r="I2830" t="s">
        <v>36</v>
      </c>
      <c r="J2830" t="s">
        <v>36</v>
      </c>
      <c r="K2830">
        <v>12</v>
      </c>
      <c r="L2830" t="s">
        <v>3255</v>
      </c>
      <c r="M2830" t="s">
        <v>3256</v>
      </c>
      <c r="N2830" t="s">
        <v>3257</v>
      </c>
      <c r="O2830" s="2">
        <v>44560</v>
      </c>
      <c r="Q2830" t="s">
        <v>39</v>
      </c>
      <c r="S2830" t="s">
        <v>106</v>
      </c>
      <c r="T2830" t="s">
        <v>99</v>
      </c>
      <c r="U2830" t="s">
        <v>36</v>
      </c>
      <c r="V2830" t="s">
        <v>107</v>
      </c>
      <c r="X2830" t="s">
        <v>6553</v>
      </c>
      <c r="Z2830" t="s">
        <v>1547</v>
      </c>
      <c r="AA2830" t="str">
        <f t="shared" si="88"/>
        <v>Organics; EMS code: D053</v>
      </c>
      <c r="AB2830" t="s">
        <v>43</v>
      </c>
      <c r="AD2830" t="s">
        <v>44</v>
      </c>
      <c r="AE2830" t="str">
        <f t="shared" si="87"/>
        <v/>
      </c>
    </row>
    <row r="2831" spans="1:31" x14ac:dyDescent="0.25">
      <c r="A2831" t="s">
        <v>6551</v>
      </c>
      <c r="B2831" t="s">
        <v>109</v>
      </c>
      <c r="C2831" t="s">
        <v>6552</v>
      </c>
      <c r="D2831" t="s">
        <v>3262</v>
      </c>
      <c r="E2831" t="s">
        <v>12326</v>
      </c>
      <c r="F2831" t="s">
        <v>3263</v>
      </c>
      <c r="G2831">
        <v>0.2</v>
      </c>
      <c r="H2831" t="s">
        <v>36</v>
      </c>
      <c r="I2831" t="s">
        <v>36</v>
      </c>
      <c r="J2831" t="s">
        <v>36</v>
      </c>
      <c r="K2831">
        <v>5</v>
      </c>
      <c r="L2831" t="s">
        <v>3264</v>
      </c>
      <c r="M2831" t="s">
        <v>5486</v>
      </c>
      <c r="N2831" t="s">
        <v>6549</v>
      </c>
      <c r="O2831" s="2">
        <v>35443</v>
      </c>
      <c r="P2831" t="s">
        <v>133</v>
      </c>
      <c r="Q2831" t="s">
        <v>143</v>
      </c>
      <c r="S2831" t="s">
        <v>116</v>
      </c>
      <c r="T2831" t="s">
        <v>117</v>
      </c>
      <c r="U2831" t="s">
        <v>36</v>
      </c>
      <c r="V2831" t="s">
        <v>118</v>
      </c>
      <c r="X2831" t="s">
        <v>6554</v>
      </c>
      <c r="Z2831" t="s">
        <v>1547</v>
      </c>
      <c r="AA2831" t="str">
        <f t="shared" si="88"/>
        <v>Organics; EMS code: D053</v>
      </c>
      <c r="AB2831" t="s">
        <v>43</v>
      </c>
      <c r="AD2831" t="s">
        <v>44</v>
      </c>
      <c r="AE2831" t="str">
        <f t="shared" si="87"/>
        <v/>
      </c>
    </row>
    <row r="2832" spans="1:31" x14ac:dyDescent="0.25">
      <c r="A2832" t="s">
        <v>6551</v>
      </c>
      <c r="B2832" t="s">
        <v>99</v>
      </c>
      <c r="C2832" t="s">
        <v>6552</v>
      </c>
      <c r="D2832" t="s">
        <v>3235</v>
      </c>
      <c r="E2832" t="s">
        <v>12324</v>
      </c>
      <c r="F2832" t="s">
        <v>3236</v>
      </c>
      <c r="G2832">
        <v>5.0000000000000001E-3</v>
      </c>
      <c r="H2832" t="s">
        <v>36</v>
      </c>
      <c r="I2832" t="s">
        <v>36</v>
      </c>
      <c r="J2832" t="s">
        <v>36</v>
      </c>
      <c r="K2832">
        <v>198</v>
      </c>
      <c r="L2832" t="s">
        <v>3272</v>
      </c>
      <c r="M2832" t="s">
        <v>5491</v>
      </c>
      <c r="N2832" t="s">
        <v>3239</v>
      </c>
      <c r="O2832" s="2">
        <v>35443</v>
      </c>
      <c r="P2832" t="s">
        <v>133</v>
      </c>
      <c r="Q2832" t="s">
        <v>143</v>
      </c>
      <c r="S2832" t="s">
        <v>106</v>
      </c>
      <c r="T2832" t="s">
        <v>99</v>
      </c>
      <c r="U2832" t="s">
        <v>36</v>
      </c>
      <c r="V2832" t="s">
        <v>107</v>
      </c>
      <c r="X2832" t="s">
        <v>6553</v>
      </c>
      <c r="Z2832" t="s">
        <v>1547</v>
      </c>
      <c r="AA2832" t="str">
        <f t="shared" si="88"/>
        <v>Organics; EMS code: D053</v>
      </c>
      <c r="AB2832" t="s">
        <v>43</v>
      </c>
      <c r="AD2832" t="s">
        <v>44</v>
      </c>
      <c r="AE2832" t="str">
        <f t="shared" si="87"/>
        <v/>
      </c>
    </row>
    <row r="2833" spans="1:31" x14ac:dyDescent="0.25">
      <c r="A2833" t="s">
        <v>6551</v>
      </c>
      <c r="B2833" t="s">
        <v>99</v>
      </c>
      <c r="C2833" t="s">
        <v>6552</v>
      </c>
      <c r="D2833" t="s">
        <v>3249</v>
      </c>
      <c r="E2833" t="s">
        <v>3250</v>
      </c>
      <c r="F2833" t="s">
        <v>3250</v>
      </c>
      <c r="G2833">
        <v>5.0000000000000001E-4</v>
      </c>
      <c r="H2833" t="s">
        <v>36</v>
      </c>
      <c r="I2833" t="s">
        <v>36</v>
      </c>
      <c r="J2833" t="s">
        <v>36</v>
      </c>
      <c r="K2833">
        <v>22</v>
      </c>
      <c r="N2833" t="s">
        <v>3251</v>
      </c>
      <c r="O2833" s="2">
        <v>35167</v>
      </c>
      <c r="P2833" t="s">
        <v>115</v>
      </c>
      <c r="Q2833" t="s">
        <v>39</v>
      </c>
      <c r="S2833" t="s">
        <v>106</v>
      </c>
      <c r="T2833" t="s">
        <v>99</v>
      </c>
      <c r="U2833" t="s">
        <v>36</v>
      </c>
      <c r="V2833" t="s">
        <v>107</v>
      </c>
      <c r="X2833" t="s">
        <v>6553</v>
      </c>
      <c r="Z2833" t="s">
        <v>1547</v>
      </c>
      <c r="AA2833" t="str">
        <f t="shared" si="88"/>
        <v>Organics; EMS code: D053</v>
      </c>
      <c r="AB2833" t="s">
        <v>43</v>
      </c>
      <c r="AD2833" t="s">
        <v>44</v>
      </c>
      <c r="AE2833" t="str">
        <f t="shared" si="87"/>
        <v/>
      </c>
    </row>
    <row r="2834" spans="1:31" x14ac:dyDescent="0.25">
      <c r="A2834" t="s">
        <v>6551</v>
      </c>
      <c r="B2834" t="s">
        <v>99</v>
      </c>
      <c r="C2834" t="s">
        <v>6552</v>
      </c>
      <c r="D2834" t="s">
        <v>1751</v>
      </c>
      <c r="E2834" t="s">
        <v>1752</v>
      </c>
      <c r="F2834" t="s">
        <v>1752</v>
      </c>
      <c r="G2834">
        <v>1E-3</v>
      </c>
      <c r="H2834" t="s">
        <v>36</v>
      </c>
      <c r="I2834" t="s">
        <v>36</v>
      </c>
      <c r="J2834" t="s">
        <v>36</v>
      </c>
      <c r="K2834">
        <v>12</v>
      </c>
      <c r="N2834" t="s">
        <v>3243</v>
      </c>
      <c r="O2834" s="2">
        <v>35167</v>
      </c>
      <c r="P2834" t="s">
        <v>6199</v>
      </c>
      <c r="Q2834" t="s">
        <v>39</v>
      </c>
      <c r="S2834" t="s">
        <v>106</v>
      </c>
      <c r="T2834" t="s">
        <v>99</v>
      </c>
      <c r="U2834" t="s">
        <v>36</v>
      </c>
      <c r="V2834" t="s">
        <v>107</v>
      </c>
      <c r="X2834" t="s">
        <v>6553</v>
      </c>
      <c r="Z2834" t="s">
        <v>1547</v>
      </c>
      <c r="AA2834" t="str">
        <f t="shared" si="88"/>
        <v>Organics; EMS code: D053</v>
      </c>
      <c r="AB2834" t="s">
        <v>43</v>
      </c>
      <c r="AD2834" t="s">
        <v>44</v>
      </c>
      <c r="AE2834" t="str">
        <f t="shared" si="87"/>
        <v/>
      </c>
    </row>
    <row r="2835" spans="1:31" x14ac:dyDescent="0.25">
      <c r="A2835" t="s">
        <v>6551</v>
      </c>
      <c r="B2835" t="s">
        <v>99</v>
      </c>
      <c r="C2835" t="s">
        <v>6552</v>
      </c>
      <c r="D2835" t="s">
        <v>3258</v>
      </c>
      <c r="E2835" t="s">
        <v>3259</v>
      </c>
      <c r="F2835" t="s">
        <v>3260</v>
      </c>
      <c r="G2835">
        <v>6.0000000000000001E-3</v>
      </c>
      <c r="H2835" t="s">
        <v>36</v>
      </c>
      <c r="I2835" t="s">
        <v>36</v>
      </c>
      <c r="J2835" t="s">
        <v>36</v>
      </c>
      <c r="K2835">
        <v>1</v>
      </c>
      <c r="L2835" t="s">
        <v>3261</v>
      </c>
      <c r="M2835" t="s">
        <v>3261</v>
      </c>
      <c r="N2835" t="s">
        <v>1562</v>
      </c>
      <c r="O2835" s="2">
        <v>44580</v>
      </c>
      <c r="Q2835" t="s">
        <v>39</v>
      </c>
      <c r="S2835" t="s">
        <v>106</v>
      </c>
      <c r="T2835" t="s">
        <v>99</v>
      </c>
      <c r="U2835" t="s">
        <v>36</v>
      </c>
      <c r="V2835" t="s">
        <v>107</v>
      </c>
      <c r="X2835" t="s">
        <v>6553</v>
      </c>
      <c r="Z2835" t="s">
        <v>1547</v>
      </c>
      <c r="AA2835" t="str">
        <f t="shared" si="88"/>
        <v>Organics; EMS code: D053</v>
      </c>
      <c r="AB2835" t="s">
        <v>43</v>
      </c>
      <c r="AD2835" t="s">
        <v>44</v>
      </c>
      <c r="AE2835" t="str">
        <f t="shared" si="87"/>
        <v/>
      </c>
    </row>
    <row r="2836" spans="1:31" x14ac:dyDescent="0.25">
      <c r="A2836" t="s">
        <v>6551</v>
      </c>
      <c r="B2836" t="s">
        <v>99</v>
      </c>
      <c r="C2836" t="s">
        <v>6552</v>
      </c>
      <c r="D2836" t="s">
        <v>3244</v>
      </c>
      <c r="E2836" t="s">
        <v>1750</v>
      </c>
      <c r="F2836" t="s">
        <v>3245</v>
      </c>
      <c r="G2836">
        <v>1E-3</v>
      </c>
      <c r="H2836" t="s">
        <v>36</v>
      </c>
      <c r="I2836" t="s">
        <v>36</v>
      </c>
      <c r="J2836" t="s">
        <v>36</v>
      </c>
      <c r="K2836">
        <v>81</v>
      </c>
      <c r="L2836" t="s">
        <v>3246</v>
      </c>
      <c r="M2836" t="s">
        <v>3247</v>
      </c>
      <c r="N2836" t="s">
        <v>1662</v>
      </c>
      <c r="O2836" s="2">
        <v>35167</v>
      </c>
      <c r="P2836" t="s">
        <v>6199</v>
      </c>
      <c r="Q2836" t="s">
        <v>39</v>
      </c>
      <c r="S2836" t="s">
        <v>106</v>
      </c>
      <c r="T2836" t="s">
        <v>99</v>
      </c>
      <c r="U2836" t="s">
        <v>36</v>
      </c>
      <c r="V2836" t="s">
        <v>107</v>
      </c>
      <c r="X2836" t="s">
        <v>6553</v>
      </c>
      <c r="Z2836" t="s">
        <v>1547</v>
      </c>
      <c r="AA2836" t="str">
        <f t="shared" si="88"/>
        <v>Organics; EMS code: D053</v>
      </c>
      <c r="AB2836" t="s">
        <v>43</v>
      </c>
      <c r="AD2836" t="s">
        <v>44</v>
      </c>
      <c r="AE2836" t="str">
        <f t="shared" si="87"/>
        <v/>
      </c>
    </row>
    <row r="2837" spans="1:31" x14ac:dyDescent="0.25">
      <c r="A2837" t="s">
        <v>6551</v>
      </c>
      <c r="B2837" t="s">
        <v>99</v>
      </c>
      <c r="C2837" t="s">
        <v>6552</v>
      </c>
      <c r="D2837" t="s">
        <v>6555</v>
      </c>
      <c r="E2837" t="s">
        <v>6556</v>
      </c>
      <c r="F2837" t="s">
        <v>6556</v>
      </c>
      <c r="G2837">
        <v>0.01</v>
      </c>
      <c r="H2837" t="s">
        <v>36</v>
      </c>
      <c r="I2837" t="s">
        <v>36</v>
      </c>
      <c r="J2837" t="s">
        <v>36</v>
      </c>
      <c r="K2837">
        <v>1</v>
      </c>
      <c r="N2837" t="s">
        <v>230</v>
      </c>
      <c r="O2837" s="2">
        <v>35167</v>
      </c>
      <c r="P2837" t="s">
        <v>6199</v>
      </c>
      <c r="Q2837" t="s">
        <v>39</v>
      </c>
      <c r="S2837" t="s">
        <v>106</v>
      </c>
      <c r="T2837" t="s">
        <v>99</v>
      </c>
      <c r="U2837" t="s">
        <v>36</v>
      </c>
      <c r="V2837" t="s">
        <v>107</v>
      </c>
      <c r="X2837" t="s">
        <v>6553</v>
      </c>
      <c r="Z2837" t="s">
        <v>1547</v>
      </c>
      <c r="AA2837" t="str">
        <f t="shared" si="88"/>
        <v>Organics; EMS code: D053</v>
      </c>
      <c r="AB2837" t="s">
        <v>43</v>
      </c>
      <c r="AD2837" t="s">
        <v>44</v>
      </c>
      <c r="AE2837" t="str">
        <f t="shared" si="87"/>
        <v/>
      </c>
    </row>
    <row r="2838" spans="1:31" x14ac:dyDescent="0.25">
      <c r="A2838" t="s">
        <v>6557</v>
      </c>
      <c r="B2838" t="s">
        <v>109</v>
      </c>
      <c r="C2838" t="s">
        <v>6558</v>
      </c>
      <c r="D2838" t="s">
        <v>2347</v>
      </c>
      <c r="E2838" t="s">
        <v>2348</v>
      </c>
      <c r="F2838" t="s">
        <v>2349</v>
      </c>
      <c r="G2838">
        <v>0.02</v>
      </c>
      <c r="H2838" t="s">
        <v>36</v>
      </c>
      <c r="I2838" t="s">
        <v>36</v>
      </c>
      <c r="J2838" t="s">
        <v>36</v>
      </c>
      <c r="K2838">
        <v>17</v>
      </c>
      <c r="L2838" t="s">
        <v>1582</v>
      </c>
      <c r="M2838" t="s">
        <v>2350</v>
      </c>
      <c r="N2838" t="s">
        <v>3915</v>
      </c>
      <c r="O2838" s="2">
        <v>44733</v>
      </c>
      <c r="Q2838" t="s">
        <v>39</v>
      </c>
      <c r="S2838" t="s">
        <v>116</v>
      </c>
      <c r="T2838" t="s">
        <v>117</v>
      </c>
      <c r="U2838" t="s">
        <v>36</v>
      </c>
      <c r="V2838" t="s">
        <v>118</v>
      </c>
      <c r="X2838" t="s">
        <v>6559</v>
      </c>
      <c r="Y2838" t="s">
        <v>12628</v>
      </c>
      <c r="Z2838" t="s">
        <v>2354</v>
      </c>
      <c r="AA2838" t="str">
        <f t="shared" si="88"/>
        <v>Pesticides; EMS code: D054</v>
      </c>
      <c r="AB2838" t="s">
        <v>43</v>
      </c>
      <c r="AD2838" t="s">
        <v>44</v>
      </c>
      <c r="AE2838" t="str">
        <f t="shared" si="87"/>
        <v/>
      </c>
    </row>
    <row r="2839" spans="1:31" x14ac:dyDescent="0.25">
      <c r="A2839" t="s">
        <v>6557</v>
      </c>
      <c r="B2839" t="s">
        <v>99</v>
      </c>
      <c r="C2839" t="s">
        <v>6558</v>
      </c>
      <c r="D2839" t="s">
        <v>1587</v>
      </c>
      <c r="E2839" t="s">
        <v>1588</v>
      </c>
      <c r="F2839" t="s">
        <v>1588</v>
      </c>
      <c r="H2839" t="s">
        <v>36</v>
      </c>
      <c r="I2839" t="s">
        <v>36</v>
      </c>
      <c r="J2839" t="s">
        <v>36</v>
      </c>
      <c r="K2839">
        <v>16</v>
      </c>
      <c r="L2839" t="s">
        <v>2359</v>
      </c>
      <c r="M2839" t="s">
        <v>2360</v>
      </c>
      <c r="N2839" t="s">
        <v>2361</v>
      </c>
      <c r="O2839" s="2">
        <v>44659</v>
      </c>
      <c r="Q2839" t="s">
        <v>39</v>
      </c>
      <c r="S2839" t="s">
        <v>106</v>
      </c>
      <c r="T2839" t="s">
        <v>99</v>
      </c>
      <c r="U2839" t="s">
        <v>36</v>
      </c>
      <c r="V2839" t="s">
        <v>107</v>
      </c>
      <c r="X2839" t="s">
        <v>6560</v>
      </c>
      <c r="Y2839" t="s">
        <v>12628</v>
      </c>
      <c r="Z2839" t="s">
        <v>2354</v>
      </c>
      <c r="AA2839" t="str">
        <f t="shared" si="88"/>
        <v>Pesticides; EMS code: D054</v>
      </c>
      <c r="AB2839" t="s">
        <v>43</v>
      </c>
      <c r="AD2839" t="s">
        <v>44</v>
      </c>
      <c r="AE2839" t="str">
        <f t="shared" si="87"/>
        <v/>
      </c>
    </row>
    <row r="2840" spans="1:31" x14ac:dyDescent="0.25">
      <c r="A2840" t="s">
        <v>6557</v>
      </c>
      <c r="B2840" t="s">
        <v>99</v>
      </c>
      <c r="C2840" t="s">
        <v>6558</v>
      </c>
      <c r="D2840" t="s">
        <v>2363</v>
      </c>
      <c r="E2840" t="s">
        <v>2364</v>
      </c>
      <c r="F2840" t="s">
        <v>2365</v>
      </c>
      <c r="G2840">
        <v>3.9999999999999998E-7</v>
      </c>
      <c r="H2840" t="s">
        <v>36</v>
      </c>
      <c r="I2840" t="s">
        <v>36</v>
      </c>
      <c r="J2840" t="s">
        <v>36</v>
      </c>
      <c r="K2840">
        <v>2</v>
      </c>
      <c r="L2840" t="s">
        <v>2366</v>
      </c>
      <c r="M2840" t="s">
        <v>2366</v>
      </c>
      <c r="N2840" t="s">
        <v>2367</v>
      </c>
      <c r="O2840" s="2">
        <v>44901</v>
      </c>
      <c r="Q2840" t="s">
        <v>39</v>
      </c>
      <c r="S2840" t="s">
        <v>106</v>
      </c>
      <c r="T2840" t="s">
        <v>99</v>
      </c>
      <c r="U2840" t="s">
        <v>36</v>
      </c>
      <c r="V2840" t="s">
        <v>107</v>
      </c>
      <c r="X2840" t="s">
        <v>6560</v>
      </c>
      <c r="Y2840" t="s">
        <v>12628</v>
      </c>
      <c r="Z2840" t="s">
        <v>2354</v>
      </c>
      <c r="AA2840" t="str">
        <f t="shared" si="88"/>
        <v>Pesticides; EMS code: D054</v>
      </c>
      <c r="AB2840" t="s">
        <v>43</v>
      </c>
      <c r="AD2840" t="s">
        <v>44</v>
      </c>
      <c r="AE2840" t="str">
        <f t="shared" si="87"/>
        <v/>
      </c>
    </row>
    <row r="2841" spans="1:31" x14ac:dyDescent="0.25">
      <c r="A2841" t="s">
        <v>6557</v>
      </c>
      <c r="B2841" t="s">
        <v>99</v>
      </c>
      <c r="C2841" t="s">
        <v>6558</v>
      </c>
      <c r="D2841" t="s">
        <v>2368</v>
      </c>
      <c r="E2841" t="s">
        <v>2369</v>
      </c>
      <c r="F2841" t="s">
        <v>2370</v>
      </c>
      <c r="G2841">
        <v>5.0000000000000004E-6</v>
      </c>
      <c r="H2841" t="s">
        <v>36</v>
      </c>
      <c r="I2841" t="s">
        <v>36</v>
      </c>
      <c r="J2841" t="s">
        <v>36</v>
      </c>
      <c r="K2841">
        <v>10</v>
      </c>
      <c r="L2841" t="s">
        <v>2371</v>
      </c>
      <c r="M2841" t="s">
        <v>2372</v>
      </c>
      <c r="N2841" t="s">
        <v>2373</v>
      </c>
      <c r="O2841" s="2">
        <v>43654</v>
      </c>
      <c r="P2841" t="s">
        <v>6561</v>
      </c>
      <c r="Q2841" t="s">
        <v>193</v>
      </c>
      <c r="R2841" t="s">
        <v>193</v>
      </c>
      <c r="S2841" t="s">
        <v>106</v>
      </c>
      <c r="T2841" t="s">
        <v>99</v>
      </c>
      <c r="U2841" t="s">
        <v>36</v>
      </c>
      <c r="V2841" t="s">
        <v>107</v>
      </c>
      <c r="X2841" t="s">
        <v>6560</v>
      </c>
      <c r="Y2841" t="s">
        <v>12628</v>
      </c>
      <c r="Z2841" t="s">
        <v>2354</v>
      </c>
      <c r="AA2841" t="str">
        <f t="shared" si="88"/>
        <v>Pesticides; EMS code: D054</v>
      </c>
      <c r="AB2841" t="s">
        <v>43</v>
      </c>
      <c r="AD2841" t="s">
        <v>44</v>
      </c>
      <c r="AE2841" t="str">
        <f t="shared" si="87"/>
        <v/>
      </c>
    </row>
    <row r="2842" spans="1:31" x14ac:dyDescent="0.25">
      <c r="A2842" t="s">
        <v>6557</v>
      </c>
      <c r="B2842" t="s">
        <v>109</v>
      </c>
      <c r="C2842" t="s">
        <v>6558</v>
      </c>
      <c r="D2842" t="s">
        <v>2355</v>
      </c>
      <c r="E2842" t="s">
        <v>2356</v>
      </c>
      <c r="F2842" t="s">
        <v>2357</v>
      </c>
      <c r="G2842">
        <v>1E-3</v>
      </c>
      <c r="H2842" t="s">
        <v>36</v>
      </c>
      <c r="I2842" t="s">
        <v>36</v>
      </c>
      <c r="J2842" t="s">
        <v>36</v>
      </c>
      <c r="K2842">
        <v>9</v>
      </c>
      <c r="L2842" t="s">
        <v>2358</v>
      </c>
      <c r="M2842" t="s">
        <v>1887</v>
      </c>
      <c r="N2842" t="s">
        <v>2033</v>
      </c>
      <c r="O2842" s="2">
        <v>44771</v>
      </c>
      <c r="Q2842" t="s">
        <v>39</v>
      </c>
      <c r="S2842" t="s">
        <v>116</v>
      </c>
      <c r="T2842" t="s">
        <v>117</v>
      </c>
      <c r="U2842" t="s">
        <v>36</v>
      </c>
      <c r="V2842" t="s">
        <v>118</v>
      </c>
      <c r="X2842" t="s">
        <v>6559</v>
      </c>
      <c r="Y2842" t="s">
        <v>12628</v>
      </c>
      <c r="Z2842" t="s">
        <v>2354</v>
      </c>
      <c r="AA2842" t="str">
        <f t="shared" si="88"/>
        <v>Pesticides; EMS code: D054</v>
      </c>
      <c r="AB2842" t="s">
        <v>43</v>
      </c>
      <c r="AD2842" t="s">
        <v>44</v>
      </c>
      <c r="AE2842" t="str">
        <f t="shared" si="87"/>
        <v/>
      </c>
    </row>
    <row r="2843" spans="1:31" x14ac:dyDescent="0.25">
      <c r="A2843" t="s">
        <v>6562</v>
      </c>
      <c r="B2843" t="s">
        <v>99</v>
      </c>
      <c r="C2843" t="s">
        <v>6563</v>
      </c>
      <c r="D2843" t="s">
        <v>3041</v>
      </c>
      <c r="E2843" t="s">
        <v>2348</v>
      </c>
      <c r="F2843" t="s">
        <v>2348</v>
      </c>
      <c r="G2843">
        <v>5.0000000000000001E-4</v>
      </c>
      <c r="H2843" t="s">
        <v>36</v>
      </c>
      <c r="I2843" t="s">
        <v>36</v>
      </c>
      <c r="J2843" t="s">
        <v>36</v>
      </c>
      <c r="K2843">
        <v>28</v>
      </c>
      <c r="L2843" t="s">
        <v>3084</v>
      </c>
      <c r="M2843" t="s">
        <v>3043</v>
      </c>
      <c r="N2843" t="s">
        <v>5339</v>
      </c>
      <c r="O2843" s="2">
        <v>35167</v>
      </c>
      <c r="P2843" t="s">
        <v>3093</v>
      </c>
      <c r="Q2843" t="s">
        <v>39</v>
      </c>
      <c r="R2843" t="s">
        <v>187</v>
      </c>
      <c r="S2843" t="s">
        <v>106</v>
      </c>
      <c r="T2843" t="s">
        <v>99</v>
      </c>
      <c r="U2843" t="s">
        <v>36</v>
      </c>
      <c r="V2843" t="s">
        <v>107</v>
      </c>
      <c r="X2843" t="s">
        <v>6564</v>
      </c>
      <c r="Z2843" t="s">
        <v>2354</v>
      </c>
      <c r="AA2843" t="str">
        <f t="shared" si="88"/>
        <v>Pesticides; EMS code: D055</v>
      </c>
      <c r="AB2843" t="s">
        <v>43</v>
      </c>
      <c r="AD2843" t="s">
        <v>44</v>
      </c>
      <c r="AE2843" t="str">
        <f t="shared" si="87"/>
        <v/>
      </c>
    </row>
    <row r="2844" spans="1:31" x14ac:dyDescent="0.25">
      <c r="A2844" t="s">
        <v>6565</v>
      </c>
      <c r="B2844" t="s">
        <v>99</v>
      </c>
      <c r="C2844" t="s">
        <v>6566</v>
      </c>
      <c r="D2844" t="s">
        <v>6567</v>
      </c>
      <c r="E2844" t="s">
        <v>6568</v>
      </c>
      <c r="F2844" t="s">
        <v>6568</v>
      </c>
      <c r="G2844">
        <v>5.0000000000000002E-5</v>
      </c>
      <c r="H2844" t="s">
        <v>36</v>
      </c>
      <c r="I2844" t="s">
        <v>36</v>
      </c>
      <c r="J2844" t="s">
        <v>36</v>
      </c>
      <c r="K2844">
        <v>232</v>
      </c>
      <c r="N2844" t="s">
        <v>6569</v>
      </c>
      <c r="O2844" s="2">
        <v>35167</v>
      </c>
      <c r="P2844" t="s">
        <v>6199</v>
      </c>
      <c r="Q2844" t="s">
        <v>39</v>
      </c>
      <c r="S2844" t="s">
        <v>106</v>
      </c>
      <c r="T2844" t="s">
        <v>99</v>
      </c>
      <c r="U2844" t="s">
        <v>36</v>
      </c>
      <c r="V2844" t="s">
        <v>107</v>
      </c>
      <c r="X2844" t="s">
        <v>6570</v>
      </c>
      <c r="Z2844" t="s">
        <v>1547</v>
      </c>
      <c r="AA2844" t="str">
        <f t="shared" si="88"/>
        <v>Organics; EMS code: D060</v>
      </c>
      <c r="AB2844" t="s">
        <v>43</v>
      </c>
      <c r="AD2844" t="s">
        <v>44</v>
      </c>
      <c r="AE2844" t="str">
        <f t="shared" si="87"/>
        <v/>
      </c>
    </row>
    <row r="2845" spans="1:31" x14ac:dyDescent="0.25">
      <c r="A2845" t="s">
        <v>6571</v>
      </c>
      <c r="B2845" t="s">
        <v>99</v>
      </c>
      <c r="C2845" t="s">
        <v>6572</v>
      </c>
      <c r="D2845" t="s">
        <v>6567</v>
      </c>
      <c r="E2845" t="s">
        <v>6568</v>
      </c>
      <c r="F2845" t="s">
        <v>6568</v>
      </c>
      <c r="G2845">
        <v>5.0000000000000002E-5</v>
      </c>
      <c r="H2845" t="s">
        <v>36</v>
      </c>
      <c r="I2845" t="s">
        <v>36</v>
      </c>
      <c r="J2845" t="s">
        <v>36</v>
      </c>
      <c r="K2845">
        <v>227</v>
      </c>
      <c r="N2845" t="s">
        <v>6569</v>
      </c>
      <c r="O2845" s="2">
        <v>35167</v>
      </c>
      <c r="P2845" t="s">
        <v>6199</v>
      </c>
      <c r="Q2845" t="s">
        <v>39</v>
      </c>
      <c r="S2845" t="s">
        <v>106</v>
      </c>
      <c r="T2845" t="s">
        <v>99</v>
      </c>
      <c r="U2845" t="s">
        <v>36</v>
      </c>
      <c r="V2845" t="s">
        <v>107</v>
      </c>
      <c r="X2845" t="s">
        <v>6573</v>
      </c>
      <c r="Z2845" t="s">
        <v>1547</v>
      </c>
      <c r="AA2845" t="str">
        <f t="shared" si="88"/>
        <v>Organics; EMS code: D061</v>
      </c>
      <c r="AB2845" t="s">
        <v>43</v>
      </c>
      <c r="AD2845" t="s">
        <v>44</v>
      </c>
      <c r="AE2845" t="str">
        <f t="shared" si="87"/>
        <v/>
      </c>
    </row>
    <row r="2846" spans="1:31" x14ac:dyDescent="0.25">
      <c r="A2846" t="s">
        <v>6574</v>
      </c>
      <c r="B2846" t="s">
        <v>99</v>
      </c>
      <c r="C2846" t="s">
        <v>6575</v>
      </c>
      <c r="D2846" t="s">
        <v>6567</v>
      </c>
      <c r="E2846" t="s">
        <v>6568</v>
      </c>
      <c r="F2846" t="s">
        <v>6568</v>
      </c>
      <c r="G2846">
        <v>5.0000000000000002E-5</v>
      </c>
      <c r="H2846" t="s">
        <v>36</v>
      </c>
      <c r="I2846" t="s">
        <v>36</v>
      </c>
      <c r="J2846" t="s">
        <v>36</v>
      </c>
      <c r="K2846">
        <v>241</v>
      </c>
      <c r="N2846" t="s">
        <v>6569</v>
      </c>
      <c r="O2846" s="2">
        <v>35167</v>
      </c>
      <c r="P2846" t="s">
        <v>133</v>
      </c>
      <c r="Q2846" t="s">
        <v>39</v>
      </c>
      <c r="S2846" t="s">
        <v>106</v>
      </c>
      <c r="T2846" t="s">
        <v>99</v>
      </c>
      <c r="U2846" t="s">
        <v>36</v>
      </c>
      <c r="V2846" t="s">
        <v>107</v>
      </c>
      <c r="X2846" t="s">
        <v>6576</v>
      </c>
      <c r="Z2846" t="s">
        <v>1547</v>
      </c>
      <c r="AA2846" t="str">
        <f t="shared" si="88"/>
        <v>Organics; EMS code: D062</v>
      </c>
      <c r="AB2846" t="s">
        <v>43</v>
      </c>
      <c r="AD2846" t="s">
        <v>44</v>
      </c>
      <c r="AE2846" t="str">
        <f t="shared" si="87"/>
        <v/>
      </c>
    </row>
    <row r="2847" spans="1:31" x14ac:dyDescent="0.25">
      <c r="A2847" t="s">
        <v>6577</v>
      </c>
      <c r="B2847" t="s">
        <v>99</v>
      </c>
      <c r="C2847" t="s">
        <v>6578</v>
      </c>
      <c r="D2847" t="s">
        <v>6567</v>
      </c>
      <c r="E2847" t="s">
        <v>6568</v>
      </c>
      <c r="F2847" t="s">
        <v>6568</v>
      </c>
      <c r="G2847">
        <v>5.0000000000000002E-5</v>
      </c>
      <c r="H2847" t="s">
        <v>36</v>
      </c>
      <c r="I2847" t="s">
        <v>36</v>
      </c>
      <c r="J2847" t="s">
        <v>36</v>
      </c>
      <c r="K2847">
        <v>240</v>
      </c>
      <c r="N2847" t="s">
        <v>6579</v>
      </c>
      <c r="O2847" s="2">
        <v>35167</v>
      </c>
      <c r="P2847" t="s">
        <v>6199</v>
      </c>
      <c r="Q2847" t="s">
        <v>39</v>
      </c>
      <c r="S2847" t="s">
        <v>106</v>
      </c>
      <c r="T2847" t="s">
        <v>99</v>
      </c>
      <c r="U2847" t="s">
        <v>36</v>
      </c>
      <c r="V2847" t="s">
        <v>107</v>
      </c>
      <c r="X2847" t="s">
        <v>6580</v>
      </c>
      <c r="Z2847" t="s">
        <v>1547</v>
      </c>
      <c r="AA2847" t="str">
        <f t="shared" si="88"/>
        <v>Organics; EMS code: D063</v>
      </c>
      <c r="AB2847" t="s">
        <v>43</v>
      </c>
      <c r="AD2847" t="s">
        <v>44</v>
      </c>
      <c r="AE2847" t="str">
        <f t="shared" si="87"/>
        <v/>
      </c>
    </row>
    <row r="2848" spans="1:31" x14ac:dyDescent="0.25">
      <c r="A2848" t="s">
        <v>6581</v>
      </c>
      <c r="B2848" t="s">
        <v>99</v>
      </c>
      <c r="C2848" t="s">
        <v>6582</v>
      </c>
      <c r="D2848" t="s">
        <v>6567</v>
      </c>
      <c r="E2848" t="s">
        <v>6568</v>
      </c>
      <c r="F2848" t="s">
        <v>6568</v>
      </c>
      <c r="G2848">
        <v>5.0000000000000002E-5</v>
      </c>
      <c r="H2848" t="s">
        <v>36</v>
      </c>
      <c r="I2848" t="s">
        <v>36</v>
      </c>
      <c r="J2848" t="s">
        <v>36</v>
      </c>
      <c r="K2848">
        <v>240</v>
      </c>
      <c r="N2848" t="s">
        <v>6579</v>
      </c>
      <c r="O2848" s="2">
        <v>35167</v>
      </c>
      <c r="P2848" t="s">
        <v>6199</v>
      </c>
      <c r="Q2848" t="s">
        <v>39</v>
      </c>
      <c r="S2848" t="s">
        <v>106</v>
      </c>
      <c r="T2848" t="s">
        <v>99</v>
      </c>
      <c r="U2848" t="s">
        <v>36</v>
      </c>
      <c r="V2848" t="s">
        <v>107</v>
      </c>
      <c r="X2848" t="s">
        <v>6583</v>
      </c>
      <c r="Z2848" t="s">
        <v>1547</v>
      </c>
      <c r="AA2848" t="str">
        <f t="shared" si="88"/>
        <v>Organics; EMS code: D064</v>
      </c>
      <c r="AB2848" t="s">
        <v>43</v>
      </c>
      <c r="AD2848" t="s">
        <v>44</v>
      </c>
      <c r="AE2848" t="str">
        <f t="shared" si="87"/>
        <v/>
      </c>
    </row>
    <row r="2849" spans="1:31" x14ac:dyDescent="0.25">
      <c r="A2849" t="s">
        <v>6584</v>
      </c>
      <c r="B2849" t="s">
        <v>99</v>
      </c>
      <c r="C2849" t="s">
        <v>6585</v>
      </c>
      <c r="D2849" t="s">
        <v>3041</v>
      </c>
      <c r="E2849" t="s">
        <v>2348</v>
      </c>
      <c r="F2849" t="s">
        <v>2348</v>
      </c>
      <c r="G2849">
        <v>2.0000000000000001E-4</v>
      </c>
      <c r="H2849" t="s">
        <v>36</v>
      </c>
      <c r="I2849" t="s">
        <v>36</v>
      </c>
      <c r="J2849" t="s">
        <v>36</v>
      </c>
      <c r="K2849">
        <v>28</v>
      </c>
      <c r="L2849" t="s">
        <v>3070</v>
      </c>
      <c r="M2849" t="s">
        <v>3043</v>
      </c>
      <c r="N2849" t="s">
        <v>5339</v>
      </c>
      <c r="O2849" s="2">
        <v>35167</v>
      </c>
      <c r="P2849" t="s">
        <v>3093</v>
      </c>
      <c r="Q2849" t="s">
        <v>39</v>
      </c>
      <c r="R2849" t="s">
        <v>187</v>
      </c>
      <c r="S2849" t="s">
        <v>106</v>
      </c>
      <c r="T2849" t="s">
        <v>99</v>
      </c>
      <c r="U2849" t="s">
        <v>36</v>
      </c>
      <c r="V2849" t="s">
        <v>107</v>
      </c>
      <c r="X2849" t="s">
        <v>6586</v>
      </c>
      <c r="Z2849" t="s">
        <v>2354</v>
      </c>
      <c r="AA2849" t="str">
        <f t="shared" si="88"/>
        <v>Pesticides; EMS code: D065</v>
      </c>
      <c r="AB2849" t="s">
        <v>43</v>
      </c>
      <c r="AD2849" t="s">
        <v>44</v>
      </c>
      <c r="AE2849" t="str">
        <f t="shared" si="87"/>
        <v/>
      </c>
    </row>
    <row r="2850" spans="1:31" x14ac:dyDescent="0.25">
      <c r="A2850" t="s">
        <v>6587</v>
      </c>
      <c r="B2850" t="s">
        <v>99</v>
      </c>
      <c r="C2850" t="s">
        <v>6588</v>
      </c>
      <c r="D2850" t="s">
        <v>3041</v>
      </c>
      <c r="E2850" t="s">
        <v>2348</v>
      </c>
      <c r="F2850" t="s">
        <v>2348</v>
      </c>
      <c r="G2850">
        <v>2.0000000000000001E-4</v>
      </c>
      <c r="H2850" t="s">
        <v>36</v>
      </c>
      <c r="I2850" t="s">
        <v>36</v>
      </c>
      <c r="J2850" t="s">
        <v>36</v>
      </c>
      <c r="K2850">
        <v>28</v>
      </c>
      <c r="L2850" t="s">
        <v>3070</v>
      </c>
      <c r="M2850" t="s">
        <v>3043</v>
      </c>
      <c r="N2850" t="s">
        <v>5339</v>
      </c>
      <c r="O2850" s="2">
        <v>35167</v>
      </c>
      <c r="P2850" t="s">
        <v>3093</v>
      </c>
      <c r="Q2850" t="s">
        <v>39</v>
      </c>
      <c r="R2850" t="s">
        <v>187</v>
      </c>
      <c r="S2850" t="s">
        <v>106</v>
      </c>
      <c r="T2850" t="s">
        <v>99</v>
      </c>
      <c r="U2850" t="s">
        <v>36</v>
      </c>
      <c r="V2850" t="s">
        <v>107</v>
      </c>
      <c r="X2850" t="s">
        <v>6589</v>
      </c>
      <c r="Z2850" t="s">
        <v>2354</v>
      </c>
      <c r="AA2850" t="str">
        <f t="shared" si="88"/>
        <v>Pesticides; EMS code: D066</v>
      </c>
      <c r="AB2850" t="s">
        <v>43</v>
      </c>
      <c r="AD2850" t="s">
        <v>44</v>
      </c>
      <c r="AE2850" t="str">
        <f t="shared" si="87"/>
        <v/>
      </c>
    </row>
    <row r="2851" spans="1:31" x14ac:dyDescent="0.25">
      <c r="A2851" t="s">
        <v>6590</v>
      </c>
      <c r="B2851" t="s">
        <v>99</v>
      </c>
      <c r="C2851" t="s">
        <v>6591</v>
      </c>
      <c r="D2851" t="s">
        <v>2368</v>
      </c>
      <c r="E2851" t="s">
        <v>2369</v>
      </c>
      <c r="F2851" t="s">
        <v>2370</v>
      </c>
      <c r="G2851">
        <v>5.0000000000000004E-6</v>
      </c>
      <c r="H2851" t="s">
        <v>36</v>
      </c>
      <c r="I2851" t="s">
        <v>36</v>
      </c>
      <c r="J2851" t="s">
        <v>36</v>
      </c>
      <c r="K2851">
        <v>10</v>
      </c>
      <c r="L2851" t="s">
        <v>2371</v>
      </c>
      <c r="M2851" t="s">
        <v>2372</v>
      </c>
      <c r="N2851" t="s">
        <v>2373</v>
      </c>
      <c r="O2851" s="2">
        <v>43654</v>
      </c>
      <c r="P2851" t="s">
        <v>6592</v>
      </c>
      <c r="Q2851" t="s">
        <v>193</v>
      </c>
      <c r="R2851" t="s">
        <v>193</v>
      </c>
      <c r="S2851" t="s">
        <v>106</v>
      </c>
      <c r="T2851" t="s">
        <v>99</v>
      </c>
      <c r="U2851" t="s">
        <v>36</v>
      </c>
      <c r="V2851" t="s">
        <v>107</v>
      </c>
      <c r="X2851" t="s">
        <v>6593</v>
      </c>
      <c r="Y2851" t="s">
        <v>12627</v>
      </c>
      <c r="Z2851" t="s">
        <v>2354</v>
      </c>
      <c r="AA2851" t="str">
        <f t="shared" si="88"/>
        <v>Pesticides; EMS code: D069</v>
      </c>
      <c r="AB2851" t="s">
        <v>43</v>
      </c>
      <c r="AD2851" t="s">
        <v>44</v>
      </c>
      <c r="AE2851" t="str">
        <f t="shared" si="87"/>
        <v/>
      </c>
    </row>
    <row r="2852" spans="1:31" x14ac:dyDescent="0.25">
      <c r="A2852" t="s">
        <v>6590</v>
      </c>
      <c r="B2852" t="s">
        <v>99</v>
      </c>
      <c r="C2852" t="s">
        <v>6591</v>
      </c>
      <c r="D2852" t="s">
        <v>2363</v>
      </c>
      <c r="E2852" t="s">
        <v>2364</v>
      </c>
      <c r="F2852" t="s">
        <v>2365</v>
      </c>
      <c r="G2852">
        <v>3.9999999999999998E-7</v>
      </c>
      <c r="H2852" t="s">
        <v>36</v>
      </c>
      <c r="I2852" t="s">
        <v>36</v>
      </c>
      <c r="J2852" t="s">
        <v>36</v>
      </c>
      <c r="K2852">
        <v>2</v>
      </c>
      <c r="L2852" t="s">
        <v>2366</v>
      </c>
      <c r="M2852" t="s">
        <v>2366</v>
      </c>
      <c r="N2852" t="s">
        <v>2367</v>
      </c>
      <c r="O2852" s="2">
        <v>44901</v>
      </c>
      <c r="Q2852" t="s">
        <v>39</v>
      </c>
      <c r="S2852" t="s">
        <v>106</v>
      </c>
      <c r="T2852" t="s">
        <v>99</v>
      </c>
      <c r="U2852" t="s">
        <v>36</v>
      </c>
      <c r="V2852" t="s">
        <v>107</v>
      </c>
      <c r="X2852" t="s">
        <v>6593</v>
      </c>
      <c r="Y2852" t="s">
        <v>12627</v>
      </c>
      <c r="Z2852" t="s">
        <v>2354</v>
      </c>
      <c r="AA2852" t="str">
        <f t="shared" si="88"/>
        <v>Pesticides; EMS code: D069</v>
      </c>
      <c r="AB2852" t="s">
        <v>43</v>
      </c>
      <c r="AD2852" t="s">
        <v>44</v>
      </c>
      <c r="AE2852" t="str">
        <f t="shared" si="87"/>
        <v/>
      </c>
    </row>
    <row r="2853" spans="1:31" x14ac:dyDescent="0.25">
      <c r="A2853" t="s">
        <v>6590</v>
      </c>
      <c r="B2853" t="s">
        <v>109</v>
      </c>
      <c r="C2853" t="s">
        <v>6591</v>
      </c>
      <c r="D2853" t="s">
        <v>2355</v>
      </c>
      <c r="E2853" t="s">
        <v>2356</v>
      </c>
      <c r="F2853" t="s">
        <v>2357</v>
      </c>
      <c r="G2853">
        <v>1E-3</v>
      </c>
      <c r="H2853" t="s">
        <v>36</v>
      </c>
      <c r="I2853" t="s">
        <v>36</v>
      </c>
      <c r="J2853" t="s">
        <v>36</v>
      </c>
      <c r="K2853">
        <v>9</v>
      </c>
      <c r="L2853" t="s">
        <v>2358</v>
      </c>
      <c r="M2853" t="s">
        <v>1887</v>
      </c>
      <c r="N2853" t="s">
        <v>2033</v>
      </c>
      <c r="O2853" s="2">
        <v>44771</v>
      </c>
      <c r="Q2853" t="s">
        <v>39</v>
      </c>
      <c r="S2853" t="s">
        <v>116</v>
      </c>
      <c r="T2853" t="s">
        <v>117</v>
      </c>
      <c r="U2853" t="s">
        <v>36</v>
      </c>
      <c r="V2853" t="s">
        <v>118</v>
      </c>
      <c r="X2853" t="s">
        <v>6594</v>
      </c>
      <c r="Y2853" t="s">
        <v>12627</v>
      </c>
      <c r="Z2853" t="s">
        <v>2354</v>
      </c>
      <c r="AA2853" t="str">
        <f t="shared" si="88"/>
        <v>Pesticides; EMS code: D069</v>
      </c>
      <c r="AB2853" t="s">
        <v>43</v>
      </c>
      <c r="AD2853" t="s">
        <v>44</v>
      </c>
      <c r="AE2853" t="str">
        <f t="shared" ref="AE2853:AE2916" si="89">IF(AD2853="FIELD_RESULT",E2853,"")</f>
        <v/>
      </c>
    </row>
    <row r="2854" spans="1:31" x14ac:dyDescent="0.25">
      <c r="A2854" t="s">
        <v>6590</v>
      </c>
      <c r="B2854" t="s">
        <v>109</v>
      </c>
      <c r="C2854" t="s">
        <v>6591</v>
      </c>
      <c r="D2854" t="s">
        <v>2347</v>
      </c>
      <c r="E2854" t="s">
        <v>2348</v>
      </c>
      <c r="F2854" t="s">
        <v>2349</v>
      </c>
      <c r="G2854">
        <v>0.02</v>
      </c>
      <c r="H2854" t="s">
        <v>36</v>
      </c>
      <c r="I2854" t="s">
        <v>36</v>
      </c>
      <c r="J2854" t="s">
        <v>36</v>
      </c>
      <c r="K2854">
        <v>17</v>
      </c>
      <c r="L2854" t="s">
        <v>1582</v>
      </c>
      <c r="M2854" t="s">
        <v>2350</v>
      </c>
      <c r="N2854" t="s">
        <v>3915</v>
      </c>
      <c r="O2854" s="2">
        <v>44735</v>
      </c>
      <c r="Q2854" t="s">
        <v>39</v>
      </c>
      <c r="S2854" t="s">
        <v>116</v>
      </c>
      <c r="T2854" t="s">
        <v>117</v>
      </c>
      <c r="U2854" t="s">
        <v>36</v>
      </c>
      <c r="V2854" t="s">
        <v>118</v>
      </c>
      <c r="X2854" t="s">
        <v>6594</v>
      </c>
      <c r="Y2854" t="s">
        <v>12627</v>
      </c>
      <c r="Z2854" t="s">
        <v>2354</v>
      </c>
      <c r="AA2854" t="str">
        <f t="shared" si="88"/>
        <v>Pesticides; EMS code: D069</v>
      </c>
      <c r="AB2854" t="s">
        <v>43</v>
      </c>
      <c r="AD2854" t="s">
        <v>44</v>
      </c>
      <c r="AE2854" t="str">
        <f t="shared" si="89"/>
        <v/>
      </c>
    </row>
    <row r="2855" spans="1:31" x14ac:dyDescent="0.25">
      <c r="A2855" t="s">
        <v>6590</v>
      </c>
      <c r="B2855" t="s">
        <v>99</v>
      </c>
      <c r="C2855" t="s">
        <v>6591</v>
      </c>
      <c r="D2855" t="s">
        <v>1587</v>
      </c>
      <c r="E2855" t="s">
        <v>1588</v>
      </c>
      <c r="F2855" t="s">
        <v>1588</v>
      </c>
      <c r="H2855" t="s">
        <v>36</v>
      </c>
      <c r="I2855" t="s">
        <v>36</v>
      </c>
      <c r="J2855" t="s">
        <v>36</v>
      </c>
      <c r="K2855">
        <v>16</v>
      </c>
      <c r="L2855" t="s">
        <v>2359</v>
      </c>
      <c r="M2855" t="s">
        <v>2360</v>
      </c>
      <c r="N2855" t="s">
        <v>2361</v>
      </c>
      <c r="O2855" s="2">
        <v>44659</v>
      </c>
      <c r="Q2855" t="s">
        <v>39</v>
      </c>
      <c r="S2855" t="s">
        <v>106</v>
      </c>
      <c r="T2855" t="s">
        <v>99</v>
      </c>
      <c r="U2855" t="s">
        <v>36</v>
      </c>
      <c r="V2855" t="s">
        <v>107</v>
      </c>
      <c r="X2855" t="s">
        <v>6593</v>
      </c>
      <c r="Y2855" t="s">
        <v>12627</v>
      </c>
      <c r="Z2855" t="s">
        <v>2354</v>
      </c>
      <c r="AA2855" t="str">
        <f t="shared" si="88"/>
        <v>Pesticides; EMS code: D069</v>
      </c>
      <c r="AB2855" t="s">
        <v>43</v>
      </c>
      <c r="AD2855" t="s">
        <v>44</v>
      </c>
      <c r="AE2855" t="str">
        <f t="shared" si="89"/>
        <v/>
      </c>
    </row>
    <row r="2856" spans="1:31" x14ac:dyDescent="0.25">
      <c r="A2856" t="s">
        <v>6595</v>
      </c>
      <c r="B2856" t="s">
        <v>99</v>
      </c>
      <c r="C2856" t="s">
        <v>6596</v>
      </c>
      <c r="D2856" t="s">
        <v>3041</v>
      </c>
      <c r="E2856" t="s">
        <v>2348</v>
      </c>
      <c r="F2856" t="s">
        <v>2348</v>
      </c>
      <c r="G2856">
        <v>5.0000000000000001E-4</v>
      </c>
      <c r="H2856" t="s">
        <v>36</v>
      </c>
      <c r="I2856" t="s">
        <v>36</v>
      </c>
      <c r="J2856" t="s">
        <v>36</v>
      </c>
      <c r="K2856">
        <v>31</v>
      </c>
      <c r="L2856" t="s">
        <v>3070</v>
      </c>
      <c r="M2856" t="s">
        <v>3043</v>
      </c>
      <c r="N2856" t="s">
        <v>5339</v>
      </c>
      <c r="O2856" s="2">
        <v>35167</v>
      </c>
      <c r="P2856" t="s">
        <v>3093</v>
      </c>
      <c r="Q2856" t="s">
        <v>39</v>
      </c>
      <c r="R2856" t="s">
        <v>187</v>
      </c>
      <c r="S2856" t="s">
        <v>106</v>
      </c>
      <c r="T2856" t="s">
        <v>99</v>
      </c>
      <c r="U2856" t="s">
        <v>36</v>
      </c>
      <c r="V2856" t="s">
        <v>107</v>
      </c>
      <c r="X2856" t="s">
        <v>6597</v>
      </c>
      <c r="Y2856" t="s">
        <v>6598</v>
      </c>
      <c r="Z2856" t="s">
        <v>2354</v>
      </c>
      <c r="AA2856" t="str">
        <f t="shared" si="88"/>
        <v>Pesticides; EMS code: D072</v>
      </c>
      <c r="AB2856" t="s">
        <v>43</v>
      </c>
      <c r="AD2856" t="s">
        <v>44</v>
      </c>
      <c r="AE2856" t="str">
        <f t="shared" si="89"/>
        <v/>
      </c>
    </row>
    <row r="2857" spans="1:31" x14ac:dyDescent="0.25">
      <c r="A2857" t="s">
        <v>6595</v>
      </c>
      <c r="B2857" t="s">
        <v>109</v>
      </c>
      <c r="C2857" t="s">
        <v>6596</v>
      </c>
      <c r="D2857" t="s">
        <v>2347</v>
      </c>
      <c r="E2857" t="s">
        <v>2348</v>
      </c>
      <c r="F2857" t="s">
        <v>2349</v>
      </c>
      <c r="G2857">
        <v>0.05</v>
      </c>
      <c r="H2857" t="s">
        <v>36</v>
      </c>
      <c r="I2857" t="s">
        <v>36</v>
      </c>
      <c r="J2857" t="s">
        <v>36</v>
      </c>
      <c r="K2857">
        <v>6</v>
      </c>
      <c r="N2857" t="s">
        <v>6599</v>
      </c>
      <c r="O2857" s="2">
        <v>35167</v>
      </c>
      <c r="P2857" t="s">
        <v>6199</v>
      </c>
      <c r="Q2857" t="s">
        <v>39</v>
      </c>
      <c r="S2857" t="s">
        <v>116</v>
      </c>
      <c r="T2857" t="s">
        <v>117</v>
      </c>
      <c r="U2857" t="s">
        <v>36</v>
      </c>
      <c r="V2857" t="s">
        <v>118</v>
      </c>
      <c r="X2857" t="s">
        <v>6600</v>
      </c>
      <c r="Y2857" t="s">
        <v>6598</v>
      </c>
      <c r="Z2857" t="s">
        <v>2354</v>
      </c>
      <c r="AA2857" t="str">
        <f t="shared" si="88"/>
        <v>Pesticides; EMS code: D072</v>
      </c>
      <c r="AB2857" t="s">
        <v>43</v>
      </c>
      <c r="AD2857" t="s">
        <v>44</v>
      </c>
      <c r="AE2857" t="str">
        <f t="shared" si="89"/>
        <v/>
      </c>
    </row>
    <row r="2858" spans="1:31" x14ac:dyDescent="0.25">
      <c r="A2858" t="s">
        <v>6601</v>
      </c>
      <c r="B2858" t="s">
        <v>99</v>
      </c>
      <c r="C2858" t="s">
        <v>6602</v>
      </c>
      <c r="D2858" t="s">
        <v>1587</v>
      </c>
      <c r="E2858" t="s">
        <v>1588</v>
      </c>
      <c r="F2858" t="s">
        <v>1588</v>
      </c>
      <c r="G2858">
        <v>2.9999999999999997E-4</v>
      </c>
      <c r="H2858" t="s">
        <v>36</v>
      </c>
      <c r="I2858" t="s">
        <v>36</v>
      </c>
      <c r="J2858" t="s">
        <v>36</v>
      </c>
      <c r="K2858">
        <v>26</v>
      </c>
      <c r="L2858" t="s">
        <v>2897</v>
      </c>
      <c r="M2858" t="s">
        <v>3001</v>
      </c>
      <c r="N2858" t="s">
        <v>3002</v>
      </c>
      <c r="O2858" s="2">
        <v>41085</v>
      </c>
      <c r="Q2858" t="s">
        <v>126</v>
      </c>
      <c r="S2858" t="s">
        <v>106</v>
      </c>
      <c r="T2858" t="s">
        <v>99</v>
      </c>
      <c r="U2858" t="s">
        <v>36</v>
      </c>
      <c r="V2858" t="s">
        <v>107</v>
      </c>
      <c r="X2858" t="s">
        <v>6603</v>
      </c>
      <c r="Z2858" t="s">
        <v>1547</v>
      </c>
      <c r="AA2858" t="str">
        <f t="shared" si="88"/>
        <v>Organics; EMS code: D073</v>
      </c>
      <c r="AB2858" t="s">
        <v>43</v>
      </c>
      <c r="AD2858" t="s">
        <v>44</v>
      </c>
      <c r="AE2858" t="str">
        <f t="shared" si="89"/>
        <v/>
      </c>
    </row>
    <row r="2859" spans="1:31" x14ac:dyDescent="0.25">
      <c r="A2859" t="s">
        <v>6601</v>
      </c>
      <c r="B2859" t="s">
        <v>109</v>
      </c>
      <c r="C2859" t="s">
        <v>6602</v>
      </c>
      <c r="D2859" t="s">
        <v>1580</v>
      </c>
      <c r="E2859" t="s">
        <v>1581</v>
      </c>
      <c r="F2859" t="s">
        <v>1581</v>
      </c>
      <c r="G2859">
        <v>0.02</v>
      </c>
      <c r="H2859" t="s">
        <v>36</v>
      </c>
      <c r="I2859" t="s">
        <v>36</v>
      </c>
      <c r="J2859" t="s">
        <v>36</v>
      </c>
      <c r="K2859">
        <v>30</v>
      </c>
      <c r="L2859" t="s">
        <v>5446</v>
      </c>
      <c r="M2859" t="s">
        <v>5447</v>
      </c>
      <c r="N2859" t="s">
        <v>3915</v>
      </c>
      <c r="O2859" s="2">
        <v>43738</v>
      </c>
      <c r="Q2859" t="s">
        <v>193</v>
      </c>
      <c r="S2859" t="s">
        <v>116</v>
      </c>
      <c r="T2859" t="s">
        <v>117</v>
      </c>
      <c r="U2859" t="s">
        <v>36</v>
      </c>
      <c r="V2859" t="s">
        <v>118</v>
      </c>
      <c r="X2859" t="s">
        <v>6604</v>
      </c>
      <c r="Z2859" t="s">
        <v>1547</v>
      </c>
      <c r="AA2859" t="str">
        <f t="shared" si="88"/>
        <v>Organics; EMS code: D073</v>
      </c>
      <c r="AB2859" t="s">
        <v>43</v>
      </c>
      <c r="AD2859" t="s">
        <v>44</v>
      </c>
      <c r="AE2859" t="str">
        <f t="shared" si="89"/>
        <v/>
      </c>
    </row>
    <row r="2860" spans="1:31" x14ac:dyDescent="0.25">
      <c r="A2860" t="s">
        <v>6601</v>
      </c>
      <c r="B2860" t="s">
        <v>99</v>
      </c>
      <c r="C2860" t="s">
        <v>6602</v>
      </c>
      <c r="D2860" t="s">
        <v>1592</v>
      </c>
      <c r="E2860" t="s">
        <v>12262</v>
      </c>
      <c r="F2860" t="s">
        <v>1593</v>
      </c>
      <c r="G2860">
        <v>1E-4</v>
      </c>
      <c r="H2860" t="s">
        <v>36</v>
      </c>
      <c r="I2860" t="s">
        <v>36</v>
      </c>
      <c r="J2860" t="s">
        <v>36</v>
      </c>
      <c r="K2860">
        <v>28</v>
      </c>
      <c r="L2860" t="s">
        <v>6146</v>
      </c>
      <c r="M2860" t="s">
        <v>5443</v>
      </c>
      <c r="N2860" t="s">
        <v>5444</v>
      </c>
      <c r="O2860" s="2">
        <v>40170</v>
      </c>
      <c r="Q2860" t="s">
        <v>126</v>
      </c>
      <c r="S2860" t="s">
        <v>106</v>
      </c>
      <c r="T2860" t="s">
        <v>99</v>
      </c>
      <c r="U2860" t="s">
        <v>36</v>
      </c>
      <c r="V2860" t="s">
        <v>107</v>
      </c>
      <c r="X2860" t="s">
        <v>6603</v>
      </c>
      <c r="Z2860" t="s">
        <v>1547</v>
      </c>
      <c r="AA2860" t="str">
        <f t="shared" si="88"/>
        <v>Organics; EMS code: D073</v>
      </c>
      <c r="AB2860" t="s">
        <v>43</v>
      </c>
      <c r="AD2860" t="s">
        <v>44</v>
      </c>
      <c r="AE2860" t="str">
        <f t="shared" si="89"/>
        <v/>
      </c>
    </row>
    <row r="2861" spans="1:31" x14ac:dyDescent="0.25">
      <c r="A2861" t="s">
        <v>6605</v>
      </c>
      <c r="B2861" t="s">
        <v>99</v>
      </c>
      <c r="C2861" t="s">
        <v>6606</v>
      </c>
      <c r="D2861" t="s">
        <v>1592</v>
      </c>
      <c r="E2861" t="s">
        <v>12262</v>
      </c>
      <c r="F2861" t="s">
        <v>1593</v>
      </c>
      <c r="G2861">
        <v>1E-4</v>
      </c>
      <c r="H2861" t="s">
        <v>36</v>
      </c>
      <c r="I2861" t="s">
        <v>36</v>
      </c>
      <c r="J2861" t="s">
        <v>36</v>
      </c>
      <c r="K2861">
        <v>28</v>
      </c>
      <c r="L2861" t="s">
        <v>6146</v>
      </c>
      <c r="M2861" t="s">
        <v>5443</v>
      </c>
      <c r="N2861" t="s">
        <v>5444</v>
      </c>
      <c r="O2861" s="2">
        <v>40170</v>
      </c>
      <c r="Q2861" t="s">
        <v>126</v>
      </c>
      <c r="S2861" t="s">
        <v>106</v>
      </c>
      <c r="T2861" t="s">
        <v>99</v>
      </c>
      <c r="U2861" t="s">
        <v>36</v>
      </c>
      <c r="V2861" t="s">
        <v>107</v>
      </c>
      <c r="X2861" t="s">
        <v>6607</v>
      </c>
      <c r="Z2861" t="s">
        <v>1547</v>
      </c>
      <c r="AA2861" t="str">
        <f t="shared" si="88"/>
        <v>Organics; EMS code: D076</v>
      </c>
      <c r="AB2861" t="s">
        <v>43</v>
      </c>
      <c r="AD2861" t="s">
        <v>44</v>
      </c>
      <c r="AE2861" t="str">
        <f t="shared" si="89"/>
        <v/>
      </c>
    </row>
    <row r="2862" spans="1:31" x14ac:dyDescent="0.25">
      <c r="A2862" t="s">
        <v>6605</v>
      </c>
      <c r="B2862" t="s">
        <v>99</v>
      </c>
      <c r="C2862" t="s">
        <v>6606</v>
      </c>
      <c r="D2862" t="s">
        <v>1587</v>
      </c>
      <c r="E2862" t="s">
        <v>1588</v>
      </c>
      <c r="F2862" t="s">
        <v>1588</v>
      </c>
      <c r="G2862">
        <v>2.9999999999999997E-4</v>
      </c>
      <c r="H2862" t="s">
        <v>36</v>
      </c>
      <c r="I2862" t="s">
        <v>36</v>
      </c>
      <c r="J2862" t="s">
        <v>36</v>
      </c>
      <c r="K2862">
        <v>26</v>
      </c>
      <c r="L2862" t="s">
        <v>2897</v>
      </c>
      <c r="M2862" t="s">
        <v>3001</v>
      </c>
      <c r="N2862" t="s">
        <v>3002</v>
      </c>
      <c r="O2862" s="2">
        <v>41085</v>
      </c>
      <c r="Q2862" t="s">
        <v>126</v>
      </c>
      <c r="S2862" t="s">
        <v>106</v>
      </c>
      <c r="T2862" t="s">
        <v>99</v>
      </c>
      <c r="U2862" t="s">
        <v>36</v>
      </c>
      <c r="V2862" t="s">
        <v>107</v>
      </c>
      <c r="X2862" t="s">
        <v>6607</v>
      </c>
      <c r="Z2862" t="s">
        <v>1547</v>
      </c>
      <c r="AA2862" t="str">
        <f t="shared" si="88"/>
        <v>Organics; EMS code: D076</v>
      </c>
      <c r="AB2862" t="s">
        <v>43</v>
      </c>
      <c r="AD2862" t="s">
        <v>44</v>
      </c>
      <c r="AE2862" t="str">
        <f t="shared" si="89"/>
        <v/>
      </c>
    </row>
    <row r="2863" spans="1:31" x14ac:dyDescent="0.25">
      <c r="A2863" t="s">
        <v>6605</v>
      </c>
      <c r="B2863" t="s">
        <v>109</v>
      </c>
      <c r="C2863" t="s">
        <v>6606</v>
      </c>
      <c r="D2863" t="s">
        <v>1580</v>
      </c>
      <c r="E2863" t="s">
        <v>1581</v>
      </c>
      <c r="F2863" t="s">
        <v>1581</v>
      </c>
      <c r="G2863">
        <v>0.04</v>
      </c>
      <c r="H2863" t="s">
        <v>36</v>
      </c>
      <c r="I2863" t="s">
        <v>36</v>
      </c>
      <c r="J2863" t="s">
        <v>36</v>
      </c>
      <c r="K2863">
        <v>30</v>
      </c>
      <c r="L2863" t="s">
        <v>5446</v>
      </c>
      <c r="M2863" t="s">
        <v>5447</v>
      </c>
      <c r="N2863" t="s">
        <v>3915</v>
      </c>
      <c r="O2863" s="2">
        <v>43738</v>
      </c>
      <c r="Q2863" t="s">
        <v>193</v>
      </c>
      <c r="S2863" t="s">
        <v>116</v>
      </c>
      <c r="T2863" t="s">
        <v>117</v>
      </c>
      <c r="U2863" t="s">
        <v>36</v>
      </c>
      <c r="V2863" t="s">
        <v>118</v>
      </c>
      <c r="X2863" t="s">
        <v>6608</v>
      </c>
      <c r="Z2863" t="s">
        <v>1547</v>
      </c>
      <c r="AA2863" t="str">
        <f t="shared" si="88"/>
        <v>Organics; EMS code: D076</v>
      </c>
      <c r="AB2863" t="s">
        <v>43</v>
      </c>
      <c r="AD2863" t="s">
        <v>44</v>
      </c>
      <c r="AE2863" t="str">
        <f t="shared" si="89"/>
        <v/>
      </c>
    </row>
    <row r="2864" spans="1:31" x14ac:dyDescent="0.25">
      <c r="A2864" t="s">
        <v>6609</v>
      </c>
      <c r="B2864" t="s">
        <v>109</v>
      </c>
      <c r="C2864" t="s">
        <v>6610</v>
      </c>
      <c r="D2864" t="s">
        <v>1580</v>
      </c>
      <c r="E2864" t="s">
        <v>1581</v>
      </c>
      <c r="F2864" t="s">
        <v>1581</v>
      </c>
      <c r="G2864">
        <v>0.04</v>
      </c>
      <c r="H2864" t="s">
        <v>36</v>
      </c>
      <c r="I2864" t="s">
        <v>36</v>
      </c>
      <c r="J2864" t="s">
        <v>36</v>
      </c>
      <c r="K2864">
        <v>30</v>
      </c>
      <c r="L2864" t="s">
        <v>5446</v>
      </c>
      <c r="M2864" t="s">
        <v>5447</v>
      </c>
      <c r="N2864" t="s">
        <v>3915</v>
      </c>
      <c r="O2864" s="2">
        <v>43738</v>
      </c>
      <c r="Q2864" t="s">
        <v>193</v>
      </c>
      <c r="S2864" t="s">
        <v>116</v>
      </c>
      <c r="T2864" t="s">
        <v>117</v>
      </c>
      <c r="U2864" t="s">
        <v>36</v>
      </c>
      <c r="V2864" t="s">
        <v>118</v>
      </c>
      <c r="X2864" t="s">
        <v>6611</v>
      </c>
      <c r="Z2864" t="s">
        <v>1547</v>
      </c>
      <c r="AA2864" t="str">
        <f t="shared" si="88"/>
        <v>Organics; EMS code: D077</v>
      </c>
      <c r="AB2864" t="s">
        <v>43</v>
      </c>
      <c r="AD2864" t="s">
        <v>44</v>
      </c>
      <c r="AE2864" t="str">
        <f t="shared" si="89"/>
        <v/>
      </c>
    </row>
    <row r="2865" spans="1:31" x14ac:dyDescent="0.25">
      <c r="A2865" t="s">
        <v>6609</v>
      </c>
      <c r="B2865" t="s">
        <v>99</v>
      </c>
      <c r="C2865" t="s">
        <v>6610</v>
      </c>
      <c r="D2865" t="s">
        <v>1592</v>
      </c>
      <c r="E2865" t="s">
        <v>12262</v>
      </c>
      <c r="F2865" t="s">
        <v>1593</v>
      </c>
      <c r="G2865">
        <v>1E-4</v>
      </c>
      <c r="H2865" t="s">
        <v>36</v>
      </c>
      <c r="I2865" t="s">
        <v>36</v>
      </c>
      <c r="J2865" t="s">
        <v>36</v>
      </c>
      <c r="K2865">
        <v>28</v>
      </c>
      <c r="L2865" t="s">
        <v>6146</v>
      </c>
      <c r="M2865" t="s">
        <v>5443</v>
      </c>
      <c r="N2865" t="s">
        <v>5444</v>
      </c>
      <c r="O2865" s="2">
        <v>40170</v>
      </c>
      <c r="Q2865" t="s">
        <v>126</v>
      </c>
      <c r="S2865" t="s">
        <v>106</v>
      </c>
      <c r="T2865" t="s">
        <v>99</v>
      </c>
      <c r="U2865" t="s">
        <v>36</v>
      </c>
      <c r="V2865" t="s">
        <v>107</v>
      </c>
      <c r="X2865" t="s">
        <v>6612</v>
      </c>
      <c r="Z2865" t="s">
        <v>1547</v>
      </c>
      <c r="AA2865" t="str">
        <f t="shared" si="88"/>
        <v>Organics; EMS code: D077</v>
      </c>
      <c r="AB2865" t="s">
        <v>43</v>
      </c>
      <c r="AD2865" t="s">
        <v>44</v>
      </c>
      <c r="AE2865" t="str">
        <f t="shared" si="89"/>
        <v/>
      </c>
    </row>
    <row r="2866" spans="1:31" x14ac:dyDescent="0.25">
      <c r="A2866" t="s">
        <v>6609</v>
      </c>
      <c r="B2866" t="s">
        <v>99</v>
      </c>
      <c r="C2866" t="s">
        <v>6610</v>
      </c>
      <c r="D2866" t="s">
        <v>1587</v>
      </c>
      <c r="E2866" t="s">
        <v>1588</v>
      </c>
      <c r="F2866" t="s">
        <v>1588</v>
      </c>
      <c r="G2866">
        <v>2.9999999999999997E-4</v>
      </c>
      <c r="H2866" t="s">
        <v>36</v>
      </c>
      <c r="I2866" t="s">
        <v>36</v>
      </c>
      <c r="J2866" t="s">
        <v>36</v>
      </c>
      <c r="K2866">
        <v>26</v>
      </c>
      <c r="L2866" t="s">
        <v>2897</v>
      </c>
      <c r="M2866" t="s">
        <v>3001</v>
      </c>
      <c r="N2866" t="s">
        <v>3002</v>
      </c>
      <c r="O2866" s="2">
        <v>41085</v>
      </c>
      <c r="Q2866" t="s">
        <v>126</v>
      </c>
      <c r="S2866" t="s">
        <v>106</v>
      </c>
      <c r="T2866" t="s">
        <v>99</v>
      </c>
      <c r="U2866" t="s">
        <v>36</v>
      </c>
      <c r="V2866" t="s">
        <v>107</v>
      </c>
      <c r="X2866" t="s">
        <v>6612</v>
      </c>
      <c r="Z2866" t="s">
        <v>1547</v>
      </c>
      <c r="AA2866" t="str">
        <f t="shared" si="88"/>
        <v>Organics; EMS code: D077</v>
      </c>
      <c r="AB2866" t="s">
        <v>43</v>
      </c>
      <c r="AD2866" t="s">
        <v>44</v>
      </c>
      <c r="AE2866" t="str">
        <f t="shared" si="89"/>
        <v/>
      </c>
    </row>
    <row r="2867" spans="1:31" x14ac:dyDescent="0.25">
      <c r="A2867" t="s">
        <v>6613</v>
      </c>
      <c r="B2867" t="s">
        <v>99</v>
      </c>
      <c r="C2867" t="s">
        <v>6614</v>
      </c>
      <c r="D2867" t="s">
        <v>3041</v>
      </c>
      <c r="E2867" t="s">
        <v>2348</v>
      </c>
      <c r="F2867" t="s">
        <v>2348</v>
      </c>
      <c r="G2867">
        <v>5.0000000000000001E-4</v>
      </c>
      <c r="H2867" t="s">
        <v>36</v>
      </c>
      <c r="I2867" t="s">
        <v>36</v>
      </c>
      <c r="J2867" t="s">
        <v>36</v>
      </c>
      <c r="K2867">
        <v>1</v>
      </c>
      <c r="L2867" t="s">
        <v>6615</v>
      </c>
      <c r="M2867" t="s">
        <v>6615</v>
      </c>
      <c r="N2867" t="s">
        <v>6427</v>
      </c>
      <c r="O2867" s="2">
        <v>37788</v>
      </c>
      <c r="Q2867" t="s">
        <v>384</v>
      </c>
      <c r="S2867" t="s">
        <v>106</v>
      </c>
      <c r="T2867" t="s">
        <v>99</v>
      </c>
      <c r="U2867" t="s">
        <v>36</v>
      </c>
      <c r="V2867" t="s">
        <v>107</v>
      </c>
      <c r="X2867" t="s">
        <v>6616</v>
      </c>
      <c r="Y2867" t="s">
        <v>6617</v>
      </c>
      <c r="Z2867" t="s">
        <v>2354</v>
      </c>
      <c r="AA2867" t="str">
        <f t="shared" si="88"/>
        <v>Pesticides; EMS code: D078</v>
      </c>
      <c r="AB2867" t="s">
        <v>43</v>
      </c>
      <c r="AD2867" t="s">
        <v>44</v>
      </c>
      <c r="AE2867" t="str">
        <f t="shared" si="89"/>
        <v/>
      </c>
    </row>
    <row r="2868" spans="1:31" x14ac:dyDescent="0.25">
      <c r="A2868" t="s">
        <v>6613</v>
      </c>
      <c r="B2868" t="s">
        <v>109</v>
      </c>
      <c r="C2868" t="s">
        <v>6614</v>
      </c>
      <c r="D2868" t="s">
        <v>2347</v>
      </c>
      <c r="E2868" t="s">
        <v>2348</v>
      </c>
      <c r="F2868" t="s">
        <v>2349</v>
      </c>
      <c r="G2868">
        <v>0.05</v>
      </c>
      <c r="H2868" t="s">
        <v>36</v>
      </c>
      <c r="I2868" t="s">
        <v>36</v>
      </c>
      <c r="J2868" t="s">
        <v>36</v>
      </c>
      <c r="K2868">
        <v>2</v>
      </c>
      <c r="L2868" t="s">
        <v>4179</v>
      </c>
      <c r="M2868" t="s">
        <v>3073</v>
      </c>
      <c r="N2868" t="s">
        <v>3074</v>
      </c>
      <c r="O2868" s="2">
        <v>37788</v>
      </c>
      <c r="Q2868" t="s">
        <v>384</v>
      </c>
      <c r="S2868" t="s">
        <v>116</v>
      </c>
      <c r="T2868" t="s">
        <v>117</v>
      </c>
      <c r="U2868" t="s">
        <v>36</v>
      </c>
      <c r="V2868" t="s">
        <v>118</v>
      </c>
      <c r="X2868" t="s">
        <v>6618</v>
      </c>
      <c r="Y2868" t="s">
        <v>6617</v>
      </c>
      <c r="Z2868" t="s">
        <v>2354</v>
      </c>
      <c r="AA2868" t="str">
        <f t="shared" si="88"/>
        <v>Pesticides; EMS code: D078</v>
      </c>
      <c r="AB2868" t="s">
        <v>43</v>
      </c>
      <c r="AD2868" t="s">
        <v>44</v>
      </c>
      <c r="AE2868" t="str">
        <f t="shared" si="89"/>
        <v/>
      </c>
    </row>
    <row r="2869" spans="1:31" x14ac:dyDescent="0.25">
      <c r="A2869" t="s">
        <v>6613</v>
      </c>
      <c r="B2869" t="s">
        <v>99</v>
      </c>
      <c r="C2869" t="s">
        <v>6614</v>
      </c>
      <c r="D2869" t="s">
        <v>3115</v>
      </c>
      <c r="E2869" t="s">
        <v>3116</v>
      </c>
      <c r="F2869" t="s">
        <v>3117</v>
      </c>
      <c r="G2869">
        <v>5.0000000000000002E-5</v>
      </c>
      <c r="H2869" t="s">
        <v>36</v>
      </c>
      <c r="I2869" t="s">
        <v>36</v>
      </c>
      <c r="J2869" t="s">
        <v>36</v>
      </c>
      <c r="K2869">
        <v>39</v>
      </c>
      <c r="L2869" t="s">
        <v>3118</v>
      </c>
      <c r="M2869" t="s">
        <v>3119</v>
      </c>
      <c r="N2869" t="s">
        <v>5179</v>
      </c>
      <c r="O2869" s="2">
        <v>44544</v>
      </c>
      <c r="Q2869" t="s">
        <v>39</v>
      </c>
      <c r="S2869" t="s">
        <v>106</v>
      </c>
      <c r="T2869" t="s">
        <v>99</v>
      </c>
      <c r="U2869" t="s">
        <v>36</v>
      </c>
      <c r="V2869" t="s">
        <v>107</v>
      </c>
      <c r="X2869" t="s">
        <v>6616</v>
      </c>
      <c r="Y2869" t="s">
        <v>6617</v>
      </c>
      <c r="Z2869" t="s">
        <v>2354</v>
      </c>
      <c r="AA2869" t="str">
        <f t="shared" si="88"/>
        <v>Pesticides; EMS code: D078</v>
      </c>
      <c r="AB2869" t="s">
        <v>43</v>
      </c>
      <c r="AD2869" t="s">
        <v>44</v>
      </c>
      <c r="AE2869" t="str">
        <f t="shared" si="89"/>
        <v/>
      </c>
    </row>
    <row r="2870" spans="1:31" x14ac:dyDescent="0.25">
      <c r="A2870" t="s">
        <v>6619</v>
      </c>
      <c r="B2870" t="s">
        <v>109</v>
      </c>
      <c r="C2870" t="s">
        <v>6620</v>
      </c>
      <c r="D2870" t="s">
        <v>2347</v>
      </c>
      <c r="E2870" t="s">
        <v>2348</v>
      </c>
      <c r="F2870" t="s">
        <v>2349</v>
      </c>
      <c r="G2870">
        <v>0.05</v>
      </c>
      <c r="H2870" t="s">
        <v>36</v>
      </c>
      <c r="I2870" t="s">
        <v>36</v>
      </c>
      <c r="J2870" t="s">
        <v>36</v>
      </c>
      <c r="K2870">
        <v>2</v>
      </c>
      <c r="L2870" t="s">
        <v>4179</v>
      </c>
      <c r="M2870" t="s">
        <v>3073</v>
      </c>
      <c r="N2870" t="s">
        <v>3074</v>
      </c>
      <c r="O2870" s="2">
        <v>37788</v>
      </c>
      <c r="Q2870" t="s">
        <v>384</v>
      </c>
      <c r="S2870" t="s">
        <v>116</v>
      </c>
      <c r="T2870" t="s">
        <v>117</v>
      </c>
      <c r="U2870" t="s">
        <v>36</v>
      </c>
      <c r="V2870" t="s">
        <v>118</v>
      </c>
      <c r="X2870" t="s">
        <v>6621</v>
      </c>
      <c r="Z2870" t="s">
        <v>2354</v>
      </c>
      <c r="AA2870" t="str">
        <f t="shared" si="88"/>
        <v>Pesticides; EMS code: D079</v>
      </c>
      <c r="AB2870" t="s">
        <v>43</v>
      </c>
      <c r="AD2870" t="s">
        <v>44</v>
      </c>
      <c r="AE2870" t="str">
        <f t="shared" si="89"/>
        <v/>
      </c>
    </row>
    <row r="2871" spans="1:31" x14ac:dyDescent="0.25">
      <c r="A2871" t="s">
        <v>6619</v>
      </c>
      <c r="B2871" t="s">
        <v>99</v>
      </c>
      <c r="C2871" t="s">
        <v>6620</v>
      </c>
      <c r="D2871" t="s">
        <v>3041</v>
      </c>
      <c r="E2871" t="s">
        <v>2348</v>
      </c>
      <c r="F2871" t="s">
        <v>2348</v>
      </c>
      <c r="G2871">
        <v>5.0000000000000001E-4</v>
      </c>
      <c r="H2871" t="s">
        <v>36</v>
      </c>
      <c r="I2871" t="s">
        <v>36</v>
      </c>
      <c r="J2871" t="s">
        <v>36</v>
      </c>
      <c r="K2871">
        <v>1</v>
      </c>
      <c r="L2871" t="s">
        <v>3084</v>
      </c>
      <c r="M2871" t="s">
        <v>3084</v>
      </c>
      <c r="N2871" t="s">
        <v>6427</v>
      </c>
      <c r="O2871" s="2">
        <v>37788</v>
      </c>
      <c r="Q2871" t="s">
        <v>384</v>
      </c>
      <c r="S2871" t="s">
        <v>106</v>
      </c>
      <c r="T2871" t="s">
        <v>99</v>
      </c>
      <c r="U2871" t="s">
        <v>36</v>
      </c>
      <c r="V2871" t="s">
        <v>107</v>
      </c>
      <c r="X2871" t="s">
        <v>6622</v>
      </c>
      <c r="Z2871" t="s">
        <v>2354</v>
      </c>
      <c r="AA2871" t="str">
        <f t="shared" si="88"/>
        <v>Pesticides; EMS code: D079</v>
      </c>
      <c r="AB2871" t="s">
        <v>43</v>
      </c>
      <c r="AD2871" t="s">
        <v>44</v>
      </c>
      <c r="AE2871" t="str">
        <f t="shared" si="89"/>
        <v/>
      </c>
    </row>
    <row r="2872" spans="1:31" x14ac:dyDescent="0.25">
      <c r="A2872" t="s">
        <v>6623</v>
      </c>
      <c r="B2872" t="s">
        <v>99</v>
      </c>
      <c r="C2872" t="s">
        <v>6624</v>
      </c>
      <c r="D2872" t="s">
        <v>3041</v>
      </c>
      <c r="E2872" t="s">
        <v>2348</v>
      </c>
      <c r="F2872" t="s">
        <v>2348</v>
      </c>
      <c r="G2872">
        <v>5.0000000000000001E-4</v>
      </c>
      <c r="H2872" t="s">
        <v>36</v>
      </c>
      <c r="I2872" t="s">
        <v>36</v>
      </c>
      <c r="J2872" t="s">
        <v>36</v>
      </c>
      <c r="K2872">
        <v>1</v>
      </c>
      <c r="L2872" t="s">
        <v>3084</v>
      </c>
      <c r="M2872" t="s">
        <v>3084</v>
      </c>
      <c r="N2872" t="s">
        <v>6427</v>
      </c>
      <c r="O2872" s="2">
        <v>37788</v>
      </c>
      <c r="Q2872" t="s">
        <v>384</v>
      </c>
      <c r="S2872" t="s">
        <v>106</v>
      </c>
      <c r="T2872" t="s">
        <v>99</v>
      </c>
      <c r="U2872" t="s">
        <v>36</v>
      </c>
      <c r="V2872" t="s">
        <v>107</v>
      </c>
      <c r="X2872" t="s">
        <v>6625</v>
      </c>
      <c r="Z2872" t="s">
        <v>2354</v>
      </c>
      <c r="AA2872" t="str">
        <f t="shared" si="88"/>
        <v>Pesticides; EMS code: D080</v>
      </c>
      <c r="AB2872" t="s">
        <v>43</v>
      </c>
      <c r="AD2872" t="s">
        <v>44</v>
      </c>
      <c r="AE2872" t="str">
        <f t="shared" si="89"/>
        <v/>
      </c>
    </row>
    <row r="2873" spans="1:31" x14ac:dyDescent="0.25">
      <c r="A2873" t="s">
        <v>6626</v>
      </c>
      <c r="B2873" t="s">
        <v>99</v>
      </c>
      <c r="C2873" t="s">
        <v>6627</v>
      </c>
      <c r="D2873" t="s">
        <v>3041</v>
      </c>
      <c r="E2873" t="s">
        <v>2348</v>
      </c>
      <c r="F2873" t="s">
        <v>2348</v>
      </c>
      <c r="G2873">
        <v>5.0000000000000001E-4</v>
      </c>
      <c r="H2873" t="s">
        <v>36</v>
      </c>
      <c r="I2873" t="s">
        <v>36</v>
      </c>
      <c r="J2873" t="s">
        <v>36</v>
      </c>
      <c r="K2873">
        <v>1</v>
      </c>
      <c r="L2873" t="s">
        <v>3084</v>
      </c>
      <c r="M2873" t="s">
        <v>3084</v>
      </c>
      <c r="N2873" t="s">
        <v>6628</v>
      </c>
      <c r="O2873" s="2">
        <v>37788</v>
      </c>
      <c r="Q2873" t="s">
        <v>384</v>
      </c>
      <c r="S2873" t="s">
        <v>106</v>
      </c>
      <c r="T2873" t="s">
        <v>99</v>
      </c>
      <c r="U2873" t="s">
        <v>36</v>
      </c>
      <c r="V2873" t="s">
        <v>107</v>
      </c>
      <c r="X2873" t="s">
        <v>6629</v>
      </c>
      <c r="Z2873" t="s">
        <v>2354</v>
      </c>
      <c r="AA2873" t="str">
        <f t="shared" si="88"/>
        <v>Pesticides; EMS code: D081</v>
      </c>
      <c r="AB2873" t="s">
        <v>43</v>
      </c>
      <c r="AD2873" t="s">
        <v>44</v>
      </c>
      <c r="AE2873" t="str">
        <f t="shared" si="89"/>
        <v/>
      </c>
    </row>
    <row r="2874" spans="1:31" x14ac:dyDescent="0.25">
      <c r="A2874" t="s">
        <v>6630</v>
      </c>
      <c r="B2874" t="s">
        <v>99</v>
      </c>
      <c r="C2874" t="s">
        <v>6631</v>
      </c>
      <c r="D2874" t="s">
        <v>3041</v>
      </c>
      <c r="E2874" t="s">
        <v>2348</v>
      </c>
      <c r="F2874" t="s">
        <v>2348</v>
      </c>
      <c r="G2874">
        <v>5.0000000000000001E-4</v>
      </c>
      <c r="H2874" t="s">
        <v>36</v>
      </c>
      <c r="I2874" t="s">
        <v>36</v>
      </c>
      <c r="J2874" t="s">
        <v>36</v>
      </c>
      <c r="K2874">
        <v>1</v>
      </c>
      <c r="L2874" t="s">
        <v>3084</v>
      </c>
      <c r="M2874" t="s">
        <v>3084</v>
      </c>
      <c r="N2874" t="s">
        <v>6628</v>
      </c>
      <c r="O2874" s="2">
        <v>37788</v>
      </c>
      <c r="Q2874" t="s">
        <v>384</v>
      </c>
      <c r="S2874" t="s">
        <v>106</v>
      </c>
      <c r="T2874" t="s">
        <v>99</v>
      </c>
      <c r="U2874" t="s">
        <v>36</v>
      </c>
      <c r="V2874" t="s">
        <v>107</v>
      </c>
      <c r="X2874" t="s">
        <v>6632</v>
      </c>
      <c r="Z2874" t="s">
        <v>2354</v>
      </c>
      <c r="AA2874" t="str">
        <f t="shared" si="88"/>
        <v>Pesticides; EMS code: D082</v>
      </c>
      <c r="AB2874" t="s">
        <v>43</v>
      </c>
      <c r="AD2874" t="s">
        <v>44</v>
      </c>
      <c r="AE2874" t="str">
        <f t="shared" si="89"/>
        <v/>
      </c>
    </row>
    <row r="2875" spans="1:31" x14ac:dyDescent="0.25">
      <c r="A2875" t="s">
        <v>6633</v>
      </c>
      <c r="B2875" t="s">
        <v>99</v>
      </c>
      <c r="C2875" t="s">
        <v>6634</v>
      </c>
      <c r="D2875" t="s">
        <v>3041</v>
      </c>
      <c r="E2875" t="s">
        <v>2348</v>
      </c>
      <c r="F2875" t="s">
        <v>2348</v>
      </c>
      <c r="G2875">
        <v>5.0000000000000001E-4</v>
      </c>
      <c r="H2875" t="s">
        <v>36</v>
      </c>
      <c r="I2875" t="s">
        <v>36</v>
      </c>
      <c r="J2875" t="s">
        <v>36</v>
      </c>
      <c r="K2875">
        <v>1</v>
      </c>
      <c r="L2875" t="s">
        <v>3084</v>
      </c>
      <c r="M2875" t="s">
        <v>3084</v>
      </c>
      <c r="N2875" t="s">
        <v>6628</v>
      </c>
      <c r="O2875" s="2">
        <v>37788</v>
      </c>
      <c r="Q2875" t="s">
        <v>384</v>
      </c>
      <c r="S2875" t="s">
        <v>106</v>
      </c>
      <c r="T2875" t="s">
        <v>99</v>
      </c>
      <c r="U2875" t="s">
        <v>36</v>
      </c>
      <c r="V2875" t="s">
        <v>107</v>
      </c>
      <c r="X2875" t="s">
        <v>6635</v>
      </c>
      <c r="Y2875" t="s">
        <v>6636</v>
      </c>
      <c r="Z2875" t="s">
        <v>2354</v>
      </c>
      <c r="AA2875" t="str">
        <f t="shared" si="88"/>
        <v>Pesticides; EMS code: D083</v>
      </c>
      <c r="AB2875" t="s">
        <v>43</v>
      </c>
      <c r="AD2875" t="s">
        <v>44</v>
      </c>
      <c r="AE2875" t="str">
        <f t="shared" si="89"/>
        <v/>
      </c>
    </row>
    <row r="2876" spans="1:31" x14ac:dyDescent="0.25">
      <c r="A2876" t="s">
        <v>6637</v>
      </c>
      <c r="B2876" t="s">
        <v>99</v>
      </c>
      <c r="C2876" t="s">
        <v>6638</v>
      </c>
      <c r="D2876" t="s">
        <v>1587</v>
      </c>
      <c r="E2876" t="s">
        <v>1588</v>
      </c>
      <c r="F2876" t="s">
        <v>1588</v>
      </c>
      <c r="G2876">
        <v>5.0000000000000001E-4</v>
      </c>
      <c r="H2876" t="s">
        <v>36</v>
      </c>
      <c r="I2876" t="s">
        <v>36</v>
      </c>
      <c r="J2876" t="s">
        <v>36</v>
      </c>
      <c r="K2876">
        <v>859</v>
      </c>
      <c r="L2876" t="s">
        <v>1589</v>
      </c>
      <c r="M2876" t="s">
        <v>1590</v>
      </c>
      <c r="N2876" t="s">
        <v>1555</v>
      </c>
      <c r="O2876" s="2">
        <v>40995</v>
      </c>
      <c r="Q2876" t="s">
        <v>126</v>
      </c>
      <c r="S2876" t="s">
        <v>106</v>
      </c>
      <c r="T2876" t="s">
        <v>99</v>
      </c>
      <c r="U2876" t="s">
        <v>36</v>
      </c>
      <c r="V2876" t="s">
        <v>107</v>
      </c>
      <c r="X2876" t="s">
        <v>6639</v>
      </c>
      <c r="Z2876" t="s">
        <v>1547</v>
      </c>
      <c r="AA2876" t="str">
        <f t="shared" si="88"/>
        <v>Organics; EMS code: D084</v>
      </c>
      <c r="AB2876" t="s">
        <v>43</v>
      </c>
      <c r="AD2876" t="s">
        <v>44</v>
      </c>
      <c r="AE2876" t="str">
        <f t="shared" si="89"/>
        <v/>
      </c>
    </row>
    <row r="2877" spans="1:31" x14ac:dyDescent="0.25">
      <c r="A2877" t="s">
        <v>6637</v>
      </c>
      <c r="B2877" t="s">
        <v>109</v>
      </c>
      <c r="C2877" t="s">
        <v>6638</v>
      </c>
      <c r="D2877" t="s">
        <v>1580</v>
      </c>
      <c r="E2877" t="s">
        <v>1581</v>
      </c>
      <c r="F2877" t="s">
        <v>1581</v>
      </c>
      <c r="G2877">
        <v>0.02</v>
      </c>
      <c r="H2877" t="s">
        <v>36</v>
      </c>
      <c r="I2877" t="s">
        <v>36</v>
      </c>
      <c r="J2877" t="s">
        <v>36</v>
      </c>
      <c r="K2877">
        <v>15</v>
      </c>
      <c r="L2877" t="s">
        <v>1582</v>
      </c>
      <c r="M2877" t="s">
        <v>1583</v>
      </c>
      <c r="N2877" t="s">
        <v>3915</v>
      </c>
      <c r="O2877" s="2">
        <v>44749</v>
      </c>
      <c r="Q2877" t="s">
        <v>39</v>
      </c>
      <c r="S2877" t="s">
        <v>116</v>
      </c>
      <c r="T2877" t="s">
        <v>117</v>
      </c>
      <c r="U2877" t="s">
        <v>36</v>
      </c>
      <c r="V2877" t="s">
        <v>118</v>
      </c>
      <c r="X2877" t="s">
        <v>6640</v>
      </c>
      <c r="Z2877" t="s">
        <v>1547</v>
      </c>
      <c r="AA2877" t="str">
        <f t="shared" si="88"/>
        <v>Organics; EMS code: D084</v>
      </c>
      <c r="AB2877" t="s">
        <v>43</v>
      </c>
      <c r="AD2877" t="s">
        <v>44</v>
      </c>
      <c r="AE2877" t="str">
        <f t="shared" si="89"/>
        <v/>
      </c>
    </row>
    <row r="2878" spans="1:31" x14ac:dyDescent="0.25">
      <c r="A2878" t="s">
        <v>6641</v>
      </c>
      <c r="B2878" t="s">
        <v>109</v>
      </c>
      <c r="C2878" t="s">
        <v>6642</v>
      </c>
      <c r="D2878" t="s">
        <v>1580</v>
      </c>
      <c r="E2878" t="s">
        <v>1581</v>
      </c>
      <c r="F2878" t="s">
        <v>1581</v>
      </c>
      <c r="G2878">
        <v>0.02</v>
      </c>
      <c r="H2878" t="s">
        <v>36</v>
      </c>
      <c r="I2878" t="s">
        <v>36</v>
      </c>
      <c r="J2878" t="s">
        <v>36</v>
      </c>
      <c r="K2878">
        <v>15</v>
      </c>
      <c r="L2878" t="s">
        <v>1582</v>
      </c>
      <c r="M2878" t="s">
        <v>1583</v>
      </c>
      <c r="N2878" t="s">
        <v>3915</v>
      </c>
      <c r="O2878" s="2">
        <v>44749</v>
      </c>
      <c r="Q2878" t="s">
        <v>39</v>
      </c>
      <c r="S2878" t="s">
        <v>116</v>
      </c>
      <c r="T2878" t="s">
        <v>117</v>
      </c>
      <c r="U2878" t="s">
        <v>36</v>
      </c>
      <c r="V2878" t="s">
        <v>118</v>
      </c>
      <c r="X2878" t="s">
        <v>6643</v>
      </c>
      <c r="Z2878" t="s">
        <v>1547</v>
      </c>
      <c r="AA2878" t="str">
        <f t="shared" si="88"/>
        <v>Organics; EMS code: D085</v>
      </c>
      <c r="AB2878" t="s">
        <v>43</v>
      </c>
      <c r="AD2878" t="s">
        <v>44</v>
      </c>
      <c r="AE2878" t="str">
        <f t="shared" si="89"/>
        <v/>
      </c>
    </row>
    <row r="2879" spans="1:31" x14ac:dyDescent="0.25">
      <c r="A2879" t="s">
        <v>6641</v>
      </c>
      <c r="B2879" t="s">
        <v>99</v>
      </c>
      <c r="C2879" t="s">
        <v>6642</v>
      </c>
      <c r="D2879" t="s">
        <v>1587</v>
      </c>
      <c r="E2879" t="s">
        <v>1588</v>
      </c>
      <c r="F2879" t="s">
        <v>1588</v>
      </c>
      <c r="G2879">
        <v>5.0000000000000001E-4</v>
      </c>
      <c r="H2879" t="s">
        <v>36</v>
      </c>
      <c r="I2879" t="s">
        <v>36</v>
      </c>
      <c r="J2879" t="s">
        <v>36</v>
      </c>
      <c r="K2879">
        <v>859</v>
      </c>
      <c r="L2879" t="s">
        <v>1589</v>
      </c>
      <c r="M2879" t="s">
        <v>1590</v>
      </c>
      <c r="N2879" t="s">
        <v>1555</v>
      </c>
      <c r="O2879" s="2">
        <v>40995</v>
      </c>
      <c r="Q2879" t="s">
        <v>126</v>
      </c>
      <c r="S2879" t="s">
        <v>106</v>
      </c>
      <c r="T2879" t="s">
        <v>99</v>
      </c>
      <c r="U2879" t="s">
        <v>36</v>
      </c>
      <c r="V2879" t="s">
        <v>107</v>
      </c>
      <c r="X2879" t="s">
        <v>6644</v>
      </c>
      <c r="Z2879" t="s">
        <v>1547</v>
      </c>
      <c r="AA2879" t="str">
        <f t="shared" si="88"/>
        <v>Organics; EMS code: D085</v>
      </c>
      <c r="AB2879" t="s">
        <v>43</v>
      </c>
      <c r="AD2879" t="s">
        <v>44</v>
      </c>
      <c r="AE2879" t="str">
        <f t="shared" si="89"/>
        <v/>
      </c>
    </row>
    <row r="2880" spans="1:31" x14ac:dyDescent="0.25">
      <c r="A2880" t="s">
        <v>6645</v>
      </c>
      <c r="B2880" t="s">
        <v>99</v>
      </c>
      <c r="C2880" t="s">
        <v>6646</v>
      </c>
      <c r="D2880" t="s">
        <v>1587</v>
      </c>
      <c r="E2880" t="s">
        <v>1588</v>
      </c>
      <c r="F2880" t="s">
        <v>1588</v>
      </c>
      <c r="G2880">
        <v>5.0000000000000001E-4</v>
      </c>
      <c r="H2880" t="s">
        <v>36</v>
      </c>
      <c r="I2880" t="s">
        <v>36</v>
      </c>
      <c r="J2880" t="s">
        <v>36</v>
      </c>
      <c r="K2880">
        <v>859</v>
      </c>
      <c r="L2880" t="s">
        <v>1589</v>
      </c>
      <c r="M2880" t="s">
        <v>1590</v>
      </c>
      <c r="N2880" t="s">
        <v>1555</v>
      </c>
      <c r="O2880" s="2">
        <v>40995</v>
      </c>
      <c r="Q2880" t="s">
        <v>126</v>
      </c>
      <c r="S2880" t="s">
        <v>106</v>
      </c>
      <c r="T2880" t="s">
        <v>99</v>
      </c>
      <c r="U2880" t="s">
        <v>36</v>
      </c>
      <c r="V2880" t="s">
        <v>107</v>
      </c>
      <c r="X2880" t="s">
        <v>6647</v>
      </c>
      <c r="Z2880" t="s">
        <v>1547</v>
      </c>
      <c r="AA2880" t="str">
        <f t="shared" si="88"/>
        <v>Organics; EMS code: D086</v>
      </c>
      <c r="AB2880" t="s">
        <v>43</v>
      </c>
      <c r="AD2880" t="s">
        <v>44</v>
      </c>
      <c r="AE2880" t="str">
        <f t="shared" si="89"/>
        <v/>
      </c>
    </row>
    <row r="2881" spans="1:31" x14ac:dyDescent="0.25">
      <c r="A2881" t="s">
        <v>6645</v>
      </c>
      <c r="B2881" t="s">
        <v>109</v>
      </c>
      <c r="C2881" t="s">
        <v>6646</v>
      </c>
      <c r="D2881" t="s">
        <v>1580</v>
      </c>
      <c r="E2881" t="s">
        <v>1581</v>
      </c>
      <c r="F2881" t="s">
        <v>1581</v>
      </c>
      <c r="G2881">
        <v>0.02</v>
      </c>
      <c r="H2881" t="s">
        <v>36</v>
      </c>
      <c r="I2881" t="s">
        <v>36</v>
      </c>
      <c r="J2881" t="s">
        <v>36</v>
      </c>
      <c r="K2881">
        <v>15</v>
      </c>
      <c r="L2881" t="s">
        <v>1582</v>
      </c>
      <c r="M2881" t="s">
        <v>1583</v>
      </c>
      <c r="N2881" t="s">
        <v>3915</v>
      </c>
      <c r="O2881" s="2">
        <v>44749</v>
      </c>
      <c r="Q2881" t="s">
        <v>39</v>
      </c>
      <c r="S2881" t="s">
        <v>116</v>
      </c>
      <c r="T2881" t="s">
        <v>117</v>
      </c>
      <c r="U2881" t="s">
        <v>36</v>
      </c>
      <c r="V2881" t="s">
        <v>118</v>
      </c>
      <c r="X2881" t="s">
        <v>6648</v>
      </c>
      <c r="Z2881" t="s">
        <v>1547</v>
      </c>
      <c r="AA2881" t="str">
        <f t="shared" si="88"/>
        <v>Organics; EMS code: D086</v>
      </c>
      <c r="AB2881" t="s">
        <v>43</v>
      </c>
      <c r="AD2881" t="s">
        <v>44</v>
      </c>
      <c r="AE2881" t="str">
        <f t="shared" si="89"/>
        <v/>
      </c>
    </row>
    <row r="2882" spans="1:31" x14ac:dyDescent="0.25">
      <c r="A2882" t="s">
        <v>6649</v>
      </c>
      <c r="B2882" t="s">
        <v>109</v>
      </c>
      <c r="C2882" t="s">
        <v>6650</v>
      </c>
      <c r="D2882" t="s">
        <v>2355</v>
      </c>
      <c r="E2882" t="s">
        <v>2356</v>
      </c>
      <c r="F2882" t="s">
        <v>2357</v>
      </c>
      <c r="G2882">
        <v>2E-3</v>
      </c>
      <c r="H2882" t="s">
        <v>36</v>
      </c>
      <c r="I2882" t="s">
        <v>36</v>
      </c>
      <c r="J2882" t="s">
        <v>36</v>
      </c>
      <c r="K2882">
        <v>9</v>
      </c>
      <c r="L2882" t="s">
        <v>2358</v>
      </c>
      <c r="M2882" t="s">
        <v>1887</v>
      </c>
      <c r="N2882" t="s">
        <v>2033</v>
      </c>
      <c r="O2882" s="2">
        <v>44771</v>
      </c>
      <c r="Q2882" t="s">
        <v>39</v>
      </c>
      <c r="S2882" t="s">
        <v>116</v>
      </c>
      <c r="T2882" t="s">
        <v>117</v>
      </c>
      <c r="U2882" t="s">
        <v>36</v>
      </c>
      <c r="V2882" t="s">
        <v>118</v>
      </c>
      <c r="X2882" t="s">
        <v>6651</v>
      </c>
      <c r="Y2882" t="s">
        <v>12626</v>
      </c>
      <c r="Z2882" t="s">
        <v>2354</v>
      </c>
      <c r="AA2882" t="str">
        <f t="shared" si="88"/>
        <v>Pesticides; EMS code: D088</v>
      </c>
      <c r="AB2882" t="s">
        <v>43</v>
      </c>
      <c r="AD2882" t="s">
        <v>44</v>
      </c>
      <c r="AE2882" t="str">
        <f t="shared" si="89"/>
        <v/>
      </c>
    </row>
    <row r="2883" spans="1:31" x14ac:dyDescent="0.25">
      <c r="A2883" t="s">
        <v>6649</v>
      </c>
      <c r="B2883" t="s">
        <v>99</v>
      </c>
      <c r="C2883" t="s">
        <v>6650</v>
      </c>
      <c r="D2883" t="s">
        <v>2363</v>
      </c>
      <c r="E2883" t="s">
        <v>2364</v>
      </c>
      <c r="F2883" t="s">
        <v>2365</v>
      </c>
      <c r="G2883">
        <v>3.9999999999999998E-7</v>
      </c>
      <c r="H2883" t="s">
        <v>36</v>
      </c>
      <c r="I2883" t="s">
        <v>36</v>
      </c>
      <c r="J2883" t="s">
        <v>36</v>
      </c>
      <c r="K2883">
        <v>2</v>
      </c>
      <c r="L2883" t="s">
        <v>2366</v>
      </c>
      <c r="M2883" t="s">
        <v>2366</v>
      </c>
      <c r="N2883" t="s">
        <v>2367</v>
      </c>
      <c r="O2883" s="2">
        <v>44901</v>
      </c>
      <c r="Q2883" t="s">
        <v>39</v>
      </c>
      <c r="S2883" t="s">
        <v>106</v>
      </c>
      <c r="T2883" t="s">
        <v>99</v>
      </c>
      <c r="U2883" t="s">
        <v>36</v>
      </c>
      <c r="V2883" t="s">
        <v>107</v>
      </c>
      <c r="X2883" t="s">
        <v>6652</v>
      </c>
      <c r="Y2883" t="s">
        <v>12626</v>
      </c>
      <c r="Z2883" t="s">
        <v>2354</v>
      </c>
      <c r="AA2883" t="str">
        <f t="shared" ref="AA2883:AA2946" si="90">_xlfn.CONCAT(Z2883, "EMS code: ",A2883)</f>
        <v>Pesticides; EMS code: D088</v>
      </c>
      <c r="AB2883" t="s">
        <v>43</v>
      </c>
      <c r="AD2883" t="s">
        <v>44</v>
      </c>
      <c r="AE2883" t="str">
        <f t="shared" si="89"/>
        <v/>
      </c>
    </row>
    <row r="2884" spans="1:31" x14ac:dyDescent="0.25">
      <c r="A2884" t="s">
        <v>6649</v>
      </c>
      <c r="B2884" t="s">
        <v>109</v>
      </c>
      <c r="C2884" t="s">
        <v>6650</v>
      </c>
      <c r="D2884" t="s">
        <v>2347</v>
      </c>
      <c r="E2884" t="s">
        <v>2348</v>
      </c>
      <c r="F2884" t="s">
        <v>2349</v>
      </c>
      <c r="G2884">
        <v>0.02</v>
      </c>
      <c r="H2884" t="s">
        <v>36</v>
      </c>
      <c r="I2884" t="s">
        <v>36</v>
      </c>
      <c r="J2884" t="s">
        <v>36</v>
      </c>
      <c r="K2884">
        <v>17</v>
      </c>
      <c r="L2884" t="s">
        <v>1582</v>
      </c>
      <c r="M2884" t="s">
        <v>2350</v>
      </c>
      <c r="N2884" t="s">
        <v>3915</v>
      </c>
      <c r="O2884" s="2">
        <v>44735</v>
      </c>
      <c r="Q2884" t="s">
        <v>39</v>
      </c>
      <c r="S2884" t="s">
        <v>116</v>
      </c>
      <c r="T2884" t="s">
        <v>117</v>
      </c>
      <c r="U2884" t="s">
        <v>36</v>
      </c>
      <c r="V2884" t="s">
        <v>118</v>
      </c>
      <c r="X2884" t="s">
        <v>6651</v>
      </c>
      <c r="Y2884" t="s">
        <v>12626</v>
      </c>
      <c r="Z2884" t="s">
        <v>2354</v>
      </c>
      <c r="AA2884" t="str">
        <f t="shared" si="90"/>
        <v>Pesticides; EMS code: D088</v>
      </c>
      <c r="AB2884" t="s">
        <v>43</v>
      </c>
      <c r="AD2884" t="s">
        <v>44</v>
      </c>
      <c r="AE2884" t="str">
        <f t="shared" si="89"/>
        <v/>
      </c>
    </row>
    <row r="2885" spans="1:31" x14ac:dyDescent="0.25">
      <c r="A2885" t="s">
        <v>6649</v>
      </c>
      <c r="B2885" t="s">
        <v>99</v>
      </c>
      <c r="C2885" t="s">
        <v>6650</v>
      </c>
      <c r="D2885" t="s">
        <v>1587</v>
      </c>
      <c r="E2885" t="s">
        <v>1588</v>
      </c>
      <c r="F2885" t="s">
        <v>1588</v>
      </c>
      <c r="H2885" t="s">
        <v>36</v>
      </c>
      <c r="I2885" t="s">
        <v>36</v>
      </c>
      <c r="J2885" t="s">
        <v>36</v>
      </c>
      <c r="K2885">
        <v>16</v>
      </c>
      <c r="L2885" t="s">
        <v>2359</v>
      </c>
      <c r="M2885" t="s">
        <v>2360</v>
      </c>
      <c r="N2885" t="s">
        <v>2361</v>
      </c>
      <c r="O2885" s="2">
        <v>44659</v>
      </c>
      <c r="Q2885" t="s">
        <v>39</v>
      </c>
      <c r="S2885" t="s">
        <v>106</v>
      </c>
      <c r="T2885" t="s">
        <v>99</v>
      </c>
      <c r="U2885" t="s">
        <v>36</v>
      </c>
      <c r="V2885" t="s">
        <v>107</v>
      </c>
      <c r="X2885" t="s">
        <v>6652</v>
      </c>
      <c r="Y2885" t="s">
        <v>12626</v>
      </c>
      <c r="Z2885" t="s">
        <v>2354</v>
      </c>
      <c r="AA2885" t="str">
        <f t="shared" si="90"/>
        <v>Pesticides; EMS code: D088</v>
      </c>
      <c r="AB2885" t="s">
        <v>43</v>
      </c>
      <c r="AD2885" t="s">
        <v>44</v>
      </c>
      <c r="AE2885" t="str">
        <f t="shared" si="89"/>
        <v/>
      </c>
    </row>
    <row r="2886" spans="1:31" x14ac:dyDescent="0.25">
      <c r="A2886" t="s">
        <v>6649</v>
      </c>
      <c r="B2886" t="s">
        <v>99</v>
      </c>
      <c r="C2886" t="s">
        <v>6650</v>
      </c>
      <c r="D2886" t="s">
        <v>2368</v>
      </c>
      <c r="E2886" t="s">
        <v>2369</v>
      </c>
      <c r="F2886" t="s">
        <v>2370</v>
      </c>
      <c r="G2886">
        <v>5.0000000000000004E-6</v>
      </c>
      <c r="H2886" t="s">
        <v>36</v>
      </c>
      <c r="I2886" t="s">
        <v>36</v>
      </c>
      <c r="J2886" t="s">
        <v>36</v>
      </c>
      <c r="K2886">
        <v>10</v>
      </c>
      <c r="L2886" t="s">
        <v>2371</v>
      </c>
      <c r="M2886" t="s">
        <v>2372</v>
      </c>
      <c r="N2886" t="s">
        <v>2373</v>
      </c>
      <c r="O2886" s="2">
        <v>43654</v>
      </c>
      <c r="P2886" t="s">
        <v>6653</v>
      </c>
      <c r="Q2886" t="s">
        <v>193</v>
      </c>
      <c r="R2886" t="s">
        <v>193</v>
      </c>
      <c r="S2886" t="s">
        <v>106</v>
      </c>
      <c r="T2886" t="s">
        <v>99</v>
      </c>
      <c r="U2886" t="s">
        <v>36</v>
      </c>
      <c r="V2886" t="s">
        <v>107</v>
      </c>
      <c r="X2886" t="s">
        <v>6652</v>
      </c>
      <c r="Y2886" t="s">
        <v>12626</v>
      </c>
      <c r="Z2886" t="s">
        <v>2354</v>
      </c>
      <c r="AA2886" t="str">
        <f t="shared" si="90"/>
        <v>Pesticides; EMS code: D088</v>
      </c>
      <c r="AB2886" t="s">
        <v>43</v>
      </c>
      <c r="AD2886" t="s">
        <v>44</v>
      </c>
      <c r="AE2886" t="str">
        <f t="shared" si="89"/>
        <v/>
      </c>
    </row>
    <row r="2887" spans="1:31" x14ac:dyDescent="0.25">
      <c r="A2887" t="s">
        <v>6654</v>
      </c>
      <c r="B2887" t="s">
        <v>99</v>
      </c>
      <c r="C2887" t="s">
        <v>6655</v>
      </c>
      <c r="D2887" t="s">
        <v>3041</v>
      </c>
      <c r="E2887" t="s">
        <v>2348</v>
      </c>
      <c r="F2887" t="s">
        <v>2348</v>
      </c>
      <c r="G2887">
        <v>0.1</v>
      </c>
      <c r="H2887" t="s">
        <v>36</v>
      </c>
      <c r="I2887" t="s">
        <v>36</v>
      </c>
      <c r="J2887" t="s">
        <v>36</v>
      </c>
      <c r="K2887">
        <v>1</v>
      </c>
      <c r="L2887" t="s">
        <v>3070</v>
      </c>
      <c r="M2887" t="s">
        <v>3070</v>
      </c>
      <c r="N2887" t="s">
        <v>6628</v>
      </c>
      <c r="O2887" s="2">
        <v>39864</v>
      </c>
      <c r="Q2887" t="s">
        <v>2449</v>
      </c>
      <c r="S2887" t="s">
        <v>106</v>
      </c>
      <c r="T2887" t="s">
        <v>99</v>
      </c>
      <c r="U2887" t="s">
        <v>36</v>
      </c>
      <c r="V2887" t="s">
        <v>107</v>
      </c>
      <c r="X2887" t="s">
        <v>6656</v>
      </c>
      <c r="Y2887" t="s">
        <v>12628</v>
      </c>
      <c r="Z2887" t="s">
        <v>2354</v>
      </c>
      <c r="AA2887" t="str">
        <f t="shared" si="90"/>
        <v>Pesticides; EMS code: D101</v>
      </c>
      <c r="AB2887" t="s">
        <v>43</v>
      </c>
      <c r="AD2887" t="s">
        <v>44</v>
      </c>
      <c r="AE2887" t="str">
        <f t="shared" si="89"/>
        <v/>
      </c>
    </row>
    <row r="2888" spans="1:31" x14ac:dyDescent="0.25">
      <c r="A2888" t="s">
        <v>6657</v>
      </c>
      <c r="B2888" t="s">
        <v>99</v>
      </c>
      <c r="C2888" t="s">
        <v>6658</v>
      </c>
      <c r="D2888" t="s">
        <v>6659</v>
      </c>
      <c r="E2888" t="s">
        <v>6660</v>
      </c>
      <c r="F2888" t="s">
        <v>6661</v>
      </c>
      <c r="G2888">
        <v>0.5</v>
      </c>
      <c r="H2888" t="s">
        <v>36</v>
      </c>
      <c r="I2888" t="s">
        <v>36</v>
      </c>
      <c r="J2888" t="s">
        <v>36</v>
      </c>
      <c r="K2888">
        <v>5255</v>
      </c>
      <c r="L2888" t="s">
        <v>6662</v>
      </c>
      <c r="M2888" t="s">
        <v>6663</v>
      </c>
      <c r="N2888" t="s">
        <v>6664</v>
      </c>
      <c r="O2888" s="2">
        <v>35167</v>
      </c>
      <c r="P2888" t="s">
        <v>6665</v>
      </c>
      <c r="Q2888" t="s">
        <v>39</v>
      </c>
      <c r="S2888" t="s">
        <v>106</v>
      </c>
      <c r="T2888" t="s">
        <v>99</v>
      </c>
      <c r="U2888" t="s">
        <v>36</v>
      </c>
      <c r="V2888" t="s">
        <v>107</v>
      </c>
      <c r="X2888" t="s">
        <v>6666</v>
      </c>
      <c r="Z2888" t="s">
        <v>1041</v>
      </c>
      <c r="AA2888" t="str">
        <f t="shared" si="90"/>
        <v>Major Ions; EMS code: D102</v>
      </c>
      <c r="AB2888" t="s">
        <v>43</v>
      </c>
      <c r="AD2888" t="s">
        <v>44</v>
      </c>
      <c r="AE2888" t="str">
        <f t="shared" si="89"/>
        <v/>
      </c>
    </row>
    <row r="2889" spans="1:31" x14ac:dyDescent="0.25">
      <c r="A2889" t="s">
        <v>6667</v>
      </c>
      <c r="B2889" t="s">
        <v>99</v>
      </c>
      <c r="C2889" t="s">
        <v>6668</v>
      </c>
      <c r="D2889" t="s">
        <v>6669</v>
      </c>
      <c r="E2889" t="s">
        <v>12434</v>
      </c>
      <c r="F2889" t="s">
        <v>6670</v>
      </c>
      <c r="G2889">
        <v>0.4</v>
      </c>
      <c r="H2889" t="s">
        <v>36</v>
      </c>
      <c r="I2889" t="s">
        <v>36</v>
      </c>
      <c r="J2889" t="s">
        <v>36</v>
      </c>
      <c r="K2889">
        <v>2</v>
      </c>
      <c r="L2889" t="s">
        <v>6671</v>
      </c>
      <c r="M2889" t="s">
        <v>6672</v>
      </c>
      <c r="N2889" t="s">
        <v>5893</v>
      </c>
      <c r="O2889" s="2">
        <v>35351</v>
      </c>
      <c r="P2889" t="s">
        <v>133</v>
      </c>
      <c r="Q2889" t="s">
        <v>39</v>
      </c>
      <c r="S2889" t="s">
        <v>106</v>
      </c>
      <c r="T2889" t="s">
        <v>99</v>
      </c>
      <c r="U2889" t="s">
        <v>36</v>
      </c>
      <c r="V2889" t="s">
        <v>107</v>
      </c>
      <c r="X2889" t="s">
        <v>6673</v>
      </c>
      <c r="Y2889" t="s">
        <v>6692</v>
      </c>
      <c r="Z2889" t="s">
        <v>1547</v>
      </c>
      <c r="AA2889" t="str">
        <f t="shared" si="90"/>
        <v>Organics; EMS code: DBAA</v>
      </c>
      <c r="AB2889" t="s">
        <v>43</v>
      </c>
      <c r="AD2889" t="s">
        <v>44</v>
      </c>
      <c r="AE2889" t="str">
        <f t="shared" si="89"/>
        <v/>
      </c>
    </row>
    <row r="2890" spans="1:31" x14ac:dyDescent="0.25">
      <c r="A2890" t="s">
        <v>6674</v>
      </c>
      <c r="B2890" t="s">
        <v>109</v>
      </c>
      <c r="C2890" t="s">
        <v>6675</v>
      </c>
      <c r="D2890" t="s">
        <v>4255</v>
      </c>
      <c r="E2890" t="s">
        <v>4256</v>
      </c>
      <c r="F2890" t="s">
        <v>4256</v>
      </c>
      <c r="H2890" t="s">
        <v>36</v>
      </c>
      <c r="I2890" t="s">
        <v>36</v>
      </c>
      <c r="J2890" t="s">
        <v>36</v>
      </c>
      <c r="K2890">
        <v>1</v>
      </c>
      <c r="L2890" t="s">
        <v>4342</v>
      </c>
      <c r="M2890" t="s">
        <v>4342</v>
      </c>
      <c r="N2890" t="s">
        <v>4446</v>
      </c>
      <c r="O2890" s="2">
        <v>39359</v>
      </c>
      <c r="Q2890" t="s">
        <v>126</v>
      </c>
      <c r="S2890" t="s">
        <v>116</v>
      </c>
      <c r="T2890" t="s">
        <v>117</v>
      </c>
      <c r="U2890" t="s">
        <v>36</v>
      </c>
      <c r="V2890" t="s">
        <v>118</v>
      </c>
      <c r="X2890" t="s">
        <v>6676</v>
      </c>
      <c r="Y2890" t="s">
        <v>6677</v>
      </c>
      <c r="Z2890" t="s">
        <v>4792</v>
      </c>
      <c r="AA2890" t="str">
        <f t="shared" si="90"/>
        <v>Volatile Organic Compounds (VOCs); EMS code: DBRM</v>
      </c>
      <c r="AB2890" t="s">
        <v>43</v>
      </c>
      <c r="AD2890" t="s">
        <v>44</v>
      </c>
      <c r="AE2890" t="str">
        <f t="shared" si="89"/>
        <v/>
      </c>
    </row>
    <row r="2891" spans="1:31" x14ac:dyDescent="0.25">
      <c r="A2891" t="s">
        <v>6674</v>
      </c>
      <c r="B2891" t="s">
        <v>99</v>
      </c>
      <c r="C2891" t="s">
        <v>6675</v>
      </c>
      <c r="D2891" t="s">
        <v>4262</v>
      </c>
      <c r="E2891" t="s">
        <v>4263</v>
      </c>
      <c r="F2891" t="s">
        <v>4263</v>
      </c>
      <c r="H2891" t="s">
        <v>36</v>
      </c>
      <c r="I2891" t="s">
        <v>36</v>
      </c>
      <c r="J2891" t="s">
        <v>36</v>
      </c>
      <c r="K2891">
        <v>212</v>
      </c>
      <c r="L2891" t="s">
        <v>6678</v>
      </c>
      <c r="M2891" t="s">
        <v>4302</v>
      </c>
      <c r="N2891" t="s">
        <v>4303</v>
      </c>
      <c r="O2891" s="2">
        <v>39359</v>
      </c>
      <c r="Q2891" t="s">
        <v>126</v>
      </c>
      <c r="S2891" t="s">
        <v>106</v>
      </c>
      <c r="T2891" t="s">
        <v>99</v>
      </c>
      <c r="U2891" t="s">
        <v>36</v>
      </c>
      <c r="V2891" t="s">
        <v>107</v>
      </c>
      <c r="X2891" t="s">
        <v>6679</v>
      </c>
      <c r="Y2891" t="s">
        <v>6677</v>
      </c>
      <c r="Z2891" t="s">
        <v>4792</v>
      </c>
      <c r="AA2891" t="str">
        <f t="shared" si="90"/>
        <v>Volatile Organic Compounds (VOCs); EMS code: DBRM</v>
      </c>
      <c r="AB2891" t="s">
        <v>43</v>
      </c>
      <c r="AD2891" t="s">
        <v>44</v>
      </c>
      <c r="AE2891" t="str">
        <f t="shared" si="89"/>
        <v/>
      </c>
    </row>
    <row r="2892" spans="1:31" x14ac:dyDescent="0.25">
      <c r="A2892" t="s">
        <v>6680</v>
      </c>
      <c r="B2892" t="s">
        <v>99</v>
      </c>
      <c r="C2892" t="s">
        <v>6681</v>
      </c>
      <c r="D2892" t="s">
        <v>3258</v>
      </c>
      <c r="E2892" t="s">
        <v>3259</v>
      </c>
      <c r="F2892" t="s">
        <v>3260</v>
      </c>
      <c r="G2892">
        <v>6.0000000000000001E-3</v>
      </c>
      <c r="H2892" t="s">
        <v>36</v>
      </c>
      <c r="I2892" t="s">
        <v>36</v>
      </c>
      <c r="J2892" t="s">
        <v>36</v>
      </c>
      <c r="K2892">
        <v>1</v>
      </c>
      <c r="L2892" t="s">
        <v>3261</v>
      </c>
      <c r="M2892" t="s">
        <v>3261</v>
      </c>
      <c r="N2892" t="s">
        <v>1562</v>
      </c>
      <c r="O2892" s="2">
        <v>44580</v>
      </c>
      <c r="Q2892" t="s">
        <v>39</v>
      </c>
      <c r="S2892" t="s">
        <v>106</v>
      </c>
      <c r="T2892" t="s">
        <v>99</v>
      </c>
      <c r="U2892" t="s">
        <v>36</v>
      </c>
      <c r="V2892" t="s">
        <v>107</v>
      </c>
      <c r="X2892" t="s">
        <v>6682</v>
      </c>
      <c r="Z2892" t="s">
        <v>1547</v>
      </c>
      <c r="AA2892" t="str">
        <f t="shared" si="90"/>
        <v>Organics; EMS code: DC01</v>
      </c>
      <c r="AB2892" t="s">
        <v>43</v>
      </c>
      <c r="AD2892" t="s">
        <v>44</v>
      </c>
      <c r="AE2892" t="str">
        <f t="shared" si="89"/>
        <v/>
      </c>
    </row>
    <row r="2893" spans="1:31" x14ac:dyDescent="0.25">
      <c r="A2893" t="s">
        <v>6683</v>
      </c>
      <c r="B2893" t="s">
        <v>99</v>
      </c>
      <c r="C2893" t="s">
        <v>6684</v>
      </c>
      <c r="D2893" t="s">
        <v>3258</v>
      </c>
      <c r="E2893" t="s">
        <v>3259</v>
      </c>
      <c r="F2893" t="s">
        <v>3260</v>
      </c>
      <c r="G2893">
        <v>6.0000000000000001E-3</v>
      </c>
      <c r="H2893" t="s">
        <v>36</v>
      </c>
      <c r="I2893" t="s">
        <v>36</v>
      </c>
      <c r="J2893" t="s">
        <v>36</v>
      </c>
      <c r="K2893">
        <v>1</v>
      </c>
      <c r="L2893" t="s">
        <v>3261</v>
      </c>
      <c r="M2893" t="s">
        <v>3261</v>
      </c>
      <c r="N2893" t="s">
        <v>1562</v>
      </c>
      <c r="O2893" s="2">
        <v>44580</v>
      </c>
      <c r="Q2893" t="s">
        <v>39</v>
      </c>
      <c r="S2893" t="s">
        <v>106</v>
      </c>
      <c r="T2893" t="s">
        <v>99</v>
      </c>
      <c r="U2893" t="s">
        <v>36</v>
      </c>
      <c r="V2893" t="s">
        <v>107</v>
      </c>
      <c r="X2893" t="s">
        <v>6685</v>
      </c>
      <c r="Z2893" t="s">
        <v>1547</v>
      </c>
      <c r="AA2893" t="str">
        <f t="shared" si="90"/>
        <v>Organics; EMS code: DC02</v>
      </c>
      <c r="AB2893" t="s">
        <v>43</v>
      </c>
      <c r="AD2893" t="s">
        <v>44</v>
      </c>
      <c r="AE2893" t="str">
        <f t="shared" si="89"/>
        <v/>
      </c>
    </row>
    <row r="2894" spans="1:31" x14ac:dyDescent="0.25">
      <c r="A2894" t="s">
        <v>6686</v>
      </c>
      <c r="B2894" t="s">
        <v>99</v>
      </c>
      <c r="C2894" t="s">
        <v>6687</v>
      </c>
      <c r="D2894" t="s">
        <v>3258</v>
      </c>
      <c r="E2894" t="s">
        <v>3259</v>
      </c>
      <c r="F2894" t="s">
        <v>3260</v>
      </c>
      <c r="G2894">
        <v>6.0000000000000001E-3</v>
      </c>
      <c r="H2894" t="s">
        <v>36</v>
      </c>
      <c r="I2894" t="s">
        <v>36</v>
      </c>
      <c r="J2894" t="s">
        <v>36</v>
      </c>
      <c r="K2894">
        <v>1</v>
      </c>
      <c r="L2894" t="s">
        <v>3261</v>
      </c>
      <c r="M2894" t="s">
        <v>3261</v>
      </c>
      <c r="N2894" t="s">
        <v>1562</v>
      </c>
      <c r="O2894" s="2">
        <v>44580</v>
      </c>
      <c r="Q2894" t="s">
        <v>39</v>
      </c>
      <c r="S2894" t="s">
        <v>106</v>
      </c>
      <c r="T2894" t="s">
        <v>99</v>
      </c>
      <c r="U2894" t="s">
        <v>36</v>
      </c>
      <c r="V2894" t="s">
        <v>107</v>
      </c>
      <c r="X2894" t="s">
        <v>6688</v>
      </c>
      <c r="Z2894" t="s">
        <v>1547</v>
      </c>
      <c r="AA2894" t="str">
        <f t="shared" si="90"/>
        <v>Organics; EMS code: DC03</v>
      </c>
      <c r="AB2894" t="s">
        <v>43</v>
      </c>
      <c r="AD2894" t="s">
        <v>44</v>
      </c>
      <c r="AE2894" t="str">
        <f t="shared" si="89"/>
        <v/>
      </c>
    </row>
    <row r="2895" spans="1:31" x14ac:dyDescent="0.25">
      <c r="A2895" t="s">
        <v>6689</v>
      </c>
      <c r="B2895" t="s">
        <v>99</v>
      </c>
      <c r="C2895" t="s">
        <v>6690</v>
      </c>
      <c r="D2895" t="s">
        <v>6669</v>
      </c>
      <c r="E2895" t="s">
        <v>12434</v>
      </c>
      <c r="F2895" t="s">
        <v>6670</v>
      </c>
      <c r="G2895">
        <v>0.4</v>
      </c>
      <c r="H2895" t="s">
        <v>36</v>
      </c>
      <c r="I2895" t="s">
        <v>36</v>
      </c>
      <c r="J2895" t="s">
        <v>36</v>
      </c>
      <c r="K2895">
        <v>2</v>
      </c>
      <c r="L2895" t="s">
        <v>6671</v>
      </c>
      <c r="M2895" t="s">
        <v>6672</v>
      </c>
      <c r="N2895" t="s">
        <v>5893</v>
      </c>
      <c r="O2895" s="2">
        <v>35351</v>
      </c>
      <c r="P2895" t="s">
        <v>133</v>
      </c>
      <c r="Q2895" t="s">
        <v>39</v>
      </c>
      <c r="S2895" t="s">
        <v>106</v>
      </c>
      <c r="T2895" t="s">
        <v>99</v>
      </c>
      <c r="U2895" t="s">
        <v>36</v>
      </c>
      <c r="V2895" t="s">
        <v>107</v>
      </c>
      <c r="X2895" t="s">
        <v>6691</v>
      </c>
      <c r="Y2895" t="s">
        <v>6692</v>
      </c>
      <c r="Z2895" t="s">
        <v>1547</v>
      </c>
      <c r="AA2895" t="str">
        <f t="shared" si="90"/>
        <v>Organics; EMS code: DCAA</v>
      </c>
      <c r="AB2895" t="s">
        <v>43</v>
      </c>
      <c r="AD2895" t="s">
        <v>44</v>
      </c>
      <c r="AE2895" t="str">
        <f t="shared" si="89"/>
        <v/>
      </c>
    </row>
    <row r="2896" spans="1:31" x14ac:dyDescent="0.25">
      <c r="A2896" t="s">
        <v>6693</v>
      </c>
      <c r="B2896" t="s">
        <v>540</v>
      </c>
      <c r="C2896" t="s">
        <v>6694</v>
      </c>
      <c r="D2896" t="s">
        <v>3314</v>
      </c>
      <c r="E2896" t="s">
        <v>3315</v>
      </c>
      <c r="F2896" t="s">
        <v>3315</v>
      </c>
      <c r="H2896" t="s">
        <v>36</v>
      </c>
      <c r="I2896" t="s">
        <v>36</v>
      </c>
      <c r="J2896" t="s">
        <v>36</v>
      </c>
      <c r="K2896">
        <v>71</v>
      </c>
      <c r="L2896" t="s">
        <v>2897</v>
      </c>
      <c r="M2896" t="s">
        <v>2887</v>
      </c>
      <c r="N2896" t="s">
        <v>3915</v>
      </c>
      <c r="O2896" s="2">
        <v>44672</v>
      </c>
      <c r="P2896" t="s">
        <v>5069</v>
      </c>
      <c r="Q2896" t="s">
        <v>39</v>
      </c>
      <c r="R2896" t="s">
        <v>39</v>
      </c>
      <c r="S2896" t="s">
        <v>544</v>
      </c>
      <c r="T2896" t="s">
        <v>540</v>
      </c>
      <c r="U2896" t="s">
        <v>35</v>
      </c>
      <c r="V2896" t="s">
        <v>545</v>
      </c>
      <c r="X2896" t="s">
        <v>12574</v>
      </c>
      <c r="Y2896" t="s">
        <v>6695</v>
      </c>
      <c r="Z2896" t="s">
        <v>12670</v>
      </c>
      <c r="AA2896" t="str">
        <f t="shared" si="90"/>
        <v>Polychlorinated biphenylds (PCBs); EMS code: DCBP</v>
      </c>
      <c r="AB2896" t="s">
        <v>43</v>
      </c>
      <c r="AD2896" t="s">
        <v>3313</v>
      </c>
      <c r="AE2896" t="str">
        <f t="shared" si="89"/>
        <v/>
      </c>
    </row>
    <row r="2897" spans="1:31" x14ac:dyDescent="0.25">
      <c r="A2897" t="s">
        <v>6696</v>
      </c>
      <c r="B2897" t="s">
        <v>540</v>
      </c>
      <c r="C2897" t="s">
        <v>6697</v>
      </c>
      <c r="D2897" t="s">
        <v>6698</v>
      </c>
      <c r="E2897" t="s">
        <v>12435</v>
      </c>
      <c r="F2897" t="s">
        <v>6699</v>
      </c>
      <c r="G2897">
        <v>1</v>
      </c>
      <c r="H2897" t="s">
        <v>36</v>
      </c>
      <c r="I2897" t="s">
        <v>36</v>
      </c>
      <c r="J2897" t="s">
        <v>36</v>
      </c>
      <c r="K2897">
        <v>43</v>
      </c>
      <c r="L2897" t="s">
        <v>4407</v>
      </c>
      <c r="M2897" t="s">
        <v>4291</v>
      </c>
      <c r="N2897" t="s">
        <v>5402</v>
      </c>
      <c r="O2897" s="2">
        <v>42151</v>
      </c>
      <c r="Q2897" t="s">
        <v>126</v>
      </c>
      <c r="S2897" t="s">
        <v>544</v>
      </c>
      <c r="T2897" t="s">
        <v>540</v>
      </c>
      <c r="U2897" t="s">
        <v>35</v>
      </c>
      <c r="V2897" t="s">
        <v>545</v>
      </c>
      <c r="X2897" t="s">
        <v>6700</v>
      </c>
      <c r="Z2897" t="s">
        <v>98</v>
      </c>
      <c r="AA2897" t="str">
        <f t="shared" si="90"/>
        <v>Petroleum Hydrocarbons; EMS code: DCL3</v>
      </c>
      <c r="AB2897" t="s">
        <v>43</v>
      </c>
      <c r="AD2897" t="s">
        <v>3313</v>
      </c>
      <c r="AE2897" t="str">
        <f t="shared" si="89"/>
        <v/>
      </c>
    </row>
    <row r="2898" spans="1:31" x14ac:dyDescent="0.25">
      <c r="A2898" t="s">
        <v>6696</v>
      </c>
      <c r="B2898" t="s">
        <v>99</v>
      </c>
      <c r="C2898" t="s">
        <v>6697</v>
      </c>
      <c r="D2898" t="s">
        <v>4292</v>
      </c>
      <c r="E2898" t="s">
        <v>4293</v>
      </c>
      <c r="F2898" t="s">
        <v>4294</v>
      </c>
      <c r="G2898">
        <v>1E-3</v>
      </c>
      <c r="H2898" t="s">
        <v>36</v>
      </c>
      <c r="I2898" t="s">
        <v>36</v>
      </c>
      <c r="J2898" t="s">
        <v>36</v>
      </c>
      <c r="K2898">
        <v>0</v>
      </c>
      <c r="O2898" s="2">
        <v>45306</v>
      </c>
      <c r="P2898" t="s">
        <v>4295</v>
      </c>
      <c r="Q2898" t="s">
        <v>39</v>
      </c>
      <c r="R2898" t="s">
        <v>39</v>
      </c>
      <c r="S2898" t="s">
        <v>106</v>
      </c>
      <c r="T2898" t="s">
        <v>99</v>
      </c>
      <c r="U2898" t="s">
        <v>36</v>
      </c>
      <c r="V2898" t="s">
        <v>107</v>
      </c>
      <c r="X2898" t="s">
        <v>6701</v>
      </c>
      <c r="Z2898" t="s">
        <v>98</v>
      </c>
      <c r="AA2898" t="str">
        <f t="shared" si="90"/>
        <v>Petroleum Hydrocarbons; EMS code: DCL3</v>
      </c>
      <c r="AB2898" t="s">
        <v>43</v>
      </c>
      <c r="AD2898" t="s">
        <v>3313</v>
      </c>
      <c r="AE2898" t="str">
        <f t="shared" si="89"/>
        <v/>
      </c>
    </row>
    <row r="2899" spans="1:31" x14ac:dyDescent="0.25">
      <c r="A2899" t="s">
        <v>6696</v>
      </c>
      <c r="B2899" t="s">
        <v>540</v>
      </c>
      <c r="C2899" t="s">
        <v>6697</v>
      </c>
      <c r="D2899" t="s">
        <v>3314</v>
      </c>
      <c r="E2899" t="s">
        <v>3315</v>
      </c>
      <c r="F2899" t="s">
        <v>3315</v>
      </c>
      <c r="G2899">
        <v>1</v>
      </c>
      <c r="H2899" t="s">
        <v>36</v>
      </c>
      <c r="I2899" t="s">
        <v>36</v>
      </c>
      <c r="J2899" t="s">
        <v>36</v>
      </c>
      <c r="K2899">
        <v>602</v>
      </c>
      <c r="L2899" t="s">
        <v>6702</v>
      </c>
      <c r="M2899" t="s">
        <v>6703</v>
      </c>
      <c r="N2899" t="s">
        <v>6704</v>
      </c>
      <c r="O2899" s="2">
        <v>42570</v>
      </c>
      <c r="Q2899" t="s">
        <v>1889</v>
      </c>
      <c r="S2899" t="s">
        <v>544</v>
      </c>
      <c r="T2899" t="s">
        <v>540</v>
      </c>
      <c r="U2899" t="s">
        <v>35</v>
      </c>
      <c r="V2899" t="s">
        <v>545</v>
      </c>
      <c r="X2899" t="s">
        <v>6700</v>
      </c>
      <c r="Z2899" t="s">
        <v>98</v>
      </c>
      <c r="AA2899" t="str">
        <f t="shared" si="90"/>
        <v>Petroleum Hydrocarbons; EMS code: DCL3</v>
      </c>
      <c r="AB2899" t="s">
        <v>43</v>
      </c>
      <c r="AD2899" t="s">
        <v>3313</v>
      </c>
      <c r="AE2899" t="str">
        <f t="shared" si="89"/>
        <v/>
      </c>
    </row>
    <row r="2900" spans="1:31" x14ac:dyDescent="0.25">
      <c r="A2900" t="s">
        <v>6705</v>
      </c>
      <c r="B2900" t="s">
        <v>540</v>
      </c>
      <c r="C2900" t="s">
        <v>6706</v>
      </c>
      <c r="D2900" t="s">
        <v>6698</v>
      </c>
      <c r="E2900" t="s">
        <v>12435</v>
      </c>
      <c r="F2900" t="s">
        <v>6699</v>
      </c>
      <c r="G2900">
        <v>1</v>
      </c>
      <c r="H2900" t="s">
        <v>36</v>
      </c>
      <c r="I2900" t="s">
        <v>36</v>
      </c>
      <c r="J2900" t="s">
        <v>36</v>
      </c>
      <c r="K2900">
        <v>1</v>
      </c>
      <c r="L2900" t="s">
        <v>6707</v>
      </c>
      <c r="M2900" t="s">
        <v>6707</v>
      </c>
      <c r="N2900" t="s">
        <v>5375</v>
      </c>
      <c r="O2900" s="2">
        <v>41085</v>
      </c>
      <c r="Q2900" t="s">
        <v>126</v>
      </c>
      <c r="S2900" t="s">
        <v>544</v>
      </c>
      <c r="T2900" t="s">
        <v>540</v>
      </c>
      <c r="U2900" t="s">
        <v>35</v>
      </c>
      <c r="V2900" t="s">
        <v>545</v>
      </c>
      <c r="X2900" t="s">
        <v>6708</v>
      </c>
      <c r="Z2900" t="s">
        <v>98</v>
      </c>
      <c r="AA2900" t="str">
        <f t="shared" si="90"/>
        <v>Petroleum Hydrocarbons; EMS code: DCLT</v>
      </c>
      <c r="AB2900" t="s">
        <v>43</v>
      </c>
      <c r="AD2900" t="s">
        <v>3313</v>
      </c>
      <c r="AE2900" t="str">
        <f t="shared" si="89"/>
        <v/>
      </c>
    </row>
    <row r="2901" spans="1:31" x14ac:dyDescent="0.25">
      <c r="A2901" t="s">
        <v>6709</v>
      </c>
      <c r="B2901" t="s">
        <v>99</v>
      </c>
      <c r="C2901" t="s">
        <v>6710</v>
      </c>
      <c r="D2901" t="s">
        <v>3041</v>
      </c>
      <c r="E2901" t="s">
        <v>2348</v>
      </c>
      <c r="F2901" t="s">
        <v>2348</v>
      </c>
      <c r="G2901">
        <v>1E-4</v>
      </c>
      <c r="H2901" t="s">
        <v>36</v>
      </c>
      <c r="I2901" t="s">
        <v>36</v>
      </c>
      <c r="J2901" t="s">
        <v>36</v>
      </c>
      <c r="K2901">
        <v>27</v>
      </c>
      <c r="L2901" t="s">
        <v>4363</v>
      </c>
      <c r="M2901" t="s">
        <v>3043</v>
      </c>
      <c r="N2901" t="s">
        <v>5339</v>
      </c>
      <c r="O2901" s="2">
        <v>36481</v>
      </c>
      <c r="Q2901" t="s">
        <v>187</v>
      </c>
      <c r="S2901" t="s">
        <v>106</v>
      </c>
      <c r="T2901" t="s">
        <v>99</v>
      </c>
      <c r="U2901" t="s">
        <v>36</v>
      </c>
      <c r="V2901" t="s">
        <v>107</v>
      </c>
      <c r="X2901" t="s">
        <v>6711</v>
      </c>
      <c r="Y2901" t="s">
        <v>5522</v>
      </c>
      <c r="Z2901" t="s">
        <v>2354</v>
      </c>
      <c r="AA2901" t="str">
        <f t="shared" si="90"/>
        <v>Pesticides; EMS code: DCPA</v>
      </c>
      <c r="AB2901" t="s">
        <v>43</v>
      </c>
      <c r="AD2901" t="s">
        <v>44</v>
      </c>
      <c r="AE2901" t="str">
        <f t="shared" si="89"/>
        <v/>
      </c>
    </row>
    <row r="2902" spans="1:31" x14ac:dyDescent="0.25">
      <c r="A2902" t="s">
        <v>6712</v>
      </c>
      <c r="B2902" t="s">
        <v>109</v>
      </c>
      <c r="C2902" t="s">
        <v>6713</v>
      </c>
      <c r="D2902" t="s">
        <v>2347</v>
      </c>
      <c r="E2902" t="s">
        <v>2348</v>
      </c>
      <c r="F2902" t="s">
        <v>2349</v>
      </c>
      <c r="G2902">
        <v>0.05</v>
      </c>
      <c r="H2902" t="s">
        <v>36</v>
      </c>
      <c r="I2902" t="s">
        <v>36</v>
      </c>
      <c r="J2902" t="s">
        <v>36</v>
      </c>
      <c r="K2902">
        <v>16</v>
      </c>
      <c r="L2902" t="s">
        <v>3072</v>
      </c>
      <c r="M2902" t="s">
        <v>3073</v>
      </c>
      <c r="N2902" t="s">
        <v>3074</v>
      </c>
      <c r="O2902" s="2">
        <v>44725</v>
      </c>
      <c r="Q2902" t="s">
        <v>39</v>
      </c>
      <c r="S2902" t="s">
        <v>116</v>
      </c>
      <c r="T2902" t="s">
        <v>117</v>
      </c>
      <c r="U2902" t="s">
        <v>36</v>
      </c>
      <c r="V2902" t="s">
        <v>118</v>
      </c>
      <c r="X2902" t="s">
        <v>6714</v>
      </c>
      <c r="Y2902" t="s">
        <v>6715</v>
      </c>
      <c r="Z2902" t="s">
        <v>2354</v>
      </c>
      <c r="AA2902" t="str">
        <f t="shared" si="90"/>
        <v>Pesticides; EMS code: DCPM</v>
      </c>
      <c r="AB2902" t="s">
        <v>43</v>
      </c>
      <c r="AD2902" t="s">
        <v>44</v>
      </c>
      <c r="AE2902" t="str">
        <f t="shared" si="89"/>
        <v/>
      </c>
    </row>
    <row r="2903" spans="1:31" x14ac:dyDescent="0.25">
      <c r="A2903" t="s">
        <v>6712</v>
      </c>
      <c r="B2903" t="s">
        <v>99</v>
      </c>
      <c r="C2903" t="s">
        <v>6713</v>
      </c>
      <c r="D2903" t="s">
        <v>2363</v>
      </c>
      <c r="E2903" t="s">
        <v>2364</v>
      </c>
      <c r="F2903" t="s">
        <v>2365</v>
      </c>
      <c r="G2903">
        <v>1E-4</v>
      </c>
      <c r="H2903" t="s">
        <v>36</v>
      </c>
      <c r="I2903" t="s">
        <v>36</v>
      </c>
      <c r="J2903" t="s">
        <v>36</v>
      </c>
      <c r="K2903">
        <v>68</v>
      </c>
      <c r="L2903" t="s">
        <v>3066</v>
      </c>
      <c r="M2903" t="s">
        <v>3067</v>
      </c>
      <c r="N2903" t="s">
        <v>2985</v>
      </c>
      <c r="O2903" s="2">
        <v>44539</v>
      </c>
      <c r="P2903" t="s">
        <v>2986</v>
      </c>
      <c r="Q2903" t="s">
        <v>39</v>
      </c>
      <c r="R2903" t="s">
        <v>39</v>
      </c>
      <c r="S2903" t="s">
        <v>106</v>
      </c>
      <c r="T2903" t="s">
        <v>99</v>
      </c>
      <c r="U2903" t="s">
        <v>36</v>
      </c>
      <c r="V2903" t="s">
        <v>107</v>
      </c>
      <c r="X2903" t="s">
        <v>6716</v>
      </c>
      <c r="Y2903" t="s">
        <v>6715</v>
      </c>
      <c r="Z2903" t="s">
        <v>2354</v>
      </c>
      <c r="AA2903" t="str">
        <f t="shared" si="90"/>
        <v>Pesticides; EMS code: DCPM</v>
      </c>
      <c r="AB2903" t="s">
        <v>43</v>
      </c>
      <c r="AD2903" t="s">
        <v>44</v>
      </c>
      <c r="AE2903" t="str">
        <f t="shared" si="89"/>
        <v/>
      </c>
    </row>
    <row r="2904" spans="1:31" x14ac:dyDescent="0.25">
      <c r="A2904" t="s">
        <v>6717</v>
      </c>
      <c r="B2904" t="s">
        <v>99</v>
      </c>
      <c r="C2904" t="s">
        <v>6718</v>
      </c>
      <c r="D2904" t="s">
        <v>4282</v>
      </c>
      <c r="E2904" t="s">
        <v>4283</v>
      </c>
      <c r="F2904" t="s">
        <v>4284</v>
      </c>
      <c r="G2904">
        <v>1.41E-3</v>
      </c>
      <c r="H2904" t="s">
        <v>36</v>
      </c>
      <c r="I2904" t="s">
        <v>36</v>
      </c>
      <c r="J2904" t="s">
        <v>36</v>
      </c>
      <c r="K2904">
        <v>322</v>
      </c>
      <c r="L2904" t="s">
        <v>6719</v>
      </c>
      <c r="M2904" t="s">
        <v>1590</v>
      </c>
      <c r="N2904" t="s">
        <v>1555</v>
      </c>
      <c r="O2904" s="2">
        <v>41053</v>
      </c>
      <c r="Q2904" t="s">
        <v>126</v>
      </c>
      <c r="S2904" t="s">
        <v>106</v>
      </c>
      <c r="T2904" t="s">
        <v>99</v>
      </c>
      <c r="U2904" t="s">
        <v>36</v>
      </c>
      <c r="V2904" t="s">
        <v>107</v>
      </c>
      <c r="X2904" t="s">
        <v>6720</v>
      </c>
      <c r="Z2904" t="s">
        <v>4792</v>
      </c>
      <c r="AA2904" t="str">
        <f t="shared" si="90"/>
        <v>Volatile Organic Compounds (VOCs); EMS code: DCPR</v>
      </c>
      <c r="AB2904" t="s">
        <v>43</v>
      </c>
      <c r="AD2904" t="s">
        <v>44</v>
      </c>
      <c r="AE2904" t="str">
        <f t="shared" si="89"/>
        <v/>
      </c>
    </row>
    <row r="2905" spans="1:31" x14ac:dyDescent="0.25">
      <c r="A2905" t="s">
        <v>6717</v>
      </c>
      <c r="B2905" t="s">
        <v>109</v>
      </c>
      <c r="C2905" t="s">
        <v>6718</v>
      </c>
      <c r="D2905" t="s">
        <v>4255</v>
      </c>
      <c r="E2905" t="s">
        <v>4256</v>
      </c>
      <c r="F2905" t="s">
        <v>4256</v>
      </c>
      <c r="G2905">
        <v>7.4999999999999997E-2</v>
      </c>
      <c r="H2905" t="s">
        <v>36</v>
      </c>
      <c r="I2905" t="s">
        <v>36</v>
      </c>
      <c r="J2905" t="s">
        <v>36</v>
      </c>
      <c r="K2905">
        <v>16</v>
      </c>
      <c r="L2905" t="s">
        <v>2979</v>
      </c>
      <c r="M2905" t="s">
        <v>4342</v>
      </c>
      <c r="N2905" t="s">
        <v>3915</v>
      </c>
      <c r="O2905" s="2">
        <v>44769</v>
      </c>
      <c r="Q2905" t="s">
        <v>39</v>
      </c>
      <c r="S2905" t="s">
        <v>116</v>
      </c>
      <c r="T2905" t="s">
        <v>117</v>
      </c>
      <c r="U2905" t="s">
        <v>36</v>
      </c>
      <c r="V2905" t="s">
        <v>118</v>
      </c>
      <c r="X2905" t="s">
        <v>6721</v>
      </c>
      <c r="Z2905" t="s">
        <v>4792</v>
      </c>
      <c r="AA2905" t="str">
        <f t="shared" si="90"/>
        <v>Volatile Organic Compounds (VOCs); EMS code: DCPR</v>
      </c>
      <c r="AB2905" t="s">
        <v>43</v>
      </c>
      <c r="AD2905" t="s">
        <v>44</v>
      </c>
      <c r="AE2905" t="str">
        <f t="shared" si="89"/>
        <v/>
      </c>
    </row>
    <row r="2906" spans="1:31" x14ac:dyDescent="0.25">
      <c r="A2906" t="s">
        <v>6717</v>
      </c>
      <c r="B2906" t="s">
        <v>99</v>
      </c>
      <c r="C2906" t="s">
        <v>6718</v>
      </c>
      <c r="D2906" t="s">
        <v>4262</v>
      </c>
      <c r="E2906" t="s">
        <v>4263</v>
      </c>
      <c r="F2906" t="s">
        <v>4263</v>
      </c>
      <c r="G2906">
        <v>9.9999999999999995E-7</v>
      </c>
      <c r="H2906" t="s">
        <v>36</v>
      </c>
      <c r="I2906" t="s">
        <v>36</v>
      </c>
      <c r="J2906" t="s">
        <v>36</v>
      </c>
      <c r="K2906">
        <v>164</v>
      </c>
      <c r="L2906" t="s">
        <v>6722</v>
      </c>
      <c r="M2906" t="s">
        <v>4302</v>
      </c>
      <c r="N2906" t="s">
        <v>4303</v>
      </c>
      <c r="O2906" s="2">
        <v>42509</v>
      </c>
      <c r="Q2906" t="s">
        <v>126</v>
      </c>
      <c r="S2906" t="s">
        <v>106</v>
      </c>
      <c r="T2906" t="s">
        <v>99</v>
      </c>
      <c r="U2906" t="s">
        <v>36</v>
      </c>
      <c r="V2906" t="s">
        <v>107</v>
      </c>
      <c r="X2906" t="s">
        <v>6720</v>
      </c>
      <c r="Z2906" t="s">
        <v>4792</v>
      </c>
      <c r="AA2906" t="str">
        <f t="shared" si="90"/>
        <v>Volatile Organic Compounds (VOCs); EMS code: DCPR</v>
      </c>
      <c r="AB2906" t="s">
        <v>43</v>
      </c>
      <c r="AD2906" t="s">
        <v>44</v>
      </c>
      <c r="AE2906" t="str">
        <f t="shared" si="89"/>
        <v/>
      </c>
    </row>
    <row r="2907" spans="1:31" x14ac:dyDescent="0.25">
      <c r="A2907" t="s">
        <v>6723</v>
      </c>
      <c r="B2907" t="s">
        <v>109</v>
      </c>
      <c r="C2907" t="s">
        <v>6724</v>
      </c>
      <c r="D2907" t="s">
        <v>2347</v>
      </c>
      <c r="E2907" t="s">
        <v>2348</v>
      </c>
      <c r="F2907" t="s">
        <v>2349</v>
      </c>
      <c r="G2907">
        <v>0.03</v>
      </c>
      <c r="H2907" t="s">
        <v>36</v>
      </c>
      <c r="I2907" t="s">
        <v>36</v>
      </c>
      <c r="J2907" t="s">
        <v>36</v>
      </c>
      <c r="K2907">
        <v>17</v>
      </c>
      <c r="L2907" t="s">
        <v>1582</v>
      </c>
      <c r="M2907" t="s">
        <v>2350</v>
      </c>
      <c r="N2907" t="s">
        <v>3915</v>
      </c>
      <c r="O2907" s="2">
        <v>44735</v>
      </c>
      <c r="Q2907" t="s">
        <v>39</v>
      </c>
      <c r="S2907" t="s">
        <v>116</v>
      </c>
      <c r="T2907" t="s">
        <v>117</v>
      </c>
      <c r="U2907" t="s">
        <v>36</v>
      </c>
      <c r="V2907" t="s">
        <v>118</v>
      </c>
      <c r="X2907" t="s">
        <v>6725</v>
      </c>
      <c r="Z2907" t="s">
        <v>2354</v>
      </c>
      <c r="AA2907" t="str">
        <f t="shared" si="90"/>
        <v>Pesticides; EMS code: DDD-T</v>
      </c>
      <c r="AB2907" t="s">
        <v>43</v>
      </c>
      <c r="AD2907" t="s">
        <v>44</v>
      </c>
      <c r="AE2907" t="str">
        <f t="shared" si="89"/>
        <v/>
      </c>
    </row>
    <row r="2908" spans="1:31" x14ac:dyDescent="0.25">
      <c r="A2908" t="s">
        <v>6723</v>
      </c>
      <c r="B2908" t="s">
        <v>99</v>
      </c>
      <c r="C2908" t="s">
        <v>6724</v>
      </c>
      <c r="D2908" t="s">
        <v>1587</v>
      </c>
      <c r="E2908" t="s">
        <v>1588</v>
      </c>
      <c r="F2908" t="s">
        <v>1588</v>
      </c>
      <c r="H2908" t="s">
        <v>36</v>
      </c>
      <c r="I2908" t="s">
        <v>36</v>
      </c>
      <c r="J2908" t="s">
        <v>36</v>
      </c>
      <c r="K2908">
        <v>16</v>
      </c>
      <c r="L2908" t="s">
        <v>2359</v>
      </c>
      <c r="M2908" t="s">
        <v>2360</v>
      </c>
      <c r="N2908" t="s">
        <v>2361</v>
      </c>
      <c r="O2908" s="2">
        <v>44655</v>
      </c>
      <c r="Q2908" t="s">
        <v>39</v>
      </c>
      <c r="S2908" t="s">
        <v>106</v>
      </c>
      <c r="T2908" t="s">
        <v>99</v>
      </c>
      <c r="U2908" t="s">
        <v>36</v>
      </c>
      <c r="V2908" t="s">
        <v>107</v>
      </c>
      <c r="X2908" t="s">
        <v>6726</v>
      </c>
      <c r="Z2908" t="s">
        <v>2354</v>
      </c>
      <c r="AA2908" t="str">
        <f t="shared" si="90"/>
        <v>Pesticides; EMS code: DDD-T</v>
      </c>
      <c r="AB2908" t="s">
        <v>43</v>
      </c>
      <c r="AD2908" t="s">
        <v>44</v>
      </c>
      <c r="AE2908" t="str">
        <f t="shared" si="89"/>
        <v/>
      </c>
    </row>
    <row r="2909" spans="1:31" x14ac:dyDescent="0.25">
      <c r="A2909" t="s">
        <v>6723</v>
      </c>
      <c r="B2909" t="s">
        <v>99</v>
      </c>
      <c r="C2909" t="s">
        <v>6724</v>
      </c>
      <c r="D2909" t="s">
        <v>2363</v>
      </c>
      <c r="E2909" t="s">
        <v>2364</v>
      </c>
      <c r="F2909" t="s">
        <v>2365</v>
      </c>
      <c r="G2909">
        <v>5.9999999999999997E-7</v>
      </c>
      <c r="H2909" t="s">
        <v>36</v>
      </c>
      <c r="I2909" t="s">
        <v>36</v>
      </c>
      <c r="J2909" t="s">
        <v>36</v>
      </c>
      <c r="K2909">
        <v>2</v>
      </c>
      <c r="L2909" t="s">
        <v>2366</v>
      </c>
      <c r="M2909" t="s">
        <v>2366</v>
      </c>
      <c r="N2909" t="s">
        <v>2367</v>
      </c>
      <c r="O2909" s="2">
        <v>44901</v>
      </c>
      <c r="Q2909" t="s">
        <v>39</v>
      </c>
      <c r="S2909" t="s">
        <v>106</v>
      </c>
      <c r="T2909" t="s">
        <v>99</v>
      </c>
      <c r="U2909" t="s">
        <v>36</v>
      </c>
      <c r="V2909" t="s">
        <v>107</v>
      </c>
      <c r="X2909" t="s">
        <v>6726</v>
      </c>
      <c r="Z2909" t="s">
        <v>2354</v>
      </c>
      <c r="AA2909" t="str">
        <f t="shared" si="90"/>
        <v>Pesticides; EMS code: DDD-T</v>
      </c>
      <c r="AB2909" t="s">
        <v>43</v>
      </c>
      <c r="AD2909" t="s">
        <v>44</v>
      </c>
      <c r="AE2909" t="str">
        <f t="shared" si="89"/>
        <v/>
      </c>
    </row>
    <row r="2910" spans="1:31" x14ac:dyDescent="0.25">
      <c r="A2910" t="s">
        <v>6727</v>
      </c>
      <c r="B2910" t="s">
        <v>99</v>
      </c>
      <c r="C2910" t="s">
        <v>6728</v>
      </c>
      <c r="D2910" t="s">
        <v>1587</v>
      </c>
      <c r="E2910" t="s">
        <v>1588</v>
      </c>
      <c r="F2910" t="s">
        <v>1588</v>
      </c>
      <c r="H2910" t="s">
        <v>36</v>
      </c>
      <c r="I2910" t="s">
        <v>36</v>
      </c>
      <c r="J2910" t="s">
        <v>36</v>
      </c>
      <c r="K2910">
        <v>16</v>
      </c>
      <c r="L2910" t="s">
        <v>2359</v>
      </c>
      <c r="M2910" t="s">
        <v>2360</v>
      </c>
      <c r="N2910" t="s">
        <v>6729</v>
      </c>
      <c r="O2910" s="2">
        <v>44655</v>
      </c>
      <c r="Q2910" t="s">
        <v>39</v>
      </c>
      <c r="S2910" t="s">
        <v>106</v>
      </c>
      <c r="T2910" t="s">
        <v>99</v>
      </c>
      <c r="U2910" t="s">
        <v>36</v>
      </c>
      <c r="V2910" t="s">
        <v>107</v>
      </c>
      <c r="X2910" t="s">
        <v>12576</v>
      </c>
      <c r="Y2910" t="s">
        <v>12575</v>
      </c>
      <c r="Z2910" t="s">
        <v>2354</v>
      </c>
      <c r="AA2910" t="str">
        <f t="shared" si="90"/>
        <v>Pesticides; EMS code: DDE-T</v>
      </c>
      <c r="AB2910" t="s">
        <v>43</v>
      </c>
      <c r="AD2910" t="s">
        <v>44</v>
      </c>
      <c r="AE2910" t="str">
        <f t="shared" si="89"/>
        <v/>
      </c>
    </row>
    <row r="2911" spans="1:31" x14ac:dyDescent="0.25">
      <c r="A2911" t="s">
        <v>6727</v>
      </c>
      <c r="B2911" t="s">
        <v>109</v>
      </c>
      <c r="C2911" t="s">
        <v>6728</v>
      </c>
      <c r="D2911" t="s">
        <v>2347</v>
      </c>
      <c r="E2911" t="s">
        <v>2348</v>
      </c>
      <c r="F2911" t="s">
        <v>2349</v>
      </c>
      <c r="G2911">
        <v>0.03</v>
      </c>
      <c r="H2911" t="s">
        <v>36</v>
      </c>
      <c r="I2911" t="s">
        <v>36</v>
      </c>
      <c r="J2911" t="s">
        <v>36</v>
      </c>
      <c r="K2911">
        <v>17</v>
      </c>
      <c r="L2911" t="s">
        <v>1582</v>
      </c>
      <c r="M2911" t="s">
        <v>2350</v>
      </c>
      <c r="N2911" t="s">
        <v>3915</v>
      </c>
      <c r="O2911" s="2">
        <v>44735</v>
      </c>
      <c r="Q2911" t="s">
        <v>39</v>
      </c>
      <c r="S2911" t="s">
        <v>116</v>
      </c>
      <c r="T2911" t="s">
        <v>117</v>
      </c>
      <c r="U2911" t="s">
        <v>36</v>
      </c>
      <c r="V2911" t="s">
        <v>118</v>
      </c>
      <c r="X2911" t="s">
        <v>12577</v>
      </c>
      <c r="Y2911" t="s">
        <v>12575</v>
      </c>
      <c r="Z2911" t="s">
        <v>2354</v>
      </c>
      <c r="AA2911" t="str">
        <f t="shared" si="90"/>
        <v>Pesticides; EMS code: DDE-T</v>
      </c>
      <c r="AB2911" t="s">
        <v>43</v>
      </c>
      <c r="AD2911" t="s">
        <v>44</v>
      </c>
      <c r="AE2911" t="str">
        <f t="shared" si="89"/>
        <v/>
      </c>
    </row>
    <row r="2912" spans="1:31" x14ac:dyDescent="0.25">
      <c r="A2912" t="s">
        <v>6727</v>
      </c>
      <c r="B2912" t="s">
        <v>99</v>
      </c>
      <c r="C2912" t="s">
        <v>6728</v>
      </c>
      <c r="D2912" t="s">
        <v>2363</v>
      </c>
      <c r="E2912" t="s">
        <v>2364</v>
      </c>
      <c r="F2912" t="s">
        <v>2365</v>
      </c>
      <c r="G2912">
        <v>5.9999999999999997E-7</v>
      </c>
      <c r="H2912" t="s">
        <v>36</v>
      </c>
      <c r="I2912" t="s">
        <v>36</v>
      </c>
      <c r="J2912" t="s">
        <v>36</v>
      </c>
      <c r="K2912">
        <v>2</v>
      </c>
      <c r="L2912" t="s">
        <v>2366</v>
      </c>
      <c r="M2912" t="s">
        <v>2366</v>
      </c>
      <c r="N2912" t="s">
        <v>2367</v>
      </c>
      <c r="O2912" s="2">
        <v>44901</v>
      </c>
      <c r="Q2912" t="s">
        <v>39</v>
      </c>
      <c r="S2912" t="s">
        <v>106</v>
      </c>
      <c r="T2912" t="s">
        <v>99</v>
      </c>
      <c r="U2912" t="s">
        <v>36</v>
      </c>
      <c r="V2912" t="s">
        <v>107</v>
      </c>
      <c r="X2912" t="s">
        <v>12576</v>
      </c>
      <c r="Y2912" t="s">
        <v>12575</v>
      </c>
      <c r="Z2912" t="s">
        <v>2354</v>
      </c>
      <c r="AA2912" t="str">
        <f t="shared" si="90"/>
        <v>Pesticides; EMS code: DDE-T</v>
      </c>
      <c r="AB2912" t="s">
        <v>43</v>
      </c>
      <c r="AD2912" t="s">
        <v>44</v>
      </c>
      <c r="AE2912" t="str">
        <f t="shared" si="89"/>
        <v/>
      </c>
    </row>
    <row r="2913" spans="1:31" x14ac:dyDescent="0.25">
      <c r="A2913" t="s">
        <v>6730</v>
      </c>
      <c r="B2913" t="s">
        <v>109</v>
      </c>
      <c r="C2913" t="s">
        <v>6731</v>
      </c>
      <c r="D2913" t="s">
        <v>2347</v>
      </c>
      <c r="E2913" t="s">
        <v>2348</v>
      </c>
      <c r="F2913" t="s">
        <v>2349</v>
      </c>
      <c r="G2913">
        <v>0.03</v>
      </c>
      <c r="H2913" t="s">
        <v>36</v>
      </c>
      <c r="I2913" t="s">
        <v>36</v>
      </c>
      <c r="J2913" t="s">
        <v>36</v>
      </c>
      <c r="K2913">
        <v>19</v>
      </c>
      <c r="L2913" t="s">
        <v>1582</v>
      </c>
      <c r="M2913" t="s">
        <v>2350</v>
      </c>
      <c r="N2913" t="s">
        <v>3915</v>
      </c>
      <c r="O2913" s="2">
        <v>44735</v>
      </c>
      <c r="Q2913" t="s">
        <v>39</v>
      </c>
      <c r="S2913" t="s">
        <v>116</v>
      </c>
      <c r="T2913" t="s">
        <v>117</v>
      </c>
      <c r="U2913" t="s">
        <v>36</v>
      </c>
      <c r="V2913" t="s">
        <v>118</v>
      </c>
      <c r="X2913" t="s">
        <v>6732</v>
      </c>
      <c r="Z2913" t="s">
        <v>2354</v>
      </c>
      <c r="AA2913" t="str">
        <f t="shared" si="90"/>
        <v>Pesticides; EMS code: DDT-T</v>
      </c>
      <c r="AB2913" t="s">
        <v>43</v>
      </c>
      <c r="AD2913" t="s">
        <v>44</v>
      </c>
      <c r="AE2913" t="str">
        <f t="shared" si="89"/>
        <v/>
      </c>
    </row>
    <row r="2914" spans="1:31" x14ac:dyDescent="0.25">
      <c r="A2914" t="s">
        <v>6730</v>
      </c>
      <c r="B2914" t="s">
        <v>99</v>
      </c>
      <c r="C2914" t="s">
        <v>6731</v>
      </c>
      <c r="D2914" t="s">
        <v>2363</v>
      </c>
      <c r="E2914" t="s">
        <v>2364</v>
      </c>
      <c r="F2914" t="s">
        <v>2365</v>
      </c>
      <c r="G2914">
        <v>5.9999999999999997E-7</v>
      </c>
      <c r="H2914" t="s">
        <v>36</v>
      </c>
      <c r="I2914" t="s">
        <v>36</v>
      </c>
      <c r="J2914" t="s">
        <v>36</v>
      </c>
      <c r="K2914">
        <v>2</v>
      </c>
      <c r="L2914" t="s">
        <v>2366</v>
      </c>
      <c r="M2914" t="s">
        <v>2366</v>
      </c>
      <c r="N2914" t="s">
        <v>2367</v>
      </c>
      <c r="O2914" s="2">
        <v>44901</v>
      </c>
      <c r="Q2914" t="s">
        <v>39</v>
      </c>
      <c r="S2914" t="s">
        <v>106</v>
      </c>
      <c r="T2914" t="s">
        <v>99</v>
      </c>
      <c r="U2914" t="s">
        <v>36</v>
      </c>
      <c r="V2914" t="s">
        <v>107</v>
      </c>
      <c r="X2914" t="s">
        <v>6733</v>
      </c>
      <c r="Z2914" t="s">
        <v>2354</v>
      </c>
      <c r="AA2914" t="str">
        <f t="shared" si="90"/>
        <v>Pesticides; EMS code: DDT-T</v>
      </c>
      <c r="AB2914" t="s">
        <v>43</v>
      </c>
      <c r="AD2914" t="s">
        <v>44</v>
      </c>
      <c r="AE2914" t="str">
        <f t="shared" si="89"/>
        <v/>
      </c>
    </row>
    <row r="2915" spans="1:31" x14ac:dyDescent="0.25">
      <c r="A2915" t="s">
        <v>6730</v>
      </c>
      <c r="B2915" t="s">
        <v>99</v>
      </c>
      <c r="C2915" t="s">
        <v>6731</v>
      </c>
      <c r="D2915" t="s">
        <v>1587</v>
      </c>
      <c r="E2915" t="s">
        <v>1588</v>
      </c>
      <c r="F2915" t="s">
        <v>1588</v>
      </c>
      <c r="H2915" t="s">
        <v>36</v>
      </c>
      <c r="I2915" t="s">
        <v>36</v>
      </c>
      <c r="J2915" t="s">
        <v>36</v>
      </c>
      <c r="K2915">
        <v>16</v>
      </c>
      <c r="L2915" t="s">
        <v>2359</v>
      </c>
      <c r="M2915" t="s">
        <v>2360</v>
      </c>
      <c r="N2915" t="s">
        <v>6729</v>
      </c>
      <c r="O2915" s="2">
        <v>44655</v>
      </c>
      <c r="Q2915" t="s">
        <v>39</v>
      </c>
      <c r="S2915" t="s">
        <v>106</v>
      </c>
      <c r="T2915" t="s">
        <v>99</v>
      </c>
      <c r="U2915" t="s">
        <v>36</v>
      </c>
      <c r="V2915" t="s">
        <v>107</v>
      </c>
      <c r="X2915" t="s">
        <v>6733</v>
      </c>
      <c r="Z2915" t="s">
        <v>2354</v>
      </c>
      <c r="AA2915" t="str">
        <f t="shared" si="90"/>
        <v>Pesticides; EMS code: DDT-T</v>
      </c>
      <c r="AB2915" t="s">
        <v>43</v>
      </c>
      <c r="AD2915" t="s">
        <v>44</v>
      </c>
      <c r="AE2915" t="str">
        <f t="shared" si="89"/>
        <v/>
      </c>
    </row>
    <row r="2916" spans="1:31" x14ac:dyDescent="0.25">
      <c r="A2916" t="s">
        <v>6734</v>
      </c>
      <c r="B2916" t="s">
        <v>109</v>
      </c>
      <c r="C2916" t="s">
        <v>6735</v>
      </c>
      <c r="D2916" t="s">
        <v>2347</v>
      </c>
      <c r="E2916" t="s">
        <v>2348</v>
      </c>
      <c r="F2916" t="s">
        <v>2349</v>
      </c>
      <c r="G2916">
        <v>0.05</v>
      </c>
      <c r="H2916" t="s">
        <v>36</v>
      </c>
      <c r="I2916" t="s">
        <v>36</v>
      </c>
      <c r="J2916" t="s">
        <v>36</v>
      </c>
      <c r="K2916">
        <v>2</v>
      </c>
      <c r="L2916" t="s">
        <v>2350</v>
      </c>
      <c r="M2916" t="s">
        <v>2350</v>
      </c>
      <c r="N2916" t="s">
        <v>2351</v>
      </c>
      <c r="O2916" s="2">
        <v>44735</v>
      </c>
      <c r="Q2916" t="s">
        <v>39</v>
      </c>
      <c r="S2916" t="s">
        <v>116</v>
      </c>
      <c r="T2916" t="s">
        <v>117</v>
      </c>
      <c r="U2916" t="s">
        <v>36</v>
      </c>
      <c r="V2916" t="s">
        <v>118</v>
      </c>
      <c r="X2916" t="s">
        <v>12978</v>
      </c>
      <c r="Z2916" t="s">
        <v>2354</v>
      </c>
      <c r="AA2916" t="str">
        <f t="shared" si="90"/>
        <v>Pesticides; EMS code: DDT-TM</v>
      </c>
      <c r="AB2916" t="s">
        <v>43</v>
      </c>
      <c r="AC2916" t="s">
        <v>268</v>
      </c>
      <c r="AD2916" t="s">
        <v>44</v>
      </c>
      <c r="AE2916" t="str">
        <f t="shared" si="89"/>
        <v/>
      </c>
    </row>
    <row r="2917" spans="1:31" x14ac:dyDescent="0.25">
      <c r="A2917" t="s">
        <v>6734</v>
      </c>
      <c r="B2917" t="s">
        <v>99</v>
      </c>
      <c r="C2917" t="s">
        <v>6735</v>
      </c>
      <c r="D2917" t="s">
        <v>2363</v>
      </c>
      <c r="E2917" t="s">
        <v>2364</v>
      </c>
      <c r="F2917" t="s">
        <v>2365</v>
      </c>
      <c r="G2917">
        <v>9.9999999999999995E-7</v>
      </c>
      <c r="H2917" t="s">
        <v>36</v>
      </c>
      <c r="I2917" t="s">
        <v>36</v>
      </c>
      <c r="J2917" t="s">
        <v>36</v>
      </c>
      <c r="K2917">
        <v>2</v>
      </c>
      <c r="L2917" t="s">
        <v>2366</v>
      </c>
      <c r="M2917" t="s">
        <v>2366</v>
      </c>
      <c r="N2917" t="s">
        <v>2367</v>
      </c>
      <c r="O2917" s="2">
        <v>44901</v>
      </c>
      <c r="Q2917" t="s">
        <v>39</v>
      </c>
      <c r="S2917" t="s">
        <v>106</v>
      </c>
      <c r="T2917" t="s">
        <v>99</v>
      </c>
      <c r="U2917" t="s">
        <v>36</v>
      </c>
      <c r="V2917" t="s">
        <v>107</v>
      </c>
      <c r="X2917" t="s">
        <v>12979</v>
      </c>
      <c r="Z2917" t="s">
        <v>2354</v>
      </c>
      <c r="AA2917" t="str">
        <f t="shared" si="90"/>
        <v>Pesticides; EMS code: DDT-TM</v>
      </c>
      <c r="AB2917" t="s">
        <v>43</v>
      </c>
      <c r="AC2917" t="s">
        <v>268</v>
      </c>
      <c r="AD2917" t="s">
        <v>44</v>
      </c>
      <c r="AE2917" t="str">
        <f t="shared" ref="AE2917:AE2980" si="91">IF(AD2917="FIELD_RESULT",E2917,"")</f>
        <v/>
      </c>
    </row>
    <row r="2918" spans="1:31" x14ac:dyDescent="0.25">
      <c r="A2918" t="s">
        <v>6734</v>
      </c>
      <c r="B2918" t="s">
        <v>99</v>
      </c>
      <c r="C2918" t="s">
        <v>6735</v>
      </c>
      <c r="D2918" t="s">
        <v>1587</v>
      </c>
      <c r="E2918" t="s">
        <v>1588</v>
      </c>
      <c r="F2918" t="s">
        <v>1588</v>
      </c>
      <c r="H2918" t="s">
        <v>36</v>
      </c>
      <c r="I2918" t="s">
        <v>36</v>
      </c>
      <c r="J2918" t="s">
        <v>36</v>
      </c>
      <c r="K2918">
        <v>16</v>
      </c>
      <c r="L2918" t="s">
        <v>2359</v>
      </c>
      <c r="M2918" t="s">
        <v>2360</v>
      </c>
      <c r="N2918" t="s">
        <v>6729</v>
      </c>
      <c r="O2918" s="2">
        <v>44655</v>
      </c>
      <c r="Q2918" t="s">
        <v>39</v>
      </c>
      <c r="S2918" t="s">
        <v>106</v>
      </c>
      <c r="T2918" t="s">
        <v>99</v>
      </c>
      <c r="U2918" t="s">
        <v>36</v>
      </c>
      <c r="V2918" t="s">
        <v>107</v>
      </c>
      <c r="X2918" t="s">
        <v>12979</v>
      </c>
      <c r="Z2918" t="s">
        <v>2354</v>
      </c>
      <c r="AA2918" t="str">
        <f t="shared" si="90"/>
        <v>Pesticides; EMS code: DDT-TM</v>
      </c>
      <c r="AB2918" t="s">
        <v>43</v>
      </c>
      <c r="AC2918" t="s">
        <v>268</v>
      </c>
      <c r="AD2918" t="s">
        <v>44</v>
      </c>
      <c r="AE2918" t="str">
        <f t="shared" si="91"/>
        <v/>
      </c>
    </row>
    <row r="2919" spans="1:31" x14ac:dyDescent="0.25">
      <c r="A2919" t="s">
        <v>6736</v>
      </c>
      <c r="B2919" t="s">
        <v>99</v>
      </c>
      <c r="C2919" t="s">
        <v>6737</v>
      </c>
      <c r="D2919" t="s">
        <v>3041</v>
      </c>
      <c r="E2919" t="s">
        <v>2348</v>
      </c>
      <c r="F2919" t="s">
        <v>2348</v>
      </c>
      <c r="G2919">
        <v>0.1</v>
      </c>
      <c r="H2919" t="s">
        <v>36</v>
      </c>
      <c r="I2919" t="s">
        <v>36</v>
      </c>
      <c r="J2919" t="s">
        <v>36</v>
      </c>
      <c r="K2919">
        <v>1</v>
      </c>
      <c r="L2919" t="s">
        <v>3070</v>
      </c>
      <c r="M2919" t="s">
        <v>3070</v>
      </c>
      <c r="N2919" t="s">
        <v>6628</v>
      </c>
      <c r="O2919" s="2">
        <v>39864</v>
      </c>
      <c r="Q2919" t="s">
        <v>2449</v>
      </c>
      <c r="S2919" t="s">
        <v>106</v>
      </c>
      <c r="T2919" t="s">
        <v>99</v>
      </c>
      <c r="U2919" t="s">
        <v>36</v>
      </c>
      <c r="V2919" t="s">
        <v>107</v>
      </c>
      <c r="X2919" t="s">
        <v>6738</v>
      </c>
      <c r="Z2919" t="s">
        <v>2354</v>
      </c>
      <c r="AA2919" t="str">
        <f t="shared" si="90"/>
        <v>Pesticides; EMS code: DDTP</v>
      </c>
      <c r="AB2919" t="s">
        <v>43</v>
      </c>
      <c r="AD2919" t="s">
        <v>44</v>
      </c>
      <c r="AE2919" t="str">
        <f t="shared" si="91"/>
        <v/>
      </c>
    </row>
    <row r="2920" spans="1:31" x14ac:dyDescent="0.25">
      <c r="A2920" t="s">
        <v>6739</v>
      </c>
      <c r="B2920" t="s">
        <v>99</v>
      </c>
      <c r="C2920" t="s">
        <v>6740</v>
      </c>
      <c r="D2920" t="s">
        <v>6741</v>
      </c>
      <c r="E2920" t="s">
        <v>12436</v>
      </c>
      <c r="F2920" t="s">
        <v>6742</v>
      </c>
      <c r="G2920">
        <v>0</v>
      </c>
      <c r="H2920" t="s">
        <v>36</v>
      </c>
      <c r="I2920" t="s">
        <v>36</v>
      </c>
      <c r="J2920" t="s">
        <v>36</v>
      </c>
      <c r="K2920">
        <v>16</v>
      </c>
      <c r="L2920" t="s">
        <v>6743</v>
      </c>
      <c r="M2920" t="s">
        <v>6744</v>
      </c>
      <c r="N2920" t="s">
        <v>6745</v>
      </c>
      <c r="O2920" s="2">
        <v>36945</v>
      </c>
      <c r="P2920" t="s">
        <v>6746</v>
      </c>
      <c r="Q2920" t="s">
        <v>187</v>
      </c>
      <c r="R2920" t="s">
        <v>187</v>
      </c>
      <c r="S2920" t="s">
        <v>106</v>
      </c>
      <c r="T2920" t="s">
        <v>99</v>
      </c>
      <c r="U2920" t="s">
        <v>36</v>
      </c>
      <c r="V2920" t="s">
        <v>107</v>
      </c>
      <c r="X2920" t="s">
        <v>6747</v>
      </c>
      <c r="Z2920" t="s">
        <v>642</v>
      </c>
      <c r="AA2920" t="str">
        <f t="shared" si="90"/>
        <v>Physical Properties; EMS code: DENS</v>
      </c>
      <c r="AB2920" t="s">
        <v>43</v>
      </c>
      <c r="AD2920" t="s">
        <v>44</v>
      </c>
      <c r="AE2920" t="str">
        <f t="shared" si="91"/>
        <v/>
      </c>
    </row>
    <row r="2921" spans="1:31" x14ac:dyDescent="0.25">
      <c r="A2921" t="s">
        <v>6748</v>
      </c>
      <c r="B2921" t="s">
        <v>99</v>
      </c>
      <c r="C2921" t="s">
        <v>6749</v>
      </c>
      <c r="D2921" t="s">
        <v>3041</v>
      </c>
      <c r="E2921" t="s">
        <v>2348</v>
      </c>
      <c r="F2921" t="s">
        <v>2348</v>
      </c>
      <c r="G2921">
        <v>2.9999999999999997E-4</v>
      </c>
      <c r="H2921" t="s">
        <v>36</v>
      </c>
      <c r="I2921" t="s">
        <v>36</v>
      </c>
      <c r="J2921" t="s">
        <v>36</v>
      </c>
      <c r="K2921">
        <v>28</v>
      </c>
      <c r="L2921" t="s">
        <v>3070</v>
      </c>
      <c r="M2921" t="s">
        <v>3043</v>
      </c>
      <c r="N2921" t="s">
        <v>5339</v>
      </c>
      <c r="O2921" s="2">
        <v>35167</v>
      </c>
      <c r="P2921" t="s">
        <v>3093</v>
      </c>
      <c r="Q2921" t="s">
        <v>39</v>
      </c>
      <c r="R2921" t="s">
        <v>187</v>
      </c>
      <c r="S2921" t="s">
        <v>106</v>
      </c>
      <c r="T2921" t="s">
        <v>99</v>
      </c>
      <c r="U2921" t="s">
        <v>36</v>
      </c>
      <c r="V2921" t="s">
        <v>107</v>
      </c>
      <c r="X2921" t="s">
        <v>6750</v>
      </c>
      <c r="Z2921" t="s">
        <v>2354</v>
      </c>
      <c r="AA2921" t="str">
        <f t="shared" si="90"/>
        <v>Pesticides; EMS code: DESM</v>
      </c>
      <c r="AB2921" t="s">
        <v>43</v>
      </c>
      <c r="AD2921" t="s">
        <v>44</v>
      </c>
      <c r="AE2921" t="str">
        <f t="shared" si="91"/>
        <v/>
      </c>
    </row>
    <row r="2922" spans="1:31" x14ac:dyDescent="0.25">
      <c r="A2922" t="s">
        <v>6751</v>
      </c>
      <c r="B2922" t="s">
        <v>99</v>
      </c>
      <c r="C2922" t="s">
        <v>6752</v>
      </c>
      <c r="D2922" t="s">
        <v>2981</v>
      </c>
      <c r="E2922" t="s">
        <v>2982</v>
      </c>
      <c r="F2922" t="s">
        <v>2982</v>
      </c>
      <c r="G2922">
        <v>1.0000000000000001E-5</v>
      </c>
      <c r="H2922" t="s">
        <v>36</v>
      </c>
      <c r="I2922" t="s">
        <v>36</v>
      </c>
      <c r="J2922" t="s">
        <v>36</v>
      </c>
      <c r="K2922">
        <v>68</v>
      </c>
      <c r="L2922" t="s">
        <v>2983</v>
      </c>
      <c r="M2922" t="s">
        <v>2984</v>
      </c>
      <c r="N2922" t="s">
        <v>2985</v>
      </c>
      <c r="O2922" s="2">
        <v>44539</v>
      </c>
      <c r="P2922" t="s">
        <v>2986</v>
      </c>
      <c r="Q2922" t="s">
        <v>39</v>
      </c>
      <c r="R2922" t="s">
        <v>39</v>
      </c>
      <c r="S2922" t="s">
        <v>106</v>
      </c>
      <c r="T2922" t="s">
        <v>99</v>
      </c>
      <c r="U2922" t="s">
        <v>36</v>
      </c>
      <c r="V2922" t="s">
        <v>107</v>
      </c>
      <c r="X2922" t="s">
        <v>6753</v>
      </c>
      <c r="Y2922" t="s">
        <v>6754</v>
      </c>
      <c r="Z2922" t="s">
        <v>2354</v>
      </c>
      <c r="AA2922" t="str">
        <f t="shared" si="90"/>
        <v>Pesticides; EMS code: DFLF</v>
      </c>
      <c r="AB2922" t="s">
        <v>43</v>
      </c>
      <c r="AD2922" t="s">
        <v>44</v>
      </c>
      <c r="AE2922" t="str">
        <f t="shared" si="91"/>
        <v/>
      </c>
    </row>
    <row r="2923" spans="1:31" x14ac:dyDescent="0.25">
      <c r="A2923" t="s">
        <v>6755</v>
      </c>
      <c r="B2923" t="s">
        <v>99</v>
      </c>
      <c r="C2923" t="s">
        <v>6756</v>
      </c>
      <c r="D2923" t="s">
        <v>3350</v>
      </c>
      <c r="E2923" t="s">
        <v>3351</v>
      </c>
      <c r="F2923" t="s">
        <v>3352</v>
      </c>
      <c r="H2923" t="s">
        <v>36</v>
      </c>
      <c r="I2923" t="s">
        <v>36</v>
      </c>
      <c r="J2923" t="s">
        <v>36</v>
      </c>
      <c r="K2923">
        <v>12</v>
      </c>
      <c r="L2923" t="s">
        <v>3353</v>
      </c>
      <c r="M2923" t="s">
        <v>1761</v>
      </c>
      <c r="N2923" t="s">
        <v>3354</v>
      </c>
      <c r="O2923" s="2">
        <v>44685</v>
      </c>
      <c r="Q2923" t="s">
        <v>39</v>
      </c>
      <c r="S2923" t="s">
        <v>106</v>
      </c>
      <c r="T2923" t="s">
        <v>99</v>
      </c>
      <c r="U2923" t="s">
        <v>36</v>
      </c>
      <c r="V2923" t="s">
        <v>107</v>
      </c>
      <c r="X2923" t="s">
        <v>12578</v>
      </c>
      <c r="Y2923" t="s">
        <v>6757</v>
      </c>
      <c r="Z2923" t="s">
        <v>2354</v>
      </c>
      <c r="AA2923" t="str">
        <f t="shared" si="90"/>
        <v>Pesticides; EMS code: DHFP</v>
      </c>
      <c r="AB2923" t="s">
        <v>43</v>
      </c>
      <c r="AD2923" t="s">
        <v>44</v>
      </c>
      <c r="AE2923" t="str">
        <f t="shared" si="91"/>
        <v/>
      </c>
    </row>
    <row r="2924" spans="1:31" x14ac:dyDescent="0.25">
      <c r="A2924" t="s">
        <v>6758</v>
      </c>
      <c r="B2924" t="s">
        <v>99</v>
      </c>
      <c r="C2924" t="s">
        <v>6759</v>
      </c>
      <c r="D2924" t="s">
        <v>6760</v>
      </c>
      <c r="E2924" t="s">
        <v>6761</v>
      </c>
      <c r="F2924" t="s">
        <v>6761</v>
      </c>
      <c r="G2924">
        <v>0.5</v>
      </c>
      <c r="H2924" t="s">
        <v>36</v>
      </c>
      <c r="I2924" t="s">
        <v>36</v>
      </c>
      <c r="J2924" t="s">
        <v>36</v>
      </c>
      <c r="K2924">
        <v>11</v>
      </c>
      <c r="N2924" t="s">
        <v>6762</v>
      </c>
      <c r="O2924" s="2">
        <v>35167</v>
      </c>
      <c r="P2924" t="s">
        <v>6665</v>
      </c>
      <c r="Q2924" t="s">
        <v>39</v>
      </c>
      <c r="S2924" t="s">
        <v>106</v>
      </c>
      <c r="T2924" t="s">
        <v>99</v>
      </c>
      <c r="U2924" t="s">
        <v>36</v>
      </c>
      <c r="V2924" t="s">
        <v>107</v>
      </c>
      <c r="X2924" t="s">
        <v>6763</v>
      </c>
      <c r="Y2924" t="s">
        <v>6764</v>
      </c>
      <c r="Z2924" t="s">
        <v>6765</v>
      </c>
      <c r="AA2924" t="str">
        <f t="shared" si="90"/>
        <v>Organometallics; EMS code: DISN</v>
      </c>
      <c r="AB2924" t="s">
        <v>43</v>
      </c>
      <c r="AD2924" t="s">
        <v>44</v>
      </c>
      <c r="AE2924" t="str">
        <f t="shared" si="91"/>
        <v/>
      </c>
    </row>
    <row r="2925" spans="1:31" x14ac:dyDescent="0.25">
      <c r="A2925" t="s">
        <v>6758</v>
      </c>
      <c r="B2925" t="s">
        <v>99</v>
      </c>
      <c r="C2925" t="s">
        <v>6759</v>
      </c>
      <c r="D2925" t="s">
        <v>6766</v>
      </c>
      <c r="E2925" t="s">
        <v>6767</v>
      </c>
      <c r="F2925" t="s">
        <v>6767</v>
      </c>
      <c r="G2925">
        <v>0.5</v>
      </c>
      <c r="H2925" t="s">
        <v>36</v>
      </c>
      <c r="I2925" t="s">
        <v>36</v>
      </c>
      <c r="J2925" t="s">
        <v>36</v>
      </c>
      <c r="K2925">
        <v>15</v>
      </c>
      <c r="N2925" t="s">
        <v>6768</v>
      </c>
      <c r="O2925" s="2">
        <v>35167</v>
      </c>
      <c r="P2925" t="s">
        <v>6665</v>
      </c>
      <c r="Q2925" t="s">
        <v>39</v>
      </c>
      <c r="S2925" t="s">
        <v>106</v>
      </c>
      <c r="T2925" t="s">
        <v>99</v>
      </c>
      <c r="U2925" t="s">
        <v>36</v>
      </c>
      <c r="V2925" t="s">
        <v>107</v>
      </c>
      <c r="X2925" t="s">
        <v>6763</v>
      </c>
      <c r="Y2925" t="s">
        <v>6764</v>
      </c>
      <c r="Z2925" t="s">
        <v>6765</v>
      </c>
      <c r="AA2925" t="str">
        <f t="shared" si="90"/>
        <v>Organometallics; EMS code: DISN</v>
      </c>
      <c r="AB2925" t="s">
        <v>43</v>
      </c>
      <c r="AD2925" t="s">
        <v>44</v>
      </c>
      <c r="AE2925" t="str">
        <f t="shared" si="91"/>
        <v/>
      </c>
    </row>
    <row r="2926" spans="1:31" x14ac:dyDescent="0.25">
      <c r="A2926" t="s">
        <v>6758</v>
      </c>
      <c r="B2926" t="s">
        <v>109</v>
      </c>
      <c r="C2926" t="s">
        <v>6759</v>
      </c>
      <c r="D2926" t="s">
        <v>6769</v>
      </c>
      <c r="E2926" t="s">
        <v>6770</v>
      </c>
      <c r="F2926" t="s">
        <v>6770</v>
      </c>
      <c r="G2926">
        <v>5.0000000000000001E-3</v>
      </c>
      <c r="H2926" t="s">
        <v>35</v>
      </c>
      <c r="I2926" t="s">
        <v>36</v>
      </c>
      <c r="J2926" t="s">
        <v>36</v>
      </c>
      <c r="K2926">
        <v>6</v>
      </c>
      <c r="N2926" t="s">
        <v>6771</v>
      </c>
      <c r="O2926" s="2">
        <v>35167</v>
      </c>
      <c r="P2926" t="s">
        <v>6665</v>
      </c>
      <c r="Q2926" t="s">
        <v>39</v>
      </c>
      <c r="S2926" t="s">
        <v>116</v>
      </c>
      <c r="T2926" t="s">
        <v>117</v>
      </c>
      <c r="U2926" t="s">
        <v>36</v>
      </c>
      <c r="V2926" t="s">
        <v>118</v>
      </c>
      <c r="X2926" t="s">
        <v>6772</v>
      </c>
      <c r="Y2926" t="s">
        <v>6764</v>
      </c>
      <c r="Z2926" t="s">
        <v>6765</v>
      </c>
      <c r="AA2926" t="str">
        <f t="shared" si="90"/>
        <v>Organometallics; EMS code: DISN</v>
      </c>
      <c r="AB2926" t="s">
        <v>43</v>
      </c>
      <c r="AD2926" t="s">
        <v>44</v>
      </c>
      <c r="AE2926" t="str">
        <f t="shared" si="91"/>
        <v/>
      </c>
    </row>
    <row r="2927" spans="1:31" x14ac:dyDescent="0.25">
      <c r="A2927" t="s">
        <v>6773</v>
      </c>
      <c r="B2927" t="s">
        <v>99</v>
      </c>
      <c r="C2927" t="s">
        <v>6774</v>
      </c>
      <c r="D2927" t="s">
        <v>6775</v>
      </c>
      <c r="E2927" t="s">
        <v>6776</v>
      </c>
      <c r="F2927" t="s">
        <v>6777</v>
      </c>
      <c r="G2927">
        <v>1.0000000000000001E-5</v>
      </c>
      <c r="H2927" t="s">
        <v>36</v>
      </c>
      <c r="I2927" t="s">
        <v>36</v>
      </c>
      <c r="J2927" t="s">
        <v>36</v>
      </c>
      <c r="K2927">
        <v>121</v>
      </c>
      <c r="N2927" t="s">
        <v>6778</v>
      </c>
      <c r="O2927" s="2">
        <v>44866</v>
      </c>
      <c r="Q2927" t="s">
        <v>39</v>
      </c>
      <c r="S2927" t="s">
        <v>106</v>
      </c>
      <c r="T2927" t="s">
        <v>99</v>
      </c>
      <c r="U2927" t="s">
        <v>36</v>
      </c>
      <c r="V2927" t="s">
        <v>107</v>
      </c>
      <c r="X2927" t="s">
        <v>6779</v>
      </c>
      <c r="Y2927" t="s">
        <v>6780</v>
      </c>
      <c r="Z2927" t="s">
        <v>6765</v>
      </c>
      <c r="AA2927" t="str">
        <f t="shared" si="90"/>
        <v>Organometallics; EMS code: DMDS</v>
      </c>
      <c r="AB2927" t="s">
        <v>43</v>
      </c>
      <c r="AD2927" t="s">
        <v>44</v>
      </c>
      <c r="AE2927" t="str">
        <f t="shared" si="91"/>
        <v/>
      </c>
    </row>
    <row r="2928" spans="1:31" x14ac:dyDescent="0.25">
      <c r="A2928" t="s">
        <v>6773</v>
      </c>
      <c r="B2928" t="s">
        <v>99</v>
      </c>
      <c r="C2928" t="s">
        <v>6774</v>
      </c>
      <c r="D2928" t="s">
        <v>4292</v>
      </c>
      <c r="E2928" t="s">
        <v>4293</v>
      </c>
      <c r="F2928" t="s">
        <v>4294</v>
      </c>
      <c r="G2928">
        <v>5.0000000000000001E-3</v>
      </c>
      <c r="H2928" t="s">
        <v>36</v>
      </c>
      <c r="I2928" t="s">
        <v>36</v>
      </c>
      <c r="J2928" t="s">
        <v>36</v>
      </c>
      <c r="K2928">
        <v>178</v>
      </c>
      <c r="L2928" t="s">
        <v>3118</v>
      </c>
      <c r="M2928" t="s">
        <v>636</v>
      </c>
      <c r="N2928" t="s">
        <v>6781</v>
      </c>
      <c r="O2928" s="2">
        <v>43942</v>
      </c>
      <c r="Q2928" t="s">
        <v>126</v>
      </c>
      <c r="S2928" t="s">
        <v>106</v>
      </c>
      <c r="T2928" t="s">
        <v>99</v>
      </c>
      <c r="U2928" t="s">
        <v>36</v>
      </c>
      <c r="V2928" t="s">
        <v>107</v>
      </c>
      <c r="X2928" t="s">
        <v>6779</v>
      </c>
      <c r="Y2928" t="s">
        <v>6780</v>
      </c>
      <c r="Z2928" t="s">
        <v>6765</v>
      </c>
      <c r="AA2928" t="str">
        <f t="shared" si="90"/>
        <v>Organometallics; EMS code: DMDS</v>
      </c>
      <c r="AB2928" t="s">
        <v>43</v>
      </c>
      <c r="AD2928" t="s">
        <v>44</v>
      </c>
      <c r="AE2928" t="str">
        <f t="shared" si="91"/>
        <v/>
      </c>
    </row>
    <row r="2929" spans="1:31" x14ac:dyDescent="0.25">
      <c r="A2929" t="s">
        <v>6782</v>
      </c>
      <c r="B2929" t="s">
        <v>2144</v>
      </c>
      <c r="C2929" t="s">
        <v>6783</v>
      </c>
      <c r="D2929" t="s">
        <v>2162</v>
      </c>
      <c r="E2929" t="s">
        <v>2163</v>
      </c>
      <c r="F2929" t="s">
        <v>2163</v>
      </c>
      <c r="G2929">
        <v>0</v>
      </c>
      <c r="H2929" t="s">
        <v>35</v>
      </c>
      <c r="I2929" t="s">
        <v>36</v>
      </c>
      <c r="J2929" t="s">
        <v>36</v>
      </c>
      <c r="K2929">
        <v>38</v>
      </c>
      <c r="N2929" t="s">
        <v>6784</v>
      </c>
      <c r="O2929" s="2">
        <v>35167</v>
      </c>
      <c r="P2929" t="s">
        <v>6665</v>
      </c>
      <c r="Q2929" t="s">
        <v>39</v>
      </c>
      <c r="S2929" t="s">
        <v>544</v>
      </c>
      <c r="T2929" t="s">
        <v>540</v>
      </c>
      <c r="U2929" t="s">
        <v>35</v>
      </c>
      <c r="V2929" t="s">
        <v>545</v>
      </c>
      <c r="W2929" t="s">
        <v>2151</v>
      </c>
      <c r="X2929" t="s">
        <v>6785</v>
      </c>
      <c r="Z2929" t="s">
        <v>2181</v>
      </c>
      <c r="AA2929" t="str">
        <f t="shared" si="90"/>
        <v>Toxicity; EMS code: DMGC</v>
      </c>
      <c r="AB2929" t="s">
        <v>43</v>
      </c>
      <c r="AD2929" t="s">
        <v>44</v>
      </c>
      <c r="AE2929" t="str">
        <f t="shared" si="91"/>
        <v/>
      </c>
    </row>
    <row r="2930" spans="1:31" x14ac:dyDescent="0.25">
      <c r="A2930" t="s">
        <v>6782</v>
      </c>
      <c r="B2930" t="s">
        <v>2216</v>
      </c>
      <c r="C2930" t="s">
        <v>6783</v>
      </c>
      <c r="D2930" t="s">
        <v>6786</v>
      </c>
      <c r="E2930" t="s">
        <v>6787</v>
      </c>
      <c r="F2930" t="s">
        <v>6788</v>
      </c>
      <c r="G2930">
        <v>0</v>
      </c>
      <c r="H2930" t="s">
        <v>36</v>
      </c>
      <c r="I2930" t="s">
        <v>36</v>
      </c>
      <c r="J2930" t="s">
        <v>36</v>
      </c>
      <c r="K2930">
        <v>27280</v>
      </c>
      <c r="L2930" t="s">
        <v>2240</v>
      </c>
      <c r="M2930" t="s">
        <v>460</v>
      </c>
      <c r="N2930" t="s">
        <v>413</v>
      </c>
      <c r="O2930" s="2">
        <v>35487</v>
      </c>
      <c r="P2930" t="s">
        <v>133</v>
      </c>
      <c r="Q2930" t="s">
        <v>143</v>
      </c>
      <c r="S2930" t="s">
        <v>544</v>
      </c>
      <c r="T2930" t="s">
        <v>540</v>
      </c>
      <c r="U2930" t="s">
        <v>35</v>
      </c>
      <c r="V2930" t="s">
        <v>545</v>
      </c>
      <c r="W2930" t="s">
        <v>2221</v>
      </c>
      <c r="X2930" t="s">
        <v>6789</v>
      </c>
      <c r="Z2930" t="s">
        <v>2181</v>
      </c>
      <c r="AA2930" t="str">
        <f t="shared" si="90"/>
        <v>Toxicity; EMS code: DMGC</v>
      </c>
      <c r="AB2930" t="s">
        <v>43</v>
      </c>
      <c r="AD2930" t="s">
        <v>44</v>
      </c>
      <c r="AE2930" t="str">
        <f t="shared" si="91"/>
        <v/>
      </c>
    </row>
    <row r="2931" spans="1:31" x14ac:dyDescent="0.25">
      <c r="A2931" t="s">
        <v>6782</v>
      </c>
      <c r="B2931" t="s">
        <v>2144</v>
      </c>
      <c r="C2931" t="s">
        <v>6783</v>
      </c>
      <c r="D2931" t="s">
        <v>6790</v>
      </c>
      <c r="E2931" t="s">
        <v>6791</v>
      </c>
      <c r="F2931" t="s">
        <v>6792</v>
      </c>
      <c r="G2931">
        <v>0</v>
      </c>
      <c r="H2931" t="s">
        <v>36</v>
      </c>
      <c r="I2931" t="s">
        <v>36</v>
      </c>
      <c r="J2931" t="s">
        <v>36</v>
      </c>
      <c r="K2931">
        <v>19487</v>
      </c>
      <c r="L2931" t="s">
        <v>6793</v>
      </c>
      <c r="M2931" t="s">
        <v>1633</v>
      </c>
      <c r="N2931" t="s">
        <v>413</v>
      </c>
      <c r="O2931" s="2">
        <v>35167</v>
      </c>
      <c r="P2931" t="s">
        <v>6665</v>
      </c>
      <c r="Q2931" t="s">
        <v>39</v>
      </c>
      <c r="S2931" t="s">
        <v>544</v>
      </c>
      <c r="T2931" t="s">
        <v>540</v>
      </c>
      <c r="U2931" t="s">
        <v>35</v>
      </c>
      <c r="V2931" t="s">
        <v>545</v>
      </c>
      <c r="W2931" t="s">
        <v>2151</v>
      </c>
      <c r="X2931" t="s">
        <v>6785</v>
      </c>
      <c r="Z2931" t="s">
        <v>2181</v>
      </c>
      <c r="AA2931" t="str">
        <f t="shared" si="90"/>
        <v>Toxicity; EMS code: DMGC</v>
      </c>
      <c r="AB2931" t="s">
        <v>43</v>
      </c>
      <c r="AD2931" t="s">
        <v>44</v>
      </c>
      <c r="AE2931" t="str">
        <f t="shared" si="91"/>
        <v/>
      </c>
    </row>
    <row r="2932" spans="1:31" x14ac:dyDescent="0.25">
      <c r="A2932" t="s">
        <v>6794</v>
      </c>
      <c r="B2932" t="s">
        <v>2182</v>
      </c>
      <c r="C2932" t="s">
        <v>6795</v>
      </c>
      <c r="D2932" t="s">
        <v>6796</v>
      </c>
      <c r="E2932" t="s">
        <v>6797</v>
      </c>
      <c r="F2932" t="s">
        <v>6798</v>
      </c>
      <c r="G2932">
        <v>0</v>
      </c>
      <c r="H2932" t="s">
        <v>36</v>
      </c>
      <c r="I2932" t="s">
        <v>36</v>
      </c>
      <c r="J2932" t="s">
        <v>36</v>
      </c>
      <c r="K2932">
        <v>8</v>
      </c>
      <c r="L2932" t="s">
        <v>6799</v>
      </c>
      <c r="M2932" t="s">
        <v>6800</v>
      </c>
      <c r="N2932" t="s">
        <v>6801</v>
      </c>
      <c r="O2932" s="2">
        <v>36643</v>
      </c>
      <c r="Q2932" t="s">
        <v>187</v>
      </c>
      <c r="S2932" t="s">
        <v>2188</v>
      </c>
      <c r="T2932" t="s">
        <v>2189</v>
      </c>
      <c r="U2932" t="s">
        <v>36</v>
      </c>
      <c r="V2932" t="s">
        <v>2190</v>
      </c>
      <c r="X2932" t="s">
        <v>6802</v>
      </c>
      <c r="Z2932" t="s">
        <v>2181</v>
      </c>
      <c r="AA2932" t="str">
        <f t="shared" si="90"/>
        <v>Toxicity; EMS code: DMGT</v>
      </c>
      <c r="AB2932" t="s">
        <v>43</v>
      </c>
      <c r="AD2932" t="s">
        <v>44</v>
      </c>
      <c r="AE2932" t="str">
        <f t="shared" si="91"/>
        <v/>
      </c>
    </row>
    <row r="2933" spans="1:31" x14ac:dyDescent="0.25">
      <c r="A2933" t="s">
        <v>6803</v>
      </c>
      <c r="B2933" t="s">
        <v>2216</v>
      </c>
      <c r="C2933" t="s">
        <v>6804</v>
      </c>
      <c r="D2933" t="s">
        <v>6786</v>
      </c>
      <c r="E2933" t="s">
        <v>6787</v>
      </c>
      <c r="F2933" t="s">
        <v>6788</v>
      </c>
      <c r="H2933" t="s">
        <v>36</v>
      </c>
      <c r="I2933" t="s">
        <v>36</v>
      </c>
      <c r="J2933" t="s">
        <v>36</v>
      </c>
      <c r="K2933">
        <v>4056</v>
      </c>
      <c r="N2933" t="s">
        <v>2963</v>
      </c>
      <c r="O2933" s="2">
        <v>42179</v>
      </c>
      <c r="Q2933" t="s">
        <v>126</v>
      </c>
      <c r="S2933" t="s">
        <v>544</v>
      </c>
      <c r="T2933" t="s">
        <v>540</v>
      </c>
      <c r="U2933" t="s">
        <v>35</v>
      </c>
      <c r="V2933" t="s">
        <v>545</v>
      </c>
      <c r="W2933" t="s">
        <v>2221</v>
      </c>
      <c r="X2933" t="s">
        <v>6805</v>
      </c>
      <c r="Z2933" t="s">
        <v>2181</v>
      </c>
      <c r="AA2933" t="str">
        <f t="shared" si="90"/>
        <v>Toxicity; EMS code: DMPF</v>
      </c>
      <c r="AB2933" t="s">
        <v>43</v>
      </c>
      <c r="AD2933" t="s">
        <v>44</v>
      </c>
      <c r="AE2933" t="str">
        <f t="shared" si="91"/>
        <v/>
      </c>
    </row>
    <row r="2934" spans="1:31" x14ac:dyDescent="0.25">
      <c r="A2934" t="s">
        <v>6806</v>
      </c>
      <c r="B2934" t="s">
        <v>99</v>
      </c>
      <c r="C2934" t="s">
        <v>6807</v>
      </c>
      <c r="D2934" t="s">
        <v>6775</v>
      </c>
      <c r="E2934" t="s">
        <v>6776</v>
      </c>
      <c r="F2934" t="s">
        <v>6777</v>
      </c>
      <c r="G2934">
        <v>1.0000000000000001E-5</v>
      </c>
      <c r="H2934" t="s">
        <v>36</v>
      </c>
      <c r="I2934" t="s">
        <v>36</v>
      </c>
      <c r="J2934" t="s">
        <v>36</v>
      </c>
      <c r="K2934">
        <v>121</v>
      </c>
      <c r="N2934" t="s">
        <v>6778</v>
      </c>
      <c r="O2934" s="2">
        <v>44866</v>
      </c>
      <c r="Q2934" t="s">
        <v>39</v>
      </c>
      <c r="S2934" t="s">
        <v>106</v>
      </c>
      <c r="T2934" t="s">
        <v>99</v>
      </c>
      <c r="U2934" t="s">
        <v>36</v>
      </c>
      <c r="V2934" t="s">
        <v>107</v>
      </c>
      <c r="X2934" t="s">
        <v>6808</v>
      </c>
      <c r="Y2934" t="s">
        <v>6809</v>
      </c>
      <c r="Z2934" t="s">
        <v>6765</v>
      </c>
      <c r="AA2934" t="str">
        <f t="shared" si="90"/>
        <v>Organometallics; EMS code: DMSE</v>
      </c>
      <c r="AB2934" t="s">
        <v>43</v>
      </c>
      <c r="AD2934" t="s">
        <v>44</v>
      </c>
      <c r="AE2934" t="str">
        <f t="shared" si="91"/>
        <v/>
      </c>
    </row>
    <row r="2935" spans="1:31" x14ac:dyDescent="0.25">
      <c r="A2935" t="s">
        <v>6806</v>
      </c>
      <c r="B2935" t="s">
        <v>99</v>
      </c>
      <c r="C2935" t="s">
        <v>6807</v>
      </c>
      <c r="D2935" t="s">
        <v>4292</v>
      </c>
      <c r="E2935" t="s">
        <v>4293</v>
      </c>
      <c r="F2935" t="s">
        <v>4294</v>
      </c>
      <c r="G2935">
        <v>5.0000000000000001E-4</v>
      </c>
      <c r="H2935" t="s">
        <v>36</v>
      </c>
      <c r="I2935" t="s">
        <v>36</v>
      </c>
      <c r="J2935" t="s">
        <v>36</v>
      </c>
      <c r="K2935">
        <v>178</v>
      </c>
      <c r="L2935" t="s">
        <v>3118</v>
      </c>
      <c r="M2935" t="s">
        <v>636</v>
      </c>
      <c r="N2935" t="s">
        <v>6781</v>
      </c>
      <c r="O2935" s="2">
        <v>43942</v>
      </c>
      <c r="Q2935" t="s">
        <v>126</v>
      </c>
      <c r="S2935" t="s">
        <v>106</v>
      </c>
      <c r="T2935" t="s">
        <v>99</v>
      </c>
      <c r="U2935" t="s">
        <v>36</v>
      </c>
      <c r="V2935" t="s">
        <v>107</v>
      </c>
      <c r="X2935" t="s">
        <v>6808</v>
      </c>
      <c r="Y2935" t="s">
        <v>6809</v>
      </c>
      <c r="Z2935" t="s">
        <v>6765</v>
      </c>
      <c r="AA2935" t="str">
        <f t="shared" si="90"/>
        <v>Organometallics; EMS code: DMSE</v>
      </c>
      <c r="AB2935" t="s">
        <v>43</v>
      </c>
      <c r="AD2935" t="s">
        <v>44</v>
      </c>
      <c r="AE2935" t="str">
        <f t="shared" si="91"/>
        <v/>
      </c>
    </row>
    <row r="2936" spans="1:31" x14ac:dyDescent="0.25">
      <c r="A2936" t="s">
        <v>6810</v>
      </c>
      <c r="B2936" t="s">
        <v>540</v>
      </c>
      <c r="C2936" t="s">
        <v>6811</v>
      </c>
      <c r="D2936" t="s">
        <v>3314</v>
      </c>
      <c r="E2936" t="s">
        <v>3315</v>
      </c>
      <c r="F2936" t="s">
        <v>3315</v>
      </c>
      <c r="G2936">
        <v>1</v>
      </c>
      <c r="H2936" t="s">
        <v>36</v>
      </c>
      <c r="I2936" t="s">
        <v>36</v>
      </c>
      <c r="J2936" t="s">
        <v>36</v>
      </c>
      <c r="K2936">
        <v>16</v>
      </c>
      <c r="L2936" t="s">
        <v>6812</v>
      </c>
      <c r="M2936" t="s">
        <v>6813</v>
      </c>
      <c r="N2936" t="s">
        <v>6814</v>
      </c>
      <c r="O2936" s="2">
        <v>43360</v>
      </c>
      <c r="P2936" t="s">
        <v>6815</v>
      </c>
      <c r="Q2936" t="s">
        <v>126</v>
      </c>
      <c r="R2936" t="s">
        <v>39</v>
      </c>
      <c r="S2936" t="s">
        <v>544</v>
      </c>
      <c r="T2936" t="s">
        <v>540</v>
      </c>
      <c r="U2936" t="s">
        <v>35</v>
      </c>
      <c r="V2936" t="s">
        <v>545</v>
      </c>
      <c r="X2936" t="s">
        <v>6816</v>
      </c>
      <c r="Y2936" t="s">
        <v>6817</v>
      </c>
      <c r="Z2936" t="s">
        <v>1547</v>
      </c>
      <c r="AA2936" t="str">
        <f t="shared" si="90"/>
        <v>Organics; EMS code: DMSF</v>
      </c>
      <c r="AB2936" t="s">
        <v>43</v>
      </c>
      <c r="AD2936" t="s">
        <v>3313</v>
      </c>
      <c r="AE2936" t="str">
        <f t="shared" si="91"/>
        <v/>
      </c>
    </row>
    <row r="2937" spans="1:31" x14ac:dyDescent="0.25">
      <c r="A2937" t="s">
        <v>6818</v>
      </c>
      <c r="B2937" t="s">
        <v>99</v>
      </c>
      <c r="C2937" t="s">
        <v>6819</v>
      </c>
      <c r="D2937" t="s">
        <v>6775</v>
      </c>
      <c r="E2937" t="s">
        <v>6776</v>
      </c>
      <c r="F2937" t="s">
        <v>6777</v>
      </c>
      <c r="G2937">
        <v>5.0000000000000004E-6</v>
      </c>
      <c r="H2937" t="s">
        <v>36</v>
      </c>
      <c r="I2937" t="s">
        <v>36</v>
      </c>
      <c r="J2937" t="s">
        <v>36</v>
      </c>
      <c r="K2937">
        <v>6327</v>
      </c>
      <c r="N2937" t="s">
        <v>6820</v>
      </c>
      <c r="O2937" s="2">
        <v>42817</v>
      </c>
      <c r="Q2937" t="s">
        <v>1889</v>
      </c>
      <c r="S2937" t="s">
        <v>106</v>
      </c>
      <c r="T2937" t="s">
        <v>99</v>
      </c>
      <c r="U2937" t="s">
        <v>36</v>
      </c>
      <c r="V2937" t="s">
        <v>107</v>
      </c>
      <c r="X2937" t="s">
        <v>6821</v>
      </c>
      <c r="Y2937" t="s">
        <v>6822</v>
      </c>
      <c r="Z2937" t="s">
        <v>6765</v>
      </c>
      <c r="AA2937" t="str">
        <f t="shared" si="90"/>
        <v>Organometallics; EMS code: DMSO</v>
      </c>
      <c r="AB2937" t="s">
        <v>43</v>
      </c>
      <c r="AD2937" t="s">
        <v>44</v>
      </c>
      <c r="AE2937" t="str">
        <f t="shared" si="91"/>
        <v/>
      </c>
    </row>
    <row r="2938" spans="1:31" x14ac:dyDescent="0.25">
      <c r="A2938" t="s">
        <v>6823</v>
      </c>
      <c r="B2938" t="s">
        <v>99</v>
      </c>
      <c r="C2938" t="s">
        <v>6824</v>
      </c>
      <c r="D2938" t="s">
        <v>612</v>
      </c>
      <c r="E2938" t="s">
        <v>613</v>
      </c>
      <c r="F2938" t="s">
        <v>614</v>
      </c>
      <c r="G2938">
        <v>0.01</v>
      </c>
      <c r="H2938" t="s">
        <v>36</v>
      </c>
      <c r="I2938" t="s">
        <v>36</v>
      </c>
      <c r="J2938" t="s">
        <v>36</v>
      </c>
      <c r="K2938">
        <v>7122</v>
      </c>
      <c r="L2938" t="s">
        <v>702</v>
      </c>
      <c r="M2938" t="s">
        <v>368</v>
      </c>
      <c r="N2938" t="s">
        <v>1027</v>
      </c>
      <c r="O2938" s="2">
        <v>43656</v>
      </c>
      <c r="P2938" t="s">
        <v>6825</v>
      </c>
      <c r="Q2938" t="s">
        <v>193</v>
      </c>
      <c r="R2938" t="s">
        <v>126</v>
      </c>
      <c r="S2938" t="s">
        <v>106</v>
      </c>
      <c r="T2938" t="s">
        <v>99</v>
      </c>
      <c r="U2938" t="s">
        <v>36</v>
      </c>
      <c r="V2938" t="s">
        <v>107</v>
      </c>
      <c r="X2938" t="s">
        <v>6826</v>
      </c>
      <c r="Y2938" t="s">
        <v>6827</v>
      </c>
      <c r="Z2938" t="s">
        <v>690</v>
      </c>
      <c r="AA2938" t="str">
        <f t="shared" si="90"/>
        <v>Field; EMS code: DO-F</v>
      </c>
      <c r="AB2938" t="s">
        <v>43</v>
      </c>
      <c r="AC2938" t="s">
        <v>536</v>
      </c>
      <c r="AD2938" t="s">
        <v>692</v>
      </c>
      <c r="AE2938" t="str">
        <f t="shared" si="91"/>
        <v>Field sampling</v>
      </c>
    </row>
    <row r="2939" spans="1:31" x14ac:dyDescent="0.25">
      <c r="A2939" t="s">
        <v>6823</v>
      </c>
      <c r="B2939" t="s">
        <v>99</v>
      </c>
      <c r="C2939" t="s">
        <v>6824</v>
      </c>
      <c r="D2939" t="s">
        <v>485</v>
      </c>
      <c r="E2939" t="s">
        <v>486</v>
      </c>
      <c r="F2939" t="s">
        <v>487</v>
      </c>
      <c r="G2939">
        <v>0</v>
      </c>
      <c r="H2939" t="s">
        <v>36</v>
      </c>
      <c r="I2939" t="s">
        <v>36</v>
      </c>
      <c r="J2939" t="s">
        <v>36</v>
      </c>
      <c r="K2939">
        <v>76433</v>
      </c>
      <c r="L2939" t="s">
        <v>6828</v>
      </c>
      <c r="M2939" t="s">
        <v>6829</v>
      </c>
      <c r="N2939" t="s">
        <v>246</v>
      </c>
      <c r="O2939" s="2">
        <v>41194</v>
      </c>
      <c r="P2939" t="s">
        <v>6830</v>
      </c>
      <c r="Q2939" t="s">
        <v>126</v>
      </c>
      <c r="R2939" t="s">
        <v>126</v>
      </c>
      <c r="S2939" t="s">
        <v>106</v>
      </c>
      <c r="T2939" t="s">
        <v>99</v>
      </c>
      <c r="U2939" t="s">
        <v>36</v>
      </c>
      <c r="V2939" t="s">
        <v>107</v>
      </c>
      <c r="X2939" t="s">
        <v>6826</v>
      </c>
      <c r="Y2939" t="s">
        <v>6827</v>
      </c>
      <c r="Z2939" t="s">
        <v>690</v>
      </c>
      <c r="AA2939" t="str">
        <f t="shared" si="90"/>
        <v>Field; EMS code: DO-F</v>
      </c>
      <c r="AB2939" t="s">
        <v>43</v>
      </c>
      <c r="AC2939" t="s">
        <v>536</v>
      </c>
      <c r="AD2939" t="s">
        <v>692</v>
      </c>
      <c r="AE2939" t="str">
        <f t="shared" si="91"/>
        <v>DO Meter</v>
      </c>
    </row>
    <row r="2940" spans="1:31" x14ac:dyDescent="0.25">
      <c r="A2940" t="s">
        <v>6823</v>
      </c>
      <c r="B2940" t="s">
        <v>6831</v>
      </c>
      <c r="C2940" t="s">
        <v>6824</v>
      </c>
      <c r="D2940" t="s">
        <v>6832</v>
      </c>
      <c r="E2940" t="s">
        <v>6833</v>
      </c>
      <c r="F2940" t="s">
        <v>487</v>
      </c>
      <c r="G2940">
        <v>1</v>
      </c>
      <c r="H2940" t="s">
        <v>36</v>
      </c>
      <c r="I2940" t="s">
        <v>36</v>
      </c>
      <c r="J2940" t="s">
        <v>36</v>
      </c>
      <c r="K2940">
        <v>346</v>
      </c>
      <c r="L2940" t="s">
        <v>6834</v>
      </c>
      <c r="M2940" t="s">
        <v>6835</v>
      </c>
      <c r="N2940" t="s">
        <v>6836</v>
      </c>
      <c r="O2940" s="2">
        <v>43123</v>
      </c>
      <c r="P2940" t="s">
        <v>6837</v>
      </c>
      <c r="Q2940" t="s">
        <v>1090</v>
      </c>
      <c r="R2940" t="s">
        <v>126</v>
      </c>
      <c r="S2940" t="s">
        <v>544</v>
      </c>
      <c r="T2940" t="s">
        <v>540</v>
      </c>
      <c r="U2940" t="s">
        <v>35</v>
      </c>
      <c r="V2940" t="s">
        <v>545</v>
      </c>
      <c r="W2940" t="s">
        <v>6838</v>
      </c>
      <c r="X2940" t="s">
        <v>6839</v>
      </c>
      <c r="Y2940" t="s">
        <v>6827</v>
      </c>
      <c r="AA2940" t="str">
        <f t="shared" si="90"/>
        <v>EMS code: DO-F</v>
      </c>
      <c r="AB2940" t="s">
        <v>43</v>
      </c>
      <c r="AC2940" t="s">
        <v>536</v>
      </c>
      <c r="AD2940" t="s">
        <v>692</v>
      </c>
      <c r="AE2940" t="str">
        <f t="shared" si="91"/>
        <v>Field Dissolved Oxygen</v>
      </c>
    </row>
    <row r="2941" spans="1:31" x14ac:dyDescent="0.25">
      <c r="A2941" t="s">
        <v>6840</v>
      </c>
      <c r="B2941" t="s">
        <v>540</v>
      </c>
      <c r="C2941" t="s">
        <v>6841</v>
      </c>
      <c r="D2941" t="s">
        <v>523</v>
      </c>
      <c r="E2941" t="s">
        <v>524</v>
      </c>
      <c r="F2941" t="s">
        <v>524</v>
      </c>
      <c r="H2941" t="s">
        <v>36</v>
      </c>
      <c r="I2941" t="s">
        <v>36</v>
      </c>
      <c r="J2941" t="s">
        <v>36</v>
      </c>
      <c r="K2941">
        <v>204</v>
      </c>
      <c r="N2941" t="s">
        <v>6842</v>
      </c>
      <c r="O2941" s="2">
        <v>45089</v>
      </c>
      <c r="Q2941" t="s">
        <v>39</v>
      </c>
      <c r="S2941" t="s">
        <v>544</v>
      </c>
      <c r="T2941" t="s">
        <v>540</v>
      </c>
      <c r="U2941" t="s">
        <v>35</v>
      </c>
      <c r="V2941" t="s">
        <v>545</v>
      </c>
      <c r="X2941" t="s">
        <v>12980</v>
      </c>
      <c r="Y2941" t="s">
        <v>6827</v>
      </c>
      <c r="Z2941" t="s">
        <v>690</v>
      </c>
      <c r="AA2941" t="str">
        <f t="shared" si="90"/>
        <v>Field; EMS code: DOCS</v>
      </c>
      <c r="AB2941" t="s">
        <v>43</v>
      </c>
      <c r="AC2941" t="s">
        <v>536</v>
      </c>
      <c r="AD2941" t="s">
        <v>692</v>
      </c>
      <c r="AE2941" t="str">
        <f t="shared" si="91"/>
        <v>EXO Sonde YSI</v>
      </c>
    </row>
    <row r="2942" spans="1:31" x14ac:dyDescent="0.25">
      <c r="A2942" t="s">
        <v>6840</v>
      </c>
      <c r="B2942" t="s">
        <v>540</v>
      </c>
      <c r="C2942" t="s">
        <v>6841</v>
      </c>
      <c r="D2942" t="s">
        <v>6832</v>
      </c>
      <c r="E2942" t="s">
        <v>6833</v>
      </c>
      <c r="F2942" t="s">
        <v>487</v>
      </c>
      <c r="G2942">
        <v>1</v>
      </c>
      <c r="H2942" t="s">
        <v>36</v>
      </c>
      <c r="I2942" t="s">
        <v>36</v>
      </c>
      <c r="J2942" t="s">
        <v>36</v>
      </c>
      <c r="K2942">
        <v>328</v>
      </c>
      <c r="L2942" t="s">
        <v>6843</v>
      </c>
      <c r="M2942" t="s">
        <v>6844</v>
      </c>
      <c r="N2942" t="s">
        <v>6845</v>
      </c>
      <c r="O2942" s="2">
        <v>43714</v>
      </c>
      <c r="Q2942" t="s">
        <v>193</v>
      </c>
      <c r="S2942" t="s">
        <v>544</v>
      </c>
      <c r="T2942" t="s">
        <v>540</v>
      </c>
      <c r="U2942" t="s">
        <v>35</v>
      </c>
      <c r="V2942" t="s">
        <v>545</v>
      </c>
      <c r="X2942" t="s">
        <v>12980</v>
      </c>
      <c r="Y2942" t="s">
        <v>6827</v>
      </c>
      <c r="Z2942" t="s">
        <v>690</v>
      </c>
      <c r="AA2942" t="str">
        <f t="shared" si="90"/>
        <v>Field; EMS code: DOCS</v>
      </c>
      <c r="AB2942" t="s">
        <v>43</v>
      </c>
      <c r="AC2942" t="s">
        <v>536</v>
      </c>
      <c r="AD2942" t="s">
        <v>692</v>
      </c>
      <c r="AE2942" t="str">
        <f t="shared" si="91"/>
        <v>Field Dissolved Oxygen</v>
      </c>
    </row>
    <row r="2943" spans="1:31" x14ac:dyDescent="0.25">
      <c r="A2943" t="s">
        <v>6846</v>
      </c>
      <c r="B2943" t="s">
        <v>540</v>
      </c>
      <c r="C2943" t="s">
        <v>6847</v>
      </c>
      <c r="D2943" t="s">
        <v>612</v>
      </c>
      <c r="E2943" t="s">
        <v>613</v>
      </c>
      <c r="F2943" t="s">
        <v>614</v>
      </c>
      <c r="G2943">
        <v>0.1</v>
      </c>
      <c r="H2943" t="s">
        <v>36</v>
      </c>
      <c r="I2943" t="s">
        <v>36</v>
      </c>
      <c r="J2943" t="s">
        <v>36</v>
      </c>
      <c r="K2943">
        <v>234</v>
      </c>
      <c r="L2943" t="s">
        <v>6848</v>
      </c>
      <c r="M2943" t="s">
        <v>903</v>
      </c>
      <c r="N2943" t="s">
        <v>2011</v>
      </c>
      <c r="O2943" s="2">
        <v>44956</v>
      </c>
      <c r="Q2943" t="s">
        <v>39</v>
      </c>
      <c r="S2943" t="s">
        <v>544</v>
      </c>
      <c r="T2943" t="s">
        <v>540</v>
      </c>
      <c r="U2943" t="s">
        <v>35</v>
      </c>
      <c r="V2943" t="s">
        <v>545</v>
      </c>
      <c r="X2943" t="s">
        <v>12981</v>
      </c>
      <c r="Y2943" t="s">
        <v>6827</v>
      </c>
      <c r="Z2943" t="s">
        <v>690</v>
      </c>
      <c r="AA2943" t="str">
        <f t="shared" si="90"/>
        <v>Field; EMS code: DOSA-F</v>
      </c>
      <c r="AB2943" t="s">
        <v>43</v>
      </c>
      <c r="AC2943" t="s">
        <v>536</v>
      </c>
      <c r="AD2943" t="s">
        <v>692</v>
      </c>
      <c r="AE2943" t="str">
        <f t="shared" si="91"/>
        <v>Field sampling</v>
      </c>
    </row>
    <row r="2944" spans="1:31" x14ac:dyDescent="0.25">
      <c r="A2944" t="s">
        <v>6849</v>
      </c>
      <c r="B2944" t="s">
        <v>99</v>
      </c>
      <c r="C2944" t="s">
        <v>6850</v>
      </c>
      <c r="D2944" t="s">
        <v>3041</v>
      </c>
      <c r="E2944" t="s">
        <v>2348</v>
      </c>
      <c r="F2944" t="s">
        <v>2348</v>
      </c>
      <c r="G2944">
        <v>1E-4</v>
      </c>
      <c r="H2944" t="s">
        <v>36</v>
      </c>
      <c r="I2944" t="s">
        <v>36</v>
      </c>
      <c r="J2944" t="s">
        <v>36</v>
      </c>
      <c r="K2944">
        <v>28</v>
      </c>
      <c r="L2944" t="s">
        <v>3070</v>
      </c>
      <c r="M2944" t="s">
        <v>3043</v>
      </c>
      <c r="N2944" t="s">
        <v>5339</v>
      </c>
      <c r="O2944" s="2">
        <v>35167</v>
      </c>
      <c r="P2944" t="s">
        <v>3093</v>
      </c>
      <c r="Q2944" t="s">
        <v>39</v>
      </c>
      <c r="R2944" t="s">
        <v>187</v>
      </c>
      <c r="S2944" t="s">
        <v>106</v>
      </c>
      <c r="T2944" t="s">
        <v>99</v>
      </c>
      <c r="U2944" t="s">
        <v>36</v>
      </c>
      <c r="V2944" t="s">
        <v>107</v>
      </c>
      <c r="X2944" t="s">
        <v>6851</v>
      </c>
      <c r="Z2944" t="s">
        <v>2354</v>
      </c>
      <c r="AA2944" t="str">
        <f t="shared" si="90"/>
        <v>Pesticides; EMS code: DPAM</v>
      </c>
      <c r="AB2944" t="s">
        <v>43</v>
      </c>
      <c r="AD2944" t="s">
        <v>44</v>
      </c>
      <c r="AE2944" t="str">
        <f t="shared" si="91"/>
        <v/>
      </c>
    </row>
    <row r="2945" spans="1:31" x14ac:dyDescent="0.25">
      <c r="A2945" t="s">
        <v>6852</v>
      </c>
      <c r="B2945" t="s">
        <v>99</v>
      </c>
      <c r="C2945" t="s">
        <v>6853</v>
      </c>
      <c r="D2945" t="s">
        <v>3350</v>
      </c>
      <c r="E2945" t="s">
        <v>3351</v>
      </c>
      <c r="F2945" t="s">
        <v>3352</v>
      </c>
      <c r="H2945" t="s">
        <v>36</v>
      </c>
      <c r="I2945" t="s">
        <v>36</v>
      </c>
      <c r="J2945" t="s">
        <v>36</v>
      </c>
      <c r="K2945">
        <v>12</v>
      </c>
      <c r="L2945" t="s">
        <v>3353</v>
      </c>
      <c r="M2945" t="s">
        <v>1761</v>
      </c>
      <c r="N2945" t="s">
        <v>3354</v>
      </c>
      <c r="O2945" s="2">
        <v>44685</v>
      </c>
      <c r="Q2945" t="s">
        <v>39</v>
      </c>
      <c r="S2945" t="s">
        <v>106</v>
      </c>
      <c r="T2945" t="s">
        <v>99</v>
      </c>
      <c r="U2945" t="s">
        <v>36</v>
      </c>
      <c r="V2945" t="s">
        <v>107</v>
      </c>
      <c r="X2945" t="s">
        <v>12580</v>
      </c>
      <c r="Y2945" t="s">
        <v>12579</v>
      </c>
      <c r="Z2945" t="s">
        <v>2354</v>
      </c>
      <c r="AA2945" t="str">
        <f t="shared" si="90"/>
        <v>Pesticides; EMS code: DPHM</v>
      </c>
      <c r="AB2945" t="s">
        <v>43</v>
      </c>
      <c r="AD2945" t="s">
        <v>44</v>
      </c>
      <c r="AE2945" t="str">
        <f t="shared" si="91"/>
        <v/>
      </c>
    </row>
    <row r="2946" spans="1:31" x14ac:dyDescent="0.25">
      <c r="A2946" t="s">
        <v>6854</v>
      </c>
      <c r="B2946" t="s">
        <v>99</v>
      </c>
      <c r="C2946" t="s">
        <v>6855</v>
      </c>
      <c r="D2946" t="s">
        <v>3350</v>
      </c>
      <c r="E2946" t="s">
        <v>3351</v>
      </c>
      <c r="F2946" t="s">
        <v>3352</v>
      </c>
      <c r="H2946" t="s">
        <v>36</v>
      </c>
      <c r="I2946" t="s">
        <v>36</v>
      </c>
      <c r="J2946" t="s">
        <v>36</v>
      </c>
      <c r="K2946">
        <v>12</v>
      </c>
      <c r="L2946" t="s">
        <v>3353</v>
      </c>
      <c r="M2946" t="s">
        <v>1761</v>
      </c>
      <c r="N2946" t="s">
        <v>3354</v>
      </c>
      <c r="O2946" s="2">
        <v>44685</v>
      </c>
      <c r="Q2946" t="s">
        <v>39</v>
      </c>
      <c r="S2946" t="s">
        <v>106</v>
      </c>
      <c r="T2946" t="s">
        <v>99</v>
      </c>
      <c r="U2946" t="s">
        <v>36</v>
      </c>
      <c r="V2946" t="s">
        <v>107</v>
      </c>
      <c r="X2946" t="s">
        <v>12581</v>
      </c>
      <c r="Y2946" t="s">
        <v>6856</v>
      </c>
      <c r="Z2946" t="s">
        <v>2354</v>
      </c>
      <c r="AA2946" t="str">
        <f t="shared" si="90"/>
        <v>Pesticides; EMS code: DTZ</v>
      </c>
      <c r="AB2946" t="s">
        <v>43</v>
      </c>
      <c r="AD2946" t="s">
        <v>44</v>
      </c>
      <c r="AE2946" t="str">
        <f t="shared" si="91"/>
        <v/>
      </c>
    </row>
    <row r="2947" spans="1:31" x14ac:dyDescent="0.25">
      <c r="A2947" t="s">
        <v>6857</v>
      </c>
      <c r="B2947" t="s">
        <v>3489</v>
      </c>
      <c r="C2947" t="s">
        <v>6858</v>
      </c>
      <c r="D2947" t="s">
        <v>5056</v>
      </c>
      <c r="E2947" t="s">
        <v>5057</v>
      </c>
      <c r="F2947" t="s">
        <v>5058</v>
      </c>
      <c r="G2947">
        <v>0.05</v>
      </c>
      <c r="H2947" t="s">
        <v>36</v>
      </c>
      <c r="I2947" t="s">
        <v>36</v>
      </c>
      <c r="J2947" t="s">
        <v>36</v>
      </c>
      <c r="K2947">
        <v>0</v>
      </c>
      <c r="O2947" s="2">
        <v>45320</v>
      </c>
      <c r="Q2947" t="s">
        <v>39</v>
      </c>
      <c r="S2947" t="s">
        <v>544</v>
      </c>
      <c r="T2947" t="s">
        <v>3494</v>
      </c>
      <c r="U2947" t="s">
        <v>35</v>
      </c>
      <c r="V2947" t="s">
        <v>545</v>
      </c>
      <c r="X2947" t="s">
        <v>6859</v>
      </c>
      <c r="Z2947" t="s">
        <v>3393</v>
      </c>
      <c r="AA2947" t="str">
        <f t="shared" ref="AA2947:AA3010" si="92">_xlfn.CONCAT(Z2947, "EMS code: ",A2947)</f>
        <v>Metals; EMS code: DY-T</v>
      </c>
      <c r="AB2947" t="s">
        <v>43</v>
      </c>
      <c r="AD2947" t="s">
        <v>44</v>
      </c>
      <c r="AE2947" t="str">
        <f t="shared" si="91"/>
        <v/>
      </c>
    </row>
    <row r="2948" spans="1:31" x14ac:dyDescent="0.25">
      <c r="A2948" t="s">
        <v>6860</v>
      </c>
      <c r="B2948" t="s">
        <v>99</v>
      </c>
      <c r="C2948" t="s">
        <v>6861</v>
      </c>
      <c r="D2948" t="s">
        <v>3350</v>
      </c>
      <c r="E2948" t="s">
        <v>3351</v>
      </c>
      <c r="F2948" t="s">
        <v>3352</v>
      </c>
      <c r="H2948" t="s">
        <v>36</v>
      </c>
      <c r="I2948" t="s">
        <v>36</v>
      </c>
      <c r="J2948" t="s">
        <v>36</v>
      </c>
      <c r="K2948">
        <v>12</v>
      </c>
      <c r="L2948" t="s">
        <v>3353</v>
      </c>
      <c r="M2948" t="s">
        <v>1761</v>
      </c>
      <c r="N2948" t="s">
        <v>3354</v>
      </c>
      <c r="O2948" s="2">
        <v>44685</v>
      </c>
      <c r="Q2948" t="s">
        <v>39</v>
      </c>
      <c r="S2948" t="s">
        <v>106</v>
      </c>
      <c r="T2948" t="s">
        <v>99</v>
      </c>
      <c r="U2948" t="s">
        <v>36</v>
      </c>
      <c r="V2948" t="s">
        <v>107</v>
      </c>
      <c r="X2948" t="s">
        <v>12582</v>
      </c>
      <c r="Y2948" t="s">
        <v>6862</v>
      </c>
      <c r="Z2948" t="s">
        <v>2354</v>
      </c>
      <c r="AA2948" t="str">
        <f t="shared" si="92"/>
        <v>Pesticides; EMS code: DZP</v>
      </c>
      <c r="AB2948" t="s">
        <v>43</v>
      </c>
      <c r="AD2948" t="s">
        <v>44</v>
      </c>
      <c r="AE2948" t="str">
        <f t="shared" si="91"/>
        <v/>
      </c>
    </row>
    <row r="2949" spans="1:31" x14ac:dyDescent="0.25">
      <c r="A2949" t="s">
        <v>6863</v>
      </c>
      <c r="B2949" t="s">
        <v>109</v>
      </c>
      <c r="C2949" t="s">
        <v>6864</v>
      </c>
      <c r="D2949" t="s">
        <v>2995</v>
      </c>
      <c r="E2949" t="s">
        <v>2996</v>
      </c>
      <c r="F2949" t="s">
        <v>2997</v>
      </c>
      <c r="G2949">
        <v>10</v>
      </c>
      <c r="H2949" t="s">
        <v>36</v>
      </c>
      <c r="I2949" t="s">
        <v>36</v>
      </c>
      <c r="J2949" t="s">
        <v>36</v>
      </c>
      <c r="K2949">
        <v>15</v>
      </c>
      <c r="L2949" t="s">
        <v>2993</v>
      </c>
      <c r="M2949" t="s">
        <v>2998</v>
      </c>
      <c r="N2949" t="s">
        <v>3915</v>
      </c>
      <c r="O2949" s="2">
        <v>44735</v>
      </c>
      <c r="Q2949" t="s">
        <v>39</v>
      </c>
      <c r="S2949" t="s">
        <v>116</v>
      </c>
      <c r="T2949" t="s">
        <v>117</v>
      </c>
      <c r="U2949" t="s">
        <v>36</v>
      </c>
      <c r="V2949" t="s">
        <v>118</v>
      </c>
      <c r="X2949" t="s">
        <v>6865</v>
      </c>
      <c r="Y2949" t="s">
        <v>6866</v>
      </c>
      <c r="Z2949" t="s">
        <v>4792</v>
      </c>
      <c r="AA2949" t="str">
        <f t="shared" si="92"/>
        <v>Volatile Organic Compounds (VOCs); EMS code: E001</v>
      </c>
      <c r="AB2949" t="s">
        <v>43</v>
      </c>
      <c r="AD2949" t="s">
        <v>44</v>
      </c>
      <c r="AE2949" t="str">
        <f t="shared" si="91"/>
        <v/>
      </c>
    </row>
    <row r="2950" spans="1:31" x14ac:dyDescent="0.25">
      <c r="A2950" t="s">
        <v>6863</v>
      </c>
      <c r="B2950" t="s">
        <v>99</v>
      </c>
      <c r="C2950" t="s">
        <v>6864</v>
      </c>
      <c r="D2950" t="s">
        <v>2990</v>
      </c>
      <c r="E2950" t="s">
        <v>2991</v>
      </c>
      <c r="F2950" t="s">
        <v>2992</v>
      </c>
      <c r="H2950" t="s">
        <v>36</v>
      </c>
      <c r="I2950" t="s">
        <v>36</v>
      </c>
      <c r="J2950" t="s">
        <v>36</v>
      </c>
      <c r="K2950">
        <v>14</v>
      </c>
      <c r="L2950" t="s">
        <v>2359</v>
      </c>
      <c r="M2950" t="s">
        <v>2993</v>
      </c>
      <c r="N2950" t="s">
        <v>6867</v>
      </c>
      <c r="O2950" s="2">
        <v>44656</v>
      </c>
      <c r="Q2950" t="s">
        <v>39</v>
      </c>
      <c r="S2950" t="s">
        <v>106</v>
      </c>
      <c r="T2950" t="s">
        <v>99</v>
      </c>
      <c r="U2950" t="s">
        <v>36</v>
      </c>
      <c r="V2950" t="s">
        <v>107</v>
      </c>
      <c r="X2950" t="s">
        <v>6868</v>
      </c>
      <c r="Y2950" t="s">
        <v>6866</v>
      </c>
      <c r="Z2950" t="s">
        <v>4792</v>
      </c>
      <c r="AA2950" t="str">
        <f t="shared" si="92"/>
        <v>Volatile Organic Compounds (VOCs); EMS code: E001</v>
      </c>
      <c r="AB2950" t="s">
        <v>43</v>
      </c>
      <c r="AD2950" t="s">
        <v>44</v>
      </c>
      <c r="AE2950" t="str">
        <f t="shared" si="91"/>
        <v/>
      </c>
    </row>
    <row r="2951" spans="1:31" x14ac:dyDescent="0.25">
      <c r="A2951" t="s">
        <v>6869</v>
      </c>
      <c r="B2951" t="s">
        <v>109</v>
      </c>
      <c r="C2951" t="s">
        <v>6870</v>
      </c>
      <c r="D2951" t="s">
        <v>2347</v>
      </c>
      <c r="E2951" t="s">
        <v>2348</v>
      </c>
      <c r="F2951" t="s">
        <v>2349</v>
      </c>
      <c r="G2951">
        <v>5.0000000000000001E-3</v>
      </c>
      <c r="H2951" t="s">
        <v>36</v>
      </c>
      <c r="I2951" t="s">
        <v>36</v>
      </c>
      <c r="J2951" t="s">
        <v>36</v>
      </c>
      <c r="K2951">
        <v>2</v>
      </c>
      <c r="L2951" t="s">
        <v>4179</v>
      </c>
      <c r="M2951" t="s">
        <v>3073</v>
      </c>
      <c r="N2951" t="s">
        <v>3074</v>
      </c>
      <c r="O2951" s="2">
        <v>44918</v>
      </c>
      <c r="Q2951" t="s">
        <v>39</v>
      </c>
      <c r="S2951" t="s">
        <v>116</v>
      </c>
      <c r="T2951" t="s">
        <v>117</v>
      </c>
      <c r="U2951" t="s">
        <v>36</v>
      </c>
      <c r="V2951" t="s">
        <v>118</v>
      </c>
      <c r="X2951" t="s">
        <v>6871</v>
      </c>
      <c r="Y2951" t="s">
        <v>12629</v>
      </c>
      <c r="Z2951" t="s">
        <v>2354</v>
      </c>
      <c r="AA2951" t="str">
        <f t="shared" si="92"/>
        <v>Pesticides; EMS code: E006</v>
      </c>
      <c r="AB2951" t="s">
        <v>43</v>
      </c>
      <c r="AD2951" t="s">
        <v>44</v>
      </c>
      <c r="AE2951" t="str">
        <f t="shared" si="91"/>
        <v/>
      </c>
    </row>
    <row r="2952" spans="1:31" x14ac:dyDescent="0.25">
      <c r="A2952" t="s">
        <v>6872</v>
      </c>
      <c r="B2952" t="s">
        <v>99</v>
      </c>
      <c r="C2952" t="s">
        <v>6873</v>
      </c>
      <c r="D2952" t="s">
        <v>3033</v>
      </c>
      <c r="E2952" t="s">
        <v>12316</v>
      </c>
      <c r="F2952" t="s">
        <v>3034</v>
      </c>
      <c r="G2952">
        <v>5.0000000000000002E-5</v>
      </c>
      <c r="H2952" t="s">
        <v>36</v>
      </c>
      <c r="I2952" t="s">
        <v>36</v>
      </c>
      <c r="J2952" t="s">
        <v>36</v>
      </c>
      <c r="K2952">
        <v>20</v>
      </c>
      <c r="L2952" t="s">
        <v>3035</v>
      </c>
      <c r="M2952" t="s">
        <v>3036</v>
      </c>
      <c r="N2952" t="s">
        <v>6498</v>
      </c>
      <c r="O2952" s="2">
        <v>37412</v>
      </c>
      <c r="Q2952" t="s">
        <v>384</v>
      </c>
      <c r="S2952" t="s">
        <v>106</v>
      </c>
      <c r="T2952" t="s">
        <v>99</v>
      </c>
      <c r="U2952" t="s">
        <v>36</v>
      </c>
      <c r="V2952" t="s">
        <v>107</v>
      </c>
      <c r="X2952" t="s">
        <v>6874</v>
      </c>
      <c r="Y2952" t="s">
        <v>6875</v>
      </c>
      <c r="Z2952" t="s">
        <v>2354</v>
      </c>
      <c r="AA2952" t="str">
        <f t="shared" si="92"/>
        <v>Pesticides; EMS code: E007</v>
      </c>
      <c r="AB2952" t="s">
        <v>43</v>
      </c>
      <c r="AD2952" t="s">
        <v>44</v>
      </c>
      <c r="AE2952" t="str">
        <f t="shared" si="91"/>
        <v/>
      </c>
    </row>
    <row r="2953" spans="1:31" x14ac:dyDescent="0.25">
      <c r="A2953" t="s">
        <v>6872</v>
      </c>
      <c r="B2953" t="s">
        <v>109</v>
      </c>
      <c r="C2953" t="s">
        <v>6873</v>
      </c>
      <c r="D2953" t="s">
        <v>3050</v>
      </c>
      <c r="E2953" t="s">
        <v>12317</v>
      </c>
      <c r="F2953" t="s">
        <v>3047</v>
      </c>
      <c r="G2953">
        <v>5.0000000000000001E-4</v>
      </c>
      <c r="H2953" t="s">
        <v>36</v>
      </c>
      <c r="I2953" t="s">
        <v>36</v>
      </c>
      <c r="J2953" t="s">
        <v>36</v>
      </c>
      <c r="K2953">
        <v>187</v>
      </c>
      <c r="L2953" t="s">
        <v>3051</v>
      </c>
      <c r="M2953" t="s">
        <v>3052</v>
      </c>
      <c r="N2953" t="s">
        <v>6509</v>
      </c>
      <c r="O2953" s="2">
        <v>35167</v>
      </c>
      <c r="P2953" t="s">
        <v>6665</v>
      </c>
      <c r="Q2953" t="s">
        <v>39</v>
      </c>
      <c r="S2953" t="s">
        <v>116</v>
      </c>
      <c r="T2953" t="s">
        <v>117</v>
      </c>
      <c r="U2953" t="s">
        <v>36</v>
      </c>
      <c r="V2953" t="s">
        <v>118</v>
      </c>
      <c r="X2953" t="s">
        <v>6876</v>
      </c>
      <c r="Y2953" t="s">
        <v>6875</v>
      </c>
      <c r="Z2953" t="s">
        <v>2354</v>
      </c>
      <c r="AA2953" t="str">
        <f t="shared" si="92"/>
        <v>Pesticides; EMS code: E007</v>
      </c>
      <c r="AB2953" t="s">
        <v>43</v>
      </c>
      <c r="AD2953" t="s">
        <v>44</v>
      </c>
      <c r="AE2953" t="str">
        <f t="shared" si="91"/>
        <v/>
      </c>
    </row>
    <row r="2954" spans="1:31" x14ac:dyDescent="0.25">
      <c r="A2954" t="s">
        <v>6872</v>
      </c>
      <c r="B2954" t="s">
        <v>99</v>
      </c>
      <c r="C2954" t="s">
        <v>6873</v>
      </c>
      <c r="D2954" t="s">
        <v>2363</v>
      </c>
      <c r="E2954" t="s">
        <v>2364</v>
      </c>
      <c r="F2954" t="s">
        <v>2365</v>
      </c>
      <c r="G2954">
        <v>5.0000000000000004E-6</v>
      </c>
      <c r="H2954" t="s">
        <v>36</v>
      </c>
      <c r="I2954" t="s">
        <v>36</v>
      </c>
      <c r="J2954" t="s">
        <v>36</v>
      </c>
      <c r="K2954">
        <v>2</v>
      </c>
      <c r="L2954" t="s">
        <v>2366</v>
      </c>
      <c r="M2954" t="s">
        <v>2366</v>
      </c>
      <c r="N2954" t="s">
        <v>6877</v>
      </c>
      <c r="O2954" s="2">
        <v>44901</v>
      </c>
      <c r="Q2954" t="s">
        <v>39</v>
      </c>
      <c r="S2954" t="s">
        <v>106</v>
      </c>
      <c r="T2954" t="s">
        <v>99</v>
      </c>
      <c r="U2954" t="s">
        <v>36</v>
      </c>
      <c r="V2954" t="s">
        <v>107</v>
      </c>
      <c r="X2954" t="s">
        <v>6874</v>
      </c>
      <c r="Y2954" t="s">
        <v>6875</v>
      </c>
      <c r="Z2954" t="s">
        <v>2354</v>
      </c>
      <c r="AA2954" t="str">
        <f t="shared" si="92"/>
        <v>Pesticides; EMS code: E007</v>
      </c>
      <c r="AB2954" t="s">
        <v>43</v>
      </c>
      <c r="AD2954" t="s">
        <v>44</v>
      </c>
      <c r="AE2954" t="str">
        <f t="shared" si="91"/>
        <v/>
      </c>
    </row>
    <row r="2955" spans="1:31" x14ac:dyDescent="0.25">
      <c r="A2955" t="s">
        <v>6872</v>
      </c>
      <c r="B2955" t="s">
        <v>99</v>
      </c>
      <c r="C2955" t="s">
        <v>6873</v>
      </c>
      <c r="D2955" t="s">
        <v>1587</v>
      </c>
      <c r="E2955" t="s">
        <v>1588</v>
      </c>
      <c r="F2955" t="s">
        <v>1588</v>
      </c>
      <c r="H2955" t="s">
        <v>36</v>
      </c>
      <c r="I2955" t="s">
        <v>36</v>
      </c>
      <c r="J2955" t="s">
        <v>36</v>
      </c>
      <c r="K2955">
        <v>16</v>
      </c>
      <c r="L2955" t="s">
        <v>2359</v>
      </c>
      <c r="M2955" t="s">
        <v>2360</v>
      </c>
      <c r="N2955" t="s">
        <v>6729</v>
      </c>
      <c r="O2955" s="2">
        <v>44659</v>
      </c>
      <c r="Q2955" t="s">
        <v>39</v>
      </c>
      <c r="S2955" t="s">
        <v>106</v>
      </c>
      <c r="T2955" t="s">
        <v>99</v>
      </c>
      <c r="U2955" t="s">
        <v>36</v>
      </c>
      <c r="V2955" t="s">
        <v>107</v>
      </c>
      <c r="X2955" t="s">
        <v>6874</v>
      </c>
      <c r="Y2955" t="s">
        <v>6875</v>
      </c>
      <c r="Z2955" t="s">
        <v>2354</v>
      </c>
      <c r="AA2955" t="str">
        <f t="shared" si="92"/>
        <v>Pesticides; EMS code: E007</v>
      </c>
      <c r="AB2955" t="s">
        <v>43</v>
      </c>
      <c r="AD2955" t="s">
        <v>44</v>
      </c>
      <c r="AE2955" t="str">
        <f t="shared" si="91"/>
        <v/>
      </c>
    </row>
    <row r="2956" spans="1:31" x14ac:dyDescent="0.25">
      <c r="A2956" t="s">
        <v>6872</v>
      </c>
      <c r="B2956" t="s">
        <v>99</v>
      </c>
      <c r="C2956" t="s">
        <v>6873</v>
      </c>
      <c r="D2956" t="s">
        <v>2368</v>
      </c>
      <c r="E2956" t="s">
        <v>2369</v>
      </c>
      <c r="F2956" t="s">
        <v>2370</v>
      </c>
      <c r="G2956">
        <v>2.0000000000000002E-5</v>
      </c>
      <c r="H2956" t="s">
        <v>36</v>
      </c>
      <c r="I2956" t="s">
        <v>36</v>
      </c>
      <c r="J2956" t="s">
        <v>36</v>
      </c>
      <c r="K2956">
        <v>10</v>
      </c>
      <c r="L2956" t="s">
        <v>2371</v>
      </c>
      <c r="M2956" t="s">
        <v>2372</v>
      </c>
      <c r="N2956" t="s">
        <v>2373</v>
      </c>
      <c r="O2956" s="2">
        <v>43692</v>
      </c>
      <c r="Q2956" t="s">
        <v>193</v>
      </c>
      <c r="S2956" t="s">
        <v>106</v>
      </c>
      <c r="T2956" t="s">
        <v>99</v>
      </c>
      <c r="U2956" t="s">
        <v>36</v>
      </c>
      <c r="V2956" t="s">
        <v>107</v>
      </c>
      <c r="X2956" t="s">
        <v>6874</v>
      </c>
      <c r="Y2956" t="s">
        <v>6875</v>
      </c>
      <c r="Z2956" t="s">
        <v>2354</v>
      </c>
      <c r="AA2956" t="str">
        <f t="shared" si="92"/>
        <v>Pesticides; EMS code: E007</v>
      </c>
      <c r="AB2956" t="s">
        <v>43</v>
      </c>
      <c r="AD2956" t="s">
        <v>44</v>
      </c>
      <c r="AE2956" t="str">
        <f t="shared" si="91"/>
        <v/>
      </c>
    </row>
    <row r="2957" spans="1:31" x14ac:dyDescent="0.25">
      <c r="A2957" t="s">
        <v>6872</v>
      </c>
      <c r="B2957" t="s">
        <v>99</v>
      </c>
      <c r="C2957" t="s">
        <v>6873</v>
      </c>
      <c r="D2957" t="s">
        <v>3041</v>
      </c>
      <c r="E2957" t="s">
        <v>2348</v>
      </c>
      <c r="F2957" t="s">
        <v>2348</v>
      </c>
      <c r="G2957">
        <v>5.0000000000000001E-4</v>
      </c>
      <c r="H2957" t="s">
        <v>36</v>
      </c>
      <c r="I2957" t="s">
        <v>36</v>
      </c>
      <c r="J2957" t="s">
        <v>36</v>
      </c>
      <c r="K2957">
        <v>52</v>
      </c>
      <c r="L2957" t="s">
        <v>3042</v>
      </c>
      <c r="M2957" t="s">
        <v>3043</v>
      </c>
      <c r="N2957" t="s">
        <v>5339</v>
      </c>
      <c r="O2957" s="2">
        <v>35167</v>
      </c>
      <c r="P2957" t="s">
        <v>3093</v>
      </c>
      <c r="Q2957" t="s">
        <v>39</v>
      </c>
      <c r="R2957" t="s">
        <v>187</v>
      </c>
      <c r="S2957" t="s">
        <v>106</v>
      </c>
      <c r="T2957" t="s">
        <v>99</v>
      </c>
      <c r="U2957" t="s">
        <v>36</v>
      </c>
      <c r="V2957" t="s">
        <v>107</v>
      </c>
      <c r="X2957" t="s">
        <v>6874</v>
      </c>
      <c r="Y2957" t="s">
        <v>6875</v>
      </c>
      <c r="Z2957" t="s">
        <v>2354</v>
      </c>
      <c r="AA2957" t="str">
        <f t="shared" si="92"/>
        <v>Pesticides; EMS code: E007</v>
      </c>
      <c r="AB2957" t="s">
        <v>43</v>
      </c>
      <c r="AD2957" t="s">
        <v>44</v>
      </c>
      <c r="AE2957" t="str">
        <f t="shared" si="91"/>
        <v/>
      </c>
    </row>
    <row r="2958" spans="1:31" x14ac:dyDescent="0.25">
      <c r="A2958" t="s">
        <v>6872</v>
      </c>
      <c r="B2958" t="s">
        <v>1207</v>
      </c>
      <c r="C2958" t="s">
        <v>6873</v>
      </c>
      <c r="D2958" t="s">
        <v>3046</v>
      </c>
      <c r="E2958" t="s">
        <v>12317</v>
      </c>
      <c r="F2958" t="s">
        <v>3047</v>
      </c>
      <c r="G2958">
        <v>2.0000000000000001E-4</v>
      </c>
      <c r="H2958" t="s">
        <v>36</v>
      </c>
      <c r="I2958" t="s">
        <v>36</v>
      </c>
      <c r="J2958" t="s">
        <v>36</v>
      </c>
      <c r="K2958">
        <v>71</v>
      </c>
      <c r="N2958" t="s">
        <v>5323</v>
      </c>
      <c r="O2958" s="2">
        <v>35167</v>
      </c>
      <c r="P2958" t="s">
        <v>276</v>
      </c>
      <c r="Q2958" t="s">
        <v>39</v>
      </c>
      <c r="S2958" t="s">
        <v>116</v>
      </c>
      <c r="T2958" t="s">
        <v>1213</v>
      </c>
      <c r="U2958" t="s">
        <v>36</v>
      </c>
      <c r="V2958" t="s">
        <v>118</v>
      </c>
      <c r="W2958" t="s">
        <v>776</v>
      </c>
      <c r="X2958" t="s">
        <v>6878</v>
      </c>
      <c r="Y2958" t="s">
        <v>6875</v>
      </c>
      <c r="Z2958" t="s">
        <v>2354</v>
      </c>
      <c r="AA2958" t="str">
        <f t="shared" si="92"/>
        <v>Pesticides; EMS code: E007</v>
      </c>
      <c r="AB2958" t="s">
        <v>43</v>
      </c>
      <c r="AD2958" t="s">
        <v>44</v>
      </c>
      <c r="AE2958" t="str">
        <f t="shared" si="91"/>
        <v/>
      </c>
    </row>
    <row r="2959" spans="1:31" x14ac:dyDescent="0.25">
      <c r="A2959" t="s">
        <v>6872</v>
      </c>
      <c r="B2959" t="s">
        <v>99</v>
      </c>
      <c r="C2959" t="s">
        <v>6873</v>
      </c>
      <c r="D2959" t="s">
        <v>152</v>
      </c>
      <c r="E2959" t="s">
        <v>153</v>
      </c>
      <c r="F2959" t="s">
        <v>153</v>
      </c>
      <c r="G2959">
        <v>8.0000000000000004E-4</v>
      </c>
      <c r="H2959" t="s">
        <v>35</v>
      </c>
      <c r="I2959" t="s">
        <v>36</v>
      </c>
      <c r="J2959" t="s">
        <v>36</v>
      </c>
      <c r="K2959">
        <v>16</v>
      </c>
      <c r="N2959" t="s">
        <v>6433</v>
      </c>
      <c r="O2959" s="2">
        <v>35167</v>
      </c>
      <c r="P2959" t="s">
        <v>6665</v>
      </c>
      <c r="Q2959" t="s">
        <v>39</v>
      </c>
      <c r="S2959" t="s">
        <v>106</v>
      </c>
      <c r="T2959" t="s">
        <v>99</v>
      </c>
      <c r="U2959" t="s">
        <v>36</v>
      </c>
      <c r="V2959" t="s">
        <v>107</v>
      </c>
      <c r="X2959" t="s">
        <v>6874</v>
      </c>
      <c r="Y2959" t="s">
        <v>6875</v>
      </c>
      <c r="Z2959" t="s">
        <v>2354</v>
      </c>
      <c r="AA2959" t="str">
        <f t="shared" si="92"/>
        <v>Pesticides; EMS code: E007</v>
      </c>
      <c r="AB2959" t="s">
        <v>43</v>
      </c>
      <c r="AD2959" t="s">
        <v>44</v>
      </c>
      <c r="AE2959" t="str">
        <f t="shared" si="91"/>
        <v/>
      </c>
    </row>
    <row r="2960" spans="1:31" x14ac:dyDescent="0.25">
      <c r="A2960" t="s">
        <v>6872</v>
      </c>
      <c r="B2960" t="s">
        <v>109</v>
      </c>
      <c r="C2960" t="s">
        <v>6873</v>
      </c>
      <c r="D2960" t="s">
        <v>2355</v>
      </c>
      <c r="E2960" t="s">
        <v>2356</v>
      </c>
      <c r="F2960" t="s">
        <v>2357</v>
      </c>
      <c r="G2960">
        <v>5.0000000000000001E-3</v>
      </c>
      <c r="H2960" t="s">
        <v>36</v>
      </c>
      <c r="I2960" t="s">
        <v>36</v>
      </c>
      <c r="J2960" t="s">
        <v>36</v>
      </c>
      <c r="K2960">
        <v>9</v>
      </c>
      <c r="L2960" t="s">
        <v>2358</v>
      </c>
      <c r="M2960" t="s">
        <v>1887</v>
      </c>
      <c r="N2960" t="s">
        <v>2033</v>
      </c>
      <c r="O2960" s="2">
        <v>44771</v>
      </c>
      <c r="Q2960" t="s">
        <v>39</v>
      </c>
      <c r="S2960" t="s">
        <v>116</v>
      </c>
      <c r="T2960" t="s">
        <v>117</v>
      </c>
      <c r="U2960" t="s">
        <v>36</v>
      </c>
      <c r="V2960" t="s">
        <v>118</v>
      </c>
      <c r="X2960" t="s">
        <v>6876</v>
      </c>
      <c r="Y2960" t="s">
        <v>6875</v>
      </c>
      <c r="Z2960" t="s">
        <v>2354</v>
      </c>
      <c r="AA2960" t="str">
        <f t="shared" si="92"/>
        <v>Pesticides; EMS code: E007</v>
      </c>
      <c r="AB2960" t="s">
        <v>43</v>
      </c>
      <c r="AD2960" t="s">
        <v>44</v>
      </c>
      <c r="AE2960" t="str">
        <f t="shared" si="91"/>
        <v/>
      </c>
    </row>
    <row r="2961" spans="1:31" x14ac:dyDescent="0.25">
      <c r="A2961" t="s">
        <v>6872</v>
      </c>
      <c r="B2961" t="s">
        <v>109</v>
      </c>
      <c r="C2961" t="s">
        <v>6873</v>
      </c>
      <c r="D2961" t="s">
        <v>2347</v>
      </c>
      <c r="E2961" t="s">
        <v>2348</v>
      </c>
      <c r="F2961" t="s">
        <v>2349</v>
      </c>
      <c r="G2961">
        <v>0.05</v>
      </c>
      <c r="H2961" t="s">
        <v>36</v>
      </c>
      <c r="I2961" t="s">
        <v>36</v>
      </c>
      <c r="J2961" t="s">
        <v>36</v>
      </c>
      <c r="K2961">
        <v>19</v>
      </c>
      <c r="L2961" t="s">
        <v>1582</v>
      </c>
      <c r="M2961" t="s">
        <v>2350</v>
      </c>
      <c r="N2961" t="s">
        <v>3915</v>
      </c>
      <c r="O2961" s="2">
        <v>35167</v>
      </c>
      <c r="P2961" t="s">
        <v>3040</v>
      </c>
      <c r="Q2961" t="s">
        <v>39</v>
      </c>
      <c r="R2961" t="s">
        <v>187</v>
      </c>
      <c r="S2961" t="s">
        <v>116</v>
      </c>
      <c r="T2961" t="s">
        <v>117</v>
      </c>
      <c r="U2961" t="s">
        <v>36</v>
      </c>
      <c r="V2961" t="s">
        <v>118</v>
      </c>
      <c r="X2961" t="s">
        <v>6876</v>
      </c>
      <c r="Y2961" t="s">
        <v>6875</v>
      </c>
      <c r="Z2961" t="s">
        <v>2354</v>
      </c>
      <c r="AA2961" t="str">
        <f t="shared" si="92"/>
        <v>Pesticides; EMS code: E007</v>
      </c>
      <c r="AB2961" t="s">
        <v>43</v>
      </c>
      <c r="AD2961" t="s">
        <v>44</v>
      </c>
      <c r="AE2961" t="str">
        <f t="shared" si="91"/>
        <v/>
      </c>
    </row>
    <row r="2962" spans="1:31" x14ac:dyDescent="0.25">
      <c r="A2962" t="s">
        <v>6879</v>
      </c>
      <c r="B2962" t="s">
        <v>109</v>
      </c>
      <c r="C2962" t="s">
        <v>6880</v>
      </c>
      <c r="D2962" t="s">
        <v>2347</v>
      </c>
      <c r="E2962" t="s">
        <v>2348</v>
      </c>
      <c r="F2962" t="s">
        <v>2349</v>
      </c>
      <c r="G2962">
        <v>0.01</v>
      </c>
      <c r="H2962" t="s">
        <v>36</v>
      </c>
      <c r="I2962" t="s">
        <v>36</v>
      </c>
      <c r="J2962" t="s">
        <v>36</v>
      </c>
      <c r="K2962">
        <v>4</v>
      </c>
      <c r="L2962" t="s">
        <v>4179</v>
      </c>
      <c r="M2962" t="s">
        <v>2350</v>
      </c>
      <c r="N2962" t="s">
        <v>3074</v>
      </c>
      <c r="O2962" s="2">
        <v>44735</v>
      </c>
      <c r="Q2962" t="s">
        <v>39</v>
      </c>
      <c r="S2962" t="s">
        <v>116</v>
      </c>
      <c r="T2962" t="s">
        <v>117</v>
      </c>
      <c r="U2962" t="s">
        <v>36</v>
      </c>
      <c r="V2962" t="s">
        <v>118</v>
      </c>
      <c r="X2962" t="s">
        <v>6881</v>
      </c>
      <c r="Z2962" t="s">
        <v>2354</v>
      </c>
      <c r="AA2962" t="str">
        <f t="shared" si="92"/>
        <v>Pesticides; EMS code: E008</v>
      </c>
      <c r="AB2962" t="s">
        <v>43</v>
      </c>
      <c r="AD2962" t="s">
        <v>44</v>
      </c>
      <c r="AE2962" t="str">
        <f t="shared" si="91"/>
        <v/>
      </c>
    </row>
    <row r="2963" spans="1:31" x14ac:dyDescent="0.25">
      <c r="A2963" t="s">
        <v>6879</v>
      </c>
      <c r="B2963" t="s">
        <v>99</v>
      </c>
      <c r="C2963" t="s">
        <v>6880</v>
      </c>
      <c r="D2963" t="s">
        <v>2363</v>
      </c>
      <c r="E2963" t="s">
        <v>2364</v>
      </c>
      <c r="F2963" t="s">
        <v>2365</v>
      </c>
      <c r="G2963">
        <v>5.0000000000000004E-6</v>
      </c>
      <c r="H2963" t="s">
        <v>36</v>
      </c>
      <c r="I2963" t="s">
        <v>36</v>
      </c>
      <c r="J2963" t="s">
        <v>36</v>
      </c>
      <c r="K2963">
        <v>2</v>
      </c>
      <c r="L2963" t="s">
        <v>2366</v>
      </c>
      <c r="M2963" t="s">
        <v>2366</v>
      </c>
      <c r="N2963" t="s">
        <v>6877</v>
      </c>
      <c r="O2963" s="2">
        <v>44901</v>
      </c>
      <c r="Q2963" t="s">
        <v>39</v>
      </c>
      <c r="S2963" t="s">
        <v>106</v>
      </c>
      <c r="T2963" t="s">
        <v>99</v>
      </c>
      <c r="U2963" t="s">
        <v>36</v>
      </c>
      <c r="V2963" t="s">
        <v>107</v>
      </c>
      <c r="X2963" t="s">
        <v>6882</v>
      </c>
      <c r="Z2963" t="s">
        <v>2354</v>
      </c>
      <c r="AA2963" t="str">
        <f t="shared" si="92"/>
        <v>Pesticides; EMS code: E008</v>
      </c>
      <c r="AB2963" t="s">
        <v>43</v>
      </c>
      <c r="AD2963" t="s">
        <v>44</v>
      </c>
      <c r="AE2963" t="str">
        <f t="shared" si="91"/>
        <v/>
      </c>
    </row>
    <row r="2964" spans="1:31" x14ac:dyDescent="0.25">
      <c r="A2964" t="s">
        <v>6879</v>
      </c>
      <c r="B2964" t="s">
        <v>99</v>
      </c>
      <c r="C2964" t="s">
        <v>6880</v>
      </c>
      <c r="D2964" t="s">
        <v>1587</v>
      </c>
      <c r="E2964" t="s">
        <v>1588</v>
      </c>
      <c r="F2964" t="s">
        <v>1588</v>
      </c>
      <c r="H2964" t="s">
        <v>36</v>
      </c>
      <c r="I2964" t="s">
        <v>36</v>
      </c>
      <c r="J2964" t="s">
        <v>36</v>
      </c>
      <c r="K2964">
        <v>16</v>
      </c>
      <c r="L2964" t="s">
        <v>2359</v>
      </c>
      <c r="M2964" t="s">
        <v>2360</v>
      </c>
      <c r="N2964" t="s">
        <v>6729</v>
      </c>
      <c r="O2964" s="2">
        <v>44659</v>
      </c>
      <c r="Q2964" t="s">
        <v>39</v>
      </c>
      <c r="S2964" t="s">
        <v>106</v>
      </c>
      <c r="T2964" t="s">
        <v>99</v>
      </c>
      <c r="U2964" t="s">
        <v>36</v>
      </c>
      <c r="V2964" t="s">
        <v>107</v>
      </c>
      <c r="X2964" t="s">
        <v>6882</v>
      </c>
      <c r="Z2964" t="s">
        <v>2354</v>
      </c>
      <c r="AA2964" t="str">
        <f t="shared" si="92"/>
        <v>Pesticides; EMS code: E008</v>
      </c>
      <c r="AB2964" t="s">
        <v>43</v>
      </c>
      <c r="AD2964" t="s">
        <v>44</v>
      </c>
      <c r="AE2964" t="str">
        <f t="shared" si="91"/>
        <v/>
      </c>
    </row>
    <row r="2965" spans="1:31" x14ac:dyDescent="0.25">
      <c r="A2965" t="s">
        <v>6883</v>
      </c>
      <c r="B2965" t="s">
        <v>109</v>
      </c>
      <c r="C2965" t="s">
        <v>6884</v>
      </c>
      <c r="D2965" t="s">
        <v>2347</v>
      </c>
      <c r="E2965" t="s">
        <v>2348</v>
      </c>
      <c r="F2965" t="s">
        <v>2349</v>
      </c>
      <c r="G2965">
        <v>0.02</v>
      </c>
      <c r="H2965" t="s">
        <v>36</v>
      </c>
      <c r="I2965" t="s">
        <v>36</v>
      </c>
      <c r="J2965" t="s">
        <v>36</v>
      </c>
      <c r="K2965">
        <v>38</v>
      </c>
      <c r="L2965" t="s">
        <v>3078</v>
      </c>
      <c r="M2965" t="s">
        <v>3079</v>
      </c>
      <c r="N2965" t="s">
        <v>6509</v>
      </c>
      <c r="O2965" s="2">
        <v>35167</v>
      </c>
      <c r="P2965" t="s">
        <v>3040</v>
      </c>
      <c r="Q2965" t="s">
        <v>39</v>
      </c>
      <c r="R2965" t="s">
        <v>187</v>
      </c>
      <c r="S2965" t="s">
        <v>116</v>
      </c>
      <c r="T2965" t="s">
        <v>117</v>
      </c>
      <c r="U2965" t="s">
        <v>36</v>
      </c>
      <c r="V2965" t="s">
        <v>118</v>
      </c>
      <c r="X2965" t="s">
        <v>6885</v>
      </c>
      <c r="Y2965" t="s">
        <v>6886</v>
      </c>
      <c r="Z2965" t="s">
        <v>2354</v>
      </c>
      <c r="AA2965" t="str">
        <f t="shared" si="92"/>
        <v>Pesticides; EMS code: E009</v>
      </c>
      <c r="AB2965" t="s">
        <v>43</v>
      </c>
      <c r="AD2965" t="s">
        <v>44</v>
      </c>
      <c r="AE2965" t="str">
        <f t="shared" si="91"/>
        <v/>
      </c>
    </row>
    <row r="2966" spans="1:31" x14ac:dyDescent="0.25">
      <c r="A2966" t="s">
        <v>6883</v>
      </c>
      <c r="B2966" t="s">
        <v>99</v>
      </c>
      <c r="C2966" t="s">
        <v>6884</v>
      </c>
      <c r="D2966" t="s">
        <v>3041</v>
      </c>
      <c r="E2966" t="s">
        <v>2348</v>
      </c>
      <c r="F2966" t="s">
        <v>2348</v>
      </c>
      <c r="G2966">
        <v>2.0000000000000001E-4</v>
      </c>
      <c r="H2966" t="s">
        <v>36</v>
      </c>
      <c r="I2966" t="s">
        <v>36</v>
      </c>
      <c r="J2966" t="s">
        <v>36</v>
      </c>
      <c r="K2966">
        <v>52</v>
      </c>
      <c r="L2966" t="s">
        <v>3042</v>
      </c>
      <c r="M2966" t="s">
        <v>3043</v>
      </c>
      <c r="N2966" t="s">
        <v>5339</v>
      </c>
      <c r="O2966" s="2">
        <v>35167</v>
      </c>
      <c r="P2966" t="s">
        <v>3093</v>
      </c>
      <c r="Q2966" t="s">
        <v>39</v>
      </c>
      <c r="R2966" t="s">
        <v>187</v>
      </c>
      <c r="S2966" t="s">
        <v>106</v>
      </c>
      <c r="T2966" t="s">
        <v>99</v>
      </c>
      <c r="U2966" t="s">
        <v>36</v>
      </c>
      <c r="V2966" t="s">
        <v>107</v>
      </c>
      <c r="X2966" t="s">
        <v>6887</v>
      </c>
      <c r="Y2966" t="s">
        <v>6886</v>
      </c>
      <c r="Z2966" t="s">
        <v>2354</v>
      </c>
      <c r="AA2966" t="str">
        <f t="shared" si="92"/>
        <v>Pesticides; EMS code: E009</v>
      </c>
      <c r="AB2966" t="s">
        <v>43</v>
      </c>
      <c r="AD2966" t="s">
        <v>44</v>
      </c>
      <c r="AE2966" t="str">
        <f t="shared" si="91"/>
        <v/>
      </c>
    </row>
    <row r="2967" spans="1:31" x14ac:dyDescent="0.25">
      <c r="A2967" t="s">
        <v>6883</v>
      </c>
      <c r="B2967" t="s">
        <v>99</v>
      </c>
      <c r="C2967" t="s">
        <v>6884</v>
      </c>
      <c r="D2967" t="s">
        <v>3094</v>
      </c>
      <c r="E2967" t="s">
        <v>12318</v>
      </c>
      <c r="F2967" t="s">
        <v>3095</v>
      </c>
      <c r="G2967">
        <v>5.0000000000000002E-5</v>
      </c>
      <c r="H2967" t="s">
        <v>36</v>
      </c>
      <c r="I2967" t="s">
        <v>36</v>
      </c>
      <c r="J2967" t="s">
        <v>36</v>
      </c>
      <c r="K2967">
        <v>31</v>
      </c>
      <c r="L2967" t="s">
        <v>3035</v>
      </c>
      <c r="M2967" t="s">
        <v>3096</v>
      </c>
      <c r="N2967" t="s">
        <v>6888</v>
      </c>
      <c r="O2967" s="2">
        <v>35723</v>
      </c>
      <c r="P2967" t="s">
        <v>300</v>
      </c>
      <c r="Q2967" t="s">
        <v>187</v>
      </c>
      <c r="S2967" t="s">
        <v>106</v>
      </c>
      <c r="T2967" t="s">
        <v>99</v>
      </c>
      <c r="U2967" t="s">
        <v>36</v>
      </c>
      <c r="V2967" t="s">
        <v>107</v>
      </c>
      <c r="X2967" t="s">
        <v>6887</v>
      </c>
      <c r="Y2967" t="s">
        <v>6886</v>
      </c>
      <c r="Z2967" t="s">
        <v>2354</v>
      </c>
      <c r="AA2967" t="str">
        <f t="shared" si="92"/>
        <v>Pesticides; EMS code: E009</v>
      </c>
      <c r="AB2967" t="s">
        <v>43</v>
      </c>
      <c r="AD2967" t="s">
        <v>44</v>
      </c>
      <c r="AE2967" t="str">
        <f t="shared" si="91"/>
        <v/>
      </c>
    </row>
    <row r="2968" spans="1:31" x14ac:dyDescent="0.25">
      <c r="A2968" t="s">
        <v>6883</v>
      </c>
      <c r="B2968" t="s">
        <v>109</v>
      </c>
      <c r="C2968" t="s">
        <v>6884</v>
      </c>
      <c r="D2968" t="s">
        <v>5348</v>
      </c>
      <c r="E2968" t="s">
        <v>12404</v>
      </c>
      <c r="F2968" t="s">
        <v>5349</v>
      </c>
      <c r="G2968">
        <v>0.05</v>
      </c>
      <c r="H2968" t="s">
        <v>36</v>
      </c>
      <c r="I2968" t="s">
        <v>36</v>
      </c>
      <c r="J2968" t="s">
        <v>36</v>
      </c>
      <c r="K2968">
        <v>1</v>
      </c>
      <c r="L2968" t="s">
        <v>5350</v>
      </c>
      <c r="M2968" t="s">
        <v>5350</v>
      </c>
      <c r="N2968" t="s">
        <v>6889</v>
      </c>
      <c r="O2968" s="2">
        <v>35723</v>
      </c>
      <c r="P2968" t="s">
        <v>300</v>
      </c>
      <c r="Q2968" t="s">
        <v>187</v>
      </c>
      <c r="S2968" t="s">
        <v>116</v>
      </c>
      <c r="T2968" t="s">
        <v>117</v>
      </c>
      <c r="U2968" t="s">
        <v>36</v>
      </c>
      <c r="V2968" t="s">
        <v>118</v>
      </c>
      <c r="X2968" t="s">
        <v>6885</v>
      </c>
      <c r="Y2968" t="s">
        <v>6886</v>
      </c>
      <c r="Z2968" t="s">
        <v>2354</v>
      </c>
      <c r="AA2968" t="str">
        <f t="shared" si="92"/>
        <v>Pesticides; EMS code: E009</v>
      </c>
      <c r="AB2968" t="s">
        <v>43</v>
      </c>
      <c r="AD2968" t="s">
        <v>44</v>
      </c>
      <c r="AE2968" t="str">
        <f t="shared" si="91"/>
        <v/>
      </c>
    </row>
    <row r="2969" spans="1:31" x14ac:dyDescent="0.25">
      <c r="A2969" t="s">
        <v>6890</v>
      </c>
      <c r="B2969" t="s">
        <v>99</v>
      </c>
      <c r="C2969" t="s">
        <v>6891</v>
      </c>
      <c r="D2969" t="s">
        <v>3041</v>
      </c>
      <c r="E2969" t="s">
        <v>2348</v>
      </c>
      <c r="F2969" t="s">
        <v>2348</v>
      </c>
      <c r="G2969">
        <v>5.0000000000000001E-4</v>
      </c>
      <c r="H2969" t="s">
        <v>36</v>
      </c>
      <c r="I2969" t="s">
        <v>36</v>
      </c>
      <c r="J2969" t="s">
        <v>36</v>
      </c>
      <c r="K2969">
        <v>28</v>
      </c>
      <c r="L2969" t="s">
        <v>3084</v>
      </c>
      <c r="M2969" t="s">
        <v>3043</v>
      </c>
      <c r="N2969" t="s">
        <v>5339</v>
      </c>
      <c r="O2969" s="2">
        <v>35167</v>
      </c>
      <c r="P2969" t="s">
        <v>3093</v>
      </c>
      <c r="Q2969" t="s">
        <v>39</v>
      </c>
      <c r="R2969" t="s">
        <v>187</v>
      </c>
      <c r="S2969" t="s">
        <v>106</v>
      </c>
      <c r="T2969" t="s">
        <v>99</v>
      </c>
      <c r="U2969" t="s">
        <v>36</v>
      </c>
      <c r="V2969" t="s">
        <v>107</v>
      </c>
      <c r="X2969" t="s">
        <v>6892</v>
      </c>
      <c r="Y2969" t="s">
        <v>6893</v>
      </c>
      <c r="Z2969" t="s">
        <v>2354</v>
      </c>
      <c r="AA2969" t="str">
        <f t="shared" si="92"/>
        <v>Pesticides; EMS code: E012</v>
      </c>
      <c r="AB2969" t="s">
        <v>43</v>
      </c>
      <c r="AD2969" t="s">
        <v>44</v>
      </c>
      <c r="AE2969" t="str">
        <f t="shared" si="91"/>
        <v/>
      </c>
    </row>
    <row r="2970" spans="1:31" x14ac:dyDescent="0.25">
      <c r="A2970" t="s">
        <v>6894</v>
      </c>
      <c r="B2970" t="s">
        <v>99</v>
      </c>
      <c r="C2970" t="s">
        <v>6895</v>
      </c>
      <c r="D2970" t="s">
        <v>6896</v>
      </c>
      <c r="E2970" t="s">
        <v>6897</v>
      </c>
      <c r="F2970" t="s">
        <v>6898</v>
      </c>
      <c r="G2970">
        <v>10</v>
      </c>
      <c r="H2970" t="s">
        <v>36</v>
      </c>
      <c r="I2970" t="s">
        <v>36</v>
      </c>
      <c r="J2970" t="s">
        <v>36</v>
      </c>
      <c r="K2970">
        <v>23</v>
      </c>
      <c r="L2970" t="s">
        <v>6899</v>
      </c>
      <c r="M2970" t="s">
        <v>6900</v>
      </c>
      <c r="N2970" t="s">
        <v>6814</v>
      </c>
      <c r="O2970" s="2">
        <v>41059</v>
      </c>
      <c r="P2970" t="s">
        <v>6901</v>
      </c>
      <c r="Q2970" t="s">
        <v>126</v>
      </c>
      <c r="R2970" t="s">
        <v>126</v>
      </c>
      <c r="S2970" t="s">
        <v>106</v>
      </c>
      <c r="T2970" t="s">
        <v>99</v>
      </c>
      <c r="U2970" t="s">
        <v>36</v>
      </c>
      <c r="V2970" t="s">
        <v>107</v>
      </c>
      <c r="X2970" t="s">
        <v>6902</v>
      </c>
      <c r="Y2970" t="s">
        <v>6903</v>
      </c>
      <c r="Z2970" t="s">
        <v>1547</v>
      </c>
      <c r="AA2970" t="str">
        <f t="shared" si="92"/>
        <v>Organics; EMS code: E020</v>
      </c>
      <c r="AB2970" t="s">
        <v>43</v>
      </c>
      <c r="AD2970" t="s">
        <v>44</v>
      </c>
      <c r="AE2970" t="str">
        <f t="shared" si="91"/>
        <v/>
      </c>
    </row>
    <row r="2971" spans="1:31" x14ac:dyDescent="0.25">
      <c r="A2971" t="s">
        <v>6894</v>
      </c>
      <c r="B2971" t="s">
        <v>99</v>
      </c>
      <c r="C2971" t="s">
        <v>6895</v>
      </c>
      <c r="D2971" t="s">
        <v>6904</v>
      </c>
      <c r="E2971" t="s">
        <v>12437</v>
      </c>
      <c r="F2971" t="s">
        <v>6905</v>
      </c>
      <c r="G2971">
        <v>0.05</v>
      </c>
      <c r="H2971" t="s">
        <v>36</v>
      </c>
      <c r="I2971" t="s">
        <v>36</v>
      </c>
      <c r="J2971" t="s">
        <v>36</v>
      </c>
      <c r="K2971">
        <v>4</v>
      </c>
      <c r="L2971" t="s">
        <v>6906</v>
      </c>
      <c r="M2971" t="s">
        <v>6907</v>
      </c>
      <c r="N2971" t="s">
        <v>6908</v>
      </c>
      <c r="O2971" s="2">
        <v>35444</v>
      </c>
      <c r="P2971" t="s">
        <v>133</v>
      </c>
      <c r="Q2971" t="s">
        <v>143</v>
      </c>
      <c r="S2971" t="s">
        <v>106</v>
      </c>
      <c r="T2971" t="s">
        <v>99</v>
      </c>
      <c r="U2971" t="s">
        <v>36</v>
      </c>
      <c r="V2971" t="s">
        <v>107</v>
      </c>
      <c r="X2971" t="s">
        <v>6902</v>
      </c>
      <c r="Y2971" t="s">
        <v>6903</v>
      </c>
      <c r="Z2971" t="s">
        <v>1547</v>
      </c>
      <c r="AA2971" t="str">
        <f t="shared" si="92"/>
        <v>Organics; EMS code: E020</v>
      </c>
      <c r="AB2971" t="s">
        <v>43</v>
      </c>
      <c r="AD2971" t="s">
        <v>44</v>
      </c>
      <c r="AE2971" t="str">
        <f t="shared" si="91"/>
        <v/>
      </c>
    </row>
    <row r="2972" spans="1:31" x14ac:dyDescent="0.25">
      <c r="A2972" t="s">
        <v>6909</v>
      </c>
      <c r="B2972" t="s">
        <v>109</v>
      </c>
      <c r="C2972" t="s">
        <v>6910</v>
      </c>
      <c r="D2972" t="s">
        <v>3050</v>
      </c>
      <c r="E2972" t="s">
        <v>12317</v>
      </c>
      <c r="F2972" t="s">
        <v>3047</v>
      </c>
      <c r="G2972">
        <v>5.0000000000000001E-4</v>
      </c>
      <c r="H2972" t="s">
        <v>36</v>
      </c>
      <c r="I2972" t="s">
        <v>36</v>
      </c>
      <c r="J2972" t="s">
        <v>36</v>
      </c>
      <c r="K2972">
        <v>187</v>
      </c>
      <c r="L2972" t="s">
        <v>3051</v>
      </c>
      <c r="M2972" t="s">
        <v>3052</v>
      </c>
      <c r="N2972" t="s">
        <v>6509</v>
      </c>
      <c r="O2972" s="2">
        <v>35167</v>
      </c>
      <c r="P2972" t="s">
        <v>276</v>
      </c>
      <c r="Q2972" t="s">
        <v>39</v>
      </c>
      <c r="S2972" t="s">
        <v>116</v>
      </c>
      <c r="T2972" t="s">
        <v>117</v>
      </c>
      <c r="U2972" t="s">
        <v>36</v>
      </c>
      <c r="V2972" t="s">
        <v>118</v>
      </c>
      <c r="X2972" t="s">
        <v>6911</v>
      </c>
      <c r="Z2972" t="s">
        <v>2354</v>
      </c>
      <c r="AA2972" t="str">
        <f t="shared" si="92"/>
        <v>Pesticides; EMS code: E040</v>
      </c>
      <c r="AB2972" t="s">
        <v>43</v>
      </c>
      <c r="AD2972" t="s">
        <v>44</v>
      </c>
      <c r="AE2972" t="str">
        <f t="shared" si="91"/>
        <v/>
      </c>
    </row>
    <row r="2973" spans="1:31" x14ac:dyDescent="0.25">
      <c r="A2973" t="s">
        <v>6909</v>
      </c>
      <c r="B2973" t="s">
        <v>99</v>
      </c>
      <c r="C2973" t="s">
        <v>6910</v>
      </c>
      <c r="D2973" t="s">
        <v>1587</v>
      </c>
      <c r="E2973" t="s">
        <v>1588</v>
      </c>
      <c r="F2973" t="s">
        <v>1588</v>
      </c>
      <c r="H2973" t="s">
        <v>36</v>
      </c>
      <c r="I2973" t="s">
        <v>36</v>
      </c>
      <c r="J2973" t="s">
        <v>36</v>
      </c>
      <c r="K2973">
        <v>16</v>
      </c>
      <c r="L2973" t="s">
        <v>2359</v>
      </c>
      <c r="M2973" t="s">
        <v>2360</v>
      </c>
      <c r="N2973" t="s">
        <v>6729</v>
      </c>
      <c r="O2973" s="2">
        <v>44659</v>
      </c>
      <c r="Q2973" t="s">
        <v>39</v>
      </c>
      <c r="S2973" t="s">
        <v>106</v>
      </c>
      <c r="T2973" t="s">
        <v>99</v>
      </c>
      <c r="U2973" t="s">
        <v>36</v>
      </c>
      <c r="V2973" t="s">
        <v>107</v>
      </c>
      <c r="X2973" t="s">
        <v>6912</v>
      </c>
      <c r="Z2973" t="s">
        <v>2354</v>
      </c>
      <c r="AA2973" t="str">
        <f t="shared" si="92"/>
        <v>Pesticides; EMS code: E040</v>
      </c>
      <c r="AB2973" t="s">
        <v>43</v>
      </c>
      <c r="AD2973" t="s">
        <v>44</v>
      </c>
      <c r="AE2973" t="str">
        <f t="shared" si="91"/>
        <v/>
      </c>
    </row>
    <row r="2974" spans="1:31" x14ac:dyDescent="0.25">
      <c r="A2974" t="s">
        <v>6909</v>
      </c>
      <c r="B2974" t="s">
        <v>99</v>
      </c>
      <c r="C2974" t="s">
        <v>6910</v>
      </c>
      <c r="D2974" t="s">
        <v>2363</v>
      </c>
      <c r="E2974" t="s">
        <v>2364</v>
      </c>
      <c r="F2974" t="s">
        <v>2365</v>
      </c>
      <c r="G2974">
        <v>1.3999999999999999E-6</v>
      </c>
      <c r="H2974" t="s">
        <v>36</v>
      </c>
      <c r="I2974" t="s">
        <v>36</v>
      </c>
      <c r="J2974" t="s">
        <v>36</v>
      </c>
      <c r="K2974">
        <v>2</v>
      </c>
      <c r="L2974" t="s">
        <v>2366</v>
      </c>
      <c r="M2974" t="s">
        <v>2366</v>
      </c>
      <c r="N2974" t="s">
        <v>6877</v>
      </c>
      <c r="O2974" s="2">
        <v>44901</v>
      </c>
      <c r="Q2974" t="s">
        <v>39</v>
      </c>
      <c r="S2974" t="s">
        <v>106</v>
      </c>
      <c r="T2974" t="s">
        <v>99</v>
      </c>
      <c r="U2974" t="s">
        <v>36</v>
      </c>
      <c r="V2974" t="s">
        <v>107</v>
      </c>
      <c r="X2974" t="s">
        <v>6912</v>
      </c>
      <c r="Z2974" t="s">
        <v>2354</v>
      </c>
      <c r="AA2974" t="str">
        <f t="shared" si="92"/>
        <v>Pesticides; EMS code: E040</v>
      </c>
      <c r="AB2974" t="s">
        <v>43</v>
      </c>
      <c r="AD2974" t="s">
        <v>44</v>
      </c>
      <c r="AE2974" t="str">
        <f t="shared" si="91"/>
        <v/>
      </c>
    </row>
    <row r="2975" spans="1:31" x14ac:dyDescent="0.25">
      <c r="A2975" t="s">
        <v>6909</v>
      </c>
      <c r="B2975" t="s">
        <v>1207</v>
      </c>
      <c r="C2975" t="s">
        <v>6910</v>
      </c>
      <c r="D2975" t="s">
        <v>3046</v>
      </c>
      <c r="E2975" t="s">
        <v>12317</v>
      </c>
      <c r="F2975" t="s">
        <v>3047</v>
      </c>
      <c r="G2975">
        <v>1E-4</v>
      </c>
      <c r="H2975" t="s">
        <v>36</v>
      </c>
      <c r="I2975" t="s">
        <v>36</v>
      </c>
      <c r="J2975" t="s">
        <v>36</v>
      </c>
      <c r="K2975">
        <v>73</v>
      </c>
      <c r="N2975" t="s">
        <v>5323</v>
      </c>
      <c r="O2975" s="2">
        <v>35167</v>
      </c>
      <c r="P2975" t="s">
        <v>276</v>
      </c>
      <c r="Q2975" t="s">
        <v>39</v>
      </c>
      <c r="S2975" t="s">
        <v>116</v>
      </c>
      <c r="T2975" t="s">
        <v>1213</v>
      </c>
      <c r="U2975" t="s">
        <v>36</v>
      </c>
      <c r="V2975" t="s">
        <v>118</v>
      </c>
      <c r="W2975" t="s">
        <v>776</v>
      </c>
      <c r="X2975" t="s">
        <v>6913</v>
      </c>
      <c r="Z2975" t="s">
        <v>2354</v>
      </c>
      <c r="AA2975" t="str">
        <f t="shared" si="92"/>
        <v>Pesticides; EMS code: E040</v>
      </c>
      <c r="AB2975" t="s">
        <v>43</v>
      </c>
      <c r="AD2975" t="s">
        <v>44</v>
      </c>
      <c r="AE2975" t="str">
        <f t="shared" si="91"/>
        <v/>
      </c>
    </row>
    <row r="2976" spans="1:31" x14ac:dyDescent="0.25">
      <c r="A2976" t="s">
        <v>6909</v>
      </c>
      <c r="B2976" t="s">
        <v>99</v>
      </c>
      <c r="C2976" t="s">
        <v>6910</v>
      </c>
      <c r="D2976" t="s">
        <v>3033</v>
      </c>
      <c r="E2976" t="s">
        <v>12316</v>
      </c>
      <c r="F2976" t="s">
        <v>3034</v>
      </c>
      <c r="G2976">
        <v>5.0000000000000002E-5</v>
      </c>
      <c r="H2976" t="s">
        <v>36</v>
      </c>
      <c r="I2976" t="s">
        <v>36</v>
      </c>
      <c r="J2976" t="s">
        <v>36</v>
      </c>
      <c r="K2976">
        <v>20</v>
      </c>
      <c r="L2976" t="s">
        <v>3035</v>
      </c>
      <c r="M2976" t="s">
        <v>3036</v>
      </c>
      <c r="N2976" t="s">
        <v>6888</v>
      </c>
      <c r="O2976" s="2">
        <v>37412</v>
      </c>
      <c r="Q2976" t="s">
        <v>384</v>
      </c>
      <c r="S2976" t="s">
        <v>106</v>
      </c>
      <c r="T2976" t="s">
        <v>99</v>
      </c>
      <c r="U2976" t="s">
        <v>36</v>
      </c>
      <c r="V2976" t="s">
        <v>107</v>
      </c>
      <c r="X2976" t="s">
        <v>6912</v>
      </c>
      <c r="Z2976" t="s">
        <v>2354</v>
      </c>
      <c r="AA2976" t="str">
        <f t="shared" si="92"/>
        <v>Pesticides; EMS code: E040</v>
      </c>
      <c r="AB2976" t="s">
        <v>43</v>
      </c>
      <c r="AD2976" t="s">
        <v>44</v>
      </c>
      <c r="AE2976" t="str">
        <f t="shared" si="91"/>
        <v/>
      </c>
    </row>
    <row r="2977" spans="1:31" x14ac:dyDescent="0.25">
      <c r="A2977" t="s">
        <v>6909</v>
      </c>
      <c r="B2977" t="s">
        <v>99</v>
      </c>
      <c r="C2977" t="s">
        <v>6910</v>
      </c>
      <c r="D2977" t="s">
        <v>2368</v>
      </c>
      <c r="E2977" t="s">
        <v>2369</v>
      </c>
      <c r="F2977" t="s">
        <v>2370</v>
      </c>
      <c r="G2977">
        <v>1.9999999999999999E-6</v>
      </c>
      <c r="H2977" t="s">
        <v>36</v>
      </c>
      <c r="I2977" t="s">
        <v>36</v>
      </c>
      <c r="J2977" t="s">
        <v>36</v>
      </c>
      <c r="K2977">
        <v>10</v>
      </c>
      <c r="L2977" t="s">
        <v>2371</v>
      </c>
      <c r="M2977" t="s">
        <v>2372</v>
      </c>
      <c r="N2977" t="s">
        <v>2373</v>
      </c>
      <c r="O2977" s="2">
        <v>43692</v>
      </c>
      <c r="Q2977" t="s">
        <v>193</v>
      </c>
      <c r="S2977" t="s">
        <v>106</v>
      </c>
      <c r="T2977" t="s">
        <v>99</v>
      </c>
      <c r="U2977" t="s">
        <v>36</v>
      </c>
      <c r="V2977" t="s">
        <v>107</v>
      </c>
      <c r="X2977" t="s">
        <v>6912</v>
      </c>
      <c r="Z2977" t="s">
        <v>2354</v>
      </c>
      <c r="AA2977" t="str">
        <f t="shared" si="92"/>
        <v>Pesticides; EMS code: E040</v>
      </c>
      <c r="AB2977" t="s">
        <v>43</v>
      </c>
      <c r="AD2977" t="s">
        <v>44</v>
      </c>
      <c r="AE2977" t="str">
        <f t="shared" si="91"/>
        <v/>
      </c>
    </row>
    <row r="2978" spans="1:31" x14ac:dyDescent="0.25">
      <c r="A2978" t="s">
        <v>6909</v>
      </c>
      <c r="B2978" t="s">
        <v>109</v>
      </c>
      <c r="C2978" t="s">
        <v>6910</v>
      </c>
      <c r="D2978" t="s">
        <v>2355</v>
      </c>
      <c r="E2978" t="s">
        <v>2356</v>
      </c>
      <c r="F2978" t="s">
        <v>2357</v>
      </c>
      <c r="G2978">
        <v>1E-3</v>
      </c>
      <c r="H2978" t="s">
        <v>36</v>
      </c>
      <c r="I2978" t="s">
        <v>36</v>
      </c>
      <c r="J2978" t="s">
        <v>36</v>
      </c>
      <c r="K2978">
        <v>9</v>
      </c>
      <c r="L2978" t="s">
        <v>2358</v>
      </c>
      <c r="M2978" t="s">
        <v>1887</v>
      </c>
      <c r="N2978" t="s">
        <v>2033</v>
      </c>
      <c r="O2978" s="2">
        <v>44771</v>
      </c>
      <c r="Q2978" t="s">
        <v>39</v>
      </c>
      <c r="S2978" t="s">
        <v>116</v>
      </c>
      <c r="T2978" t="s">
        <v>117</v>
      </c>
      <c r="U2978" t="s">
        <v>36</v>
      </c>
      <c r="V2978" t="s">
        <v>118</v>
      </c>
      <c r="X2978" t="s">
        <v>6911</v>
      </c>
      <c r="Z2978" t="s">
        <v>2354</v>
      </c>
      <c r="AA2978" t="str">
        <f t="shared" si="92"/>
        <v>Pesticides; EMS code: E040</v>
      </c>
      <c r="AB2978" t="s">
        <v>43</v>
      </c>
      <c r="AD2978" t="s">
        <v>44</v>
      </c>
      <c r="AE2978" t="str">
        <f t="shared" si="91"/>
        <v/>
      </c>
    </row>
    <row r="2979" spans="1:31" x14ac:dyDescent="0.25">
      <c r="A2979" t="s">
        <v>6909</v>
      </c>
      <c r="B2979" t="s">
        <v>99</v>
      </c>
      <c r="C2979" t="s">
        <v>6910</v>
      </c>
      <c r="D2979" t="s">
        <v>3041</v>
      </c>
      <c r="E2979" t="s">
        <v>2348</v>
      </c>
      <c r="F2979" t="s">
        <v>2348</v>
      </c>
      <c r="G2979">
        <v>5.0000000000000001E-4</v>
      </c>
      <c r="H2979" t="s">
        <v>36</v>
      </c>
      <c r="I2979" t="s">
        <v>36</v>
      </c>
      <c r="J2979" t="s">
        <v>36</v>
      </c>
      <c r="K2979">
        <v>52</v>
      </c>
      <c r="L2979" t="s">
        <v>3042</v>
      </c>
      <c r="M2979" t="s">
        <v>3043</v>
      </c>
      <c r="N2979" t="s">
        <v>5339</v>
      </c>
      <c r="O2979" s="2">
        <v>35167</v>
      </c>
      <c r="P2979" t="s">
        <v>3093</v>
      </c>
      <c r="Q2979" t="s">
        <v>39</v>
      </c>
      <c r="R2979" t="s">
        <v>187</v>
      </c>
      <c r="S2979" t="s">
        <v>106</v>
      </c>
      <c r="T2979" t="s">
        <v>99</v>
      </c>
      <c r="U2979" t="s">
        <v>36</v>
      </c>
      <c r="V2979" t="s">
        <v>107</v>
      </c>
      <c r="X2979" t="s">
        <v>6912</v>
      </c>
      <c r="Z2979" t="s">
        <v>2354</v>
      </c>
      <c r="AA2979" t="str">
        <f t="shared" si="92"/>
        <v>Pesticides; EMS code: E040</v>
      </c>
      <c r="AB2979" t="s">
        <v>43</v>
      </c>
      <c r="AD2979" t="s">
        <v>44</v>
      </c>
      <c r="AE2979" t="str">
        <f t="shared" si="91"/>
        <v/>
      </c>
    </row>
    <row r="2980" spans="1:31" x14ac:dyDescent="0.25">
      <c r="A2980" t="s">
        <v>6909</v>
      </c>
      <c r="B2980" t="s">
        <v>109</v>
      </c>
      <c r="C2980" t="s">
        <v>6910</v>
      </c>
      <c r="D2980" t="s">
        <v>2347</v>
      </c>
      <c r="E2980" t="s">
        <v>2348</v>
      </c>
      <c r="F2980" t="s">
        <v>2349</v>
      </c>
      <c r="G2980">
        <v>0.05</v>
      </c>
      <c r="H2980" t="s">
        <v>36</v>
      </c>
      <c r="I2980" t="s">
        <v>36</v>
      </c>
      <c r="J2980" t="s">
        <v>36</v>
      </c>
      <c r="K2980">
        <v>17</v>
      </c>
      <c r="L2980" t="s">
        <v>1582</v>
      </c>
      <c r="M2980" t="s">
        <v>2350</v>
      </c>
      <c r="N2980" t="s">
        <v>3915</v>
      </c>
      <c r="O2980" s="2">
        <v>35167</v>
      </c>
      <c r="P2980" t="s">
        <v>3040</v>
      </c>
      <c r="Q2980" t="s">
        <v>39</v>
      </c>
      <c r="R2980" t="s">
        <v>187</v>
      </c>
      <c r="S2980" t="s">
        <v>116</v>
      </c>
      <c r="T2980" t="s">
        <v>117</v>
      </c>
      <c r="U2980" t="s">
        <v>36</v>
      </c>
      <c r="V2980" t="s">
        <v>118</v>
      </c>
      <c r="X2980" t="s">
        <v>6911</v>
      </c>
      <c r="Z2980" t="s">
        <v>2354</v>
      </c>
      <c r="AA2980" t="str">
        <f t="shared" si="92"/>
        <v>Pesticides; EMS code: E040</v>
      </c>
      <c r="AB2980" t="s">
        <v>43</v>
      </c>
      <c r="AD2980" t="s">
        <v>44</v>
      </c>
      <c r="AE2980" t="str">
        <f t="shared" si="91"/>
        <v/>
      </c>
    </row>
    <row r="2981" spans="1:31" x14ac:dyDescent="0.25">
      <c r="A2981" t="s">
        <v>6914</v>
      </c>
      <c r="B2981" t="s">
        <v>109</v>
      </c>
      <c r="C2981" t="s">
        <v>6915</v>
      </c>
      <c r="D2981" t="s">
        <v>2355</v>
      </c>
      <c r="E2981" t="s">
        <v>2356</v>
      </c>
      <c r="F2981" t="s">
        <v>2357</v>
      </c>
      <c r="G2981">
        <v>1E-3</v>
      </c>
      <c r="H2981" t="s">
        <v>36</v>
      </c>
      <c r="I2981" t="s">
        <v>36</v>
      </c>
      <c r="J2981" t="s">
        <v>36</v>
      </c>
      <c r="K2981">
        <v>9</v>
      </c>
      <c r="L2981" t="s">
        <v>2358</v>
      </c>
      <c r="M2981" t="s">
        <v>1887</v>
      </c>
      <c r="N2981" t="s">
        <v>2033</v>
      </c>
      <c r="O2981" s="2">
        <v>44771</v>
      </c>
      <c r="Q2981" t="s">
        <v>39</v>
      </c>
      <c r="S2981" t="s">
        <v>116</v>
      </c>
      <c r="T2981" t="s">
        <v>117</v>
      </c>
      <c r="U2981" t="s">
        <v>36</v>
      </c>
      <c r="V2981" t="s">
        <v>118</v>
      </c>
      <c r="X2981" t="s">
        <v>6916</v>
      </c>
      <c r="Z2981" t="s">
        <v>2354</v>
      </c>
      <c r="AA2981" t="str">
        <f t="shared" si="92"/>
        <v>Pesticides; EMS code: E041</v>
      </c>
      <c r="AB2981" t="s">
        <v>43</v>
      </c>
      <c r="AD2981" t="s">
        <v>44</v>
      </c>
      <c r="AE2981" t="str">
        <f t="shared" ref="AE2981:AE3044" si="93">IF(AD2981="FIELD_RESULT",E2981,"")</f>
        <v/>
      </c>
    </row>
    <row r="2982" spans="1:31" x14ac:dyDescent="0.25">
      <c r="A2982" t="s">
        <v>6914</v>
      </c>
      <c r="B2982" t="s">
        <v>99</v>
      </c>
      <c r="C2982" t="s">
        <v>6915</v>
      </c>
      <c r="D2982" t="s">
        <v>1587</v>
      </c>
      <c r="E2982" t="s">
        <v>1588</v>
      </c>
      <c r="F2982" t="s">
        <v>1588</v>
      </c>
      <c r="H2982" t="s">
        <v>36</v>
      </c>
      <c r="I2982" t="s">
        <v>36</v>
      </c>
      <c r="J2982" t="s">
        <v>36</v>
      </c>
      <c r="K2982">
        <v>16</v>
      </c>
      <c r="L2982" t="s">
        <v>2359</v>
      </c>
      <c r="M2982" t="s">
        <v>2360</v>
      </c>
      <c r="N2982" t="s">
        <v>6729</v>
      </c>
      <c r="O2982" s="2">
        <v>44659</v>
      </c>
      <c r="Q2982" t="s">
        <v>39</v>
      </c>
      <c r="S2982" t="s">
        <v>106</v>
      </c>
      <c r="T2982" t="s">
        <v>99</v>
      </c>
      <c r="U2982" t="s">
        <v>36</v>
      </c>
      <c r="V2982" t="s">
        <v>107</v>
      </c>
      <c r="X2982" t="s">
        <v>6917</v>
      </c>
      <c r="Z2982" t="s">
        <v>2354</v>
      </c>
      <c r="AA2982" t="str">
        <f t="shared" si="92"/>
        <v>Pesticides; EMS code: E041</v>
      </c>
      <c r="AB2982" t="s">
        <v>43</v>
      </c>
      <c r="AD2982" t="s">
        <v>44</v>
      </c>
      <c r="AE2982" t="str">
        <f t="shared" si="93"/>
        <v/>
      </c>
    </row>
    <row r="2983" spans="1:31" x14ac:dyDescent="0.25">
      <c r="A2983" t="s">
        <v>6914</v>
      </c>
      <c r="B2983" t="s">
        <v>99</v>
      </c>
      <c r="C2983" t="s">
        <v>6915</v>
      </c>
      <c r="D2983" t="s">
        <v>3033</v>
      </c>
      <c r="E2983" t="s">
        <v>12316</v>
      </c>
      <c r="F2983" t="s">
        <v>3034</v>
      </c>
      <c r="G2983">
        <v>5.0000000000000002E-5</v>
      </c>
      <c r="H2983" t="s">
        <v>36</v>
      </c>
      <c r="I2983" t="s">
        <v>36</v>
      </c>
      <c r="J2983" t="s">
        <v>36</v>
      </c>
      <c r="K2983">
        <v>20</v>
      </c>
      <c r="L2983" t="s">
        <v>3035</v>
      </c>
      <c r="M2983" t="s">
        <v>3036</v>
      </c>
      <c r="N2983" t="s">
        <v>6888</v>
      </c>
      <c r="O2983" s="2">
        <v>37412</v>
      </c>
      <c r="Q2983" t="s">
        <v>384</v>
      </c>
      <c r="S2983" t="s">
        <v>106</v>
      </c>
      <c r="T2983" t="s">
        <v>99</v>
      </c>
      <c r="U2983" t="s">
        <v>36</v>
      </c>
      <c r="V2983" t="s">
        <v>107</v>
      </c>
      <c r="X2983" t="s">
        <v>6917</v>
      </c>
      <c r="Z2983" t="s">
        <v>2354</v>
      </c>
      <c r="AA2983" t="str">
        <f t="shared" si="92"/>
        <v>Pesticides; EMS code: E041</v>
      </c>
      <c r="AB2983" t="s">
        <v>43</v>
      </c>
      <c r="AD2983" t="s">
        <v>44</v>
      </c>
      <c r="AE2983" t="str">
        <f t="shared" si="93"/>
        <v/>
      </c>
    </row>
    <row r="2984" spans="1:31" x14ac:dyDescent="0.25">
      <c r="A2984" t="s">
        <v>6914</v>
      </c>
      <c r="B2984" t="s">
        <v>99</v>
      </c>
      <c r="C2984" t="s">
        <v>6915</v>
      </c>
      <c r="D2984" t="s">
        <v>2363</v>
      </c>
      <c r="E2984" t="s">
        <v>2364</v>
      </c>
      <c r="F2984" t="s">
        <v>2365</v>
      </c>
      <c r="G2984">
        <v>1.3999999999999999E-6</v>
      </c>
      <c r="H2984" t="s">
        <v>36</v>
      </c>
      <c r="I2984" t="s">
        <v>36</v>
      </c>
      <c r="J2984" t="s">
        <v>36</v>
      </c>
      <c r="K2984">
        <v>2</v>
      </c>
      <c r="L2984" t="s">
        <v>2366</v>
      </c>
      <c r="M2984" t="s">
        <v>2366</v>
      </c>
      <c r="N2984" t="s">
        <v>6877</v>
      </c>
      <c r="O2984" s="2">
        <v>44901</v>
      </c>
      <c r="Q2984" t="s">
        <v>39</v>
      </c>
      <c r="S2984" t="s">
        <v>106</v>
      </c>
      <c r="T2984" t="s">
        <v>99</v>
      </c>
      <c r="U2984" t="s">
        <v>36</v>
      </c>
      <c r="V2984" t="s">
        <v>107</v>
      </c>
      <c r="X2984" t="s">
        <v>6917</v>
      </c>
      <c r="Z2984" t="s">
        <v>2354</v>
      </c>
      <c r="AA2984" t="str">
        <f t="shared" si="92"/>
        <v>Pesticides; EMS code: E041</v>
      </c>
      <c r="AB2984" t="s">
        <v>43</v>
      </c>
      <c r="AD2984" t="s">
        <v>44</v>
      </c>
      <c r="AE2984" t="str">
        <f t="shared" si="93"/>
        <v/>
      </c>
    </row>
    <row r="2985" spans="1:31" x14ac:dyDescent="0.25">
      <c r="A2985" t="s">
        <v>6914</v>
      </c>
      <c r="B2985" t="s">
        <v>109</v>
      </c>
      <c r="C2985" t="s">
        <v>6915</v>
      </c>
      <c r="D2985" t="s">
        <v>3050</v>
      </c>
      <c r="E2985" t="s">
        <v>12317</v>
      </c>
      <c r="F2985" t="s">
        <v>3047</v>
      </c>
      <c r="G2985">
        <v>1E-3</v>
      </c>
      <c r="H2985" t="s">
        <v>36</v>
      </c>
      <c r="I2985" t="s">
        <v>36</v>
      </c>
      <c r="J2985" t="s">
        <v>36</v>
      </c>
      <c r="K2985">
        <v>187</v>
      </c>
      <c r="L2985" t="s">
        <v>3051</v>
      </c>
      <c r="M2985" t="s">
        <v>3052</v>
      </c>
      <c r="N2985" t="s">
        <v>6509</v>
      </c>
      <c r="O2985" s="2">
        <v>35167</v>
      </c>
      <c r="P2985" t="s">
        <v>115</v>
      </c>
      <c r="Q2985" t="s">
        <v>39</v>
      </c>
      <c r="S2985" t="s">
        <v>116</v>
      </c>
      <c r="T2985" t="s">
        <v>117</v>
      </c>
      <c r="U2985" t="s">
        <v>36</v>
      </c>
      <c r="V2985" t="s">
        <v>118</v>
      </c>
      <c r="X2985" t="s">
        <v>6916</v>
      </c>
      <c r="Z2985" t="s">
        <v>2354</v>
      </c>
      <c r="AA2985" t="str">
        <f t="shared" si="92"/>
        <v>Pesticides; EMS code: E041</v>
      </c>
      <c r="AB2985" t="s">
        <v>43</v>
      </c>
      <c r="AD2985" t="s">
        <v>44</v>
      </c>
      <c r="AE2985" t="str">
        <f t="shared" si="93"/>
        <v/>
      </c>
    </row>
    <row r="2986" spans="1:31" x14ac:dyDescent="0.25">
      <c r="A2986" t="s">
        <v>6914</v>
      </c>
      <c r="B2986" t="s">
        <v>1207</v>
      </c>
      <c r="C2986" t="s">
        <v>6915</v>
      </c>
      <c r="D2986" t="s">
        <v>3046</v>
      </c>
      <c r="E2986" t="s">
        <v>12317</v>
      </c>
      <c r="F2986" t="s">
        <v>3047</v>
      </c>
      <c r="G2986">
        <v>4.0000000000000002E-4</v>
      </c>
      <c r="H2986" t="s">
        <v>36</v>
      </c>
      <c r="I2986" t="s">
        <v>36</v>
      </c>
      <c r="J2986" t="s">
        <v>36</v>
      </c>
      <c r="K2986">
        <v>73</v>
      </c>
      <c r="N2986" t="s">
        <v>5323</v>
      </c>
      <c r="O2986" s="2">
        <v>35167</v>
      </c>
      <c r="P2986" t="s">
        <v>276</v>
      </c>
      <c r="Q2986" t="s">
        <v>39</v>
      </c>
      <c r="S2986" t="s">
        <v>116</v>
      </c>
      <c r="T2986" t="s">
        <v>1213</v>
      </c>
      <c r="U2986" t="s">
        <v>36</v>
      </c>
      <c r="V2986" t="s">
        <v>118</v>
      </c>
      <c r="W2986" t="s">
        <v>776</v>
      </c>
      <c r="X2986" t="s">
        <v>6918</v>
      </c>
      <c r="Z2986" t="s">
        <v>2354</v>
      </c>
      <c r="AA2986" t="str">
        <f t="shared" si="92"/>
        <v>Pesticides; EMS code: E041</v>
      </c>
      <c r="AB2986" t="s">
        <v>43</v>
      </c>
      <c r="AD2986" t="s">
        <v>44</v>
      </c>
      <c r="AE2986" t="str">
        <f t="shared" si="93"/>
        <v/>
      </c>
    </row>
    <row r="2987" spans="1:31" x14ac:dyDescent="0.25">
      <c r="A2987" t="s">
        <v>6914</v>
      </c>
      <c r="B2987" t="s">
        <v>99</v>
      </c>
      <c r="C2987" t="s">
        <v>6915</v>
      </c>
      <c r="D2987" t="s">
        <v>2368</v>
      </c>
      <c r="E2987" t="s">
        <v>2369</v>
      </c>
      <c r="F2987" t="s">
        <v>2370</v>
      </c>
      <c r="G2987">
        <v>1.9999999999999999E-6</v>
      </c>
      <c r="H2987" t="s">
        <v>36</v>
      </c>
      <c r="I2987" t="s">
        <v>36</v>
      </c>
      <c r="J2987" t="s">
        <v>36</v>
      </c>
      <c r="K2987">
        <v>10</v>
      </c>
      <c r="L2987" t="s">
        <v>2371</v>
      </c>
      <c r="M2987" t="s">
        <v>2372</v>
      </c>
      <c r="N2987" t="s">
        <v>2373</v>
      </c>
      <c r="O2987" s="2">
        <v>43692</v>
      </c>
      <c r="Q2987" t="s">
        <v>193</v>
      </c>
      <c r="S2987" t="s">
        <v>106</v>
      </c>
      <c r="T2987" t="s">
        <v>99</v>
      </c>
      <c r="U2987" t="s">
        <v>36</v>
      </c>
      <c r="V2987" t="s">
        <v>107</v>
      </c>
      <c r="X2987" t="s">
        <v>6917</v>
      </c>
      <c r="Z2987" t="s">
        <v>2354</v>
      </c>
      <c r="AA2987" t="str">
        <f t="shared" si="92"/>
        <v>Pesticides; EMS code: E041</v>
      </c>
      <c r="AB2987" t="s">
        <v>43</v>
      </c>
      <c r="AD2987" t="s">
        <v>44</v>
      </c>
      <c r="AE2987" t="str">
        <f t="shared" si="93"/>
        <v/>
      </c>
    </row>
    <row r="2988" spans="1:31" x14ac:dyDescent="0.25">
      <c r="A2988" t="s">
        <v>6914</v>
      </c>
      <c r="B2988" t="s">
        <v>109</v>
      </c>
      <c r="C2988" t="s">
        <v>6915</v>
      </c>
      <c r="D2988" t="s">
        <v>2347</v>
      </c>
      <c r="E2988" t="s">
        <v>2348</v>
      </c>
      <c r="F2988" t="s">
        <v>2349</v>
      </c>
      <c r="G2988">
        <v>0.05</v>
      </c>
      <c r="H2988" t="s">
        <v>36</v>
      </c>
      <c r="I2988" t="s">
        <v>36</v>
      </c>
      <c r="J2988" t="s">
        <v>36</v>
      </c>
      <c r="K2988">
        <v>17</v>
      </c>
      <c r="L2988" t="s">
        <v>1582</v>
      </c>
      <c r="M2988" t="s">
        <v>2350</v>
      </c>
      <c r="N2988" t="s">
        <v>3915</v>
      </c>
      <c r="O2988" s="2">
        <v>35167</v>
      </c>
      <c r="P2988" t="s">
        <v>3040</v>
      </c>
      <c r="Q2988" t="s">
        <v>39</v>
      </c>
      <c r="R2988" t="s">
        <v>187</v>
      </c>
      <c r="S2988" t="s">
        <v>116</v>
      </c>
      <c r="T2988" t="s">
        <v>117</v>
      </c>
      <c r="U2988" t="s">
        <v>36</v>
      </c>
      <c r="V2988" t="s">
        <v>118</v>
      </c>
      <c r="X2988" t="s">
        <v>6916</v>
      </c>
      <c r="Z2988" t="s">
        <v>2354</v>
      </c>
      <c r="AA2988" t="str">
        <f t="shared" si="92"/>
        <v>Pesticides; EMS code: E041</v>
      </c>
      <c r="AB2988" t="s">
        <v>43</v>
      </c>
      <c r="AD2988" t="s">
        <v>44</v>
      </c>
      <c r="AE2988" t="str">
        <f t="shared" si="93"/>
        <v/>
      </c>
    </row>
    <row r="2989" spans="1:31" x14ac:dyDescent="0.25">
      <c r="A2989" t="s">
        <v>6914</v>
      </c>
      <c r="B2989" t="s">
        <v>99</v>
      </c>
      <c r="C2989" t="s">
        <v>6915</v>
      </c>
      <c r="D2989" t="s">
        <v>3041</v>
      </c>
      <c r="E2989" t="s">
        <v>2348</v>
      </c>
      <c r="F2989" t="s">
        <v>2348</v>
      </c>
      <c r="G2989">
        <v>5.0000000000000001E-4</v>
      </c>
      <c r="H2989" t="s">
        <v>36</v>
      </c>
      <c r="I2989" t="s">
        <v>36</v>
      </c>
      <c r="J2989" t="s">
        <v>36</v>
      </c>
      <c r="K2989">
        <v>52</v>
      </c>
      <c r="L2989" t="s">
        <v>3042</v>
      </c>
      <c r="M2989" t="s">
        <v>3043</v>
      </c>
      <c r="N2989" t="s">
        <v>5339</v>
      </c>
      <c r="O2989" s="2">
        <v>35167</v>
      </c>
      <c r="P2989" t="s">
        <v>3093</v>
      </c>
      <c r="Q2989" t="s">
        <v>39</v>
      </c>
      <c r="R2989" t="s">
        <v>187</v>
      </c>
      <c r="S2989" t="s">
        <v>106</v>
      </c>
      <c r="T2989" t="s">
        <v>99</v>
      </c>
      <c r="U2989" t="s">
        <v>36</v>
      </c>
      <c r="V2989" t="s">
        <v>107</v>
      </c>
      <c r="X2989" t="s">
        <v>6917</v>
      </c>
      <c r="Z2989" t="s">
        <v>2354</v>
      </c>
      <c r="AA2989" t="str">
        <f t="shared" si="92"/>
        <v>Pesticides; EMS code: E041</v>
      </c>
      <c r="AB2989" t="s">
        <v>43</v>
      </c>
      <c r="AD2989" t="s">
        <v>44</v>
      </c>
      <c r="AE2989" t="str">
        <f t="shared" si="93"/>
        <v/>
      </c>
    </row>
    <row r="2990" spans="1:31" x14ac:dyDescent="0.25">
      <c r="A2990" t="s">
        <v>6919</v>
      </c>
      <c r="B2990" t="s">
        <v>99</v>
      </c>
      <c r="C2990" t="s">
        <v>6920</v>
      </c>
      <c r="D2990" t="s">
        <v>1587</v>
      </c>
      <c r="E2990" t="s">
        <v>1588</v>
      </c>
      <c r="F2990" t="s">
        <v>1588</v>
      </c>
      <c r="H2990" t="s">
        <v>36</v>
      </c>
      <c r="I2990" t="s">
        <v>36</v>
      </c>
      <c r="J2990" t="s">
        <v>36</v>
      </c>
      <c r="K2990">
        <v>16</v>
      </c>
      <c r="L2990" t="s">
        <v>2359</v>
      </c>
      <c r="M2990" t="s">
        <v>2360</v>
      </c>
      <c r="N2990" t="s">
        <v>6729</v>
      </c>
      <c r="O2990" s="2">
        <v>44659</v>
      </c>
      <c r="Q2990" t="s">
        <v>39</v>
      </c>
      <c r="S2990" t="s">
        <v>106</v>
      </c>
      <c r="T2990" t="s">
        <v>99</v>
      </c>
      <c r="U2990" t="s">
        <v>36</v>
      </c>
      <c r="V2990" t="s">
        <v>107</v>
      </c>
      <c r="X2990" t="s">
        <v>6921</v>
      </c>
      <c r="Z2990" t="s">
        <v>2354</v>
      </c>
      <c r="AA2990" t="str">
        <f t="shared" si="92"/>
        <v>Pesticides; EMS code: E042</v>
      </c>
      <c r="AB2990" t="s">
        <v>43</v>
      </c>
      <c r="AD2990" t="s">
        <v>44</v>
      </c>
      <c r="AE2990" t="str">
        <f t="shared" si="93"/>
        <v/>
      </c>
    </row>
    <row r="2991" spans="1:31" x14ac:dyDescent="0.25">
      <c r="A2991" t="s">
        <v>6919</v>
      </c>
      <c r="B2991" t="s">
        <v>99</v>
      </c>
      <c r="C2991" t="s">
        <v>6920</v>
      </c>
      <c r="D2991" t="s">
        <v>2363</v>
      </c>
      <c r="E2991" t="s">
        <v>2364</v>
      </c>
      <c r="F2991" t="s">
        <v>2365</v>
      </c>
      <c r="G2991">
        <v>1.9999999999999999E-6</v>
      </c>
      <c r="H2991" t="s">
        <v>36</v>
      </c>
      <c r="I2991" t="s">
        <v>36</v>
      </c>
      <c r="J2991" t="s">
        <v>36</v>
      </c>
      <c r="K2991">
        <v>2</v>
      </c>
      <c r="L2991" t="s">
        <v>2366</v>
      </c>
      <c r="M2991" t="s">
        <v>2366</v>
      </c>
      <c r="N2991" t="s">
        <v>6877</v>
      </c>
      <c r="O2991" s="2">
        <v>44901</v>
      </c>
      <c r="Q2991" t="s">
        <v>39</v>
      </c>
      <c r="S2991" t="s">
        <v>106</v>
      </c>
      <c r="T2991" t="s">
        <v>99</v>
      </c>
      <c r="U2991" t="s">
        <v>36</v>
      </c>
      <c r="V2991" t="s">
        <v>107</v>
      </c>
      <c r="X2991" t="s">
        <v>6921</v>
      </c>
      <c r="Z2991" t="s">
        <v>2354</v>
      </c>
      <c r="AA2991" t="str">
        <f t="shared" si="92"/>
        <v>Pesticides; EMS code: E042</v>
      </c>
      <c r="AB2991" t="s">
        <v>43</v>
      </c>
      <c r="AD2991" t="s">
        <v>44</v>
      </c>
      <c r="AE2991" t="str">
        <f t="shared" si="93"/>
        <v/>
      </c>
    </row>
    <row r="2992" spans="1:31" x14ac:dyDescent="0.25">
      <c r="A2992" t="s">
        <v>6919</v>
      </c>
      <c r="B2992" t="s">
        <v>109</v>
      </c>
      <c r="C2992" t="s">
        <v>6920</v>
      </c>
      <c r="D2992" t="s">
        <v>2347</v>
      </c>
      <c r="E2992" t="s">
        <v>2348</v>
      </c>
      <c r="F2992" t="s">
        <v>2349</v>
      </c>
      <c r="G2992">
        <v>0.05</v>
      </c>
      <c r="H2992" t="s">
        <v>36</v>
      </c>
      <c r="I2992" t="s">
        <v>36</v>
      </c>
      <c r="J2992" t="s">
        <v>36</v>
      </c>
      <c r="K2992">
        <v>4</v>
      </c>
      <c r="L2992" t="s">
        <v>4179</v>
      </c>
      <c r="M2992" t="s">
        <v>2350</v>
      </c>
      <c r="N2992" t="s">
        <v>3074</v>
      </c>
      <c r="O2992" s="2">
        <v>35167</v>
      </c>
      <c r="P2992" t="s">
        <v>3040</v>
      </c>
      <c r="Q2992" t="s">
        <v>39</v>
      </c>
      <c r="R2992" t="s">
        <v>187</v>
      </c>
      <c r="S2992" t="s">
        <v>116</v>
      </c>
      <c r="T2992" t="s">
        <v>117</v>
      </c>
      <c r="U2992" t="s">
        <v>36</v>
      </c>
      <c r="V2992" t="s">
        <v>118</v>
      </c>
      <c r="X2992" t="s">
        <v>6922</v>
      </c>
      <c r="Z2992" t="s">
        <v>2354</v>
      </c>
      <c r="AA2992" t="str">
        <f t="shared" si="92"/>
        <v>Pesticides; EMS code: E042</v>
      </c>
      <c r="AB2992" t="s">
        <v>43</v>
      </c>
      <c r="AD2992" t="s">
        <v>44</v>
      </c>
      <c r="AE2992" t="str">
        <f t="shared" si="93"/>
        <v/>
      </c>
    </row>
    <row r="2993" spans="1:31" x14ac:dyDescent="0.25">
      <c r="A2993" t="s">
        <v>6919</v>
      </c>
      <c r="B2993" t="s">
        <v>1207</v>
      </c>
      <c r="C2993" t="s">
        <v>6920</v>
      </c>
      <c r="D2993" t="s">
        <v>3046</v>
      </c>
      <c r="E2993" t="s">
        <v>12317</v>
      </c>
      <c r="F2993" t="s">
        <v>3047</v>
      </c>
      <c r="G2993">
        <v>2E-3</v>
      </c>
      <c r="H2993" t="s">
        <v>36</v>
      </c>
      <c r="I2993" t="s">
        <v>36</v>
      </c>
      <c r="J2993" t="s">
        <v>36</v>
      </c>
      <c r="K2993">
        <v>73</v>
      </c>
      <c r="N2993" t="s">
        <v>5323</v>
      </c>
      <c r="O2993" s="2">
        <v>35167</v>
      </c>
      <c r="P2993" t="s">
        <v>276</v>
      </c>
      <c r="Q2993" t="s">
        <v>39</v>
      </c>
      <c r="S2993" t="s">
        <v>116</v>
      </c>
      <c r="T2993" t="s">
        <v>1213</v>
      </c>
      <c r="U2993" t="s">
        <v>36</v>
      </c>
      <c r="V2993" t="s">
        <v>118</v>
      </c>
      <c r="W2993" t="s">
        <v>776</v>
      </c>
      <c r="X2993" t="s">
        <v>6923</v>
      </c>
      <c r="Z2993" t="s">
        <v>2354</v>
      </c>
      <c r="AA2993" t="str">
        <f t="shared" si="92"/>
        <v>Pesticides; EMS code: E042</v>
      </c>
      <c r="AB2993" t="s">
        <v>43</v>
      </c>
      <c r="AD2993" t="s">
        <v>44</v>
      </c>
      <c r="AE2993" t="str">
        <f t="shared" si="93"/>
        <v/>
      </c>
    </row>
    <row r="2994" spans="1:31" x14ac:dyDescent="0.25">
      <c r="A2994" t="s">
        <v>6919</v>
      </c>
      <c r="B2994" t="s">
        <v>109</v>
      </c>
      <c r="C2994" t="s">
        <v>6920</v>
      </c>
      <c r="D2994" t="s">
        <v>3050</v>
      </c>
      <c r="E2994" t="s">
        <v>12317</v>
      </c>
      <c r="F2994" t="s">
        <v>3047</v>
      </c>
      <c r="G2994">
        <v>0.01</v>
      </c>
      <c r="H2994" t="s">
        <v>36</v>
      </c>
      <c r="I2994" t="s">
        <v>36</v>
      </c>
      <c r="J2994" t="s">
        <v>36</v>
      </c>
      <c r="K2994">
        <v>187</v>
      </c>
      <c r="L2994" t="s">
        <v>3051</v>
      </c>
      <c r="M2994" t="s">
        <v>3052</v>
      </c>
      <c r="N2994" t="s">
        <v>6509</v>
      </c>
      <c r="O2994" s="2">
        <v>35167</v>
      </c>
      <c r="P2994" t="s">
        <v>6665</v>
      </c>
      <c r="Q2994" t="s">
        <v>39</v>
      </c>
      <c r="S2994" t="s">
        <v>116</v>
      </c>
      <c r="T2994" t="s">
        <v>117</v>
      </c>
      <c r="U2994" t="s">
        <v>36</v>
      </c>
      <c r="V2994" t="s">
        <v>118</v>
      </c>
      <c r="X2994" t="s">
        <v>6922</v>
      </c>
      <c r="Z2994" t="s">
        <v>2354</v>
      </c>
      <c r="AA2994" t="str">
        <f t="shared" si="92"/>
        <v>Pesticides; EMS code: E042</v>
      </c>
      <c r="AB2994" t="s">
        <v>43</v>
      </c>
      <c r="AD2994" t="s">
        <v>44</v>
      </c>
      <c r="AE2994" t="str">
        <f t="shared" si="93"/>
        <v/>
      </c>
    </row>
    <row r="2995" spans="1:31" x14ac:dyDescent="0.25">
      <c r="A2995" t="s">
        <v>6919</v>
      </c>
      <c r="B2995" t="s">
        <v>99</v>
      </c>
      <c r="C2995" t="s">
        <v>6920</v>
      </c>
      <c r="D2995" t="s">
        <v>3033</v>
      </c>
      <c r="E2995" t="s">
        <v>12316</v>
      </c>
      <c r="F2995" t="s">
        <v>3034</v>
      </c>
      <c r="G2995">
        <v>5.0000000000000002E-5</v>
      </c>
      <c r="H2995" t="s">
        <v>36</v>
      </c>
      <c r="I2995" t="s">
        <v>36</v>
      </c>
      <c r="J2995" t="s">
        <v>36</v>
      </c>
      <c r="K2995">
        <v>20</v>
      </c>
      <c r="L2995" t="s">
        <v>3035</v>
      </c>
      <c r="M2995" t="s">
        <v>3036</v>
      </c>
      <c r="N2995" t="s">
        <v>6924</v>
      </c>
      <c r="O2995" s="2">
        <v>37412</v>
      </c>
      <c r="Q2995" t="s">
        <v>384</v>
      </c>
      <c r="S2995" t="s">
        <v>106</v>
      </c>
      <c r="T2995" t="s">
        <v>99</v>
      </c>
      <c r="U2995" t="s">
        <v>36</v>
      </c>
      <c r="V2995" t="s">
        <v>107</v>
      </c>
      <c r="X2995" t="s">
        <v>6921</v>
      </c>
      <c r="Z2995" t="s">
        <v>2354</v>
      </c>
      <c r="AA2995" t="str">
        <f t="shared" si="92"/>
        <v>Pesticides; EMS code: E042</v>
      </c>
      <c r="AB2995" t="s">
        <v>43</v>
      </c>
      <c r="AD2995" t="s">
        <v>44</v>
      </c>
      <c r="AE2995" t="str">
        <f t="shared" si="93"/>
        <v/>
      </c>
    </row>
    <row r="2996" spans="1:31" x14ac:dyDescent="0.25">
      <c r="A2996" t="s">
        <v>6919</v>
      </c>
      <c r="B2996" t="s">
        <v>109</v>
      </c>
      <c r="C2996" t="s">
        <v>6920</v>
      </c>
      <c r="D2996" t="s">
        <v>2355</v>
      </c>
      <c r="E2996" t="s">
        <v>2356</v>
      </c>
      <c r="F2996" t="s">
        <v>2357</v>
      </c>
      <c r="G2996">
        <v>1E-3</v>
      </c>
      <c r="H2996" t="s">
        <v>36</v>
      </c>
      <c r="I2996" t="s">
        <v>36</v>
      </c>
      <c r="J2996" t="s">
        <v>36</v>
      </c>
      <c r="K2996">
        <v>9</v>
      </c>
      <c r="L2996" t="s">
        <v>2358</v>
      </c>
      <c r="M2996" t="s">
        <v>1887</v>
      </c>
      <c r="N2996" t="s">
        <v>2033</v>
      </c>
      <c r="O2996" s="2">
        <v>44771</v>
      </c>
      <c r="Q2996" t="s">
        <v>39</v>
      </c>
      <c r="S2996" t="s">
        <v>116</v>
      </c>
      <c r="T2996" t="s">
        <v>117</v>
      </c>
      <c r="U2996" t="s">
        <v>36</v>
      </c>
      <c r="V2996" t="s">
        <v>118</v>
      </c>
      <c r="X2996" t="s">
        <v>6922</v>
      </c>
      <c r="Z2996" t="s">
        <v>2354</v>
      </c>
      <c r="AA2996" t="str">
        <f t="shared" si="92"/>
        <v>Pesticides; EMS code: E042</v>
      </c>
      <c r="AB2996" t="s">
        <v>43</v>
      </c>
      <c r="AD2996" t="s">
        <v>44</v>
      </c>
      <c r="AE2996" t="str">
        <f t="shared" si="93"/>
        <v/>
      </c>
    </row>
    <row r="2997" spans="1:31" x14ac:dyDescent="0.25">
      <c r="A2997" t="s">
        <v>6919</v>
      </c>
      <c r="B2997" t="s">
        <v>99</v>
      </c>
      <c r="C2997" t="s">
        <v>6920</v>
      </c>
      <c r="D2997" t="s">
        <v>3041</v>
      </c>
      <c r="E2997" t="s">
        <v>2348</v>
      </c>
      <c r="F2997" t="s">
        <v>2348</v>
      </c>
      <c r="G2997">
        <v>5.0000000000000001E-4</v>
      </c>
      <c r="H2997" t="s">
        <v>36</v>
      </c>
      <c r="I2997" t="s">
        <v>36</v>
      </c>
      <c r="J2997" t="s">
        <v>36</v>
      </c>
      <c r="K2997">
        <v>52</v>
      </c>
      <c r="L2997" t="s">
        <v>3042</v>
      </c>
      <c r="M2997" t="s">
        <v>3043</v>
      </c>
      <c r="N2997" t="s">
        <v>5339</v>
      </c>
      <c r="O2997" s="2">
        <v>35167</v>
      </c>
      <c r="P2997" t="s">
        <v>3093</v>
      </c>
      <c r="Q2997" t="s">
        <v>39</v>
      </c>
      <c r="R2997" t="s">
        <v>187</v>
      </c>
      <c r="S2997" t="s">
        <v>106</v>
      </c>
      <c r="T2997" t="s">
        <v>99</v>
      </c>
      <c r="U2997" t="s">
        <v>36</v>
      </c>
      <c r="V2997" t="s">
        <v>107</v>
      </c>
      <c r="X2997" t="s">
        <v>6921</v>
      </c>
      <c r="Z2997" t="s">
        <v>2354</v>
      </c>
      <c r="AA2997" t="str">
        <f t="shared" si="92"/>
        <v>Pesticides; EMS code: E042</v>
      </c>
      <c r="AB2997" t="s">
        <v>43</v>
      </c>
      <c r="AD2997" t="s">
        <v>44</v>
      </c>
      <c r="AE2997" t="str">
        <f t="shared" si="93"/>
        <v/>
      </c>
    </row>
    <row r="2998" spans="1:31" x14ac:dyDescent="0.25">
      <c r="A2998" t="s">
        <v>6919</v>
      </c>
      <c r="B2998" t="s">
        <v>99</v>
      </c>
      <c r="C2998" t="s">
        <v>6920</v>
      </c>
      <c r="D2998" t="s">
        <v>2368</v>
      </c>
      <c r="E2998" t="s">
        <v>2369</v>
      </c>
      <c r="F2998" t="s">
        <v>2370</v>
      </c>
      <c r="G2998">
        <v>1.9999999999999999E-6</v>
      </c>
      <c r="H2998" t="s">
        <v>36</v>
      </c>
      <c r="I2998" t="s">
        <v>36</v>
      </c>
      <c r="J2998" t="s">
        <v>36</v>
      </c>
      <c r="K2998">
        <v>10</v>
      </c>
      <c r="L2998" t="s">
        <v>2371</v>
      </c>
      <c r="M2998" t="s">
        <v>2372</v>
      </c>
      <c r="N2998" t="s">
        <v>2373</v>
      </c>
      <c r="O2998" s="2">
        <v>43692</v>
      </c>
      <c r="Q2998" t="s">
        <v>193</v>
      </c>
      <c r="S2998" t="s">
        <v>106</v>
      </c>
      <c r="T2998" t="s">
        <v>99</v>
      </c>
      <c r="U2998" t="s">
        <v>36</v>
      </c>
      <c r="V2998" t="s">
        <v>107</v>
      </c>
      <c r="X2998" t="s">
        <v>6921</v>
      </c>
      <c r="Z2998" t="s">
        <v>2354</v>
      </c>
      <c r="AA2998" t="str">
        <f t="shared" si="92"/>
        <v>Pesticides; EMS code: E042</v>
      </c>
      <c r="AB2998" t="s">
        <v>43</v>
      </c>
      <c r="AD2998" t="s">
        <v>44</v>
      </c>
      <c r="AE2998" t="str">
        <f t="shared" si="93"/>
        <v/>
      </c>
    </row>
    <row r="2999" spans="1:31" x14ac:dyDescent="0.25">
      <c r="A2999" t="s">
        <v>6925</v>
      </c>
      <c r="B2999" t="s">
        <v>99</v>
      </c>
      <c r="C2999" t="s">
        <v>6926</v>
      </c>
      <c r="D2999" t="s">
        <v>1587</v>
      </c>
      <c r="E2999" t="s">
        <v>1588</v>
      </c>
      <c r="F2999" t="s">
        <v>1588</v>
      </c>
      <c r="H2999" t="s">
        <v>36</v>
      </c>
      <c r="I2999" t="s">
        <v>36</v>
      </c>
      <c r="J2999" t="s">
        <v>36</v>
      </c>
      <c r="K2999">
        <v>16</v>
      </c>
      <c r="L2999" t="s">
        <v>2359</v>
      </c>
      <c r="M2999" t="s">
        <v>2360</v>
      </c>
      <c r="N2999" t="s">
        <v>6729</v>
      </c>
      <c r="O2999" s="2">
        <v>44659</v>
      </c>
      <c r="Q2999" t="s">
        <v>39</v>
      </c>
      <c r="S2999" t="s">
        <v>106</v>
      </c>
      <c r="T2999" t="s">
        <v>99</v>
      </c>
      <c r="U2999" t="s">
        <v>36</v>
      </c>
      <c r="V2999" t="s">
        <v>107</v>
      </c>
      <c r="X2999" t="s">
        <v>6927</v>
      </c>
      <c r="Z2999" t="s">
        <v>2354</v>
      </c>
      <c r="AA2999" t="str">
        <f t="shared" si="92"/>
        <v>Pesticides; EMS code: E043</v>
      </c>
      <c r="AB2999" t="s">
        <v>43</v>
      </c>
      <c r="AC2999" t="s">
        <v>268</v>
      </c>
      <c r="AD2999" t="s">
        <v>44</v>
      </c>
      <c r="AE2999" t="str">
        <f t="shared" si="93"/>
        <v/>
      </c>
    </row>
    <row r="3000" spans="1:31" x14ac:dyDescent="0.25">
      <c r="A3000" t="s">
        <v>6925</v>
      </c>
      <c r="B3000" t="s">
        <v>109</v>
      </c>
      <c r="C3000" t="s">
        <v>6926</v>
      </c>
      <c r="D3000" t="s">
        <v>2347</v>
      </c>
      <c r="E3000" t="s">
        <v>2348</v>
      </c>
      <c r="F3000" t="s">
        <v>2349</v>
      </c>
      <c r="G3000">
        <v>0.05</v>
      </c>
      <c r="H3000" t="s">
        <v>36</v>
      </c>
      <c r="I3000" t="s">
        <v>36</v>
      </c>
      <c r="J3000" t="s">
        <v>36</v>
      </c>
      <c r="K3000">
        <v>19</v>
      </c>
      <c r="L3000" t="s">
        <v>1582</v>
      </c>
      <c r="M3000" t="s">
        <v>2350</v>
      </c>
      <c r="N3000" t="s">
        <v>3915</v>
      </c>
      <c r="O3000" s="2">
        <v>37788</v>
      </c>
      <c r="Q3000" t="s">
        <v>384</v>
      </c>
      <c r="S3000" t="s">
        <v>116</v>
      </c>
      <c r="T3000" t="s">
        <v>117</v>
      </c>
      <c r="U3000" t="s">
        <v>36</v>
      </c>
      <c r="V3000" t="s">
        <v>118</v>
      </c>
      <c r="X3000" t="s">
        <v>6928</v>
      </c>
      <c r="Z3000" t="s">
        <v>2354</v>
      </c>
      <c r="AA3000" t="str">
        <f t="shared" si="92"/>
        <v>Pesticides; EMS code: E043</v>
      </c>
      <c r="AB3000" t="s">
        <v>43</v>
      </c>
      <c r="AC3000" t="s">
        <v>268</v>
      </c>
      <c r="AD3000" t="s">
        <v>44</v>
      </c>
      <c r="AE3000" t="str">
        <f t="shared" si="93"/>
        <v/>
      </c>
    </row>
    <row r="3001" spans="1:31" x14ac:dyDescent="0.25">
      <c r="A3001" t="s">
        <v>6925</v>
      </c>
      <c r="B3001" t="s">
        <v>99</v>
      </c>
      <c r="C3001" t="s">
        <v>6926</v>
      </c>
      <c r="D3001" t="s">
        <v>2363</v>
      </c>
      <c r="E3001" t="s">
        <v>2364</v>
      </c>
      <c r="F3001" t="s">
        <v>2365</v>
      </c>
      <c r="G3001">
        <v>1.9999999999999999E-6</v>
      </c>
      <c r="H3001" t="s">
        <v>36</v>
      </c>
      <c r="I3001" t="s">
        <v>36</v>
      </c>
      <c r="J3001" t="s">
        <v>36</v>
      </c>
      <c r="K3001">
        <v>2</v>
      </c>
      <c r="L3001" t="s">
        <v>2366</v>
      </c>
      <c r="M3001" t="s">
        <v>2366</v>
      </c>
      <c r="N3001" t="s">
        <v>6877</v>
      </c>
      <c r="O3001" s="2">
        <v>44901</v>
      </c>
      <c r="Q3001" t="s">
        <v>39</v>
      </c>
      <c r="S3001" t="s">
        <v>106</v>
      </c>
      <c r="T3001" t="s">
        <v>99</v>
      </c>
      <c r="U3001" t="s">
        <v>36</v>
      </c>
      <c r="V3001" t="s">
        <v>107</v>
      </c>
      <c r="X3001" t="s">
        <v>6927</v>
      </c>
      <c r="Z3001" t="s">
        <v>2354</v>
      </c>
      <c r="AA3001" t="str">
        <f t="shared" si="92"/>
        <v>Pesticides; EMS code: E043</v>
      </c>
      <c r="AB3001" t="s">
        <v>43</v>
      </c>
      <c r="AC3001" t="s">
        <v>268</v>
      </c>
      <c r="AD3001" t="s">
        <v>44</v>
      </c>
      <c r="AE3001" t="str">
        <f t="shared" si="93"/>
        <v/>
      </c>
    </row>
    <row r="3002" spans="1:31" x14ac:dyDescent="0.25">
      <c r="A3002" t="s">
        <v>6929</v>
      </c>
      <c r="B3002" t="s">
        <v>99</v>
      </c>
      <c r="C3002" t="s">
        <v>6930</v>
      </c>
      <c r="D3002" t="s">
        <v>3041</v>
      </c>
      <c r="E3002" t="s">
        <v>2348</v>
      </c>
      <c r="F3002" t="s">
        <v>2348</v>
      </c>
      <c r="G3002">
        <v>5.0000000000000001E-4</v>
      </c>
      <c r="H3002" t="s">
        <v>36</v>
      </c>
      <c r="I3002" t="s">
        <v>36</v>
      </c>
      <c r="J3002" t="s">
        <v>36</v>
      </c>
      <c r="K3002">
        <v>1</v>
      </c>
      <c r="L3002" t="s">
        <v>3084</v>
      </c>
      <c r="M3002" t="s">
        <v>3084</v>
      </c>
      <c r="N3002" t="s">
        <v>6628</v>
      </c>
      <c r="O3002" s="2">
        <v>37788</v>
      </c>
      <c r="Q3002" t="s">
        <v>384</v>
      </c>
      <c r="S3002" t="s">
        <v>106</v>
      </c>
      <c r="T3002" t="s">
        <v>99</v>
      </c>
      <c r="U3002" t="s">
        <v>36</v>
      </c>
      <c r="V3002" t="s">
        <v>107</v>
      </c>
      <c r="X3002" t="s">
        <v>6931</v>
      </c>
      <c r="Z3002" t="s">
        <v>2354</v>
      </c>
      <c r="AA3002" t="str">
        <f t="shared" si="92"/>
        <v>Pesticides; EMS code: E046</v>
      </c>
      <c r="AB3002" t="s">
        <v>43</v>
      </c>
      <c r="AD3002" t="s">
        <v>44</v>
      </c>
      <c r="AE3002" t="str">
        <f t="shared" si="93"/>
        <v/>
      </c>
    </row>
    <row r="3003" spans="1:31" x14ac:dyDescent="0.25">
      <c r="A3003" t="s">
        <v>5594</v>
      </c>
      <c r="B3003" t="s">
        <v>99</v>
      </c>
      <c r="C3003" t="s">
        <v>6932</v>
      </c>
      <c r="D3003" t="s">
        <v>3041</v>
      </c>
      <c r="E3003" t="s">
        <v>2348</v>
      </c>
      <c r="F3003" t="s">
        <v>2348</v>
      </c>
      <c r="G3003">
        <v>0.5</v>
      </c>
      <c r="H3003" t="s">
        <v>36</v>
      </c>
      <c r="I3003" t="s">
        <v>36</v>
      </c>
      <c r="J3003" t="s">
        <v>36</v>
      </c>
      <c r="K3003">
        <v>1</v>
      </c>
      <c r="L3003" t="s">
        <v>3084</v>
      </c>
      <c r="M3003" t="s">
        <v>3084</v>
      </c>
      <c r="N3003" t="s">
        <v>6933</v>
      </c>
      <c r="O3003" s="2">
        <v>39864</v>
      </c>
      <c r="Q3003" t="s">
        <v>2449</v>
      </c>
      <c r="S3003" t="s">
        <v>106</v>
      </c>
      <c r="T3003" t="s">
        <v>99</v>
      </c>
      <c r="U3003" t="s">
        <v>36</v>
      </c>
      <c r="V3003" t="s">
        <v>107</v>
      </c>
      <c r="X3003" t="s">
        <v>6934</v>
      </c>
      <c r="Z3003" t="s">
        <v>2354</v>
      </c>
      <c r="AA3003" t="str">
        <f t="shared" si="92"/>
        <v>Pesticides; EMS code: E100</v>
      </c>
      <c r="AB3003" t="s">
        <v>43</v>
      </c>
      <c r="AD3003" t="s">
        <v>44</v>
      </c>
      <c r="AE3003" t="str">
        <f t="shared" si="93"/>
        <v/>
      </c>
    </row>
    <row r="3004" spans="1:31" x14ac:dyDescent="0.25">
      <c r="A3004" t="s">
        <v>6935</v>
      </c>
      <c r="B3004" t="s">
        <v>99</v>
      </c>
      <c r="C3004" t="s">
        <v>6936</v>
      </c>
      <c r="D3004" t="s">
        <v>6904</v>
      </c>
      <c r="E3004" t="s">
        <v>12437</v>
      </c>
      <c r="F3004" t="s">
        <v>6905</v>
      </c>
      <c r="G3004">
        <v>0.1</v>
      </c>
      <c r="H3004" t="s">
        <v>36</v>
      </c>
      <c r="I3004" t="s">
        <v>36</v>
      </c>
      <c r="J3004" t="s">
        <v>36</v>
      </c>
      <c r="K3004">
        <v>4</v>
      </c>
      <c r="L3004" t="s">
        <v>6906</v>
      </c>
      <c r="M3004" t="s">
        <v>6907</v>
      </c>
      <c r="N3004" t="s">
        <v>6908</v>
      </c>
      <c r="O3004" s="2">
        <v>35444</v>
      </c>
      <c r="P3004" t="s">
        <v>133</v>
      </c>
      <c r="Q3004" t="s">
        <v>143</v>
      </c>
      <c r="S3004" t="s">
        <v>106</v>
      </c>
      <c r="T3004" t="s">
        <v>99</v>
      </c>
      <c r="U3004" t="s">
        <v>36</v>
      </c>
      <c r="V3004" t="s">
        <v>107</v>
      </c>
      <c r="X3004" t="s">
        <v>6937</v>
      </c>
      <c r="Z3004" t="s">
        <v>1547</v>
      </c>
      <c r="AA3004" t="str">
        <f t="shared" si="92"/>
        <v>Organics; EMS code: E220</v>
      </c>
      <c r="AB3004" t="s">
        <v>43</v>
      </c>
      <c r="AD3004" t="s">
        <v>44</v>
      </c>
      <c r="AE3004" t="str">
        <f t="shared" si="93"/>
        <v/>
      </c>
    </row>
    <row r="3005" spans="1:31" x14ac:dyDescent="0.25">
      <c r="A3005" t="s">
        <v>6935</v>
      </c>
      <c r="B3005" t="s">
        <v>99</v>
      </c>
      <c r="C3005" t="s">
        <v>6936</v>
      </c>
      <c r="D3005" t="s">
        <v>6896</v>
      </c>
      <c r="E3005" t="s">
        <v>6897</v>
      </c>
      <c r="F3005" t="s">
        <v>6898</v>
      </c>
      <c r="G3005">
        <v>10</v>
      </c>
      <c r="H3005" t="s">
        <v>36</v>
      </c>
      <c r="I3005" t="s">
        <v>36</v>
      </c>
      <c r="J3005" t="s">
        <v>36</v>
      </c>
      <c r="K3005">
        <v>17</v>
      </c>
      <c r="L3005" t="s">
        <v>6938</v>
      </c>
      <c r="M3005" t="s">
        <v>6900</v>
      </c>
      <c r="N3005" t="s">
        <v>6814</v>
      </c>
      <c r="O3005" s="2">
        <v>41059</v>
      </c>
      <c r="P3005" t="s">
        <v>6901</v>
      </c>
      <c r="Q3005" t="s">
        <v>126</v>
      </c>
      <c r="R3005" t="s">
        <v>126</v>
      </c>
      <c r="S3005" t="s">
        <v>106</v>
      </c>
      <c r="T3005" t="s">
        <v>99</v>
      </c>
      <c r="U3005" t="s">
        <v>36</v>
      </c>
      <c r="V3005" t="s">
        <v>107</v>
      </c>
      <c r="X3005" t="s">
        <v>6937</v>
      </c>
      <c r="Z3005" t="s">
        <v>1547</v>
      </c>
      <c r="AA3005" t="str">
        <f t="shared" si="92"/>
        <v>Organics; EMS code: E220</v>
      </c>
      <c r="AB3005" t="s">
        <v>43</v>
      </c>
      <c r="AD3005" t="s">
        <v>44</v>
      </c>
      <c r="AE3005" t="str">
        <f t="shared" si="93"/>
        <v/>
      </c>
    </row>
    <row r="3006" spans="1:31" x14ac:dyDescent="0.25">
      <c r="A3006" t="s">
        <v>6939</v>
      </c>
      <c r="B3006" t="s">
        <v>99</v>
      </c>
      <c r="C3006" t="s">
        <v>6940</v>
      </c>
      <c r="D3006" t="s">
        <v>6896</v>
      </c>
      <c r="E3006" t="s">
        <v>6897</v>
      </c>
      <c r="F3006" t="s">
        <v>6898</v>
      </c>
      <c r="G3006">
        <v>10</v>
      </c>
      <c r="H3006" t="s">
        <v>36</v>
      </c>
      <c r="I3006" t="s">
        <v>36</v>
      </c>
      <c r="J3006" t="s">
        <v>36</v>
      </c>
      <c r="K3006">
        <v>17</v>
      </c>
      <c r="L3006" t="s">
        <v>6938</v>
      </c>
      <c r="M3006" t="s">
        <v>6900</v>
      </c>
      <c r="N3006" t="s">
        <v>6814</v>
      </c>
      <c r="O3006" s="2">
        <v>41059</v>
      </c>
      <c r="P3006" t="s">
        <v>6901</v>
      </c>
      <c r="Q3006" t="s">
        <v>126</v>
      </c>
      <c r="R3006" t="s">
        <v>126</v>
      </c>
      <c r="S3006" t="s">
        <v>106</v>
      </c>
      <c r="T3006" t="s">
        <v>99</v>
      </c>
      <c r="U3006" t="s">
        <v>36</v>
      </c>
      <c r="V3006" t="s">
        <v>107</v>
      </c>
      <c r="X3006" t="s">
        <v>6941</v>
      </c>
      <c r="Y3006" t="s">
        <v>6942</v>
      </c>
      <c r="Z3006" t="s">
        <v>1547</v>
      </c>
      <c r="AA3006" t="str">
        <f t="shared" si="92"/>
        <v>Organics; EMS code: E320</v>
      </c>
      <c r="AB3006" t="s">
        <v>43</v>
      </c>
      <c r="AD3006" t="s">
        <v>44</v>
      </c>
      <c r="AE3006" t="str">
        <f t="shared" si="93"/>
        <v/>
      </c>
    </row>
    <row r="3007" spans="1:31" x14ac:dyDescent="0.25">
      <c r="A3007" t="s">
        <v>6943</v>
      </c>
      <c r="B3007" t="s">
        <v>109</v>
      </c>
      <c r="C3007" t="s">
        <v>6944</v>
      </c>
      <c r="D3007" t="s">
        <v>4255</v>
      </c>
      <c r="E3007" t="s">
        <v>4256</v>
      </c>
      <c r="F3007" t="s">
        <v>4256</v>
      </c>
      <c r="G3007">
        <v>0.05</v>
      </c>
      <c r="H3007" t="s">
        <v>36</v>
      </c>
      <c r="I3007" t="s">
        <v>36</v>
      </c>
      <c r="J3007" t="s">
        <v>36</v>
      </c>
      <c r="K3007">
        <v>15</v>
      </c>
      <c r="L3007" t="s">
        <v>2979</v>
      </c>
      <c r="M3007" t="s">
        <v>4419</v>
      </c>
      <c r="N3007" t="s">
        <v>3915</v>
      </c>
      <c r="O3007" s="2">
        <v>44769</v>
      </c>
      <c r="Q3007" t="s">
        <v>39</v>
      </c>
      <c r="S3007" t="s">
        <v>116</v>
      </c>
      <c r="T3007" t="s">
        <v>117</v>
      </c>
      <c r="U3007" t="s">
        <v>36</v>
      </c>
      <c r="V3007" t="s">
        <v>118</v>
      </c>
      <c r="X3007" t="s">
        <v>12583</v>
      </c>
      <c r="Y3007" t="s">
        <v>6945</v>
      </c>
      <c r="Z3007" t="s">
        <v>1547</v>
      </c>
      <c r="AA3007" t="str">
        <f t="shared" si="92"/>
        <v>Organics; EMS code: EA</v>
      </c>
      <c r="AB3007" t="s">
        <v>43</v>
      </c>
      <c r="AD3007" t="s">
        <v>44</v>
      </c>
      <c r="AE3007" t="str">
        <f t="shared" si="93"/>
        <v/>
      </c>
    </row>
    <row r="3008" spans="1:31" x14ac:dyDescent="0.25">
      <c r="A3008" t="s">
        <v>6943</v>
      </c>
      <c r="B3008" t="s">
        <v>99</v>
      </c>
      <c r="C3008" t="s">
        <v>6944</v>
      </c>
      <c r="D3008" t="s">
        <v>4269</v>
      </c>
      <c r="E3008" t="s">
        <v>4270</v>
      </c>
      <c r="F3008" t="s">
        <v>4271</v>
      </c>
      <c r="H3008" t="s">
        <v>36</v>
      </c>
      <c r="I3008" t="s">
        <v>36</v>
      </c>
      <c r="J3008" t="s">
        <v>36</v>
      </c>
      <c r="K3008">
        <v>14</v>
      </c>
      <c r="L3008" t="s">
        <v>5075</v>
      </c>
      <c r="M3008" t="s">
        <v>2993</v>
      </c>
      <c r="N3008" t="s">
        <v>6867</v>
      </c>
      <c r="O3008" s="2">
        <v>44637</v>
      </c>
      <c r="Q3008" t="s">
        <v>39</v>
      </c>
      <c r="S3008" t="s">
        <v>106</v>
      </c>
      <c r="T3008" t="s">
        <v>99</v>
      </c>
      <c r="U3008" t="s">
        <v>36</v>
      </c>
      <c r="V3008" t="s">
        <v>107</v>
      </c>
      <c r="X3008" t="s">
        <v>12584</v>
      </c>
      <c r="Y3008" t="s">
        <v>6945</v>
      </c>
      <c r="Z3008" t="s">
        <v>1547</v>
      </c>
      <c r="AA3008" t="str">
        <f t="shared" si="92"/>
        <v>Organics; EMS code: EA</v>
      </c>
      <c r="AB3008" t="s">
        <v>43</v>
      </c>
      <c r="AD3008" t="s">
        <v>44</v>
      </c>
      <c r="AE3008" t="str">
        <f t="shared" si="93"/>
        <v/>
      </c>
    </row>
    <row r="3009" spans="1:31" x14ac:dyDescent="0.25">
      <c r="A3009" t="s">
        <v>6946</v>
      </c>
      <c r="B3009" t="s">
        <v>472</v>
      </c>
      <c r="C3009" t="s">
        <v>6947</v>
      </c>
      <c r="D3009" t="s">
        <v>474</v>
      </c>
      <c r="E3009" t="s">
        <v>475</v>
      </c>
      <c r="F3009" t="s">
        <v>476</v>
      </c>
      <c r="H3009" t="s">
        <v>36</v>
      </c>
      <c r="I3009" t="s">
        <v>36</v>
      </c>
      <c r="J3009" t="s">
        <v>36</v>
      </c>
      <c r="K3009">
        <v>32</v>
      </c>
      <c r="L3009" t="s">
        <v>2580</v>
      </c>
      <c r="M3009" t="s">
        <v>6948</v>
      </c>
      <c r="N3009" t="s">
        <v>180</v>
      </c>
      <c r="O3009" s="2">
        <v>44749</v>
      </c>
      <c r="Q3009" t="s">
        <v>39</v>
      </c>
      <c r="S3009" t="s">
        <v>480</v>
      </c>
      <c r="T3009" t="s">
        <v>481</v>
      </c>
      <c r="U3009" t="s">
        <v>36</v>
      </c>
      <c r="V3009" t="s">
        <v>482</v>
      </c>
      <c r="X3009" t="s">
        <v>6949</v>
      </c>
      <c r="Z3009" t="s">
        <v>642</v>
      </c>
      <c r="AA3009" t="str">
        <f t="shared" si="92"/>
        <v>Physical Properties; EMS code: EC-F</v>
      </c>
      <c r="AB3009" t="s">
        <v>691</v>
      </c>
      <c r="AD3009" t="s">
        <v>692</v>
      </c>
      <c r="AE3009" t="str">
        <f t="shared" si="93"/>
        <v>Conductivity APHA 2510B</v>
      </c>
    </row>
    <row r="3010" spans="1:31" x14ac:dyDescent="0.25">
      <c r="A3010" t="s">
        <v>6946</v>
      </c>
      <c r="B3010" t="s">
        <v>472</v>
      </c>
      <c r="C3010" t="s">
        <v>6947</v>
      </c>
      <c r="D3010" t="s">
        <v>523</v>
      </c>
      <c r="E3010" t="s">
        <v>524</v>
      </c>
      <c r="F3010" t="s">
        <v>524</v>
      </c>
      <c r="H3010" t="s">
        <v>36</v>
      </c>
      <c r="I3010" t="s">
        <v>36</v>
      </c>
      <c r="J3010" t="s">
        <v>36</v>
      </c>
      <c r="K3010">
        <v>111</v>
      </c>
      <c r="N3010" t="s">
        <v>6950</v>
      </c>
      <c r="O3010" s="2">
        <v>45089</v>
      </c>
      <c r="Q3010" t="s">
        <v>39</v>
      </c>
      <c r="S3010" t="s">
        <v>480</v>
      </c>
      <c r="T3010" t="s">
        <v>481</v>
      </c>
      <c r="U3010" t="s">
        <v>36</v>
      </c>
      <c r="V3010" t="s">
        <v>482</v>
      </c>
      <c r="X3010" t="s">
        <v>6949</v>
      </c>
      <c r="Z3010" t="s">
        <v>642</v>
      </c>
      <c r="AA3010" t="str">
        <f t="shared" si="92"/>
        <v>Physical Properties; EMS code: EC-F</v>
      </c>
      <c r="AB3010" t="s">
        <v>691</v>
      </c>
      <c r="AD3010" t="s">
        <v>692</v>
      </c>
      <c r="AE3010" t="str">
        <f t="shared" si="93"/>
        <v>EXO Sonde YSI</v>
      </c>
    </row>
    <row r="3011" spans="1:31" x14ac:dyDescent="0.25">
      <c r="A3011" t="s">
        <v>6951</v>
      </c>
      <c r="B3011" t="s">
        <v>99</v>
      </c>
      <c r="C3011" t="s">
        <v>6952</v>
      </c>
      <c r="D3011" t="s">
        <v>3258</v>
      </c>
      <c r="E3011" t="s">
        <v>3259</v>
      </c>
      <c r="F3011" t="s">
        <v>3260</v>
      </c>
      <c r="G3011">
        <v>6.0000000000000001E-3</v>
      </c>
      <c r="H3011" t="s">
        <v>36</v>
      </c>
      <c r="I3011" t="s">
        <v>36</v>
      </c>
      <c r="J3011" t="s">
        <v>36</v>
      </c>
      <c r="K3011">
        <v>1</v>
      </c>
      <c r="L3011" t="s">
        <v>3261</v>
      </c>
      <c r="M3011" t="s">
        <v>3261</v>
      </c>
      <c r="N3011" t="s">
        <v>1562</v>
      </c>
      <c r="O3011" s="2">
        <v>44580</v>
      </c>
      <c r="Q3011" t="s">
        <v>39</v>
      </c>
      <c r="S3011" t="s">
        <v>106</v>
      </c>
      <c r="T3011" t="s">
        <v>99</v>
      </c>
      <c r="U3011" t="s">
        <v>36</v>
      </c>
      <c r="V3011" t="s">
        <v>107</v>
      </c>
      <c r="X3011" t="s">
        <v>6953</v>
      </c>
      <c r="Z3011" t="s">
        <v>1547</v>
      </c>
      <c r="AA3011" t="str">
        <f t="shared" ref="AA3011:AA3074" si="94">_xlfn.CONCAT(Z3011, "EMS code: ",A3011)</f>
        <v>Organics; EMS code: EC01</v>
      </c>
      <c r="AB3011" t="s">
        <v>43</v>
      </c>
      <c r="AD3011" t="s">
        <v>44</v>
      </c>
      <c r="AE3011" t="str">
        <f t="shared" si="93"/>
        <v/>
      </c>
    </row>
    <row r="3012" spans="1:31" x14ac:dyDescent="0.25">
      <c r="A3012" t="s">
        <v>6954</v>
      </c>
      <c r="B3012" t="s">
        <v>99</v>
      </c>
      <c r="C3012" t="s">
        <v>6955</v>
      </c>
      <c r="D3012" t="s">
        <v>3373</v>
      </c>
      <c r="E3012" t="s">
        <v>3374</v>
      </c>
      <c r="F3012" t="s">
        <v>3375</v>
      </c>
      <c r="G3012">
        <v>2.0000000000000002E-5</v>
      </c>
      <c r="H3012" t="s">
        <v>36</v>
      </c>
      <c r="I3012" t="s">
        <v>36</v>
      </c>
      <c r="J3012" t="s">
        <v>36</v>
      </c>
      <c r="K3012">
        <v>2</v>
      </c>
      <c r="L3012" t="s">
        <v>3376</v>
      </c>
      <c r="M3012" t="s">
        <v>3376</v>
      </c>
      <c r="N3012" t="s">
        <v>3354</v>
      </c>
      <c r="O3012" s="2">
        <v>45245</v>
      </c>
      <c r="P3012" t="s">
        <v>3377</v>
      </c>
      <c r="Q3012" t="s">
        <v>39</v>
      </c>
      <c r="R3012" t="s">
        <v>39</v>
      </c>
      <c r="S3012" t="s">
        <v>106</v>
      </c>
      <c r="T3012" t="s">
        <v>99</v>
      </c>
      <c r="U3012" t="s">
        <v>36</v>
      </c>
      <c r="V3012" t="s">
        <v>107</v>
      </c>
      <c r="X3012" t="s">
        <v>12982</v>
      </c>
      <c r="Y3012" t="s">
        <v>12149</v>
      </c>
      <c r="Z3012" t="s">
        <v>12672</v>
      </c>
      <c r="AA3012" t="str">
        <f t="shared" si="94"/>
        <v>Per- and polyfluoroalkyl substances (PFAS); EMS code: EFOS1</v>
      </c>
      <c r="AB3012" t="s">
        <v>43</v>
      </c>
      <c r="AD3012" t="s">
        <v>44</v>
      </c>
      <c r="AE3012" t="str">
        <f t="shared" si="93"/>
        <v/>
      </c>
    </row>
    <row r="3013" spans="1:31" x14ac:dyDescent="0.25">
      <c r="A3013" t="s">
        <v>6956</v>
      </c>
      <c r="B3013" t="s">
        <v>99</v>
      </c>
      <c r="C3013" t="s">
        <v>6957</v>
      </c>
      <c r="D3013" t="s">
        <v>3373</v>
      </c>
      <c r="E3013" t="s">
        <v>3374</v>
      </c>
      <c r="F3013" t="s">
        <v>3375</v>
      </c>
      <c r="G3013">
        <v>2.0000000000000002E-5</v>
      </c>
      <c r="H3013" t="s">
        <v>36</v>
      </c>
      <c r="I3013" t="s">
        <v>36</v>
      </c>
      <c r="J3013" t="s">
        <v>36</v>
      </c>
      <c r="K3013">
        <v>2</v>
      </c>
      <c r="L3013" t="s">
        <v>3376</v>
      </c>
      <c r="M3013" t="s">
        <v>3376</v>
      </c>
      <c r="N3013" t="s">
        <v>3354</v>
      </c>
      <c r="O3013" s="2">
        <v>45245</v>
      </c>
      <c r="P3013" t="s">
        <v>3377</v>
      </c>
      <c r="Q3013" t="s">
        <v>39</v>
      </c>
      <c r="R3013" t="s">
        <v>39</v>
      </c>
      <c r="S3013" t="s">
        <v>106</v>
      </c>
      <c r="T3013" t="s">
        <v>99</v>
      </c>
      <c r="U3013" t="s">
        <v>36</v>
      </c>
      <c r="V3013" t="s">
        <v>107</v>
      </c>
      <c r="X3013" t="s">
        <v>12983</v>
      </c>
      <c r="Z3013" t="s">
        <v>12672</v>
      </c>
      <c r="AA3013" t="str">
        <f t="shared" si="94"/>
        <v>Per- and polyfluoroalkyl substances (PFAS); EMS code: EFOS2</v>
      </c>
      <c r="AB3013" t="s">
        <v>43</v>
      </c>
      <c r="AD3013" t="s">
        <v>44</v>
      </c>
      <c r="AE3013" t="str">
        <f t="shared" si="93"/>
        <v/>
      </c>
    </row>
    <row r="3014" spans="1:31" x14ac:dyDescent="0.25">
      <c r="A3014" t="s">
        <v>6958</v>
      </c>
      <c r="B3014" t="s">
        <v>99</v>
      </c>
      <c r="C3014" t="s">
        <v>6959</v>
      </c>
      <c r="D3014" t="s">
        <v>3373</v>
      </c>
      <c r="E3014" t="s">
        <v>3374</v>
      </c>
      <c r="F3014" t="s">
        <v>3375</v>
      </c>
      <c r="G3014">
        <v>2.0000000000000002E-5</v>
      </c>
      <c r="H3014" t="s">
        <v>36</v>
      </c>
      <c r="I3014" t="s">
        <v>36</v>
      </c>
      <c r="J3014" t="s">
        <v>36</v>
      </c>
      <c r="K3014">
        <v>2</v>
      </c>
      <c r="L3014" t="s">
        <v>3376</v>
      </c>
      <c r="M3014" t="s">
        <v>3376</v>
      </c>
      <c r="N3014" t="s">
        <v>3354</v>
      </c>
      <c r="O3014" s="2">
        <v>45245</v>
      </c>
      <c r="P3014" t="s">
        <v>3377</v>
      </c>
      <c r="Q3014" t="s">
        <v>39</v>
      </c>
      <c r="R3014" t="s">
        <v>39</v>
      </c>
      <c r="S3014" t="s">
        <v>106</v>
      </c>
      <c r="T3014" t="s">
        <v>99</v>
      </c>
      <c r="U3014" t="s">
        <v>36</v>
      </c>
      <c r="V3014" t="s">
        <v>107</v>
      </c>
      <c r="X3014" t="s">
        <v>12984</v>
      </c>
      <c r="Z3014" t="s">
        <v>12672</v>
      </c>
      <c r="AA3014" t="str">
        <f t="shared" si="94"/>
        <v>Per- and polyfluoroalkyl substances (PFAS); EMS code: EFOS3</v>
      </c>
      <c r="AB3014" t="s">
        <v>43</v>
      </c>
      <c r="AD3014" t="s">
        <v>44</v>
      </c>
      <c r="AE3014" t="str">
        <f t="shared" si="93"/>
        <v/>
      </c>
    </row>
    <row r="3015" spans="1:31" x14ac:dyDescent="0.25">
      <c r="A3015" t="s">
        <v>6960</v>
      </c>
      <c r="B3015" t="s">
        <v>99</v>
      </c>
      <c r="C3015" t="s">
        <v>6961</v>
      </c>
      <c r="D3015" t="s">
        <v>6962</v>
      </c>
      <c r="E3015" t="s">
        <v>12438</v>
      </c>
      <c r="F3015" t="s">
        <v>6963</v>
      </c>
      <c r="G3015">
        <v>0.4</v>
      </c>
      <c r="H3015" t="s">
        <v>36</v>
      </c>
      <c r="I3015" t="s">
        <v>36</v>
      </c>
      <c r="J3015" t="s">
        <v>36</v>
      </c>
      <c r="K3015">
        <v>15</v>
      </c>
      <c r="L3015" t="s">
        <v>6964</v>
      </c>
      <c r="M3015" t="s">
        <v>6965</v>
      </c>
      <c r="N3015" t="s">
        <v>6966</v>
      </c>
      <c r="O3015" s="2">
        <v>44690</v>
      </c>
      <c r="Q3015" t="s">
        <v>39</v>
      </c>
      <c r="S3015" t="s">
        <v>106</v>
      </c>
      <c r="T3015" t="s">
        <v>99</v>
      </c>
      <c r="U3015" t="s">
        <v>36</v>
      </c>
      <c r="V3015" t="s">
        <v>107</v>
      </c>
      <c r="X3015" t="s">
        <v>6967</v>
      </c>
      <c r="Z3015" t="s">
        <v>98</v>
      </c>
      <c r="AA3015" t="str">
        <f t="shared" si="94"/>
        <v>Petroleum Hydrocarbons; EMS code: EH1032</v>
      </c>
      <c r="AB3015" t="s">
        <v>43</v>
      </c>
      <c r="AC3015" t="s">
        <v>2583</v>
      </c>
      <c r="AD3015" t="s">
        <v>44</v>
      </c>
      <c r="AE3015" t="str">
        <f t="shared" si="93"/>
        <v/>
      </c>
    </row>
    <row r="3016" spans="1:31" x14ac:dyDescent="0.25">
      <c r="A3016" t="s">
        <v>6968</v>
      </c>
      <c r="B3016" t="s">
        <v>109</v>
      </c>
      <c r="C3016" t="s">
        <v>6969</v>
      </c>
      <c r="D3016" t="s">
        <v>6970</v>
      </c>
      <c r="E3016" t="s">
        <v>6971</v>
      </c>
      <c r="F3016" t="s">
        <v>6971</v>
      </c>
      <c r="G3016">
        <v>10</v>
      </c>
      <c r="H3016" t="s">
        <v>36</v>
      </c>
      <c r="I3016" t="s">
        <v>36</v>
      </c>
      <c r="J3016" t="s">
        <v>36</v>
      </c>
      <c r="K3016">
        <v>2</v>
      </c>
      <c r="N3016" t="s">
        <v>6972</v>
      </c>
      <c r="O3016" s="2">
        <v>35167</v>
      </c>
      <c r="P3016" t="s">
        <v>6665</v>
      </c>
      <c r="Q3016" t="s">
        <v>39</v>
      </c>
      <c r="S3016" t="s">
        <v>116</v>
      </c>
      <c r="T3016" t="s">
        <v>117</v>
      </c>
      <c r="U3016" t="s">
        <v>36</v>
      </c>
      <c r="V3016" t="s">
        <v>118</v>
      </c>
      <c r="X3016" t="s">
        <v>6973</v>
      </c>
      <c r="Z3016" t="s">
        <v>1476</v>
      </c>
      <c r="AA3016" t="str">
        <f t="shared" si="94"/>
        <v>Aggregate Organics; EMS code: EOX-</v>
      </c>
      <c r="AB3016" t="s">
        <v>43</v>
      </c>
      <c r="AD3016" t="s">
        <v>44</v>
      </c>
      <c r="AE3016" t="str">
        <f t="shared" si="93"/>
        <v/>
      </c>
    </row>
    <row r="3017" spans="1:31" x14ac:dyDescent="0.25">
      <c r="A3017" t="s">
        <v>6974</v>
      </c>
      <c r="B3017" t="s">
        <v>99</v>
      </c>
      <c r="C3017" t="s">
        <v>6975</v>
      </c>
      <c r="D3017" t="s">
        <v>6976</v>
      </c>
      <c r="E3017" t="s">
        <v>6977</v>
      </c>
      <c r="F3017" t="s">
        <v>6978</v>
      </c>
      <c r="G3017">
        <v>0.25</v>
      </c>
      <c r="H3017" t="s">
        <v>36</v>
      </c>
      <c r="I3017" t="s">
        <v>36</v>
      </c>
      <c r="J3017" t="s">
        <v>36</v>
      </c>
      <c r="K3017">
        <v>115</v>
      </c>
      <c r="L3017" t="s">
        <v>6979</v>
      </c>
      <c r="M3017" t="s">
        <v>6980</v>
      </c>
      <c r="N3017" t="s">
        <v>6981</v>
      </c>
      <c r="O3017" s="2">
        <v>44916</v>
      </c>
      <c r="Q3017" t="s">
        <v>39</v>
      </c>
      <c r="S3017" t="s">
        <v>106</v>
      </c>
      <c r="T3017" t="s">
        <v>99</v>
      </c>
      <c r="U3017" t="s">
        <v>36</v>
      </c>
      <c r="V3017" t="s">
        <v>107</v>
      </c>
      <c r="X3017" t="s">
        <v>6982</v>
      </c>
      <c r="Z3017" t="s">
        <v>98</v>
      </c>
      <c r="AA3017" t="str">
        <f t="shared" si="94"/>
        <v>Petroleum Hydrocarbons; EMS code: EPH1</v>
      </c>
      <c r="AB3017" t="s">
        <v>43</v>
      </c>
      <c r="AC3017" t="s">
        <v>2583</v>
      </c>
      <c r="AD3017" t="s">
        <v>44</v>
      </c>
      <c r="AE3017" t="str">
        <f t="shared" si="93"/>
        <v/>
      </c>
    </row>
    <row r="3018" spans="1:31" x14ac:dyDescent="0.25">
      <c r="A3018" t="s">
        <v>6983</v>
      </c>
      <c r="B3018" t="s">
        <v>99</v>
      </c>
      <c r="C3018" t="s">
        <v>6984</v>
      </c>
      <c r="D3018" t="s">
        <v>6976</v>
      </c>
      <c r="E3018" t="s">
        <v>6977</v>
      </c>
      <c r="F3018" t="s">
        <v>6978</v>
      </c>
      <c r="G3018">
        <v>0.25</v>
      </c>
      <c r="H3018" t="s">
        <v>36</v>
      </c>
      <c r="I3018" t="s">
        <v>36</v>
      </c>
      <c r="J3018" t="s">
        <v>36</v>
      </c>
      <c r="K3018">
        <v>115</v>
      </c>
      <c r="L3018" t="s">
        <v>6979</v>
      </c>
      <c r="M3018" t="s">
        <v>6980</v>
      </c>
      <c r="N3018" t="s">
        <v>6981</v>
      </c>
      <c r="O3018" s="2">
        <v>44916</v>
      </c>
      <c r="Q3018" t="s">
        <v>39</v>
      </c>
      <c r="S3018" t="s">
        <v>106</v>
      </c>
      <c r="T3018" t="s">
        <v>99</v>
      </c>
      <c r="U3018" t="s">
        <v>36</v>
      </c>
      <c r="V3018" t="s">
        <v>107</v>
      </c>
      <c r="X3018" t="s">
        <v>6985</v>
      </c>
      <c r="Z3018" t="s">
        <v>98</v>
      </c>
      <c r="AA3018" t="str">
        <f t="shared" si="94"/>
        <v>Petroleum Hydrocarbons; EMS code: EPH2</v>
      </c>
      <c r="AB3018" t="s">
        <v>43</v>
      </c>
      <c r="AC3018" t="s">
        <v>2583</v>
      </c>
      <c r="AD3018" t="s">
        <v>44</v>
      </c>
      <c r="AE3018" t="str">
        <f t="shared" si="93"/>
        <v/>
      </c>
    </row>
    <row r="3019" spans="1:31" x14ac:dyDescent="0.25">
      <c r="A3019" t="s">
        <v>6986</v>
      </c>
      <c r="B3019" t="s">
        <v>109</v>
      </c>
      <c r="C3019" t="s">
        <v>6987</v>
      </c>
      <c r="D3019" t="s">
        <v>6988</v>
      </c>
      <c r="E3019" t="s">
        <v>6989</v>
      </c>
      <c r="F3019" t="s">
        <v>6990</v>
      </c>
      <c r="G3019">
        <v>50</v>
      </c>
      <c r="H3019" t="s">
        <v>36</v>
      </c>
      <c r="I3019" t="s">
        <v>36</v>
      </c>
      <c r="J3019" t="s">
        <v>36</v>
      </c>
      <c r="K3019">
        <v>5</v>
      </c>
      <c r="L3019" t="s">
        <v>6991</v>
      </c>
      <c r="M3019" t="s">
        <v>6992</v>
      </c>
      <c r="N3019" t="s">
        <v>3074</v>
      </c>
      <c r="O3019" s="2">
        <v>44916</v>
      </c>
      <c r="Q3019" t="s">
        <v>39</v>
      </c>
      <c r="S3019" t="s">
        <v>116</v>
      </c>
      <c r="T3019" t="s">
        <v>117</v>
      </c>
      <c r="U3019" t="s">
        <v>36</v>
      </c>
      <c r="V3019" t="s">
        <v>118</v>
      </c>
      <c r="X3019" t="s">
        <v>6993</v>
      </c>
      <c r="Z3019" t="s">
        <v>98</v>
      </c>
      <c r="AA3019" t="str">
        <f t="shared" si="94"/>
        <v>Petroleum Hydrocarbons; EMS code: EPH3</v>
      </c>
      <c r="AB3019" t="s">
        <v>43</v>
      </c>
      <c r="AD3019" t="s">
        <v>44</v>
      </c>
      <c r="AE3019" t="str">
        <f t="shared" si="93"/>
        <v/>
      </c>
    </row>
    <row r="3020" spans="1:31" x14ac:dyDescent="0.25">
      <c r="A3020" t="s">
        <v>6994</v>
      </c>
      <c r="B3020" t="s">
        <v>109</v>
      </c>
      <c r="C3020" t="s">
        <v>6995</v>
      </c>
      <c r="D3020" t="s">
        <v>6988</v>
      </c>
      <c r="E3020" t="s">
        <v>6989</v>
      </c>
      <c r="F3020" t="s">
        <v>6990</v>
      </c>
      <c r="G3020">
        <v>50</v>
      </c>
      <c r="H3020" t="s">
        <v>36</v>
      </c>
      <c r="I3020" t="s">
        <v>36</v>
      </c>
      <c r="J3020" t="s">
        <v>36</v>
      </c>
      <c r="K3020">
        <v>5</v>
      </c>
      <c r="L3020" t="s">
        <v>6991</v>
      </c>
      <c r="M3020" t="s">
        <v>6992</v>
      </c>
      <c r="N3020" t="s">
        <v>3074</v>
      </c>
      <c r="O3020" s="2">
        <v>44916</v>
      </c>
      <c r="Q3020" t="s">
        <v>39</v>
      </c>
      <c r="S3020" t="s">
        <v>116</v>
      </c>
      <c r="T3020" t="s">
        <v>117</v>
      </c>
      <c r="U3020" t="s">
        <v>36</v>
      </c>
      <c r="V3020" t="s">
        <v>118</v>
      </c>
      <c r="X3020" t="s">
        <v>6996</v>
      </c>
      <c r="Z3020" t="s">
        <v>98</v>
      </c>
      <c r="AA3020" t="str">
        <f t="shared" si="94"/>
        <v>Petroleum Hydrocarbons; EMS code: EPH4</v>
      </c>
      <c r="AB3020" t="s">
        <v>43</v>
      </c>
      <c r="AC3020" t="s">
        <v>2583</v>
      </c>
      <c r="AD3020" t="s">
        <v>44</v>
      </c>
      <c r="AE3020" t="str">
        <f t="shared" si="93"/>
        <v/>
      </c>
    </row>
    <row r="3021" spans="1:31" x14ac:dyDescent="0.25">
      <c r="A3021" t="s">
        <v>6997</v>
      </c>
      <c r="B3021" t="s">
        <v>99</v>
      </c>
      <c r="C3021" t="s">
        <v>6998</v>
      </c>
      <c r="D3021" t="s">
        <v>3041</v>
      </c>
      <c r="E3021" t="s">
        <v>2348</v>
      </c>
      <c r="F3021" t="s">
        <v>2348</v>
      </c>
      <c r="G3021">
        <v>5.0000000000000001E-4</v>
      </c>
      <c r="H3021" t="s">
        <v>36</v>
      </c>
      <c r="I3021" t="s">
        <v>36</v>
      </c>
      <c r="J3021" t="s">
        <v>36</v>
      </c>
      <c r="K3021">
        <v>28</v>
      </c>
      <c r="L3021" t="s">
        <v>3070</v>
      </c>
      <c r="M3021" t="s">
        <v>3043</v>
      </c>
      <c r="N3021" t="s">
        <v>6999</v>
      </c>
      <c r="O3021" s="2">
        <v>35167</v>
      </c>
      <c r="P3021" t="s">
        <v>3093</v>
      </c>
      <c r="Q3021" t="s">
        <v>39</v>
      </c>
      <c r="R3021" t="s">
        <v>187</v>
      </c>
      <c r="S3021" t="s">
        <v>106</v>
      </c>
      <c r="T3021" t="s">
        <v>99</v>
      </c>
      <c r="U3021" t="s">
        <v>36</v>
      </c>
      <c r="V3021" t="s">
        <v>107</v>
      </c>
      <c r="X3021" t="s">
        <v>7000</v>
      </c>
      <c r="Z3021" t="s">
        <v>2354</v>
      </c>
      <c r="AA3021" t="str">
        <f t="shared" si="94"/>
        <v>Pesticides; EMS code: EPTM</v>
      </c>
      <c r="AB3021" t="s">
        <v>43</v>
      </c>
      <c r="AD3021" t="s">
        <v>44</v>
      </c>
      <c r="AE3021" t="str">
        <f t="shared" si="93"/>
        <v/>
      </c>
    </row>
    <row r="3022" spans="1:31" x14ac:dyDescent="0.25">
      <c r="A3022" t="s">
        <v>7001</v>
      </c>
      <c r="B3022" t="s">
        <v>3489</v>
      </c>
      <c r="C3022" t="s">
        <v>7002</v>
      </c>
      <c r="D3022" t="s">
        <v>5056</v>
      </c>
      <c r="E3022" t="s">
        <v>5057</v>
      </c>
      <c r="F3022" t="s">
        <v>5058</v>
      </c>
      <c r="G3022">
        <v>0.03</v>
      </c>
      <c r="H3022" t="s">
        <v>36</v>
      </c>
      <c r="I3022" t="s">
        <v>36</v>
      </c>
      <c r="J3022" t="s">
        <v>36</v>
      </c>
      <c r="K3022">
        <v>0</v>
      </c>
      <c r="O3022" s="2">
        <v>45320</v>
      </c>
      <c r="Q3022" t="s">
        <v>39</v>
      </c>
      <c r="S3022" t="s">
        <v>544</v>
      </c>
      <c r="T3022" t="s">
        <v>3494</v>
      </c>
      <c r="U3022" t="s">
        <v>35</v>
      </c>
      <c r="V3022" t="s">
        <v>545</v>
      </c>
      <c r="X3022" t="s">
        <v>7003</v>
      </c>
      <c r="Z3022" t="s">
        <v>3393</v>
      </c>
      <c r="AA3022" t="str">
        <f t="shared" si="94"/>
        <v>Metals; EMS code: ER-T</v>
      </c>
      <c r="AB3022" t="s">
        <v>43</v>
      </c>
      <c r="AD3022" t="s">
        <v>44</v>
      </c>
      <c r="AE3022" t="str">
        <f t="shared" si="93"/>
        <v/>
      </c>
    </row>
    <row r="3023" spans="1:31" x14ac:dyDescent="0.25">
      <c r="A3023" t="s">
        <v>7004</v>
      </c>
      <c r="B3023" t="s">
        <v>99</v>
      </c>
      <c r="C3023" t="s">
        <v>7005</v>
      </c>
      <c r="D3023" t="s">
        <v>2363</v>
      </c>
      <c r="E3023" t="s">
        <v>2364</v>
      </c>
      <c r="F3023" t="s">
        <v>2365</v>
      </c>
      <c r="G3023">
        <v>1E-4</v>
      </c>
      <c r="H3023" t="s">
        <v>36</v>
      </c>
      <c r="I3023" t="s">
        <v>36</v>
      </c>
      <c r="J3023" t="s">
        <v>36</v>
      </c>
      <c r="K3023">
        <v>4</v>
      </c>
      <c r="L3023" t="s">
        <v>3067</v>
      </c>
      <c r="M3023" t="s">
        <v>3067</v>
      </c>
      <c r="N3023" t="s">
        <v>2985</v>
      </c>
      <c r="O3023" s="2">
        <v>44901</v>
      </c>
      <c r="Q3023" t="s">
        <v>39</v>
      </c>
      <c r="S3023" t="s">
        <v>106</v>
      </c>
      <c r="T3023" t="s">
        <v>99</v>
      </c>
      <c r="U3023" t="s">
        <v>36</v>
      </c>
      <c r="V3023" t="s">
        <v>107</v>
      </c>
      <c r="X3023" t="s">
        <v>7006</v>
      </c>
      <c r="Z3023" t="s">
        <v>2354</v>
      </c>
      <c r="AA3023" t="str">
        <f t="shared" si="94"/>
        <v>Pesticides; EMS code: ETFR</v>
      </c>
      <c r="AB3023" t="s">
        <v>43</v>
      </c>
      <c r="AD3023" t="s">
        <v>44</v>
      </c>
      <c r="AE3023" t="str">
        <f t="shared" si="93"/>
        <v/>
      </c>
    </row>
    <row r="3024" spans="1:31" x14ac:dyDescent="0.25">
      <c r="A3024" t="s">
        <v>7004</v>
      </c>
      <c r="B3024" t="s">
        <v>109</v>
      </c>
      <c r="C3024" t="s">
        <v>7005</v>
      </c>
      <c r="D3024" t="s">
        <v>2347</v>
      </c>
      <c r="E3024" t="s">
        <v>2348</v>
      </c>
      <c r="F3024" t="s">
        <v>2349</v>
      </c>
      <c r="G3024">
        <v>0.05</v>
      </c>
      <c r="H3024" t="s">
        <v>36</v>
      </c>
      <c r="I3024" t="s">
        <v>36</v>
      </c>
      <c r="J3024" t="s">
        <v>36</v>
      </c>
      <c r="K3024">
        <v>2</v>
      </c>
      <c r="L3024" t="s">
        <v>3123</v>
      </c>
      <c r="M3024" t="s">
        <v>3123</v>
      </c>
      <c r="N3024" t="s">
        <v>3124</v>
      </c>
      <c r="O3024" s="2">
        <v>35167</v>
      </c>
      <c r="P3024" t="s">
        <v>3040</v>
      </c>
      <c r="Q3024" t="s">
        <v>39</v>
      </c>
      <c r="R3024" t="s">
        <v>187</v>
      </c>
      <c r="S3024" t="s">
        <v>116</v>
      </c>
      <c r="T3024" t="s">
        <v>117</v>
      </c>
      <c r="U3024" t="s">
        <v>36</v>
      </c>
      <c r="V3024" t="s">
        <v>118</v>
      </c>
      <c r="X3024" t="s">
        <v>7007</v>
      </c>
      <c r="Z3024" t="s">
        <v>2354</v>
      </c>
      <c r="AA3024" t="str">
        <f t="shared" si="94"/>
        <v>Pesticides; EMS code: ETFR</v>
      </c>
      <c r="AB3024" t="s">
        <v>43</v>
      </c>
      <c r="AD3024" t="s">
        <v>44</v>
      </c>
      <c r="AE3024" t="str">
        <f t="shared" si="93"/>
        <v/>
      </c>
    </row>
    <row r="3025" spans="1:31" x14ac:dyDescent="0.25">
      <c r="A3025" t="s">
        <v>7004</v>
      </c>
      <c r="B3025" t="s">
        <v>99</v>
      </c>
      <c r="C3025" t="s">
        <v>7005</v>
      </c>
      <c r="D3025" t="s">
        <v>3041</v>
      </c>
      <c r="E3025" t="s">
        <v>2348</v>
      </c>
      <c r="F3025" t="s">
        <v>2348</v>
      </c>
      <c r="G3025">
        <v>5.0000000000000001E-4</v>
      </c>
      <c r="H3025" t="s">
        <v>36</v>
      </c>
      <c r="I3025" t="s">
        <v>36</v>
      </c>
      <c r="J3025" t="s">
        <v>36</v>
      </c>
      <c r="K3025">
        <v>28</v>
      </c>
      <c r="L3025" t="s">
        <v>3070</v>
      </c>
      <c r="M3025" t="s">
        <v>3043</v>
      </c>
      <c r="N3025" t="s">
        <v>6999</v>
      </c>
      <c r="O3025" s="2">
        <v>35167</v>
      </c>
      <c r="P3025" t="s">
        <v>3093</v>
      </c>
      <c r="Q3025" t="s">
        <v>39</v>
      </c>
      <c r="R3025" t="s">
        <v>187</v>
      </c>
      <c r="S3025" t="s">
        <v>106</v>
      </c>
      <c r="T3025" t="s">
        <v>99</v>
      </c>
      <c r="U3025" t="s">
        <v>36</v>
      </c>
      <c r="V3025" t="s">
        <v>107</v>
      </c>
      <c r="X3025" t="s">
        <v>7006</v>
      </c>
      <c r="Z3025" t="s">
        <v>2354</v>
      </c>
      <c r="AA3025" t="str">
        <f t="shared" si="94"/>
        <v>Pesticides; EMS code: ETFR</v>
      </c>
      <c r="AB3025" t="s">
        <v>43</v>
      </c>
      <c r="AD3025" t="s">
        <v>44</v>
      </c>
      <c r="AE3025" t="str">
        <f t="shared" si="93"/>
        <v/>
      </c>
    </row>
    <row r="3026" spans="1:31" x14ac:dyDescent="0.25">
      <c r="A3026" t="s">
        <v>7008</v>
      </c>
      <c r="B3026" t="s">
        <v>99</v>
      </c>
      <c r="C3026" t="s">
        <v>7009</v>
      </c>
      <c r="D3026" t="s">
        <v>5878</v>
      </c>
      <c r="E3026" t="s">
        <v>12419</v>
      </c>
      <c r="F3026" t="s">
        <v>5879</v>
      </c>
      <c r="G3026">
        <v>5.0000000000000001E-3</v>
      </c>
      <c r="H3026" t="s">
        <v>36</v>
      </c>
      <c r="I3026" t="s">
        <v>36</v>
      </c>
      <c r="J3026" t="s">
        <v>36</v>
      </c>
      <c r="K3026">
        <v>27</v>
      </c>
      <c r="L3026" t="s">
        <v>7010</v>
      </c>
      <c r="M3026" t="s">
        <v>7011</v>
      </c>
      <c r="N3026" t="s">
        <v>7012</v>
      </c>
      <c r="O3026" s="2">
        <v>41789</v>
      </c>
      <c r="Q3026" t="s">
        <v>126</v>
      </c>
      <c r="S3026" t="s">
        <v>106</v>
      </c>
      <c r="T3026" t="s">
        <v>99</v>
      </c>
      <c r="U3026" t="s">
        <v>36</v>
      </c>
      <c r="V3026" t="s">
        <v>107</v>
      </c>
      <c r="X3026" t="s">
        <v>7013</v>
      </c>
      <c r="Z3026" t="s">
        <v>4792</v>
      </c>
      <c r="AA3026" t="str">
        <f t="shared" si="94"/>
        <v>Volatile Organic Compounds (VOCs); EMS code: ETHA</v>
      </c>
      <c r="AB3026" t="s">
        <v>43</v>
      </c>
      <c r="AC3026" t="s">
        <v>536</v>
      </c>
      <c r="AD3026" t="s">
        <v>44</v>
      </c>
      <c r="AE3026" t="str">
        <f t="shared" si="93"/>
        <v/>
      </c>
    </row>
    <row r="3027" spans="1:31" x14ac:dyDescent="0.25">
      <c r="A3027" t="s">
        <v>7014</v>
      </c>
      <c r="B3027" t="s">
        <v>99</v>
      </c>
      <c r="C3027" t="s">
        <v>7015</v>
      </c>
      <c r="D3027" t="s">
        <v>5878</v>
      </c>
      <c r="E3027" t="s">
        <v>12419</v>
      </c>
      <c r="F3027" t="s">
        <v>5879</v>
      </c>
      <c r="G3027">
        <v>5.0000000000000001E-3</v>
      </c>
      <c r="H3027" t="s">
        <v>36</v>
      </c>
      <c r="I3027" t="s">
        <v>36</v>
      </c>
      <c r="J3027" t="s">
        <v>36</v>
      </c>
      <c r="K3027">
        <v>27</v>
      </c>
      <c r="L3027" t="s">
        <v>7010</v>
      </c>
      <c r="M3027" t="s">
        <v>7011</v>
      </c>
      <c r="N3027" t="s">
        <v>7012</v>
      </c>
      <c r="O3027" s="2">
        <v>41789</v>
      </c>
      <c r="Q3027" t="s">
        <v>126</v>
      </c>
      <c r="S3027" t="s">
        <v>106</v>
      </c>
      <c r="T3027" t="s">
        <v>99</v>
      </c>
      <c r="U3027" t="s">
        <v>36</v>
      </c>
      <c r="V3027" t="s">
        <v>107</v>
      </c>
      <c r="X3027" t="s">
        <v>7016</v>
      </c>
      <c r="Z3027" t="s">
        <v>4792</v>
      </c>
      <c r="AA3027" t="str">
        <f t="shared" si="94"/>
        <v>Volatile Organic Compounds (VOCs); EMS code: ETHE</v>
      </c>
      <c r="AB3027" t="s">
        <v>43</v>
      </c>
      <c r="AC3027" t="s">
        <v>536</v>
      </c>
      <c r="AD3027" t="s">
        <v>44</v>
      </c>
      <c r="AE3027" t="str">
        <f t="shared" si="93"/>
        <v/>
      </c>
    </row>
    <row r="3028" spans="1:31" x14ac:dyDescent="0.25">
      <c r="A3028" t="s">
        <v>7017</v>
      </c>
      <c r="B3028" t="s">
        <v>3489</v>
      </c>
      <c r="C3028" t="s">
        <v>7018</v>
      </c>
      <c r="D3028" t="s">
        <v>5056</v>
      </c>
      <c r="E3028" t="s">
        <v>5057</v>
      </c>
      <c r="F3028" t="s">
        <v>5058</v>
      </c>
      <c r="G3028">
        <v>0.02</v>
      </c>
      <c r="H3028" t="s">
        <v>36</v>
      </c>
      <c r="I3028" t="s">
        <v>36</v>
      </c>
      <c r="J3028" t="s">
        <v>36</v>
      </c>
      <c r="K3028">
        <v>0</v>
      </c>
      <c r="O3028" s="2">
        <v>45320</v>
      </c>
      <c r="Q3028" t="s">
        <v>39</v>
      </c>
      <c r="S3028" t="s">
        <v>544</v>
      </c>
      <c r="T3028" t="s">
        <v>3494</v>
      </c>
      <c r="U3028" t="s">
        <v>35</v>
      </c>
      <c r="V3028" t="s">
        <v>545</v>
      </c>
      <c r="X3028" t="s">
        <v>7019</v>
      </c>
      <c r="Z3028" t="s">
        <v>3393</v>
      </c>
      <c r="AA3028" t="str">
        <f t="shared" si="94"/>
        <v>Metals; EMS code: EU-T</v>
      </c>
      <c r="AB3028" t="s">
        <v>43</v>
      </c>
      <c r="AD3028" t="s">
        <v>44</v>
      </c>
      <c r="AE3028" t="str">
        <f t="shared" si="93"/>
        <v/>
      </c>
    </row>
    <row r="3029" spans="1:31" x14ac:dyDescent="0.25">
      <c r="A3029" t="s">
        <v>7020</v>
      </c>
      <c r="B3029" t="s">
        <v>99</v>
      </c>
      <c r="C3029" t="s">
        <v>7021</v>
      </c>
      <c r="D3029" t="s">
        <v>2673</v>
      </c>
      <c r="E3029" t="s">
        <v>2674</v>
      </c>
      <c r="F3029" t="s">
        <v>2675</v>
      </c>
      <c r="G3029">
        <v>0.02</v>
      </c>
      <c r="H3029" t="s">
        <v>36</v>
      </c>
      <c r="I3029" t="s">
        <v>36</v>
      </c>
      <c r="J3029" t="s">
        <v>36</v>
      </c>
      <c r="K3029">
        <v>0</v>
      </c>
      <c r="O3029" s="2">
        <v>45315</v>
      </c>
      <c r="Q3029" t="s">
        <v>126</v>
      </c>
      <c r="S3029" t="s">
        <v>106</v>
      </c>
      <c r="T3029" t="s">
        <v>99</v>
      </c>
      <c r="U3029" t="s">
        <v>36</v>
      </c>
      <c r="V3029" t="s">
        <v>107</v>
      </c>
      <c r="X3029" t="s">
        <v>7022</v>
      </c>
      <c r="AA3029" t="str">
        <f t="shared" si="94"/>
        <v>EMS code: F--L</v>
      </c>
      <c r="AB3029" t="s">
        <v>43</v>
      </c>
      <c r="AD3029" t="s">
        <v>44</v>
      </c>
      <c r="AE3029" t="str">
        <f t="shared" si="93"/>
        <v/>
      </c>
    </row>
    <row r="3030" spans="1:31" x14ac:dyDescent="0.25">
      <c r="A3030" t="s">
        <v>7023</v>
      </c>
      <c r="B3030" t="s">
        <v>99</v>
      </c>
      <c r="C3030" t="s">
        <v>7024</v>
      </c>
      <c r="D3030" t="s">
        <v>152</v>
      </c>
      <c r="E3030" t="s">
        <v>153</v>
      </c>
      <c r="F3030" t="s">
        <v>153</v>
      </c>
      <c r="G3030">
        <v>0.01</v>
      </c>
      <c r="H3030" t="s">
        <v>35</v>
      </c>
      <c r="I3030" t="s">
        <v>36</v>
      </c>
      <c r="J3030" t="s">
        <v>36</v>
      </c>
      <c r="K3030">
        <v>38</v>
      </c>
      <c r="N3030" t="s">
        <v>7025</v>
      </c>
      <c r="O3030" s="2">
        <v>35167</v>
      </c>
      <c r="P3030" t="s">
        <v>6665</v>
      </c>
      <c r="Q3030" t="s">
        <v>39</v>
      </c>
      <c r="S3030" t="s">
        <v>106</v>
      </c>
      <c r="T3030" t="s">
        <v>99</v>
      </c>
      <c r="U3030" t="s">
        <v>36</v>
      </c>
      <c r="V3030" t="s">
        <v>107</v>
      </c>
      <c r="X3030" t="s">
        <v>7026</v>
      </c>
      <c r="AA3030" t="str">
        <f t="shared" si="94"/>
        <v>EMS code: F--S</v>
      </c>
      <c r="AB3030" t="s">
        <v>43</v>
      </c>
      <c r="AC3030" t="s">
        <v>2681</v>
      </c>
      <c r="AD3030" t="s">
        <v>44</v>
      </c>
      <c r="AE3030" t="str">
        <f t="shared" si="93"/>
        <v/>
      </c>
    </row>
    <row r="3031" spans="1:31" x14ac:dyDescent="0.25">
      <c r="A3031" t="s">
        <v>7023</v>
      </c>
      <c r="B3031" t="s">
        <v>99</v>
      </c>
      <c r="C3031" t="s">
        <v>7024</v>
      </c>
      <c r="D3031" t="s">
        <v>5925</v>
      </c>
      <c r="E3031" t="s">
        <v>5926</v>
      </c>
      <c r="F3031" t="s">
        <v>5927</v>
      </c>
      <c r="G3031">
        <v>0.01</v>
      </c>
      <c r="H3031" t="s">
        <v>36</v>
      </c>
      <c r="I3031" t="s">
        <v>36</v>
      </c>
      <c r="J3031" t="s">
        <v>36</v>
      </c>
      <c r="K3031">
        <v>151</v>
      </c>
      <c r="L3031" t="s">
        <v>7027</v>
      </c>
      <c r="M3031" t="s">
        <v>7027</v>
      </c>
      <c r="N3031" t="s">
        <v>61</v>
      </c>
      <c r="O3031" s="2">
        <v>35167</v>
      </c>
      <c r="P3031" t="s">
        <v>115</v>
      </c>
      <c r="Q3031" t="s">
        <v>39</v>
      </c>
      <c r="S3031" t="s">
        <v>106</v>
      </c>
      <c r="T3031" t="s">
        <v>99</v>
      </c>
      <c r="U3031" t="s">
        <v>36</v>
      </c>
      <c r="V3031" t="s">
        <v>107</v>
      </c>
      <c r="X3031" t="s">
        <v>7026</v>
      </c>
      <c r="AA3031" t="str">
        <f t="shared" si="94"/>
        <v>EMS code: F--S</v>
      </c>
      <c r="AB3031" t="s">
        <v>43</v>
      </c>
      <c r="AC3031" t="s">
        <v>2681</v>
      </c>
      <c r="AD3031" t="s">
        <v>44</v>
      </c>
      <c r="AE3031" t="str">
        <f t="shared" si="93"/>
        <v/>
      </c>
    </row>
    <row r="3032" spans="1:31" x14ac:dyDescent="0.25">
      <c r="A3032" t="s">
        <v>7023</v>
      </c>
      <c r="B3032" t="s">
        <v>99</v>
      </c>
      <c r="C3032" t="s">
        <v>7024</v>
      </c>
      <c r="D3032" t="s">
        <v>1228</v>
      </c>
      <c r="E3032" t="s">
        <v>1229</v>
      </c>
      <c r="F3032" t="s">
        <v>1230</v>
      </c>
      <c r="G3032">
        <v>0.04</v>
      </c>
      <c r="H3032" t="s">
        <v>36</v>
      </c>
      <c r="I3032" t="s">
        <v>36</v>
      </c>
      <c r="J3032" t="s">
        <v>36</v>
      </c>
      <c r="K3032">
        <v>654</v>
      </c>
      <c r="N3032" t="s">
        <v>7028</v>
      </c>
      <c r="O3032" s="2">
        <v>35167</v>
      </c>
      <c r="P3032" t="s">
        <v>276</v>
      </c>
      <c r="Q3032" t="s">
        <v>39</v>
      </c>
      <c r="S3032" t="s">
        <v>106</v>
      </c>
      <c r="T3032" t="s">
        <v>99</v>
      </c>
      <c r="U3032" t="s">
        <v>36</v>
      </c>
      <c r="V3032" t="s">
        <v>107</v>
      </c>
      <c r="X3032" t="s">
        <v>7026</v>
      </c>
      <c r="AA3032" t="str">
        <f t="shared" si="94"/>
        <v>EMS code: F--S</v>
      </c>
      <c r="AB3032" t="s">
        <v>43</v>
      </c>
      <c r="AC3032" t="s">
        <v>2681</v>
      </c>
      <c r="AD3032" t="s">
        <v>44</v>
      </c>
      <c r="AE3032" t="str">
        <f t="shared" si="93"/>
        <v/>
      </c>
    </row>
    <row r="3033" spans="1:31" x14ac:dyDescent="0.25">
      <c r="A3033" t="s">
        <v>7023</v>
      </c>
      <c r="B3033" t="s">
        <v>89</v>
      </c>
      <c r="C3033" t="s">
        <v>7024</v>
      </c>
      <c r="D3033" t="s">
        <v>91</v>
      </c>
      <c r="E3033" t="s">
        <v>92</v>
      </c>
      <c r="F3033" t="s">
        <v>92</v>
      </c>
      <c r="G3033">
        <v>0.05</v>
      </c>
      <c r="H3033" t="s">
        <v>35</v>
      </c>
      <c r="I3033" t="s">
        <v>36</v>
      </c>
      <c r="J3033" t="s">
        <v>36</v>
      </c>
      <c r="K3033">
        <v>2857</v>
      </c>
      <c r="N3033" t="s">
        <v>7029</v>
      </c>
      <c r="O3033" s="2">
        <v>35167</v>
      </c>
      <c r="P3033" t="s">
        <v>6665</v>
      </c>
      <c r="Q3033" t="s">
        <v>39</v>
      </c>
      <c r="S3033" t="s">
        <v>94</v>
      </c>
      <c r="T3033" t="s">
        <v>95</v>
      </c>
      <c r="U3033" t="s">
        <v>36</v>
      </c>
      <c r="V3033" t="s">
        <v>96</v>
      </c>
      <c r="X3033" t="s">
        <v>7030</v>
      </c>
      <c r="AA3033" t="str">
        <f t="shared" si="94"/>
        <v>EMS code: F--S</v>
      </c>
      <c r="AB3033" t="s">
        <v>43</v>
      </c>
      <c r="AC3033" t="s">
        <v>2681</v>
      </c>
      <c r="AD3033" t="s">
        <v>44</v>
      </c>
      <c r="AE3033" t="str">
        <f t="shared" si="93"/>
        <v/>
      </c>
    </row>
    <row r="3034" spans="1:31" x14ac:dyDescent="0.25">
      <c r="A3034" t="s">
        <v>7023</v>
      </c>
      <c r="B3034" t="s">
        <v>89</v>
      </c>
      <c r="C3034" t="s">
        <v>7024</v>
      </c>
      <c r="D3034" t="s">
        <v>7031</v>
      </c>
      <c r="E3034" t="s">
        <v>7032</v>
      </c>
      <c r="F3034" t="s">
        <v>7032</v>
      </c>
      <c r="G3034">
        <v>1E-3</v>
      </c>
      <c r="H3034" t="s">
        <v>36</v>
      </c>
      <c r="I3034" t="s">
        <v>36</v>
      </c>
      <c r="J3034" t="s">
        <v>36</v>
      </c>
      <c r="K3034">
        <v>419</v>
      </c>
      <c r="N3034" t="s">
        <v>4063</v>
      </c>
      <c r="O3034" s="2">
        <v>35167</v>
      </c>
      <c r="P3034" t="s">
        <v>6665</v>
      </c>
      <c r="Q3034" t="s">
        <v>39</v>
      </c>
      <c r="S3034" t="s">
        <v>94</v>
      </c>
      <c r="T3034" t="s">
        <v>95</v>
      </c>
      <c r="U3034" t="s">
        <v>36</v>
      </c>
      <c r="V3034" t="s">
        <v>96</v>
      </c>
      <c r="X3034" t="s">
        <v>7030</v>
      </c>
      <c r="AA3034" t="str">
        <f t="shared" si="94"/>
        <v>EMS code: F--S</v>
      </c>
      <c r="AB3034" t="s">
        <v>43</v>
      </c>
      <c r="AC3034" t="s">
        <v>2681</v>
      </c>
      <c r="AD3034" t="s">
        <v>44</v>
      </c>
      <c r="AE3034" t="str">
        <f t="shared" si="93"/>
        <v/>
      </c>
    </row>
    <row r="3035" spans="1:31" x14ac:dyDescent="0.25">
      <c r="A3035" t="s">
        <v>7023</v>
      </c>
      <c r="B3035" t="s">
        <v>89</v>
      </c>
      <c r="C3035" t="s">
        <v>7024</v>
      </c>
      <c r="D3035" t="s">
        <v>7033</v>
      </c>
      <c r="E3035" t="s">
        <v>7034</v>
      </c>
      <c r="F3035" t="s">
        <v>7034</v>
      </c>
      <c r="G3035">
        <v>0.5</v>
      </c>
      <c r="H3035" t="s">
        <v>36</v>
      </c>
      <c r="I3035" t="s">
        <v>36</v>
      </c>
      <c r="J3035" t="s">
        <v>36</v>
      </c>
      <c r="K3035">
        <v>747</v>
      </c>
      <c r="N3035" t="s">
        <v>7035</v>
      </c>
      <c r="O3035" s="2">
        <v>35167</v>
      </c>
      <c r="P3035" t="s">
        <v>276</v>
      </c>
      <c r="Q3035" t="s">
        <v>39</v>
      </c>
      <c r="S3035" t="s">
        <v>94</v>
      </c>
      <c r="T3035" t="s">
        <v>95</v>
      </c>
      <c r="U3035" t="s">
        <v>36</v>
      </c>
      <c r="V3035" t="s">
        <v>96</v>
      </c>
      <c r="X3035" t="s">
        <v>7030</v>
      </c>
      <c r="AA3035" t="str">
        <f t="shared" si="94"/>
        <v>EMS code: F--S</v>
      </c>
      <c r="AB3035" t="s">
        <v>43</v>
      </c>
      <c r="AC3035" t="s">
        <v>2681</v>
      </c>
      <c r="AD3035" t="s">
        <v>44</v>
      </c>
      <c r="AE3035" t="str">
        <f t="shared" si="93"/>
        <v/>
      </c>
    </row>
    <row r="3036" spans="1:31" x14ac:dyDescent="0.25">
      <c r="A3036" t="s">
        <v>3235</v>
      </c>
      <c r="B3036" t="s">
        <v>109</v>
      </c>
      <c r="C3036" t="s">
        <v>7036</v>
      </c>
      <c r="D3036" t="s">
        <v>2347</v>
      </c>
      <c r="E3036" t="s">
        <v>2348</v>
      </c>
      <c r="F3036" t="s">
        <v>2349</v>
      </c>
      <c r="G3036">
        <v>0.05</v>
      </c>
      <c r="H3036" t="s">
        <v>36</v>
      </c>
      <c r="I3036" t="s">
        <v>36</v>
      </c>
      <c r="J3036" t="s">
        <v>36</v>
      </c>
      <c r="K3036">
        <v>19</v>
      </c>
      <c r="L3036" t="s">
        <v>3078</v>
      </c>
      <c r="M3036" t="s">
        <v>3079</v>
      </c>
      <c r="N3036" t="s">
        <v>7037</v>
      </c>
      <c r="O3036" s="2">
        <v>35167</v>
      </c>
      <c r="P3036" t="s">
        <v>3040</v>
      </c>
      <c r="Q3036" t="s">
        <v>39</v>
      </c>
      <c r="R3036" t="s">
        <v>187</v>
      </c>
      <c r="S3036" t="s">
        <v>116</v>
      </c>
      <c r="T3036" t="s">
        <v>117</v>
      </c>
      <c r="U3036" t="s">
        <v>36</v>
      </c>
      <c r="V3036" t="s">
        <v>118</v>
      </c>
      <c r="X3036" t="s">
        <v>7038</v>
      </c>
      <c r="Y3036" t="s">
        <v>7039</v>
      </c>
      <c r="Z3036" t="s">
        <v>2354</v>
      </c>
      <c r="AA3036" t="str">
        <f t="shared" si="94"/>
        <v>Pesticides; EMS code: F009</v>
      </c>
      <c r="AB3036" t="s">
        <v>43</v>
      </c>
      <c r="AD3036" t="s">
        <v>44</v>
      </c>
      <c r="AE3036" t="str">
        <f t="shared" si="93"/>
        <v/>
      </c>
    </row>
    <row r="3037" spans="1:31" x14ac:dyDescent="0.25">
      <c r="A3037" t="s">
        <v>3235</v>
      </c>
      <c r="B3037" t="s">
        <v>99</v>
      </c>
      <c r="C3037" t="s">
        <v>7036</v>
      </c>
      <c r="D3037" t="s">
        <v>3041</v>
      </c>
      <c r="E3037" t="s">
        <v>2348</v>
      </c>
      <c r="F3037" t="s">
        <v>2348</v>
      </c>
      <c r="G3037">
        <v>5.0000000000000001E-4</v>
      </c>
      <c r="H3037" t="s">
        <v>36</v>
      </c>
      <c r="I3037" t="s">
        <v>36</v>
      </c>
      <c r="J3037" t="s">
        <v>36</v>
      </c>
      <c r="K3037">
        <v>52</v>
      </c>
      <c r="L3037" t="s">
        <v>3042</v>
      </c>
      <c r="M3037" t="s">
        <v>3043</v>
      </c>
      <c r="N3037" t="s">
        <v>6999</v>
      </c>
      <c r="O3037" s="2">
        <v>35167</v>
      </c>
      <c r="P3037" t="s">
        <v>3093</v>
      </c>
      <c r="Q3037" t="s">
        <v>39</v>
      </c>
      <c r="R3037" t="s">
        <v>187</v>
      </c>
      <c r="S3037" t="s">
        <v>106</v>
      </c>
      <c r="T3037" t="s">
        <v>99</v>
      </c>
      <c r="U3037" t="s">
        <v>36</v>
      </c>
      <c r="V3037" t="s">
        <v>107</v>
      </c>
      <c r="X3037" t="s">
        <v>7040</v>
      </c>
      <c r="Y3037" t="s">
        <v>7039</v>
      </c>
      <c r="Z3037" t="s">
        <v>2354</v>
      </c>
      <c r="AA3037" t="str">
        <f t="shared" si="94"/>
        <v>Pesticides; EMS code: F009</v>
      </c>
      <c r="AB3037" t="s">
        <v>43</v>
      </c>
      <c r="AD3037" t="s">
        <v>44</v>
      </c>
      <c r="AE3037" t="str">
        <f t="shared" si="93"/>
        <v/>
      </c>
    </row>
    <row r="3038" spans="1:31" x14ac:dyDescent="0.25">
      <c r="A3038" t="s">
        <v>7041</v>
      </c>
      <c r="B3038" t="s">
        <v>89</v>
      </c>
      <c r="C3038" t="s">
        <v>7042</v>
      </c>
      <c r="D3038" t="s">
        <v>7043</v>
      </c>
      <c r="E3038" t="s">
        <v>7044</v>
      </c>
      <c r="F3038" t="s">
        <v>7045</v>
      </c>
      <c r="G3038">
        <v>0.03</v>
      </c>
      <c r="H3038" t="s">
        <v>36</v>
      </c>
      <c r="I3038" t="s">
        <v>36</v>
      </c>
      <c r="J3038" t="s">
        <v>36</v>
      </c>
      <c r="K3038">
        <v>113</v>
      </c>
      <c r="N3038" t="s">
        <v>7046</v>
      </c>
      <c r="O3038" s="2">
        <v>35167</v>
      </c>
      <c r="P3038" t="s">
        <v>6665</v>
      </c>
      <c r="Q3038" t="s">
        <v>39</v>
      </c>
      <c r="S3038" t="s">
        <v>94</v>
      </c>
      <c r="T3038" t="s">
        <v>95</v>
      </c>
      <c r="U3038" t="s">
        <v>36</v>
      </c>
      <c r="V3038" t="s">
        <v>96</v>
      </c>
      <c r="X3038" t="s">
        <v>12541</v>
      </c>
      <c r="Y3038" t="s">
        <v>7047</v>
      </c>
      <c r="Z3038" t="s">
        <v>4792</v>
      </c>
      <c r="AA3038" t="str">
        <f t="shared" si="94"/>
        <v>Volatile Organic Compounds (VOCs); EMS code: F010</v>
      </c>
      <c r="AB3038" t="s">
        <v>43</v>
      </c>
      <c r="AD3038" t="s">
        <v>44</v>
      </c>
      <c r="AE3038" t="str">
        <f t="shared" si="93"/>
        <v/>
      </c>
    </row>
    <row r="3039" spans="1:31" x14ac:dyDescent="0.25">
      <c r="A3039" t="s">
        <v>7041</v>
      </c>
      <c r="B3039" t="s">
        <v>99</v>
      </c>
      <c r="C3039" t="s">
        <v>7042</v>
      </c>
      <c r="D3039" t="s">
        <v>7048</v>
      </c>
      <c r="E3039" t="s">
        <v>7049</v>
      </c>
      <c r="F3039" t="s">
        <v>7050</v>
      </c>
      <c r="H3039" t="s">
        <v>36</v>
      </c>
      <c r="I3039" t="s">
        <v>36</v>
      </c>
      <c r="J3039" t="s">
        <v>36</v>
      </c>
      <c r="K3039">
        <v>14</v>
      </c>
      <c r="L3039" t="s">
        <v>2359</v>
      </c>
      <c r="M3039" t="s">
        <v>2993</v>
      </c>
      <c r="N3039" t="s">
        <v>6867</v>
      </c>
      <c r="O3039" s="2">
        <v>44657</v>
      </c>
      <c r="Q3039" t="s">
        <v>39</v>
      </c>
      <c r="S3039" t="s">
        <v>106</v>
      </c>
      <c r="T3039" t="s">
        <v>99</v>
      </c>
      <c r="U3039" t="s">
        <v>36</v>
      </c>
      <c r="V3039" t="s">
        <v>107</v>
      </c>
      <c r="X3039" t="s">
        <v>12585</v>
      </c>
      <c r="Y3039" t="s">
        <v>7047</v>
      </c>
      <c r="Z3039" t="s">
        <v>4792</v>
      </c>
      <c r="AA3039" t="str">
        <f t="shared" si="94"/>
        <v>Volatile Organic Compounds (VOCs); EMS code: F010</v>
      </c>
      <c r="AB3039" t="s">
        <v>43</v>
      </c>
      <c r="AD3039" t="s">
        <v>44</v>
      </c>
      <c r="AE3039" t="str">
        <f t="shared" si="93"/>
        <v/>
      </c>
    </row>
    <row r="3040" spans="1:31" x14ac:dyDescent="0.25">
      <c r="A3040" t="s">
        <v>7041</v>
      </c>
      <c r="B3040" t="s">
        <v>109</v>
      </c>
      <c r="C3040" t="s">
        <v>7042</v>
      </c>
      <c r="D3040" t="s">
        <v>7051</v>
      </c>
      <c r="E3040" t="s">
        <v>7052</v>
      </c>
      <c r="F3040" t="s">
        <v>7053</v>
      </c>
      <c r="G3040">
        <v>0.04</v>
      </c>
      <c r="H3040" t="s">
        <v>36</v>
      </c>
      <c r="I3040" t="s">
        <v>36</v>
      </c>
      <c r="J3040" t="s">
        <v>36</v>
      </c>
      <c r="K3040">
        <v>15</v>
      </c>
      <c r="L3040" t="s">
        <v>1679</v>
      </c>
      <c r="M3040" t="s">
        <v>1583</v>
      </c>
      <c r="N3040" t="s">
        <v>3915</v>
      </c>
      <c r="O3040" s="2">
        <v>44739</v>
      </c>
      <c r="Q3040" t="s">
        <v>39</v>
      </c>
      <c r="S3040" t="s">
        <v>116</v>
      </c>
      <c r="T3040" t="s">
        <v>117</v>
      </c>
      <c r="U3040" t="s">
        <v>36</v>
      </c>
      <c r="V3040" t="s">
        <v>118</v>
      </c>
      <c r="X3040" t="s">
        <v>12586</v>
      </c>
      <c r="Y3040" t="s">
        <v>7047</v>
      </c>
      <c r="Z3040" t="s">
        <v>4792</v>
      </c>
      <c r="AA3040" t="str">
        <f t="shared" si="94"/>
        <v>Volatile Organic Compounds (VOCs); EMS code: F010</v>
      </c>
      <c r="AB3040" t="s">
        <v>43</v>
      </c>
      <c r="AD3040" t="s">
        <v>44</v>
      </c>
      <c r="AE3040" t="str">
        <f t="shared" si="93"/>
        <v/>
      </c>
    </row>
    <row r="3041" spans="1:31" x14ac:dyDescent="0.25">
      <c r="A3041" t="s">
        <v>2880</v>
      </c>
      <c r="B3041" t="s">
        <v>99</v>
      </c>
      <c r="C3041" t="s">
        <v>7054</v>
      </c>
      <c r="D3041" t="s">
        <v>4323</v>
      </c>
      <c r="E3041" t="s">
        <v>12401</v>
      </c>
      <c r="F3041" t="s">
        <v>4324</v>
      </c>
      <c r="G3041">
        <v>5.0000000000000001E-4</v>
      </c>
      <c r="H3041" t="s">
        <v>36</v>
      </c>
      <c r="I3041" t="s">
        <v>36</v>
      </c>
      <c r="J3041" t="s">
        <v>36</v>
      </c>
      <c r="K3041">
        <v>1</v>
      </c>
      <c r="L3041" t="s">
        <v>3070</v>
      </c>
      <c r="M3041" t="s">
        <v>3070</v>
      </c>
      <c r="N3041" t="s">
        <v>6933</v>
      </c>
      <c r="O3041" s="2">
        <v>37789</v>
      </c>
      <c r="Q3041" t="s">
        <v>384</v>
      </c>
      <c r="S3041" t="s">
        <v>106</v>
      </c>
      <c r="T3041" t="s">
        <v>99</v>
      </c>
      <c r="U3041" t="s">
        <v>36</v>
      </c>
      <c r="V3041" t="s">
        <v>107</v>
      </c>
      <c r="X3041" t="s">
        <v>7055</v>
      </c>
      <c r="Z3041" t="s">
        <v>2354</v>
      </c>
      <c r="AA3041" t="str">
        <f t="shared" si="94"/>
        <v>Pesticides; EMS code: F018</v>
      </c>
      <c r="AB3041" t="s">
        <v>43</v>
      </c>
      <c r="AD3041" t="s">
        <v>44</v>
      </c>
      <c r="AE3041" t="str">
        <f t="shared" si="93"/>
        <v/>
      </c>
    </row>
    <row r="3042" spans="1:31" x14ac:dyDescent="0.25">
      <c r="A3042" t="s">
        <v>2880</v>
      </c>
      <c r="B3042" t="s">
        <v>109</v>
      </c>
      <c r="C3042" t="s">
        <v>7054</v>
      </c>
      <c r="D3042" t="s">
        <v>2347</v>
      </c>
      <c r="E3042" t="s">
        <v>2348</v>
      </c>
      <c r="F3042" t="s">
        <v>2349</v>
      </c>
      <c r="G3042">
        <v>0.05</v>
      </c>
      <c r="H3042" t="s">
        <v>36</v>
      </c>
      <c r="I3042" t="s">
        <v>36</v>
      </c>
      <c r="J3042" t="s">
        <v>36</v>
      </c>
      <c r="K3042">
        <v>2</v>
      </c>
      <c r="L3042" t="s">
        <v>3123</v>
      </c>
      <c r="M3042" t="s">
        <v>3123</v>
      </c>
      <c r="N3042" t="s">
        <v>3124</v>
      </c>
      <c r="O3042" s="2">
        <v>44909</v>
      </c>
      <c r="Q3042" t="s">
        <v>39</v>
      </c>
      <c r="S3042" t="s">
        <v>116</v>
      </c>
      <c r="T3042" t="s">
        <v>117</v>
      </c>
      <c r="U3042" t="s">
        <v>36</v>
      </c>
      <c r="V3042" t="s">
        <v>118</v>
      </c>
      <c r="X3042" t="s">
        <v>7056</v>
      </c>
      <c r="Z3042" t="s">
        <v>2354</v>
      </c>
      <c r="AA3042" t="str">
        <f t="shared" si="94"/>
        <v>Pesticides; EMS code: F018</v>
      </c>
      <c r="AB3042" t="s">
        <v>43</v>
      </c>
      <c r="AD3042" t="s">
        <v>44</v>
      </c>
      <c r="AE3042" t="str">
        <f t="shared" si="93"/>
        <v/>
      </c>
    </row>
    <row r="3043" spans="1:31" x14ac:dyDescent="0.25">
      <c r="A3043" t="s">
        <v>2880</v>
      </c>
      <c r="B3043" t="s">
        <v>99</v>
      </c>
      <c r="C3043" t="s">
        <v>7054</v>
      </c>
      <c r="D3043" t="s">
        <v>2363</v>
      </c>
      <c r="E3043" t="s">
        <v>2364</v>
      </c>
      <c r="F3043" t="s">
        <v>2365</v>
      </c>
      <c r="G3043">
        <v>1E-4</v>
      </c>
      <c r="H3043" t="s">
        <v>36</v>
      </c>
      <c r="I3043" t="s">
        <v>36</v>
      </c>
      <c r="J3043" t="s">
        <v>36</v>
      </c>
      <c r="K3043">
        <v>68</v>
      </c>
      <c r="L3043" t="s">
        <v>3066</v>
      </c>
      <c r="M3043" t="s">
        <v>3067</v>
      </c>
      <c r="N3043" t="s">
        <v>2985</v>
      </c>
      <c r="O3043" s="2">
        <v>44539</v>
      </c>
      <c r="P3043" t="s">
        <v>2986</v>
      </c>
      <c r="Q3043" t="s">
        <v>39</v>
      </c>
      <c r="R3043" t="s">
        <v>39</v>
      </c>
      <c r="S3043" t="s">
        <v>106</v>
      </c>
      <c r="T3043" t="s">
        <v>99</v>
      </c>
      <c r="U3043" t="s">
        <v>36</v>
      </c>
      <c r="V3043" t="s">
        <v>107</v>
      </c>
      <c r="X3043" t="s">
        <v>7055</v>
      </c>
      <c r="Z3043" t="s">
        <v>2354</v>
      </c>
      <c r="AA3043" t="str">
        <f t="shared" si="94"/>
        <v>Pesticides; EMS code: F018</v>
      </c>
      <c r="AB3043" t="s">
        <v>43</v>
      </c>
      <c r="AD3043" t="s">
        <v>44</v>
      </c>
      <c r="AE3043" t="str">
        <f t="shared" si="93"/>
        <v/>
      </c>
    </row>
    <row r="3044" spans="1:31" x14ac:dyDescent="0.25">
      <c r="A3044" t="s">
        <v>7057</v>
      </c>
      <c r="B3044" t="s">
        <v>109</v>
      </c>
      <c r="C3044" t="s">
        <v>7058</v>
      </c>
      <c r="D3044" t="s">
        <v>3090</v>
      </c>
      <c r="E3044" t="s">
        <v>3091</v>
      </c>
      <c r="F3044" t="s">
        <v>3091</v>
      </c>
      <c r="G3044">
        <v>0.01</v>
      </c>
      <c r="H3044" t="s">
        <v>36</v>
      </c>
      <c r="I3044" t="s">
        <v>36</v>
      </c>
      <c r="J3044" t="s">
        <v>36</v>
      </c>
      <c r="K3044">
        <v>97</v>
      </c>
      <c r="L3044" t="s">
        <v>3078</v>
      </c>
      <c r="M3044" t="s">
        <v>3079</v>
      </c>
      <c r="N3044" t="s">
        <v>7037</v>
      </c>
      <c r="O3044" s="2">
        <v>35167</v>
      </c>
      <c r="P3044" t="s">
        <v>6665</v>
      </c>
      <c r="Q3044" t="s">
        <v>39</v>
      </c>
      <c r="S3044" t="s">
        <v>116</v>
      </c>
      <c r="T3044" t="s">
        <v>117</v>
      </c>
      <c r="U3044" t="s">
        <v>36</v>
      </c>
      <c r="V3044" t="s">
        <v>118</v>
      </c>
      <c r="X3044" t="s">
        <v>7059</v>
      </c>
      <c r="Z3044" t="s">
        <v>2354</v>
      </c>
      <c r="AA3044" t="str">
        <f t="shared" si="94"/>
        <v>Pesticides; EMS code: F030</v>
      </c>
      <c r="AB3044" t="s">
        <v>43</v>
      </c>
      <c r="AD3044" t="s">
        <v>44</v>
      </c>
      <c r="AE3044" t="str">
        <f t="shared" si="93"/>
        <v/>
      </c>
    </row>
    <row r="3045" spans="1:31" x14ac:dyDescent="0.25">
      <c r="A3045" t="s">
        <v>7057</v>
      </c>
      <c r="B3045" t="s">
        <v>99</v>
      </c>
      <c r="C3045" t="s">
        <v>7058</v>
      </c>
      <c r="D3045" t="s">
        <v>3041</v>
      </c>
      <c r="E3045" t="s">
        <v>2348</v>
      </c>
      <c r="F3045" t="s">
        <v>2348</v>
      </c>
      <c r="G3045">
        <v>2.0000000000000001E-4</v>
      </c>
      <c r="H3045" t="s">
        <v>36</v>
      </c>
      <c r="I3045" t="s">
        <v>36</v>
      </c>
      <c r="J3045" t="s">
        <v>36</v>
      </c>
      <c r="K3045">
        <v>27</v>
      </c>
      <c r="L3045" t="s">
        <v>4363</v>
      </c>
      <c r="M3045" t="s">
        <v>3043</v>
      </c>
      <c r="N3045" t="s">
        <v>6999</v>
      </c>
      <c r="O3045" s="2">
        <v>35167</v>
      </c>
      <c r="P3045" t="s">
        <v>3093</v>
      </c>
      <c r="Q3045" t="s">
        <v>39</v>
      </c>
      <c r="R3045" t="s">
        <v>187</v>
      </c>
      <c r="S3045" t="s">
        <v>106</v>
      </c>
      <c r="T3045" t="s">
        <v>99</v>
      </c>
      <c r="U3045" t="s">
        <v>36</v>
      </c>
      <c r="V3045" t="s">
        <v>107</v>
      </c>
      <c r="X3045" t="s">
        <v>7060</v>
      </c>
      <c r="Z3045" t="s">
        <v>2354</v>
      </c>
      <c r="AA3045" t="str">
        <f t="shared" si="94"/>
        <v>Pesticides; EMS code: F030</v>
      </c>
      <c r="AB3045" t="s">
        <v>43</v>
      </c>
      <c r="AD3045" t="s">
        <v>44</v>
      </c>
      <c r="AE3045" t="str">
        <f t="shared" ref="AE3045:AE3108" si="95">IF(AD3045="FIELD_RESULT",E3045,"")</f>
        <v/>
      </c>
    </row>
    <row r="3046" spans="1:31" x14ac:dyDescent="0.25">
      <c r="A3046" t="s">
        <v>1534</v>
      </c>
      <c r="B3046" t="s">
        <v>99</v>
      </c>
      <c r="C3046" t="s">
        <v>7061</v>
      </c>
      <c r="D3046" t="s">
        <v>3041</v>
      </c>
      <c r="E3046" t="s">
        <v>2348</v>
      </c>
      <c r="F3046" t="s">
        <v>2348</v>
      </c>
      <c r="G3046">
        <v>1E-4</v>
      </c>
      <c r="H3046" t="s">
        <v>36</v>
      </c>
      <c r="I3046" t="s">
        <v>36</v>
      </c>
      <c r="J3046" t="s">
        <v>36</v>
      </c>
      <c r="K3046">
        <v>51</v>
      </c>
      <c r="L3046" t="s">
        <v>3042</v>
      </c>
      <c r="M3046" t="s">
        <v>3043</v>
      </c>
      <c r="N3046" t="s">
        <v>6999</v>
      </c>
      <c r="O3046" s="2">
        <v>35167</v>
      </c>
      <c r="P3046" t="s">
        <v>3093</v>
      </c>
      <c r="Q3046" t="s">
        <v>39</v>
      </c>
      <c r="R3046" t="s">
        <v>187</v>
      </c>
      <c r="S3046" t="s">
        <v>106</v>
      </c>
      <c r="T3046" t="s">
        <v>99</v>
      </c>
      <c r="U3046" t="s">
        <v>36</v>
      </c>
      <c r="V3046" t="s">
        <v>107</v>
      </c>
      <c r="X3046" t="s">
        <v>7062</v>
      </c>
      <c r="Z3046" t="s">
        <v>2354</v>
      </c>
      <c r="AA3046" t="str">
        <f t="shared" si="94"/>
        <v>Pesticides; EMS code: F031</v>
      </c>
      <c r="AB3046" t="s">
        <v>43</v>
      </c>
      <c r="AD3046" t="s">
        <v>44</v>
      </c>
      <c r="AE3046" t="str">
        <f t="shared" si="95"/>
        <v/>
      </c>
    </row>
    <row r="3047" spans="1:31" x14ac:dyDescent="0.25">
      <c r="A3047" t="s">
        <v>1534</v>
      </c>
      <c r="B3047" t="s">
        <v>109</v>
      </c>
      <c r="C3047" t="s">
        <v>7061</v>
      </c>
      <c r="D3047" t="s">
        <v>3090</v>
      </c>
      <c r="E3047" t="s">
        <v>3091</v>
      </c>
      <c r="F3047" t="s">
        <v>3091</v>
      </c>
      <c r="G3047">
        <v>0.02</v>
      </c>
      <c r="H3047" t="s">
        <v>36</v>
      </c>
      <c r="I3047" t="s">
        <v>36</v>
      </c>
      <c r="J3047" t="s">
        <v>36</v>
      </c>
      <c r="K3047">
        <v>97</v>
      </c>
      <c r="L3047" t="s">
        <v>3078</v>
      </c>
      <c r="M3047" t="s">
        <v>3079</v>
      </c>
      <c r="N3047" t="s">
        <v>7037</v>
      </c>
      <c r="O3047" s="2">
        <v>35167</v>
      </c>
      <c r="P3047" t="s">
        <v>6665</v>
      </c>
      <c r="Q3047" t="s">
        <v>39</v>
      </c>
      <c r="S3047" t="s">
        <v>116</v>
      </c>
      <c r="T3047" t="s">
        <v>117</v>
      </c>
      <c r="U3047" t="s">
        <v>36</v>
      </c>
      <c r="V3047" t="s">
        <v>118</v>
      </c>
      <c r="X3047" t="s">
        <v>7063</v>
      </c>
      <c r="Z3047" t="s">
        <v>2354</v>
      </c>
      <c r="AA3047" t="str">
        <f t="shared" si="94"/>
        <v>Pesticides; EMS code: F031</v>
      </c>
      <c r="AB3047" t="s">
        <v>43</v>
      </c>
      <c r="AD3047" t="s">
        <v>44</v>
      </c>
      <c r="AE3047" t="str">
        <f t="shared" si="95"/>
        <v/>
      </c>
    </row>
    <row r="3048" spans="1:31" x14ac:dyDescent="0.25">
      <c r="A3048" t="s">
        <v>3429</v>
      </c>
      <c r="B3048" t="s">
        <v>99</v>
      </c>
      <c r="C3048" t="s">
        <v>7064</v>
      </c>
      <c r="D3048" t="s">
        <v>3041</v>
      </c>
      <c r="E3048" t="s">
        <v>2348</v>
      </c>
      <c r="F3048" t="s">
        <v>2348</v>
      </c>
      <c r="G3048">
        <v>1E-4</v>
      </c>
      <c r="H3048" t="s">
        <v>36</v>
      </c>
      <c r="I3048" t="s">
        <v>36</v>
      </c>
      <c r="J3048" t="s">
        <v>36</v>
      </c>
      <c r="K3048">
        <v>52</v>
      </c>
      <c r="L3048" t="s">
        <v>3042</v>
      </c>
      <c r="M3048" t="s">
        <v>3043</v>
      </c>
      <c r="N3048" t="s">
        <v>6999</v>
      </c>
      <c r="O3048" s="2">
        <v>35167</v>
      </c>
      <c r="P3048" t="s">
        <v>3093</v>
      </c>
      <c r="Q3048" t="s">
        <v>39</v>
      </c>
      <c r="R3048" t="s">
        <v>187</v>
      </c>
      <c r="S3048" t="s">
        <v>106</v>
      </c>
      <c r="T3048" t="s">
        <v>99</v>
      </c>
      <c r="U3048" t="s">
        <v>36</v>
      </c>
      <c r="V3048" t="s">
        <v>107</v>
      </c>
      <c r="X3048" t="s">
        <v>7065</v>
      </c>
      <c r="Y3048" t="s">
        <v>7066</v>
      </c>
      <c r="Z3048" t="s">
        <v>2354</v>
      </c>
      <c r="AA3048" t="str">
        <f t="shared" si="94"/>
        <v>Pesticides; EMS code: F032</v>
      </c>
      <c r="AB3048" t="s">
        <v>43</v>
      </c>
      <c r="AD3048" t="s">
        <v>44</v>
      </c>
      <c r="AE3048" t="str">
        <f t="shared" si="95"/>
        <v/>
      </c>
    </row>
    <row r="3049" spans="1:31" x14ac:dyDescent="0.25">
      <c r="A3049" t="s">
        <v>3429</v>
      </c>
      <c r="B3049" t="s">
        <v>109</v>
      </c>
      <c r="C3049" t="s">
        <v>7064</v>
      </c>
      <c r="D3049" t="s">
        <v>3090</v>
      </c>
      <c r="E3049" t="s">
        <v>3091</v>
      </c>
      <c r="F3049" t="s">
        <v>3091</v>
      </c>
      <c r="G3049">
        <v>0.02</v>
      </c>
      <c r="H3049" t="s">
        <v>36</v>
      </c>
      <c r="I3049" t="s">
        <v>36</v>
      </c>
      <c r="J3049" t="s">
        <v>36</v>
      </c>
      <c r="K3049">
        <v>97</v>
      </c>
      <c r="L3049" t="s">
        <v>3078</v>
      </c>
      <c r="M3049" t="s">
        <v>3079</v>
      </c>
      <c r="N3049" t="s">
        <v>7037</v>
      </c>
      <c r="O3049" s="2">
        <v>35167</v>
      </c>
      <c r="P3049" t="s">
        <v>115</v>
      </c>
      <c r="Q3049" t="s">
        <v>39</v>
      </c>
      <c r="S3049" t="s">
        <v>116</v>
      </c>
      <c r="T3049" t="s">
        <v>117</v>
      </c>
      <c r="U3049" t="s">
        <v>36</v>
      </c>
      <c r="V3049" t="s">
        <v>118</v>
      </c>
      <c r="X3049" t="s">
        <v>7067</v>
      </c>
      <c r="Y3049" t="s">
        <v>7066</v>
      </c>
      <c r="Z3049" t="s">
        <v>2354</v>
      </c>
      <c r="AA3049" t="str">
        <f t="shared" si="94"/>
        <v>Pesticides; EMS code: F032</v>
      </c>
      <c r="AB3049" t="s">
        <v>43</v>
      </c>
      <c r="AD3049" t="s">
        <v>44</v>
      </c>
      <c r="AE3049" t="str">
        <f t="shared" si="95"/>
        <v/>
      </c>
    </row>
    <row r="3050" spans="1:31" x14ac:dyDescent="0.25">
      <c r="A3050" t="s">
        <v>3588</v>
      </c>
      <c r="B3050" t="s">
        <v>99</v>
      </c>
      <c r="C3050" t="s">
        <v>7068</v>
      </c>
      <c r="D3050" t="s">
        <v>3041</v>
      </c>
      <c r="E3050" t="s">
        <v>2348</v>
      </c>
      <c r="F3050" t="s">
        <v>2348</v>
      </c>
      <c r="G3050">
        <v>1E-3</v>
      </c>
      <c r="H3050" t="s">
        <v>36</v>
      </c>
      <c r="I3050" t="s">
        <v>36</v>
      </c>
      <c r="J3050" t="s">
        <v>36</v>
      </c>
      <c r="K3050">
        <v>28</v>
      </c>
      <c r="L3050" t="s">
        <v>3070</v>
      </c>
      <c r="M3050" t="s">
        <v>3043</v>
      </c>
      <c r="N3050" t="s">
        <v>6999</v>
      </c>
      <c r="O3050" s="2">
        <v>35167</v>
      </c>
      <c r="P3050" t="s">
        <v>3093</v>
      </c>
      <c r="Q3050" t="s">
        <v>39</v>
      </c>
      <c r="R3050" t="s">
        <v>187</v>
      </c>
      <c r="S3050" t="s">
        <v>106</v>
      </c>
      <c r="T3050" t="s">
        <v>99</v>
      </c>
      <c r="U3050" t="s">
        <v>36</v>
      </c>
      <c r="V3050" t="s">
        <v>107</v>
      </c>
      <c r="X3050" t="s">
        <v>7069</v>
      </c>
      <c r="Y3050" t="s">
        <v>7070</v>
      </c>
      <c r="Z3050" t="s">
        <v>2354</v>
      </c>
      <c r="AA3050" t="str">
        <f t="shared" si="94"/>
        <v>Pesticides; EMS code: F033</v>
      </c>
      <c r="AB3050" t="s">
        <v>43</v>
      </c>
      <c r="AD3050" t="s">
        <v>44</v>
      </c>
      <c r="AE3050" t="str">
        <f t="shared" si="95"/>
        <v/>
      </c>
    </row>
    <row r="3051" spans="1:31" x14ac:dyDescent="0.25">
      <c r="A3051" t="s">
        <v>7071</v>
      </c>
      <c r="B3051" t="s">
        <v>109</v>
      </c>
      <c r="C3051" t="s">
        <v>7072</v>
      </c>
      <c r="D3051" t="s">
        <v>2347</v>
      </c>
      <c r="E3051" t="s">
        <v>2348</v>
      </c>
      <c r="F3051" t="s">
        <v>2349</v>
      </c>
      <c r="G3051">
        <v>0.01</v>
      </c>
      <c r="H3051" t="s">
        <v>36</v>
      </c>
      <c r="I3051" t="s">
        <v>36</v>
      </c>
      <c r="J3051" t="s">
        <v>36</v>
      </c>
      <c r="K3051">
        <v>2</v>
      </c>
      <c r="L3051" t="s">
        <v>4179</v>
      </c>
      <c r="M3051" t="s">
        <v>3073</v>
      </c>
      <c r="N3051" t="s">
        <v>3074</v>
      </c>
      <c r="O3051" s="2">
        <v>35167</v>
      </c>
      <c r="P3051" t="s">
        <v>3040</v>
      </c>
      <c r="Q3051" t="s">
        <v>39</v>
      </c>
      <c r="R3051" t="s">
        <v>187</v>
      </c>
      <c r="S3051" t="s">
        <v>116</v>
      </c>
      <c r="T3051" t="s">
        <v>117</v>
      </c>
      <c r="U3051" t="s">
        <v>36</v>
      </c>
      <c r="V3051" t="s">
        <v>118</v>
      </c>
      <c r="X3051" t="s">
        <v>7073</v>
      </c>
      <c r="Z3051" t="s">
        <v>2354</v>
      </c>
      <c r="AA3051" t="str">
        <f t="shared" si="94"/>
        <v>Pesticides; EMS code: F034</v>
      </c>
      <c r="AB3051" t="s">
        <v>43</v>
      </c>
      <c r="AD3051" t="s">
        <v>44</v>
      </c>
      <c r="AE3051" t="str">
        <f t="shared" si="95"/>
        <v/>
      </c>
    </row>
    <row r="3052" spans="1:31" x14ac:dyDescent="0.25">
      <c r="A3052" t="s">
        <v>7071</v>
      </c>
      <c r="B3052" t="s">
        <v>99</v>
      </c>
      <c r="C3052" t="s">
        <v>7072</v>
      </c>
      <c r="D3052" t="s">
        <v>3041</v>
      </c>
      <c r="E3052" t="s">
        <v>2348</v>
      </c>
      <c r="F3052" t="s">
        <v>2348</v>
      </c>
      <c r="G3052">
        <v>1E-4</v>
      </c>
      <c r="H3052" t="s">
        <v>36</v>
      </c>
      <c r="I3052" t="s">
        <v>36</v>
      </c>
      <c r="J3052" t="s">
        <v>36</v>
      </c>
      <c r="K3052">
        <v>1</v>
      </c>
      <c r="L3052" t="s">
        <v>3084</v>
      </c>
      <c r="M3052" t="s">
        <v>3084</v>
      </c>
      <c r="N3052" t="s">
        <v>6933</v>
      </c>
      <c r="O3052" s="2">
        <v>35167</v>
      </c>
      <c r="P3052" t="s">
        <v>3093</v>
      </c>
      <c r="Q3052" t="s">
        <v>39</v>
      </c>
      <c r="R3052" t="s">
        <v>187</v>
      </c>
      <c r="S3052" t="s">
        <v>106</v>
      </c>
      <c r="T3052" t="s">
        <v>99</v>
      </c>
      <c r="U3052" t="s">
        <v>36</v>
      </c>
      <c r="V3052" t="s">
        <v>107</v>
      </c>
      <c r="X3052" t="s">
        <v>7074</v>
      </c>
      <c r="Z3052" t="s">
        <v>2354</v>
      </c>
      <c r="AA3052" t="str">
        <f t="shared" si="94"/>
        <v>Pesticides; EMS code: F034</v>
      </c>
      <c r="AB3052" t="s">
        <v>43</v>
      </c>
      <c r="AD3052" t="s">
        <v>44</v>
      </c>
      <c r="AE3052" t="str">
        <f t="shared" si="95"/>
        <v/>
      </c>
    </row>
    <row r="3053" spans="1:31" x14ac:dyDescent="0.25">
      <c r="A3053" t="s">
        <v>751</v>
      </c>
      <c r="B3053" t="s">
        <v>99</v>
      </c>
      <c r="C3053" t="s">
        <v>7075</v>
      </c>
      <c r="D3053" t="s">
        <v>3041</v>
      </c>
      <c r="E3053" t="s">
        <v>2348</v>
      </c>
      <c r="F3053" t="s">
        <v>2348</v>
      </c>
      <c r="G3053">
        <v>5.0000000000000001E-4</v>
      </c>
      <c r="H3053" t="s">
        <v>36</v>
      </c>
      <c r="I3053" t="s">
        <v>36</v>
      </c>
      <c r="J3053" t="s">
        <v>36</v>
      </c>
      <c r="K3053">
        <v>1</v>
      </c>
      <c r="L3053" t="s">
        <v>3084</v>
      </c>
      <c r="M3053" t="s">
        <v>3084</v>
      </c>
      <c r="N3053" t="s">
        <v>6933</v>
      </c>
      <c r="O3053" s="2">
        <v>37788</v>
      </c>
      <c r="Q3053" t="s">
        <v>384</v>
      </c>
      <c r="S3053" t="s">
        <v>106</v>
      </c>
      <c r="T3053" t="s">
        <v>99</v>
      </c>
      <c r="U3053" t="s">
        <v>36</v>
      </c>
      <c r="V3053" t="s">
        <v>107</v>
      </c>
      <c r="X3053" t="s">
        <v>7076</v>
      </c>
      <c r="Z3053" t="s">
        <v>2354</v>
      </c>
      <c r="AA3053" t="str">
        <f t="shared" si="94"/>
        <v>Pesticides; EMS code: F036</v>
      </c>
      <c r="AB3053" t="s">
        <v>43</v>
      </c>
      <c r="AD3053" t="s">
        <v>44</v>
      </c>
      <c r="AE3053" t="str">
        <f t="shared" si="95"/>
        <v/>
      </c>
    </row>
    <row r="3054" spans="1:31" x14ac:dyDescent="0.25">
      <c r="A3054" t="s">
        <v>3971</v>
      </c>
      <c r="B3054" t="s">
        <v>99</v>
      </c>
      <c r="C3054" t="s">
        <v>7077</v>
      </c>
      <c r="D3054" t="s">
        <v>3041</v>
      </c>
      <c r="E3054" t="s">
        <v>2348</v>
      </c>
      <c r="F3054" t="s">
        <v>2348</v>
      </c>
      <c r="G3054">
        <v>5.0000000000000001E-4</v>
      </c>
      <c r="H3054" t="s">
        <v>36</v>
      </c>
      <c r="I3054" t="s">
        <v>36</v>
      </c>
      <c r="J3054" t="s">
        <v>36</v>
      </c>
      <c r="K3054">
        <v>1</v>
      </c>
      <c r="L3054" t="s">
        <v>3084</v>
      </c>
      <c r="M3054" t="s">
        <v>3084</v>
      </c>
      <c r="N3054" t="s">
        <v>6933</v>
      </c>
      <c r="O3054" s="2">
        <v>37789</v>
      </c>
      <c r="Q3054" t="s">
        <v>384</v>
      </c>
      <c r="S3054" t="s">
        <v>106</v>
      </c>
      <c r="T3054" t="s">
        <v>99</v>
      </c>
      <c r="U3054" t="s">
        <v>36</v>
      </c>
      <c r="V3054" t="s">
        <v>107</v>
      </c>
      <c r="X3054" t="s">
        <v>7078</v>
      </c>
      <c r="Y3054" t="s">
        <v>7079</v>
      </c>
      <c r="Z3054" t="s">
        <v>2354</v>
      </c>
      <c r="AA3054" t="str">
        <f t="shared" si="94"/>
        <v>Pesticides; EMS code: F037</v>
      </c>
      <c r="AB3054" t="s">
        <v>43</v>
      </c>
      <c r="AD3054" t="s">
        <v>44</v>
      </c>
      <c r="AE3054" t="str">
        <f t="shared" si="95"/>
        <v/>
      </c>
    </row>
    <row r="3055" spans="1:31" x14ac:dyDescent="0.25">
      <c r="A3055" t="s">
        <v>3433</v>
      </c>
      <c r="B3055" t="s">
        <v>99</v>
      </c>
      <c r="C3055" t="s">
        <v>7080</v>
      </c>
      <c r="D3055" t="s">
        <v>3041</v>
      </c>
      <c r="E3055" t="s">
        <v>2348</v>
      </c>
      <c r="F3055" t="s">
        <v>2348</v>
      </c>
      <c r="G3055">
        <v>5.0000000000000001E-4</v>
      </c>
      <c r="H3055" t="s">
        <v>36</v>
      </c>
      <c r="I3055" t="s">
        <v>36</v>
      </c>
      <c r="J3055" t="s">
        <v>36</v>
      </c>
      <c r="K3055">
        <v>1</v>
      </c>
      <c r="L3055" t="s">
        <v>3084</v>
      </c>
      <c r="M3055" t="s">
        <v>3084</v>
      </c>
      <c r="N3055" t="s">
        <v>6933</v>
      </c>
      <c r="O3055" s="2">
        <v>37789</v>
      </c>
      <c r="Q3055" t="s">
        <v>384</v>
      </c>
      <c r="S3055" t="s">
        <v>106</v>
      </c>
      <c r="T3055" t="s">
        <v>99</v>
      </c>
      <c r="U3055" t="s">
        <v>36</v>
      </c>
      <c r="V3055" t="s">
        <v>107</v>
      </c>
      <c r="X3055" t="s">
        <v>7081</v>
      </c>
      <c r="Z3055" t="s">
        <v>2354</v>
      </c>
      <c r="AA3055" t="str">
        <f t="shared" si="94"/>
        <v>Pesticides; EMS code: F039</v>
      </c>
      <c r="AB3055" t="s">
        <v>43</v>
      </c>
      <c r="AD3055" t="s">
        <v>44</v>
      </c>
      <c r="AE3055" t="str">
        <f t="shared" si="95"/>
        <v/>
      </c>
    </row>
    <row r="3056" spans="1:31" x14ac:dyDescent="0.25">
      <c r="A3056" t="s">
        <v>7082</v>
      </c>
      <c r="B3056" t="s">
        <v>739</v>
      </c>
      <c r="C3056" t="s">
        <v>7083</v>
      </c>
      <c r="D3056" t="s">
        <v>3041</v>
      </c>
      <c r="E3056" t="s">
        <v>2348</v>
      </c>
      <c r="F3056" t="s">
        <v>2348</v>
      </c>
      <c r="G3056">
        <v>0.5</v>
      </c>
      <c r="H3056" t="s">
        <v>36</v>
      </c>
      <c r="I3056" t="s">
        <v>36</v>
      </c>
      <c r="J3056" t="s">
        <v>36</v>
      </c>
      <c r="K3056">
        <v>1</v>
      </c>
      <c r="L3056" t="s">
        <v>3084</v>
      </c>
      <c r="M3056" t="s">
        <v>3084</v>
      </c>
      <c r="N3056" t="s">
        <v>6933</v>
      </c>
      <c r="O3056" s="2">
        <v>39864</v>
      </c>
      <c r="Q3056" t="s">
        <v>2449</v>
      </c>
      <c r="S3056" t="s">
        <v>747</v>
      </c>
      <c r="T3056" t="s">
        <v>748</v>
      </c>
      <c r="U3056" t="s">
        <v>36</v>
      </c>
      <c r="V3056" t="s">
        <v>749</v>
      </c>
      <c r="X3056" t="s">
        <v>7084</v>
      </c>
      <c r="Y3056" t="s">
        <v>7085</v>
      </c>
      <c r="Z3056" t="s">
        <v>2354</v>
      </c>
      <c r="AA3056" t="str">
        <f t="shared" si="94"/>
        <v>Pesticides; EMS code: F100</v>
      </c>
      <c r="AB3056" t="s">
        <v>43</v>
      </c>
      <c r="AD3056" t="s">
        <v>44</v>
      </c>
      <c r="AE3056" t="str">
        <f t="shared" si="95"/>
        <v/>
      </c>
    </row>
    <row r="3057" spans="1:31" x14ac:dyDescent="0.25">
      <c r="A3057" t="s">
        <v>7086</v>
      </c>
      <c r="B3057" t="s">
        <v>99</v>
      </c>
      <c r="C3057" t="s">
        <v>7087</v>
      </c>
      <c r="D3057" t="s">
        <v>3041</v>
      </c>
      <c r="E3057" t="s">
        <v>2348</v>
      </c>
      <c r="F3057" t="s">
        <v>2348</v>
      </c>
      <c r="G3057">
        <v>0.5</v>
      </c>
      <c r="H3057" t="s">
        <v>36</v>
      </c>
      <c r="I3057" t="s">
        <v>36</v>
      </c>
      <c r="J3057" t="s">
        <v>36</v>
      </c>
      <c r="K3057">
        <v>1</v>
      </c>
      <c r="L3057" t="s">
        <v>3070</v>
      </c>
      <c r="M3057" t="s">
        <v>3070</v>
      </c>
      <c r="N3057" t="s">
        <v>6933</v>
      </c>
      <c r="O3057" s="2">
        <v>39864</v>
      </c>
      <c r="Q3057" t="s">
        <v>2449</v>
      </c>
      <c r="S3057" t="s">
        <v>106</v>
      </c>
      <c r="T3057" t="s">
        <v>99</v>
      </c>
      <c r="U3057" t="s">
        <v>36</v>
      </c>
      <c r="V3057" t="s">
        <v>107</v>
      </c>
      <c r="X3057" t="s">
        <v>7088</v>
      </c>
      <c r="Z3057" t="s">
        <v>2354</v>
      </c>
      <c r="AA3057" t="str">
        <f t="shared" si="94"/>
        <v>Pesticides; EMS code: F101</v>
      </c>
      <c r="AB3057" t="s">
        <v>43</v>
      </c>
      <c r="AD3057" t="s">
        <v>44</v>
      </c>
      <c r="AE3057" t="str">
        <f t="shared" si="95"/>
        <v/>
      </c>
    </row>
    <row r="3058" spans="1:31" x14ac:dyDescent="0.25">
      <c r="A3058" t="s">
        <v>7089</v>
      </c>
      <c r="B3058" t="s">
        <v>99</v>
      </c>
      <c r="C3058" t="s">
        <v>7090</v>
      </c>
      <c r="D3058" t="s">
        <v>7091</v>
      </c>
      <c r="E3058" t="s">
        <v>7092</v>
      </c>
      <c r="F3058" t="s">
        <v>7093</v>
      </c>
      <c r="G3058">
        <v>0.1</v>
      </c>
      <c r="H3058" t="s">
        <v>36</v>
      </c>
      <c r="I3058" t="s">
        <v>36</v>
      </c>
      <c r="J3058" t="s">
        <v>36</v>
      </c>
      <c r="K3058">
        <v>183</v>
      </c>
      <c r="L3058" t="s">
        <v>7094</v>
      </c>
      <c r="M3058" t="s">
        <v>7095</v>
      </c>
      <c r="N3058" t="s">
        <v>7096</v>
      </c>
      <c r="O3058" s="2">
        <v>43697</v>
      </c>
      <c r="Q3058" t="s">
        <v>193</v>
      </c>
      <c r="S3058" t="s">
        <v>106</v>
      </c>
      <c r="T3058" t="s">
        <v>99</v>
      </c>
      <c r="U3058" t="s">
        <v>36</v>
      </c>
      <c r="V3058" t="s">
        <v>107</v>
      </c>
      <c r="X3058" t="s">
        <v>7097</v>
      </c>
      <c r="Z3058" t="s">
        <v>98</v>
      </c>
      <c r="AA3058" t="str">
        <f t="shared" si="94"/>
        <v>Petroleum Hydrocarbons; EMS code: F1BT</v>
      </c>
      <c r="AB3058" t="s">
        <v>43</v>
      </c>
      <c r="AD3058" t="s">
        <v>44</v>
      </c>
      <c r="AE3058" t="str">
        <f t="shared" si="95"/>
        <v/>
      </c>
    </row>
    <row r="3059" spans="1:31" x14ac:dyDescent="0.25">
      <c r="A3059" t="s">
        <v>7089</v>
      </c>
      <c r="B3059" t="s">
        <v>109</v>
      </c>
      <c r="C3059" t="s">
        <v>7090</v>
      </c>
      <c r="D3059" t="s">
        <v>7098</v>
      </c>
      <c r="E3059" t="s">
        <v>7099</v>
      </c>
      <c r="F3059" t="s">
        <v>7100</v>
      </c>
      <c r="G3059">
        <v>5</v>
      </c>
      <c r="H3059" t="s">
        <v>36</v>
      </c>
      <c r="I3059" t="s">
        <v>36</v>
      </c>
      <c r="J3059" t="s">
        <v>36</v>
      </c>
      <c r="K3059">
        <v>15</v>
      </c>
      <c r="L3059" t="s">
        <v>2979</v>
      </c>
      <c r="M3059" t="s">
        <v>3615</v>
      </c>
      <c r="N3059" t="s">
        <v>3915</v>
      </c>
      <c r="O3059" s="2">
        <v>44741</v>
      </c>
      <c r="Q3059" t="s">
        <v>39</v>
      </c>
      <c r="S3059" t="s">
        <v>116</v>
      </c>
      <c r="T3059" t="s">
        <v>117</v>
      </c>
      <c r="U3059" t="s">
        <v>36</v>
      </c>
      <c r="V3059" t="s">
        <v>118</v>
      </c>
      <c r="X3059" t="s">
        <v>7101</v>
      </c>
      <c r="Z3059" t="s">
        <v>98</v>
      </c>
      <c r="AA3059" t="str">
        <f t="shared" si="94"/>
        <v>Petroleum Hydrocarbons; EMS code: F1BT</v>
      </c>
      <c r="AB3059" t="s">
        <v>43</v>
      </c>
      <c r="AD3059" t="s">
        <v>44</v>
      </c>
      <c r="AE3059" t="str">
        <f t="shared" si="95"/>
        <v/>
      </c>
    </row>
    <row r="3060" spans="1:31" x14ac:dyDescent="0.25">
      <c r="A3060" t="s">
        <v>7102</v>
      </c>
      <c r="B3060" t="s">
        <v>109</v>
      </c>
      <c r="C3060" t="s">
        <v>7103</v>
      </c>
      <c r="D3060" t="s">
        <v>4389</v>
      </c>
      <c r="E3060" t="s">
        <v>4390</v>
      </c>
      <c r="F3060" t="s">
        <v>4391</v>
      </c>
      <c r="G3060">
        <v>5</v>
      </c>
      <c r="H3060" t="s">
        <v>36</v>
      </c>
      <c r="I3060" t="s">
        <v>36</v>
      </c>
      <c r="J3060" t="s">
        <v>36</v>
      </c>
      <c r="K3060">
        <v>14</v>
      </c>
      <c r="L3060" t="s">
        <v>2979</v>
      </c>
      <c r="M3060" t="s">
        <v>4419</v>
      </c>
      <c r="N3060" t="s">
        <v>3915</v>
      </c>
      <c r="O3060" s="2">
        <v>44769</v>
      </c>
      <c r="Q3060" t="s">
        <v>39</v>
      </c>
      <c r="S3060" t="s">
        <v>116</v>
      </c>
      <c r="T3060" t="s">
        <v>117</v>
      </c>
      <c r="U3060" t="s">
        <v>36</v>
      </c>
      <c r="V3060" t="s">
        <v>118</v>
      </c>
      <c r="X3060" t="s">
        <v>7104</v>
      </c>
      <c r="Z3060" t="s">
        <v>98</v>
      </c>
      <c r="AA3060" t="str">
        <f t="shared" si="94"/>
        <v>Petroleum Hydrocarbons; EMS code: F1C6</v>
      </c>
      <c r="AB3060" t="s">
        <v>43</v>
      </c>
      <c r="AD3060" t="s">
        <v>44</v>
      </c>
      <c r="AE3060" t="str">
        <f t="shared" si="95"/>
        <v/>
      </c>
    </row>
    <row r="3061" spans="1:31" x14ac:dyDescent="0.25">
      <c r="A3061" t="s">
        <v>7102</v>
      </c>
      <c r="B3061" t="s">
        <v>99</v>
      </c>
      <c r="C3061" t="s">
        <v>7103</v>
      </c>
      <c r="D3061" t="s">
        <v>7105</v>
      </c>
      <c r="E3061" t="s">
        <v>7106</v>
      </c>
      <c r="F3061" t="s">
        <v>7107</v>
      </c>
      <c r="G3061">
        <v>0.1</v>
      </c>
      <c r="H3061" t="s">
        <v>36</v>
      </c>
      <c r="I3061" t="s">
        <v>36</v>
      </c>
      <c r="J3061" t="s">
        <v>36</v>
      </c>
      <c r="K3061">
        <v>340</v>
      </c>
      <c r="L3061" t="s">
        <v>7094</v>
      </c>
      <c r="M3061" t="s">
        <v>460</v>
      </c>
      <c r="N3061" t="s">
        <v>7108</v>
      </c>
      <c r="O3061" s="2">
        <v>43697</v>
      </c>
      <c r="Q3061" t="s">
        <v>193</v>
      </c>
      <c r="S3061" t="s">
        <v>106</v>
      </c>
      <c r="T3061" t="s">
        <v>99</v>
      </c>
      <c r="U3061" t="s">
        <v>36</v>
      </c>
      <c r="V3061" t="s">
        <v>107</v>
      </c>
      <c r="X3061" t="s">
        <v>7109</v>
      </c>
      <c r="Z3061" t="s">
        <v>98</v>
      </c>
      <c r="AA3061" t="str">
        <f t="shared" si="94"/>
        <v>Petroleum Hydrocarbons; EMS code: F1C6</v>
      </c>
      <c r="AB3061" t="s">
        <v>43</v>
      </c>
      <c r="AD3061" t="s">
        <v>44</v>
      </c>
      <c r="AE3061" t="str">
        <f t="shared" si="95"/>
        <v/>
      </c>
    </row>
    <row r="3062" spans="1:31" x14ac:dyDescent="0.25">
      <c r="A3062" t="s">
        <v>7110</v>
      </c>
      <c r="B3062" t="s">
        <v>109</v>
      </c>
      <c r="C3062" t="s">
        <v>7111</v>
      </c>
      <c r="D3062" t="s">
        <v>7112</v>
      </c>
      <c r="E3062" t="s">
        <v>7113</v>
      </c>
      <c r="F3062" t="s">
        <v>7114</v>
      </c>
      <c r="H3062" t="s">
        <v>36</v>
      </c>
      <c r="I3062" t="s">
        <v>36</v>
      </c>
      <c r="J3062" t="s">
        <v>36</v>
      </c>
      <c r="K3062">
        <v>4</v>
      </c>
      <c r="L3062" t="s">
        <v>7115</v>
      </c>
      <c r="M3062" t="s">
        <v>7116</v>
      </c>
      <c r="N3062" t="s">
        <v>7117</v>
      </c>
      <c r="O3062" s="2">
        <v>39359</v>
      </c>
      <c r="Q3062" t="s">
        <v>126</v>
      </c>
      <c r="S3062" t="s">
        <v>116</v>
      </c>
      <c r="T3062" t="s">
        <v>117</v>
      </c>
      <c r="U3062" t="s">
        <v>36</v>
      </c>
      <c r="V3062" t="s">
        <v>118</v>
      </c>
      <c r="X3062" t="s">
        <v>7118</v>
      </c>
      <c r="Z3062" t="s">
        <v>98</v>
      </c>
      <c r="AA3062" t="str">
        <f t="shared" si="94"/>
        <v>Petroleum Hydrocarbons; EMS code: F1CD</v>
      </c>
      <c r="AB3062" t="s">
        <v>43</v>
      </c>
      <c r="AD3062" t="s">
        <v>44</v>
      </c>
      <c r="AE3062" t="str">
        <f t="shared" si="95"/>
        <v/>
      </c>
    </row>
    <row r="3063" spans="1:31" x14ac:dyDescent="0.25">
      <c r="A3063" t="s">
        <v>7119</v>
      </c>
      <c r="B3063" t="s">
        <v>99</v>
      </c>
      <c r="C3063" t="s">
        <v>7120</v>
      </c>
      <c r="D3063" t="s">
        <v>7121</v>
      </c>
      <c r="E3063" t="s">
        <v>7122</v>
      </c>
      <c r="F3063" t="s">
        <v>7123</v>
      </c>
      <c r="H3063" t="s">
        <v>36</v>
      </c>
      <c r="I3063" t="s">
        <v>36</v>
      </c>
      <c r="J3063" t="s">
        <v>36</v>
      </c>
      <c r="K3063">
        <v>255</v>
      </c>
      <c r="L3063" t="s">
        <v>7124</v>
      </c>
      <c r="M3063" t="s">
        <v>7125</v>
      </c>
      <c r="N3063" t="s">
        <v>7126</v>
      </c>
      <c r="O3063" s="2">
        <v>39359</v>
      </c>
      <c r="Q3063" t="s">
        <v>126</v>
      </c>
      <c r="S3063" t="s">
        <v>106</v>
      </c>
      <c r="T3063" t="s">
        <v>99</v>
      </c>
      <c r="U3063" t="s">
        <v>36</v>
      </c>
      <c r="V3063" t="s">
        <v>107</v>
      </c>
      <c r="X3063" t="s">
        <v>7127</v>
      </c>
      <c r="Z3063" t="s">
        <v>98</v>
      </c>
      <c r="AA3063" t="str">
        <f t="shared" si="94"/>
        <v>Petroleum Hydrocarbons; EMS code: F1UC</v>
      </c>
      <c r="AB3063" t="s">
        <v>43</v>
      </c>
      <c r="AD3063" t="s">
        <v>44</v>
      </c>
      <c r="AE3063" t="str">
        <f t="shared" si="95"/>
        <v/>
      </c>
    </row>
    <row r="3064" spans="1:31" x14ac:dyDescent="0.25">
      <c r="A3064" t="s">
        <v>7119</v>
      </c>
      <c r="B3064" t="s">
        <v>109</v>
      </c>
      <c r="C3064" t="s">
        <v>7120</v>
      </c>
      <c r="D3064" t="s">
        <v>7112</v>
      </c>
      <c r="E3064" t="s">
        <v>7113</v>
      </c>
      <c r="F3064" t="s">
        <v>7114</v>
      </c>
      <c r="H3064" t="s">
        <v>36</v>
      </c>
      <c r="I3064" t="s">
        <v>36</v>
      </c>
      <c r="J3064" t="s">
        <v>36</v>
      </c>
      <c r="K3064">
        <v>18</v>
      </c>
      <c r="L3064" t="s">
        <v>7128</v>
      </c>
      <c r="M3064" t="s">
        <v>4399</v>
      </c>
      <c r="N3064" t="s">
        <v>4400</v>
      </c>
      <c r="O3064" s="2">
        <v>39359</v>
      </c>
      <c r="Q3064" t="s">
        <v>126</v>
      </c>
      <c r="S3064" t="s">
        <v>116</v>
      </c>
      <c r="T3064" t="s">
        <v>117</v>
      </c>
      <c r="U3064" t="s">
        <v>36</v>
      </c>
      <c r="V3064" t="s">
        <v>118</v>
      </c>
      <c r="X3064" t="s">
        <v>7129</v>
      </c>
      <c r="Z3064" t="s">
        <v>98</v>
      </c>
      <c r="AA3064" t="str">
        <f t="shared" si="94"/>
        <v>Petroleum Hydrocarbons; EMS code: F1UC</v>
      </c>
      <c r="AB3064" t="s">
        <v>43</v>
      </c>
      <c r="AD3064" t="s">
        <v>44</v>
      </c>
      <c r="AE3064" t="str">
        <f t="shared" si="95"/>
        <v/>
      </c>
    </row>
    <row r="3065" spans="1:31" x14ac:dyDescent="0.25">
      <c r="A3065" t="s">
        <v>7130</v>
      </c>
      <c r="B3065" t="s">
        <v>109</v>
      </c>
      <c r="C3065" t="s">
        <v>7131</v>
      </c>
      <c r="D3065" t="s">
        <v>7112</v>
      </c>
      <c r="E3065" t="s">
        <v>7113</v>
      </c>
      <c r="F3065" t="s">
        <v>7114</v>
      </c>
      <c r="G3065">
        <v>25</v>
      </c>
      <c r="H3065" t="s">
        <v>36</v>
      </c>
      <c r="I3065" t="s">
        <v>36</v>
      </c>
      <c r="J3065" t="s">
        <v>36</v>
      </c>
      <c r="K3065">
        <v>15</v>
      </c>
      <c r="L3065" t="s">
        <v>7132</v>
      </c>
      <c r="M3065" t="s">
        <v>3615</v>
      </c>
      <c r="N3065" t="s">
        <v>3915</v>
      </c>
      <c r="O3065" s="2">
        <v>44769</v>
      </c>
      <c r="Q3065" t="s">
        <v>39</v>
      </c>
      <c r="S3065" t="s">
        <v>116</v>
      </c>
      <c r="T3065" t="s">
        <v>117</v>
      </c>
      <c r="U3065" t="s">
        <v>36</v>
      </c>
      <c r="V3065" t="s">
        <v>118</v>
      </c>
      <c r="X3065" t="s">
        <v>7133</v>
      </c>
      <c r="Z3065" t="s">
        <v>98</v>
      </c>
      <c r="AA3065" t="str">
        <f t="shared" si="94"/>
        <v>Petroleum Hydrocarbons; EMS code: F2</v>
      </c>
      <c r="AB3065" t="s">
        <v>43</v>
      </c>
      <c r="AD3065" t="s">
        <v>44</v>
      </c>
      <c r="AE3065" t="str">
        <f t="shared" si="95"/>
        <v/>
      </c>
    </row>
    <row r="3066" spans="1:31" x14ac:dyDescent="0.25">
      <c r="A3066" t="s">
        <v>7130</v>
      </c>
      <c r="B3066" t="s">
        <v>99</v>
      </c>
      <c r="C3066" t="s">
        <v>7131</v>
      </c>
      <c r="D3066" t="s">
        <v>7134</v>
      </c>
      <c r="E3066" t="s">
        <v>7135</v>
      </c>
      <c r="F3066" t="s">
        <v>7100</v>
      </c>
      <c r="H3066" t="s">
        <v>36</v>
      </c>
      <c r="I3066" t="s">
        <v>36</v>
      </c>
      <c r="J3066" t="s">
        <v>36</v>
      </c>
      <c r="K3066">
        <v>14</v>
      </c>
      <c r="L3066" t="s">
        <v>5075</v>
      </c>
      <c r="M3066" t="s">
        <v>1679</v>
      </c>
      <c r="N3066" t="s">
        <v>6867</v>
      </c>
      <c r="O3066" s="2">
        <v>44671</v>
      </c>
      <c r="Q3066" t="s">
        <v>39</v>
      </c>
      <c r="S3066" t="s">
        <v>106</v>
      </c>
      <c r="T3066" t="s">
        <v>99</v>
      </c>
      <c r="U3066" t="s">
        <v>36</v>
      </c>
      <c r="V3066" t="s">
        <v>107</v>
      </c>
      <c r="X3066" t="s">
        <v>7136</v>
      </c>
      <c r="Z3066" t="s">
        <v>98</v>
      </c>
      <c r="AA3066" t="str">
        <f t="shared" si="94"/>
        <v>Petroleum Hydrocarbons; EMS code: F2</v>
      </c>
      <c r="AB3066" t="s">
        <v>43</v>
      </c>
      <c r="AD3066" t="s">
        <v>44</v>
      </c>
      <c r="AE3066" t="str">
        <f t="shared" si="95"/>
        <v/>
      </c>
    </row>
    <row r="3067" spans="1:31" x14ac:dyDescent="0.25">
      <c r="A3067" t="s">
        <v>7137</v>
      </c>
      <c r="B3067" t="s">
        <v>109</v>
      </c>
      <c r="C3067" t="s">
        <v>7138</v>
      </c>
      <c r="D3067" t="s">
        <v>7112</v>
      </c>
      <c r="E3067" t="s">
        <v>7113</v>
      </c>
      <c r="F3067" t="s">
        <v>7114</v>
      </c>
      <c r="H3067" t="s">
        <v>36</v>
      </c>
      <c r="I3067" t="s">
        <v>36</v>
      </c>
      <c r="J3067" t="s">
        <v>36</v>
      </c>
      <c r="K3067">
        <v>2</v>
      </c>
      <c r="L3067" t="s">
        <v>7139</v>
      </c>
      <c r="M3067" t="s">
        <v>7139</v>
      </c>
      <c r="N3067" t="s">
        <v>7140</v>
      </c>
      <c r="O3067" s="2">
        <v>39359</v>
      </c>
      <c r="Q3067" t="s">
        <v>126</v>
      </c>
      <c r="S3067" t="s">
        <v>116</v>
      </c>
      <c r="T3067" t="s">
        <v>117</v>
      </c>
      <c r="U3067" t="s">
        <v>36</v>
      </c>
      <c r="V3067" t="s">
        <v>118</v>
      </c>
      <c r="X3067" t="s">
        <v>7141</v>
      </c>
      <c r="Z3067" t="s">
        <v>98</v>
      </c>
      <c r="AA3067" t="str">
        <f t="shared" si="94"/>
        <v>Petroleum Hydrocarbons; EMS code: F2UC</v>
      </c>
      <c r="AB3067" t="s">
        <v>43</v>
      </c>
      <c r="AD3067" t="s">
        <v>44</v>
      </c>
      <c r="AE3067" t="str">
        <f t="shared" si="95"/>
        <v/>
      </c>
    </row>
    <row r="3068" spans="1:31" x14ac:dyDescent="0.25">
      <c r="A3068" t="s">
        <v>7142</v>
      </c>
      <c r="B3068" t="s">
        <v>99</v>
      </c>
      <c r="C3068" t="s">
        <v>7143</v>
      </c>
      <c r="D3068" t="s">
        <v>7134</v>
      </c>
      <c r="E3068" t="s">
        <v>7135</v>
      </c>
      <c r="F3068" t="s">
        <v>7100</v>
      </c>
      <c r="H3068" t="s">
        <v>36</v>
      </c>
      <c r="I3068" t="s">
        <v>36</v>
      </c>
      <c r="J3068" t="s">
        <v>36</v>
      </c>
      <c r="K3068">
        <v>14</v>
      </c>
      <c r="L3068" t="s">
        <v>5075</v>
      </c>
      <c r="M3068" t="s">
        <v>1679</v>
      </c>
      <c r="N3068" t="s">
        <v>6867</v>
      </c>
      <c r="O3068" s="2">
        <v>44671</v>
      </c>
      <c r="Q3068" t="s">
        <v>39</v>
      </c>
      <c r="S3068" t="s">
        <v>106</v>
      </c>
      <c r="T3068" t="s">
        <v>99</v>
      </c>
      <c r="U3068" t="s">
        <v>36</v>
      </c>
      <c r="V3068" t="s">
        <v>107</v>
      </c>
      <c r="X3068" t="s">
        <v>7144</v>
      </c>
      <c r="Z3068" t="s">
        <v>98</v>
      </c>
      <c r="AA3068" t="str">
        <f t="shared" si="94"/>
        <v>Petroleum Hydrocarbons; EMS code: F3</v>
      </c>
      <c r="AB3068" t="s">
        <v>43</v>
      </c>
      <c r="AD3068" t="s">
        <v>44</v>
      </c>
      <c r="AE3068" t="str">
        <f t="shared" si="95"/>
        <v/>
      </c>
    </row>
    <row r="3069" spans="1:31" x14ac:dyDescent="0.25">
      <c r="A3069" t="s">
        <v>7142</v>
      </c>
      <c r="B3069" t="s">
        <v>109</v>
      </c>
      <c r="C3069" t="s">
        <v>7143</v>
      </c>
      <c r="D3069" t="s">
        <v>7112</v>
      </c>
      <c r="E3069" t="s">
        <v>7113</v>
      </c>
      <c r="F3069" t="s">
        <v>7114</v>
      </c>
      <c r="G3069">
        <v>50</v>
      </c>
      <c r="H3069" t="s">
        <v>36</v>
      </c>
      <c r="I3069" t="s">
        <v>36</v>
      </c>
      <c r="J3069" t="s">
        <v>36</v>
      </c>
      <c r="K3069">
        <v>15</v>
      </c>
      <c r="L3069" t="s">
        <v>7132</v>
      </c>
      <c r="M3069" t="s">
        <v>3615</v>
      </c>
      <c r="N3069" t="s">
        <v>3915</v>
      </c>
      <c r="O3069" s="2">
        <v>44769</v>
      </c>
      <c r="Q3069" t="s">
        <v>39</v>
      </c>
      <c r="S3069" t="s">
        <v>116</v>
      </c>
      <c r="T3069" t="s">
        <v>117</v>
      </c>
      <c r="U3069" t="s">
        <v>36</v>
      </c>
      <c r="V3069" t="s">
        <v>118</v>
      </c>
      <c r="X3069" t="s">
        <v>7145</v>
      </c>
      <c r="Z3069" t="s">
        <v>98</v>
      </c>
      <c r="AA3069" t="str">
        <f t="shared" si="94"/>
        <v>Petroleum Hydrocarbons; EMS code: F3</v>
      </c>
      <c r="AB3069" t="s">
        <v>43</v>
      </c>
      <c r="AD3069" t="s">
        <v>44</v>
      </c>
      <c r="AE3069" t="str">
        <f t="shared" si="95"/>
        <v/>
      </c>
    </row>
    <row r="3070" spans="1:31" x14ac:dyDescent="0.25">
      <c r="A3070" t="s">
        <v>7146</v>
      </c>
      <c r="B3070" t="s">
        <v>109</v>
      </c>
      <c r="C3070" t="s">
        <v>7147</v>
      </c>
      <c r="D3070" t="s">
        <v>7112</v>
      </c>
      <c r="E3070" t="s">
        <v>7113</v>
      </c>
      <c r="F3070" t="s">
        <v>7114</v>
      </c>
      <c r="H3070" t="s">
        <v>36</v>
      </c>
      <c r="I3070" t="s">
        <v>36</v>
      </c>
      <c r="J3070" t="s">
        <v>36</v>
      </c>
      <c r="K3070">
        <v>2</v>
      </c>
      <c r="L3070" t="s">
        <v>7139</v>
      </c>
      <c r="M3070" t="s">
        <v>7139</v>
      </c>
      <c r="N3070" t="s">
        <v>7140</v>
      </c>
      <c r="O3070" s="2">
        <v>39359</v>
      </c>
      <c r="Q3070" t="s">
        <v>126</v>
      </c>
      <c r="S3070" t="s">
        <v>116</v>
      </c>
      <c r="T3070" t="s">
        <v>117</v>
      </c>
      <c r="U3070" t="s">
        <v>36</v>
      </c>
      <c r="V3070" t="s">
        <v>118</v>
      </c>
      <c r="X3070" t="s">
        <v>7148</v>
      </c>
      <c r="Z3070" t="s">
        <v>98</v>
      </c>
      <c r="AA3070" t="str">
        <f t="shared" si="94"/>
        <v>Petroleum Hydrocarbons; EMS code: F3UC</v>
      </c>
      <c r="AB3070" t="s">
        <v>43</v>
      </c>
      <c r="AD3070" t="s">
        <v>44</v>
      </c>
      <c r="AE3070" t="str">
        <f t="shared" si="95"/>
        <v/>
      </c>
    </row>
    <row r="3071" spans="1:31" x14ac:dyDescent="0.25">
      <c r="A3071" t="s">
        <v>7149</v>
      </c>
      <c r="B3071" t="s">
        <v>99</v>
      </c>
      <c r="C3071" t="s">
        <v>7150</v>
      </c>
      <c r="D3071" t="s">
        <v>7134</v>
      </c>
      <c r="E3071" t="s">
        <v>7135</v>
      </c>
      <c r="F3071" t="s">
        <v>7100</v>
      </c>
      <c r="H3071" t="s">
        <v>36</v>
      </c>
      <c r="I3071" t="s">
        <v>36</v>
      </c>
      <c r="J3071" t="s">
        <v>36</v>
      </c>
      <c r="K3071">
        <v>14</v>
      </c>
      <c r="L3071" t="s">
        <v>5075</v>
      </c>
      <c r="M3071" t="s">
        <v>1679</v>
      </c>
      <c r="N3071" t="s">
        <v>6867</v>
      </c>
      <c r="O3071" s="2">
        <v>44671</v>
      </c>
      <c r="Q3071" t="s">
        <v>39</v>
      </c>
      <c r="S3071" t="s">
        <v>106</v>
      </c>
      <c r="T3071" t="s">
        <v>99</v>
      </c>
      <c r="U3071" t="s">
        <v>36</v>
      </c>
      <c r="V3071" t="s">
        <v>107</v>
      </c>
      <c r="X3071" t="s">
        <v>7151</v>
      </c>
      <c r="Z3071" t="s">
        <v>98</v>
      </c>
      <c r="AA3071" t="str">
        <f t="shared" si="94"/>
        <v>Petroleum Hydrocarbons; EMS code: F4</v>
      </c>
      <c r="AB3071" t="s">
        <v>43</v>
      </c>
      <c r="AD3071" t="s">
        <v>44</v>
      </c>
      <c r="AE3071" t="str">
        <f t="shared" si="95"/>
        <v/>
      </c>
    </row>
    <row r="3072" spans="1:31" x14ac:dyDescent="0.25">
      <c r="A3072" t="s">
        <v>7149</v>
      </c>
      <c r="B3072" t="s">
        <v>109</v>
      </c>
      <c r="C3072" t="s">
        <v>7150</v>
      </c>
      <c r="D3072" t="s">
        <v>7112</v>
      </c>
      <c r="E3072" t="s">
        <v>7113</v>
      </c>
      <c r="F3072" t="s">
        <v>7114</v>
      </c>
      <c r="G3072">
        <v>50</v>
      </c>
      <c r="H3072" t="s">
        <v>36</v>
      </c>
      <c r="I3072" t="s">
        <v>36</v>
      </c>
      <c r="J3072" t="s">
        <v>36</v>
      </c>
      <c r="K3072">
        <v>15</v>
      </c>
      <c r="L3072" t="s">
        <v>7132</v>
      </c>
      <c r="M3072" t="s">
        <v>3615</v>
      </c>
      <c r="N3072" t="s">
        <v>3915</v>
      </c>
      <c r="O3072" s="2">
        <v>44769</v>
      </c>
      <c r="Q3072" t="s">
        <v>39</v>
      </c>
      <c r="S3072" t="s">
        <v>116</v>
      </c>
      <c r="T3072" t="s">
        <v>117</v>
      </c>
      <c r="U3072" t="s">
        <v>36</v>
      </c>
      <c r="V3072" t="s">
        <v>118</v>
      </c>
      <c r="X3072" t="s">
        <v>7152</v>
      </c>
      <c r="Z3072" t="s">
        <v>98</v>
      </c>
      <c r="AA3072" t="str">
        <f t="shared" si="94"/>
        <v>Petroleum Hydrocarbons; EMS code: F4</v>
      </c>
      <c r="AB3072" t="s">
        <v>43</v>
      </c>
      <c r="AD3072" t="s">
        <v>44</v>
      </c>
      <c r="AE3072" t="str">
        <f t="shared" si="95"/>
        <v/>
      </c>
    </row>
    <row r="3073" spans="1:31" x14ac:dyDescent="0.25">
      <c r="A3073" t="s">
        <v>2906</v>
      </c>
      <c r="B3073" t="s">
        <v>109</v>
      </c>
      <c r="C3073" t="s">
        <v>7153</v>
      </c>
      <c r="D3073" t="s">
        <v>3342</v>
      </c>
      <c r="E3073" t="s">
        <v>3343</v>
      </c>
      <c r="F3073" t="s">
        <v>3343</v>
      </c>
      <c r="G3073">
        <v>0.05</v>
      </c>
      <c r="H3073" t="s">
        <v>36</v>
      </c>
      <c r="I3073" t="s">
        <v>36</v>
      </c>
      <c r="J3073" t="s">
        <v>36</v>
      </c>
      <c r="K3073">
        <v>2</v>
      </c>
      <c r="L3073" t="s">
        <v>5485</v>
      </c>
      <c r="M3073" t="s">
        <v>7154</v>
      </c>
      <c r="N3073" t="s">
        <v>7155</v>
      </c>
      <c r="O3073" s="2">
        <v>35167</v>
      </c>
      <c r="P3073" t="s">
        <v>276</v>
      </c>
      <c r="Q3073" t="s">
        <v>39</v>
      </c>
      <c r="S3073" t="s">
        <v>116</v>
      </c>
      <c r="T3073" t="s">
        <v>117</v>
      </c>
      <c r="U3073" t="s">
        <v>36</v>
      </c>
      <c r="V3073" t="s">
        <v>118</v>
      </c>
      <c r="X3073" t="s">
        <v>7156</v>
      </c>
      <c r="Z3073" t="s">
        <v>1547</v>
      </c>
      <c r="AA3073" t="str">
        <f t="shared" si="94"/>
        <v>Organics; EMS code: FA01</v>
      </c>
      <c r="AB3073" t="s">
        <v>43</v>
      </c>
      <c r="AD3073" t="s">
        <v>44</v>
      </c>
      <c r="AE3073" t="str">
        <f t="shared" si="95"/>
        <v/>
      </c>
    </row>
    <row r="3074" spans="1:31" x14ac:dyDescent="0.25">
      <c r="A3074" t="s">
        <v>2906</v>
      </c>
      <c r="B3074" t="s">
        <v>99</v>
      </c>
      <c r="C3074" t="s">
        <v>7153</v>
      </c>
      <c r="D3074" t="s">
        <v>7157</v>
      </c>
      <c r="E3074" t="s">
        <v>12439</v>
      </c>
      <c r="F3074" t="s">
        <v>7158</v>
      </c>
      <c r="G3074">
        <v>1E-3</v>
      </c>
      <c r="H3074" t="s">
        <v>36</v>
      </c>
      <c r="I3074" t="s">
        <v>36</v>
      </c>
      <c r="J3074" t="s">
        <v>36</v>
      </c>
      <c r="K3074">
        <v>71</v>
      </c>
      <c r="L3074" t="s">
        <v>7159</v>
      </c>
      <c r="M3074" t="s">
        <v>5491</v>
      </c>
      <c r="N3074" t="s">
        <v>3239</v>
      </c>
      <c r="O3074" s="2">
        <v>35723</v>
      </c>
      <c r="P3074" t="s">
        <v>300</v>
      </c>
      <c r="Q3074" t="s">
        <v>187</v>
      </c>
      <c r="S3074" t="s">
        <v>106</v>
      </c>
      <c r="T3074" t="s">
        <v>99</v>
      </c>
      <c r="U3074" t="s">
        <v>36</v>
      </c>
      <c r="V3074" t="s">
        <v>107</v>
      </c>
      <c r="X3074" t="s">
        <v>7160</v>
      </c>
      <c r="Z3074" t="s">
        <v>1547</v>
      </c>
      <c r="AA3074" t="str">
        <f t="shared" si="94"/>
        <v>Organics; EMS code: FA01</v>
      </c>
      <c r="AB3074" t="s">
        <v>43</v>
      </c>
      <c r="AD3074" t="s">
        <v>44</v>
      </c>
      <c r="AE3074" t="str">
        <f t="shared" si="95"/>
        <v/>
      </c>
    </row>
    <row r="3075" spans="1:31" x14ac:dyDescent="0.25">
      <c r="A3075" t="s">
        <v>2906</v>
      </c>
      <c r="B3075" t="s">
        <v>99</v>
      </c>
      <c r="C3075" t="s">
        <v>7153</v>
      </c>
      <c r="D3075" t="s">
        <v>3252</v>
      </c>
      <c r="E3075" t="s">
        <v>3253</v>
      </c>
      <c r="F3075" t="s">
        <v>3254</v>
      </c>
      <c r="G3075">
        <v>0.05</v>
      </c>
      <c r="H3075" t="s">
        <v>36</v>
      </c>
      <c r="I3075" t="s">
        <v>36</v>
      </c>
      <c r="J3075" t="s">
        <v>36</v>
      </c>
      <c r="K3075">
        <v>12</v>
      </c>
      <c r="L3075" t="s">
        <v>3255</v>
      </c>
      <c r="M3075" t="s">
        <v>3256</v>
      </c>
      <c r="N3075" t="s">
        <v>3257</v>
      </c>
      <c r="O3075" s="2">
        <v>44560</v>
      </c>
      <c r="Q3075" t="s">
        <v>39</v>
      </c>
      <c r="S3075" t="s">
        <v>106</v>
      </c>
      <c r="T3075" t="s">
        <v>99</v>
      </c>
      <c r="U3075" t="s">
        <v>36</v>
      </c>
      <c r="V3075" t="s">
        <v>107</v>
      </c>
      <c r="X3075" t="s">
        <v>7160</v>
      </c>
      <c r="Z3075" t="s">
        <v>1547</v>
      </c>
      <c r="AA3075" t="str">
        <f t="shared" ref="AA3075:AA3138" si="96">_xlfn.CONCAT(Z3075, "EMS code: ",A3075)</f>
        <v>Organics; EMS code: FA01</v>
      </c>
      <c r="AB3075" t="s">
        <v>43</v>
      </c>
      <c r="AD3075" t="s">
        <v>44</v>
      </c>
      <c r="AE3075" t="str">
        <f t="shared" si="95"/>
        <v/>
      </c>
    </row>
    <row r="3076" spans="1:31" x14ac:dyDescent="0.25">
      <c r="A3076" t="s">
        <v>2906</v>
      </c>
      <c r="B3076" t="s">
        <v>109</v>
      </c>
      <c r="C3076" t="s">
        <v>7153</v>
      </c>
      <c r="D3076" t="s">
        <v>3249</v>
      </c>
      <c r="E3076" t="s">
        <v>3250</v>
      </c>
      <c r="F3076" t="s">
        <v>3250</v>
      </c>
      <c r="G3076">
        <v>0.05</v>
      </c>
      <c r="H3076" t="s">
        <v>36</v>
      </c>
      <c r="I3076" t="s">
        <v>36</v>
      </c>
      <c r="J3076" t="s">
        <v>36</v>
      </c>
      <c r="K3076">
        <v>22</v>
      </c>
      <c r="N3076" t="s">
        <v>3251</v>
      </c>
      <c r="O3076" s="2">
        <v>35167</v>
      </c>
      <c r="P3076" t="s">
        <v>7161</v>
      </c>
      <c r="Q3076" t="s">
        <v>39</v>
      </c>
      <c r="R3076" t="s">
        <v>187</v>
      </c>
      <c r="S3076" t="s">
        <v>116</v>
      </c>
      <c r="T3076" t="s">
        <v>117</v>
      </c>
      <c r="U3076" t="s">
        <v>36</v>
      </c>
      <c r="V3076" t="s">
        <v>118</v>
      </c>
      <c r="X3076" t="s">
        <v>7156</v>
      </c>
      <c r="Z3076" t="s">
        <v>1547</v>
      </c>
      <c r="AA3076" t="str">
        <f t="shared" si="96"/>
        <v>Organics; EMS code: FA01</v>
      </c>
      <c r="AB3076" t="s">
        <v>43</v>
      </c>
      <c r="AD3076" t="s">
        <v>44</v>
      </c>
      <c r="AE3076" t="str">
        <f t="shared" si="95"/>
        <v/>
      </c>
    </row>
    <row r="3077" spans="1:31" x14ac:dyDescent="0.25">
      <c r="A3077" t="s">
        <v>2906</v>
      </c>
      <c r="B3077" t="s">
        <v>99</v>
      </c>
      <c r="C3077" t="s">
        <v>7153</v>
      </c>
      <c r="D3077" t="s">
        <v>1751</v>
      </c>
      <c r="E3077" t="s">
        <v>1752</v>
      </c>
      <c r="F3077" t="s">
        <v>1752</v>
      </c>
      <c r="G3077">
        <v>1E-3</v>
      </c>
      <c r="H3077" t="s">
        <v>36</v>
      </c>
      <c r="I3077" t="s">
        <v>36</v>
      </c>
      <c r="J3077" t="s">
        <v>36</v>
      </c>
      <c r="K3077">
        <v>12</v>
      </c>
      <c r="N3077" t="s">
        <v>3243</v>
      </c>
      <c r="O3077" s="2">
        <v>35167</v>
      </c>
      <c r="P3077" t="s">
        <v>6665</v>
      </c>
      <c r="Q3077" t="s">
        <v>39</v>
      </c>
      <c r="S3077" t="s">
        <v>106</v>
      </c>
      <c r="T3077" t="s">
        <v>99</v>
      </c>
      <c r="U3077" t="s">
        <v>36</v>
      </c>
      <c r="V3077" t="s">
        <v>107</v>
      </c>
      <c r="X3077" t="s">
        <v>7160</v>
      </c>
      <c r="Z3077" t="s">
        <v>1547</v>
      </c>
      <c r="AA3077" t="str">
        <f t="shared" si="96"/>
        <v>Organics; EMS code: FA01</v>
      </c>
      <c r="AB3077" t="s">
        <v>43</v>
      </c>
      <c r="AD3077" t="s">
        <v>44</v>
      </c>
      <c r="AE3077" t="str">
        <f t="shared" si="95"/>
        <v/>
      </c>
    </row>
    <row r="3078" spans="1:31" x14ac:dyDescent="0.25">
      <c r="A3078" t="s">
        <v>2906</v>
      </c>
      <c r="B3078" t="s">
        <v>99</v>
      </c>
      <c r="C3078" t="s">
        <v>7153</v>
      </c>
      <c r="D3078" t="s">
        <v>3244</v>
      </c>
      <c r="E3078" t="s">
        <v>1750</v>
      </c>
      <c r="F3078" t="s">
        <v>3245</v>
      </c>
      <c r="G3078">
        <v>1E-3</v>
      </c>
      <c r="H3078" t="s">
        <v>36</v>
      </c>
      <c r="I3078" t="s">
        <v>36</v>
      </c>
      <c r="J3078" t="s">
        <v>36</v>
      </c>
      <c r="K3078">
        <v>75</v>
      </c>
      <c r="L3078" t="s">
        <v>3310</v>
      </c>
      <c r="M3078" t="s">
        <v>3247</v>
      </c>
      <c r="N3078" t="s">
        <v>3248</v>
      </c>
      <c r="O3078" s="2">
        <v>35167</v>
      </c>
      <c r="P3078" t="s">
        <v>6665</v>
      </c>
      <c r="Q3078" t="s">
        <v>39</v>
      </c>
      <c r="S3078" t="s">
        <v>106</v>
      </c>
      <c r="T3078" t="s">
        <v>99</v>
      </c>
      <c r="U3078" t="s">
        <v>36</v>
      </c>
      <c r="V3078" t="s">
        <v>107</v>
      </c>
      <c r="X3078" t="s">
        <v>7160</v>
      </c>
      <c r="Z3078" t="s">
        <v>1547</v>
      </c>
      <c r="AA3078" t="str">
        <f t="shared" si="96"/>
        <v>Organics; EMS code: FA01</v>
      </c>
      <c r="AB3078" t="s">
        <v>43</v>
      </c>
      <c r="AD3078" t="s">
        <v>44</v>
      </c>
      <c r="AE3078" t="str">
        <f t="shared" si="95"/>
        <v/>
      </c>
    </row>
    <row r="3079" spans="1:31" x14ac:dyDescent="0.25">
      <c r="A3079" t="s">
        <v>7162</v>
      </c>
      <c r="B3079" t="s">
        <v>99</v>
      </c>
      <c r="C3079" t="s">
        <v>7163</v>
      </c>
      <c r="D3079" t="s">
        <v>1751</v>
      </c>
      <c r="E3079" t="s">
        <v>1752</v>
      </c>
      <c r="F3079" t="s">
        <v>1752</v>
      </c>
      <c r="G3079">
        <v>1E-3</v>
      </c>
      <c r="H3079" t="s">
        <v>36</v>
      </c>
      <c r="I3079" t="s">
        <v>36</v>
      </c>
      <c r="J3079" t="s">
        <v>36</v>
      </c>
      <c r="K3079">
        <v>12</v>
      </c>
      <c r="N3079" t="s">
        <v>3243</v>
      </c>
      <c r="O3079" s="2">
        <v>35167</v>
      </c>
      <c r="P3079" t="s">
        <v>6665</v>
      </c>
      <c r="Q3079" t="s">
        <v>39</v>
      </c>
      <c r="S3079" t="s">
        <v>106</v>
      </c>
      <c r="T3079" t="s">
        <v>99</v>
      </c>
      <c r="U3079" t="s">
        <v>36</v>
      </c>
      <c r="V3079" t="s">
        <v>107</v>
      </c>
      <c r="X3079" t="s">
        <v>7164</v>
      </c>
      <c r="Z3079" t="s">
        <v>1547</v>
      </c>
      <c r="AA3079" t="str">
        <f t="shared" si="96"/>
        <v>Organics; EMS code: FA02</v>
      </c>
      <c r="AB3079" t="s">
        <v>43</v>
      </c>
      <c r="AD3079" t="s">
        <v>44</v>
      </c>
      <c r="AE3079" t="str">
        <f t="shared" si="95"/>
        <v/>
      </c>
    </row>
    <row r="3080" spans="1:31" x14ac:dyDescent="0.25">
      <c r="A3080" t="s">
        <v>7162</v>
      </c>
      <c r="B3080" t="s">
        <v>99</v>
      </c>
      <c r="C3080" t="s">
        <v>7163</v>
      </c>
      <c r="D3080" t="s">
        <v>3252</v>
      </c>
      <c r="E3080" t="s">
        <v>3253</v>
      </c>
      <c r="F3080" t="s">
        <v>3254</v>
      </c>
      <c r="G3080">
        <v>5.0000000000000001E-3</v>
      </c>
      <c r="H3080" t="s">
        <v>36</v>
      </c>
      <c r="I3080" t="s">
        <v>36</v>
      </c>
      <c r="J3080" t="s">
        <v>36</v>
      </c>
      <c r="K3080">
        <v>12</v>
      </c>
      <c r="L3080" t="s">
        <v>3255</v>
      </c>
      <c r="M3080" t="s">
        <v>3256</v>
      </c>
      <c r="N3080" t="s">
        <v>3257</v>
      </c>
      <c r="O3080" s="2">
        <v>44560</v>
      </c>
      <c r="Q3080" t="s">
        <v>39</v>
      </c>
      <c r="S3080" t="s">
        <v>106</v>
      </c>
      <c r="T3080" t="s">
        <v>99</v>
      </c>
      <c r="U3080" t="s">
        <v>36</v>
      </c>
      <c r="V3080" t="s">
        <v>107</v>
      </c>
      <c r="X3080" t="s">
        <v>7164</v>
      </c>
      <c r="Z3080" t="s">
        <v>1547</v>
      </c>
      <c r="AA3080" t="str">
        <f t="shared" si="96"/>
        <v>Organics; EMS code: FA02</v>
      </c>
      <c r="AB3080" t="s">
        <v>43</v>
      </c>
      <c r="AD3080" t="s">
        <v>44</v>
      </c>
      <c r="AE3080" t="str">
        <f t="shared" si="95"/>
        <v/>
      </c>
    </row>
    <row r="3081" spans="1:31" x14ac:dyDescent="0.25">
      <c r="A3081" t="s">
        <v>7162</v>
      </c>
      <c r="B3081" t="s">
        <v>99</v>
      </c>
      <c r="C3081" t="s">
        <v>7163</v>
      </c>
      <c r="D3081" t="s">
        <v>3244</v>
      </c>
      <c r="E3081" t="s">
        <v>1750</v>
      </c>
      <c r="F3081" t="s">
        <v>3245</v>
      </c>
      <c r="G3081">
        <v>1E-3</v>
      </c>
      <c r="H3081" t="s">
        <v>36</v>
      </c>
      <c r="I3081" t="s">
        <v>36</v>
      </c>
      <c r="J3081" t="s">
        <v>36</v>
      </c>
      <c r="K3081">
        <v>73</v>
      </c>
      <c r="L3081" t="s">
        <v>3310</v>
      </c>
      <c r="M3081" t="s">
        <v>3247</v>
      </c>
      <c r="N3081" t="s">
        <v>3248</v>
      </c>
      <c r="O3081" s="2">
        <v>35167</v>
      </c>
      <c r="P3081" t="s">
        <v>6665</v>
      </c>
      <c r="Q3081" t="s">
        <v>39</v>
      </c>
      <c r="S3081" t="s">
        <v>106</v>
      </c>
      <c r="T3081" t="s">
        <v>99</v>
      </c>
      <c r="U3081" t="s">
        <v>36</v>
      </c>
      <c r="V3081" t="s">
        <v>107</v>
      </c>
      <c r="X3081" t="s">
        <v>7164</v>
      </c>
      <c r="Z3081" t="s">
        <v>1547</v>
      </c>
      <c r="AA3081" t="str">
        <f t="shared" si="96"/>
        <v>Organics; EMS code: FA02</v>
      </c>
      <c r="AB3081" t="s">
        <v>43</v>
      </c>
      <c r="AD3081" t="s">
        <v>44</v>
      </c>
      <c r="AE3081" t="str">
        <f t="shared" si="95"/>
        <v/>
      </c>
    </row>
    <row r="3082" spans="1:31" x14ac:dyDescent="0.25">
      <c r="A3082" t="s">
        <v>7162</v>
      </c>
      <c r="B3082" t="s">
        <v>109</v>
      </c>
      <c r="C3082" t="s">
        <v>7163</v>
      </c>
      <c r="D3082" t="s">
        <v>3342</v>
      </c>
      <c r="E3082" t="s">
        <v>3343</v>
      </c>
      <c r="F3082" t="s">
        <v>3343</v>
      </c>
      <c r="G3082">
        <v>0.05</v>
      </c>
      <c r="H3082" t="s">
        <v>36</v>
      </c>
      <c r="I3082" t="s">
        <v>36</v>
      </c>
      <c r="J3082" t="s">
        <v>36</v>
      </c>
      <c r="K3082">
        <v>2</v>
      </c>
      <c r="L3082" t="s">
        <v>5485</v>
      </c>
      <c r="M3082" t="s">
        <v>7154</v>
      </c>
      <c r="N3082" t="s">
        <v>7155</v>
      </c>
      <c r="O3082" s="2">
        <v>35167</v>
      </c>
      <c r="P3082" t="s">
        <v>276</v>
      </c>
      <c r="Q3082" t="s">
        <v>39</v>
      </c>
      <c r="S3082" t="s">
        <v>116</v>
      </c>
      <c r="T3082" t="s">
        <v>117</v>
      </c>
      <c r="U3082" t="s">
        <v>36</v>
      </c>
      <c r="V3082" t="s">
        <v>118</v>
      </c>
      <c r="X3082" t="s">
        <v>7165</v>
      </c>
      <c r="Z3082" t="s">
        <v>1547</v>
      </c>
      <c r="AA3082" t="str">
        <f t="shared" si="96"/>
        <v>Organics; EMS code: FA02</v>
      </c>
      <c r="AB3082" t="s">
        <v>43</v>
      </c>
      <c r="AD3082" t="s">
        <v>44</v>
      </c>
      <c r="AE3082" t="str">
        <f t="shared" si="95"/>
        <v/>
      </c>
    </row>
    <row r="3083" spans="1:31" x14ac:dyDescent="0.25">
      <c r="A3083" t="s">
        <v>7162</v>
      </c>
      <c r="B3083" t="s">
        <v>99</v>
      </c>
      <c r="C3083" t="s">
        <v>7163</v>
      </c>
      <c r="D3083" t="s">
        <v>3249</v>
      </c>
      <c r="E3083" t="s">
        <v>3250</v>
      </c>
      <c r="F3083" t="s">
        <v>3250</v>
      </c>
      <c r="G3083">
        <v>5.0000000000000001E-4</v>
      </c>
      <c r="H3083" t="s">
        <v>36</v>
      </c>
      <c r="I3083" t="s">
        <v>36</v>
      </c>
      <c r="J3083" t="s">
        <v>36</v>
      </c>
      <c r="K3083">
        <v>22</v>
      </c>
      <c r="N3083" t="s">
        <v>3251</v>
      </c>
      <c r="O3083" s="2">
        <v>35167</v>
      </c>
      <c r="P3083" t="s">
        <v>6665</v>
      </c>
      <c r="Q3083" t="s">
        <v>39</v>
      </c>
      <c r="S3083" t="s">
        <v>106</v>
      </c>
      <c r="T3083" t="s">
        <v>99</v>
      </c>
      <c r="U3083" t="s">
        <v>36</v>
      </c>
      <c r="V3083" t="s">
        <v>107</v>
      </c>
      <c r="X3083" t="s">
        <v>7164</v>
      </c>
      <c r="Z3083" t="s">
        <v>1547</v>
      </c>
      <c r="AA3083" t="str">
        <f t="shared" si="96"/>
        <v>Organics; EMS code: FA02</v>
      </c>
      <c r="AB3083" t="s">
        <v>43</v>
      </c>
      <c r="AD3083" t="s">
        <v>44</v>
      </c>
      <c r="AE3083" t="str">
        <f t="shared" si="95"/>
        <v/>
      </c>
    </row>
    <row r="3084" spans="1:31" x14ac:dyDescent="0.25">
      <c r="A3084" t="s">
        <v>7162</v>
      </c>
      <c r="B3084" t="s">
        <v>99</v>
      </c>
      <c r="C3084" t="s">
        <v>7163</v>
      </c>
      <c r="D3084" t="s">
        <v>7157</v>
      </c>
      <c r="E3084" t="s">
        <v>12439</v>
      </c>
      <c r="F3084" t="s">
        <v>7158</v>
      </c>
      <c r="G3084">
        <v>1E-3</v>
      </c>
      <c r="H3084" t="s">
        <v>36</v>
      </c>
      <c r="I3084" t="s">
        <v>36</v>
      </c>
      <c r="J3084" t="s">
        <v>36</v>
      </c>
      <c r="K3084">
        <v>71</v>
      </c>
      <c r="L3084" t="s">
        <v>7159</v>
      </c>
      <c r="M3084" t="s">
        <v>5491</v>
      </c>
      <c r="N3084" t="s">
        <v>3239</v>
      </c>
      <c r="O3084" s="2">
        <v>35723</v>
      </c>
      <c r="P3084" t="s">
        <v>300</v>
      </c>
      <c r="Q3084" t="s">
        <v>187</v>
      </c>
      <c r="S3084" t="s">
        <v>106</v>
      </c>
      <c r="T3084" t="s">
        <v>99</v>
      </c>
      <c r="U3084" t="s">
        <v>36</v>
      </c>
      <c r="V3084" t="s">
        <v>107</v>
      </c>
      <c r="X3084" t="s">
        <v>7164</v>
      </c>
      <c r="Z3084" t="s">
        <v>1547</v>
      </c>
      <c r="AA3084" t="str">
        <f t="shared" si="96"/>
        <v>Organics; EMS code: FA02</v>
      </c>
      <c r="AB3084" t="s">
        <v>43</v>
      </c>
      <c r="AD3084" t="s">
        <v>44</v>
      </c>
      <c r="AE3084" t="str">
        <f t="shared" si="95"/>
        <v/>
      </c>
    </row>
    <row r="3085" spans="1:31" x14ac:dyDescent="0.25">
      <c r="A3085" t="s">
        <v>7166</v>
      </c>
      <c r="B3085" t="s">
        <v>99</v>
      </c>
      <c r="C3085" t="s">
        <v>7167</v>
      </c>
      <c r="D3085" t="s">
        <v>3249</v>
      </c>
      <c r="E3085" t="s">
        <v>3250</v>
      </c>
      <c r="F3085" t="s">
        <v>3250</v>
      </c>
      <c r="G3085">
        <v>5.0000000000000001E-4</v>
      </c>
      <c r="H3085" t="s">
        <v>36</v>
      </c>
      <c r="I3085" t="s">
        <v>36</v>
      </c>
      <c r="J3085" t="s">
        <v>36</v>
      </c>
      <c r="K3085">
        <v>22</v>
      </c>
      <c r="N3085" t="s">
        <v>3251</v>
      </c>
      <c r="O3085" s="2">
        <v>35167</v>
      </c>
      <c r="P3085" t="s">
        <v>6665</v>
      </c>
      <c r="Q3085" t="s">
        <v>39</v>
      </c>
      <c r="S3085" t="s">
        <v>106</v>
      </c>
      <c r="T3085" t="s">
        <v>99</v>
      </c>
      <c r="U3085" t="s">
        <v>36</v>
      </c>
      <c r="V3085" t="s">
        <v>107</v>
      </c>
      <c r="X3085" t="s">
        <v>7168</v>
      </c>
      <c r="Z3085" t="s">
        <v>1547</v>
      </c>
      <c r="AA3085" t="str">
        <f t="shared" si="96"/>
        <v>Organics; EMS code: FA03</v>
      </c>
      <c r="AB3085" t="s">
        <v>43</v>
      </c>
      <c r="AD3085" t="s">
        <v>44</v>
      </c>
      <c r="AE3085" t="str">
        <f t="shared" si="95"/>
        <v/>
      </c>
    </row>
    <row r="3086" spans="1:31" x14ac:dyDescent="0.25">
      <c r="A3086" t="s">
        <v>7166</v>
      </c>
      <c r="B3086" t="s">
        <v>99</v>
      </c>
      <c r="C3086" t="s">
        <v>7167</v>
      </c>
      <c r="D3086" t="s">
        <v>3252</v>
      </c>
      <c r="E3086" t="s">
        <v>3253</v>
      </c>
      <c r="F3086" t="s">
        <v>3254</v>
      </c>
      <c r="G3086">
        <v>0.05</v>
      </c>
      <c r="H3086" t="s">
        <v>36</v>
      </c>
      <c r="I3086" t="s">
        <v>36</v>
      </c>
      <c r="J3086" t="s">
        <v>36</v>
      </c>
      <c r="K3086">
        <v>12</v>
      </c>
      <c r="L3086" t="s">
        <v>3255</v>
      </c>
      <c r="M3086" t="s">
        <v>3256</v>
      </c>
      <c r="N3086" t="s">
        <v>3257</v>
      </c>
      <c r="O3086" s="2">
        <v>44560</v>
      </c>
      <c r="Q3086" t="s">
        <v>39</v>
      </c>
      <c r="S3086" t="s">
        <v>106</v>
      </c>
      <c r="T3086" t="s">
        <v>99</v>
      </c>
      <c r="U3086" t="s">
        <v>36</v>
      </c>
      <c r="V3086" t="s">
        <v>107</v>
      </c>
      <c r="X3086" t="s">
        <v>7168</v>
      </c>
      <c r="Z3086" t="s">
        <v>1547</v>
      </c>
      <c r="AA3086" t="str">
        <f t="shared" si="96"/>
        <v>Organics; EMS code: FA03</v>
      </c>
      <c r="AB3086" t="s">
        <v>43</v>
      </c>
      <c r="AD3086" t="s">
        <v>44</v>
      </c>
      <c r="AE3086" t="str">
        <f t="shared" si="95"/>
        <v/>
      </c>
    </row>
    <row r="3087" spans="1:31" x14ac:dyDescent="0.25">
      <c r="A3087" t="s">
        <v>7166</v>
      </c>
      <c r="B3087" t="s">
        <v>99</v>
      </c>
      <c r="C3087" t="s">
        <v>7167</v>
      </c>
      <c r="D3087" t="s">
        <v>1751</v>
      </c>
      <c r="E3087" t="s">
        <v>1752</v>
      </c>
      <c r="F3087" t="s">
        <v>1752</v>
      </c>
      <c r="G3087">
        <v>1E-3</v>
      </c>
      <c r="H3087" t="s">
        <v>36</v>
      </c>
      <c r="I3087" t="s">
        <v>36</v>
      </c>
      <c r="J3087" t="s">
        <v>36</v>
      </c>
      <c r="K3087">
        <v>12</v>
      </c>
      <c r="N3087" t="s">
        <v>3243</v>
      </c>
      <c r="O3087" s="2">
        <v>35167</v>
      </c>
      <c r="P3087" t="s">
        <v>6665</v>
      </c>
      <c r="Q3087" t="s">
        <v>39</v>
      </c>
      <c r="S3087" t="s">
        <v>106</v>
      </c>
      <c r="T3087" t="s">
        <v>99</v>
      </c>
      <c r="U3087" t="s">
        <v>36</v>
      </c>
      <c r="V3087" t="s">
        <v>107</v>
      </c>
      <c r="X3087" t="s">
        <v>7168</v>
      </c>
      <c r="Z3087" t="s">
        <v>1547</v>
      </c>
      <c r="AA3087" t="str">
        <f t="shared" si="96"/>
        <v>Organics; EMS code: FA03</v>
      </c>
      <c r="AB3087" t="s">
        <v>43</v>
      </c>
      <c r="AD3087" t="s">
        <v>44</v>
      </c>
      <c r="AE3087" t="str">
        <f t="shared" si="95"/>
        <v/>
      </c>
    </row>
    <row r="3088" spans="1:31" x14ac:dyDescent="0.25">
      <c r="A3088" t="s">
        <v>7166</v>
      </c>
      <c r="B3088" t="s">
        <v>109</v>
      </c>
      <c r="C3088" t="s">
        <v>7167</v>
      </c>
      <c r="D3088" t="s">
        <v>3342</v>
      </c>
      <c r="E3088" t="s">
        <v>3343</v>
      </c>
      <c r="F3088" t="s">
        <v>3343</v>
      </c>
      <c r="G3088">
        <v>0.05</v>
      </c>
      <c r="H3088" t="s">
        <v>36</v>
      </c>
      <c r="I3088" t="s">
        <v>36</v>
      </c>
      <c r="J3088" t="s">
        <v>36</v>
      </c>
      <c r="K3088">
        <v>2</v>
      </c>
      <c r="L3088" t="s">
        <v>5485</v>
      </c>
      <c r="M3088" t="s">
        <v>7154</v>
      </c>
      <c r="N3088" t="s">
        <v>7155</v>
      </c>
      <c r="O3088" s="2">
        <v>35167</v>
      </c>
      <c r="P3088" t="s">
        <v>276</v>
      </c>
      <c r="Q3088" t="s">
        <v>39</v>
      </c>
      <c r="S3088" t="s">
        <v>116</v>
      </c>
      <c r="T3088" t="s">
        <v>117</v>
      </c>
      <c r="U3088" t="s">
        <v>36</v>
      </c>
      <c r="V3088" t="s">
        <v>118</v>
      </c>
      <c r="X3088" t="s">
        <v>7169</v>
      </c>
      <c r="Z3088" t="s">
        <v>1547</v>
      </c>
      <c r="AA3088" t="str">
        <f t="shared" si="96"/>
        <v>Organics; EMS code: FA03</v>
      </c>
      <c r="AB3088" t="s">
        <v>43</v>
      </c>
      <c r="AD3088" t="s">
        <v>44</v>
      </c>
      <c r="AE3088" t="str">
        <f t="shared" si="95"/>
        <v/>
      </c>
    </row>
    <row r="3089" spans="1:31" x14ac:dyDescent="0.25">
      <c r="A3089" t="s">
        <v>7166</v>
      </c>
      <c r="B3089" t="s">
        <v>99</v>
      </c>
      <c r="C3089" t="s">
        <v>7167</v>
      </c>
      <c r="D3089" t="s">
        <v>7157</v>
      </c>
      <c r="E3089" t="s">
        <v>12439</v>
      </c>
      <c r="F3089" t="s">
        <v>7158</v>
      </c>
      <c r="G3089">
        <v>1E-3</v>
      </c>
      <c r="H3089" t="s">
        <v>36</v>
      </c>
      <c r="I3089" t="s">
        <v>36</v>
      </c>
      <c r="J3089" t="s">
        <v>36</v>
      </c>
      <c r="K3089">
        <v>71</v>
      </c>
      <c r="L3089" t="s">
        <v>7170</v>
      </c>
      <c r="M3089" t="s">
        <v>5491</v>
      </c>
      <c r="N3089" t="s">
        <v>7171</v>
      </c>
      <c r="O3089" s="2">
        <v>35723</v>
      </c>
      <c r="P3089" t="s">
        <v>300</v>
      </c>
      <c r="Q3089" t="s">
        <v>187</v>
      </c>
      <c r="S3089" t="s">
        <v>106</v>
      </c>
      <c r="T3089" t="s">
        <v>99</v>
      </c>
      <c r="U3089" t="s">
        <v>36</v>
      </c>
      <c r="V3089" t="s">
        <v>107</v>
      </c>
      <c r="X3089" t="s">
        <v>7168</v>
      </c>
      <c r="Z3089" t="s">
        <v>1547</v>
      </c>
      <c r="AA3089" t="str">
        <f t="shared" si="96"/>
        <v>Organics; EMS code: FA03</v>
      </c>
      <c r="AB3089" t="s">
        <v>43</v>
      </c>
      <c r="AD3089" t="s">
        <v>44</v>
      </c>
      <c r="AE3089" t="str">
        <f t="shared" si="95"/>
        <v/>
      </c>
    </row>
    <row r="3090" spans="1:31" x14ac:dyDescent="0.25">
      <c r="A3090" t="s">
        <v>7166</v>
      </c>
      <c r="B3090" t="s">
        <v>99</v>
      </c>
      <c r="C3090" t="s">
        <v>7167</v>
      </c>
      <c r="D3090" t="s">
        <v>3244</v>
      </c>
      <c r="E3090" t="s">
        <v>1750</v>
      </c>
      <c r="F3090" t="s">
        <v>3245</v>
      </c>
      <c r="G3090">
        <v>1E-3</v>
      </c>
      <c r="H3090" t="s">
        <v>36</v>
      </c>
      <c r="I3090" t="s">
        <v>36</v>
      </c>
      <c r="J3090" t="s">
        <v>36</v>
      </c>
      <c r="K3090">
        <v>78</v>
      </c>
      <c r="L3090" t="s">
        <v>3310</v>
      </c>
      <c r="M3090" t="s">
        <v>3247</v>
      </c>
      <c r="N3090" t="s">
        <v>3248</v>
      </c>
      <c r="O3090" s="2">
        <v>35167</v>
      </c>
      <c r="P3090" t="s">
        <v>6665</v>
      </c>
      <c r="Q3090" t="s">
        <v>39</v>
      </c>
      <c r="S3090" t="s">
        <v>106</v>
      </c>
      <c r="T3090" t="s">
        <v>99</v>
      </c>
      <c r="U3090" t="s">
        <v>36</v>
      </c>
      <c r="V3090" t="s">
        <v>107</v>
      </c>
      <c r="X3090" t="s">
        <v>7168</v>
      </c>
      <c r="Z3090" t="s">
        <v>1547</v>
      </c>
      <c r="AA3090" t="str">
        <f t="shared" si="96"/>
        <v>Organics; EMS code: FA03</v>
      </c>
      <c r="AB3090" t="s">
        <v>43</v>
      </c>
      <c r="AD3090" t="s">
        <v>44</v>
      </c>
      <c r="AE3090" t="str">
        <f t="shared" si="95"/>
        <v/>
      </c>
    </row>
    <row r="3091" spans="1:31" x14ac:dyDescent="0.25">
      <c r="A3091" t="s">
        <v>7172</v>
      </c>
      <c r="B3091" t="s">
        <v>99</v>
      </c>
      <c r="C3091" t="s">
        <v>7173</v>
      </c>
      <c r="D3091" t="s">
        <v>1751</v>
      </c>
      <c r="E3091" t="s">
        <v>1752</v>
      </c>
      <c r="F3091" t="s">
        <v>1752</v>
      </c>
      <c r="G3091">
        <v>1E-3</v>
      </c>
      <c r="H3091" t="s">
        <v>36</v>
      </c>
      <c r="I3091" t="s">
        <v>36</v>
      </c>
      <c r="J3091" t="s">
        <v>36</v>
      </c>
      <c r="K3091">
        <v>12</v>
      </c>
      <c r="N3091" t="s">
        <v>3243</v>
      </c>
      <c r="O3091" s="2">
        <v>35167</v>
      </c>
      <c r="P3091" t="s">
        <v>6665</v>
      </c>
      <c r="Q3091" t="s">
        <v>39</v>
      </c>
      <c r="S3091" t="s">
        <v>106</v>
      </c>
      <c r="T3091" t="s">
        <v>99</v>
      </c>
      <c r="U3091" t="s">
        <v>36</v>
      </c>
      <c r="V3091" t="s">
        <v>107</v>
      </c>
      <c r="X3091" t="s">
        <v>7174</v>
      </c>
      <c r="Z3091" t="s">
        <v>1547</v>
      </c>
      <c r="AA3091" t="str">
        <f t="shared" si="96"/>
        <v>Organics; EMS code: FA04</v>
      </c>
      <c r="AB3091" t="s">
        <v>43</v>
      </c>
      <c r="AD3091" t="s">
        <v>44</v>
      </c>
      <c r="AE3091" t="str">
        <f t="shared" si="95"/>
        <v/>
      </c>
    </row>
    <row r="3092" spans="1:31" x14ac:dyDescent="0.25">
      <c r="A3092" t="s">
        <v>2217</v>
      </c>
      <c r="B3092" t="s">
        <v>99</v>
      </c>
      <c r="C3092" t="s">
        <v>7175</v>
      </c>
      <c r="D3092" t="s">
        <v>3249</v>
      </c>
      <c r="E3092" t="s">
        <v>3250</v>
      </c>
      <c r="F3092" t="s">
        <v>3250</v>
      </c>
      <c r="G3092">
        <v>5.0000000000000001E-4</v>
      </c>
      <c r="H3092" t="s">
        <v>36</v>
      </c>
      <c r="I3092" t="s">
        <v>36</v>
      </c>
      <c r="J3092" t="s">
        <v>36</v>
      </c>
      <c r="K3092">
        <v>22</v>
      </c>
      <c r="N3092" t="s">
        <v>3251</v>
      </c>
      <c r="O3092" s="2">
        <v>35167</v>
      </c>
      <c r="P3092" t="s">
        <v>6665</v>
      </c>
      <c r="Q3092" t="s">
        <v>39</v>
      </c>
      <c r="S3092" t="s">
        <v>106</v>
      </c>
      <c r="T3092" t="s">
        <v>99</v>
      </c>
      <c r="U3092" t="s">
        <v>36</v>
      </c>
      <c r="V3092" t="s">
        <v>107</v>
      </c>
      <c r="X3092" t="s">
        <v>7176</v>
      </c>
      <c r="Z3092" t="s">
        <v>1547</v>
      </c>
      <c r="AA3092" t="str">
        <f t="shared" si="96"/>
        <v>Organics; EMS code: FA05</v>
      </c>
      <c r="AB3092" t="s">
        <v>43</v>
      </c>
      <c r="AD3092" t="s">
        <v>44</v>
      </c>
      <c r="AE3092" t="str">
        <f t="shared" si="95"/>
        <v/>
      </c>
    </row>
    <row r="3093" spans="1:31" x14ac:dyDescent="0.25">
      <c r="A3093" t="s">
        <v>2217</v>
      </c>
      <c r="B3093" t="s">
        <v>99</v>
      </c>
      <c r="C3093" t="s">
        <v>7175</v>
      </c>
      <c r="D3093" t="s">
        <v>1751</v>
      </c>
      <c r="E3093" t="s">
        <v>1752</v>
      </c>
      <c r="F3093" t="s">
        <v>1752</v>
      </c>
      <c r="G3093">
        <v>1E-3</v>
      </c>
      <c r="H3093" t="s">
        <v>36</v>
      </c>
      <c r="I3093" t="s">
        <v>36</v>
      </c>
      <c r="J3093" t="s">
        <v>36</v>
      </c>
      <c r="K3093">
        <v>12</v>
      </c>
      <c r="N3093" t="s">
        <v>3243</v>
      </c>
      <c r="O3093" s="2">
        <v>35167</v>
      </c>
      <c r="P3093" t="s">
        <v>6665</v>
      </c>
      <c r="Q3093" t="s">
        <v>39</v>
      </c>
      <c r="S3093" t="s">
        <v>106</v>
      </c>
      <c r="T3093" t="s">
        <v>99</v>
      </c>
      <c r="U3093" t="s">
        <v>36</v>
      </c>
      <c r="V3093" t="s">
        <v>107</v>
      </c>
      <c r="X3093" t="s">
        <v>7176</v>
      </c>
      <c r="Z3093" t="s">
        <v>1547</v>
      </c>
      <c r="AA3093" t="str">
        <f t="shared" si="96"/>
        <v>Organics; EMS code: FA05</v>
      </c>
      <c r="AB3093" t="s">
        <v>43</v>
      </c>
      <c r="AD3093" t="s">
        <v>44</v>
      </c>
      <c r="AE3093" t="str">
        <f t="shared" si="95"/>
        <v/>
      </c>
    </row>
    <row r="3094" spans="1:31" x14ac:dyDescent="0.25">
      <c r="A3094" t="s">
        <v>2217</v>
      </c>
      <c r="B3094" t="s">
        <v>99</v>
      </c>
      <c r="C3094" t="s">
        <v>7175</v>
      </c>
      <c r="D3094" t="s">
        <v>3244</v>
      </c>
      <c r="E3094" t="s">
        <v>1750</v>
      </c>
      <c r="F3094" t="s">
        <v>3245</v>
      </c>
      <c r="G3094">
        <v>1E-3</v>
      </c>
      <c r="H3094" t="s">
        <v>36</v>
      </c>
      <c r="I3094" t="s">
        <v>36</v>
      </c>
      <c r="J3094" t="s">
        <v>36</v>
      </c>
      <c r="K3094">
        <v>79</v>
      </c>
      <c r="L3094" t="s">
        <v>3310</v>
      </c>
      <c r="M3094" t="s">
        <v>3247</v>
      </c>
      <c r="N3094" t="s">
        <v>230</v>
      </c>
      <c r="O3094" s="2">
        <v>35167</v>
      </c>
      <c r="P3094" t="s">
        <v>115</v>
      </c>
      <c r="Q3094" t="s">
        <v>39</v>
      </c>
      <c r="S3094" t="s">
        <v>106</v>
      </c>
      <c r="T3094" t="s">
        <v>99</v>
      </c>
      <c r="U3094" t="s">
        <v>36</v>
      </c>
      <c r="V3094" t="s">
        <v>107</v>
      </c>
      <c r="X3094" t="s">
        <v>7176</v>
      </c>
      <c r="Z3094" t="s">
        <v>1547</v>
      </c>
      <c r="AA3094" t="str">
        <f t="shared" si="96"/>
        <v>Organics; EMS code: FA05</v>
      </c>
      <c r="AB3094" t="s">
        <v>43</v>
      </c>
      <c r="AD3094" t="s">
        <v>44</v>
      </c>
      <c r="AE3094" t="str">
        <f t="shared" si="95"/>
        <v/>
      </c>
    </row>
    <row r="3095" spans="1:31" x14ac:dyDescent="0.25">
      <c r="A3095" t="s">
        <v>2217</v>
      </c>
      <c r="B3095" t="s">
        <v>99</v>
      </c>
      <c r="C3095" t="s">
        <v>7175</v>
      </c>
      <c r="D3095" t="s">
        <v>3252</v>
      </c>
      <c r="E3095" t="s">
        <v>3253</v>
      </c>
      <c r="F3095" t="s">
        <v>3254</v>
      </c>
      <c r="G3095">
        <v>5.0000000000000001E-3</v>
      </c>
      <c r="H3095" t="s">
        <v>36</v>
      </c>
      <c r="I3095" t="s">
        <v>36</v>
      </c>
      <c r="J3095" t="s">
        <v>36</v>
      </c>
      <c r="K3095">
        <v>12</v>
      </c>
      <c r="L3095" t="s">
        <v>3255</v>
      </c>
      <c r="M3095" t="s">
        <v>3256</v>
      </c>
      <c r="N3095" t="s">
        <v>3257</v>
      </c>
      <c r="O3095" s="2">
        <v>44560</v>
      </c>
      <c r="Q3095" t="s">
        <v>39</v>
      </c>
      <c r="S3095" t="s">
        <v>106</v>
      </c>
      <c r="T3095" t="s">
        <v>99</v>
      </c>
      <c r="U3095" t="s">
        <v>36</v>
      </c>
      <c r="V3095" t="s">
        <v>107</v>
      </c>
      <c r="X3095" t="s">
        <v>7176</v>
      </c>
      <c r="Z3095" t="s">
        <v>1547</v>
      </c>
      <c r="AA3095" t="str">
        <f t="shared" si="96"/>
        <v>Organics; EMS code: FA05</v>
      </c>
      <c r="AB3095" t="s">
        <v>43</v>
      </c>
      <c r="AD3095" t="s">
        <v>44</v>
      </c>
      <c r="AE3095" t="str">
        <f t="shared" si="95"/>
        <v/>
      </c>
    </row>
    <row r="3096" spans="1:31" x14ac:dyDescent="0.25">
      <c r="A3096" t="s">
        <v>2217</v>
      </c>
      <c r="B3096" t="s">
        <v>99</v>
      </c>
      <c r="C3096" t="s">
        <v>7175</v>
      </c>
      <c r="D3096" t="s">
        <v>3258</v>
      </c>
      <c r="E3096" t="s">
        <v>3259</v>
      </c>
      <c r="F3096" t="s">
        <v>3260</v>
      </c>
      <c r="G3096">
        <v>6.0000000000000001E-3</v>
      </c>
      <c r="H3096" t="s">
        <v>36</v>
      </c>
      <c r="I3096" t="s">
        <v>36</v>
      </c>
      <c r="J3096" t="s">
        <v>36</v>
      </c>
      <c r="K3096">
        <v>1</v>
      </c>
      <c r="L3096" t="s">
        <v>3261</v>
      </c>
      <c r="M3096" t="s">
        <v>3261</v>
      </c>
      <c r="N3096" t="s">
        <v>1562</v>
      </c>
      <c r="O3096" s="2">
        <v>44580</v>
      </c>
      <c r="Q3096" t="s">
        <v>39</v>
      </c>
      <c r="S3096" t="s">
        <v>106</v>
      </c>
      <c r="T3096" t="s">
        <v>99</v>
      </c>
      <c r="U3096" t="s">
        <v>36</v>
      </c>
      <c r="V3096" t="s">
        <v>107</v>
      </c>
      <c r="X3096" t="s">
        <v>7176</v>
      </c>
      <c r="Z3096" t="s">
        <v>1547</v>
      </c>
      <c r="AA3096" t="str">
        <f t="shared" si="96"/>
        <v>Organics; EMS code: FA05</v>
      </c>
      <c r="AB3096" t="s">
        <v>43</v>
      </c>
      <c r="AD3096" t="s">
        <v>44</v>
      </c>
      <c r="AE3096" t="str">
        <f t="shared" si="95"/>
        <v/>
      </c>
    </row>
    <row r="3097" spans="1:31" x14ac:dyDescent="0.25">
      <c r="A3097" t="s">
        <v>2217</v>
      </c>
      <c r="B3097" t="s">
        <v>99</v>
      </c>
      <c r="C3097" t="s">
        <v>7175</v>
      </c>
      <c r="D3097" t="s">
        <v>7157</v>
      </c>
      <c r="E3097" t="s">
        <v>12439</v>
      </c>
      <c r="F3097" t="s">
        <v>7158</v>
      </c>
      <c r="G3097">
        <v>1E-3</v>
      </c>
      <c r="H3097" t="s">
        <v>36</v>
      </c>
      <c r="I3097" t="s">
        <v>36</v>
      </c>
      <c r="J3097" t="s">
        <v>36</v>
      </c>
      <c r="K3097">
        <v>71</v>
      </c>
      <c r="L3097" t="s">
        <v>7170</v>
      </c>
      <c r="M3097" t="s">
        <v>5491</v>
      </c>
      <c r="N3097" t="s">
        <v>7171</v>
      </c>
      <c r="O3097" s="2">
        <v>35723</v>
      </c>
      <c r="P3097" t="s">
        <v>300</v>
      </c>
      <c r="Q3097" t="s">
        <v>187</v>
      </c>
      <c r="S3097" t="s">
        <v>106</v>
      </c>
      <c r="T3097" t="s">
        <v>99</v>
      </c>
      <c r="U3097" t="s">
        <v>36</v>
      </c>
      <c r="V3097" t="s">
        <v>107</v>
      </c>
      <c r="X3097" t="s">
        <v>7176</v>
      </c>
      <c r="Z3097" t="s">
        <v>1547</v>
      </c>
      <c r="AA3097" t="str">
        <f t="shared" si="96"/>
        <v>Organics; EMS code: FA05</v>
      </c>
      <c r="AB3097" t="s">
        <v>43</v>
      </c>
      <c r="AD3097" t="s">
        <v>44</v>
      </c>
      <c r="AE3097" t="str">
        <f t="shared" si="95"/>
        <v/>
      </c>
    </row>
    <row r="3098" spans="1:31" x14ac:dyDescent="0.25">
      <c r="A3098" t="s">
        <v>2217</v>
      </c>
      <c r="B3098" t="s">
        <v>109</v>
      </c>
      <c r="C3098" t="s">
        <v>7175</v>
      </c>
      <c r="D3098" t="s">
        <v>3342</v>
      </c>
      <c r="E3098" t="s">
        <v>3343</v>
      </c>
      <c r="F3098" t="s">
        <v>3343</v>
      </c>
      <c r="G3098">
        <v>0.05</v>
      </c>
      <c r="H3098" t="s">
        <v>36</v>
      </c>
      <c r="I3098" t="s">
        <v>36</v>
      </c>
      <c r="J3098" t="s">
        <v>36</v>
      </c>
      <c r="K3098">
        <v>2</v>
      </c>
      <c r="L3098" t="s">
        <v>5485</v>
      </c>
      <c r="M3098" t="s">
        <v>7154</v>
      </c>
      <c r="N3098" t="s">
        <v>7177</v>
      </c>
      <c r="O3098" s="2">
        <v>35167</v>
      </c>
      <c r="P3098" t="s">
        <v>276</v>
      </c>
      <c r="Q3098" t="s">
        <v>39</v>
      </c>
      <c r="S3098" t="s">
        <v>116</v>
      </c>
      <c r="T3098" t="s">
        <v>117</v>
      </c>
      <c r="U3098" t="s">
        <v>36</v>
      </c>
      <c r="V3098" t="s">
        <v>118</v>
      </c>
      <c r="X3098" t="s">
        <v>7178</v>
      </c>
      <c r="Z3098" t="s">
        <v>1547</v>
      </c>
      <c r="AA3098" t="str">
        <f t="shared" si="96"/>
        <v>Organics; EMS code: FA05</v>
      </c>
      <c r="AB3098" t="s">
        <v>43</v>
      </c>
      <c r="AD3098" t="s">
        <v>44</v>
      </c>
      <c r="AE3098" t="str">
        <f t="shared" si="95"/>
        <v/>
      </c>
    </row>
    <row r="3099" spans="1:31" x14ac:dyDescent="0.25">
      <c r="A3099" t="s">
        <v>2233</v>
      </c>
      <c r="B3099" t="s">
        <v>99</v>
      </c>
      <c r="C3099" t="s">
        <v>7179</v>
      </c>
      <c r="D3099" t="s">
        <v>3252</v>
      </c>
      <c r="E3099" t="s">
        <v>3253</v>
      </c>
      <c r="F3099" t="s">
        <v>3254</v>
      </c>
      <c r="G3099">
        <v>0.05</v>
      </c>
      <c r="H3099" t="s">
        <v>36</v>
      </c>
      <c r="I3099" t="s">
        <v>36</v>
      </c>
      <c r="J3099" t="s">
        <v>36</v>
      </c>
      <c r="K3099">
        <v>12</v>
      </c>
      <c r="L3099" t="s">
        <v>3255</v>
      </c>
      <c r="M3099" t="s">
        <v>3256</v>
      </c>
      <c r="N3099" t="s">
        <v>3257</v>
      </c>
      <c r="O3099" s="2">
        <v>44560</v>
      </c>
      <c r="Q3099" t="s">
        <v>39</v>
      </c>
      <c r="S3099" t="s">
        <v>106</v>
      </c>
      <c r="T3099" t="s">
        <v>99</v>
      </c>
      <c r="U3099" t="s">
        <v>36</v>
      </c>
      <c r="V3099" t="s">
        <v>107</v>
      </c>
      <c r="X3099" t="s">
        <v>7180</v>
      </c>
      <c r="Z3099" t="s">
        <v>1547</v>
      </c>
      <c r="AA3099" t="str">
        <f t="shared" si="96"/>
        <v>Organics; EMS code: FA06</v>
      </c>
      <c r="AB3099" t="s">
        <v>43</v>
      </c>
      <c r="AD3099" t="s">
        <v>44</v>
      </c>
      <c r="AE3099" t="str">
        <f t="shared" si="95"/>
        <v/>
      </c>
    </row>
    <row r="3100" spans="1:31" x14ac:dyDescent="0.25">
      <c r="A3100" t="s">
        <v>2233</v>
      </c>
      <c r="B3100" t="s">
        <v>99</v>
      </c>
      <c r="C3100" t="s">
        <v>7179</v>
      </c>
      <c r="D3100" t="s">
        <v>1751</v>
      </c>
      <c r="E3100" t="s">
        <v>1752</v>
      </c>
      <c r="F3100" t="s">
        <v>1752</v>
      </c>
      <c r="G3100">
        <v>1E-3</v>
      </c>
      <c r="H3100" t="s">
        <v>36</v>
      </c>
      <c r="I3100" t="s">
        <v>36</v>
      </c>
      <c r="J3100" t="s">
        <v>36</v>
      </c>
      <c r="K3100">
        <v>12</v>
      </c>
      <c r="N3100" t="s">
        <v>3243</v>
      </c>
      <c r="O3100" s="2">
        <v>35167</v>
      </c>
      <c r="P3100" t="s">
        <v>6665</v>
      </c>
      <c r="Q3100" t="s">
        <v>39</v>
      </c>
      <c r="S3100" t="s">
        <v>106</v>
      </c>
      <c r="T3100" t="s">
        <v>99</v>
      </c>
      <c r="U3100" t="s">
        <v>36</v>
      </c>
      <c r="V3100" t="s">
        <v>107</v>
      </c>
      <c r="X3100" t="s">
        <v>7180</v>
      </c>
      <c r="Z3100" t="s">
        <v>1547</v>
      </c>
      <c r="AA3100" t="str">
        <f t="shared" si="96"/>
        <v>Organics; EMS code: FA06</v>
      </c>
      <c r="AB3100" t="s">
        <v>43</v>
      </c>
      <c r="AD3100" t="s">
        <v>44</v>
      </c>
      <c r="AE3100" t="str">
        <f t="shared" si="95"/>
        <v/>
      </c>
    </row>
    <row r="3101" spans="1:31" x14ac:dyDescent="0.25">
      <c r="A3101" t="s">
        <v>2233</v>
      </c>
      <c r="B3101" t="s">
        <v>99</v>
      </c>
      <c r="C3101" t="s">
        <v>7179</v>
      </c>
      <c r="D3101" t="s">
        <v>3249</v>
      </c>
      <c r="E3101" t="s">
        <v>3250</v>
      </c>
      <c r="F3101" t="s">
        <v>3250</v>
      </c>
      <c r="G3101">
        <v>5.0000000000000001E-4</v>
      </c>
      <c r="H3101" t="s">
        <v>36</v>
      </c>
      <c r="I3101" t="s">
        <v>36</v>
      </c>
      <c r="J3101" t="s">
        <v>36</v>
      </c>
      <c r="K3101">
        <v>22</v>
      </c>
      <c r="N3101" t="s">
        <v>3251</v>
      </c>
      <c r="O3101" s="2">
        <v>35167</v>
      </c>
      <c r="P3101" t="s">
        <v>115</v>
      </c>
      <c r="Q3101" t="s">
        <v>39</v>
      </c>
      <c r="S3101" t="s">
        <v>106</v>
      </c>
      <c r="T3101" t="s">
        <v>99</v>
      </c>
      <c r="U3101" t="s">
        <v>36</v>
      </c>
      <c r="V3101" t="s">
        <v>107</v>
      </c>
      <c r="X3101" t="s">
        <v>7180</v>
      </c>
      <c r="Z3101" t="s">
        <v>1547</v>
      </c>
      <c r="AA3101" t="str">
        <f t="shared" si="96"/>
        <v>Organics; EMS code: FA06</v>
      </c>
      <c r="AB3101" t="s">
        <v>43</v>
      </c>
      <c r="AD3101" t="s">
        <v>44</v>
      </c>
      <c r="AE3101" t="str">
        <f t="shared" si="95"/>
        <v/>
      </c>
    </row>
    <row r="3102" spans="1:31" x14ac:dyDescent="0.25">
      <c r="A3102" t="s">
        <v>2233</v>
      </c>
      <c r="B3102" t="s">
        <v>109</v>
      </c>
      <c r="C3102" t="s">
        <v>7179</v>
      </c>
      <c r="D3102" t="s">
        <v>3342</v>
      </c>
      <c r="E3102" t="s">
        <v>3343</v>
      </c>
      <c r="F3102" t="s">
        <v>3343</v>
      </c>
      <c r="G3102">
        <v>0.05</v>
      </c>
      <c r="H3102" t="s">
        <v>36</v>
      </c>
      <c r="I3102" t="s">
        <v>36</v>
      </c>
      <c r="J3102" t="s">
        <v>36</v>
      </c>
      <c r="K3102">
        <v>2</v>
      </c>
      <c r="L3102" t="s">
        <v>5485</v>
      </c>
      <c r="M3102" t="s">
        <v>7154</v>
      </c>
      <c r="N3102" t="s">
        <v>7177</v>
      </c>
      <c r="O3102" s="2">
        <v>35167</v>
      </c>
      <c r="P3102" t="s">
        <v>276</v>
      </c>
      <c r="Q3102" t="s">
        <v>39</v>
      </c>
      <c r="S3102" t="s">
        <v>116</v>
      </c>
      <c r="T3102" t="s">
        <v>117</v>
      </c>
      <c r="U3102" t="s">
        <v>36</v>
      </c>
      <c r="V3102" t="s">
        <v>118</v>
      </c>
      <c r="X3102" t="s">
        <v>7181</v>
      </c>
      <c r="Z3102" t="s">
        <v>1547</v>
      </c>
      <c r="AA3102" t="str">
        <f t="shared" si="96"/>
        <v>Organics; EMS code: FA06</v>
      </c>
      <c r="AB3102" t="s">
        <v>43</v>
      </c>
      <c r="AD3102" t="s">
        <v>44</v>
      </c>
      <c r="AE3102" t="str">
        <f t="shared" si="95"/>
        <v/>
      </c>
    </row>
    <row r="3103" spans="1:31" x14ac:dyDescent="0.25">
      <c r="A3103" t="s">
        <v>2233</v>
      </c>
      <c r="B3103" t="s">
        <v>99</v>
      </c>
      <c r="C3103" t="s">
        <v>7179</v>
      </c>
      <c r="D3103" t="s">
        <v>7157</v>
      </c>
      <c r="E3103" t="s">
        <v>12439</v>
      </c>
      <c r="F3103" t="s">
        <v>7158</v>
      </c>
      <c r="G3103">
        <v>1E-3</v>
      </c>
      <c r="H3103" t="s">
        <v>36</v>
      </c>
      <c r="I3103" t="s">
        <v>36</v>
      </c>
      <c r="J3103" t="s">
        <v>36</v>
      </c>
      <c r="K3103">
        <v>71</v>
      </c>
      <c r="L3103" t="s">
        <v>7182</v>
      </c>
      <c r="M3103" t="s">
        <v>5491</v>
      </c>
      <c r="N3103" t="s">
        <v>7171</v>
      </c>
      <c r="O3103" s="2">
        <v>35723</v>
      </c>
      <c r="P3103" t="s">
        <v>300</v>
      </c>
      <c r="Q3103" t="s">
        <v>187</v>
      </c>
      <c r="S3103" t="s">
        <v>106</v>
      </c>
      <c r="T3103" t="s">
        <v>99</v>
      </c>
      <c r="U3103" t="s">
        <v>36</v>
      </c>
      <c r="V3103" t="s">
        <v>107</v>
      </c>
      <c r="X3103" t="s">
        <v>7180</v>
      </c>
      <c r="Z3103" t="s">
        <v>1547</v>
      </c>
      <c r="AA3103" t="str">
        <f t="shared" si="96"/>
        <v>Organics; EMS code: FA06</v>
      </c>
      <c r="AB3103" t="s">
        <v>43</v>
      </c>
      <c r="AD3103" t="s">
        <v>44</v>
      </c>
      <c r="AE3103" t="str">
        <f t="shared" si="95"/>
        <v/>
      </c>
    </row>
    <row r="3104" spans="1:31" x14ac:dyDescent="0.25">
      <c r="A3104" t="s">
        <v>2233</v>
      </c>
      <c r="B3104" t="s">
        <v>99</v>
      </c>
      <c r="C3104" t="s">
        <v>7179</v>
      </c>
      <c r="D3104" t="s">
        <v>3244</v>
      </c>
      <c r="E3104" t="s">
        <v>1750</v>
      </c>
      <c r="F3104" t="s">
        <v>3245</v>
      </c>
      <c r="G3104">
        <v>1E-3</v>
      </c>
      <c r="H3104" t="s">
        <v>36</v>
      </c>
      <c r="I3104" t="s">
        <v>36</v>
      </c>
      <c r="J3104" t="s">
        <v>36</v>
      </c>
      <c r="K3104">
        <v>83</v>
      </c>
      <c r="L3104" t="s">
        <v>3310</v>
      </c>
      <c r="M3104" t="s">
        <v>3247</v>
      </c>
      <c r="N3104" t="s">
        <v>230</v>
      </c>
      <c r="O3104" s="2">
        <v>35167</v>
      </c>
      <c r="P3104" t="s">
        <v>6665</v>
      </c>
      <c r="Q3104" t="s">
        <v>39</v>
      </c>
      <c r="S3104" t="s">
        <v>106</v>
      </c>
      <c r="T3104" t="s">
        <v>99</v>
      </c>
      <c r="U3104" t="s">
        <v>36</v>
      </c>
      <c r="V3104" t="s">
        <v>107</v>
      </c>
      <c r="X3104" t="s">
        <v>7180</v>
      </c>
      <c r="Z3104" t="s">
        <v>1547</v>
      </c>
      <c r="AA3104" t="str">
        <f t="shared" si="96"/>
        <v>Organics; EMS code: FA06</v>
      </c>
      <c r="AB3104" t="s">
        <v>43</v>
      </c>
      <c r="AD3104" t="s">
        <v>44</v>
      </c>
      <c r="AE3104" t="str">
        <f t="shared" si="95"/>
        <v/>
      </c>
    </row>
    <row r="3105" spans="1:31" x14ac:dyDescent="0.25">
      <c r="A3105" t="s">
        <v>7183</v>
      </c>
      <c r="B3105" t="s">
        <v>99</v>
      </c>
      <c r="C3105" t="s">
        <v>7184</v>
      </c>
      <c r="D3105" t="s">
        <v>7157</v>
      </c>
      <c r="E3105" t="s">
        <v>12439</v>
      </c>
      <c r="F3105" t="s">
        <v>7158</v>
      </c>
      <c r="G3105">
        <v>1E-3</v>
      </c>
      <c r="H3105" t="s">
        <v>36</v>
      </c>
      <c r="I3105" t="s">
        <v>36</v>
      </c>
      <c r="J3105" t="s">
        <v>36</v>
      </c>
      <c r="K3105">
        <v>71</v>
      </c>
      <c r="L3105" t="s">
        <v>7182</v>
      </c>
      <c r="M3105" t="s">
        <v>5491</v>
      </c>
      <c r="N3105" t="s">
        <v>7171</v>
      </c>
      <c r="O3105" s="2">
        <v>35723</v>
      </c>
      <c r="P3105" t="s">
        <v>300</v>
      </c>
      <c r="Q3105" t="s">
        <v>187</v>
      </c>
      <c r="S3105" t="s">
        <v>106</v>
      </c>
      <c r="T3105" t="s">
        <v>99</v>
      </c>
      <c r="U3105" t="s">
        <v>36</v>
      </c>
      <c r="V3105" t="s">
        <v>107</v>
      </c>
      <c r="X3105" t="s">
        <v>7185</v>
      </c>
      <c r="Z3105" t="s">
        <v>1547</v>
      </c>
      <c r="AA3105" t="str">
        <f t="shared" si="96"/>
        <v>Organics; EMS code: FA07</v>
      </c>
      <c r="AB3105" t="s">
        <v>43</v>
      </c>
      <c r="AD3105" t="s">
        <v>44</v>
      </c>
      <c r="AE3105" t="str">
        <f t="shared" si="95"/>
        <v/>
      </c>
    </row>
    <row r="3106" spans="1:31" x14ac:dyDescent="0.25">
      <c r="A3106" t="s">
        <v>7183</v>
      </c>
      <c r="B3106" t="s">
        <v>99</v>
      </c>
      <c r="C3106" t="s">
        <v>7184</v>
      </c>
      <c r="D3106" t="s">
        <v>3252</v>
      </c>
      <c r="E3106" t="s">
        <v>3253</v>
      </c>
      <c r="F3106" t="s">
        <v>3254</v>
      </c>
      <c r="G3106">
        <v>5.0000000000000001E-3</v>
      </c>
      <c r="H3106" t="s">
        <v>36</v>
      </c>
      <c r="I3106" t="s">
        <v>36</v>
      </c>
      <c r="J3106" t="s">
        <v>36</v>
      </c>
      <c r="K3106">
        <v>12</v>
      </c>
      <c r="L3106" t="s">
        <v>3255</v>
      </c>
      <c r="M3106" t="s">
        <v>3256</v>
      </c>
      <c r="N3106" t="s">
        <v>3257</v>
      </c>
      <c r="O3106" s="2">
        <v>44560</v>
      </c>
      <c r="Q3106" t="s">
        <v>39</v>
      </c>
      <c r="S3106" t="s">
        <v>106</v>
      </c>
      <c r="T3106" t="s">
        <v>99</v>
      </c>
      <c r="U3106" t="s">
        <v>36</v>
      </c>
      <c r="V3106" t="s">
        <v>107</v>
      </c>
      <c r="X3106" t="s">
        <v>7185</v>
      </c>
      <c r="Z3106" t="s">
        <v>1547</v>
      </c>
      <c r="AA3106" t="str">
        <f t="shared" si="96"/>
        <v>Organics; EMS code: FA07</v>
      </c>
      <c r="AB3106" t="s">
        <v>43</v>
      </c>
      <c r="AD3106" t="s">
        <v>44</v>
      </c>
      <c r="AE3106" t="str">
        <f t="shared" si="95"/>
        <v/>
      </c>
    </row>
    <row r="3107" spans="1:31" x14ac:dyDescent="0.25">
      <c r="A3107" t="s">
        <v>7183</v>
      </c>
      <c r="B3107" t="s">
        <v>109</v>
      </c>
      <c r="C3107" t="s">
        <v>7184</v>
      </c>
      <c r="D3107" t="s">
        <v>3342</v>
      </c>
      <c r="E3107" t="s">
        <v>3343</v>
      </c>
      <c r="F3107" t="s">
        <v>3343</v>
      </c>
      <c r="G3107">
        <v>0.05</v>
      </c>
      <c r="H3107" t="s">
        <v>36</v>
      </c>
      <c r="I3107" t="s">
        <v>36</v>
      </c>
      <c r="J3107" t="s">
        <v>36</v>
      </c>
      <c r="K3107">
        <v>2</v>
      </c>
      <c r="L3107" t="s">
        <v>5485</v>
      </c>
      <c r="M3107" t="s">
        <v>7154</v>
      </c>
      <c r="N3107" t="s">
        <v>7177</v>
      </c>
      <c r="O3107" s="2">
        <v>35167</v>
      </c>
      <c r="P3107" t="s">
        <v>276</v>
      </c>
      <c r="Q3107" t="s">
        <v>39</v>
      </c>
      <c r="S3107" t="s">
        <v>116</v>
      </c>
      <c r="T3107" t="s">
        <v>117</v>
      </c>
      <c r="U3107" t="s">
        <v>36</v>
      </c>
      <c r="V3107" t="s">
        <v>118</v>
      </c>
      <c r="X3107" t="s">
        <v>7186</v>
      </c>
      <c r="Z3107" t="s">
        <v>1547</v>
      </c>
      <c r="AA3107" t="str">
        <f t="shared" si="96"/>
        <v>Organics; EMS code: FA07</v>
      </c>
      <c r="AB3107" t="s">
        <v>43</v>
      </c>
      <c r="AD3107" t="s">
        <v>44</v>
      </c>
      <c r="AE3107" t="str">
        <f t="shared" si="95"/>
        <v/>
      </c>
    </row>
    <row r="3108" spans="1:31" x14ac:dyDescent="0.25">
      <c r="A3108" t="s">
        <v>7183</v>
      </c>
      <c r="B3108" t="s">
        <v>99</v>
      </c>
      <c r="C3108" t="s">
        <v>7184</v>
      </c>
      <c r="D3108" t="s">
        <v>1751</v>
      </c>
      <c r="E3108" t="s">
        <v>1752</v>
      </c>
      <c r="F3108" t="s">
        <v>1752</v>
      </c>
      <c r="G3108">
        <v>1E-3</v>
      </c>
      <c r="H3108" t="s">
        <v>36</v>
      </c>
      <c r="I3108" t="s">
        <v>36</v>
      </c>
      <c r="J3108" t="s">
        <v>36</v>
      </c>
      <c r="K3108">
        <v>12</v>
      </c>
      <c r="N3108" t="s">
        <v>3243</v>
      </c>
      <c r="O3108" s="2">
        <v>35167</v>
      </c>
      <c r="P3108" t="s">
        <v>6665</v>
      </c>
      <c r="Q3108" t="s">
        <v>39</v>
      </c>
      <c r="S3108" t="s">
        <v>106</v>
      </c>
      <c r="T3108" t="s">
        <v>99</v>
      </c>
      <c r="U3108" t="s">
        <v>36</v>
      </c>
      <c r="V3108" t="s">
        <v>107</v>
      </c>
      <c r="X3108" t="s">
        <v>7185</v>
      </c>
      <c r="Z3108" t="s">
        <v>1547</v>
      </c>
      <c r="AA3108" t="str">
        <f t="shared" si="96"/>
        <v>Organics; EMS code: FA07</v>
      </c>
      <c r="AB3108" t="s">
        <v>43</v>
      </c>
      <c r="AD3108" t="s">
        <v>44</v>
      </c>
      <c r="AE3108" t="str">
        <f t="shared" si="95"/>
        <v/>
      </c>
    </row>
    <row r="3109" spans="1:31" x14ac:dyDescent="0.25">
      <c r="A3109" t="s">
        <v>7183</v>
      </c>
      <c r="B3109" t="s">
        <v>99</v>
      </c>
      <c r="C3109" t="s">
        <v>7184</v>
      </c>
      <c r="D3109" t="s">
        <v>3244</v>
      </c>
      <c r="E3109" t="s">
        <v>1750</v>
      </c>
      <c r="F3109" t="s">
        <v>3245</v>
      </c>
      <c r="G3109">
        <v>1E-3</v>
      </c>
      <c r="H3109" t="s">
        <v>36</v>
      </c>
      <c r="I3109" t="s">
        <v>36</v>
      </c>
      <c r="J3109" t="s">
        <v>36</v>
      </c>
      <c r="K3109">
        <v>75</v>
      </c>
      <c r="L3109" t="s">
        <v>3310</v>
      </c>
      <c r="M3109" t="s">
        <v>3247</v>
      </c>
      <c r="N3109" t="s">
        <v>3248</v>
      </c>
      <c r="O3109" s="2">
        <v>35167</v>
      </c>
      <c r="P3109" t="s">
        <v>6665</v>
      </c>
      <c r="Q3109" t="s">
        <v>39</v>
      </c>
      <c r="S3109" t="s">
        <v>106</v>
      </c>
      <c r="T3109" t="s">
        <v>99</v>
      </c>
      <c r="U3109" t="s">
        <v>36</v>
      </c>
      <c r="V3109" t="s">
        <v>107</v>
      </c>
      <c r="X3109" t="s">
        <v>7185</v>
      </c>
      <c r="Z3109" t="s">
        <v>1547</v>
      </c>
      <c r="AA3109" t="str">
        <f t="shared" si="96"/>
        <v>Organics; EMS code: FA07</v>
      </c>
      <c r="AB3109" t="s">
        <v>43</v>
      </c>
      <c r="AD3109" t="s">
        <v>44</v>
      </c>
      <c r="AE3109" t="str">
        <f t="shared" ref="AE3109:AE3172" si="97">IF(AD3109="FIELD_RESULT",E3109,"")</f>
        <v/>
      </c>
    </row>
    <row r="3110" spans="1:31" x14ac:dyDescent="0.25">
      <c r="A3110" t="s">
        <v>7183</v>
      </c>
      <c r="B3110" t="s">
        <v>99</v>
      </c>
      <c r="C3110" t="s">
        <v>7184</v>
      </c>
      <c r="D3110" t="s">
        <v>3249</v>
      </c>
      <c r="E3110" t="s">
        <v>3250</v>
      </c>
      <c r="F3110" t="s">
        <v>3250</v>
      </c>
      <c r="G3110">
        <v>5.0000000000000001E-4</v>
      </c>
      <c r="H3110" t="s">
        <v>36</v>
      </c>
      <c r="I3110" t="s">
        <v>36</v>
      </c>
      <c r="J3110" t="s">
        <v>36</v>
      </c>
      <c r="K3110">
        <v>22</v>
      </c>
      <c r="N3110" t="s">
        <v>3251</v>
      </c>
      <c r="O3110" s="2">
        <v>35167</v>
      </c>
      <c r="P3110" t="s">
        <v>115</v>
      </c>
      <c r="Q3110" t="s">
        <v>39</v>
      </c>
      <c r="S3110" t="s">
        <v>106</v>
      </c>
      <c r="T3110" t="s">
        <v>99</v>
      </c>
      <c r="U3110" t="s">
        <v>36</v>
      </c>
      <c r="V3110" t="s">
        <v>107</v>
      </c>
      <c r="X3110" t="s">
        <v>7185</v>
      </c>
      <c r="Z3110" t="s">
        <v>1547</v>
      </c>
      <c r="AA3110" t="str">
        <f t="shared" si="96"/>
        <v>Organics; EMS code: FA07</v>
      </c>
      <c r="AB3110" t="s">
        <v>43</v>
      </c>
      <c r="AD3110" t="s">
        <v>44</v>
      </c>
      <c r="AE3110" t="str">
        <f t="shared" si="97"/>
        <v/>
      </c>
    </row>
    <row r="3111" spans="1:31" x14ac:dyDescent="0.25">
      <c r="A3111" t="s">
        <v>7187</v>
      </c>
      <c r="B3111" t="s">
        <v>99</v>
      </c>
      <c r="C3111" t="s">
        <v>7188</v>
      </c>
      <c r="D3111" t="s">
        <v>7157</v>
      </c>
      <c r="E3111" t="s">
        <v>12439</v>
      </c>
      <c r="F3111" t="s">
        <v>7158</v>
      </c>
      <c r="G3111">
        <v>1E-3</v>
      </c>
      <c r="H3111" t="s">
        <v>36</v>
      </c>
      <c r="I3111" t="s">
        <v>36</v>
      </c>
      <c r="J3111" t="s">
        <v>36</v>
      </c>
      <c r="K3111">
        <v>71</v>
      </c>
      <c r="L3111" t="s">
        <v>7182</v>
      </c>
      <c r="M3111" t="s">
        <v>5491</v>
      </c>
      <c r="N3111" t="s">
        <v>7171</v>
      </c>
      <c r="O3111" s="2">
        <v>35723</v>
      </c>
      <c r="P3111" t="s">
        <v>300</v>
      </c>
      <c r="Q3111" t="s">
        <v>187</v>
      </c>
      <c r="S3111" t="s">
        <v>106</v>
      </c>
      <c r="T3111" t="s">
        <v>99</v>
      </c>
      <c r="U3111" t="s">
        <v>36</v>
      </c>
      <c r="V3111" t="s">
        <v>107</v>
      </c>
      <c r="X3111" t="s">
        <v>7189</v>
      </c>
      <c r="Z3111" t="s">
        <v>1547</v>
      </c>
      <c r="AA3111" t="str">
        <f t="shared" si="96"/>
        <v>Organics; EMS code: FA08</v>
      </c>
      <c r="AB3111" t="s">
        <v>43</v>
      </c>
      <c r="AD3111" t="s">
        <v>44</v>
      </c>
      <c r="AE3111" t="str">
        <f t="shared" si="97"/>
        <v/>
      </c>
    </row>
    <row r="3112" spans="1:31" x14ac:dyDescent="0.25">
      <c r="A3112" t="s">
        <v>7187</v>
      </c>
      <c r="B3112" t="s">
        <v>99</v>
      </c>
      <c r="C3112" t="s">
        <v>7188</v>
      </c>
      <c r="D3112" t="s">
        <v>3244</v>
      </c>
      <c r="E3112" t="s">
        <v>1750</v>
      </c>
      <c r="F3112" t="s">
        <v>3245</v>
      </c>
      <c r="G3112">
        <v>1E-3</v>
      </c>
      <c r="H3112" t="s">
        <v>36</v>
      </c>
      <c r="I3112" t="s">
        <v>36</v>
      </c>
      <c r="J3112" t="s">
        <v>36</v>
      </c>
      <c r="K3112">
        <v>76</v>
      </c>
      <c r="L3112" t="s">
        <v>3310</v>
      </c>
      <c r="M3112" t="s">
        <v>3247</v>
      </c>
      <c r="N3112" t="s">
        <v>3248</v>
      </c>
      <c r="O3112" s="2">
        <v>35167</v>
      </c>
      <c r="P3112" t="s">
        <v>6665</v>
      </c>
      <c r="Q3112" t="s">
        <v>39</v>
      </c>
      <c r="S3112" t="s">
        <v>106</v>
      </c>
      <c r="T3112" t="s">
        <v>99</v>
      </c>
      <c r="U3112" t="s">
        <v>36</v>
      </c>
      <c r="V3112" t="s">
        <v>107</v>
      </c>
      <c r="X3112" t="s">
        <v>7189</v>
      </c>
      <c r="Z3112" t="s">
        <v>1547</v>
      </c>
      <c r="AA3112" t="str">
        <f t="shared" si="96"/>
        <v>Organics; EMS code: FA08</v>
      </c>
      <c r="AB3112" t="s">
        <v>43</v>
      </c>
      <c r="AD3112" t="s">
        <v>44</v>
      </c>
      <c r="AE3112" t="str">
        <f t="shared" si="97"/>
        <v/>
      </c>
    </row>
    <row r="3113" spans="1:31" x14ac:dyDescent="0.25">
      <c r="A3113" t="s">
        <v>7187</v>
      </c>
      <c r="B3113" t="s">
        <v>99</v>
      </c>
      <c r="C3113" t="s">
        <v>7188</v>
      </c>
      <c r="D3113" t="s">
        <v>3249</v>
      </c>
      <c r="E3113" t="s">
        <v>3250</v>
      </c>
      <c r="F3113" t="s">
        <v>3250</v>
      </c>
      <c r="G3113">
        <v>5.0000000000000001E-4</v>
      </c>
      <c r="H3113" t="s">
        <v>36</v>
      </c>
      <c r="I3113" t="s">
        <v>36</v>
      </c>
      <c r="J3113" t="s">
        <v>36</v>
      </c>
      <c r="K3113">
        <v>22</v>
      </c>
      <c r="N3113" t="s">
        <v>3251</v>
      </c>
      <c r="O3113" s="2">
        <v>35167</v>
      </c>
      <c r="P3113" t="s">
        <v>6665</v>
      </c>
      <c r="Q3113" t="s">
        <v>39</v>
      </c>
      <c r="S3113" t="s">
        <v>106</v>
      </c>
      <c r="T3113" t="s">
        <v>99</v>
      </c>
      <c r="U3113" t="s">
        <v>36</v>
      </c>
      <c r="V3113" t="s">
        <v>107</v>
      </c>
      <c r="X3113" t="s">
        <v>7189</v>
      </c>
      <c r="Z3113" t="s">
        <v>1547</v>
      </c>
      <c r="AA3113" t="str">
        <f t="shared" si="96"/>
        <v>Organics; EMS code: FA08</v>
      </c>
      <c r="AB3113" t="s">
        <v>43</v>
      </c>
      <c r="AD3113" t="s">
        <v>44</v>
      </c>
      <c r="AE3113" t="str">
        <f t="shared" si="97"/>
        <v/>
      </c>
    </row>
    <row r="3114" spans="1:31" x14ac:dyDescent="0.25">
      <c r="A3114" t="s">
        <v>7187</v>
      </c>
      <c r="B3114" t="s">
        <v>99</v>
      </c>
      <c r="C3114" t="s">
        <v>7188</v>
      </c>
      <c r="D3114" t="s">
        <v>1751</v>
      </c>
      <c r="E3114" t="s">
        <v>1752</v>
      </c>
      <c r="F3114" t="s">
        <v>1752</v>
      </c>
      <c r="G3114">
        <v>1E-3</v>
      </c>
      <c r="H3114" t="s">
        <v>36</v>
      </c>
      <c r="I3114" t="s">
        <v>36</v>
      </c>
      <c r="J3114" t="s">
        <v>36</v>
      </c>
      <c r="K3114">
        <v>12</v>
      </c>
      <c r="N3114" t="s">
        <v>3243</v>
      </c>
      <c r="O3114" s="2">
        <v>35167</v>
      </c>
      <c r="P3114" t="s">
        <v>115</v>
      </c>
      <c r="Q3114" t="s">
        <v>39</v>
      </c>
      <c r="S3114" t="s">
        <v>106</v>
      </c>
      <c r="T3114" t="s">
        <v>99</v>
      </c>
      <c r="U3114" t="s">
        <v>36</v>
      </c>
      <c r="V3114" t="s">
        <v>107</v>
      </c>
      <c r="X3114" t="s">
        <v>7189</v>
      </c>
      <c r="Z3114" t="s">
        <v>1547</v>
      </c>
      <c r="AA3114" t="str">
        <f t="shared" si="96"/>
        <v>Organics; EMS code: FA08</v>
      </c>
      <c r="AB3114" t="s">
        <v>43</v>
      </c>
      <c r="AD3114" t="s">
        <v>44</v>
      </c>
      <c r="AE3114" t="str">
        <f t="shared" si="97"/>
        <v/>
      </c>
    </row>
    <row r="3115" spans="1:31" x14ac:dyDescent="0.25">
      <c r="A3115" t="s">
        <v>7187</v>
      </c>
      <c r="B3115" t="s">
        <v>109</v>
      </c>
      <c r="C3115" t="s">
        <v>7188</v>
      </c>
      <c r="D3115" t="s">
        <v>3342</v>
      </c>
      <c r="E3115" t="s">
        <v>3343</v>
      </c>
      <c r="F3115" t="s">
        <v>3343</v>
      </c>
      <c r="G3115">
        <v>0.05</v>
      </c>
      <c r="H3115" t="s">
        <v>36</v>
      </c>
      <c r="I3115" t="s">
        <v>36</v>
      </c>
      <c r="J3115" t="s">
        <v>36</v>
      </c>
      <c r="K3115">
        <v>2</v>
      </c>
      <c r="L3115" t="s">
        <v>5485</v>
      </c>
      <c r="M3115" t="s">
        <v>7154</v>
      </c>
      <c r="N3115" t="s">
        <v>7177</v>
      </c>
      <c r="O3115" s="2">
        <v>35167</v>
      </c>
      <c r="P3115" t="s">
        <v>276</v>
      </c>
      <c r="Q3115" t="s">
        <v>39</v>
      </c>
      <c r="S3115" t="s">
        <v>116</v>
      </c>
      <c r="T3115" t="s">
        <v>117</v>
      </c>
      <c r="U3115" t="s">
        <v>36</v>
      </c>
      <c r="V3115" t="s">
        <v>118</v>
      </c>
      <c r="X3115" t="s">
        <v>7190</v>
      </c>
      <c r="Z3115" t="s">
        <v>1547</v>
      </c>
      <c r="AA3115" t="str">
        <f t="shared" si="96"/>
        <v>Organics; EMS code: FA08</v>
      </c>
      <c r="AB3115" t="s">
        <v>43</v>
      </c>
      <c r="AD3115" t="s">
        <v>44</v>
      </c>
      <c r="AE3115" t="str">
        <f t="shared" si="97"/>
        <v/>
      </c>
    </row>
    <row r="3116" spans="1:31" x14ac:dyDescent="0.25">
      <c r="A3116" t="s">
        <v>7187</v>
      </c>
      <c r="B3116" t="s">
        <v>99</v>
      </c>
      <c r="C3116" t="s">
        <v>7188</v>
      </c>
      <c r="D3116" t="s">
        <v>3252</v>
      </c>
      <c r="E3116" t="s">
        <v>3253</v>
      </c>
      <c r="F3116" t="s">
        <v>3254</v>
      </c>
      <c r="G3116">
        <v>5.0000000000000001E-3</v>
      </c>
      <c r="H3116" t="s">
        <v>36</v>
      </c>
      <c r="I3116" t="s">
        <v>36</v>
      </c>
      <c r="J3116" t="s">
        <v>36</v>
      </c>
      <c r="K3116">
        <v>12</v>
      </c>
      <c r="L3116" t="s">
        <v>3255</v>
      </c>
      <c r="M3116" t="s">
        <v>3256</v>
      </c>
      <c r="N3116" t="s">
        <v>3257</v>
      </c>
      <c r="O3116" s="2">
        <v>44560</v>
      </c>
      <c r="Q3116" t="s">
        <v>39</v>
      </c>
      <c r="S3116" t="s">
        <v>106</v>
      </c>
      <c r="T3116" t="s">
        <v>99</v>
      </c>
      <c r="U3116" t="s">
        <v>36</v>
      </c>
      <c r="V3116" t="s">
        <v>107</v>
      </c>
      <c r="X3116" t="s">
        <v>7189</v>
      </c>
      <c r="Z3116" t="s">
        <v>1547</v>
      </c>
      <c r="AA3116" t="str">
        <f t="shared" si="96"/>
        <v>Organics; EMS code: FA08</v>
      </c>
      <c r="AB3116" t="s">
        <v>43</v>
      </c>
      <c r="AD3116" t="s">
        <v>44</v>
      </c>
      <c r="AE3116" t="str">
        <f t="shared" si="97"/>
        <v/>
      </c>
    </row>
    <row r="3117" spans="1:31" x14ac:dyDescent="0.25">
      <c r="A3117" t="s">
        <v>7191</v>
      </c>
      <c r="B3117" t="s">
        <v>99</v>
      </c>
      <c r="C3117" t="s">
        <v>7192</v>
      </c>
      <c r="D3117" t="s">
        <v>3252</v>
      </c>
      <c r="E3117" t="s">
        <v>3253</v>
      </c>
      <c r="F3117" t="s">
        <v>3254</v>
      </c>
      <c r="G3117">
        <v>5.0000000000000001E-3</v>
      </c>
      <c r="H3117" t="s">
        <v>36</v>
      </c>
      <c r="I3117" t="s">
        <v>36</v>
      </c>
      <c r="J3117" t="s">
        <v>36</v>
      </c>
      <c r="K3117">
        <v>12</v>
      </c>
      <c r="L3117" t="s">
        <v>3255</v>
      </c>
      <c r="M3117" t="s">
        <v>3256</v>
      </c>
      <c r="N3117" t="s">
        <v>3257</v>
      </c>
      <c r="O3117" s="2">
        <v>44560</v>
      </c>
      <c r="Q3117" t="s">
        <v>39</v>
      </c>
      <c r="S3117" t="s">
        <v>106</v>
      </c>
      <c r="T3117" t="s">
        <v>99</v>
      </c>
      <c r="U3117" t="s">
        <v>36</v>
      </c>
      <c r="V3117" t="s">
        <v>107</v>
      </c>
      <c r="X3117" t="s">
        <v>7193</v>
      </c>
      <c r="Z3117" t="s">
        <v>1547</v>
      </c>
      <c r="AA3117" t="str">
        <f t="shared" si="96"/>
        <v>Organics; EMS code: FA09</v>
      </c>
      <c r="AB3117" t="s">
        <v>43</v>
      </c>
      <c r="AD3117" t="s">
        <v>44</v>
      </c>
      <c r="AE3117" t="str">
        <f t="shared" si="97"/>
        <v/>
      </c>
    </row>
    <row r="3118" spans="1:31" x14ac:dyDescent="0.25">
      <c r="A3118" t="s">
        <v>7191</v>
      </c>
      <c r="B3118" t="s">
        <v>99</v>
      </c>
      <c r="C3118" t="s">
        <v>7192</v>
      </c>
      <c r="D3118" t="s">
        <v>1751</v>
      </c>
      <c r="E3118" t="s">
        <v>1752</v>
      </c>
      <c r="F3118" t="s">
        <v>1752</v>
      </c>
      <c r="G3118">
        <v>1E-3</v>
      </c>
      <c r="H3118" t="s">
        <v>36</v>
      </c>
      <c r="I3118" t="s">
        <v>36</v>
      </c>
      <c r="J3118" t="s">
        <v>36</v>
      </c>
      <c r="K3118">
        <v>12</v>
      </c>
      <c r="N3118" t="s">
        <v>3243</v>
      </c>
      <c r="O3118" s="2">
        <v>35167</v>
      </c>
      <c r="P3118" t="s">
        <v>115</v>
      </c>
      <c r="Q3118" t="s">
        <v>39</v>
      </c>
      <c r="S3118" t="s">
        <v>106</v>
      </c>
      <c r="T3118" t="s">
        <v>99</v>
      </c>
      <c r="U3118" t="s">
        <v>36</v>
      </c>
      <c r="V3118" t="s">
        <v>107</v>
      </c>
      <c r="X3118" t="s">
        <v>7193</v>
      </c>
      <c r="Z3118" t="s">
        <v>1547</v>
      </c>
      <c r="AA3118" t="str">
        <f t="shared" si="96"/>
        <v>Organics; EMS code: FA09</v>
      </c>
      <c r="AB3118" t="s">
        <v>43</v>
      </c>
      <c r="AD3118" t="s">
        <v>44</v>
      </c>
      <c r="AE3118" t="str">
        <f t="shared" si="97"/>
        <v/>
      </c>
    </row>
    <row r="3119" spans="1:31" x14ac:dyDescent="0.25">
      <c r="A3119" t="s">
        <v>7191</v>
      </c>
      <c r="B3119" t="s">
        <v>99</v>
      </c>
      <c r="C3119" t="s">
        <v>7192</v>
      </c>
      <c r="D3119" t="s">
        <v>3244</v>
      </c>
      <c r="E3119" t="s">
        <v>1750</v>
      </c>
      <c r="F3119" t="s">
        <v>3245</v>
      </c>
      <c r="G3119">
        <v>1E-3</v>
      </c>
      <c r="H3119" t="s">
        <v>36</v>
      </c>
      <c r="I3119" t="s">
        <v>36</v>
      </c>
      <c r="J3119" t="s">
        <v>36</v>
      </c>
      <c r="K3119">
        <v>80</v>
      </c>
      <c r="L3119" t="s">
        <v>3310</v>
      </c>
      <c r="M3119" t="s">
        <v>3247</v>
      </c>
      <c r="N3119" t="s">
        <v>3248</v>
      </c>
      <c r="O3119" s="2">
        <v>35167</v>
      </c>
      <c r="P3119" t="s">
        <v>6665</v>
      </c>
      <c r="Q3119" t="s">
        <v>39</v>
      </c>
      <c r="S3119" t="s">
        <v>106</v>
      </c>
      <c r="T3119" t="s">
        <v>99</v>
      </c>
      <c r="U3119" t="s">
        <v>36</v>
      </c>
      <c r="V3119" t="s">
        <v>107</v>
      </c>
      <c r="X3119" t="s">
        <v>7193</v>
      </c>
      <c r="Z3119" t="s">
        <v>1547</v>
      </c>
      <c r="AA3119" t="str">
        <f t="shared" si="96"/>
        <v>Organics; EMS code: FA09</v>
      </c>
      <c r="AB3119" t="s">
        <v>43</v>
      </c>
      <c r="AD3119" t="s">
        <v>44</v>
      </c>
      <c r="AE3119" t="str">
        <f t="shared" si="97"/>
        <v/>
      </c>
    </row>
    <row r="3120" spans="1:31" x14ac:dyDescent="0.25">
      <c r="A3120" t="s">
        <v>7191</v>
      </c>
      <c r="B3120" t="s">
        <v>109</v>
      </c>
      <c r="C3120" t="s">
        <v>7192</v>
      </c>
      <c r="D3120" t="s">
        <v>3342</v>
      </c>
      <c r="E3120" t="s">
        <v>3343</v>
      </c>
      <c r="F3120" t="s">
        <v>3343</v>
      </c>
      <c r="G3120">
        <v>0.05</v>
      </c>
      <c r="H3120" t="s">
        <v>36</v>
      </c>
      <c r="I3120" t="s">
        <v>36</v>
      </c>
      <c r="J3120" t="s">
        <v>36</v>
      </c>
      <c r="K3120">
        <v>2</v>
      </c>
      <c r="L3120" t="s">
        <v>5485</v>
      </c>
      <c r="M3120" t="s">
        <v>7154</v>
      </c>
      <c r="N3120" t="s">
        <v>7177</v>
      </c>
      <c r="O3120" s="2">
        <v>35167</v>
      </c>
      <c r="P3120" t="s">
        <v>276</v>
      </c>
      <c r="Q3120" t="s">
        <v>39</v>
      </c>
      <c r="S3120" t="s">
        <v>116</v>
      </c>
      <c r="T3120" t="s">
        <v>117</v>
      </c>
      <c r="U3120" t="s">
        <v>36</v>
      </c>
      <c r="V3120" t="s">
        <v>118</v>
      </c>
      <c r="X3120" t="s">
        <v>7194</v>
      </c>
      <c r="Z3120" t="s">
        <v>1547</v>
      </c>
      <c r="AA3120" t="str">
        <f t="shared" si="96"/>
        <v>Organics; EMS code: FA09</v>
      </c>
      <c r="AB3120" t="s">
        <v>43</v>
      </c>
      <c r="AD3120" t="s">
        <v>44</v>
      </c>
      <c r="AE3120" t="str">
        <f t="shared" si="97"/>
        <v/>
      </c>
    </row>
    <row r="3121" spans="1:31" x14ac:dyDescent="0.25">
      <c r="A3121" t="s">
        <v>7191</v>
      </c>
      <c r="B3121" t="s">
        <v>99</v>
      </c>
      <c r="C3121" t="s">
        <v>7192</v>
      </c>
      <c r="D3121" t="s">
        <v>3249</v>
      </c>
      <c r="E3121" t="s">
        <v>3250</v>
      </c>
      <c r="F3121" t="s">
        <v>3250</v>
      </c>
      <c r="G3121">
        <v>5.0000000000000001E-4</v>
      </c>
      <c r="H3121" t="s">
        <v>36</v>
      </c>
      <c r="I3121" t="s">
        <v>36</v>
      </c>
      <c r="J3121" t="s">
        <v>36</v>
      </c>
      <c r="K3121">
        <v>22</v>
      </c>
      <c r="N3121" t="s">
        <v>3251</v>
      </c>
      <c r="O3121" s="2">
        <v>35167</v>
      </c>
      <c r="P3121" t="s">
        <v>6665</v>
      </c>
      <c r="Q3121" t="s">
        <v>39</v>
      </c>
      <c r="S3121" t="s">
        <v>106</v>
      </c>
      <c r="T3121" t="s">
        <v>99</v>
      </c>
      <c r="U3121" t="s">
        <v>36</v>
      </c>
      <c r="V3121" t="s">
        <v>107</v>
      </c>
      <c r="X3121" t="s">
        <v>7193</v>
      </c>
      <c r="Z3121" t="s">
        <v>1547</v>
      </c>
      <c r="AA3121" t="str">
        <f t="shared" si="96"/>
        <v>Organics; EMS code: FA09</v>
      </c>
      <c r="AB3121" t="s">
        <v>43</v>
      </c>
      <c r="AD3121" t="s">
        <v>44</v>
      </c>
      <c r="AE3121" t="str">
        <f t="shared" si="97"/>
        <v/>
      </c>
    </row>
    <row r="3122" spans="1:31" x14ac:dyDescent="0.25">
      <c r="A3122" t="s">
        <v>7191</v>
      </c>
      <c r="B3122" t="s">
        <v>99</v>
      </c>
      <c r="C3122" t="s">
        <v>7192</v>
      </c>
      <c r="D3122" t="s">
        <v>7157</v>
      </c>
      <c r="E3122" t="s">
        <v>12439</v>
      </c>
      <c r="F3122" t="s">
        <v>7158</v>
      </c>
      <c r="G3122">
        <v>1E-3</v>
      </c>
      <c r="H3122" t="s">
        <v>36</v>
      </c>
      <c r="I3122" t="s">
        <v>36</v>
      </c>
      <c r="J3122" t="s">
        <v>36</v>
      </c>
      <c r="K3122">
        <v>71</v>
      </c>
      <c r="L3122" t="s">
        <v>7182</v>
      </c>
      <c r="M3122" t="s">
        <v>5491</v>
      </c>
      <c r="N3122" t="s">
        <v>7171</v>
      </c>
      <c r="O3122" s="2">
        <v>35723</v>
      </c>
      <c r="P3122" t="s">
        <v>300</v>
      </c>
      <c r="Q3122" t="s">
        <v>187</v>
      </c>
      <c r="S3122" t="s">
        <v>106</v>
      </c>
      <c r="T3122" t="s">
        <v>99</v>
      </c>
      <c r="U3122" t="s">
        <v>36</v>
      </c>
      <c r="V3122" t="s">
        <v>107</v>
      </c>
      <c r="X3122" t="s">
        <v>7193</v>
      </c>
      <c r="Z3122" t="s">
        <v>1547</v>
      </c>
      <c r="AA3122" t="str">
        <f t="shared" si="96"/>
        <v>Organics; EMS code: FA09</v>
      </c>
      <c r="AB3122" t="s">
        <v>43</v>
      </c>
      <c r="AD3122" t="s">
        <v>44</v>
      </c>
      <c r="AE3122" t="str">
        <f t="shared" si="97"/>
        <v/>
      </c>
    </row>
    <row r="3123" spans="1:31" x14ac:dyDescent="0.25">
      <c r="A3123" t="s">
        <v>6786</v>
      </c>
      <c r="B3123" t="s">
        <v>99</v>
      </c>
      <c r="C3123" t="s">
        <v>7195</v>
      </c>
      <c r="D3123" t="s">
        <v>7157</v>
      </c>
      <c r="E3123" t="s">
        <v>12439</v>
      </c>
      <c r="F3123" t="s">
        <v>7158</v>
      </c>
      <c r="G3123">
        <v>1E-3</v>
      </c>
      <c r="H3123" t="s">
        <v>36</v>
      </c>
      <c r="I3123" t="s">
        <v>36</v>
      </c>
      <c r="J3123" t="s">
        <v>36</v>
      </c>
      <c r="K3123">
        <v>69</v>
      </c>
      <c r="L3123" t="s">
        <v>5132</v>
      </c>
      <c r="M3123" t="s">
        <v>5491</v>
      </c>
      <c r="N3123" t="s">
        <v>7171</v>
      </c>
      <c r="O3123" s="2">
        <v>35723</v>
      </c>
      <c r="P3123" t="s">
        <v>300</v>
      </c>
      <c r="Q3123" t="s">
        <v>187</v>
      </c>
      <c r="S3123" t="s">
        <v>106</v>
      </c>
      <c r="T3123" t="s">
        <v>99</v>
      </c>
      <c r="U3123" t="s">
        <v>36</v>
      </c>
      <c r="V3123" t="s">
        <v>107</v>
      </c>
      <c r="X3123" t="s">
        <v>7196</v>
      </c>
      <c r="Z3123" t="s">
        <v>1547</v>
      </c>
      <c r="AA3123" t="str">
        <f t="shared" si="96"/>
        <v>Organics; EMS code: FA10</v>
      </c>
      <c r="AB3123" t="s">
        <v>43</v>
      </c>
      <c r="AD3123" t="s">
        <v>44</v>
      </c>
      <c r="AE3123" t="str">
        <f t="shared" si="97"/>
        <v/>
      </c>
    </row>
    <row r="3124" spans="1:31" x14ac:dyDescent="0.25">
      <c r="A3124" t="s">
        <v>6786</v>
      </c>
      <c r="B3124" t="s">
        <v>99</v>
      </c>
      <c r="C3124" t="s">
        <v>7195</v>
      </c>
      <c r="D3124" t="s">
        <v>3244</v>
      </c>
      <c r="E3124" t="s">
        <v>1750</v>
      </c>
      <c r="F3124" t="s">
        <v>3245</v>
      </c>
      <c r="G3124">
        <v>1E-3</v>
      </c>
      <c r="H3124" t="s">
        <v>36</v>
      </c>
      <c r="I3124" t="s">
        <v>36</v>
      </c>
      <c r="J3124" t="s">
        <v>36</v>
      </c>
      <c r="K3124">
        <v>79</v>
      </c>
      <c r="L3124" t="s">
        <v>3310</v>
      </c>
      <c r="M3124" t="s">
        <v>3247</v>
      </c>
      <c r="N3124" t="s">
        <v>230</v>
      </c>
      <c r="O3124" s="2">
        <v>35167</v>
      </c>
      <c r="P3124" t="s">
        <v>6665</v>
      </c>
      <c r="Q3124" t="s">
        <v>39</v>
      </c>
      <c r="S3124" t="s">
        <v>106</v>
      </c>
      <c r="T3124" t="s">
        <v>99</v>
      </c>
      <c r="U3124" t="s">
        <v>36</v>
      </c>
      <c r="V3124" t="s">
        <v>107</v>
      </c>
      <c r="X3124" t="s">
        <v>7196</v>
      </c>
      <c r="Z3124" t="s">
        <v>1547</v>
      </c>
      <c r="AA3124" t="str">
        <f t="shared" si="96"/>
        <v>Organics; EMS code: FA10</v>
      </c>
      <c r="AB3124" t="s">
        <v>43</v>
      </c>
      <c r="AD3124" t="s">
        <v>44</v>
      </c>
      <c r="AE3124" t="str">
        <f t="shared" si="97"/>
        <v/>
      </c>
    </row>
    <row r="3125" spans="1:31" x14ac:dyDescent="0.25">
      <c r="A3125" t="s">
        <v>6786</v>
      </c>
      <c r="B3125" t="s">
        <v>99</v>
      </c>
      <c r="C3125" t="s">
        <v>7195</v>
      </c>
      <c r="D3125" t="s">
        <v>3249</v>
      </c>
      <c r="E3125" t="s">
        <v>3250</v>
      </c>
      <c r="F3125" t="s">
        <v>3250</v>
      </c>
      <c r="G3125">
        <v>5.0000000000000001E-4</v>
      </c>
      <c r="H3125" t="s">
        <v>36</v>
      </c>
      <c r="I3125" t="s">
        <v>36</v>
      </c>
      <c r="J3125" t="s">
        <v>36</v>
      </c>
      <c r="K3125">
        <v>22</v>
      </c>
      <c r="N3125" t="s">
        <v>7197</v>
      </c>
      <c r="O3125" s="2">
        <v>35167</v>
      </c>
      <c r="P3125" t="s">
        <v>6665</v>
      </c>
      <c r="Q3125" t="s">
        <v>39</v>
      </c>
      <c r="S3125" t="s">
        <v>106</v>
      </c>
      <c r="T3125" t="s">
        <v>99</v>
      </c>
      <c r="U3125" t="s">
        <v>36</v>
      </c>
      <c r="V3125" t="s">
        <v>107</v>
      </c>
      <c r="X3125" t="s">
        <v>7196</v>
      </c>
      <c r="Z3125" t="s">
        <v>1547</v>
      </c>
      <c r="AA3125" t="str">
        <f t="shared" si="96"/>
        <v>Organics; EMS code: FA10</v>
      </c>
      <c r="AB3125" t="s">
        <v>43</v>
      </c>
      <c r="AD3125" t="s">
        <v>44</v>
      </c>
      <c r="AE3125" t="str">
        <f t="shared" si="97"/>
        <v/>
      </c>
    </row>
    <row r="3126" spans="1:31" x14ac:dyDescent="0.25">
      <c r="A3126" t="s">
        <v>6786</v>
      </c>
      <c r="B3126" t="s">
        <v>99</v>
      </c>
      <c r="C3126" t="s">
        <v>7195</v>
      </c>
      <c r="D3126" t="s">
        <v>3258</v>
      </c>
      <c r="E3126" t="s">
        <v>3259</v>
      </c>
      <c r="F3126" t="s">
        <v>3260</v>
      </c>
      <c r="G3126">
        <v>6.0000000000000001E-3</v>
      </c>
      <c r="H3126" t="s">
        <v>36</v>
      </c>
      <c r="I3126" t="s">
        <v>36</v>
      </c>
      <c r="J3126" t="s">
        <v>36</v>
      </c>
      <c r="K3126">
        <v>1</v>
      </c>
      <c r="L3126" t="s">
        <v>3261</v>
      </c>
      <c r="M3126" t="s">
        <v>3261</v>
      </c>
      <c r="N3126" t="s">
        <v>1562</v>
      </c>
      <c r="O3126" s="2">
        <v>44580</v>
      </c>
      <c r="Q3126" t="s">
        <v>39</v>
      </c>
      <c r="S3126" t="s">
        <v>106</v>
      </c>
      <c r="T3126" t="s">
        <v>99</v>
      </c>
      <c r="U3126" t="s">
        <v>36</v>
      </c>
      <c r="V3126" t="s">
        <v>107</v>
      </c>
      <c r="X3126" t="s">
        <v>7196</v>
      </c>
      <c r="Z3126" t="s">
        <v>1547</v>
      </c>
      <c r="AA3126" t="str">
        <f t="shared" si="96"/>
        <v>Organics; EMS code: FA10</v>
      </c>
      <c r="AB3126" t="s">
        <v>43</v>
      </c>
      <c r="AD3126" t="s">
        <v>44</v>
      </c>
      <c r="AE3126" t="str">
        <f t="shared" si="97"/>
        <v/>
      </c>
    </row>
    <row r="3127" spans="1:31" x14ac:dyDescent="0.25">
      <c r="A3127" t="s">
        <v>6786</v>
      </c>
      <c r="B3127" t="s">
        <v>109</v>
      </c>
      <c r="C3127" t="s">
        <v>7195</v>
      </c>
      <c r="D3127" t="s">
        <v>3342</v>
      </c>
      <c r="E3127" t="s">
        <v>3343</v>
      </c>
      <c r="F3127" t="s">
        <v>3343</v>
      </c>
      <c r="G3127">
        <v>0.05</v>
      </c>
      <c r="H3127" t="s">
        <v>36</v>
      </c>
      <c r="I3127" t="s">
        <v>36</v>
      </c>
      <c r="J3127" t="s">
        <v>36</v>
      </c>
      <c r="K3127">
        <v>2</v>
      </c>
      <c r="L3127" t="s">
        <v>5485</v>
      </c>
      <c r="M3127" t="s">
        <v>7154</v>
      </c>
      <c r="N3127" t="s">
        <v>7177</v>
      </c>
      <c r="O3127" s="2">
        <v>35167</v>
      </c>
      <c r="P3127" t="s">
        <v>276</v>
      </c>
      <c r="Q3127" t="s">
        <v>39</v>
      </c>
      <c r="S3127" t="s">
        <v>116</v>
      </c>
      <c r="T3127" t="s">
        <v>117</v>
      </c>
      <c r="U3127" t="s">
        <v>36</v>
      </c>
      <c r="V3127" t="s">
        <v>118</v>
      </c>
      <c r="X3127" t="s">
        <v>7198</v>
      </c>
      <c r="Z3127" t="s">
        <v>1547</v>
      </c>
      <c r="AA3127" t="str">
        <f t="shared" si="96"/>
        <v>Organics; EMS code: FA10</v>
      </c>
      <c r="AB3127" t="s">
        <v>43</v>
      </c>
      <c r="AD3127" t="s">
        <v>44</v>
      </c>
      <c r="AE3127" t="str">
        <f t="shared" si="97"/>
        <v/>
      </c>
    </row>
    <row r="3128" spans="1:31" x14ac:dyDescent="0.25">
      <c r="A3128" t="s">
        <v>6786</v>
      </c>
      <c r="B3128" t="s">
        <v>99</v>
      </c>
      <c r="C3128" t="s">
        <v>7195</v>
      </c>
      <c r="D3128" t="s">
        <v>3252</v>
      </c>
      <c r="E3128" t="s">
        <v>3253</v>
      </c>
      <c r="F3128" t="s">
        <v>3254</v>
      </c>
      <c r="G3128">
        <v>5.0000000000000001E-3</v>
      </c>
      <c r="H3128" t="s">
        <v>36</v>
      </c>
      <c r="I3128" t="s">
        <v>36</v>
      </c>
      <c r="J3128" t="s">
        <v>36</v>
      </c>
      <c r="K3128">
        <v>12</v>
      </c>
      <c r="L3128" t="s">
        <v>3255</v>
      </c>
      <c r="M3128" t="s">
        <v>3256</v>
      </c>
      <c r="N3128" t="s">
        <v>3257</v>
      </c>
      <c r="O3128" s="2">
        <v>44560</v>
      </c>
      <c r="Q3128" t="s">
        <v>39</v>
      </c>
      <c r="S3128" t="s">
        <v>106</v>
      </c>
      <c r="T3128" t="s">
        <v>99</v>
      </c>
      <c r="U3128" t="s">
        <v>36</v>
      </c>
      <c r="V3128" t="s">
        <v>107</v>
      </c>
      <c r="X3128" t="s">
        <v>7196</v>
      </c>
      <c r="Z3128" t="s">
        <v>1547</v>
      </c>
      <c r="AA3128" t="str">
        <f t="shared" si="96"/>
        <v>Organics; EMS code: FA10</v>
      </c>
      <c r="AB3128" t="s">
        <v>43</v>
      </c>
      <c r="AD3128" t="s">
        <v>44</v>
      </c>
      <c r="AE3128" t="str">
        <f t="shared" si="97"/>
        <v/>
      </c>
    </row>
    <row r="3129" spans="1:31" x14ac:dyDescent="0.25">
      <c r="A3129" t="s">
        <v>7199</v>
      </c>
      <c r="B3129" t="s">
        <v>99</v>
      </c>
      <c r="C3129" t="s">
        <v>7200</v>
      </c>
      <c r="D3129" t="s">
        <v>3249</v>
      </c>
      <c r="E3129" t="s">
        <v>3250</v>
      </c>
      <c r="F3129" t="s">
        <v>3250</v>
      </c>
      <c r="G3129">
        <v>5.0000000000000001E-4</v>
      </c>
      <c r="H3129" t="s">
        <v>36</v>
      </c>
      <c r="I3129" t="s">
        <v>36</v>
      </c>
      <c r="J3129" t="s">
        <v>36</v>
      </c>
      <c r="K3129">
        <v>22</v>
      </c>
      <c r="N3129" t="s">
        <v>7197</v>
      </c>
      <c r="O3129" s="2">
        <v>35167</v>
      </c>
      <c r="P3129" t="s">
        <v>115</v>
      </c>
      <c r="Q3129" t="s">
        <v>39</v>
      </c>
      <c r="S3129" t="s">
        <v>106</v>
      </c>
      <c r="T3129" t="s">
        <v>99</v>
      </c>
      <c r="U3129" t="s">
        <v>36</v>
      </c>
      <c r="V3129" t="s">
        <v>107</v>
      </c>
      <c r="X3129" t="s">
        <v>7201</v>
      </c>
      <c r="Z3129" t="s">
        <v>1547</v>
      </c>
      <c r="AA3129" t="str">
        <f t="shared" si="96"/>
        <v>Organics; EMS code: FA11</v>
      </c>
      <c r="AB3129" t="s">
        <v>43</v>
      </c>
      <c r="AD3129" t="s">
        <v>44</v>
      </c>
      <c r="AE3129" t="str">
        <f t="shared" si="97"/>
        <v/>
      </c>
    </row>
    <row r="3130" spans="1:31" x14ac:dyDescent="0.25">
      <c r="A3130" t="s">
        <v>7199</v>
      </c>
      <c r="B3130" t="s">
        <v>99</v>
      </c>
      <c r="C3130" t="s">
        <v>7200</v>
      </c>
      <c r="D3130" t="s">
        <v>7157</v>
      </c>
      <c r="E3130" t="s">
        <v>12439</v>
      </c>
      <c r="F3130" t="s">
        <v>7158</v>
      </c>
      <c r="G3130">
        <v>1E-3</v>
      </c>
      <c r="H3130" t="s">
        <v>36</v>
      </c>
      <c r="I3130" t="s">
        <v>36</v>
      </c>
      <c r="J3130" t="s">
        <v>36</v>
      </c>
      <c r="K3130">
        <v>71</v>
      </c>
      <c r="L3130" t="s">
        <v>7182</v>
      </c>
      <c r="M3130" t="s">
        <v>5491</v>
      </c>
      <c r="N3130" t="s">
        <v>7171</v>
      </c>
      <c r="O3130" s="2">
        <v>35723</v>
      </c>
      <c r="P3130" t="s">
        <v>300</v>
      </c>
      <c r="Q3130" t="s">
        <v>187</v>
      </c>
      <c r="S3130" t="s">
        <v>106</v>
      </c>
      <c r="T3130" t="s">
        <v>99</v>
      </c>
      <c r="U3130" t="s">
        <v>36</v>
      </c>
      <c r="V3130" t="s">
        <v>107</v>
      </c>
      <c r="X3130" t="s">
        <v>7201</v>
      </c>
      <c r="Z3130" t="s">
        <v>1547</v>
      </c>
      <c r="AA3130" t="str">
        <f t="shared" si="96"/>
        <v>Organics; EMS code: FA11</v>
      </c>
      <c r="AB3130" t="s">
        <v>43</v>
      </c>
      <c r="AD3130" t="s">
        <v>44</v>
      </c>
      <c r="AE3130" t="str">
        <f t="shared" si="97"/>
        <v/>
      </c>
    </row>
    <row r="3131" spans="1:31" x14ac:dyDescent="0.25">
      <c r="A3131" t="s">
        <v>7199</v>
      </c>
      <c r="B3131" t="s">
        <v>109</v>
      </c>
      <c r="C3131" t="s">
        <v>7200</v>
      </c>
      <c r="D3131" t="s">
        <v>3342</v>
      </c>
      <c r="E3131" t="s">
        <v>3343</v>
      </c>
      <c r="F3131" t="s">
        <v>3343</v>
      </c>
      <c r="G3131">
        <v>0.05</v>
      </c>
      <c r="H3131" t="s">
        <v>36</v>
      </c>
      <c r="I3131" t="s">
        <v>36</v>
      </c>
      <c r="J3131" t="s">
        <v>36</v>
      </c>
      <c r="K3131">
        <v>2</v>
      </c>
      <c r="L3131" t="s">
        <v>5485</v>
      </c>
      <c r="M3131" t="s">
        <v>7154</v>
      </c>
      <c r="N3131" t="s">
        <v>7177</v>
      </c>
      <c r="O3131" s="2">
        <v>35167</v>
      </c>
      <c r="P3131" t="s">
        <v>276</v>
      </c>
      <c r="Q3131" t="s">
        <v>39</v>
      </c>
      <c r="S3131" t="s">
        <v>116</v>
      </c>
      <c r="T3131" t="s">
        <v>117</v>
      </c>
      <c r="U3131" t="s">
        <v>36</v>
      </c>
      <c r="V3131" t="s">
        <v>118</v>
      </c>
      <c r="X3131" t="s">
        <v>7202</v>
      </c>
      <c r="Z3131" t="s">
        <v>1547</v>
      </c>
      <c r="AA3131" t="str">
        <f t="shared" si="96"/>
        <v>Organics; EMS code: FA11</v>
      </c>
      <c r="AB3131" t="s">
        <v>43</v>
      </c>
      <c r="AD3131" t="s">
        <v>44</v>
      </c>
      <c r="AE3131" t="str">
        <f t="shared" si="97"/>
        <v/>
      </c>
    </row>
    <row r="3132" spans="1:31" x14ac:dyDescent="0.25">
      <c r="A3132" t="s">
        <v>7199</v>
      </c>
      <c r="B3132" t="s">
        <v>99</v>
      </c>
      <c r="C3132" t="s">
        <v>7200</v>
      </c>
      <c r="D3132" t="s">
        <v>3244</v>
      </c>
      <c r="E3132" t="s">
        <v>1750</v>
      </c>
      <c r="F3132" t="s">
        <v>3245</v>
      </c>
      <c r="G3132">
        <v>1E-3</v>
      </c>
      <c r="H3132" t="s">
        <v>36</v>
      </c>
      <c r="I3132" t="s">
        <v>36</v>
      </c>
      <c r="J3132" t="s">
        <v>36</v>
      </c>
      <c r="K3132">
        <v>86</v>
      </c>
      <c r="L3132" t="s">
        <v>3310</v>
      </c>
      <c r="M3132" t="s">
        <v>3261</v>
      </c>
      <c r="N3132" t="s">
        <v>230</v>
      </c>
      <c r="O3132" s="2">
        <v>35167</v>
      </c>
      <c r="P3132" t="s">
        <v>6665</v>
      </c>
      <c r="Q3132" t="s">
        <v>39</v>
      </c>
      <c r="S3132" t="s">
        <v>106</v>
      </c>
      <c r="T3132" t="s">
        <v>99</v>
      </c>
      <c r="U3132" t="s">
        <v>36</v>
      </c>
      <c r="V3132" t="s">
        <v>107</v>
      </c>
      <c r="X3132" t="s">
        <v>7201</v>
      </c>
      <c r="Z3132" t="s">
        <v>1547</v>
      </c>
      <c r="AA3132" t="str">
        <f t="shared" si="96"/>
        <v>Organics; EMS code: FA11</v>
      </c>
      <c r="AB3132" t="s">
        <v>43</v>
      </c>
      <c r="AD3132" t="s">
        <v>44</v>
      </c>
      <c r="AE3132" t="str">
        <f t="shared" si="97"/>
        <v/>
      </c>
    </row>
    <row r="3133" spans="1:31" x14ac:dyDescent="0.25">
      <c r="A3133" t="s">
        <v>7199</v>
      </c>
      <c r="B3133" t="s">
        <v>99</v>
      </c>
      <c r="C3133" t="s">
        <v>7200</v>
      </c>
      <c r="D3133" t="s">
        <v>3252</v>
      </c>
      <c r="E3133" t="s">
        <v>3253</v>
      </c>
      <c r="F3133" t="s">
        <v>3254</v>
      </c>
      <c r="G3133">
        <v>5.0000000000000001E-3</v>
      </c>
      <c r="H3133" t="s">
        <v>36</v>
      </c>
      <c r="I3133" t="s">
        <v>36</v>
      </c>
      <c r="J3133" t="s">
        <v>36</v>
      </c>
      <c r="K3133">
        <v>12</v>
      </c>
      <c r="L3133" t="s">
        <v>3255</v>
      </c>
      <c r="M3133" t="s">
        <v>3256</v>
      </c>
      <c r="N3133" t="s">
        <v>3257</v>
      </c>
      <c r="O3133" s="2">
        <v>44560</v>
      </c>
      <c r="Q3133" t="s">
        <v>39</v>
      </c>
      <c r="S3133" t="s">
        <v>106</v>
      </c>
      <c r="T3133" t="s">
        <v>99</v>
      </c>
      <c r="U3133" t="s">
        <v>36</v>
      </c>
      <c r="V3133" t="s">
        <v>107</v>
      </c>
      <c r="X3133" t="s">
        <v>7201</v>
      </c>
      <c r="Z3133" t="s">
        <v>1547</v>
      </c>
      <c r="AA3133" t="str">
        <f t="shared" si="96"/>
        <v>Organics; EMS code: FA11</v>
      </c>
      <c r="AB3133" t="s">
        <v>43</v>
      </c>
      <c r="AD3133" t="s">
        <v>44</v>
      </c>
      <c r="AE3133" t="str">
        <f t="shared" si="97"/>
        <v/>
      </c>
    </row>
    <row r="3134" spans="1:31" x14ac:dyDescent="0.25">
      <c r="A3134" t="s">
        <v>7203</v>
      </c>
      <c r="B3134" t="s">
        <v>99</v>
      </c>
      <c r="C3134" t="s">
        <v>7204</v>
      </c>
      <c r="D3134" t="s">
        <v>3258</v>
      </c>
      <c r="E3134" t="s">
        <v>3259</v>
      </c>
      <c r="F3134" t="s">
        <v>3260</v>
      </c>
      <c r="G3134">
        <v>6.0000000000000001E-3</v>
      </c>
      <c r="H3134" t="s">
        <v>36</v>
      </c>
      <c r="I3134" t="s">
        <v>36</v>
      </c>
      <c r="J3134" t="s">
        <v>36</v>
      </c>
      <c r="K3134">
        <v>1</v>
      </c>
      <c r="L3134" t="s">
        <v>3261</v>
      </c>
      <c r="M3134" t="s">
        <v>3261</v>
      </c>
      <c r="N3134" t="s">
        <v>1562</v>
      </c>
      <c r="O3134" s="2">
        <v>44580</v>
      </c>
      <c r="Q3134" t="s">
        <v>39</v>
      </c>
      <c r="S3134" t="s">
        <v>106</v>
      </c>
      <c r="T3134" t="s">
        <v>99</v>
      </c>
      <c r="U3134" t="s">
        <v>36</v>
      </c>
      <c r="V3134" t="s">
        <v>107</v>
      </c>
      <c r="X3134" t="s">
        <v>7205</v>
      </c>
      <c r="Z3134" t="s">
        <v>1547</v>
      </c>
      <c r="AA3134" t="str">
        <f t="shared" si="96"/>
        <v>Organics; EMS code: FA12</v>
      </c>
      <c r="AB3134" t="s">
        <v>43</v>
      </c>
      <c r="AD3134" t="s">
        <v>44</v>
      </c>
      <c r="AE3134" t="str">
        <f t="shared" si="97"/>
        <v/>
      </c>
    </row>
    <row r="3135" spans="1:31" x14ac:dyDescent="0.25">
      <c r="A3135" t="s">
        <v>7203</v>
      </c>
      <c r="B3135" t="s">
        <v>99</v>
      </c>
      <c r="C3135" t="s">
        <v>7204</v>
      </c>
      <c r="D3135" t="s">
        <v>3252</v>
      </c>
      <c r="E3135" t="s">
        <v>3253</v>
      </c>
      <c r="F3135" t="s">
        <v>3254</v>
      </c>
      <c r="G3135">
        <v>1E-3</v>
      </c>
      <c r="H3135" t="s">
        <v>36</v>
      </c>
      <c r="I3135" t="s">
        <v>36</v>
      </c>
      <c r="J3135" t="s">
        <v>36</v>
      </c>
      <c r="K3135">
        <v>12</v>
      </c>
      <c r="L3135" t="s">
        <v>3255</v>
      </c>
      <c r="M3135" t="s">
        <v>3256</v>
      </c>
      <c r="N3135" t="s">
        <v>3257</v>
      </c>
      <c r="O3135" s="2">
        <v>44560</v>
      </c>
      <c r="Q3135" t="s">
        <v>39</v>
      </c>
      <c r="S3135" t="s">
        <v>106</v>
      </c>
      <c r="T3135" t="s">
        <v>99</v>
      </c>
      <c r="U3135" t="s">
        <v>36</v>
      </c>
      <c r="V3135" t="s">
        <v>107</v>
      </c>
      <c r="X3135" t="s">
        <v>7205</v>
      </c>
      <c r="Z3135" t="s">
        <v>1547</v>
      </c>
      <c r="AA3135" t="str">
        <f t="shared" si="96"/>
        <v>Organics; EMS code: FA12</v>
      </c>
      <c r="AB3135" t="s">
        <v>43</v>
      </c>
      <c r="AD3135" t="s">
        <v>44</v>
      </c>
      <c r="AE3135" t="str">
        <f t="shared" si="97"/>
        <v/>
      </c>
    </row>
    <row r="3136" spans="1:31" x14ac:dyDescent="0.25">
      <c r="A3136" t="s">
        <v>7203</v>
      </c>
      <c r="B3136" t="s">
        <v>99</v>
      </c>
      <c r="C3136" t="s">
        <v>7204</v>
      </c>
      <c r="D3136" t="s">
        <v>3244</v>
      </c>
      <c r="E3136" t="s">
        <v>1750</v>
      </c>
      <c r="F3136" t="s">
        <v>3245</v>
      </c>
      <c r="G3136">
        <v>1E-3</v>
      </c>
      <c r="H3136" t="s">
        <v>36</v>
      </c>
      <c r="I3136" t="s">
        <v>36</v>
      </c>
      <c r="J3136" t="s">
        <v>36</v>
      </c>
      <c r="K3136">
        <v>68</v>
      </c>
      <c r="N3136" t="s">
        <v>230</v>
      </c>
      <c r="O3136" s="2">
        <v>35167</v>
      </c>
      <c r="P3136" t="s">
        <v>6665</v>
      </c>
      <c r="Q3136" t="s">
        <v>39</v>
      </c>
      <c r="S3136" t="s">
        <v>106</v>
      </c>
      <c r="T3136" t="s">
        <v>99</v>
      </c>
      <c r="U3136" t="s">
        <v>36</v>
      </c>
      <c r="V3136" t="s">
        <v>107</v>
      </c>
      <c r="X3136" t="s">
        <v>7205</v>
      </c>
      <c r="Z3136" t="s">
        <v>1547</v>
      </c>
      <c r="AA3136" t="str">
        <f t="shared" si="96"/>
        <v>Organics; EMS code: FA12</v>
      </c>
      <c r="AB3136" t="s">
        <v>43</v>
      </c>
      <c r="AD3136" t="s">
        <v>44</v>
      </c>
      <c r="AE3136" t="str">
        <f t="shared" si="97"/>
        <v/>
      </c>
    </row>
    <row r="3137" spans="1:31" x14ac:dyDescent="0.25">
      <c r="A3137" t="s">
        <v>7203</v>
      </c>
      <c r="B3137" t="s">
        <v>99</v>
      </c>
      <c r="C3137" t="s">
        <v>7204</v>
      </c>
      <c r="D3137" t="s">
        <v>3249</v>
      </c>
      <c r="E3137" t="s">
        <v>3250</v>
      </c>
      <c r="F3137" t="s">
        <v>3250</v>
      </c>
      <c r="G3137">
        <v>5.0000000000000001E-4</v>
      </c>
      <c r="H3137" t="s">
        <v>36</v>
      </c>
      <c r="I3137" t="s">
        <v>36</v>
      </c>
      <c r="J3137" t="s">
        <v>36</v>
      </c>
      <c r="K3137">
        <v>22</v>
      </c>
      <c r="N3137" t="s">
        <v>7197</v>
      </c>
      <c r="O3137" s="2">
        <v>35167</v>
      </c>
      <c r="P3137" t="s">
        <v>6665</v>
      </c>
      <c r="Q3137" t="s">
        <v>39</v>
      </c>
      <c r="S3137" t="s">
        <v>106</v>
      </c>
      <c r="T3137" t="s">
        <v>99</v>
      </c>
      <c r="U3137" t="s">
        <v>36</v>
      </c>
      <c r="V3137" t="s">
        <v>107</v>
      </c>
      <c r="X3137" t="s">
        <v>7205</v>
      </c>
      <c r="Z3137" t="s">
        <v>1547</v>
      </c>
      <c r="AA3137" t="str">
        <f t="shared" si="96"/>
        <v>Organics; EMS code: FA12</v>
      </c>
      <c r="AB3137" t="s">
        <v>43</v>
      </c>
      <c r="AD3137" t="s">
        <v>44</v>
      </c>
      <c r="AE3137" t="str">
        <f t="shared" si="97"/>
        <v/>
      </c>
    </row>
    <row r="3138" spans="1:31" x14ac:dyDescent="0.25">
      <c r="A3138" t="s">
        <v>7203</v>
      </c>
      <c r="B3138" t="s">
        <v>109</v>
      </c>
      <c r="C3138" t="s">
        <v>7204</v>
      </c>
      <c r="D3138" t="s">
        <v>3262</v>
      </c>
      <c r="E3138" t="s">
        <v>12326</v>
      </c>
      <c r="F3138" t="s">
        <v>3263</v>
      </c>
      <c r="G3138">
        <v>0.2</v>
      </c>
      <c r="H3138" t="s">
        <v>36</v>
      </c>
      <c r="I3138" t="s">
        <v>36</v>
      </c>
      <c r="J3138" t="s">
        <v>36</v>
      </c>
      <c r="K3138">
        <v>3</v>
      </c>
      <c r="L3138" t="s">
        <v>3264</v>
      </c>
      <c r="M3138" t="s">
        <v>7206</v>
      </c>
      <c r="N3138" t="s">
        <v>6549</v>
      </c>
      <c r="O3138" s="2">
        <v>35324</v>
      </c>
      <c r="P3138" t="s">
        <v>142</v>
      </c>
      <c r="Q3138" t="s">
        <v>143</v>
      </c>
      <c r="S3138" t="s">
        <v>116</v>
      </c>
      <c r="T3138" t="s">
        <v>117</v>
      </c>
      <c r="U3138" t="s">
        <v>36</v>
      </c>
      <c r="V3138" t="s">
        <v>118</v>
      </c>
      <c r="X3138" t="s">
        <v>7207</v>
      </c>
      <c r="Z3138" t="s">
        <v>1547</v>
      </c>
      <c r="AA3138" t="str">
        <f t="shared" si="96"/>
        <v>Organics; EMS code: FA12</v>
      </c>
      <c r="AB3138" t="s">
        <v>43</v>
      </c>
      <c r="AD3138" t="s">
        <v>44</v>
      </c>
      <c r="AE3138" t="str">
        <f t="shared" si="97"/>
        <v/>
      </c>
    </row>
    <row r="3139" spans="1:31" x14ac:dyDescent="0.25">
      <c r="A3139" t="s">
        <v>7203</v>
      </c>
      <c r="B3139" t="s">
        <v>99</v>
      </c>
      <c r="C3139" t="s">
        <v>7204</v>
      </c>
      <c r="D3139" t="s">
        <v>3235</v>
      </c>
      <c r="E3139" t="s">
        <v>12324</v>
      </c>
      <c r="F3139" t="s">
        <v>3236</v>
      </c>
      <c r="G3139">
        <v>5.0000000000000001E-3</v>
      </c>
      <c r="H3139" t="s">
        <v>36</v>
      </c>
      <c r="I3139" t="s">
        <v>36</v>
      </c>
      <c r="J3139" t="s">
        <v>36</v>
      </c>
      <c r="K3139">
        <v>193</v>
      </c>
      <c r="L3139" t="s">
        <v>3272</v>
      </c>
      <c r="M3139" t="s">
        <v>5491</v>
      </c>
      <c r="N3139" t="s">
        <v>7171</v>
      </c>
      <c r="O3139" s="2">
        <v>35324</v>
      </c>
      <c r="P3139" t="s">
        <v>142</v>
      </c>
      <c r="Q3139" t="s">
        <v>143</v>
      </c>
      <c r="S3139" t="s">
        <v>106</v>
      </c>
      <c r="T3139" t="s">
        <v>99</v>
      </c>
      <c r="U3139" t="s">
        <v>36</v>
      </c>
      <c r="V3139" t="s">
        <v>107</v>
      </c>
      <c r="X3139" t="s">
        <v>7205</v>
      </c>
      <c r="Z3139" t="s">
        <v>1547</v>
      </c>
      <c r="AA3139" t="str">
        <f t="shared" ref="AA3139:AA3202" si="98">_xlfn.CONCAT(Z3139, "EMS code: ",A3139)</f>
        <v>Organics; EMS code: FA12</v>
      </c>
      <c r="AB3139" t="s">
        <v>43</v>
      </c>
      <c r="AD3139" t="s">
        <v>44</v>
      </c>
      <c r="AE3139" t="str">
        <f t="shared" si="97"/>
        <v/>
      </c>
    </row>
    <row r="3140" spans="1:31" x14ac:dyDescent="0.25">
      <c r="A3140" t="s">
        <v>7208</v>
      </c>
      <c r="B3140" t="s">
        <v>109</v>
      </c>
      <c r="C3140" t="s">
        <v>7209</v>
      </c>
      <c r="D3140" t="s">
        <v>3342</v>
      </c>
      <c r="E3140" t="s">
        <v>3343</v>
      </c>
      <c r="F3140" t="s">
        <v>3343</v>
      </c>
      <c r="G3140">
        <v>0.05</v>
      </c>
      <c r="H3140" t="s">
        <v>36</v>
      </c>
      <c r="I3140" t="s">
        <v>36</v>
      </c>
      <c r="J3140" t="s">
        <v>36</v>
      </c>
      <c r="K3140">
        <v>76</v>
      </c>
      <c r="L3140" t="s">
        <v>5132</v>
      </c>
      <c r="M3140" t="s">
        <v>5491</v>
      </c>
      <c r="N3140" t="s">
        <v>7171</v>
      </c>
      <c r="O3140" s="2">
        <v>35167</v>
      </c>
      <c r="P3140" t="s">
        <v>276</v>
      </c>
      <c r="Q3140" t="s">
        <v>39</v>
      </c>
      <c r="S3140" t="s">
        <v>116</v>
      </c>
      <c r="T3140" t="s">
        <v>117</v>
      </c>
      <c r="U3140" t="s">
        <v>36</v>
      </c>
      <c r="V3140" t="s">
        <v>118</v>
      </c>
      <c r="X3140" t="s">
        <v>7210</v>
      </c>
      <c r="Z3140" t="s">
        <v>1547</v>
      </c>
      <c r="AA3140" t="str">
        <f t="shared" si="98"/>
        <v>Organics; EMS code: FA56</v>
      </c>
      <c r="AB3140" t="s">
        <v>43</v>
      </c>
      <c r="AD3140" t="s">
        <v>44</v>
      </c>
      <c r="AE3140" t="str">
        <f t="shared" si="97"/>
        <v/>
      </c>
    </row>
    <row r="3141" spans="1:31" x14ac:dyDescent="0.25">
      <c r="A3141" t="s">
        <v>7208</v>
      </c>
      <c r="B3141" t="s">
        <v>99</v>
      </c>
      <c r="C3141" t="s">
        <v>7209</v>
      </c>
      <c r="D3141" t="s">
        <v>3252</v>
      </c>
      <c r="E3141" t="s">
        <v>3253</v>
      </c>
      <c r="F3141" t="s">
        <v>3254</v>
      </c>
      <c r="G3141">
        <v>1E-3</v>
      </c>
      <c r="H3141" t="s">
        <v>36</v>
      </c>
      <c r="I3141" t="s">
        <v>36</v>
      </c>
      <c r="J3141" t="s">
        <v>36</v>
      </c>
      <c r="K3141">
        <v>12</v>
      </c>
      <c r="L3141" t="s">
        <v>3255</v>
      </c>
      <c r="M3141" t="s">
        <v>3256</v>
      </c>
      <c r="N3141" t="s">
        <v>3257</v>
      </c>
      <c r="O3141" s="2">
        <v>44560</v>
      </c>
      <c r="Q3141" t="s">
        <v>39</v>
      </c>
      <c r="S3141" t="s">
        <v>106</v>
      </c>
      <c r="T3141" t="s">
        <v>99</v>
      </c>
      <c r="U3141" t="s">
        <v>36</v>
      </c>
      <c r="V3141" t="s">
        <v>107</v>
      </c>
      <c r="X3141" t="s">
        <v>7211</v>
      </c>
      <c r="Z3141" t="s">
        <v>1547</v>
      </c>
      <c r="AA3141" t="str">
        <f t="shared" si="98"/>
        <v>Organics; EMS code: FA56</v>
      </c>
      <c r="AB3141" t="s">
        <v>43</v>
      </c>
      <c r="AD3141" t="s">
        <v>44</v>
      </c>
      <c r="AE3141" t="str">
        <f t="shared" si="97"/>
        <v/>
      </c>
    </row>
    <row r="3142" spans="1:31" x14ac:dyDescent="0.25">
      <c r="A3142" t="s">
        <v>7208</v>
      </c>
      <c r="B3142" t="s">
        <v>99</v>
      </c>
      <c r="C3142" t="s">
        <v>7209</v>
      </c>
      <c r="D3142" t="s">
        <v>3258</v>
      </c>
      <c r="E3142" t="s">
        <v>3259</v>
      </c>
      <c r="F3142" t="s">
        <v>3260</v>
      </c>
      <c r="G3142">
        <v>6.0000000000000001E-3</v>
      </c>
      <c r="H3142" t="s">
        <v>36</v>
      </c>
      <c r="I3142" t="s">
        <v>36</v>
      </c>
      <c r="J3142" t="s">
        <v>36</v>
      </c>
      <c r="K3142">
        <v>1</v>
      </c>
      <c r="L3142" t="s">
        <v>3261</v>
      </c>
      <c r="M3142" t="s">
        <v>3261</v>
      </c>
      <c r="N3142" t="s">
        <v>1562</v>
      </c>
      <c r="O3142" s="2">
        <v>44580</v>
      </c>
      <c r="Q3142" t="s">
        <v>39</v>
      </c>
      <c r="S3142" t="s">
        <v>106</v>
      </c>
      <c r="T3142" t="s">
        <v>99</v>
      </c>
      <c r="U3142" t="s">
        <v>36</v>
      </c>
      <c r="V3142" t="s">
        <v>107</v>
      </c>
      <c r="X3142" t="s">
        <v>7211</v>
      </c>
      <c r="Z3142" t="s">
        <v>1547</v>
      </c>
      <c r="AA3142" t="str">
        <f t="shared" si="98"/>
        <v>Organics; EMS code: FA56</v>
      </c>
      <c r="AB3142" t="s">
        <v>43</v>
      </c>
      <c r="AD3142" t="s">
        <v>44</v>
      </c>
      <c r="AE3142" t="str">
        <f t="shared" si="97"/>
        <v/>
      </c>
    </row>
    <row r="3143" spans="1:31" x14ac:dyDescent="0.25">
      <c r="A3143" t="s">
        <v>7212</v>
      </c>
      <c r="B3143" t="s">
        <v>540</v>
      </c>
      <c r="C3143" t="s">
        <v>7213</v>
      </c>
      <c r="D3143" t="s">
        <v>4282</v>
      </c>
      <c r="E3143" t="s">
        <v>4283</v>
      </c>
      <c r="F3143" t="s">
        <v>4284</v>
      </c>
      <c r="G3143">
        <v>1</v>
      </c>
      <c r="H3143" t="s">
        <v>36</v>
      </c>
      <c r="I3143" t="s">
        <v>36</v>
      </c>
      <c r="J3143" t="s">
        <v>36</v>
      </c>
      <c r="K3143">
        <v>35</v>
      </c>
      <c r="L3143" t="s">
        <v>4285</v>
      </c>
      <c r="M3143" t="s">
        <v>7214</v>
      </c>
      <c r="N3143" t="s">
        <v>7215</v>
      </c>
      <c r="O3143" s="2">
        <v>41085</v>
      </c>
      <c r="Q3143" t="s">
        <v>126</v>
      </c>
      <c r="S3143" t="s">
        <v>544</v>
      </c>
      <c r="T3143" t="s">
        <v>540</v>
      </c>
      <c r="U3143" t="s">
        <v>35</v>
      </c>
      <c r="V3143" t="s">
        <v>545</v>
      </c>
      <c r="X3143" t="s">
        <v>7216</v>
      </c>
      <c r="AA3143" t="str">
        <f t="shared" si="98"/>
        <v>EMS code: FBEN</v>
      </c>
      <c r="AB3143" t="s">
        <v>43</v>
      </c>
      <c r="AD3143" t="s">
        <v>44</v>
      </c>
      <c r="AE3143" t="str">
        <f t="shared" si="97"/>
        <v/>
      </c>
    </row>
    <row r="3144" spans="1:31" x14ac:dyDescent="0.25">
      <c r="A3144" t="s">
        <v>7217</v>
      </c>
      <c r="B3144" t="s">
        <v>540</v>
      </c>
      <c r="C3144" t="s">
        <v>7218</v>
      </c>
      <c r="D3144" t="s">
        <v>3314</v>
      </c>
      <c r="E3144" t="s">
        <v>3315</v>
      </c>
      <c r="F3144" t="s">
        <v>3315</v>
      </c>
      <c r="G3144">
        <v>0.1</v>
      </c>
      <c r="H3144" t="s">
        <v>36</v>
      </c>
      <c r="I3144" t="s">
        <v>36</v>
      </c>
      <c r="J3144" t="s">
        <v>36</v>
      </c>
      <c r="K3144">
        <v>164</v>
      </c>
      <c r="L3144" t="s">
        <v>3066</v>
      </c>
      <c r="M3144" t="s">
        <v>1761</v>
      </c>
      <c r="N3144" t="s">
        <v>7219</v>
      </c>
      <c r="O3144" s="2">
        <v>44544</v>
      </c>
      <c r="P3144" t="s">
        <v>7220</v>
      </c>
      <c r="Q3144" t="s">
        <v>126</v>
      </c>
      <c r="R3144" t="s">
        <v>126</v>
      </c>
      <c r="S3144" t="s">
        <v>544</v>
      </c>
      <c r="T3144" t="s">
        <v>540</v>
      </c>
      <c r="U3144" t="s">
        <v>35</v>
      </c>
      <c r="V3144" t="s">
        <v>545</v>
      </c>
      <c r="X3144" t="s">
        <v>7221</v>
      </c>
      <c r="AA3144" t="str">
        <f t="shared" si="98"/>
        <v>EMS code: FBPH</v>
      </c>
      <c r="AB3144" t="s">
        <v>43</v>
      </c>
      <c r="AD3144" t="s">
        <v>3313</v>
      </c>
      <c r="AE3144" t="str">
        <f t="shared" si="97"/>
        <v/>
      </c>
    </row>
    <row r="3145" spans="1:31" x14ac:dyDescent="0.25">
      <c r="A3145" t="s">
        <v>7222</v>
      </c>
      <c r="B3145" t="s">
        <v>1274</v>
      </c>
      <c r="C3145" t="s">
        <v>7223</v>
      </c>
      <c r="D3145" t="s">
        <v>6141</v>
      </c>
      <c r="E3145" t="s">
        <v>6142</v>
      </c>
      <c r="F3145" t="s">
        <v>6142</v>
      </c>
      <c r="H3145" t="s">
        <v>36</v>
      </c>
      <c r="I3145" t="s">
        <v>36</v>
      </c>
      <c r="J3145" t="s">
        <v>36</v>
      </c>
      <c r="K3145">
        <v>1421</v>
      </c>
      <c r="L3145" t="s">
        <v>7224</v>
      </c>
      <c r="M3145" t="s">
        <v>2725</v>
      </c>
      <c r="N3145" t="s">
        <v>7225</v>
      </c>
      <c r="O3145" s="2">
        <v>39603</v>
      </c>
      <c r="Q3145" t="s">
        <v>126</v>
      </c>
      <c r="S3145" t="s">
        <v>1278</v>
      </c>
      <c r="T3145" t="s">
        <v>1279</v>
      </c>
      <c r="U3145" t="s">
        <v>36</v>
      </c>
      <c r="V3145" t="s">
        <v>1280</v>
      </c>
      <c r="X3145" t="s">
        <v>7226</v>
      </c>
      <c r="Z3145" t="s">
        <v>3902</v>
      </c>
      <c r="AA3145" t="str">
        <f t="shared" si="98"/>
        <v>Particulates; EMS code: FDST</v>
      </c>
      <c r="AB3145" t="s">
        <v>43</v>
      </c>
      <c r="AD3145" t="s">
        <v>44</v>
      </c>
      <c r="AE3145" t="str">
        <f t="shared" si="97"/>
        <v/>
      </c>
    </row>
    <row r="3146" spans="1:31" x14ac:dyDescent="0.25">
      <c r="A3146" t="s">
        <v>7222</v>
      </c>
      <c r="B3146" t="s">
        <v>1274</v>
      </c>
      <c r="C3146" t="s">
        <v>7223</v>
      </c>
      <c r="D3146" t="s">
        <v>3659</v>
      </c>
      <c r="E3146" t="s">
        <v>12365</v>
      </c>
      <c r="F3146" t="s">
        <v>3660</v>
      </c>
      <c r="H3146" t="s">
        <v>36</v>
      </c>
      <c r="I3146" t="s">
        <v>36</v>
      </c>
      <c r="J3146" t="s">
        <v>36</v>
      </c>
      <c r="K3146">
        <v>13</v>
      </c>
      <c r="L3146" t="s">
        <v>7227</v>
      </c>
      <c r="M3146" t="s">
        <v>7227</v>
      </c>
      <c r="N3146" t="s">
        <v>7228</v>
      </c>
      <c r="O3146" s="2">
        <v>39485</v>
      </c>
      <c r="Q3146" t="s">
        <v>126</v>
      </c>
      <c r="S3146" t="s">
        <v>1278</v>
      </c>
      <c r="T3146" t="s">
        <v>1279</v>
      </c>
      <c r="U3146" t="s">
        <v>36</v>
      </c>
      <c r="V3146" t="s">
        <v>1280</v>
      </c>
      <c r="X3146" t="s">
        <v>7226</v>
      </c>
      <c r="Z3146" t="s">
        <v>3902</v>
      </c>
      <c r="AA3146" t="str">
        <f t="shared" si="98"/>
        <v>Particulates; EMS code: FDST</v>
      </c>
      <c r="AB3146" t="s">
        <v>43</v>
      </c>
      <c r="AD3146" t="s">
        <v>44</v>
      </c>
      <c r="AE3146" t="str">
        <f t="shared" si="97"/>
        <v/>
      </c>
    </row>
    <row r="3147" spans="1:31" x14ac:dyDescent="0.25">
      <c r="A3147" t="s">
        <v>7229</v>
      </c>
      <c r="B3147" t="s">
        <v>99</v>
      </c>
      <c r="C3147" t="s">
        <v>7230</v>
      </c>
      <c r="D3147" t="s">
        <v>3429</v>
      </c>
      <c r="E3147" t="s">
        <v>12334</v>
      </c>
      <c r="F3147" t="s">
        <v>3430</v>
      </c>
      <c r="G3147">
        <v>0.01</v>
      </c>
      <c r="H3147" t="s">
        <v>36</v>
      </c>
      <c r="I3147" t="s">
        <v>36</v>
      </c>
      <c r="J3147" t="s">
        <v>36</v>
      </c>
      <c r="K3147">
        <v>69669</v>
      </c>
      <c r="L3147" t="s">
        <v>3706</v>
      </c>
      <c r="M3147" t="s">
        <v>2546</v>
      </c>
      <c r="N3147" t="s">
        <v>163</v>
      </c>
      <c r="O3147" s="2">
        <v>35446</v>
      </c>
      <c r="P3147" t="s">
        <v>133</v>
      </c>
      <c r="Q3147" t="s">
        <v>143</v>
      </c>
      <c r="S3147" t="s">
        <v>106</v>
      </c>
      <c r="T3147" t="s">
        <v>99</v>
      </c>
      <c r="U3147" t="s">
        <v>36</v>
      </c>
      <c r="V3147" t="s">
        <v>107</v>
      </c>
      <c r="X3147" t="s">
        <v>7231</v>
      </c>
      <c r="Z3147" t="s">
        <v>2438</v>
      </c>
      <c r="AA3147" t="str">
        <f t="shared" si="98"/>
        <v>Metals - Dissolved; EMS code: FE-D</v>
      </c>
      <c r="AB3147" t="s">
        <v>43</v>
      </c>
      <c r="AC3147" t="s">
        <v>536</v>
      </c>
      <c r="AD3147" t="s">
        <v>44</v>
      </c>
      <c r="AE3147" t="str">
        <f t="shared" si="97"/>
        <v/>
      </c>
    </row>
    <row r="3148" spans="1:31" x14ac:dyDescent="0.25">
      <c r="A3148" t="s">
        <v>7229</v>
      </c>
      <c r="B3148" t="s">
        <v>99</v>
      </c>
      <c r="C3148" t="s">
        <v>7230</v>
      </c>
      <c r="D3148" t="s">
        <v>3950</v>
      </c>
      <c r="E3148" t="s">
        <v>12380</v>
      </c>
      <c r="F3148" t="s">
        <v>3951</v>
      </c>
      <c r="G3148">
        <v>1E-3</v>
      </c>
      <c r="H3148" t="s">
        <v>36</v>
      </c>
      <c r="I3148" t="s">
        <v>36</v>
      </c>
      <c r="J3148" t="s">
        <v>36</v>
      </c>
      <c r="K3148">
        <v>125</v>
      </c>
      <c r="L3148" t="s">
        <v>3952</v>
      </c>
      <c r="M3148" t="s">
        <v>3953</v>
      </c>
      <c r="N3148" t="s">
        <v>7232</v>
      </c>
      <c r="O3148" s="2">
        <v>36934</v>
      </c>
      <c r="Q3148" t="s">
        <v>187</v>
      </c>
      <c r="S3148" t="s">
        <v>106</v>
      </c>
      <c r="T3148" t="s">
        <v>99</v>
      </c>
      <c r="U3148" t="s">
        <v>36</v>
      </c>
      <c r="V3148" t="s">
        <v>107</v>
      </c>
      <c r="X3148" t="s">
        <v>7231</v>
      </c>
      <c r="Z3148" t="s">
        <v>2438</v>
      </c>
      <c r="AA3148" t="str">
        <f t="shared" si="98"/>
        <v>Metals - Dissolved; EMS code: FE-D</v>
      </c>
      <c r="AB3148" t="s">
        <v>43</v>
      </c>
      <c r="AC3148" t="s">
        <v>536</v>
      </c>
      <c r="AD3148" t="s">
        <v>44</v>
      </c>
      <c r="AE3148" t="str">
        <f t="shared" si="97"/>
        <v/>
      </c>
    </row>
    <row r="3149" spans="1:31" x14ac:dyDescent="0.25">
      <c r="A3149" t="s">
        <v>7229</v>
      </c>
      <c r="B3149" t="s">
        <v>99</v>
      </c>
      <c r="C3149" t="s">
        <v>7230</v>
      </c>
      <c r="D3149" t="s">
        <v>3386</v>
      </c>
      <c r="E3149" t="s">
        <v>12329</v>
      </c>
      <c r="F3149" t="s">
        <v>3387</v>
      </c>
      <c r="G3149">
        <v>1E-3</v>
      </c>
      <c r="H3149" t="s">
        <v>36</v>
      </c>
      <c r="I3149" t="s">
        <v>36</v>
      </c>
      <c r="J3149" t="s">
        <v>36</v>
      </c>
      <c r="K3149">
        <v>78</v>
      </c>
      <c r="N3149" t="s">
        <v>7233</v>
      </c>
      <c r="O3149" s="2">
        <v>36934</v>
      </c>
      <c r="Q3149" t="s">
        <v>187</v>
      </c>
      <c r="S3149" t="s">
        <v>106</v>
      </c>
      <c r="T3149" t="s">
        <v>99</v>
      </c>
      <c r="U3149" t="s">
        <v>36</v>
      </c>
      <c r="V3149" t="s">
        <v>107</v>
      </c>
      <c r="X3149" t="s">
        <v>7231</v>
      </c>
      <c r="Z3149" t="s">
        <v>2438</v>
      </c>
      <c r="AA3149" t="str">
        <f t="shared" si="98"/>
        <v>Metals - Dissolved; EMS code: FE-D</v>
      </c>
      <c r="AB3149" t="s">
        <v>43</v>
      </c>
      <c r="AC3149" t="s">
        <v>536</v>
      </c>
      <c r="AD3149" t="s">
        <v>44</v>
      </c>
      <c r="AE3149" t="str">
        <f t="shared" si="97"/>
        <v/>
      </c>
    </row>
    <row r="3150" spans="1:31" x14ac:dyDescent="0.25">
      <c r="A3150" t="s">
        <v>7229</v>
      </c>
      <c r="B3150" t="s">
        <v>99</v>
      </c>
      <c r="C3150" t="s">
        <v>7230</v>
      </c>
      <c r="D3150" t="s">
        <v>3411</v>
      </c>
      <c r="E3150" t="s">
        <v>12332</v>
      </c>
      <c r="F3150" t="s">
        <v>3412</v>
      </c>
      <c r="G3150">
        <v>5.0000000000000001E-3</v>
      </c>
      <c r="H3150" t="s">
        <v>36</v>
      </c>
      <c r="I3150" t="s">
        <v>36</v>
      </c>
      <c r="J3150" t="s">
        <v>36</v>
      </c>
      <c r="K3150">
        <v>1331</v>
      </c>
      <c r="L3150" t="s">
        <v>331</v>
      </c>
      <c r="M3150" t="s">
        <v>1138</v>
      </c>
      <c r="N3150" t="s">
        <v>3725</v>
      </c>
      <c r="O3150" s="2">
        <v>35167</v>
      </c>
      <c r="P3150" t="s">
        <v>6665</v>
      </c>
      <c r="Q3150" t="s">
        <v>39</v>
      </c>
      <c r="S3150" t="s">
        <v>106</v>
      </c>
      <c r="T3150" t="s">
        <v>99</v>
      </c>
      <c r="U3150" t="s">
        <v>36</v>
      </c>
      <c r="V3150" t="s">
        <v>107</v>
      </c>
      <c r="X3150" t="s">
        <v>7231</v>
      </c>
      <c r="Z3150" t="s">
        <v>2438</v>
      </c>
      <c r="AA3150" t="str">
        <f t="shared" si="98"/>
        <v>Metals - Dissolved; EMS code: FE-D</v>
      </c>
      <c r="AB3150" t="s">
        <v>43</v>
      </c>
      <c r="AC3150" t="s">
        <v>536</v>
      </c>
      <c r="AD3150" t="s">
        <v>44</v>
      </c>
      <c r="AE3150" t="str">
        <f t="shared" si="97"/>
        <v/>
      </c>
    </row>
    <row r="3151" spans="1:31" x14ac:dyDescent="0.25">
      <c r="A3151" t="s">
        <v>7229</v>
      </c>
      <c r="B3151" t="s">
        <v>99</v>
      </c>
      <c r="C3151" t="s">
        <v>7230</v>
      </c>
      <c r="D3151" t="s">
        <v>709</v>
      </c>
      <c r="E3151" t="s">
        <v>3762</v>
      </c>
      <c r="F3151" t="s">
        <v>3762</v>
      </c>
      <c r="G3151">
        <v>0.1</v>
      </c>
      <c r="H3151" t="s">
        <v>36</v>
      </c>
      <c r="I3151" t="s">
        <v>36</v>
      </c>
      <c r="J3151" t="s">
        <v>36</v>
      </c>
      <c r="K3151">
        <v>5</v>
      </c>
      <c r="N3151" t="s">
        <v>7234</v>
      </c>
      <c r="O3151" s="2">
        <v>35167</v>
      </c>
      <c r="P3151" t="s">
        <v>6665</v>
      </c>
      <c r="Q3151" t="s">
        <v>39</v>
      </c>
      <c r="S3151" t="s">
        <v>106</v>
      </c>
      <c r="T3151" t="s">
        <v>99</v>
      </c>
      <c r="U3151" t="s">
        <v>36</v>
      </c>
      <c r="V3151" t="s">
        <v>107</v>
      </c>
      <c r="X3151" t="s">
        <v>7231</v>
      </c>
      <c r="Z3151" t="s">
        <v>2438</v>
      </c>
      <c r="AA3151" t="str">
        <f t="shared" si="98"/>
        <v>Metals - Dissolved; EMS code: FE-D</v>
      </c>
      <c r="AB3151" t="s">
        <v>43</v>
      </c>
      <c r="AC3151" t="s">
        <v>536</v>
      </c>
      <c r="AD3151" t="s">
        <v>44</v>
      </c>
      <c r="AE3151" t="str">
        <f t="shared" si="97"/>
        <v/>
      </c>
    </row>
    <row r="3152" spans="1:31" x14ac:dyDescent="0.25">
      <c r="A3152" t="s">
        <v>7229</v>
      </c>
      <c r="B3152" t="s">
        <v>99</v>
      </c>
      <c r="C3152" t="s">
        <v>7230</v>
      </c>
      <c r="D3152" t="s">
        <v>3438</v>
      </c>
      <c r="E3152" t="s">
        <v>3439</v>
      </c>
      <c r="F3152" t="s">
        <v>3439</v>
      </c>
      <c r="G3152">
        <v>5.0000000000000001E-3</v>
      </c>
      <c r="H3152" t="s">
        <v>36</v>
      </c>
      <c r="I3152" t="s">
        <v>36</v>
      </c>
      <c r="J3152" t="s">
        <v>36</v>
      </c>
      <c r="K3152">
        <v>243</v>
      </c>
      <c r="N3152" t="s">
        <v>7235</v>
      </c>
      <c r="O3152" s="2">
        <v>35167</v>
      </c>
      <c r="P3152" t="s">
        <v>6665</v>
      </c>
      <c r="Q3152" t="s">
        <v>39</v>
      </c>
      <c r="S3152" t="s">
        <v>106</v>
      </c>
      <c r="T3152" t="s">
        <v>99</v>
      </c>
      <c r="U3152" t="s">
        <v>36</v>
      </c>
      <c r="V3152" t="s">
        <v>107</v>
      </c>
      <c r="X3152" t="s">
        <v>7231</v>
      </c>
      <c r="Z3152" t="s">
        <v>2438</v>
      </c>
      <c r="AA3152" t="str">
        <f t="shared" si="98"/>
        <v>Metals - Dissolved; EMS code: FE-D</v>
      </c>
      <c r="AB3152" t="s">
        <v>43</v>
      </c>
      <c r="AC3152" t="s">
        <v>536</v>
      </c>
      <c r="AD3152" t="s">
        <v>44</v>
      </c>
      <c r="AE3152" t="str">
        <f t="shared" si="97"/>
        <v/>
      </c>
    </row>
    <row r="3153" spans="1:31" x14ac:dyDescent="0.25">
      <c r="A3153" t="s">
        <v>7229</v>
      </c>
      <c r="B3153" t="s">
        <v>99</v>
      </c>
      <c r="C3153" t="s">
        <v>7230</v>
      </c>
      <c r="D3153" t="s">
        <v>3408</v>
      </c>
      <c r="E3153" t="s">
        <v>12331</v>
      </c>
      <c r="F3153" t="s">
        <v>3409</v>
      </c>
      <c r="G3153">
        <v>1E-3</v>
      </c>
      <c r="H3153" t="s">
        <v>36</v>
      </c>
      <c r="I3153" t="s">
        <v>36</v>
      </c>
      <c r="J3153" t="s">
        <v>36</v>
      </c>
      <c r="K3153">
        <v>9</v>
      </c>
      <c r="N3153" t="s">
        <v>7236</v>
      </c>
      <c r="O3153" s="2">
        <v>35167</v>
      </c>
      <c r="P3153" t="s">
        <v>6665</v>
      </c>
      <c r="Q3153" t="s">
        <v>39</v>
      </c>
      <c r="S3153" t="s">
        <v>106</v>
      </c>
      <c r="T3153" t="s">
        <v>99</v>
      </c>
      <c r="U3153" t="s">
        <v>36</v>
      </c>
      <c r="V3153" t="s">
        <v>107</v>
      </c>
      <c r="X3153" t="s">
        <v>7231</v>
      </c>
      <c r="Z3153" t="s">
        <v>2438</v>
      </c>
      <c r="AA3153" t="str">
        <f t="shared" si="98"/>
        <v>Metals - Dissolved; EMS code: FE-D</v>
      </c>
      <c r="AB3153" t="s">
        <v>43</v>
      </c>
      <c r="AC3153" t="s">
        <v>536</v>
      </c>
      <c r="AD3153" t="s">
        <v>44</v>
      </c>
      <c r="AE3153" t="str">
        <f t="shared" si="97"/>
        <v/>
      </c>
    </row>
    <row r="3154" spans="1:31" x14ac:dyDescent="0.25">
      <c r="A3154" t="s">
        <v>7229</v>
      </c>
      <c r="B3154" t="s">
        <v>99</v>
      </c>
      <c r="C3154" t="s">
        <v>7230</v>
      </c>
      <c r="D3154" t="s">
        <v>3399</v>
      </c>
      <c r="E3154" t="s">
        <v>3400</v>
      </c>
      <c r="F3154" t="s">
        <v>3400</v>
      </c>
      <c r="G3154">
        <v>0.1</v>
      </c>
      <c r="H3154" t="s">
        <v>36</v>
      </c>
      <c r="I3154" t="s">
        <v>36</v>
      </c>
      <c r="J3154" t="s">
        <v>36</v>
      </c>
      <c r="K3154">
        <v>25</v>
      </c>
      <c r="N3154" t="s">
        <v>3726</v>
      </c>
      <c r="O3154" s="2">
        <v>35167</v>
      </c>
      <c r="P3154" t="s">
        <v>6665</v>
      </c>
      <c r="Q3154" t="s">
        <v>39</v>
      </c>
      <c r="S3154" t="s">
        <v>106</v>
      </c>
      <c r="T3154" t="s">
        <v>99</v>
      </c>
      <c r="U3154" t="s">
        <v>36</v>
      </c>
      <c r="V3154" t="s">
        <v>107</v>
      </c>
      <c r="X3154" t="s">
        <v>7231</v>
      </c>
      <c r="Z3154" t="s">
        <v>2438</v>
      </c>
      <c r="AA3154" t="str">
        <f t="shared" si="98"/>
        <v>Metals - Dissolved; EMS code: FE-D</v>
      </c>
      <c r="AB3154" t="s">
        <v>43</v>
      </c>
      <c r="AC3154" t="s">
        <v>536</v>
      </c>
      <c r="AD3154" t="s">
        <v>44</v>
      </c>
      <c r="AE3154" t="str">
        <f t="shared" si="97"/>
        <v/>
      </c>
    </row>
    <row r="3155" spans="1:31" x14ac:dyDescent="0.25">
      <c r="A3155" t="s">
        <v>7229</v>
      </c>
      <c r="B3155" t="s">
        <v>99</v>
      </c>
      <c r="C3155" t="s">
        <v>7230</v>
      </c>
      <c r="D3155" t="s">
        <v>3606</v>
      </c>
      <c r="E3155" t="s">
        <v>12356</v>
      </c>
      <c r="F3155" t="s">
        <v>3607</v>
      </c>
      <c r="G3155">
        <v>5.0000000000000001E-3</v>
      </c>
      <c r="H3155" t="s">
        <v>36</v>
      </c>
      <c r="I3155" t="s">
        <v>36</v>
      </c>
      <c r="J3155" t="s">
        <v>36</v>
      </c>
      <c r="K3155">
        <v>880</v>
      </c>
      <c r="L3155" t="s">
        <v>1045</v>
      </c>
      <c r="M3155" t="s">
        <v>1268</v>
      </c>
      <c r="N3155" t="s">
        <v>2749</v>
      </c>
      <c r="O3155" s="2">
        <v>35167</v>
      </c>
      <c r="P3155" t="s">
        <v>319</v>
      </c>
      <c r="Q3155" t="s">
        <v>39</v>
      </c>
      <c r="S3155" t="s">
        <v>106</v>
      </c>
      <c r="T3155" t="s">
        <v>99</v>
      </c>
      <c r="U3155" t="s">
        <v>36</v>
      </c>
      <c r="V3155" t="s">
        <v>107</v>
      </c>
      <c r="X3155" t="s">
        <v>7231</v>
      </c>
      <c r="Z3155" t="s">
        <v>2438</v>
      </c>
      <c r="AA3155" t="str">
        <f t="shared" si="98"/>
        <v>Metals - Dissolved; EMS code: FE-D</v>
      </c>
      <c r="AB3155" t="s">
        <v>43</v>
      </c>
      <c r="AC3155" t="s">
        <v>536</v>
      </c>
      <c r="AD3155" t="s">
        <v>44</v>
      </c>
      <c r="AE3155" t="str">
        <f t="shared" si="97"/>
        <v/>
      </c>
    </row>
    <row r="3156" spans="1:31" x14ac:dyDescent="0.25">
      <c r="A3156" t="s">
        <v>7229</v>
      </c>
      <c r="B3156" t="s">
        <v>99</v>
      </c>
      <c r="C3156" t="s">
        <v>7230</v>
      </c>
      <c r="D3156" t="s">
        <v>7237</v>
      </c>
      <c r="E3156" t="s">
        <v>12440</v>
      </c>
      <c r="F3156" t="s">
        <v>7238</v>
      </c>
      <c r="G3156">
        <v>5.0000000000000001E-3</v>
      </c>
      <c r="H3156" t="s">
        <v>36</v>
      </c>
      <c r="I3156" t="s">
        <v>36</v>
      </c>
      <c r="J3156" t="s">
        <v>36</v>
      </c>
      <c r="K3156">
        <v>337</v>
      </c>
      <c r="N3156" t="s">
        <v>7239</v>
      </c>
      <c r="O3156" s="2">
        <v>35167</v>
      </c>
      <c r="P3156" t="s">
        <v>6665</v>
      </c>
      <c r="Q3156" t="s">
        <v>39</v>
      </c>
      <c r="S3156" t="s">
        <v>106</v>
      </c>
      <c r="T3156" t="s">
        <v>99</v>
      </c>
      <c r="U3156" t="s">
        <v>36</v>
      </c>
      <c r="V3156" t="s">
        <v>107</v>
      </c>
      <c r="X3156" t="s">
        <v>7231</v>
      </c>
      <c r="Z3156" t="s">
        <v>2438</v>
      </c>
      <c r="AA3156" t="str">
        <f t="shared" si="98"/>
        <v>Metals - Dissolved; EMS code: FE-D</v>
      </c>
      <c r="AB3156" t="s">
        <v>43</v>
      </c>
      <c r="AC3156" t="s">
        <v>536</v>
      </c>
      <c r="AD3156" t="s">
        <v>44</v>
      </c>
      <c r="AE3156" t="str">
        <f t="shared" si="97"/>
        <v/>
      </c>
    </row>
    <row r="3157" spans="1:31" x14ac:dyDescent="0.25">
      <c r="A3157" t="s">
        <v>7229</v>
      </c>
      <c r="B3157" t="s">
        <v>99</v>
      </c>
      <c r="C3157" t="s">
        <v>7230</v>
      </c>
      <c r="D3157" t="s">
        <v>3402</v>
      </c>
      <c r="E3157" t="s">
        <v>3403</v>
      </c>
      <c r="F3157" t="s">
        <v>3404</v>
      </c>
      <c r="G3157">
        <v>1E-3</v>
      </c>
      <c r="H3157" t="s">
        <v>36</v>
      </c>
      <c r="I3157" t="s">
        <v>36</v>
      </c>
      <c r="J3157" t="s">
        <v>36</v>
      </c>
      <c r="K3157">
        <v>1776</v>
      </c>
      <c r="L3157" t="s">
        <v>3405</v>
      </c>
      <c r="M3157" t="s">
        <v>1744</v>
      </c>
      <c r="N3157" t="s">
        <v>2011</v>
      </c>
      <c r="O3157" s="2">
        <v>43697</v>
      </c>
      <c r="Q3157" t="s">
        <v>193</v>
      </c>
      <c r="S3157" t="s">
        <v>106</v>
      </c>
      <c r="T3157" t="s">
        <v>99</v>
      </c>
      <c r="U3157" t="s">
        <v>36</v>
      </c>
      <c r="V3157" t="s">
        <v>107</v>
      </c>
      <c r="X3157" t="s">
        <v>7231</v>
      </c>
      <c r="Z3157" t="s">
        <v>2438</v>
      </c>
      <c r="AA3157" t="str">
        <f t="shared" si="98"/>
        <v>Metals - Dissolved; EMS code: FE-D</v>
      </c>
      <c r="AB3157" t="s">
        <v>43</v>
      </c>
      <c r="AC3157" t="s">
        <v>536</v>
      </c>
      <c r="AD3157" t="s">
        <v>44</v>
      </c>
      <c r="AE3157" t="str">
        <f t="shared" si="97"/>
        <v/>
      </c>
    </row>
    <row r="3158" spans="1:31" x14ac:dyDescent="0.25">
      <c r="A3158" t="s">
        <v>7229</v>
      </c>
      <c r="B3158" t="s">
        <v>99</v>
      </c>
      <c r="C3158" t="s">
        <v>7230</v>
      </c>
      <c r="D3158" t="s">
        <v>3710</v>
      </c>
      <c r="E3158" t="s">
        <v>12368</v>
      </c>
      <c r="F3158" t="s">
        <v>3711</v>
      </c>
      <c r="G3158">
        <v>5.0000000000000001E-3</v>
      </c>
      <c r="H3158" t="s">
        <v>36</v>
      </c>
      <c r="I3158" t="s">
        <v>36</v>
      </c>
      <c r="J3158" t="s">
        <v>36</v>
      </c>
      <c r="K3158">
        <v>1376</v>
      </c>
      <c r="N3158" t="s">
        <v>7240</v>
      </c>
      <c r="O3158" s="2">
        <v>35167</v>
      </c>
      <c r="P3158" t="s">
        <v>6665</v>
      </c>
      <c r="Q3158" t="s">
        <v>39</v>
      </c>
      <c r="S3158" t="s">
        <v>106</v>
      </c>
      <c r="T3158" t="s">
        <v>99</v>
      </c>
      <c r="U3158" t="s">
        <v>36</v>
      </c>
      <c r="V3158" t="s">
        <v>107</v>
      </c>
      <c r="X3158" t="s">
        <v>7231</v>
      </c>
      <c r="Z3158" t="s">
        <v>2438</v>
      </c>
      <c r="AA3158" t="str">
        <f t="shared" si="98"/>
        <v>Metals - Dissolved; EMS code: FE-D</v>
      </c>
      <c r="AB3158" t="s">
        <v>43</v>
      </c>
      <c r="AC3158" t="s">
        <v>536</v>
      </c>
      <c r="AD3158" t="s">
        <v>44</v>
      </c>
      <c r="AE3158" t="str">
        <f t="shared" si="97"/>
        <v/>
      </c>
    </row>
    <row r="3159" spans="1:31" x14ac:dyDescent="0.25">
      <c r="A3159" t="s">
        <v>7229</v>
      </c>
      <c r="B3159" t="s">
        <v>99</v>
      </c>
      <c r="C3159" t="s">
        <v>7230</v>
      </c>
      <c r="D3159" t="s">
        <v>3455</v>
      </c>
      <c r="E3159" t="s">
        <v>12338</v>
      </c>
      <c r="F3159" t="s">
        <v>3456</v>
      </c>
      <c r="G3159">
        <v>0.01</v>
      </c>
      <c r="H3159" t="s">
        <v>36</v>
      </c>
      <c r="I3159" t="s">
        <v>36</v>
      </c>
      <c r="J3159" t="s">
        <v>36</v>
      </c>
      <c r="K3159">
        <v>7424</v>
      </c>
      <c r="N3159" t="s">
        <v>312</v>
      </c>
      <c r="O3159" s="2">
        <v>35167</v>
      </c>
      <c r="P3159" t="s">
        <v>6665</v>
      </c>
      <c r="Q3159" t="s">
        <v>39</v>
      </c>
      <c r="S3159" t="s">
        <v>106</v>
      </c>
      <c r="T3159" t="s">
        <v>99</v>
      </c>
      <c r="U3159" t="s">
        <v>36</v>
      </c>
      <c r="V3159" t="s">
        <v>107</v>
      </c>
      <c r="X3159" t="s">
        <v>7231</v>
      </c>
      <c r="Z3159" t="s">
        <v>2438</v>
      </c>
      <c r="AA3159" t="str">
        <f t="shared" si="98"/>
        <v>Metals - Dissolved; EMS code: FE-D</v>
      </c>
      <c r="AB3159" t="s">
        <v>43</v>
      </c>
      <c r="AC3159" t="s">
        <v>536</v>
      </c>
      <c r="AD3159" t="s">
        <v>44</v>
      </c>
      <c r="AE3159" t="str">
        <f t="shared" si="97"/>
        <v/>
      </c>
    </row>
    <row r="3160" spans="1:31" x14ac:dyDescent="0.25">
      <c r="A3160" t="s">
        <v>7229</v>
      </c>
      <c r="B3160" t="s">
        <v>99</v>
      </c>
      <c r="C3160" t="s">
        <v>7230</v>
      </c>
      <c r="D3160" t="s">
        <v>3433</v>
      </c>
      <c r="E3160" t="s">
        <v>12335</v>
      </c>
      <c r="F3160" t="s">
        <v>3434</v>
      </c>
      <c r="G3160">
        <v>5.0000000000000001E-3</v>
      </c>
      <c r="H3160" t="s">
        <v>36</v>
      </c>
      <c r="I3160" t="s">
        <v>36</v>
      </c>
      <c r="J3160" t="s">
        <v>36</v>
      </c>
      <c r="K3160">
        <v>8587</v>
      </c>
      <c r="L3160" t="s">
        <v>3435</v>
      </c>
      <c r="M3160" t="s">
        <v>3436</v>
      </c>
      <c r="N3160" t="s">
        <v>7241</v>
      </c>
      <c r="O3160" s="2">
        <v>35558</v>
      </c>
      <c r="P3160" t="s">
        <v>133</v>
      </c>
      <c r="Q3160" t="s">
        <v>143</v>
      </c>
      <c r="S3160" t="s">
        <v>106</v>
      </c>
      <c r="T3160" t="s">
        <v>99</v>
      </c>
      <c r="U3160" t="s">
        <v>36</v>
      </c>
      <c r="V3160" t="s">
        <v>107</v>
      </c>
      <c r="X3160" t="s">
        <v>7231</v>
      </c>
      <c r="Z3160" t="s">
        <v>2438</v>
      </c>
      <c r="AA3160" t="str">
        <f t="shared" si="98"/>
        <v>Metals - Dissolved; EMS code: FE-D</v>
      </c>
      <c r="AB3160" t="s">
        <v>43</v>
      </c>
      <c r="AC3160" t="s">
        <v>536</v>
      </c>
      <c r="AD3160" t="s">
        <v>44</v>
      </c>
      <c r="AE3160" t="str">
        <f t="shared" si="97"/>
        <v/>
      </c>
    </row>
    <row r="3161" spans="1:31" x14ac:dyDescent="0.25">
      <c r="A3161" t="s">
        <v>7229</v>
      </c>
      <c r="B3161" t="s">
        <v>99</v>
      </c>
      <c r="C3161" t="s">
        <v>7230</v>
      </c>
      <c r="D3161" t="s">
        <v>7242</v>
      </c>
      <c r="E3161" t="s">
        <v>12441</v>
      </c>
      <c r="F3161" t="s">
        <v>7243</v>
      </c>
      <c r="G3161">
        <v>5.0000000000000001E-3</v>
      </c>
      <c r="H3161" t="s">
        <v>36</v>
      </c>
      <c r="I3161" t="s">
        <v>36</v>
      </c>
      <c r="J3161" t="s">
        <v>36</v>
      </c>
      <c r="K3161">
        <v>7528</v>
      </c>
      <c r="N3161" t="s">
        <v>7244</v>
      </c>
      <c r="O3161" s="2">
        <v>35167</v>
      </c>
      <c r="P3161" t="s">
        <v>6665</v>
      </c>
      <c r="Q3161" t="s">
        <v>39</v>
      </c>
      <c r="S3161" t="s">
        <v>106</v>
      </c>
      <c r="T3161" t="s">
        <v>99</v>
      </c>
      <c r="U3161" t="s">
        <v>36</v>
      </c>
      <c r="V3161" t="s">
        <v>107</v>
      </c>
      <c r="X3161" t="s">
        <v>7231</v>
      </c>
      <c r="Z3161" t="s">
        <v>2438</v>
      </c>
      <c r="AA3161" t="str">
        <f t="shared" si="98"/>
        <v>Metals - Dissolved; EMS code: FE-D</v>
      </c>
      <c r="AB3161" t="s">
        <v>43</v>
      </c>
      <c r="AC3161" t="s">
        <v>536</v>
      </c>
      <c r="AD3161" t="s">
        <v>44</v>
      </c>
      <c r="AE3161" t="str">
        <f t="shared" si="97"/>
        <v/>
      </c>
    </row>
    <row r="3162" spans="1:31" x14ac:dyDescent="0.25">
      <c r="A3162" t="s">
        <v>7229</v>
      </c>
      <c r="B3162" t="s">
        <v>99</v>
      </c>
      <c r="C3162" t="s">
        <v>7230</v>
      </c>
      <c r="D3162" t="s">
        <v>3978</v>
      </c>
      <c r="E3162" t="s">
        <v>12386</v>
      </c>
      <c r="F3162" t="s">
        <v>3979</v>
      </c>
      <c r="G3162">
        <v>5.0000000000000001E-3</v>
      </c>
      <c r="H3162" t="s">
        <v>36</v>
      </c>
      <c r="I3162" t="s">
        <v>36</v>
      </c>
      <c r="J3162" t="s">
        <v>36</v>
      </c>
      <c r="K3162">
        <v>786</v>
      </c>
      <c r="N3162" t="s">
        <v>3769</v>
      </c>
      <c r="O3162" s="2">
        <v>35167</v>
      </c>
      <c r="P3162" t="s">
        <v>319</v>
      </c>
      <c r="Q3162" t="s">
        <v>39</v>
      </c>
      <c r="S3162" t="s">
        <v>106</v>
      </c>
      <c r="T3162" t="s">
        <v>99</v>
      </c>
      <c r="U3162" t="s">
        <v>36</v>
      </c>
      <c r="V3162" t="s">
        <v>107</v>
      </c>
      <c r="X3162" t="s">
        <v>7231</v>
      </c>
      <c r="Z3162" t="s">
        <v>2438</v>
      </c>
      <c r="AA3162" t="str">
        <f t="shared" si="98"/>
        <v>Metals - Dissolved; EMS code: FE-D</v>
      </c>
      <c r="AB3162" t="s">
        <v>43</v>
      </c>
      <c r="AC3162" t="s">
        <v>536</v>
      </c>
      <c r="AD3162" t="s">
        <v>44</v>
      </c>
      <c r="AE3162" t="str">
        <f t="shared" si="97"/>
        <v/>
      </c>
    </row>
    <row r="3163" spans="1:31" x14ac:dyDescent="0.25">
      <c r="A3163" t="s">
        <v>7229</v>
      </c>
      <c r="B3163" t="s">
        <v>99</v>
      </c>
      <c r="C3163" t="s">
        <v>7230</v>
      </c>
      <c r="D3163" t="s">
        <v>152</v>
      </c>
      <c r="E3163" t="s">
        <v>153</v>
      </c>
      <c r="F3163" t="s">
        <v>153</v>
      </c>
      <c r="G3163">
        <v>5.0000000000000001E-3</v>
      </c>
      <c r="H3163" t="s">
        <v>35</v>
      </c>
      <c r="I3163" t="s">
        <v>36</v>
      </c>
      <c r="J3163" t="s">
        <v>36</v>
      </c>
      <c r="K3163">
        <v>7222</v>
      </c>
      <c r="N3163" t="s">
        <v>1069</v>
      </c>
      <c r="O3163" s="2">
        <v>35167</v>
      </c>
      <c r="P3163" t="s">
        <v>6665</v>
      </c>
      <c r="Q3163" t="s">
        <v>39</v>
      </c>
      <c r="S3163" t="s">
        <v>106</v>
      </c>
      <c r="T3163" t="s">
        <v>99</v>
      </c>
      <c r="U3163" t="s">
        <v>36</v>
      </c>
      <c r="V3163" t="s">
        <v>107</v>
      </c>
      <c r="X3163" t="s">
        <v>7231</v>
      </c>
      <c r="Z3163" t="s">
        <v>2438</v>
      </c>
      <c r="AA3163" t="str">
        <f t="shared" si="98"/>
        <v>Metals - Dissolved; EMS code: FE-D</v>
      </c>
      <c r="AB3163" t="s">
        <v>43</v>
      </c>
      <c r="AC3163" t="s">
        <v>536</v>
      </c>
      <c r="AD3163" t="s">
        <v>44</v>
      </c>
      <c r="AE3163" t="str">
        <f t="shared" si="97"/>
        <v/>
      </c>
    </row>
    <row r="3164" spans="1:31" x14ac:dyDescent="0.25">
      <c r="A3164" t="s">
        <v>7229</v>
      </c>
      <c r="B3164" t="s">
        <v>99</v>
      </c>
      <c r="C3164" t="s">
        <v>7230</v>
      </c>
      <c r="D3164" t="s">
        <v>3452</v>
      </c>
      <c r="E3164" t="s">
        <v>12337</v>
      </c>
      <c r="F3164" t="s">
        <v>3453</v>
      </c>
      <c r="G3164">
        <v>1E-3</v>
      </c>
      <c r="H3164" t="s">
        <v>36</v>
      </c>
      <c r="I3164" t="s">
        <v>36</v>
      </c>
      <c r="J3164" t="s">
        <v>36</v>
      </c>
      <c r="K3164">
        <v>1270</v>
      </c>
      <c r="L3164" t="s">
        <v>3454</v>
      </c>
      <c r="M3164" t="s">
        <v>478</v>
      </c>
      <c r="N3164" t="s">
        <v>2120</v>
      </c>
      <c r="O3164" s="2">
        <v>42299</v>
      </c>
      <c r="Q3164" t="s">
        <v>126</v>
      </c>
      <c r="S3164" t="s">
        <v>106</v>
      </c>
      <c r="T3164" t="s">
        <v>99</v>
      </c>
      <c r="U3164" t="s">
        <v>36</v>
      </c>
      <c r="V3164" t="s">
        <v>107</v>
      </c>
      <c r="X3164" t="s">
        <v>7231</v>
      </c>
      <c r="Z3164" t="s">
        <v>2438</v>
      </c>
      <c r="AA3164" t="str">
        <f t="shared" si="98"/>
        <v>Metals - Dissolved; EMS code: FE-D</v>
      </c>
      <c r="AB3164" t="s">
        <v>43</v>
      </c>
      <c r="AC3164" t="s">
        <v>536</v>
      </c>
      <c r="AD3164" t="s">
        <v>44</v>
      </c>
      <c r="AE3164" t="str">
        <f t="shared" si="97"/>
        <v/>
      </c>
    </row>
    <row r="3165" spans="1:31" x14ac:dyDescent="0.25">
      <c r="A3165" t="s">
        <v>7229</v>
      </c>
      <c r="B3165" t="s">
        <v>99</v>
      </c>
      <c r="C3165" t="s">
        <v>7230</v>
      </c>
      <c r="D3165" t="s">
        <v>3630</v>
      </c>
      <c r="E3165" t="s">
        <v>3631</v>
      </c>
      <c r="F3165" t="s">
        <v>3631</v>
      </c>
      <c r="G3165">
        <v>0.01</v>
      </c>
      <c r="H3165" t="s">
        <v>36</v>
      </c>
      <c r="I3165" t="s">
        <v>36</v>
      </c>
      <c r="J3165" t="s">
        <v>36</v>
      </c>
      <c r="K3165">
        <v>726</v>
      </c>
      <c r="L3165" t="s">
        <v>4192</v>
      </c>
      <c r="M3165" t="s">
        <v>4000</v>
      </c>
      <c r="N3165" t="s">
        <v>7245</v>
      </c>
      <c r="O3165" s="2">
        <v>35167</v>
      </c>
      <c r="P3165" t="s">
        <v>6665</v>
      </c>
      <c r="Q3165" t="s">
        <v>39</v>
      </c>
      <c r="S3165" t="s">
        <v>106</v>
      </c>
      <c r="T3165" t="s">
        <v>99</v>
      </c>
      <c r="U3165" t="s">
        <v>36</v>
      </c>
      <c r="V3165" t="s">
        <v>107</v>
      </c>
      <c r="X3165" t="s">
        <v>7231</v>
      </c>
      <c r="Z3165" t="s">
        <v>2438</v>
      </c>
      <c r="AA3165" t="str">
        <f t="shared" si="98"/>
        <v>Metals - Dissolved; EMS code: FE-D</v>
      </c>
      <c r="AB3165" t="s">
        <v>43</v>
      </c>
      <c r="AC3165" t="s">
        <v>536</v>
      </c>
      <c r="AD3165" t="s">
        <v>44</v>
      </c>
      <c r="AE3165" t="str">
        <f t="shared" si="97"/>
        <v/>
      </c>
    </row>
    <row r="3166" spans="1:31" x14ac:dyDescent="0.25">
      <c r="A3166" t="s">
        <v>7229</v>
      </c>
      <c r="B3166" t="s">
        <v>99</v>
      </c>
      <c r="C3166" t="s">
        <v>7230</v>
      </c>
      <c r="D3166" t="s">
        <v>5735</v>
      </c>
      <c r="E3166" t="s">
        <v>5736</v>
      </c>
      <c r="F3166" t="s">
        <v>5736</v>
      </c>
      <c r="G3166">
        <v>5.0000000000000001E-3</v>
      </c>
      <c r="H3166" t="s">
        <v>36</v>
      </c>
      <c r="I3166" t="s">
        <v>36</v>
      </c>
      <c r="J3166" t="s">
        <v>36</v>
      </c>
      <c r="K3166">
        <v>232</v>
      </c>
      <c r="N3166" t="s">
        <v>5637</v>
      </c>
      <c r="O3166" s="2">
        <v>35167</v>
      </c>
      <c r="P3166" t="s">
        <v>6665</v>
      </c>
      <c r="Q3166" t="s">
        <v>39</v>
      </c>
      <c r="S3166" t="s">
        <v>106</v>
      </c>
      <c r="T3166" t="s">
        <v>99</v>
      </c>
      <c r="U3166" t="s">
        <v>36</v>
      </c>
      <c r="V3166" t="s">
        <v>107</v>
      </c>
      <c r="X3166" t="s">
        <v>7231</v>
      </c>
      <c r="Z3166" t="s">
        <v>2438</v>
      </c>
      <c r="AA3166" t="str">
        <f t="shared" si="98"/>
        <v>Metals - Dissolved; EMS code: FE-D</v>
      </c>
      <c r="AB3166" t="s">
        <v>43</v>
      </c>
      <c r="AC3166" t="s">
        <v>536</v>
      </c>
      <c r="AD3166" t="s">
        <v>44</v>
      </c>
      <c r="AE3166" t="str">
        <f t="shared" si="97"/>
        <v/>
      </c>
    </row>
    <row r="3167" spans="1:31" x14ac:dyDescent="0.25">
      <c r="A3167" t="s">
        <v>7229</v>
      </c>
      <c r="B3167" t="s">
        <v>99</v>
      </c>
      <c r="C3167" t="s">
        <v>7230</v>
      </c>
      <c r="D3167" t="s">
        <v>3417</v>
      </c>
      <c r="E3167" t="s">
        <v>3418</v>
      </c>
      <c r="F3167" t="s">
        <v>3419</v>
      </c>
      <c r="G3167">
        <v>0.02</v>
      </c>
      <c r="H3167" t="s">
        <v>36</v>
      </c>
      <c r="I3167" t="s">
        <v>36</v>
      </c>
      <c r="J3167" t="s">
        <v>36</v>
      </c>
      <c r="K3167">
        <v>31768</v>
      </c>
      <c r="L3167" t="s">
        <v>3420</v>
      </c>
      <c r="M3167" t="s">
        <v>3420</v>
      </c>
      <c r="N3167" t="s">
        <v>479</v>
      </c>
      <c r="O3167" s="2">
        <v>40171</v>
      </c>
      <c r="Q3167" t="s">
        <v>126</v>
      </c>
      <c r="S3167" t="s">
        <v>106</v>
      </c>
      <c r="T3167" t="s">
        <v>99</v>
      </c>
      <c r="U3167" t="s">
        <v>36</v>
      </c>
      <c r="V3167" t="s">
        <v>107</v>
      </c>
      <c r="X3167" t="s">
        <v>7231</v>
      </c>
      <c r="Z3167" t="s">
        <v>2438</v>
      </c>
      <c r="AA3167" t="str">
        <f t="shared" si="98"/>
        <v>Metals - Dissolved; EMS code: FE-D</v>
      </c>
      <c r="AB3167" t="s">
        <v>43</v>
      </c>
      <c r="AC3167" t="s">
        <v>536</v>
      </c>
      <c r="AD3167" t="s">
        <v>44</v>
      </c>
      <c r="AE3167" t="str">
        <f t="shared" si="97"/>
        <v/>
      </c>
    </row>
    <row r="3168" spans="1:31" x14ac:dyDescent="0.25">
      <c r="A3168" t="s">
        <v>7229</v>
      </c>
      <c r="B3168" t="s">
        <v>99</v>
      </c>
      <c r="C3168" t="s">
        <v>7230</v>
      </c>
      <c r="D3168" t="s">
        <v>6287</v>
      </c>
      <c r="E3168" t="s">
        <v>12426</v>
      </c>
      <c r="F3168" t="s">
        <v>6288</v>
      </c>
      <c r="G3168">
        <v>5.0000000000000001E-3</v>
      </c>
      <c r="H3168" t="s">
        <v>36</v>
      </c>
      <c r="I3168" t="s">
        <v>36</v>
      </c>
      <c r="J3168" t="s">
        <v>36</v>
      </c>
      <c r="K3168">
        <v>676</v>
      </c>
      <c r="N3168" t="s">
        <v>7246</v>
      </c>
      <c r="O3168" s="2">
        <v>35167</v>
      </c>
      <c r="P3168" t="s">
        <v>6665</v>
      </c>
      <c r="Q3168" t="s">
        <v>39</v>
      </c>
      <c r="S3168" t="s">
        <v>106</v>
      </c>
      <c r="T3168" t="s">
        <v>99</v>
      </c>
      <c r="U3168" t="s">
        <v>36</v>
      </c>
      <c r="V3168" t="s">
        <v>107</v>
      </c>
      <c r="X3168" t="s">
        <v>7231</v>
      </c>
      <c r="Z3168" t="s">
        <v>2438</v>
      </c>
      <c r="AA3168" t="str">
        <f t="shared" si="98"/>
        <v>Metals - Dissolved; EMS code: FE-D</v>
      </c>
      <c r="AB3168" t="s">
        <v>43</v>
      </c>
      <c r="AC3168" t="s">
        <v>536</v>
      </c>
      <c r="AD3168" t="s">
        <v>44</v>
      </c>
      <c r="AE3168" t="str">
        <f t="shared" si="97"/>
        <v/>
      </c>
    </row>
    <row r="3169" spans="1:31" x14ac:dyDescent="0.25">
      <c r="A3169" t="s">
        <v>7229</v>
      </c>
      <c r="B3169" t="s">
        <v>99</v>
      </c>
      <c r="C3169" t="s">
        <v>7230</v>
      </c>
      <c r="D3169" t="s">
        <v>3446</v>
      </c>
      <c r="E3169" t="s">
        <v>3447</v>
      </c>
      <c r="F3169" t="s">
        <v>3448</v>
      </c>
      <c r="G3169">
        <v>4.0000000000000002E-4</v>
      </c>
      <c r="H3169" t="s">
        <v>36</v>
      </c>
      <c r="I3169" t="s">
        <v>36</v>
      </c>
      <c r="J3169" t="s">
        <v>36</v>
      </c>
      <c r="K3169">
        <v>4</v>
      </c>
      <c r="L3169" t="s">
        <v>3449</v>
      </c>
      <c r="M3169" t="s">
        <v>3450</v>
      </c>
      <c r="N3169" t="s">
        <v>3451</v>
      </c>
      <c r="O3169" s="2">
        <v>40064</v>
      </c>
      <c r="Q3169" t="s">
        <v>126</v>
      </c>
      <c r="S3169" t="s">
        <v>106</v>
      </c>
      <c r="T3169" t="s">
        <v>99</v>
      </c>
      <c r="U3169" t="s">
        <v>36</v>
      </c>
      <c r="V3169" t="s">
        <v>107</v>
      </c>
      <c r="X3169" t="s">
        <v>7231</v>
      </c>
      <c r="Z3169" t="s">
        <v>2438</v>
      </c>
      <c r="AA3169" t="str">
        <f t="shared" si="98"/>
        <v>Metals - Dissolved; EMS code: FE-D</v>
      </c>
      <c r="AB3169" t="s">
        <v>43</v>
      </c>
      <c r="AC3169" t="s">
        <v>536</v>
      </c>
      <c r="AD3169" t="s">
        <v>44</v>
      </c>
      <c r="AE3169" t="str">
        <f t="shared" si="97"/>
        <v/>
      </c>
    </row>
    <row r="3170" spans="1:31" x14ac:dyDescent="0.25">
      <c r="A3170" t="s">
        <v>7229</v>
      </c>
      <c r="B3170" t="s">
        <v>99</v>
      </c>
      <c r="C3170" t="s">
        <v>7230</v>
      </c>
      <c r="D3170" t="s">
        <v>3457</v>
      </c>
      <c r="E3170" t="s">
        <v>12339</v>
      </c>
      <c r="F3170" t="s">
        <v>3458</v>
      </c>
      <c r="G3170">
        <v>5.0000000000000001E-4</v>
      </c>
      <c r="H3170" t="s">
        <v>36</v>
      </c>
      <c r="I3170" t="s">
        <v>36</v>
      </c>
      <c r="J3170" t="s">
        <v>36</v>
      </c>
      <c r="K3170">
        <v>4234</v>
      </c>
      <c r="L3170" t="s">
        <v>3459</v>
      </c>
      <c r="M3170" t="s">
        <v>3460</v>
      </c>
      <c r="N3170" t="s">
        <v>3461</v>
      </c>
      <c r="O3170" s="2">
        <v>38005</v>
      </c>
      <c r="Q3170" t="s">
        <v>384</v>
      </c>
      <c r="S3170" t="s">
        <v>106</v>
      </c>
      <c r="T3170" t="s">
        <v>99</v>
      </c>
      <c r="U3170" t="s">
        <v>36</v>
      </c>
      <c r="V3170" t="s">
        <v>107</v>
      </c>
      <c r="X3170" t="s">
        <v>7231</v>
      </c>
      <c r="Z3170" t="s">
        <v>2438</v>
      </c>
      <c r="AA3170" t="str">
        <f t="shared" si="98"/>
        <v>Metals - Dissolved; EMS code: FE-D</v>
      </c>
      <c r="AB3170" t="s">
        <v>43</v>
      </c>
      <c r="AC3170" t="s">
        <v>536</v>
      </c>
      <c r="AD3170" t="s">
        <v>44</v>
      </c>
      <c r="AE3170" t="str">
        <f t="shared" si="97"/>
        <v/>
      </c>
    </row>
    <row r="3171" spans="1:31" x14ac:dyDescent="0.25">
      <c r="A3171" t="s">
        <v>7229</v>
      </c>
      <c r="B3171" t="s">
        <v>99</v>
      </c>
      <c r="C3171" t="s">
        <v>7230</v>
      </c>
      <c r="D3171" t="s">
        <v>6299</v>
      </c>
      <c r="E3171" t="s">
        <v>12428</v>
      </c>
      <c r="F3171" t="s">
        <v>6300</v>
      </c>
      <c r="G3171">
        <v>0.1</v>
      </c>
      <c r="H3171" t="s">
        <v>36</v>
      </c>
      <c r="I3171" t="s">
        <v>36</v>
      </c>
      <c r="J3171" t="s">
        <v>36</v>
      </c>
      <c r="K3171">
        <v>165</v>
      </c>
      <c r="N3171" t="s">
        <v>6301</v>
      </c>
      <c r="O3171" s="2">
        <v>35167</v>
      </c>
      <c r="P3171" t="s">
        <v>319</v>
      </c>
      <c r="Q3171" t="s">
        <v>39</v>
      </c>
      <c r="S3171" t="s">
        <v>106</v>
      </c>
      <c r="T3171" t="s">
        <v>99</v>
      </c>
      <c r="U3171" t="s">
        <v>36</v>
      </c>
      <c r="V3171" t="s">
        <v>107</v>
      </c>
      <c r="X3171" t="s">
        <v>7231</v>
      </c>
      <c r="Z3171" t="s">
        <v>2438</v>
      </c>
      <c r="AA3171" t="str">
        <f t="shared" si="98"/>
        <v>Metals - Dissolved; EMS code: FE-D</v>
      </c>
      <c r="AB3171" t="s">
        <v>43</v>
      </c>
      <c r="AC3171" t="s">
        <v>536</v>
      </c>
      <c r="AD3171" t="s">
        <v>44</v>
      </c>
      <c r="AE3171" t="str">
        <f t="shared" si="97"/>
        <v/>
      </c>
    </row>
    <row r="3172" spans="1:31" x14ac:dyDescent="0.25">
      <c r="A3172" t="s">
        <v>7229</v>
      </c>
      <c r="B3172" t="s">
        <v>99</v>
      </c>
      <c r="C3172" t="s">
        <v>7230</v>
      </c>
      <c r="D3172" t="s">
        <v>3421</v>
      </c>
      <c r="E3172" t="s">
        <v>3422</v>
      </c>
      <c r="F3172" t="s">
        <v>3422</v>
      </c>
      <c r="G3172">
        <v>0.03</v>
      </c>
      <c r="H3172" t="s">
        <v>36</v>
      </c>
      <c r="I3172" t="s">
        <v>36</v>
      </c>
      <c r="J3172" t="s">
        <v>36</v>
      </c>
      <c r="K3172">
        <v>765</v>
      </c>
      <c r="L3172" t="s">
        <v>521</v>
      </c>
      <c r="M3172" t="s">
        <v>3424</v>
      </c>
      <c r="N3172" t="s">
        <v>5090</v>
      </c>
      <c r="O3172" s="2">
        <v>35167</v>
      </c>
      <c r="P3172" t="s">
        <v>6665</v>
      </c>
      <c r="Q3172" t="s">
        <v>39</v>
      </c>
      <c r="S3172" t="s">
        <v>106</v>
      </c>
      <c r="T3172" t="s">
        <v>99</v>
      </c>
      <c r="U3172" t="s">
        <v>36</v>
      </c>
      <c r="V3172" t="s">
        <v>107</v>
      </c>
      <c r="X3172" t="s">
        <v>7231</v>
      </c>
      <c r="Z3172" t="s">
        <v>2438</v>
      </c>
      <c r="AA3172" t="str">
        <f t="shared" si="98"/>
        <v>Metals - Dissolved; EMS code: FE-D</v>
      </c>
      <c r="AB3172" t="s">
        <v>43</v>
      </c>
      <c r="AC3172" t="s">
        <v>536</v>
      </c>
      <c r="AD3172" t="s">
        <v>44</v>
      </c>
      <c r="AE3172" t="str">
        <f t="shared" si="97"/>
        <v/>
      </c>
    </row>
    <row r="3173" spans="1:31" x14ac:dyDescent="0.25">
      <c r="A3173" t="s">
        <v>7229</v>
      </c>
      <c r="B3173" t="s">
        <v>99</v>
      </c>
      <c r="C3173" t="s">
        <v>7230</v>
      </c>
      <c r="D3173" t="s">
        <v>1618</v>
      </c>
      <c r="E3173" t="s">
        <v>1619</v>
      </c>
      <c r="F3173" t="s">
        <v>1620</v>
      </c>
      <c r="G3173">
        <v>0.03</v>
      </c>
      <c r="H3173" t="s">
        <v>36</v>
      </c>
      <c r="I3173" t="s">
        <v>36</v>
      </c>
      <c r="J3173" t="s">
        <v>36</v>
      </c>
      <c r="K3173">
        <v>20422</v>
      </c>
      <c r="L3173" t="s">
        <v>2539</v>
      </c>
      <c r="M3173" t="s">
        <v>7247</v>
      </c>
      <c r="N3173" t="s">
        <v>5625</v>
      </c>
      <c r="O3173" s="2">
        <v>35167</v>
      </c>
      <c r="P3173" t="s">
        <v>7248</v>
      </c>
      <c r="Q3173" t="s">
        <v>39</v>
      </c>
      <c r="R3173" t="s">
        <v>193</v>
      </c>
      <c r="S3173" t="s">
        <v>106</v>
      </c>
      <c r="T3173" t="s">
        <v>99</v>
      </c>
      <c r="U3173" t="s">
        <v>36</v>
      </c>
      <c r="V3173" t="s">
        <v>107</v>
      </c>
      <c r="X3173" t="s">
        <v>7231</v>
      </c>
      <c r="Z3173" t="s">
        <v>2438</v>
      </c>
      <c r="AA3173" t="str">
        <f t="shared" si="98"/>
        <v>Metals - Dissolved; EMS code: FE-D</v>
      </c>
      <c r="AB3173" t="s">
        <v>43</v>
      </c>
      <c r="AC3173" t="s">
        <v>536</v>
      </c>
      <c r="AD3173" t="s">
        <v>44</v>
      </c>
      <c r="AE3173" t="str">
        <f t="shared" ref="AE3173:AE3236" si="99">IF(AD3173="FIELD_RESULT",E3173,"")</f>
        <v/>
      </c>
    </row>
    <row r="3174" spans="1:31" x14ac:dyDescent="0.25">
      <c r="A3174" t="s">
        <v>7229</v>
      </c>
      <c r="B3174" t="s">
        <v>99</v>
      </c>
      <c r="C3174" t="s">
        <v>7230</v>
      </c>
      <c r="D3174" t="s">
        <v>6289</v>
      </c>
      <c r="E3174" t="s">
        <v>12427</v>
      </c>
      <c r="F3174" t="s">
        <v>6290</v>
      </c>
      <c r="G3174">
        <v>0.02</v>
      </c>
      <c r="H3174" t="s">
        <v>36</v>
      </c>
      <c r="I3174" t="s">
        <v>36</v>
      </c>
      <c r="J3174" t="s">
        <v>36</v>
      </c>
      <c r="K3174">
        <v>1438</v>
      </c>
      <c r="N3174" t="s">
        <v>6291</v>
      </c>
      <c r="O3174" s="2">
        <v>35167</v>
      </c>
      <c r="P3174" t="s">
        <v>6665</v>
      </c>
      <c r="Q3174" t="s">
        <v>39</v>
      </c>
      <c r="S3174" t="s">
        <v>106</v>
      </c>
      <c r="T3174" t="s">
        <v>99</v>
      </c>
      <c r="U3174" t="s">
        <v>36</v>
      </c>
      <c r="V3174" t="s">
        <v>107</v>
      </c>
      <c r="X3174" t="s">
        <v>7231</v>
      </c>
      <c r="Z3174" t="s">
        <v>2438</v>
      </c>
      <c r="AA3174" t="str">
        <f t="shared" si="98"/>
        <v>Metals - Dissolved; EMS code: FE-D</v>
      </c>
      <c r="AB3174" t="s">
        <v>43</v>
      </c>
      <c r="AC3174" t="s">
        <v>536</v>
      </c>
      <c r="AD3174" t="s">
        <v>44</v>
      </c>
      <c r="AE3174" t="str">
        <f t="shared" si="99"/>
        <v/>
      </c>
    </row>
    <row r="3175" spans="1:31" x14ac:dyDescent="0.25">
      <c r="A3175" t="s">
        <v>7229</v>
      </c>
      <c r="B3175" t="s">
        <v>99</v>
      </c>
      <c r="C3175" t="s">
        <v>7230</v>
      </c>
      <c r="D3175" t="s">
        <v>3414</v>
      </c>
      <c r="E3175" t="s">
        <v>12333</v>
      </c>
      <c r="F3175" t="s">
        <v>3415</v>
      </c>
      <c r="G3175">
        <v>4.0000000000000002E-4</v>
      </c>
      <c r="H3175" t="s">
        <v>36</v>
      </c>
      <c r="I3175" t="s">
        <v>36</v>
      </c>
      <c r="J3175" t="s">
        <v>36</v>
      </c>
      <c r="K3175">
        <v>21524</v>
      </c>
      <c r="L3175" t="s">
        <v>6051</v>
      </c>
      <c r="M3175" t="s">
        <v>5629</v>
      </c>
      <c r="N3175" t="s">
        <v>2525</v>
      </c>
      <c r="O3175" s="2">
        <v>35723</v>
      </c>
      <c r="P3175" t="s">
        <v>300</v>
      </c>
      <c r="Q3175" t="s">
        <v>187</v>
      </c>
      <c r="S3175" t="s">
        <v>106</v>
      </c>
      <c r="T3175" t="s">
        <v>99</v>
      </c>
      <c r="U3175" t="s">
        <v>36</v>
      </c>
      <c r="V3175" t="s">
        <v>107</v>
      </c>
      <c r="X3175" t="s">
        <v>7231</v>
      </c>
      <c r="Z3175" t="s">
        <v>2438</v>
      </c>
      <c r="AA3175" t="str">
        <f t="shared" si="98"/>
        <v>Metals - Dissolved; EMS code: FE-D</v>
      </c>
      <c r="AB3175" t="s">
        <v>43</v>
      </c>
      <c r="AC3175" t="s">
        <v>536</v>
      </c>
      <c r="AD3175" t="s">
        <v>44</v>
      </c>
      <c r="AE3175" t="str">
        <f t="shared" si="99"/>
        <v/>
      </c>
    </row>
    <row r="3176" spans="1:31" x14ac:dyDescent="0.25">
      <c r="A3176" t="s">
        <v>7249</v>
      </c>
      <c r="B3176" t="s">
        <v>99</v>
      </c>
      <c r="C3176" t="s">
        <v>7250</v>
      </c>
      <c r="D3176" t="s">
        <v>3467</v>
      </c>
      <c r="E3176" t="s">
        <v>12340</v>
      </c>
      <c r="F3176" t="s">
        <v>3468</v>
      </c>
      <c r="G3176">
        <v>0.03</v>
      </c>
      <c r="H3176" t="s">
        <v>36</v>
      </c>
      <c r="I3176" t="s">
        <v>36</v>
      </c>
      <c r="J3176" t="s">
        <v>36</v>
      </c>
      <c r="K3176">
        <v>1</v>
      </c>
      <c r="N3176" t="s">
        <v>3469</v>
      </c>
      <c r="O3176" s="2">
        <v>36350</v>
      </c>
      <c r="Q3176" t="s">
        <v>187</v>
      </c>
      <c r="S3176" t="s">
        <v>106</v>
      </c>
      <c r="T3176" t="s">
        <v>99</v>
      </c>
      <c r="U3176" t="s">
        <v>36</v>
      </c>
      <c r="V3176" t="s">
        <v>107</v>
      </c>
      <c r="X3176" t="s">
        <v>7251</v>
      </c>
      <c r="Z3176" t="s">
        <v>5205</v>
      </c>
      <c r="AA3176" t="str">
        <f t="shared" si="98"/>
        <v>Metals - Extractable; EMS code: FE-E</v>
      </c>
      <c r="AB3176" t="s">
        <v>43</v>
      </c>
      <c r="AC3176" t="s">
        <v>2583</v>
      </c>
      <c r="AD3176" t="s">
        <v>44</v>
      </c>
      <c r="AE3176" t="str">
        <f t="shared" si="99"/>
        <v/>
      </c>
    </row>
    <row r="3177" spans="1:31" x14ac:dyDescent="0.25">
      <c r="A3177" t="s">
        <v>7249</v>
      </c>
      <c r="B3177" t="s">
        <v>99</v>
      </c>
      <c r="C3177" t="s">
        <v>7250</v>
      </c>
      <c r="D3177" t="s">
        <v>7252</v>
      </c>
      <c r="E3177" t="s">
        <v>12442</v>
      </c>
      <c r="F3177" t="s">
        <v>7253</v>
      </c>
      <c r="G3177">
        <v>0.02</v>
      </c>
      <c r="H3177" t="s">
        <v>36</v>
      </c>
      <c r="I3177" t="s">
        <v>36</v>
      </c>
      <c r="J3177" t="s">
        <v>36</v>
      </c>
      <c r="K3177">
        <v>876</v>
      </c>
      <c r="N3177" t="s">
        <v>4008</v>
      </c>
      <c r="O3177" s="2">
        <v>35167</v>
      </c>
      <c r="P3177" t="s">
        <v>6665</v>
      </c>
      <c r="Q3177" t="s">
        <v>39</v>
      </c>
      <c r="S3177" t="s">
        <v>106</v>
      </c>
      <c r="T3177" t="s">
        <v>99</v>
      </c>
      <c r="U3177" t="s">
        <v>36</v>
      </c>
      <c r="V3177" t="s">
        <v>107</v>
      </c>
      <c r="X3177" t="s">
        <v>7251</v>
      </c>
      <c r="Z3177" t="s">
        <v>5205</v>
      </c>
      <c r="AA3177" t="str">
        <f t="shared" si="98"/>
        <v>Metals - Extractable; EMS code: FE-E</v>
      </c>
      <c r="AB3177" t="s">
        <v>43</v>
      </c>
      <c r="AC3177" t="s">
        <v>2583</v>
      </c>
      <c r="AD3177" t="s">
        <v>44</v>
      </c>
      <c r="AE3177" t="str">
        <f t="shared" si="99"/>
        <v/>
      </c>
    </row>
    <row r="3178" spans="1:31" x14ac:dyDescent="0.25">
      <c r="A3178" t="s">
        <v>7249</v>
      </c>
      <c r="B3178" t="s">
        <v>99</v>
      </c>
      <c r="C3178" t="s">
        <v>7250</v>
      </c>
      <c r="D3178" t="s">
        <v>3479</v>
      </c>
      <c r="E3178" t="s">
        <v>12343</v>
      </c>
      <c r="F3178" t="s">
        <v>3480</v>
      </c>
      <c r="G3178">
        <v>5.0000000000000001E-4</v>
      </c>
      <c r="H3178" t="s">
        <v>36</v>
      </c>
      <c r="I3178" t="s">
        <v>36</v>
      </c>
      <c r="J3178" t="s">
        <v>36</v>
      </c>
      <c r="K3178">
        <v>2596</v>
      </c>
      <c r="L3178" t="s">
        <v>1397</v>
      </c>
      <c r="M3178" t="s">
        <v>3481</v>
      </c>
      <c r="N3178" t="s">
        <v>3482</v>
      </c>
      <c r="O3178" s="2">
        <v>38005</v>
      </c>
      <c r="Q3178" t="s">
        <v>384</v>
      </c>
      <c r="S3178" t="s">
        <v>106</v>
      </c>
      <c r="T3178" t="s">
        <v>99</v>
      </c>
      <c r="U3178" t="s">
        <v>36</v>
      </c>
      <c r="V3178" t="s">
        <v>107</v>
      </c>
      <c r="X3178" t="s">
        <v>7251</v>
      </c>
      <c r="Z3178" t="s">
        <v>5205</v>
      </c>
      <c r="AA3178" t="str">
        <f t="shared" si="98"/>
        <v>Metals - Extractable; EMS code: FE-E</v>
      </c>
      <c r="AB3178" t="s">
        <v>43</v>
      </c>
      <c r="AC3178" t="s">
        <v>2583</v>
      </c>
      <c r="AD3178" t="s">
        <v>44</v>
      </c>
      <c r="AE3178" t="str">
        <f t="shared" si="99"/>
        <v/>
      </c>
    </row>
    <row r="3179" spans="1:31" x14ac:dyDescent="0.25">
      <c r="A3179" t="s">
        <v>7249</v>
      </c>
      <c r="B3179" t="s">
        <v>99</v>
      </c>
      <c r="C3179" t="s">
        <v>7250</v>
      </c>
      <c r="D3179" t="s">
        <v>3483</v>
      </c>
      <c r="E3179" t="s">
        <v>12344</v>
      </c>
      <c r="F3179" t="s">
        <v>3434</v>
      </c>
      <c r="G3179">
        <v>5.0000000000000001E-3</v>
      </c>
      <c r="H3179" t="s">
        <v>36</v>
      </c>
      <c r="I3179" t="s">
        <v>36</v>
      </c>
      <c r="J3179" t="s">
        <v>36</v>
      </c>
      <c r="K3179">
        <v>2370</v>
      </c>
      <c r="L3179" t="s">
        <v>1267</v>
      </c>
      <c r="M3179" t="s">
        <v>2942</v>
      </c>
      <c r="N3179" t="s">
        <v>2935</v>
      </c>
      <c r="O3179" s="2">
        <v>35558</v>
      </c>
      <c r="P3179" t="s">
        <v>133</v>
      </c>
      <c r="Q3179" t="s">
        <v>143</v>
      </c>
      <c r="S3179" t="s">
        <v>106</v>
      </c>
      <c r="T3179" t="s">
        <v>99</v>
      </c>
      <c r="U3179" t="s">
        <v>36</v>
      </c>
      <c r="V3179" t="s">
        <v>107</v>
      </c>
      <c r="X3179" t="s">
        <v>7251</v>
      </c>
      <c r="Z3179" t="s">
        <v>5205</v>
      </c>
      <c r="AA3179" t="str">
        <f t="shared" si="98"/>
        <v>Metals - Extractable; EMS code: FE-E</v>
      </c>
      <c r="AB3179" t="s">
        <v>43</v>
      </c>
      <c r="AC3179" t="s">
        <v>2583</v>
      </c>
      <c r="AD3179" t="s">
        <v>44</v>
      </c>
      <c r="AE3179" t="str">
        <f t="shared" si="99"/>
        <v/>
      </c>
    </row>
    <row r="3180" spans="1:31" x14ac:dyDescent="0.25">
      <c r="A3180" t="s">
        <v>7249</v>
      </c>
      <c r="B3180" t="s">
        <v>99</v>
      </c>
      <c r="C3180" t="s">
        <v>7250</v>
      </c>
      <c r="D3180" t="s">
        <v>7254</v>
      </c>
      <c r="E3180" t="s">
        <v>12443</v>
      </c>
      <c r="F3180" t="s">
        <v>3415</v>
      </c>
      <c r="G3180">
        <v>4.0000000000000002E-4</v>
      </c>
      <c r="H3180" t="s">
        <v>36</v>
      </c>
      <c r="I3180" t="s">
        <v>36</v>
      </c>
      <c r="J3180" t="s">
        <v>36</v>
      </c>
      <c r="K3180">
        <v>1</v>
      </c>
      <c r="L3180" t="s">
        <v>7255</v>
      </c>
      <c r="M3180" t="s">
        <v>7255</v>
      </c>
      <c r="N3180" t="s">
        <v>7256</v>
      </c>
      <c r="O3180" s="2">
        <v>35723</v>
      </c>
      <c r="P3180" t="s">
        <v>300</v>
      </c>
      <c r="Q3180" t="s">
        <v>187</v>
      </c>
      <c r="S3180" t="s">
        <v>106</v>
      </c>
      <c r="T3180" t="s">
        <v>99</v>
      </c>
      <c r="U3180" t="s">
        <v>36</v>
      </c>
      <c r="V3180" t="s">
        <v>107</v>
      </c>
      <c r="X3180" t="s">
        <v>7251</v>
      </c>
      <c r="Z3180" t="s">
        <v>5205</v>
      </c>
      <c r="AA3180" t="str">
        <f t="shared" si="98"/>
        <v>Metals - Extractable; EMS code: FE-E</v>
      </c>
      <c r="AB3180" t="s">
        <v>43</v>
      </c>
      <c r="AC3180" t="s">
        <v>2583</v>
      </c>
      <c r="AD3180" t="s">
        <v>44</v>
      </c>
      <c r="AE3180" t="str">
        <f t="shared" si="99"/>
        <v/>
      </c>
    </row>
    <row r="3181" spans="1:31" x14ac:dyDescent="0.25">
      <c r="A3181" t="s">
        <v>7249</v>
      </c>
      <c r="B3181" t="s">
        <v>109</v>
      </c>
      <c r="C3181" t="s">
        <v>7250</v>
      </c>
      <c r="D3181" t="s">
        <v>3517</v>
      </c>
      <c r="E3181" t="s">
        <v>12347</v>
      </c>
      <c r="F3181" t="s">
        <v>3518</v>
      </c>
      <c r="G3181">
        <v>5</v>
      </c>
      <c r="H3181" t="s">
        <v>36</v>
      </c>
      <c r="I3181" t="s">
        <v>36</v>
      </c>
      <c r="J3181" t="s">
        <v>36</v>
      </c>
      <c r="K3181">
        <v>70</v>
      </c>
      <c r="N3181" t="s">
        <v>2945</v>
      </c>
      <c r="O3181" s="2">
        <v>35167</v>
      </c>
      <c r="P3181" t="s">
        <v>6665</v>
      </c>
      <c r="Q3181" t="s">
        <v>39</v>
      </c>
      <c r="S3181" t="s">
        <v>116</v>
      </c>
      <c r="T3181" t="s">
        <v>117</v>
      </c>
      <c r="U3181" t="s">
        <v>36</v>
      </c>
      <c r="V3181" t="s">
        <v>118</v>
      </c>
      <c r="X3181" t="s">
        <v>7257</v>
      </c>
      <c r="Z3181" t="s">
        <v>5205</v>
      </c>
      <c r="AA3181" t="str">
        <f t="shared" si="98"/>
        <v>Metals - Extractable; EMS code: FE-E</v>
      </c>
      <c r="AB3181" t="s">
        <v>43</v>
      </c>
      <c r="AC3181" t="s">
        <v>2583</v>
      </c>
      <c r="AD3181" t="s">
        <v>44</v>
      </c>
      <c r="AE3181" t="str">
        <f t="shared" si="99"/>
        <v/>
      </c>
    </row>
    <row r="3182" spans="1:31" x14ac:dyDescent="0.25">
      <c r="A3182" t="s">
        <v>7258</v>
      </c>
      <c r="B3182" t="s">
        <v>540</v>
      </c>
      <c r="C3182" t="s">
        <v>7259</v>
      </c>
      <c r="D3182" t="s">
        <v>551</v>
      </c>
      <c r="E3182" t="s">
        <v>552</v>
      </c>
      <c r="F3182" t="s">
        <v>552</v>
      </c>
      <c r="G3182">
        <v>0.01</v>
      </c>
      <c r="H3182" t="s">
        <v>35</v>
      </c>
      <c r="I3182" t="s">
        <v>36</v>
      </c>
      <c r="J3182" t="s">
        <v>36</v>
      </c>
      <c r="K3182">
        <v>14</v>
      </c>
      <c r="N3182" t="s">
        <v>3748</v>
      </c>
      <c r="O3182" s="2">
        <v>35167</v>
      </c>
      <c r="P3182" t="s">
        <v>6665</v>
      </c>
      <c r="Q3182" t="s">
        <v>39</v>
      </c>
      <c r="S3182" t="s">
        <v>544</v>
      </c>
      <c r="T3182" t="s">
        <v>540</v>
      </c>
      <c r="U3182" t="s">
        <v>35</v>
      </c>
      <c r="V3182" t="s">
        <v>545</v>
      </c>
      <c r="X3182" t="s">
        <v>7260</v>
      </c>
      <c r="Z3182" t="s">
        <v>12675</v>
      </c>
      <c r="AA3182" t="str">
        <f t="shared" si="98"/>
        <v>Metals - Insoluble; EMS code: FE-I</v>
      </c>
      <c r="AB3182" t="s">
        <v>43</v>
      </c>
      <c r="AC3182" t="s">
        <v>3903</v>
      </c>
      <c r="AD3182" t="s">
        <v>44</v>
      </c>
      <c r="AE3182" t="str">
        <f t="shared" si="99"/>
        <v/>
      </c>
    </row>
    <row r="3183" spans="1:31" x14ac:dyDescent="0.25">
      <c r="A3183" t="s">
        <v>7261</v>
      </c>
      <c r="B3183" t="s">
        <v>99</v>
      </c>
      <c r="C3183" t="s">
        <v>7262</v>
      </c>
      <c r="D3183" t="s">
        <v>152</v>
      </c>
      <c r="E3183" t="s">
        <v>153</v>
      </c>
      <c r="F3183" t="s">
        <v>153</v>
      </c>
      <c r="G3183">
        <v>0.01</v>
      </c>
      <c r="H3183" t="s">
        <v>35</v>
      </c>
      <c r="I3183" t="s">
        <v>36</v>
      </c>
      <c r="J3183" t="s">
        <v>36</v>
      </c>
      <c r="K3183">
        <v>4</v>
      </c>
      <c r="N3183" t="s">
        <v>7263</v>
      </c>
      <c r="O3183" s="2">
        <v>35167</v>
      </c>
      <c r="P3183" t="s">
        <v>6665</v>
      </c>
      <c r="Q3183" t="s">
        <v>39</v>
      </c>
      <c r="S3183" t="s">
        <v>106</v>
      </c>
      <c r="T3183" t="s">
        <v>99</v>
      </c>
      <c r="U3183" t="s">
        <v>36</v>
      </c>
      <c r="V3183" t="s">
        <v>107</v>
      </c>
      <c r="X3183" t="s">
        <v>7264</v>
      </c>
      <c r="Z3183" t="s">
        <v>12674</v>
      </c>
      <c r="AA3183" t="str">
        <f t="shared" si="98"/>
        <v>Metals - Soluble; EMS code: FE-S</v>
      </c>
      <c r="AB3183" t="s">
        <v>43</v>
      </c>
      <c r="AC3183" t="s">
        <v>2681</v>
      </c>
      <c r="AD3183" t="s">
        <v>44</v>
      </c>
      <c r="AE3183" t="str">
        <f t="shared" si="99"/>
        <v/>
      </c>
    </row>
    <row r="3184" spans="1:31" x14ac:dyDescent="0.25">
      <c r="A3184" t="s">
        <v>7261</v>
      </c>
      <c r="B3184" t="s">
        <v>1274</v>
      </c>
      <c r="C3184" t="s">
        <v>7262</v>
      </c>
      <c r="D3184" t="s">
        <v>3824</v>
      </c>
      <c r="E3184" t="s">
        <v>3825</v>
      </c>
      <c r="F3184" t="s">
        <v>3825</v>
      </c>
      <c r="G3184">
        <v>0.01</v>
      </c>
      <c r="H3184" t="s">
        <v>35</v>
      </c>
      <c r="I3184" t="s">
        <v>36</v>
      </c>
      <c r="J3184" t="s">
        <v>36</v>
      </c>
      <c r="K3184">
        <v>2</v>
      </c>
      <c r="N3184" t="s">
        <v>7265</v>
      </c>
      <c r="O3184" s="2">
        <v>35167</v>
      </c>
      <c r="P3184" t="s">
        <v>6665</v>
      </c>
      <c r="Q3184" t="s">
        <v>39</v>
      </c>
      <c r="S3184" t="s">
        <v>1278</v>
      </c>
      <c r="T3184" t="s">
        <v>1279</v>
      </c>
      <c r="U3184" t="s">
        <v>36</v>
      </c>
      <c r="V3184" t="s">
        <v>1280</v>
      </c>
      <c r="X3184" t="s">
        <v>7266</v>
      </c>
      <c r="Z3184" t="s">
        <v>12674</v>
      </c>
      <c r="AA3184" t="str">
        <f t="shared" si="98"/>
        <v>Metals - Soluble; EMS code: FE-S</v>
      </c>
      <c r="AB3184" t="s">
        <v>43</v>
      </c>
      <c r="AC3184" t="s">
        <v>2681</v>
      </c>
      <c r="AD3184" t="s">
        <v>44</v>
      </c>
      <c r="AE3184" t="str">
        <f t="shared" si="99"/>
        <v/>
      </c>
    </row>
    <row r="3185" spans="1:31" x14ac:dyDescent="0.25">
      <c r="A3185" t="s">
        <v>7267</v>
      </c>
      <c r="B3185" t="s">
        <v>99</v>
      </c>
      <c r="C3185" t="s">
        <v>7268</v>
      </c>
      <c r="D3185" t="s">
        <v>4051</v>
      </c>
      <c r="E3185" t="s">
        <v>4052</v>
      </c>
      <c r="F3185" t="s">
        <v>4053</v>
      </c>
      <c r="G3185">
        <v>0.03</v>
      </c>
      <c r="H3185" t="s">
        <v>36</v>
      </c>
      <c r="I3185" t="s">
        <v>36</v>
      </c>
      <c r="J3185" t="s">
        <v>36</v>
      </c>
      <c r="K3185">
        <v>7</v>
      </c>
      <c r="N3185" t="s">
        <v>7269</v>
      </c>
      <c r="O3185" s="2">
        <v>35167</v>
      </c>
      <c r="P3185" t="s">
        <v>6665</v>
      </c>
      <c r="Q3185" t="s">
        <v>39</v>
      </c>
      <c r="S3185" t="s">
        <v>106</v>
      </c>
      <c r="T3185" t="s">
        <v>99</v>
      </c>
      <c r="U3185" t="s">
        <v>36</v>
      </c>
      <c r="V3185" t="s">
        <v>107</v>
      </c>
      <c r="X3185" t="s">
        <v>7270</v>
      </c>
      <c r="Z3185" t="s">
        <v>6166</v>
      </c>
      <c r="AA3185" t="str">
        <f t="shared" si="98"/>
        <v>Metals - Total; EMS code: FE-T</v>
      </c>
      <c r="AB3185" t="s">
        <v>43</v>
      </c>
      <c r="AC3185" t="s">
        <v>268</v>
      </c>
      <c r="AD3185" t="s">
        <v>44</v>
      </c>
      <c r="AE3185" t="str">
        <f t="shared" si="99"/>
        <v/>
      </c>
    </row>
    <row r="3186" spans="1:31" x14ac:dyDescent="0.25">
      <c r="A3186" t="s">
        <v>7267</v>
      </c>
      <c r="B3186" t="s">
        <v>109</v>
      </c>
      <c r="C3186" t="s">
        <v>7268</v>
      </c>
      <c r="D3186" t="s">
        <v>3819</v>
      </c>
      <c r="E3186" t="s">
        <v>12373</v>
      </c>
      <c r="F3186" t="s">
        <v>3820</v>
      </c>
      <c r="G3186">
        <v>0.8</v>
      </c>
      <c r="H3186" t="s">
        <v>36</v>
      </c>
      <c r="I3186" t="s">
        <v>36</v>
      </c>
      <c r="J3186" t="s">
        <v>36</v>
      </c>
      <c r="K3186">
        <v>11</v>
      </c>
      <c r="L3186" t="s">
        <v>3821</v>
      </c>
      <c r="M3186" t="s">
        <v>2489</v>
      </c>
      <c r="N3186" t="s">
        <v>4238</v>
      </c>
      <c r="O3186" s="2">
        <v>36958</v>
      </c>
      <c r="Q3186" t="s">
        <v>187</v>
      </c>
      <c r="S3186" t="s">
        <v>116</v>
      </c>
      <c r="T3186" t="s">
        <v>117</v>
      </c>
      <c r="U3186" t="s">
        <v>36</v>
      </c>
      <c r="V3186" t="s">
        <v>118</v>
      </c>
      <c r="X3186" t="s">
        <v>7271</v>
      </c>
      <c r="Z3186" t="s">
        <v>6166</v>
      </c>
      <c r="AA3186" t="str">
        <f t="shared" si="98"/>
        <v>Metals - Total; EMS code: FE-T</v>
      </c>
      <c r="AB3186" t="s">
        <v>43</v>
      </c>
      <c r="AC3186" t="s">
        <v>268</v>
      </c>
      <c r="AD3186" t="s">
        <v>44</v>
      </c>
      <c r="AE3186" t="str">
        <f t="shared" si="99"/>
        <v/>
      </c>
    </row>
    <row r="3187" spans="1:31" x14ac:dyDescent="0.25">
      <c r="A3187" t="s">
        <v>7267</v>
      </c>
      <c r="B3187" t="s">
        <v>99</v>
      </c>
      <c r="C3187" t="s">
        <v>7268</v>
      </c>
      <c r="D3187" t="s">
        <v>3446</v>
      </c>
      <c r="E3187" t="s">
        <v>3447</v>
      </c>
      <c r="F3187" t="s">
        <v>3448</v>
      </c>
      <c r="G3187">
        <v>4.0000000000000002E-4</v>
      </c>
      <c r="H3187" t="s">
        <v>36</v>
      </c>
      <c r="I3187" t="s">
        <v>36</v>
      </c>
      <c r="J3187" t="s">
        <v>36</v>
      </c>
      <c r="K3187">
        <v>432</v>
      </c>
      <c r="L3187" t="s">
        <v>3642</v>
      </c>
      <c r="M3187" t="s">
        <v>3450</v>
      </c>
      <c r="N3187" t="s">
        <v>1393</v>
      </c>
      <c r="O3187" s="2">
        <v>40064</v>
      </c>
      <c r="Q3187" t="s">
        <v>126</v>
      </c>
      <c r="S3187" t="s">
        <v>106</v>
      </c>
      <c r="T3187" t="s">
        <v>99</v>
      </c>
      <c r="U3187" t="s">
        <v>36</v>
      </c>
      <c r="V3187" t="s">
        <v>107</v>
      </c>
      <c r="X3187" t="s">
        <v>7270</v>
      </c>
      <c r="Z3187" t="s">
        <v>6166</v>
      </c>
      <c r="AA3187" t="str">
        <f t="shared" si="98"/>
        <v>Metals - Total; EMS code: FE-T</v>
      </c>
      <c r="AB3187" t="s">
        <v>43</v>
      </c>
      <c r="AC3187" t="s">
        <v>268</v>
      </c>
      <c r="AD3187" t="s">
        <v>44</v>
      </c>
      <c r="AE3187" t="str">
        <f t="shared" si="99"/>
        <v/>
      </c>
    </row>
    <row r="3188" spans="1:31" x14ac:dyDescent="0.25">
      <c r="A3188" t="s">
        <v>7267</v>
      </c>
      <c r="B3188" t="s">
        <v>99</v>
      </c>
      <c r="C3188" t="s">
        <v>7268</v>
      </c>
      <c r="D3188" t="s">
        <v>3651</v>
      </c>
      <c r="E3188" t="s">
        <v>3652</v>
      </c>
      <c r="F3188" t="s">
        <v>3652</v>
      </c>
      <c r="G3188">
        <v>0.01</v>
      </c>
      <c r="H3188" t="s">
        <v>36</v>
      </c>
      <c r="I3188" t="s">
        <v>36</v>
      </c>
      <c r="J3188" t="s">
        <v>36</v>
      </c>
      <c r="K3188">
        <v>98</v>
      </c>
      <c r="L3188" t="s">
        <v>1391</v>
      </c>
      <c r="M3188" t="s">
        <v>3653</v>
      </c>
      <c r="N3188" t="s">
        <v>3654</v>
      </c>
      <c r="O3188" s="2">
        <v>43738</v>
      </c>
      <c r="Q3188" t="s">
        <v>193</v>
      </c>
      <c r="S3188" t="s">
        <v>106</v>
      </c>
      <c r="T3188" t="s">
        <v>99</v>
      </c>
      <c r="U3188" t="s">
        <v>36</v>
      </c>
      <c r="V3188" t="s">
        <v>107</v>
      </c>
      <c r="X3188" t="s">
        <v>7270</v>
      </c>
      <c r="Z3188" t="s">
        <v>6166</v>
      </c>
      <c r="AA3188" t="str">
        <f t="shared" si="98"/>
        <v>Metals - Total; EMS code: FE-T</v>
      </c>
      <c r="AB3188" t="s">
        <v>43</v>
      </c>
      <c r="AC3188" t="s">
        <v>268</v>
      </c>
      <c r="AD3188" t="s">
        <v>44</v>
      </c>
      <c r="AE3188" t="str">
        <f t="shared" si="99"/>
        <v/>
      </c>
    </row>
    <row r="3189" spans="1:31" x14ac:dyDescent="0.25">
      <c r="A3189" t="s">
        <v>7267</v>
      </c>
      <c r="B3189" t="s">
        <v>99</v>
      </c>
      <c r="C3189" t="s">
        <v>7268</v>
      </c>
      <c r="D3189" t="s">
        <v>3578</v>
      </c>
      <c r="E3189" t="s">
        <v>3579</v>
      </c>
      <c r="F3189" t="s">
        <v>3580</v>
      </c>
      <c r="G3189">
        <v>1E-3</v>
      </c>
      <c r="H3189" t="s">
        <v>36</v>
      </c>
      <c r="I3189" t="s">
        <v>36</v>
      </c>
      <c r="J3189" t="s">
        <v>36</v>
      </c>
      <c r="K3189">
        <v>3648</v>
      </c>
      <c r="L3189" t="s">
        <v>3405</v>
      </c>
      <c r="M3189" t="s">
        <v>2725</v>
      </c>
      <c r="N3189" t="s">
        <v>704</v>
      </c>
      <c r="O3189" s="2">
        <v>43697</v>
      </c>
      <c r="Q3189" t="s">
        <v>193</v>
      </c>
      <c r="S3189" t="s">
        <v>106</v>
      </c>
      <c r="T3189" t="s">
        <v>99</v>
      </c>
      <c r="U3189" t="s">
        <v>36</v>
      </c>
      <c r="V3189" t="s">
        <v>107</v>
      </c>
      <c r="X3189" t="s">
        <v>7270</v>
      </c>
      <c r="Z3189" t="s">
        <v>6166</v>
      </c>
      <c r="AA3189" t="str">
        <f t="shared" si="98"/>
        <v>Metals - Total; EMS code: FE-T</v>
      </c>
      <c r="AB3189" t="s">
        <v>43</v>
      </c>
      <c r="AC3189" t="s">
        <v>268</v>
      </c>
      <c r="AD3189" t="s">
        <v>44</v>
      </c>
      <c r="AE3189" t="str">
        <f t="shared" si="99"/>
        <v/>
      </c>
    </row>
    <row r="3190" spans="1:31" x14ac:dyDescent="0.25">
      <c r="A3190" t="s">
        <v>7267</v>
      </c>
      <c r="B3190" t="s">
        <v>109</v>
      </c>
      <c r="C3190" t="s">
        <v>7268</v>
      </c>
      <c r="D3190" t="s">
        <v>3618</v>
      </c>
      <c r="E3190" t="s">
        <v>3619</v>
      </c>
      <c r="F3190" t="s">
        <v>3620</v>
      </c>
      <c r="G3190">
        <v>3</v>
      </c>
      <c r="H3190" t="s">
        <v>36</v>
      </c>
      <c r="I3190" t="s">
        <v>36</v>
      </c>
      <c r="J3190" t="s">
        <v>36</v>
      </c>
      <c r="K3190">
        <v>122</v>
      </c>
      <c r="L3190" t="s">
        <v>3784</v>
      </c>
      <c r="M3190" t="s">
        <v>3123</v>
      </c>
      <c r="N3190" t="s">
        <v>7272</v>
      </c>
      <c r="O3190" s="2">
        <v>42072</v>
      </c>
      <c r="P3190" t="s">
        <v>3786</v>
      </c>
      <c r="Q3190" t="s">
        <v>126</v>
      </c>
      <c r="R3190" t="s">
        <v>39</v>
      </c>
      <c r="S3190" t="s">
        <v>116</v>
      </c>
      <c r="T3190" t="s">
        <v>117</v>
      </c>
      <c r="U3190" t="s">
        <v>36</v>
      </c>
      <c r="V3190" t="s">
        <v>118</v>
      </c>
      <c r="X3190" t="s">
        <v>7271</v>
      </c>
      <c r="Z3190" t="s">
        <v>6166</v>
      </c>
      <c r="AA3190" t="str">
        <f t="shared" si="98"/>
        <v>Metals - Total; EMS code: FE-T</v>
      </c>
      <c r="AB3190" t="s">
        <v>43</v>
      </c>
      <c r="AC3190" t="s">
        <v>268</v>
      </c>
      <c r="AD3190" t="s">
        <v>44</v>
      </c>
      <c r="AE3190" t="str">
        <f t="shared" si="99"/>
        <v/>
      </c>
    </row>
    <row r="3191" spans="1:31" x14ac:dyDescent="0.25">
      <c r="A3191" t="s">
        <v>7267</v>
      </c>
      <c r="B3191" t="s">
        <v>99</v>
      </c>
      <c r="C3191" t="s">
        <v>7268</v>
      </c>
      <c r="D3191" t="s">
        <v>3766</v>
      </c>
      <c r="E3191" t="s">
        <v>3767</v>
      </c>
      <c r="F3191" t="s">
        <v>3768</v>
      </c>
      <c r="G3191">
        <v>2E-3</v>
      </c>
      <c r="H3191" t="s">
        <v>36</v>
      </c>
      <c r="I3191" t="s">
        <v>36</v>
      </c>
      <c r="J3191" t="s">
        <v>36</v>
      </c>
      <c r="K3191">
        <v>30</v>
      </c>
      <c r="N3191" t="s">
        <v>3769</v>
      </c>
      <c r="O3191" s="2">
        <v>35937</v>
      </c>
      <c r="P3191" t="s">
        <v>441</v>
      </c>
      <c r="Q3191" t="s">
        <v>187</v>
      </c>
      <c r="S3191" t="s">
        <v>106</v>
      </c>
      <c r="T3191" t="s">
        <v>99</v>
      </c>
      <c r="U3191" t="s">
        <v>36</v>
      </c>
      <c r="V3191" t="s">
        <v>107</v>
      </c>
      <c r="X3191" t="s">
        <v>7270</v>
      </c>
      <c r="Z3191" t="s">
        <v>6166</v>
      </c>
      <c r="AA3191" t="str">
        <f t="shared" si="98"/>
        <v>Metals - Total; EMS code: FE-T</v>
      </c>
      <c r="AB3191" t="s">
        <v>43</v>
      </c>
      <c r="AC3191" t="s">
        <v>268</v>
      </c>
      <c r="AD3191" t="s">
        <v>44</v>
      </c>
      <c r="AE3191" t="str">
        <f t="shared" si="99"/>
        <v/>
      </c>
    </row>
    <row r="3192" spans="1:31" x14ac:dyDescent="0.25">
      <c r="A3192" t="s">
        <v>7267</v>
      </c>
      <c r="B3192" t="s">
        <v>1207</v>
      </c>
      <c r="C3192" t="s">
        <v>7268</v>
      </c>
      <c r="D3192" t="s">
        <v>3556</v>
      </c>
      <c r="E3192" t="s">
        <v>12348</v>
      </c>
      <c r="F3192" t="s">
        <v>3557</v>
      </c>
      <c r="G3192">
        <v>0.05</v>
      </c>
      <c r="H3192" t="s">
        <v>36</v>
      </c>
      <c r="I3192" t="s">
        <v>36</v>
      </c>
      <c r="J3192" t="s">
        <v>36</v>
      </c>
      <c r="K3192">
        <v>37</v>
      </c>
      <c r="L3192" t="s">
        <v>3817</v>
      </c>
      <c r="M3192" t="s">
        <v>3818</v>
      </c>
      <c r="N3192" t="s">
        <v>800</v>
      </c>
      <c r="O3192" s="2">
        <v>38005</v>
      </c>
      <c r="P3192" t="s">
        <v>3560</v>
      </c>
      <c r="Q3192" t="s">
        <v>384</v>
      </c>
      <c r="R3192" t="s">
        <v>39</v>
      </c>
      <c r="S3192" t="s">
        <v>116</v>
      </c>
      <c r="T3192" t="s">
        <v>1213</v>
      </c>
      <c r="U3192" t="s">
        <v>36</v>
      </c>
      <c r="V3192" t="s">
        <v>118</v>
      </c>
      <c r="W3192" t="s">
        <v>776</v>
      </c>
      <c r="X3192" t="s">
        <v>7273</v>
      </c>
      <c r="Z3192" t="s">
        <v>6166</v>
      </c>
      <c r="AA3192" t="str">
        <f t="shared" si="98"/>
        <v>Metals - Total; EMS code: FE-T</v>
      </c>
      <c r="AB3192" t="s">
        <v>43</v>
      </c>
      <c r="AC3192" t="s">
        <v>268</v>
      </c>
      <c r="AD3192" t="s">
        <v>44</v>
      </c>
      <c r="AE3192" t="str">
        <f t="shared" si="99"/>
        <v/>
      </c>
    </row>
    <row r="3193" spans="1:31" x14ac:dyDescent="0.25">
      <c r="A3193" t="s">
        <v>7267</v>
      </c>
      <c r="B3193" t="s">
        <v>99</v>
      </c>
      <c r="C3193" t="s">
        <v>7268</v>
      </c>
      <c r="D3193" t="s">
        <v>3636</v>
      </c>
      <c r="E3193" t="s">
        <v>12361</v>
      </c>
      <c r="F3193" t="s">
        <v>3637</v>
      </c>
      <c r="G3193">
        <v>5.0000000000000001E-4</v>
      </c>
      <c r="H3193" t="s">
        <v>36</v>
      </c>
      <c r="I3193" t="s">
        <v>36</v>
      </c>
      <c r="J3193" t="s">
        <v>36</v>
      </c>
      <c r="K3193">
        <v>17342</v>
      </c>
      <c r="L3193" t="s">
        <v>3638</v>
      </c>
      <c r="M3193" t="s">
        <v>3639</v>
      </c>
      <c r="N3193" t="s">
        <v>3461</v>
      </c>
      <c r="O3193" s="2">
        <v>38005</v>
      </c>
      <c r="Q3193" t="s">
        <v>384</v>
      </c>
      <c r="S3193" t="s">
        <v>106</v>
      </c>
      <c r="T3193" t="s">
        <v>99</v>
      </c>
      <c r="U3193" t="s">
        <v>36</v>
      </c>
      <c r="V3193" t="s">
        <v>107</v>
      </c>
      <c r="X3193" t="s">
        <v>7270</v>
      </c>
      <c r="Z3193" t="s">
        <v>6166</v>
      </c>
      <c r="AA3193" t="str">
        <f t="shared" si="98"/>
        <v>Metals - Total; EMS code: FE-T</v>
      </c>
      <c r="AB3193" t="s">
        <v>43</v>
      </c>
      <c r="AC3193" t="s">
        <v>268</v>
      </c>
      <c r="AD3193" t="s">
        <v>44</v>
      </c>
      <c r="AE3193" t="str">
        <f t="shared" si="99"/>
        <v/>
      </c>
    </row>
    <row r="3194" spans="1:31" x14ac:dyDescent="0.25">
      <c r="A3194" t="s">
        <v>7267</v>
      </c>
      <c r="B3194" t="s">
        <v>99</v>
      </c>
      <c r="C3194" t="s">
        <v>7268</v>
      </c>
      <c r="D3194" t="s">
        <v>3421</v>
      </c>
      <c r="E3194" t="s">
        <v>3422</v>
      </c>
      <c r="F3194" t="s">
        <v>3422</v>
      </c>
      <c r="G3194">
        <v>2E-3</v>
      </c>
      <c r="H3194" t="s">
        <v>36</v>
      </c>
      <c r="I3194" t="s">
        <v>36</v>
      </c>
      <c r="J3194" t="s">
        <v>36</v>
      </c>
      <c r="K3194">
        <v>1012</v>
      </c>
      <c r="L3194" t="s">
        <v>2535</v>
      </c>
      <c r="M3194" t="s">
        <v>7274</v>
      </c>
      <c r="N3194" t="s">
        <v>7275</v>
      </c>
      <c r="O3194" s="2">
        <v>35167</v>
      </c>
      <c r="P3194" t="s">
        <v>6665</v>
      </c>
      <c r="Q3194" t="s">
        <v>39</v>
      </c>
      <c r="S3194" t="s">
        <v>106</v>
      </c>
      <c r="T3194" t="s">
        <v>99</v>
      </c>
      <c r="U3194" t="s">
        <v>36</v>
      </c>
      <c r="V3194" t="s">
        <v>107</v>
      </c>
      <c r="X3194" t="s">
        <v>7270</v>
      </c>
      <c r="Z3194" t="s">
        <v>6166</v>
      </c>
      <c r="AA3194" t="str">
        <f t="shared" si="98"/>
        <v>Metals - Total; EMS code: FE-T</v>
      </c>
      <c r="AB3194" t="s">
        <v>43</v>
      </c>
      <c r="AC3194" t="s">
        <v>268</v>
      </c>
      <c r="AD3194" t="s">
        <v>44</v>
      </c>
      <c r="AE3194" t="str">
        <f t="shared" si="99"/>
        <v/>
      </c>
    </row>
    <row r="3195" spans="1:31" x14ac:dyDescent="0.25">
      <c r="A3195" t="s">
        <v>7267</v>
      </c>
      <c r="B3195" t="s">
        <v>109</v>
      </c>
      <c r="C3195" t="s">
        <v>7268</v>
      </c>
      <c r="D3195" t="s">
        <v>3812</v>
      </c>
      <c r="E3195" t="s">
        <v>3813</v>
      </c>
      <c r="F3195" t="s">
        <v>3814</v>
      </c>
      <c r="G3195">
        <v>1</v>
      </c>
      <c r="H3195" t="s">
        <v>36</v>
      </c>
      <c r="I3195" t="s">
        <v>36</v>
      </c>
      <c r="J3195" t="s">
        <v>36</v>
      </c>
      <c r="K3195">
        <v>948</v>
      </c>
      <c r="N3195" t="s">
        <v>3815</v>
      </c>
      <c r="O3195" s="2">
        <v>35167</v>
      </c>
      <c r="P3195" t="s">
        <v>6665</v>
      </c>
      <c r="Q3195" t="s">
        <v>39</v>
      </c>
      <c r="S3195" t="s">
        <v>116</v>
      </c>
      <c r="T3195" t="s">
        <v>117</v>
      </c>
      <c r="U3195" t="s">
        <v>36</v>
      </c>
      <c r="V3195" t="s">
        <v>118</v>
      </c>
      <c r="X3195" t="s">
        <v>7271</v>
      </c>
      <c r="Z3195" t="s">
        <v>6166</v>
      </c>
      <c r="AA3195" t="str">
        <f t="shared" si="98"/>
        <v>Metals - Total; EMS code: FE-T</v>
      </c>
      <c r="AB3195" t="s">
        <v>43</v>
      </c>
      <c r="AC3195" t="s">
        <v>268</v>
      </c>
      <c r="AD3195" t="s">
        <v>44</v>
      </c>
      <c r="AE3195" t="str">
        <f t="shared" si="99"/>
        <v/>
      </c>
    </row>
    <row r="3196" spans="1:31" x14ac:dyDescent="0.25">
      <c r="A3196" t="s">
        <v>7267</v>
      </c>
      <c r="B3196" t="s">
        <v>99</v>
      </c>
      <c r="C3196" t="s">
        <v>7268</v>
      </c>
      <c r="D3196" t="s">
        <v>6348</v>
      </c>
      <c r="E3196" t="s">
        <v>12430</v>
      </c>
      <c r="F3196" t="s">
        <v>6349</v>
      </c>
      <c r="G3196">
        <v>0.1</v>
      </c>
      <c r="H3196" t="s">
        <v>36</v>
      </c>
      <c r="I3196" t="s">
        <v>36</v>
      </c>
      <c r="J3196" t="s">
        <v>36</v>
      </c>
      <c r="K3196">
        <v>209</v>
      </c>
      <c r="N3196" t="s">
        <v>7276</v>
      </c>
      <c r="O3196" s="2">
        <v>35167</v>
      </c>
      <c r="P3196" t="s">
        <v>6665</v>
      </c>
      <c r="Q3196" t="s">
        <v>39</v>
      </c>
      <c r="S3196" t="s">
        <v>106</v>
      </c>
      <c r="T3196" t="s">
        <v>99</v>
      </c>
      <c r="U3196" t="s">
        <v>36</v>
      </c>
      <c r="V3196" t="s">
        <v>107</v>
      </c>
      <c r="X3196" t="s">
        <v>7270</v>
      </c>
      <c r="Z3196" t="s">
        <v>6166</v>
      </c>
      <c r="AA3196" t="str">
        <f t="shared" si="98"/>
        <v>Metals - Total; EMS code: FE-T</v>
      </c>
      <c r="AB3196" t="s">
        <v>43</v>
      </c>
      <c r="AC3196" t="s">
        <v>268</v>
      </c>
      <c r="AD3196" t="s">
        <v>44</v>
      </c>
      <c r="AE3196" t="str">
        <f t="shared" si="99"/>
        <v/>
      </c>
    </row>
    <row r="3197" spans="1:31" x14ac:dyDescent="0.25">
      <c r="A3197" t="s">
        <v>7267</v>
      </c>
      <c r="B3197" t="s">
        <v>1207</v>
      </c>
      <c r="C3197" t="s">
        <v>7268</v>
      </c>
      <c r="D3197" t="s">
        <v>3612</v>
      </c>
      <c r="E3197" t="s">
        <v>12357</v>
      </c>
      <c r="F3197" t="s">
        <v>3613</v>
      </c>
      <c r="G3197">
        <v>10</v>
      </c>
      <c r="H3197" t="s">
        <v>36</v>
      </c>
      <c r="I3197" t="s">
        <v>36</v>
      </c>
      <c r="J3197" t="s">
        <v>36</v>
      </c>
      <c r="K3197">
        <v>541</v>
      </c>
      <c r="L3197" t="s">
        <v>3614</v>
      </c>
      <c r="M3197" t="s">
        <v>3774</v>
      </c>
      <c r="N3197" t="s">
        <v>1255</v>
      </c>
      <c r="O3197" s="2">
        <v>39793</v>
      </c>
      <c r="P3197" t="s">
        <v>3617</v>
      </c>
      <c r="Q3197" t="s">
        <v>126</v>
      </c>
      <c r="R3197" t="s">
        <v>39</v>
      </c>
      <c r="S3197" t="s">
        <v>116</v>
      </c>
      <c r="T3197" t="s">
        <v>1213</v>
      </c>
      <c r="U3197" t="s">
        <v>36</v>
      </c>
      <c r="V3197" t="s">
        <v>118</v>
      </c>
      <c r="W3197" t="s">
        <v>776</v>
      </c>
      <c r="X3197" t="s">
        <v>7273</v>
      </c>
      <c r="Z3197" t="s">
        <v>6166</v>
      </c>
      <c r="AA3197" t="str">
        <f t="shared" si="98"/>
        <v>Metals - Total; EMS code: FE-T</v>
      </c>
      <c r="AB3197" t="s">
        <v>43</v>
      </c>
      <c r="AC3197" t="s">
        <v>268</v>
      </c>
      <c r="AD3197" t="s">
        <v>44</v>
      </c>
      <c r="AE3197" t="str">
        <f t="shared" si="99"/>
        <v/>
      </c>
    </row>
    <row r="3198" spans="1:31" x14ac:dyDescent="0.25">
      <c r="A3198" t="s">
        <v>7267</v>
      </c>
      <c r="B3198" t="s">
        <v>99</v>
      </c>
      <c r="C3198" t="s">
        <v>7268</v>
      </c>
      <c r="D3198" t="s">
        <v>3566</v>
      </c>
      <c r="E3198" t="s">
        <v>3567</v>
      </c>
      <c r="F3198" t="s">
        <v>3568</v>
      </c>
      <c r="G3198">
        <v>0.5</v>
      </c>
      <c r="H3198" t="s">
        <v>36</v>
      </c>
      <c r="I3198" t="s">
        <v>36</v>
      </c>
      <c r="J3198" t="s">
        <v>36</v>
      </c>
      <c r="K3198">
        <v>22</v>
      </c>
      <c r="L3198" t="s">
        <v>3569</v>
      </c>
      <c r="M3198" t="s">
        <v>3570</v>
      </c>
      <c r="N3198" t="s">
        <v>7277</v>
      </c>
      <c r="O3198" s="2">
        <v>39878</v>
      </c>
      <c r="P3198" t="s">
        <v>7278</v>
      </c>
      <c r="Q3198" t="s">
        <v>2449</v>
      </c>
      <c r="R3198" t="s">
        <v>2449</v>
      </c>
      <c r="S3198" t="s">
        <v>106</v>
      </c>
      <c r="T3198" t="s">
        <v>99</v>
      </c>
      <c r="U3198" t="s">
        <v>36</v>
      </c>
      <c r="V3198" t="s">
        <v>107</v>
      </c>
      <c r="X3198" t="s">
        <v>7270</v>
      </c>
      <c r="Z3198" t="s">
        <v>6166</v>
      </c>
      <c r="AA3198" t="str">
        <f t="shared" si="98"/>
        <v>Metals - Total; EMS code: FE-T</v>
      </c>
      <c r="AB3198" t="s">
        <v>43</v>
      </c>
      <c r="AC3198" t="s">
        <v>268</v>
      </c>
      <c r="AD3198" t="s">
        <v>44</v>
      </c>
      <c r="AE3198" t="str">
        <f t="shared" si="99"/>
        <v/>
      </c>
    </row>
    <row r="3199" spans="1:31" x14ac:dyDescent="0.25">
      <c r="A3199" t="s">
        <v>7267</v>
      </c>
      <c r="B3199" t="s">
        <v>1207</v>
      </c>
      <c r="C3199" t="s">
        <v>7268</v>
      </c>
      <c r="D3199" t="s">
        <v>6342</v>
      </c>
      <c r="E3199" t="s">
        <v>12429</v>
      </c>
      <c r="F3199" t="s">
        <v>6343</v>
      </c>
      <c r="G3199">
        <v>0.1</v>
      </c>
      <c r="H3199" t="s">
        <v>36</v>
      </c>
      <c r="I3199" t="s">
        <v>36</v>
      </c>
      <c r="J3199" t="s">
        <v>36</v>
      </c>
      <c r="K3199">
        <v>74</v>
      </c>
      <c r="N3199" t="s">
        <v>7279</v>
      </c>
      <c r="O3199" s="2">
        <v>35167</v>
      </c>
      <c r="P3199" t="s">
        <v>276</v>
      </c>
      <c r="Q3199" t="s">
        <v>39</v>
      </c>
      <c r="S3199" t="s">
        <v>116</v>
      </c>
      <c r="T3199" t="s">
        <v>1213</v>
      </c>
      <c r="U3199" t="s">
        <v>36</v>
      </c>
      <c r="V3199" t="s">
        <v>118</v>
      </c>
      <c r="W3199" t="s">
        <v>776</v>
      </c>
      <c r="X3199" t="s">
        <v>7273</v>
      </c>
      <c r="Z3199" t="s">
        <v>6166</v>
      </c>
      <c r="AA3199" t="str">
        <f t="shared" si="98"/>
        <v>Metals - Total; EMS code: FE-T</v>
      </c>
      <c r="AB3199" t="s">
        <v>43</v>
      </c>
      <c r="AC3199" t="s">
        <v>268</v>
      </c>
      <c r="AD3199" t="s">
        <v>44</v>
      </c>
      <c r="AE3199" t="str">
        <f t="shared" si="99"/>
        <v/>
      </c>
    </row>
    <row r="3200" spans="1:31" x14ac:dyDescent="0.25">
      <c r="A3200" t="s">
        <v>7267</v>
      </c>
      <c r="B3200" t="s">
        <v>109</v>
      </c>
      <c r="C3200" t="s">
        <v>7268</v>
      </c>
      <c r="D3200" t="s">
        <v>3664</v>
      </c>
      <c r="E3200" t="s">
        <v>12366</v>
      </c>
      <c r="F3200" t="s">
        <v>3665</v>
      </c>
      <c r="G3200">
        <v>0.4</v>
      </c>
      <c r="H3200" t="s">
        <v>36</v>
      </c>
      <c r="I3200" t="s">
        <v>36</v>
      </c>
      <c r="J3200" t="s">
        <v>36</v>
      </c>
      <c r="K3200">
        <v>241</v>
      </c>
      <c r="L3200" t="s">
        <v>3771</v>
      </c>
      <c r="M3200" t="s">
        <v>3667</v>
      </c>
      <c r="N3200" t="s">
        <v>6351</v>
      </c>
      <c r="O3200" s="2">
        <v>35488</v>
      </c>
      <c r="P3200" t="s">
        <v>133</v>
      </c>
      <c r="Q3200" t="s">
        <v>143</v>
      </c>
      <c r="S3200" t="s">
        <v>116</v>
      </c>
      <c r="T3200" t="s">
        <v>117</v>
      </c>
      <c r="U3200" t="s">
        <v>36</v>
      </c>
      <c r="V3200" t="s">
        <v>118</v>
      </c>
      <c r="X3200" t="s">
        <v>7271</v>
      </c>
      <c r="Z3200" t="s">
        <v>6166</v>
      </c>
      <c r="AA3200" t="str">
        <f t="shared" si="98"/>
        <v>Metals - Total; EMS code: FE-T</v>
      </c>
      <c r="AB3200" t="s">
        <v>43</v>
      </c>
      <c r="AC3200" t="s">
        <v>268</v>
      </c>
      <c r="AD3200" t="s">
        <v>44</v>
      </c>
      <c r="AE3200" t="str">
        <f t="shared" si="99"/>
        <v/>
      </c>
    </row>
    <row r="3201" spans="1:31" x14ac:dyDescent="0.25">
      <c r="A3201" t="s">
        <v>7267</v>
      </c>
      <c r="B3201" t="s">
        <v>99</v>
      </c>
      <c r="C3201" t="s">
        <v>7268</v>
      </c>
      <c r="D3201" t="s">
        <v>1024</v>
      </c>
      <c r="E3201" t="s">
        <v>3608</v>
      </c>
      <c r="F3201" t="s">
        <v>3609</v>
      </c>
      <c r="G3201">
        <v>0.05</v>
      </c>
      <c r="H3201" t="s">
        <v>36</v>
      </c>
      <c r="I3201" t="s">
        <v>36</v>
      </c>
      <c r="J3201" t="s">
        <v>36</v>
      </c>
      <c r="K3201">
        <v>11507</v>
      </c>
      <c r="L3201" t="s">
        <v>2483</v>
      </c>
      <c r="M3201" t="s">
        <v>3610</v>
      </c>
      <c r="N3201" t="s">
        <v>3611</v>
      </c>
      <c r="O3201" s="2">
        <v>35167</v>
      </c>
      <c r="P3201" t="s">
        <v>319</v>
      </c>
      <c r="Q3201" t="s">
        <v>39</v>
      </c>
      <c r="S3201" t="s">
        <v>106</v>
      </c>
      <c r="T3201" t="s">
        <v>99</v>
      </c>
      <c r="U3201" t="s">
        <v>36</v>
      </c>
      <c r="V3201" t="s">
        <v>107</v>
      </c>
      <c r="X3201" t="s">
        <v>7270</v>
      </c>
      <c r="Z3201" t="s">
        <v>6166</v>
      </c>
      <c r="AA3201" t="str">
        <f t="shared" si="98"/>
        <v>Metals - Total; EMS code: FE-T</v>
      </c>
      <c r="AB3201" t="s">
        <v>43</v>
      </c>
      <c r="AC3201" t="s">
        <v>268</v>
      </c>
      <c r="AD3201" t="s">
        <v>44</v>
      </c>
      <c r="AE3201" t="str">
        <f t="shared" si="99"/>
        <v/>
      </c>
    </row>
    <row r="3202" spans="1:31" x14ac:dyDescent="0.25">
      <c r="A3202" t="s">
        <v>7267</v>
      </c>
      <c r="B3202" t="s">
        <v>109</v>
      </c>
      <c r="C3202" t="s">
        <v>7268</v>
      </c>
      <c r="D3202" t="s">
        <v>3806</v>
      </c>
      <c r="E3202" t="s">
        <v>12372</v>
      </c>
      <c r="F3202" t="s">
        <v>3807</v>
      </c>
      <c r="G3202">
        <v>1</v>
      </c>
      <c r="H3202" t="s">
        <v>36</v>
      </c>
      <c r="I3202" t="s">
        <v>36</v>
      </c>
      <c r="J3202" t="s">
        <v>36</v>
      </c>
      <c r="K3202">
        <v>708</v>
      </c>
      <c r="N3202" t="s">
        <v>3808</v>
      </c>
      <c r="O3202" s="2">
        <v>35167</v>
      </c>
      <c r="P3202" t="s">
        <v>6665</v>
      </c>
      <c r="Q3202" t="s">
        <v>39</v>
      </c>
      <c r="S3202" t="s">
        <v>116</v>
      </c>
      <c r="T3202" t="s">
        <v>117</v>
      </c>
      <c r="U3202" t="s">
        <v>36</v>
      </c>
      <c r="V3202" t="s">
        <v>118</v>
      </c>
      <c r="X3202" t="s">
        <v>7271</v>
      </c>
      <c r="Z3202" t="s">
        <v>6166</v>
      </c>
      <c r="AA3202" t="str">
        <f t="shared" si="98"/>
        <v>Metals - Total; EMS code: FE-T</v>
      </c>
      <c r="AB3202" t="s">
        <v>43</v>
      </c>
      <c r="AC3202" t="s">
        <v>268</v>
      </c>
      <c r="AD3202" t="s">
        <v>44</v>
      </c>
      <c r="AE3202" t="str">
        <f t="shared" si="99"/>
        <v/>
      </c>
    </row>
    <row r="3203" spans="1:31" x14ac:dyDescent="0.25">
      <c r="A3203" t="s">
        <v>7267</v>
      </c>
      <c r="B3203" t="s">
        <v>109</v>
      </c>
      <c r="C3203" t="s">
        <v>7268</v>
      </c>
      <c r="D3203" t="s">
        <v>3596</v>
      </c>
      <c r="E3203" t="s">
        <v>12354</v>
      </c>
      <c r="F3203" t="s">
        <v>3597</v>
      </c>
      <c r="G3203">
        <v>0.8</v>
      </c>
      <c r="H3203" t="s">
        <v>36</v>
      </c>
      <c r="I3203" t="s">
        <v>36</v>
      </c>
      <c r="J3203" t="s">
        <v>36</v>
      </c>
      <c r="K3203">
        <v>2642</v>
      </c>
      <c r="L3203" t="s">
        <v>3598</v>
      </c>
      <c r="M3203" t="s">
        <v>3599</v>
      </c>
      <c r="N3203" t="s">
        <v>3600</v>
      </c>
      <c r="O3203" s="2">
        <v>35389</v>
      </c>
      <c r="P3203" t="s">
        <v>133</v>
      </c>
      <c r="Q3203" t="s">
        <v>143</v>
      </c>
      <c r="S3203" t="s">
        <v>116</v>
      </c>
      <c r="T3203" t="s">
        <v>117</v>
      </c>
      <c r="U3203" t="s">
        <v>36</v>
      </c>
      <c r="V3203" t="s">
        <v>118</v>
      </c>
      <c r="X3203" t="s">
        <v>7271</v>
      </c>
      <c r="Z3203" t="s">
        <v>6166</v>
      </c>
      <c r="AA3203" t="str">
        <f t="shared" ref="AA3203:AA3266" si="100">_xlfn.CONCAT(Z3203, "EMS code: ",A3203)</f>
        <v>Metals - Total; EMS code: FE-T</v>
      </c>
      <c r="AB3203" t="s">
        <v>43</v>
      </c>
      <c r="AC3203" t="s">
        <v>268</v>
      </c>
      <c r="AD3203" t="s">
        <v>44</v>
      </c>
      <c r="AE3203" t="str">
        <f t="shared" si="99"/>
        <v/>
      </c>
    </row>
    <row r="3204" spans="1:31" x14ac:dyDescent="0.25">
      <c r="A3204" t="s">
        <v>7267</v>
      </c>
      <c r="B3204" t="s">
        <v>99</v>
      </c>
      <c r="C3204" t="s">
        <v>7268</v>
      </c>
      <c r="D3204" t="s">
        <v>7280</v>
      </c>
      <c r="E3204" t="s">
        <v>7281</v>
      </c>
      <c r="F3204" t="s">
        <v>7281</v>
      </c>
      <c r="G3204">
        <v>5.0000000000000001E-3</v>
      </c>
      <c r="H3204" t="s">
        <v>36</v>
      </c>
      <c r="I3204" t="s">
        <v>36</v>
      </c>
      <c r="J3204" t="s">
        <v>36</v>
      </c>
      <c r="K3204">
        <v>10</v>
      </c>
      <c r="N3204" t="s">
        <v>7282</v>
      </c>
      <c r="O3204" s="2">
        <v>35167</v>
      </c>
      <c r="P3204" t="s">
        <v>6665</v>
      </c>
      <c r="Q3204" t="s">
        <v>39</v>
      </c>
      <c r="S3204" t="s">
        <v>106</v>
      </c>
      <c r="T3204" t="s">
        <v>99</v>
      </c>
      <c r="U3204" t="s">
        <v>36</v>
      </c>
      <c r="V3204" t="s">
        <v>107</v>
      </c>
      <c r="X3204" t="s">
        <v>7270</v>
      </c>
      <c r="Z3204" t="s">
        <v>6166</v>
      </c>
      <c r="AA3204" t="str">
        <f t="shared" si="100"/>
        <v>Metals - Total; EMS code: FE-T</v>
      </c>
      <c r="AB3204" t="s">
        <v>43</v>
      </c>
      <c r="AC3204" t="s">
        <v>268</v>
      </c>
      <c r="AD3204" t="s">
        <v>44</v>
      </c>
      <c r="AE3204" t="str">
        <f t="shared" si="99"/>
        <v/>
      </c>
    </row>
    <row r="3205" spans="1:31" x14ac:dyDescent="0.25">
      <c r="A3205" t="s">
        <v>7267</v>
      </c>
      <c r="B3205" t="s">
        <v>99</v>
      </c>
      <c r="C3205" t="s">
        <v>7268</v>
      </c>
      <c r="D3205" t="s">
        <v>3797</v>
      </c>
      <c r="E3205" t="s">
        <v>12371</v>
      </c>
      <c r="F3205" t="s">
        <v>3798</v>
      </c>
      <c r="G3205">
        <v>0.03</v>
      </c>
      <c r="H3205" t="s">
        <v>36</v>
      </c>
      <c r="I3205" t="s">
        <v>36</v>
      </c>
      <c r="J3205" t="s">
        <v>36</v>
      </c>
      <c r="K3205">
        <v>867</v>
      </c>
      <c r="L3205" t="s">
        <v>7283</v>
      </c>
      <c r="M3205" t="s">
        <v>5701</v>
      </c>
      <c r="N3205" t="s">
        <v>5625</v>
      </c>
      <c r="O3205" s="2">
        <v>35167</v>
      </c>
      <c r="P3205" t="s">
        <v>319</v>
      </c>
      <c r="Q3205" t="s">
        <v>39</v>
      </c>
      <c r="S3205" t="s">
        <v>106</v>
      </c>
      <c r="T3205" t="s">
        <v>99</v>
      </c>
      <c r="U3205" t="s">
        <v>36</v>
      </c>
      <c r="V3205" t="s">
        <v>107</v>
      </c>
      <c r="X3205" t="s">
        <v>7270</v>
      </c>
      <c r="Z3205" t="s">
        <v>6166</v>
      </c>
      <c r="AA3205" t="str">
        <f t="shared" si="100"/>
        <v>Metals - Total; EMS code: FE-T</v>
      </c>
      <c r="AB3205" t="s">
        <v>43</v>
      </c>
      <c r="AC3205" t="s">
        <v>268</v>
      </c>
      <c r="AD3205" t="s">
        <v>44</v>
      </c>
      <c r="AE3205" t="str">
        <f t="shared" si="99"/>
        <v/>
      </c>
    </row>
    <row r="3206" spans="1:31" x14ac:dyDescent="0.25">
      <c r="A3206" t="s">
        <v>7267</v>
      </c>
      <c r="B3206" t="s">
        <v>99</v>
      </c>
      <c r="C3206" t="s">
        <v>7268</v>
      </c>
      <c r="D3206" t="s">
        <v>7242</v>
      </c>
      <c r="E3206" t="s">
        <v>12441</v>
      </c>
      <c r="F3206" t="s">
        <v>7243</v>
      </c>
      <c r="G3206">
        <v>0.1</v>
      </c>
      <c r="H3206" t="s">
        <v>36</v>
      </c>
      <c r="I3206" t="s">
        <v>36</v>
      </c>
      <c r="J3206" t="s">
        <v>36</v>
      </c>
      <c r="K3206">
        <v>5034</v>
      </c>
      <c r="N3206" t="s">
        <v>7244</v>
      </c>
      <c r="O3206" s="2">
        <v>35167</v>
      </c>
      <c r="P3206" t="s">
        <v>6665</v>
      </c>
      <c r="Q3206" t="s">
        <v>39</v>
      </c>
      <c r="S3206" t="s">
        <v>106</v>
      </c>
      <c r="T3206" t="s">
        <v>99</v>
      </c>
      <c r="U3206" t="s">
        <v>36</v>
      </c>
      <c r="V3206" t="s">
        <v>107</v>
      </c>
      <c r="X3206" t="s">
        <v>7270</v>
      </c>
      <c r="Z3206" t="s">
        <v>6166</v>
      </c>
      <c r="AA3206" t="str">
        <f t="shared" si="100"/>
        <v>Metals - Total; EMS code: FE-T</v>
      </c>
      <c r="AB3206" t="s">
        <v>43</v>
      </c>
      <c r="AC3206" t="s">
        <v>268</v>
      </c>
      <c r="AD3206" t="s">
        <v>44</v>
      </c>
      <c r="AE3206" t="str">
        <f t="shared" si="99"/>
        <v/>
      </c>
    </row>
    <row r="3207" spans="1:31" x14ac:dyDescent="0.25">
      <c r="A3207" t="s">
        <v>7267</v>
      </c>
      <c r="B3207" t="s">
        <v>99</v>
      </c>
      <c r="C3207" t="s">
        <v>7268</v>
      </c>
      <c r="D3207" t="s">
        <v>1152</v>
      </c>
      <c r="E3207" t="s">
        <v>5828</v>
      </c>
      <c r="F3207" t="s">
        <v>5828</v>
      </c>
      <c r="G3207">
        <v>5.0000000000000001E-3</v>
      </c>
      <c r="H3207" t="s">
        <v>36</v>
      </c>
      <c r="I3207" t="s">
        <v>36</v>
      </c>
      <c r="J3207" t="s">
        <v>36</v>
      </c>
      <c r="K3207">
        <v>273</v>
      </c>
      <c r="N3207" t="s">
        <v>5829</v>
      </c>
      <c r="O3207" s="2">
        <v>35167</v>
      </c>
      <c r="P3207" t="s">
        <v>6665</v>
      </c>
      <c r="Q3207" t="s">
        <v>39</v>
      </c>
      <c r="S3207" t="s">
        <v>106</v>
      </c>
      <c r="T3207" t="s">
        <v>99</v>
      </c>
      <c r="U3207" t="s">
        <v>36</v>
      </c>
      <c r="V3207" t="s">
        <v>107</v>
      </c>
      <c r="X3207" t="s">
        <v>7270</v>
      </c>
      <c r="Z3207" t="s">
        <v>6166</v>
      </c>
      <c r="AA3207" t="str">
        <f t="shared" si="100"/>
        <v>Metals - Total; EMS code: FE-T</v>
      </c>
      <c r="AB3207" t="s">
        <v>43</v>
      </c>
      <c r="AC3207" t="s">
        <v>268</v>
      </c>
      <c r="AD3207" t="s">
        <v>44</v>
      </c>
      <c r="AE3207" t="str">
        <f t="shared" si="99"/>
        <v/>
      </c>
    </row>
    <row r="3208" spans="1:31" x14ac:dyDescent="0.25">
      <c r="A3208" t="s">
        <v>7267</v>
      </c>
      <c r="B3208" t="s">
        <v>1207</v>
      </c>
      <c r="C3208" t="s">
        <v>7268</v>
      </c>
      <c r="D3208" t="s">
        <v>3582</v>
      </c>
      <c r="E3208" t="s">
        <v>3583</v>
      </c>
      <c r="F3208" t="s">
        <v>3584</v>
      </c>
      <c r="G3208">
        <v>1</v>
      </c>
      <c r="H3208" t="s">
        <v>36</v>
      </c>
      <c r="I3208" t="s">
        <v>36</v>
      </c>
      <c r="J3208" t="s">
        <v>36</v>
      </c>
      <c r="K3208">
        <v>2</v>
      </c>
      <c r="L3208" t="s">
        <v>3585</v>
      </c>
      <c r="M3208" t="s">
        <v>3585</v>
      </c>
      <c r="N3208" t="s">
        <v>3586</v>
      </c>
      <c r="O3208" s="2">
        <v>44351</v>
      </c>
      <c r="Q3208" t="s">
        <v>39</v>
      </c>
      <c r="S3208" t="s">
        <v>116</v>
      </c>
      <c r="T3208" t="s">
        <v>1213</v>
      </c>
      <c r="U3208" t="s">
        <v>36</v>
      </c>
      <c r="V3208" t="s">
        <v>118</v>
      </c>
      <c r="W3208" t="s">
        <v>776</v>
      </c>
      <c r="X3208" t="s">
        <v>7273</v>
      </c>
      <c r="Z3208" t="s">
        <v>6166</v>
      </c>
      <c r="AA3208" t="str">
        <f t="shared" si="100"/>
        <v>Metals - Total; EMS code: FE-T</v>
      </c>
      <c r="AB3208" t="s">
        <v>43</v>
      </c>
      <c r="AC3208" t="s">
        <v>268</v>
      </c>
      <c r="AD3208" t="s">
        <v>44</v>
      </c>
      <c r="AE3208" t="str">
        <f t="shared" si="99"/>
        <v/>
      </c>
    </row>
    <row r="3209" spans="1:31" x14ac:dyDescent="0.25">
      <c r="A3209" t="s">
        <v>7267</v>
      </c>
      <c r="B3209" t="s">
        <v>109</v>
      </c>
      <c r="C3209" t="s">
        <v>7268</v>
      </c>
      <c r="D3209" t="s">
        <v>1072</v>
      </c>
      <c r="E3209" t="s">
        <v>1073</v>
      </c>
      <c r="F3209" t="s">
        <v>1073</v>
      </c>
      <c r="G3209">
        <v>1</v>
      </c>
      <c r="H3209" t="s">
        <v>35</v>
      </c>
      <c r="I3209" t="s">
        <v>36</v>
      </c>
      <c r="J3209" t="s">
        <v>36</v>
      </c>
      <c r="K3209">
        <v>800</v>
      </c>
      <c r="N3209" t="s">
        <v>842</v>
      </c>
      <c r="O3209" s="2">
        <v>35167</v>
      </c>
      <c r="P3209" t="s">
        <v>6665</v>
      </c>
      <c r="Q3209" t="s">
        <v>39</v>
      </c>
      <c r="S3209" t="s">
        <v>116</v>
      </c>
      <c r="T3209" t="s">
        <v>117</v>
      </c>
      <c r="U3209" t="s">
        <v>36</v>
      </c>
      <c r="V3209" t="s">
        <v>118</v>
      </c>
      <c r="X3209" t="s">
        <v>7271</v>
      </c>
      <c r="Z3209" t="s">
        <v>6166</v>
      </c>
      <c r="AA3209" t="str">
        <f t="shared" si="100"/>
        <v>Metals - Total; EMS code: FE-T</v>
      </c>
      <c r="AB3209" t="s">
        <v>43</v>
      </c>
      <c r="AC3209" t="s">
        <v>268</v>
      </c>
      <c r="AD3209" t="s">
        <v>44</v>
      </c>
      <c r="AE3209" t="str">
        <f t="shared" si="99"/>
        <v/>
      </c>
    </row>
    <row r="3210" spans="1:31" x14ac:dyDescent="0.25">
      <c r="A3210" t="s">
        <v>7267</v>
      </c>
      <c r="B3210" t="s">
        <v>109</v>
      </c>
      <c r="C3210" t="s">
        <v>7268</v>
      </c>
      <c r="D3210" t="s">
        <v>3626</v>
      </c>
      <c r="E3210" t="s">
        <v>12359</v>
      </c>
      <c r="F3210" t="s">
        <v>3627</v>
      </c>
      <c r="G3210">
        <v>100</v>
      </c>
      <c r="H3210" t="s">
        <v>36</v>
      </c>
      <c r="I3210" t="s">
        <v>36</v>
      </c>
      <c r="J3210" t="s">
        <v>36</v>
      </c>
      <c r="K3210">
        <v>3559</v>
      </c>
      <c r="L3210" t="s">
        <v>3628</v>
      </c>
      <c r="M3210" t="s">
        <v>3629</v>
      </c>
      <c r="N3210" t="s">
        <v>186</v>
      </c>
      <c r="O3210" s="2">
        <v>37572</v>
      </c>
      <c r="Q3210" t="s">
        <v>384</v>
      </c>
      <c r="S3210" t="s">
        <v>116</v>
      </c>
      <c r="T3210" t="s">
        <v>117</v>
      </c>
      <c r="U3210" t="s">
        <v>36</v>
      </c>
      <c r="V3210" t="s">
        <v>118</v>
      </c>
      <c r="X3210" t="s">
        <v>7271</v>
      </c>
      <c r="Z3210" t="s">
        <v>6166</v>
      </c>
      <c r="AA3210" t="str">
        <f t="shared" si="100"/>
        <v>Metals - Total; EMS code: FE-T</v>
      </c>
      <c r="AB3210" t="s">
        <v>43</v>
      </c>
      <c r="AC3210" t="s">
        <v>268</v>
      </c>
      <c r="AD3210" t="s">
        <v>44</v>
      </c>
      <c r="AE3210" t="str">
        <f t="shared" si="99"/>
        <v/>
      </c>
    </row>
    <row r="3211" spans="1:31" x14ac:dyDescent="0.25">
      <c r="A3211" t="s">
        <v>7267</v>
      </c>
      <c r="B3211" t="s">
        <v>540</v>
      </c>
      <c r="C3211" t="s">
        <v>7268</v>
      </c>
      <c r="D3211" t="s">
        <v>3491</v>
      </c>
      <c r="E3211" t="s">
        <v>3492</v>
      </c>
      <c r="F3211" t="s">
        <v>3493</v>
      </c>
      <c r="G3211">
        <v>0.01</v>
      </c>
      <c r="H3211" t="s">
        <v>36</v>
      </c>
      <c r="I3211" t="s">
        <v>36</v>
      </c>
      <c r="J3211" t="s">
        <v>36</v>
      </c>
      <c r="K3211">
        <v>0</v>
      </c>
      <c r="O3211" s="2">
        <v>45320</v>
      </c>
      <c r="Q3211" t="s">
        <v>39</v>
      </c>
      <c r="S3211" t="s">
        <v>544</v>
      </c>
      <c r="T3211" t="s">
        <v>540</v>
      </c>
      <c r="U3211" t="s">
        <v>35</v>
      </c>
      <c r="V3211" t="s">
        <v>545</v>
      </c>
      <c r="X3211" t="s">
        <v>7284</v>
      </c>
      <c r="Z3211" t="s">
        <v>6166</v>
      </c>
      <c r="AA3211" t="str">
        <f t="shared" si="100"/>
        <v>Metals - Total; EMS code: FE-T</v>
      </c>
      <c r="AB3211" t="s">
        <v>43</v>
      </c>
      <c r="AC3211" t="s">
        <v>268</v>
      </c>
      <c r="AD3211" t="s">
        <v>44</v>
      </c>
      <c r="AE3211" t="str">
        <f t="shared" si="99"/>
        <v/>
      </c>
    </row>
    <row r="3212" spans="1:31" x14ac:dyDescent="0.25">
      <c r="A3212" t="s">
        <v>7267</v>
      </c>
      <c r="B3212" t="s">
        <v>109</v>
      </c>
      <c r="C3212" t="s">
        <v>7268</v>
      </c>
      <c r="D3212" t="s">
        <v>3535</v>
      </c>
      <c r="E3212" t="s">
        <v>3536</v>
      </c>
      <c r="F3212" t="s">
        <v>3537</v>
      </c>
      <c r="G3212">
        <v>50</v>
      </c>
      <c r="H3212" t="s">
        <v>36</v>
      </c>
      <c r="I3212" t="s">
        <v>36</v>
      </c>
      <c r="J3212" t="s">
        <v>36</v>
      </c>
      <c r="K3212">
        <v>103</v>
      </c>
      <c r="L3212" t="s">
        <v>3538</v>
      </c>
      <c r="M3212" t="s">
        <v>3539</v>
      </c>
      <c r="N3212" t="s">
        <v>3540</v>
      </c>
      <c r="O3212" s="2">
        <v>43109</v>
      </c>
      <c r="Q3212" t="s">
        <v>1090</v>
      </c>
      <c r="S3212" t="s">
        <v>116</v>
      </c>
      <c r="T3212" t="s">
        <v>117</v>
      </c>
      <c r="U3212" t="s">
        <v>36</v>
      </c>
      <c r="V3212" t="s">
        <v>118</v>
      </c>
      <c r="X3212" t="s">
        <v>7271</v>
      </c>
      <c r="Z3212" t="s">
        <v>6166</v>
      </c>
      <c r="AA3212" t="str">
        <f t="shared" si="100"/>
        <v>Metals - Total; EMS code: FE-T</v>
      </c>
      <c r="AB3212" t="s">
        <v>43</v>
      </c>
      <c r="AC3212" t="s">
        <v>268</v>
      </c>
      <c r="AD3212" t="s">
        <v>44</v>
      </c>
      <c r="AE3212" t="str">
        <f t="shared" si="99"/>
        <v/>
      </c>
    </row>
    <row r="3213" spans="1:31" x14ac:dyDescent="0.25">
      <c r="A3213" t="s">
        <v>7267</v>
      </c>
      <c r="B3213" t="s">
        <v>99</v>
      </c>
      <c r="C3213" t="s">
        <v>7268</v>
      </c>
      <c r="D3213" t="s">
        <v>3606</v>
      </c>
      <c r="E3213" t="s">
        <v>12356</v>
      </c>
      <c r="F3213" t="s">
        <v>3607</v>
      </c>
      <c r="G3213">
        <v>0.01</v>
      </c>
      <c r="H3213" t="s">
        <v>36</v>
      </c>
      <c r="I3213" t="s">
        <v>36</v>
      </c>
      <c r="J3213" t="s">
        <v>36</v>
      </c>
      <c r="K3213">
        <v>6742</v>
      </c>
      <c r="N3213" t="s">
        <v>312</v>
      </c>
      <c r="O3213" s="2">
        <v>35167</v>
      </c>
      <c r="P3213" t="s">
        <v>6665</v>
      </c>
      <c r="Q3213" t="s">
        <v>39</v>
      </c>
      <c r="S3213" t="s">
        <v>106</v>
      </c>
      <c r="T3213" t="s">
        <v>99</v>
      </c>
      <c r="U3213" t="s">
        <v>36</v>
      </c>
      <c r="V3213" t="s">
        <v>107</v>
      </c>
      <c r="X3213" t="s">
        <v>7270</v>
      </c>
      <c r="Z3213" t="s">
        <v>6166</v>
      </c>
      <c r="AA3213" t="str">
        <f t="shared" si="100"/>
        <v>Metals - Total; EMS code: FE-T</v>
      </c>
      <c r="AB3213" t="s">
        <v>43</v>
      </c>
      <c r="AC3213" t="s">
        <v>268</v>
      </c>
      <c r="AD3213" t="s">
        <v>44</v>
      </c>
      <c r="AE3213" t="str">
        <f t="shared" si="99"/>
        <v/>
      </c>
    </row>
    <row r="3214" spans="1:31" x14ac:dyDescent="0.25">
      <c r="A3214" t="s">
        <v>7267</v>
      </c>
      <c r="B3214" t="s">
        <v>540</v>
      </c>
      <c r="C3214" t="s">
        <v>7268</v>
      </c>
      <c r="D3214" t="s">
        <v>3532</v>
      </c>
      <c r="E3214" t="s">
        <v>3533</v>
      </c>
      <c r="F3214" t="s">
        <v>3534</v>
      </c>
      <c r="G3214">
        <v>0.01</v>
      </c>
      <c r="H3214" t="s">
        <v>36</v>
      </c>
      <c r="I3214" t="s">
        <v>36</v>
      </c>
      <c r="J3214" t="s">
        <v>36</v>
      </c>
      <c r="K3214">
        <v>0</v>
      </c>
      <c r="O3214" s="2">
        <v>45320</v>
      </c>
      <c r="Q3214" t="s">
        <v>39</v>
      </c>
      <c r="S3214" t="s">
        <v>544</v>
      </c>
      <c r="T3214" t="s">
        <v>540</v>
      </c>
      <c r="U3214" t="s">
        <v>35</v>
      </c>
      <c r="V3214" t="s">
        <v>545</v>
      </c>
      <c r="X3214" t="s">
        <v>7284</v>
      </c>
      <c r="Z3214" t="s">
        <v>6166</v>
      </c>
      <c r="AA3214" t="str">
        <f t="shared" si="100"/>
        <v>Metals - Total; EMS code: FE-T</v>
      </c>
      <c r="AB3214" t="s">
        <v>43</v>
      </c>
      <c r="AC3214" t="s">
        <v>268</v>
      </c>
      <c r="AD3214" t="s">
        <v>44</v>
      </c>
      <c r="AE3214" t="str">
        <f t="shared" si="99"/>
        <v/>
      </c>
    </row>
    <row r="3215" spans="1:31" x14ac:dyDescent="0.25">
      <c r="A3215" t="s">
        <v>7267</v>
      </c>
      <c r="B3215" t="s">
        <v>109</v>
      </c>
      <c r="C3215" t="s">
        <v>7268</v>
      </c>
      <c r="D3215" t="s">
        <v>3668</v>
      </c>
      <c r="E3215" t="s">
        <v>12367</v>
      </c>
      <c r="F3215" t="s">
        <v>3669</v>
      </c>
      <c r="G3215">
        <v>50</v>
      </c>
      <c r="H3215" t="s">
        <v>36</v>
      </c>
      <c r="I3215" t="s">
        <v>36</v>
      </c>
      <c r="J3215" t="s">
        <v>36</v>
      </c>
      <c r="K3215">
        <v>7</v>
      </c>
      <c r="L3215" t="s">
        <v>4084</v>
      </c>
      <c r="M3215" t="s">
        <v>4085</v>
      </c>
      <c r="N3215" t="s">
        <v>4086</v>
      </c>
      <c r="O3215" s="2">
        <v>36112</v>
      </c>
      <c r="Q3215" t="s">
        <v>187</v>
      </c>
      <c r="S3215" t="s">
        <v>116</v>
      </c>
      <c r="T3215" t="s">
        <v>117</v>
      </c>
      <c r="U3215" t="s">
        <v>36</v>
      </c>
      <c r="V3215" t="s">
        <v>118</v>
      </c>
      <c r="X3215" t="s">
        <v>7271</v>
      </c>
      <c r="Z3215" t="s">
        <v>6166</v>
      </c>
      <c r="AA3215" t="str">
        <f t="shared" si="100"/>
        <v>Metals - Total; EMS code: FE-T</v>
      </c>
      <c r="AB3215" t="s">
        <v>43</v>
      </c>
      <c r="AC3215" t="s">
        <v>268</v>
      </c>
      <c r="AD3215" t="s">
        <v>44</v>
      </c>
      <c r="AE3215" t="str">
        <f t="shared" si="99"/>
        <v/>
      </c>
    </row>
    <row r="3216" spans="1:31" x14ac:dyDescent="0.25">
      <c r="A3216" t="s">
        <v>7267</v>
      </c>
      <c r="B3216" t="s">
        <v>99</v>
      </c>
      <c r="C3216" t="s">
        <v>7268</v>
      </c>
      <c r="D3216" t="s">
        <v>3502</v>
      </c>
      <c r="E3216" t="s">
        <v>12346</v>
      </c>
      <c r="F3216" t="s">
        <v>3503</v>
      </c>
      <c r="G3216">
        <v>1E-3</v>
      </c>
      <c r="H3216" t="s">
        <v>36</v>
      </c>
      <c r="I3216" t="s">
        <v>36</v>
      </c>
      <c r="J3216" t="s">
        <v>36</v>
      </c>
      <c r="K3216">
        <v>6980</v>
      </c>
      <c r="L3216" t="s">
        <v>3504</v>
      </c>
      <c r="M3216" t="s">
        <v>3505</v>
      </c>
      <c r="N3216" t="s">
        <v>180</v>
      </c>
      <c r="O3216" s="2">
        <v>37454</v>
      </c>
      <c r="P3216" t="s">
        <v>7285</v>
      </c>
      <c r="Q3216" t="s">
        <v>384</v>
      </c>
      <c r="R3216" t="s">
        <v>126</v>
      </c>
      <c r="S3216" t="s">
        <v>106</v>
      </c>
      <c r="T3216" t="s">
        <v>99</v>
      </c>
      <c r="U3216" t="s">
        <v>36</v>
      </c>
      <c r="V3216" t="s">
        <v>107</v>
      </c>
      <c r="X3216" t="s">
        <v>7270</v>
      </c>
      <c r="Z3216" t="s">
        <v>6166</v>
      </c>
      <c r="AA3216" t="str">
        <f t="shared" si="100"/>
        <v>Metals - Total; EMS code: FE-T</v>
      </c>
      <c r="AB3216" t="s">
        <v>43</v>
      </c>
      <c r="AC3216" t="s">
        <v>268</v>
      </c>
      <c r="AD3216" t="s">
        <v>44</v>
      </c>
      <c r="AE3216" t="str">
        <f t="shared" si="99"/>
        <v/>
      </c>
    </row>
    <row r="3217" spans="1:31" x14ac:dyDescent="0.25">
      <c r="A3217" t="s">
        <v>7267</v>
      </c>
      <c r="B3217" t="s">
        <v>99</v>
      </c>
      <c r="C3217" t="s">
        <v>7268</v>
      </c>
      <c r="D3217" t="s">
        <v>3643</v>
      </c>
      <c r="E3217" t="s">
        <v>12363</v>
      </c>
      <c r="F3217" t="s">
        <v>3644</v>
      </c>
      <c r="G3217">
        <v>5.0000000000000001E-3</v>
      </c>
      <c r="H3217" t="s">
        <v>36</v>
      </c>
      <c r="I3217" t="s">
        <v>36</v>
      </c>
      <c r="J3217" t="s">
        <v>36</v>
      </c>
      <c r="K3217">
        <v>304</v>
      </c>
      <c r="N3217" t="s">
        <v>4120</v>
      </c>
      <c r="O3217" s="2">
        <v>35167</v>
      </c>
      <c r="P3217" t="s">
        <v>319</v>
      </c>
      <c r="Q3217" t="s">
        <v>39</v>
      </c>
      <c r="S3217" t="s">
        <v>106</v>
      </c>
      <c r="T3217" t="s">
        <v>99</v>
      </c>
      <c r="U3217" t="s">
        <v>36</v>
      </c>
      <c r="V3217" t="s">
        <v>107</v>
      </c>
      <c r="X3217" t="s">
        <v>7270</v>
      </c>
      <c r="Z3217" t="s">
        <v>6166</v>
      </c>
      <c r="AA3217" t="str">
        <f t="shared" si="100"/>
        <v>Metals - Total; EMS code: FE-T</v>
      </c>
      <c r="AB3217" t="s">
        <v>43</v>
      </c>
      <c r="AC3217" t="s">
        <v>268</v>
      </c>
      <c r="AD3217" t="s">
        <v>44</v>
      </c>
      <c r="AE3217" t="str">
        <f t="shared" si="99"/>
        <v/>
      </c>
    </row>
    <row r="3218" spans="1:31" x14ac:dyDescent="0.25">
      <c r="A3218" t="s">
        <v>7267</v>
      </c>
      <c r="B3218" t="s">
        <v>1274</v>
      </c>
      <c r="C3218" t="s">
        <v>7268</v>
      </c>
      <c r="D3218" t="s">
        <v>3659</v>
      </c>
      <c r="E3218" t="s">
        <v>12365</v>
      </c>
      <c r="F3218" t="s">
        <v>3660</v>
      </c>
      <c r="H3218" t="s">
        <v>36</v>
      </c>
      <c r="I3218" t="s">
        <v>36</v>
      </c>
      <c r="J3218" t="s">
        <v>36</v>
      </c>
      <c r="K3218">
        <v>121</v>
      </c>
      <c r="L3218" t="s">
        <v>7286</v>
      </c>
      <c r="M3218" t="s">
        <v>460</v>
      </c>
      <c r="N3218" t="s">
        <v>3662</v>
      </c>
      <c r="O3218" s="2">
        <v>44805</v>
      </c>
      <c r="Q3218" t="s">
        <v>39</v>
      </c>
      <c r="S3218" t="s">
        <v>1278</v>
      </c>
      <c r="T3218" t="s">
        <v>1279</v>
      </c>
      <c r="U3218" t="s">
        <v>36</v>
      </c>
      <c r="V3218" t="s">
        <v>1280</v>
      </c>
      <c r="X3218" t="s">
        <v>7287</v>
      </c>
      <c r="Z3218" t="s">
        <v>6166</v>
      </c>
      <c r="AA3218" t="str">
        <f t="shared" si="100"/>
        <v>Metals - Total; EMS code: FE-T</v>
      </c>
      <c r="AB3218" t="s">
        <v>43</v>
      </c>
      <c r="AC3218" t="s">
        <v>268</v>
      </c>
      <c r="AD3218" t="s">
        <v>44</v>
      </c>
      <c r="AE3218" t="str">
        <f t="shared" si="99"/>
        <v/>
      </c>
    </row>
    <row r="3219" spans="1:31" x14ac:dyDescent="0.25">
      <c r="A3219" t="s">
        <v>7267</v>
      </c>
      <c r="B3219" t="s">
        <v>99</v>
      </c>
      <c r="C3219" t="s">
        <v>7268</v>
      </c>
      <c r="D3219" t="s">
        <v>3730</v>
      </c>
      <c r="E3219" t="s">
        <v>12370</v>
      </c>
      <c r="F3219" t="s">
        <v>3731</v>
      </c>
      <c r="G3219">
        <v>5.0000000000000001E-3</v>
      </c>
      <c r="H3219" t="s">
        <v>36</v>
      </c>
      <c r="I3219" t="s">
        <v>36</v>
      </c>
      <c r="J3219" t="s">
        <v>36</v>
      </c>
      <c r="K3219">
        <v>248</v>
      </c>
      <c r="N3219" t="s">
        <v>3809</v>
      </c>
      <c r="O3219" s="2">
        <v>35167</v>
      </c>
      <c r="P3219" t="s">
        <v>6665</v>
      </c>
      <c r="Q3219" t="s">
        <v>39</v>
      </c>
      <c r="S3219" t="s">
        <v>106</v>
      </c>
      <c r="T3219" t="s">
        <v>99</v>
      </c>
      <c r="U3219" t="s">
        <v>36</v>
      </c>
      <c r="V3219" t="s">
        <v>107</v>
      </c>
      <c r="X3219" t="s">
        <v>7270</v>
      </c>
      <c r="Z3219" t="s">
        <v>6166</v>
      </c>
      <c r="AA3219" t="str">
        <f t="shared" si="100"/>
        <v>Metals - Total; EMS code: FE-T</v>
      </c>
      <c r="AB3219" t="s">
        <v>43</v>
      </c>
      <c r="AC3219" t="s">
        <v>268</v>
      </c>
      <c r="AD3219" t="s">
        <v>44</v>
      </c>
      <c r="AE3219" t="str">
        <f t="shared" si="99"/>
        <v/>
      </c>
    </row>
    <row r="3220" spans="1:31" x14ac:dyDescent="0.25">
      <c r="A3220" t="s">
        <v>7267</v>
      </c>
      <c r="B3220" t="s">
        <v>109</v>
      </c>
      <c r="C3220" t="s">
        <v>7268</v>
      </c>
      <c r="D3220" t="s">
        <v>3827</v>
      </c>
      <c r="E3220" t="s">
        <v>3828</v>
      </c>
      <c r="F3220" t="s">
        <v>3828</v>
      </c>
      <c r="G3220">
        <v>1</v>
      </c>
      <c r="H3220" t="s">
        <v>36</v>
      </c>
      <c r="I3220" t="s">
        <v>36</v>
      </c>
      <c r="J3220" t="s">
        <v>36</v>
      </c>
      <c r="K3220">
        <v>27</v>
      </c>
      <c r="N3220" t="s">
        <v>3829</v>
      </c>
      <c r="O3220" s="2">
        <v>35167</v>
      </c>
      <c r="P3220" t="s">
        <v>6665</v>
      </c>
      <c r="Q3220" t="s">
        <v>39</v>
      </c>
      <c r="S3220" t="s">
        <v>116</v>
      </c>
      <c r="T3220" t="s">
        <v>117</v>
      </c>
      <c r="U3220" t="s">
        <v>36</v>
      </c>
      <c r="V3220" t="s">
        <v>118</v>
      </c>
      <c r="X3220" t="s">
        <v>7271</v>
      </c>
      <c r="Z3220" t="s">
        <v>6166</v>
      </c>
      <c r="AA3220" t="str">
        <f t="shared" si="100"/>
        <v>Metals - Total; EMS code: FE-T</v>
      </c>
      <c r="AB3220" t="s">
        <v>43</v>
      </c>
      <c r="AC3220" t="s">
        <v>268</v>
      </c>
      <c r="AD3220" t="s">
        <v>44</v>
      </c>
      <c r="AE3220" t="str">
        <f t="shared" si="99"/>
        <v/>
      </c>
    </row>
    <row r="3221" spans="1:31" x14ac:dyDescent="0.25">
      <c r="A3221" t="s">
        <v>7267</v>
      </c>
      <c r="B3221" t="s">
        <v>109</v>
      </c>
      <c r="C3221" t="s">
        <v>7268</v>
      </c>
      <c r="D3221" t="s">
        <v>6334</v>
      </c>
      <c r="E3221" t="s">
        <v>6335</v>
      </c>
      <c r="F3221" t="s">
        <v>6336</v>
      </c>
      <c r="G3221">
        <v>2</v>
      </c>
      <c r="H3221" t="s">
        <v>36</v>
      </c>
      <c r="I3221" t="s">
        <v>36</v>
      </c>
      <c r="J3221" t="s">
        <v>36</v>
      </c>
      <c r="K3221">
        <v>0</v>
      </c>
      <c r="O3221" s="2">
        <v>45349</v>
      </c>
      <c r="Q3221" t="s">
        <v>126</v>
      </c>
      <c r="S3221" t="s">
        <v>116</v>
      </c>
      <c r="T3221" t="s">
        <v>117</v>
      </c>
      <c r="U3221" t="s">
        <v>36</v>
      </c>
      <c r="V3221" t="s">
        <v>118</v>
      </c>
      <c r="X3221" t="s">
        <v>7271</v>
      </c>
      <c r="Z3221" t="s">
        <v>6166</v>
      </c>
      <c r="AA3221" t="str">
        <f t="shared" si="100"/>
        <v>Metals - Total; EMS code: FE-T</v>
      </c>
      <c r="AB3221" t="s">
        <v>43</v>
      </c>
      <c r="AC3221" t="s">
        <v>268</v>
      </c>
      <c r="AD3221" t="s">
        <v>44</v>
      </c>
      <c r="AE3221" t="str">
        <f t="shared" si="99"/>
        <v/>
      </c>
    </row>
    <row r="3222" spans="1:31" x14ac:dyDescent="0.25">
      <c r="A3222" t="s">
        <v>7267</v>
      </c>
      <c r="B3222" t="s">
        <v>99</v>
      </c>
      <c r="C3222" t="s">
        <v>7268</v>
      </c>
      <c r="D3222" t="s">
        <v>3710</v>
      </c>
      <c r="E3222" t="s">
        <v>12368</v>
      </c>
      <c r="F3222" t="s">
        <v>3711</v>
      </c>
      <c r="G3222">
        <v>0.1</v>
      </c>
      <c r="H3222" t="s">
        <v>36</v>
      </c>
      <c r="I3222" t="s">
        <v>36</v>
      </c>
      <c r="J3222" t="s">
        <v>36</v>
      </c>
      <c r="K3222">
        <v>302</v>
      </c>
      <c r="N3222" t="s">
        <v>7240</v>
      </c>
      <c r="O3222" s="2">
        <v>35167</v>
      </c>
      <c r="P3222" t="s">
        <v>6665</v>
      </c>
      <c r="Q3222" t="s">
        <v>39</v>
      </c>
      <c r="S3222" t="s">
        <v>106</v>
      </c>
      <c r="T3222" t="s">
        <v>99</v>
      </c>
      <c r="U3222" t="s">
        <v>36</v>
      </c>
      <c r="V3222" t="s">
        <v>107</v>
      </c>
      <c r="X3222" t="s">
        <v>7270</v>
      </c>
      <c r="Z3222" t="s">
        <v>6166</v>
      </c>
      <c r="AA3222" t="str">
        <f t="shared" si="100"/>
        <v>Metals - Total; EMS code: FE-T</v>
      </c>
      <c r="AB3222" t="s">
        <v>43</v>
      </c>
      <c r="AC3222" t="s">
        <v>268</v>
      </c>
      <c r="AD3222" t="s">
        <v>44</v>
      </c>
      <c r="AE3222" t="str">
        <f t="shared" si="99"/>
        <v/>
      </c>
    </row>
    <row r="3223" spans="1:31" x14ac:dyDescent="0.25">
      <c r="A3223" t="s">
        <v>7267</v>
      </c>
      <c r="B3223" t="s">
        <v>99</v>
      </c>
      <c r="C3223" t="s">
        <v>7268</v>
      </c>
      <c r="D3223" t="s">
        <v>3592</v>
      </c>
      <c r="E3223" t="s">
        <v>12353</v>
      </c>
      <c r="F3223" t="s">
        <v>3593</v>
      </c>
      <c r="G3223">
        <v>1E-3</v>
      </c>
      <c r="H3223" t="s">
        <v>36</v>
      </c>
      <c r="I3223" t="s">
        <v>36</v>
      </c>
      <c r="J3223" t="s">
        <v>36</v>
      </c>
      <c r="K3223">
        <v>2747</v>
      </c>
      <c r="L3223" t="s">
        <v>3454</v>
      </c>
      <c r="M3223" t="s">
        <v>3594</v>
      </c>
      <c r="N3223" t="s">
        <v>3761</v>
      </c>
      <c r="O3223" s="2">
        <v>42299</v>
      </c>
      <c r="Q3223" t="s">
        <v>126</v>
      </c>
      <c r="S3223" t="s">
        <v>106</v>
      </c>
      <c r="T3223" t="s">
        <v>99</v>
      </c>
      <c r="U3223" t="s">
        <v>36</v>
      </c>
      <c r="V3223" t="s">
        <v>107</v>
      </c>
      <c r="X3223" t="s">
        <v>7270</v>
      </c>
      <c r="Z3223" t="s">
        <v>6166</v>
      </c>
      <c r="AA3223" t="str">
        <f t="shared" si="100"/>
        <v>Metals - Total; EMS code: FE-T</v>
      </c>
      <c r="AB3223" t="s">
        <v>43</v>
      </c>
      <c r="AC3223" t="s">
        <v>268</v>
      </c>
      <c r="AD3223" t="s">
        <v>44</v>
      </c>
      <c r="AE3223" t="str">
        <f t="shared" si="99"/>
        <v/>
      </c>
    </row>
    <row r="3224" spans="1:31" x14ac:dyDescent="0.25">
      <c r="A3224" t="s">
        <v>7267</v>
      </c>
      <c r="B3224" t="s">
        <v>99</v>
      </c>
      <c r="C3224" t="s">
        <v>7268</v>
      </c>
      <c r="D3224" t="s">
        <v>3630</v>
      </c>
      <c r="E3224" t="s">
        <v>3631</v>
      </c>
      <c r="F3224" t="s">
        <v>3631</v>
      </c>
      <c r="G3224">
        <v>0.01</v>
      </c>
      <c r="H3224" t="s">
        <v>36</v>
      </c>
      <c r="I3224" t="s">
        <v>36</v>
      </c>
      <c r="J3224" t="s">
        <v>36</v>
      </c>
      <c r="K3224">
        <v>17870</v>
      </c>
      <c r="L3224" t="s">
        <v>3952</v>
      </c>
      <c r="M3224" t="s">
        <v>5849</v>
      </c>
      <c r="N3224" t="s">
        <v>5743</v>
      </c>
      <c r="O3224" s="2">
        <v>35167</v>
      </c>
      <c r="P3224" t="s">
        <v>6665</v>
      </c>
      <c r="Q3224" t="s">
        <v>39</v>
      </c>
      <c r="S3224" t="s">
        <v>106</v>
      </c>
      <c r="T3224" t="s">
        <v>99</v>
      </c>
      <c r="U3224" t="s">
        <v>36</v>
      </c>
      <c r="V3224" t="s">
        <v>107</v>
      </c>
      <c r="X3224" t="s">
        <v>7270</v>
      </c>
      <c r="Z3224" t="s">
        <v>6166</v>
      </c>
      <c r="AA3224" t="str">
        <f t="shared" si="100"/>
        <v>Metals - Total; EMS code: FE-T</v>
      </c>
      <c r="AB3224" t="s">
        <v>43</v>
      </c>
      <c r="AC3224" t="s">
        <v>268</v>
      </c>
      <c r="AD3224" t="s">
        <v>44</v>
      </c>
      <c r="AE3224" t="str">
        <f t="shared" si="99"/>
        <v/>
      </c>
    </row>
    <row r="3225" spans="1:31" x14ac:dyDescent="0.25">
      <c r="A3225" t="s">
        <v>7267</v>
      </c>
      <c r="B3225" t="s">
        <v>109</v>
      </c>
      <c r="C3225" t="s">
        <v>7268</v>
      </c>
      <c r="D3225" t="s">
        <v>3517</v>
      </c>
      <c r="E3225" t="s">
        <v>12347</v>
      </c>
      <c r="F3225" t="s">
        <v>3518</v>
      </c>
      <c r="G3225">
        <v>0.5</v>
      </c>
      <c r="H3225" t="s">
        <v>36</v>
      </c>
      <c r="I3225" t="s">
        <v>36</v>
      </c>
      <c r="J3225" t="s">
        <v>36</v>
      </c>
      <c r="K3225">
        <v>264</v>
      </c>
      <c r="L3225" t="s">
        <v>3519</v>
      </c>
      <c r="M3225" t="s">
        <v>3520</v>
      </c>
      <c r="N3225" t="s">
        <v>3521</v>
      </c>
      <c r="O3225" s="2">
        <v>35167</v>
      </c>
      <c r="P3225" t="s">
        <v>6665</v>
      </c>
      <c r="Q3225" t="s">
        <v>39</v>
      </c>
      <c r="S3225" t="s">
        <v>116</v>
      </c>
      <c r="T3225" t="s">
        <v>117</v>
      </c>
      <c r="U3225" t="s">
        <v>36</v>
      </c>
      <c r="V3225" t="s">
        <v>118</v>
      </c>
      <c r="X3225" t="s">
        <v>7271</v>
      </c>
      <c r="Z3225" t="s">
        <v>6166</v>
      </c>
      <c r="AA3225" t="str">
        <f t="shared" si="100"/>
        <v>Metals - Total; EMS code: FE-T</v>
      </c>
      <c r="AB3225" t="s">
        <v>43</v>
      </c>
      <c r="AC3225" t="s">
        <v>268</v>
      </c>
      <c r="AD3225" t="s">
        <v>44</v>
      </c>
      <c r="AE3225" t="str">
        <f t="shared" si="99"/>
        <v/>
      </c>
    </row>
    <row r="3226" spans="1:31" x14ac:dyDescent="0.25">
      <c r="A3226" t="s">
        <v>7267</v>
      </c>
      <c r="B3226" t="s">
        <v>109</v>
      </c>
      <c r="C3226" t="s">
        <v>7268</v>
      </c>
      <c r="D3226" t="s">
        <v>3573</v>
      </c>
      <c r="E3226" t="s">
        <v>12351</v>
      </c>
      <c r="F3226" t="s">
        <v>3574</v>
      </c>
      <c r="H3226" t="s">
        <v>36</v>
      </c>
      <c r="I3226" t="s">
        <v>36</v>
      </c>
      <c r="J3226" t="s">
        <v>36</v>
      </c>
      <c r="K3226">
        <v>10</v>
      </c>
      <c r="L3226" t="s">
        <v>3782</v>
      </c>
      <c r="M3226" t="s">
        <v>3782</v>
      </c>
      <c r="N3226" t="s">
        <v>7288</v>
      </c>
      <c r="O3226" s="2">
        <v>37090</v>
      </c>
      <c r="Q3226" t="s">
        <v>187</v>
      </c>
      <c r="S3226" t="s">
        <v>116</v>
      </c>
      <c r="T3226" t="s">
        <v>117</v>
      </c>
      <c r="U3226" t="s">
        <v>36</v>
      </c>
      <c r="V3226" t="s">
        <v>118</v>
      </c>
      <c r="X3226" t="s">
        <v>7271</v>
      </c>
      <c r="Z3226" t="s">
        <v>6166</v>
      </c>
      <c r="AA3226" t="str">
        <f t="shared" si="100"/>
        <v>Metals - Total; EMS code: FE-T</v>
      </c>
      <c r="AB3226" t="s">
        <v>43</v>
      </c>
      <c r="AC3226" t="s">
        <v>268</v>
      </c>
      <c r="AD3226" t="s">
        <v>44</v>
      </c>
      <c r="AE3226" t="str">
        <f t="shared" si="99"/>
        <v/>
      </c>
    </row>
    <row r="3227" spans="1:31" x14ac:dyDescent="0.25">
      <c r="A3227" t="s">
        <v>7267</v>
      </c>
      <c r="B3227" t="s">
        <v>99</v>
      </c>
      <c r="C3227" t="s">
        <v>7268</v>
      </c>
      <c r="D3227" t="s">
        <v>3655</v>
      </c>
      <c r="E3227" t="s">
        <v>12364</v>
      </c>
      <c r="F3227" t="s">
        <v>3656</v>
      </c>
      <c r="G3227">
        <v>6.0000000000000001E-3</v>
      </c>
      <c r="H3227" t="s">
        <v>36</v>
      </c>
      <c r="I3227" t="s">
        <v>36</v>
      </c>
      <c r="J3227" t="s">
        <v>36</v>
      </c>
      <c r="K3227">
        <v>7046</v>
      </c>
      <c r="L3227" t="s">
        <v>3657</v>
      </c>
      <c r="M3227" t="s">
        <v>3800</v>
      </c>
      <c r="N3227" t="s">
        <v>3658</v>
      </c>
      <c r="O3227" s="2">
        <v>35558</v>
      </c>
      <c r="P3227" t="s">
        <v>133</v>
      </c>
      <c r="Q3227" t="s">
        <v>143</v>
      </c>
      <c r="S3227" t="s">
        <v>106</v>
      </c>
      <c r="T3227" t="s">
        <v>99</v>
      </c>
      <c r="U3227" t="s">
        <v>36</v>
      </c>
      <c r="V3227" t="s">
        <v>107</v>
      </c>
      <c r="X3227" t="s">
        <v>7270</v>
      </c>
      <c r="Z3227" t="s">
        <v>6166</v>
      </c>
      <c r="AA3227" t="str">
        <f t="shared" si="100"/>
        <v>Metals - Total; EMS code: FE-T</v>
      </c>
      <c r="AB3227" t="s">
        <v>43</v>
      </c>
      <c r="AC3227" t="s">
        <v>268</v>
      </c>
      <c r="AD3227" t="s">
        <v>44</v>
      </c>
      <c r="AE3227" t="str">
        <f t="shared" si="99"/>
        <v/>
      </c>
    </row>
    <row r="3228" spans="1:31" x14ac:dyDescent="0.25">
      <c r="A3228" t="s">
        <v>7267</v>
      </c>
      <c r="B3228" t="s">
        <v>1274</v>
      </c>
      <c r="C3228" t="s">
        <v>7268</v>
      </c>
      <c r="D3228" t="s">
        <v>3824</v>
      </c>
      <c r="E3228" t="s">
        <v>3825</v>
      </c>
      <c r="F3228" t="s">
        <v>3825</v>
      </c>
      <c r="G3228">
        <v>0.01</v>
      </c>
      <c r="H3228" t="s">
        <v>35</v>
      </c>
      <c r="I3228" t="s">
        <v>36</v>
      </c>
      <c r="J3228" t="s">
        <v>36</v>
      </c>
      <c r="K3228">
        <v>4</v>
      </c>
      <c r="N3228" t="s">
        <v>7289</v>
      </c>
      <c r="O3228" s="2">
        <v>35167</v>
      </c>
      <c r="P3228" t="s">
        <v>6665</v>
      </c>
      <c r="Q3228" t="s">
        <v>39</v>
      </c>
      <c r="S3228" t="s">
        <v>1278</v>
      </c>
      <c r="T3228" t="s">
        <v>1279</v>
      </c>
      <c r="U3228" t="s">
        <v>36</v>
      </c>
      <c r="V3228" t="s">
        <v>1280</v>
      </c>
      <c r="X3228" t="s">
        <v>7287</v>
      </c>
      <c r="Z3228" t="s">
        <v>6166</v>
      </c>
      <c r="AA3228" t="str">
        <f t="shared" si="100"/>
        <v>Metals - Total; EMS code: FE-T</v>
      </c>
      <c r="AB3228" t="s">
        <v>43</v>
      </c>
      <c r="AC3228" t="s">
        <v>268</v>
      </c>
      <c r="AD3228" t="s">
        <v>44</v>
      </c>
      <c r="AE3228" t="str">
        <f t="shared" si="99"/>
        <v/>
      </c>
    </row>
    <row r="3229" spans="1:31" x14ac:dyDescent="0.25">
      <c r="A3229" t="s">
        <v>7267</v>
      </c>
      <c r="B3229" t="s">
        <v>99</v>
      </c>
      <c r="C3229" t="s">
        <v>7268</v>
      </c>
      <c r="D3229" t="s">
        <v>152</v>
      </c>
      <c r="E3229" t="s">
        <v>153</v>
      </c>
      <c r="F3229" t="s">
        <v>153</v>
      </c>
      <c r="G3229">
        <v>5.0000000000000001E-3</v>
      </c>
      <c r="H3229" t="s">
        <v>35</v>
      </c>
      <c r="I3229" t="s">
        <v>36</v>
      </c>
      <c r="J3229" t="s">
        <v>36</v>
      </c>
      <c r="K3229">
        <v>6621</v>
      </c>
      <c r="N3229" t="s">
        <v>5692</v>
      </c>
      <c r="O3229" s="2">
        <v>35167</v>
      </c>
      <c r="P3229" t="s">
        <v>6665</v>
      </c>
      <c r="Q3229" t="s">
        <v>39</v>
      </c>
      <c r="S3229" t="s">
        <v>106</v>
      </c>
      <c r="T3229" t="s">
        <v>99</v>
      </c>
      <c r="U3229" t="s">
        <v>36</v>
      </c>
      <c r="V3229" t="s">
        <v>107</v>
      </c>
      <c r="X3229" t="s">
        <v>7270</v>
      </c>
      <c r="Z3229" t="s">
        <v>6166</v>
      </c>
      <c r="AA3229" t="str">
        <f t="shared" si="100"/>
        <v>Metals - Total; EMS code: FE-T</v>
      </c>
      <c r="AB3229" t="s">
        <v>43</v>
      </c>
      <c r="AC3229" t="s">
        <v>268</v>
      </c>
      <c r="AD3229" t="s">
        <v>44</v>
      </c>
      <c r="AE3229" t="str">
        <f t="shared" si="99"/>
        <v/>
      </c>
    </row>
    <row r="3230" spans="1:31" x14ac:dyDescent="0.25">
      <c r="A3230" t="s">
        <v>7267</v>
      </c>
      <c r="B3230" t="s">
        <v>99</v>
      </c>
      <c r="C3230" t="s">
        <v>7268</v>
      </c>
      <c r="D3230" t="s">
        <v>3633</v>
      </c>
      <c r="E3230" t="s">
        <v>12360</v>
      </c>
      <c r="F3230" t="s">
        <v>3562</v>
      </c>
      <c r="G3230">
        <v>0.01</v>
      </c>
      <c r="H3230" t="s">
        <v>36</v>
      </c>
      <c r="I3230" t="s">
        <v>36</v>
      </c>
      <c r="J3230" t="s">
        <v>36</v>
      </c>
      <c r="K3230">
        <v>26055</v>
      </c>
      <c r="L3230" t="s">
        <v>4249</v>
      </c>
      <c r="M3230" t="s">
        <v>2810</v>
      </c>
      <c r="N3230" t="s">
        <v>163</v>
      </c>
      <c r="O3230" s="2">
        <v>42109</v>
      </c>
      <c r="Q3230" t="s">
        <v>126</v>
      </c>
      <c r="S3230" t="s">
        <v>106</v>
      </c>
      <c r="T3230" t="s">
        <v>99</v>
      </c>
      <c r="U3230" t="s">
        <v>36</v>
      </c>
      <c r="V3230" t="s">
        <v>107</v>
      </c>
      <c r="X3230" t="s">
        <v>7270</v>
      </c>
      <c r="Z3230" t="s">
        <v>6166</v>
      </c>
      <c r="AA3230" t="str">
        <f t="shared" si="100"/>
        <v>Metals - Total; EMS code: FE-T</v>
      </c>
      <c r="AB3230" t="s">
        <v>43</v>
      </c>
      <c r="AC3230" t="s">
        <v>268</v>
      </c>
      <c r="AD3230" t="s">
        <v>44</v>
      </c>
      <c r="AE3230" t="str">
        <f t="shared" si="99"/>
        <v/>
      </c>
    </row>
    <row r="3231" spans="1:31" x14ac:dyDescent="0.25">
      <c r="A3231" t="s">
        <v>7267</v>
      </c>
      <c r="B3231" t="s">
        <v>99</v>
      </c>
      <c r="C3231" t="s">
        <v>7268</v>
      </c>
      <c r="D3231" t="s">
        <v>4132</v>
      </c>
      <c r="E3231" t="s">
        <v>4133</v>
      </c>
      <c r="F3231" t="s">
        <v>4134</v>
      </c>
      <c r="G3231">
        <v>2.5000000000000001E-2</v>
      </c>
      <c r="H3231" t="s">
        <v>36</v>
      </c>
      <c r="I3231" t="s">
        <v>36</v>
      </c>
      <c r="J3231" t="s">
        <v>36</v>
      </c>
      <c r="K3231">
        <v>956</v>
      </c>
      <c r="L3231" t="s">
        <v>7290</v>
      </c>
      <c r="M3231" t="s">
        <v>7291</v>
      </c>
      <c r="N3231" t="s">
        <v>7292</v>
      </c>
      <c r="O3231" s="2">
        <v>42515</v>
      </c>
      <c r="Q3231" t="s">
        <v>126</v>
      </c>
      <c r="S3231" t="s">
        <v>106</v>
      </c>
      <c r="T3231" t="s">
        <v>99</v>
      </c>
      <c r="U3231" t="s">
        <v>36</v>
      </c>
      <c r="V3231" t="s">
        <v>107</v>
      </c>
      <c r="X3231" t="s">
        <v>7270</v>
      </c>
      <c r="Z3231" t="s">
        <v>6166</v>
      </c>
      <c r="AA3231" t="str">
        <f t="shared" si="100"/>
        <v>Metals - Total; EMS code: FE-T</v>
      </c>
      <c r="AB3231" t="s">
        <v>43</v>
      </c>
      <c r="AC3231" t="s">
        <v>268</v>
      </c>
      <c r="AD3231" t="s">
        <v>44</v>
      </c>
      <c r="AE3231" t="str">
        <f t="shared" si="99"/>
        <v/>
      </c>
    </row>
    <row r="3232" spans="1:31" x14ac:dyDescent="0.25">
      <c r="A3232" t="s">
        <v>7267</v>
      </c>
      <c r="B3232" t="s">
        <v>99</v>
      </c>
      <c r="C3232" t="s">
        <v>7268</v>
      </c>
      <c r="D3232" t="s">
        <v>3588</v>
      </c>
      <c r="E3232" t="s">
        <v>12352</v>
      </c>
      <c r="F3232" t="s">
        <v>3589</v>
      </c>
      <c r="G3232">
        <v>0.01</v>
      </c>
      <c r="H3232" t="s">
        <v>36</v>
      </c>
      <c r="I3232" t="s">
        <v>36</v>
      </c>
      <c r="J3232" t="s">
        <v>36</v>
      </c>
      <c r="K3232">
        <v>26983</v>
      </c>
      <c r="L3232" t="s">
        <v>5688</v>
      </c>
      <c r="M3232" t="s">
        <v>7293</v>
      </c>
      <c r="N3232" t="s">
        <v>369</v>
      </c>
      <c r="O3232" s="2">
        <v>35446</v>
      </c>
      <c r="P3232" t="s">
        <v>133</v>
      </c>
      <c r="Q3232" t="s">
        <v>143</v>
      </c>
      <c r="S3232" t="s">
        <v>106</v>
      </c>
      <c r="T3232" t="s">
        <v>99</v>
      </c>
      <c r="U3232" t="s">
        <v>36</v>
      </c>
      <c r="V3232" t="s">
        <v>107</v>
      </c>
      <c r="X3232" t="s">
        <v>7270</v>
      </c>
      <c r="Z3232" t="s">
        <v>6166</v>
      </c>
      <c r="AA3232" t="str">
        <f t="shared" si="100"/>
        <v>Metals - Total; EMS code: FE-T</v>
      </c>
      <c r="AB3232" t="s">
        <v>43</v>
      </c>
      <c r="AC3232" t="s">
        <v>268</v>
      </c>
      <c r="AD3232" t="s">
        <v>44</v>
      </c>
      <c r="AE3232" t="str">
        <f t="shared" si="99"/>
        <v/>
      </c>
    </row>
    <row r="3233" spans="1:31" x14ac:dyDescent="0.25">
      <c r="A3233" t="s">
        <v>7267</v>
      </c>
      <c r="B3233" t="s">
        <v>99</v>
      </c>
      <c r="C3233" t="s">
        <v>7268</v>
      </c>
      <c r="D3233" t="s">
        <v>5808</v>
      </c>
      <c r="E3233" t="s">
        <v>5809</v>
      </c>
      <c r="F3233" t="s">
        <v>5809</v>
      </c>
      <c r="G3233">
        <v>5.0000000000000001E-3</v>
      </c>
      <c r="H3233" t="s">
        <v>36</v>
      </c>
      <c r="I3233" t="s">
        <v>36</v>
      </c>
      <c r="J3233" t="s">
        <v>36</v>
      </c>
      <c r="K3233">
        <v>821</v>
      </c>
      <c r="N3233" t="s">
        <v>7294</v>
      </c>
      <c r="O3233" s="2">
        <v>35167</v>
      </c>
      <c r="P3233" t="s">
        <v>6665</v>
      </c>
      <c r="Q3233" t="s">
        <v>39</v>
      </c>
      <c r="S3233" t="s">
        <v>106</v>
      </c>
      <c r="T3233" t="s">
        <v>99</v>
      </c>
      <c r="U3233" t="s">
        <v>36</v>
      </c>
      <c r="V3233" t="s">
        <v>107</v>
      </c>
      <c r="X3233" t="s">
        <v>7270</v>
      </c>
      <c r="Z3233" t="s">
        <v>6166</v>
      </c>
      <c r="AA3233" t="str">
        <f t="shared" si="100"/>
        <v>Metals - Total; EMS code: FE-T</v>
      </c>
      <c r="AB3233" t="s">
        <v>43</v>
      </c>
      <c r="AC3233" t="s">
        <v>268</v>
      </c>
      <c r="AD3233" t="s">
        <v>44</v>
      </c>
      <c r="AE3233" t="str">
        <f t="shared" si="99"/>
        <v/>
      </c>
    </row>
    <row r="3234" spans="1:31" x14ac:dyDescent="0.25">
      <c r="A3234" t="s">
        <v>7267</v>
      </c>
      <c r="B3234" t="s">
        <v>1207</v>
      </c>
      <c r="C3234" t="s">
        <v>7268</v>
      </c>
      <c r="D3234" t="s">
        <v>3791</v>
      </c>
      <c r="E3234" t="s">
        <v>3792</v>
      </c>
      <c r="F3234" t="s">
        <v>3793</v>
      </c>
      <c r="G3234">
        <v>1</v>
      </c>
      <c r="H3234" t="s">
        <v>36</v>
      </c>
      <c r="I3234" t="s">
        <v>36</v>
      </c>
      <c r="J3234" t="s">
        <v>36</v>
      </c>
      <c r="K3234">
        <v>24</v>
      </c>
      <c r="L3234" t="s">
        <v>3544</v>
      </c>
      <c r="M3234" t="s">
        <v>3545</v>
      </c>
      <c r="N3234" t="s">
        <v>3546</v>
      </c>
      <c r="O3234" s="2">
        <v>43458</v>
      </c>
      <c r="Q3234" t="s">
        <v>39</v>
      </c>
      <c r="S3234" t="s">
        <v>116</v>
      </c>
      <c r="T3234" t="s">
        <v>1213</v>
      </c>
      <c r="U3234" t="s">
        <v>36</v>
      </c>
      <c r="V3234" t="s">
        <v>118</v>
      </c>
      <c r="W3234" t="s">
        <v>776</v>
      </c>
      <c r="X3234" t="s">
        <v>7273</v>
      </c>
      <c r="Z3234" t="s">
        <v>6166</v>
      </c>
      <c r="AA3234" t="str">
        <f t="shared" si="100"/>
        <v>Metals - Total; EMS code: FE-T</v>
      </c>
      <c r="AB3234" t="s">
        <v>43</v>
      </c>
      <c r="AC3234" t="s">
        <v>268</v>
      </c>
      <c r="AD3234" t="s">
        <v>44</v>
      </c>
      <c r="AE3234" t="str">
        <f t="shared" si="99"/>
        <v/>
      </c>
    </row>
    <row r="3235" spans="1:31" x14ac:dyDescent="0.25">
      <c r="A3235" t="s">
        <v>7267</v>
      </c>
      <c r="B3235" t="s">
        <v>99</v>
      </c>
      <c r="C3235" t="s">
        <v>7268</v>
      </c>
      <c r="D3235" t="s">
        <v>3649</v>
      </c>
      <c r="E3235" t="s">
        <v>3650</v>
      </c>
      <c r="F3235" t="s">
        <v>3650</v>
      </c>
      <c r="G3235">
        <v>0.1</v>
      </c>
      <c r="H3235" t="s">
        <v>36</v>
      </c>
      <c r="I3235" t="s">
        <v>36</v>
      </c>
      <c r="J3235" t="s">
        <v>36</v>
      </c>
      <c r="K3235">
        <v>34</v>
      </c>
      <c r="N3235" t="s">
        <v>7295</v>
      </c>
      <c r="O3235" s="2">
        <v>35167</v>
      </c>
      <c r="P3235" t="s">
        <v>6665</v>
      </c>
      <c r="Q3235" t="s">
        <v>39</v>
      </c>
      <c r="S3235" t="s">
        <v>106</v>
      </c>
      <c r="T3235" t="s">
        <v>99</v>
      </c>
      <c r="U3235" t="s">
        <v>36</v>
      </c>
      <c r="V3235" t="s">
        <v>107</v>
      </c>
      <c r="X3235" t="s">
        <v>7270</v>
      </c>
      <c r="Z3235" t="s">
        <v>6166</v>
      </c>
      <c r="AA3235" t="str">
        <f t="shared" si="100"/>
        <v>Metals - Total; EMS code: FE-T</v>
      </c>
      <c r="AB3235" t="s">
        <v>43</v>
      </c>
      <c r="AC3235" t="s">
        <v>268</v>
      </c>
      <c r="AD3235" t="s">
        <v>44</v>
      </c>
      <c r="AE3235" t="str">
        <f t="shared" si="99"/>
        <v/>
      </c>
    </row>
    <row r="3236" spans="1:31" x14ac:dyDescent="0.25">
      <c r="A3236" t="s">
        <v>7267</v>
      </c>
      <c r="B3236" t="s">
        <v>540</v>
      </c>
      <c r="C3236" t="s">
        <v>7268</v>
      </c>
      <c r="D3236" t="s">
        <v>3550</v>
      </c>
      <c r="E3236" t="s">
        <v>3497</v>
      </c>
      <c r="F3236" t="s">
        <v>3551</v>
      </c>
      <c r="G3236">
        <v>1E-3</v>
      </c>
      <c r="H3236" t="s">
        <v>36</v>
      </c>
      <c r="I3236" t="s">
        <v>36</v>
      </c>
      <c r="J3236" t="s">
        <v>36</v>
      </c>
      <c r="K3236">
        <v>92</v>
      </c>
      <c r="L3236" t="s">
        <v>3552</v>
      </c>
      <c r="M3236" t="s">
        <v>3500</v>
      </c>
      <c r="N3236" t="s">
        <v>3501</v>
      </c>
      <c r="O3236" s="2">
        <v>43714</v>
      </c>
      <c r="Q3236" t="s">
        <v>193</v>
      </c>
      <c r="S3236" t="s">
        <v>544</v>
      </c>
      <c r="T3236" t="s">
        <v>540</v>
      </c>
      <c r="U3236" t="s">
        <v>35</v>
      </c>
      <c r="V3236" t="s">
        <v>545</v>
      </c>
      <c r="X3236" t="s">
        <v>7284</v>
      </c>
      <c r="Z3236" t="s">
        <v>6166</v>
      </c>
      <c r="AA3236" t="str">
        <f t="shared" si="100"/>
        <v>Metals - Total; EMS code: FE-T</v>
      </c>
      <c r="AB3236" t="s">
        <v>43</v>
      </c>
      <c r="AC3236" t="s">
        <v>268</v>
      </c>
      <c r="AD3236" t="s">
        <v>44</v>
      </c>
      <c r="AE3236" t="str">
        <f t="shared" si="99"/>
        <v/>
      </c>
    </row>
    <row r="3237" spans="1:31" x14ac:dyDescent="0.25">
      <c r="A3237" t="s">
        <v>7267</v>
      </c>
      <c r="B3237" t="s">
        <v>99</v>
      </c>
      <c r="C3237" t="s">
        <v>7268</v>
      </c>
      <c r="D3237" t="s">
        <v>1618</v>
      </c>
      <c r="E3237" t="s">
        <v>1619</v>
      </c>
      <c r="F3237" t="s">
        <v>1620</v>
      </c>
      <c r="G3237">
        <v>0.03</v>
      </c>
      <c r="H3237" t="s">
        <v>36</v>
      </c>
      <c r="I3237" t="s">
        <v>36</v>
      </c>
      <c r="J3237" t="s">
        <v>36</v>
      </c>
      <c r="K3237">
        <v>8346</v>
      </c>
      <c r="L3237" t="s">
        <v>3646</v>
      </c>
      <c r="M3237" t="s">
        <v>7296</v>
      </c>
      <c r="N3237" t="s">
        <v>3648</v>
      </c>
      <c r="O3237" s="2">
        <v>35167</v>
      </c>
      <c r="P3237" t="s">
        <v>7297</v>
      </c>
      <c r="Q3237" t="s">
        <v>39</v>
      </c>
      <c r="R3237" t="s">
        <v>193</v>
      </c>
      <c r="S3237" t="s">
        <v>106</v>
      </c>
      <c r="T3237" t="s">
        <v>99</v>
      </c>
      <c r="U3237" t="s">
        <v>36</v>
      </c>
      <c r="V3237" t="s">
        <v>107</v>
      </c>
      <c r="X3237" t="s">
        <v>7270</v>
      </c>
      <c r="Z3237" t="s">
        <v>6166</v>
      </c>
      <c r="AA3237" t="str">
        <f t="shared" si="100"/>
        <v>Metals - Total; EMS code: FE-T</v>
      </c>
      <c r="AB3237" t="s">
        <v>43</v>
      </c>
      <c r="AC3237" t="s">
        <v>268</v>
      </c>
      <c r="AD3237" t="s">
        <v>44</v>
      </c>
      <c r="AE3237" t="str">
        <f t="shared" ref="AE3237:AE3300" si="101">IF(AD3237="FIELD_RESULT",E3237,"")</f>
        <v/>
      </c>
    </row>
    <row r="3238" spans="1:31" x14ac:dyDescent="0.25">
      <c r="A3238" t="s">
        <v>7267</v>
      </c>
      <c r="B3238" t="s">
        <v>99</v>
      </c>
      <c r="C3238" t="s">
        <v>7268</v>
      </c>
      <c r="D3238" t="s">
        <v>709</v>
      </c>
      <c r="E3238" t="s">
        <v>3762</v>
      </c>
      <c r="F3238" t="s">
        <v>3762</v>
      </c>
      <c r="G3238">
        <v>0.1</v>
      </c>
      <c r="H3238" t="s">
        <v>36</v>
      </c>
      <c r="I3238" t="s">
        <v>36</v>
      </c>
      <c r="J3238" t="s">
        <v>36</v>
      </c>
      <c r="K3238">
        <v>3393</v>
      </c>
      <c r="L3238" t="s">
        <v>1141</v>
      </c>
      <c r="M3238" t="s">
        <v>1268</v>
      </c>
      <c r="N3238" t="s">
        <v>2749</v>
      </c>
      <c r="O3238" s="2">
        <v>35167</v>
      </c>
      <c r="P3238" t="s">
        <v>6665</v>
      </c>
      <c r="Q3238" t="s">
        <v>39</v>
      </c>
      <c r="S3238" t="s">
        <v>106</v>
      </c>
      <c r="T3238" t="s">
        <v>99</v>
      </c>
      <c r="U3238" t="s">
        <v>36</v>
      </c>
      <c r="V3238" t="s">
        <v>107</v>
      </c>
      <c r="X3238" t="s">
        <v>7270</v>
      </c>
      <c r="Z3238" t="s">
        <v>6166</v>
      </c>
      <c r="AA3238" t="str">
        <f t="shared" si="100"/>
        <v>Metals - Total; EMS code: FE-T</v>
      </c>
      <c r="AB3238" t="s">
        <v>43</v>
      </c>
      <c r="AC3238" t="s">
        <v>268</v>
      </c>
      <c r="AD3238" t="s">
        <v>44</v>
      </c>
      <c r="AE3238" t="str">
        <f t="shared" si="101"/>
        <v/>
      </c>
    </row>
    <row r="3239" spans="1:31" x14ac:dyDescent="0.25">
      <c r="A3239" t="s">
        <v>7267</v>
      </c>
      <c r="B3239" t="s">
        <v>540</v>
      </c>
      <c r="C3239" t="s">
        <v>7268</v>
      </c>
      <c r="D3239" t="s">
        <v>551</v>
      </c>
      <c r="E3239" t="s">
        <v>552</v>
      </c>
      <c r="F3239" t="s">
        <v>552</v>
      </c>
      <c r="G3239">
        <v>0</v>
      </c>
      <c r="H3239" t="s">
        <v>35</v>
      </c>
      <c r="I3239" t="s">
        <v>36</v>
      </c>
      <c r="J3239" t="s">
        <v>36</v>
      </c>
      <c r="K3239">
        <v>13</v>
      </c>
      <c r="N3239" t="s">
        <v>7298</v>
      </c>
      <c r="O3239" s="2">
        <v>35167</v>
      </c>
      <c r="P3239" t="s">
        <v>319</v>
      </c>
      <c r="Q3239" t="s">
        <v>39</v>
      </c>
      <c r="S3239" t="s">
        <v>544</v>
      </c>
      <c r="T3239" t="s">
        <v>540</v>
      </c>
      <c r="U3239" t="s">
        <v>35</v>
      </c>
      <c r="V3239" t="s">
        <v>545</v>
      </c>
      <c r="X3239" t="s">
        <v>7284</v>
      </c>
      <c r="Z3239" t="s">
        <v>6166</v>
      </c>
      <c r="AA3239" t="str">
        <f t="shared" si="100"/>
        <v>Metals - Total; EMS code: FE-T</v>
      </c>
      <c r="AB3239" t="s">
        <v>43</v>
      </c>
      <c r="AC3239" t="s">
        <v>268</v>
      </c>
      <c r="AD3239" t="s">
        <v>44</v>
      </c>
      <c r="AE3239" t="str">
        <f t="shared" si="101"/>
        <v/>
      </c>
    </row>
    <row r="3240" spans="1:31" x14ac:dyDescent="0.25">
      <c r="A3240" t="s">
        <v>7267</v>
      </c>
      <c r="B3240" t="s">
        <v>99</v>
      </c>
      <c r="C3240" t="s">
        <v>7268</v>
      </c>
      <c r="D3240" t="s">
        <v>3601</v>
      </c>
      <c r="E3240" t="s">
        <v>12355</v>
      </c>
      <c r="F3240" t="s">
        <v>3602</v>
      </c>
      <c r="G3240">
        <v>4.0000000000000002E-4</v>
      </c>
      <c r="H3240" t="s">
        <v>36</v>
      </c>
      <c r="I3240" t="s">
        <v>36</v>
      </c>
      <c r="J3240" t="s">
        <v>36</v>
      </c>
      <c r="K3240">
        <v>6304</v>
      </c>
      <c r="L3240" t="s">
        <v>3603</v>
      </c>
      <c r="M3240" t="s">
        <v>7299</v>
      </c>
      <c r="N3240" t="s">
        <v>3605</v>
      </c>
      <c r="O3240" s="2">
        <v>35723</v>
      </c>
      <c r="P3240" t="s">
        <v>300</v>
      </c>
      <c r="Q3240" t="s">
        <v>187</v>
      </c>
      <c r="S3240" t="s">
        <v>106</v>
      </c>
      <c r="T3240" t="s">
        <v>99</v>
      </c>
      <c r="U3240" t="s">
        <v>36</v>
      </c>
      <c r="V3240" t="s">
        <v>107</v>
      </c>
      <c r="X3240" t="s">
        <v>7270</v>
      </c>
      <c r="Z3240" t="s">
        <v>6166</v>
      </c>
      <c r="AA3240" t="str">
        <f t="shared" si="100"/>
        <v>Metals - Total; EMS code: FE-T</v>
      </c>
      <c r="AB3240" t="s">
        <v>43</v>
      </c>
      <c r="AC3240" t="s">
        <v>268</v>
      </c>
      <c r="AD3240" t="s">
        <v>44</v>
      </c>
      <c r="AE3240" t="str">
        <f t="shared" si="101"/>
        <v/>
      </c>
    </row>
    <row r="3241" spans="1:31" x14ac:dyDescent="0.25">
      <c r="A3241" t="s">
        <v>7267</v>
      </c>
      <c r="B3241" t="s">
        <v>109</v>
      </c>
      <c r="C3241" t="s">
        <v>7268</v>
      </c>
      <c r="D3241" t="s">
        <v>3621</v>
      </c>
      <c r="E3241" t="s">
        <v>12358</v>
      </c>
      <c r="F3241" t="s">
        <v>3622</v>
      </c>
      <c r="G3241">
        <v>0.5</v>
      </c>
      <c r="H3241" t="s">
        <v>36</v>
      </c>
      <c r="I3241" t="s">
        <v>36</v>
      </c>
      <c r="J3241" t="s">
        <v>36</v>
      </c>
      <c r="K3241">
        <v>57</v>
      </c>
      <c r="L3241" t="s">
        <v>3773</v>
      </c>
      <c r="M3241" t="s">
        <v>3774</v>
      </c>
      <c r="N3241" t="s">
        <v>1255</v>
      </c>
      <c r="O3241" s="2">
        <v>38005</v>
      </c>
      <c r="Q3241" t="s">
        <v>384</v>
      </c>
      <c r="S3241" t="s">
        <v>116</v>
      </c>
      <c r="T3241" t="s">
        <v>117</v>
      </c>
      <c r="U3241" t="s">
        <v>36</v>
      </c>
      <c r="V3241" t="s">
        <v>118</v>
      </c>
      <c r="X3241" t="s">
        <v>7271</v>
      </c>
      <c r="Z3241" t="s">
        <v>6166</v>
      </c>
      <c r="AA3241" t="str">
        <f t="shared" si="100"/>
        <v>Metals - Total; EMS code: FE-T</v>
      </c>
      <c r="AB3241" t="s">
        <v>43</v>
      </c>
      <c r="AC3241" t="s">
        <v>268</v>
      </c>
      <c r="AD3241" t="s">
        <v>44</v>
      </c>
      <c r="AE3241" t="str">
        <f t="shared" si="101"/>
        <v/>
      </c>
    </row>
    <row r="3242" spans="1:31" x14ac:dyDescent="0.25">
      <c r="A3242" t="s">
        <v>7267</v>
      </c>
      <c r="B3242" t="s">
        <v>99</v>
      </c>
      <c r="C3242" t="s">
        <v>7268</v>
      </c>
      <c r="D3242" t="s">
        <v>3417</v>
      </c>
      <c r="E3242" t="s">
        <v>3418</v>
      </c>
      <c r="F3242" t="s">
        <v>3419</v>
      </c>
      <c r="G3242">
        <v>0.02</v>
      </c>
      <c r="H3242" t="s">
        <v>36</v>
      </c>
      <c r="I3242" t="s">
        <v>36</v>
      </c>
      <c r="J3242" t="s">
        <v>36</v>
      </c>
      <c r="K3242">
        <v>36359</v>
      </c>
      <c r="N3242" t="s">
        <v>479</v>
      </c>
      <c r="O3242" s="2">
        <v>40171</v>
      </c>
      <c r="Q3242" t="s">
        <v>126</v>
      </c>
      <c r="S3242" t="s">
        <v>106</v>
      </c>
      <c r="T3242" t="s">
        <v>99</v>
      </c>
      <c r="U3242" t="s">
        <v>36</v>
      </c>
      <c r="V3242" t="s">
        <v>107</v>
      </c>
      <c r="X3242" t="s">
        <v>7270</v>
      </c>
      <c r="Z3242" t="s">
        <v>6166</v>
      </c>
      <c r="AA3242" t="str">
        <f t="shared" si="100"/>
        <v>Metals - Total; EMS code: FE-T</v>
      </c>
      <c r="AB3242" t="s">
        <v>43</v>
      </c>
      <c r="AC3242" t="s">
        <v>268</v>
      </c>
      <c r="AD3242" t="s">
        <v>44</v>
      </c>
      <c r="AE3242" t="str">
        <f t="shared" si="101"/>
        <v/>
      </c>
    </row>
    <row r="3243" spans="1:31" x14ac:dyDescent="0.25">
      <c r="A3243" t="s">
        <v>7300</v>
      </c>
      <c r="B3243" t="s">
        <v>540</v>
      </c>
      <c r="C3243" t="s">
        <v>7301</v>
      </c>
      <c r="D3243" t="s">
        <v>3832</v>
      </c>
      <c r="E3243" t="s">
        <v>3833</v>
      </c>
      <c r="F3243" t="s">
        <v>3834</v>
      </c>
      <c r="G3243">
        <v>0.01</v>
      </c>
      <c r="H3243" t="s">
        <v>36</v>
      </c>
      <c r="I3243" t="s">
        <v>36</v>
      </c>
      <c r="J3243" t="s">
        <v>36</v>
      </c>
      <c r="K3243">
        <v>0</v>
      </c>
      <c r="O3243" s="2">
        <v>45320</v>
      </c>
      <c r="Q3243" t="s">
        <v>39</v>
      </c>
      <c r="S3243" t="s">
        <v>544</v>
      </c>
      <c r="T3243" t="s">
        <v>540</v>
      </c>
      <c r="U3243" t="s">
        <v>35</v>
      </c>
      <c r="V3243" t="s">
        <v>545</v>
      </c>
      <c r="X3243" t="s">
        <v>7302</v>
      </c>
      <c r="Z3243" t="s">
        <v>3393</v>
      </c>
      <c r="AA3243" t="str">
        <f t="shared" si="100"/>
        <v>Metals; EMS code: FE2-O3</v>
      </c>
      <c r="AB3243" t="s">
        <v>43</v>
      </c>
      <c r="AD3243" t="s">
        <v>44</v>
      </c>
      <c r="AE3243" t="str">
        <f t="shared" si="101"/>
        <v/>
      </c>
    </row>
    <row r="3244" spans="1:31" x14ac:dyDescent="0.25">
      <c r="A3244" t="s">
        <v>7303</v>
      </c>
      <c r="B3244" t="s">
        <v>99</v>
      </c>
      <c r="C3244" t="s">
        <v>7304</v>
      </c>
      <c r="D3244" t="s">
        <v>7303</v>
      </c>
      <c r="E3244" t="s">
        <v>7305</v>
      </c>
      <c r="F3244" t="s">
        <v>7306</v>
      </c>
      <c r="G3244">
        <v>0.02</v>
      </c>
      <c r="H3244" t="s">
        <v>36</v>
      </c>
      <c r="I3244" t="s">
        <v>36</v>
      </c>
      <c r="J3244" t="s">
        <v>36</v>
      </c>
      <c r="K3244">
        <v>2</v>
      </c>
      <c r="L3244" t="s">
        <v>7307</v>
      </c>
      <c r="M3244" t="s">
        <v>7307</v>
      </c>
      <c r="N3244" t="s">
        <v>7308</v>
      </c>
      <c r="O3244" s="2">
        <v>43839</v>
      </c>
      <c r="Q3244" t="s">
        <v>126</v>
      </c>
      <c r="S3244" t="s">
        <v>106</v>
      </c>
      <c r="T3244" t="s">
        <v>99</v>
      </c>
      <c r="U3244" t="s">
        <v>36</v>
      </c>
      <c r="V3244" t="s">
        <v>107</v>
      </c>
      <c r="X3244" t="s">
        <v>7309</v>
      </c>
      <c r="Z3244" t="s">
        <v>2438</v>
      </c>
      <c r="AA3244" t="str">
        <f t="shared" si="100"/>
        <v>Metals - Dissolved; EMS code: FE2D</v>
      </c>
      <c r="AB3244" t="s">
        <v>43</v>
      </c>
      <c r="AC3244" t="s">
        <v>536</v>
      </c>
      <c r="AD3244" t="s">
        <v>44</v>
      </c>
      <c r="AE3244" t="str">
        <f t="shared" si="101"/>
        <v/>
      </c>
    </row>
    <row r="3245" spans="1:31" x14ac:dyDescent="0.25">
      <c r="A3245" t="s">
        <v>7310</v>
      </c>
      <c r="B3245" t="s">
        <v>99</v>
      </c>
      <c r="C3245" t="s">
        <v>7311</v>
      </c>
      <c r="D3245" t="s">
        <v>323</v>
      </c>
      <c r="E3245" t="s">
        <v>324</v>
      </c>
      <c r="F3245" t="s">
        <v>324</v>
      </c>
      <c r="G3245">
        <v>0.03</v>
      </c>
      <c r="H3245" t="s">
        <v>36</v>
      </c>
      <c r="I3245" t="s">
        <v>36</v>
      </c>
      <c r="J3245" t="s">
        <v>36</v>
      </c>
      <c r="K3245">
        <v>2</v>
      </c>
      <c r="L3245" t="s">
        <v>7312</v>
      </c>
      <c r="M3245" t="s">
        <v>7312</v>
      </c>
      <c r="N3245" t="s">
        <v>7308</v>
      </c>
      <c r="O3245" s="2">
        <v>43839</v>
      </c>
      <c r="Q3245" t="s">
        <v>126</v>
      </c>
      <c r="S3245" t="s">
        <v>106</v>
      </c>
      <c r="T3245" t="s">
        <v>99</v>
      </c>
      <c r="U3245" t="s">
        <v>36</v>
      </c>
      <c r="V3245" t="s">
        <v>107</v>
      </c>
      <c r="X3245" t="s">
        <v>7313</v>
      </c>
      <c r="Z3245" t="s">
        <v>2438</v>
      </c>
      <c r="AA3245" t="str">
        <f t="shared" si="100"/>
        <v>Metals - Dissolved; EMS code: FE3D</v>
      </c>
      <c r="AB3245" t="s">
        <v>43</v>
      </c>
      <c r="AC3245" t="s">
        <v>536</v>
      </c>
      <c r="AD3245" t="s">
        <v>44</v>
      </c>
      <c r="AE3245" t="str">
        <f t="shared" si="101"/>
        <v/>
      </c>
    </row>
    <row r="3246" spans="1:31" x14ac:dyDescent="0.25">
      <c r="A3246" t="s">
        <v>7314</v>
      </c>
      <c r="B3246" t="s">
        <v>99</v>
      </c>
      <c r="C3246" t="s">
        <v>7315</v>
      </c>
      <c r="D3246" t="s">
        <v>612</v>
      </c>
      <c r="E3246" t="s">
        <v>613</v>
      </c>
      <c r="F3246" t="s">
        <v>614</v>
      </c>
      <c r="G3246">
        <v>0.01</v>
      </c>
      <c r="H3246" t="s">
        <v>36</v>
      </c>
      <c r="I3246" t="s">
        <v>36</v>
      </c>
      <c r="J3246" t="s">
        <v>36</v>
      </c>
      <c r="K3246">
        <v>0</v>
      </c>
      <c r="O3246" s="2">
        <v>45446</v>
      </c>
      <c r="Q3246" t="s">
        <v>126</v>
      </c>
      <c r="S3246" t="s">
        <v>106</v>
      </c>
      <c r="T3246" t="s">
        <v>99</v>
      </c>
      <c r="U3246" t="s">
        <v>36</v>
      </c>
      <c r="V3246" t="s">
        <v>107</v>
      </c>
      <c r="X3246" t="s">
        <v>7316</v>
      </c>
      <c r="AA3246" t="str">
        <f t="shared" si="100"/>
        <v>EMS code: FFLD</v>
      </c>
      <c r="AB3246" t="s">
        <v>43</v>
      </c>
      <c r="AD3246" t="s">
        <v>692</v>
      </c>
      <c r="AE3246" t="str">
        <f t="shared" si="101"/>
        <v>Field sampling</v>
      </c>
    </row>
    <row r="3247" spans="1:31" x14ac:dyDescent="0.25">
      <c r="A3247" t="s">
        <v>7317</v>
      </c>
      <c r="B3247" t="s">
        <v>7318</v>
      </c>
      <c r="C3247" t="s">
        <v>7319</v>
      </c>
      <c r="D3247" t="s">
        <v>7320</v>
      </c>
      <c r="E3247" t="s">
        <v>7321</v>
      </c>
      <c r="F3247" t="s">
        <v>7321</v>
      </c>
      <c r="G3247">
        <v>0.01</v>
      </c>
      <c r="H3247" t="s">
        <v>36</v>
      </c>
      <c r="I3247" t="s">
        <v>36</v>
      </c>
      <c r="J3247" t="s">
        <v>36</v>
      </c>
      <c r="K3247">
        <v>24</v>
      </c>
      <c r="N3247" t="s">
        <v>7322</v>
      </c>
      <c r="O3247" s="2">
        <v>35167</v>
      </c>
      <c r="P3247" t="s">
        <v>276</v>
      </c>
      <c r="Q3247" t="s">
        <v>39</v>
      </c>
      <c r="S3247" t="s">
        <v>7323</v>
      </c>
      <c r="T3247" t="s">
        <v>7324</v>
      </c>
      <c r="U3247" t="s">
        <v>36</v>
      </c>
      <c r="V3247" t="s">
        <v>7325</v>
      </c>
      <c r="X3247" t="s">
        <v>7326</v>
      </c>
      <c r="Y3247" t="s">
        <v>7327</v>
      </c>
      <c r="Z3247" t="s">
        <v>642</v>
      </c>
      <c r="AA3247" t="str">
        <f t="shared" si="100"/>
        <v>Physical Properties; EMS code: FIBR</v>
      </c>
      <c r="AB3247" t="s">
        <v>43</v>
      </c>
      <c r="AD3247" t="s">
        <v>44</v>
      </c>
      <c r="AE3247" t="str">
        <f t="shared" si="101"/>
        <v/>
      </c>
    </row>
    <row r="3248" spans="1:31" x14ac:dyDescent="0.25">
      <c r="A3248" t="s">
        <v>7317</v>
      </c>
      <c r="B3248" t="s">
        <v>7318</v>
      </c>
      <c r="C3248" t="s">
        <v>7319</v>
      </c>
      <c r="D3248" t="s">
        <v>7328</v>
      </c>
      <c r="E3248" t="s">
        <v>7329</v>
      </c>
      <c r="F3248" t="s">
        <v>7329</v>
      </c>
      <c r="G3248">
        <v>0.1</v>
      </c>
      <c r="H3248" t="s">
        <v>35</v>
      </c>
      <c r="I3248" t="s">
        <v>36</v>
      </c>
      <c r="J3248" t="s">
        <v>36</v>
      </c>
      <c r="K3248">
        <v>172</v>
      </c>
      <c r="N3248" t="s">
        <v>7330</v>
      </c>
      <c r="O3248" s="2">
        <v>35167</v>
      </c>
      <c r="P3248" t="s">
        <v>6665</v>
      </c>
      <c r="Q3248" t="s">
        <v>39</v>
      </c>
      <c r="S3248" t="s">
        <v>7323</v>
      </c>
      <c r="T3248" t="s">
        <v>7324</v>
      </c>
      <c r="U3248" t="s">
        <v>36</v>
      </c>
      <c r="V3248" t="s">
        <v>7325</v>
      </c>
      <c r="X3248" t="s">
        <v>7326</v>
      </c>
      <c r="Y3248" t="s">
        <v>7327</v>
      </c>
      <c r="Z3248" t="s">
        <v>642</v>
      </c>
      <c r="AA3248" t="str">
        <f t="shared" si="100"/>
        <v>Physical Properties; EMS code: FIBR</v>
      </c>
      <c r="AB3248" t="s">
        <v>43</v>
      </c>
      <c r="AD3248" t="s">
        <v>44</v>
      </c>
      <c r="AE3248" t="str">
        <f t="shared" si="101"/>
        <v/>
      </c>
    </row>
    <row r="3249" spans="1:31" x14ac:dyDescent="0.25">
      <c r="A3249" t="s">
        <v>7331</v>
      </c>
      <c r="B3249" t="s">
        <v>248</v>
      </c>
      <c r="C3249" t="s">
        <v>7332</v>
      </c>
      <c r="D3249" t="s">
        <v>7333</v>
      </c>
      <c r="E3249" t="s">
        <v>7334</v>
      </c>
      <c r="F3249" t="s">
        <v>7335</v>
      </c>
      <c r="G3249">
        <v>1</v>
      </c>
      <c r="H3249" t="s">
        <v>36</v>
      </c>
      <c r="I3249" t="s">
        <v>36</v>
      </c>
      <c r="J3249" t="s">
        <v>36</v>
      </c>
      <c r="K3249">
        <v>0</v>
      </c>
      <c r="O3249" s="2">
        <v>45320</v>
      </c>
      <c r="Q3249" t="s">
        <v>39</v>
      </c>
      <c r="S3249" t="s">
        <v>248</v>
      </c>
      <c r="T3249" t="s">
        <v>248</v>
      </c>
      <c r="U3249" t="s">
        <v>35</v>
      </c>
      <c r="V3249" t="s">
        <v>252</v>
      </c>
      <c r="X3249" t="s">
        <v>7336</v>
      </c>
      <c r="Z3249" t="s">
        <v>642</v>
      </c>
      <c r="AA3249" t="str">
        <f t="shared" si="100"/>
        <v>Physical Properties; EMS code: FIZZ</v>
      </c>
      <c r="AB3249" t="s">
        <v>691</v>
      </c>
      <c r="AD3249" t="s">
        <v>44</v>
      </c>
      <c r="AE3249" t="str">
        <f t="shared" si="101"/>
        <v/>
      </c>
    </row>
    <row r="3250" spans="1:31" x14ac:dyDescent="0.25">
      <c r="A3250" t="s">
        <v>7331</v>
      </c>
      <c r="B3250" t="s">
        <v>248</v>
      </c>
      <c r="C3250" t="s">
        <v>7332</v>
      </c>
      <c r="D3250" t="s">
        <v>7337</v>
      </c>
      <c r="E3250" t="s">
        <v>7338</v>
      </c>
      <c r="F3250" t="s">
        <v>7339</v>
      </c>
      <c r="G3250">
        <v>1</v>
      </c>
      <c r="H3250" t="s">
        <v>36</v>
      </c>
      <c r="I3250" t="s">
        <v>36</v>
      </c>
      <c r="J3250" t="s">
        <v>36</v>
      </c>
      <c r="K3250">
        <v>0</v>
      </c>
      <c r="O3250" s="2">
        <v>45320</v>
      </c>
      <c r="Q3250" t="s">
        <v>126</v>
      </c>
      <c r="S3250" t="s">
        <v>248</v>
      </c>
      <c r="T3250" t="s">
        <v>248</v>
      </c>
      <c r="U3250" t="s">
        <v>35</v>
      </c>
      <c r="V3250" t="s">
        <v>252</v>
      </c>
      <c r="X3250" t="s">
        <v>7336</v>
      </c>
      <c r="Z3250" t="s">
        <v>642</v>
      </c>
      <c r="AA3250" t="str">
        <f t="shared" si="100"/>
        <v>Physical Properties; EMS code: FIZZ</v>
      </c>
      <c r="AB3250" t="s">
        <v>691</v>
      </c>
      <c r="AD3250" t="s">
        <v>44</v>
      </c>
      <c r="AE3250" t="str">
        <f t="shared" si="101"/>
        <v/>
      </c>
    </row>
    <row r="3251" spans="1:31" x14ac:dyDescent="0.25">
      <c r="A3251" t="s">
        <v>7331</v>
      </c>
      <c r="B3251" t="s">
        <v>248</v>
      </c>
      <c r="C3251" t="s">
        <v>7332</v>
      </c>
      <c r="D3251" t="s">
        <v>7340</v>
      </c>
      <c r="E3251" t="s">
        <v>7341</v>
      </c>
      <c r="F3251" t="s">
        <v>7342</v>
      </c>
      <c r="G3251">
        <v>1</v>
      </c>
      <c r="H3251" t="s">
        <v>36</v>
      </c>
      <c r="I3251" t="s">
        <v>36</v>
      </c>
      <c r="J3251" t="s">
        <v>36</v>
      </c>
      <c r="K3251">
        <v>0</v>
      </c>
      <c r="O3251" s="2">
        <v>45320</v>
      </c>
      <c r="Q3251" t="s">
        <v>39</v>
      </c>
      <c r="S3251" t="s">
        <v>248</v>
      </c>
      <c r="T3251" t="s">
        <v>248</v>
      </c>
      <c r="U3251" t="s">
        <v>35</v>
      </c>
      <c r="V3251" t="s">
        <v>252</v>
      </c>
      <c r="X3251" t="s">
        <v>7336</v>
      </c>
      <c r="Z3251" t="s">
        <v>642</v>
      </c>
      <c r="AA3251" t="str">
        <f t="shared" si="100"/>
        <v>Physical Properties; EMS code: FIZZ</v>
      </c>
      <c r="AB3251" t="s">
        <v>691</v>
      </c>
      <c r="AD3251" t="s">
        <v>44</v>
      </c>
      <c r="AE3251" t="str">
        <f t="shared" si="101"/>
        <v/>
      </c>
    </row>
    <row r="3252" spans="1:31" x14ac:dyDescent="0.25">
      <c r="A3252" t="s">
        <v>7331</v>
      </c>
      <c r="B3252" t="s">
        <v>248</v>
      </c>
      <c r="C3252" t="s">
        <v>7332</v>
      </c>
      <c r="D3252" t="s">
        <v>7343</v>
      </c>
      <c r="E3252" t="s">
        <v>7344</v>
      </c>
      <c r="F3252" t="s">
        <v>7345</v>
      </c>
      <c r="G3252">
        <v>1</v>
      </c>
      <c r="H3252" t="s">
        <v>36</v>
      </c>
      <c r="I3252" t="s">
        <v>36</v>
      </c>
      <c r="J3252" t="s">
        <v>36</v>
      </c>
      <c r="K3252">
        <v>0</v>
      </c>
      <c r="O3252" s="2">
        <v>45320</v>
      </c>
      <c r="Q3252" t="s">
        <v>39</v>
      </c>
      <c r="S3252" t="s">
        <v>248</v>
      </c>
      <c r="T3252" t="s">
        <v>248</v>
      </c>
      <c r="U3252" t="s">
        <v>35</v>
      </c>
      <c r="V3252" t="s">
        <v>252</v>
      </c>
      <c r="X3252" t="s">
        <v>7336</v>
      </c>
      <c r="Z3252" t="s">
        <v>642</v>
      </c>
      <c r="AA3252" t="str">
        <f t="shared" si="100"/>
        <v>Physical Properties; EMS code: FIZZ</v>
      </c>
      <c r="AB3252" t="s">
        <v>691</v>
      </c>
      <c r="AD3252" t="s">
        <v>44</v>
      </c>
      <c r="AE3252" t="str">
        <f t="shared" si="101"/>
        <v/>
      </c>
    </row>
    <row r="3253" spans="1:31" x14ac:dyDescent="0.25">
      <c r="A3253" t="s">
        <v>7346</v>
      </c>
      <c r="B3253" t="s">
        <v>497</v>
      </c>
      <c r="C3253" t="s">
        <v>7347</v>
      </c>
      <c r="D3253" t="s">
        <v>7348</v>
      </c>
      <c r="E3253" t="s">
        <v>7349</v>
      </c>
      <c r="F3253" t="s">
        <v>7350</v>
      </c>
      <c r="G3253">
        <v>30</v>
      </c>
      <c r="H3253" t="s">
        <v>36</v>
      </c>
      <c r="I3253" t="s">
        <v>36</v>
      </c>
      <c r="J3253" t="s">
        <v>36</v>
      </c>
      <c r="K3253">
        <v>0</v>
      </c>
      <c r="O3253" s="2">
        <v>45315</v>
      </c>
      <c r="Q3253" t="s">
        <v>126</v>
      </c>
      <c r="S3253" t="s">
        <v>498</v>
      </c>
      <c r="T3253" t="s">
        <v>502</v>
      </c>
      <c r="U3253" t="s">
        <v>36</v>
      </c>
      <c r="V3253" t="s">
        <v>503</v>
      </c>
      <c r="X3253" t="s">
        <v>7351</v>
      </c>
      <c r="Z3253" t="s">
        <v>642</v>
      </c>
      <c r="AA3253" t="str">
        <f t="shared" si="100"/>
        <v>Physical Properties; EMS code: FLAS</v>
      </c>
      <c r="AB3253" t="s">
        <v>691</v>
      </c>
      <c r="AD3253" t="s">
        <v>44</v>
      </c>
      <c r="AE3253" t="str">
        <f t="shared" si="101"/>
        <v/>
      </c>
    </row>
    <row r="3254" spans="1:31" x14ac:dyDescent="0.25">
      <c r="A3254" t="s">
        <v>7352</v>
      </c>
      <c r="B3254" t="s">
        <v>1274</v>
      </c>
      <c r="C3254" t="s">
        <v>7353</v>
      </c>
      <c r="D3254" t="s">
        <v>1228</v>
      </c>
      <c r="E3254" t="s">
        <v>1229</v>
      </c>
      <c r="F3254" t="s">
        <v>1230</v>
      </c>
      <c r="G3254">
        <v>0.02</v>
      </c>
      <c r="H3254" t="s">
        <v>36</v>
      </c>
      <c r="I3254" t="s">
        <v>36</v>
      </c>
      <c r="J3254" t="s">
        <v>36</v>
      </c>
      <c r="K3254">
        <v>1915</v>
      </c>
      <c r="N3254" t="s">
        <v>7354</v>
      </c>
      <c r="O3254" s="2">
        <v>35167</v>
      </c>
      <c r="P3254" t="s">
        <v>276</v>
      </c>
      <c r="Q3254" t="s">
        <v>39</v>
      </c>
      <c r="S3254" t="s">
        <v>1278</v>
      </c>
      <c r="T3254" t="s">
        <v>1279</v>
      </c>
      <c r="U3254" t="s">
        <v>36</v>
      </c>
      <c r="V3254" t="s">
        <v>1280</v>
      </c>
      <c r="X3254" t="s">
        <v>7355</v>
      </c>
      <c r="Z3254" t="s">
        <v>535</v>
      </c>
      <c r="AA3254" t="str">
        <f t="shared" si="100"/>
        <v>Inorganics; EMS code: FLRI</v>
      </c>
      <c r="AB3254" t="s">
        <v>43</v>
      </c>
      <c r="AD3254" t="s">
        <v>44</v>
      </c>
      <c r="AE3254" t="str">
        <f t="shared" si="101"/>
        <v/>
      </c>
    </row>
    <row r="3255" spans="1:31" x14ac:dyDescent="0.25">
      <c r="A3255" t="s">
        <v>7352</v>
      </c>
      <c r="B3255" t="s">
        <v>1274</v>
      </c>
      <c r="C3255" t="s">
        <v>7353</v>
      </c>
      <c r="D3255" t="s">
        <v>3824</v>
      </c>
      <c r="E3255" t="s">
        <v>3825</v>
      </c>
      <c r="F3255" t="s">
        <v>3825</v>
      </c>
      <c r="G3255">
        <v>0</v>
      </c>
      <c r="H3255" t="s">
        <v>35</v>
      </c>
      <c r="I3255" t="s">
        <v>36</v>
      </c>
      <c r="J3255" t="s">
        <v>36</v>
      </c>
      <c r="K3255">
        <v>1010</v>
      </c>
      <c r="N3255" t="s">
        <v>7356</v>
      </c>
      <c r="O3255" s="2">
        <v>35167</v>
      </c>
      <c r="P3255" t="s">
        <v>6665</v>
      </c>
      <c r="Q3255" t="s">
        <v>39</v>
      </c>
      <c r="S3255" t="s">
        <v>1278</v>
      </c>
      <c r="T3255" t="s">
        <v>1279</v>
      </c>
      <c r="U3255" t="s">
        <v>36</v>
      </c>
      <c r="V3255" t="s">
        <v>1280</v>
      </c>
      <c r="X3255" t="s">
        <v>7355</v>
      </c>
      <c r="Z3255" t="s">
        <v>535</v>
      </c>
      <c r="AA3255" t="str">
        <f t="shared" si="100"/>
        <v>Inorganics; EMS code: FLRI</v>
      </c>
      <c r="AB3255" t="s">
        <v>43</v>
      </c>
      <c r="AD3255" t="s">
        <v>44</v>
      </c>
      <c r="AE3255" t="str">
        <f t="shared" si="101"/>
        <v/>
      </c>
    </row>
    <row r="3256" spans="1:31" x14ac:dyDescent="0.25">
      <c r="A3256" t="s">
        <v>7352</v>
      </c>
      <c r="B3256" t="s">
        <v>1274</v>
      </c>
      <c r="C3256" t="s">
        <v>7353</v>
      </c>
      <c r="D3256" t="s">
        <v>7357</v>
      </c>
      <c r="E3256" t="s">
        <v>1229</v>
      </c>
      <c r="F3256" t="s">
        <v>7358</v>
      </c>
      <c r="G3256">
        <v>5.0000000000000001E-3</v>
      </c>
      <c r="H3256" t="s">
        <v>36</v>
      </c>
      <c r="I3256" t="s">
        <v>36</v>
      </c>
      <c r="J3256" t="s">
        <v>36</v>
      </c>
      <c r="K3256">
        <v>359</v>
      </c>
      <c r="L3256" t="s">
        <v>7359</v>
      </c>
      <c r="M3256" t="s">
        <v>7360</v>
      </c>
      <c r="N3256" t="s">
        <v>7361</v>
      </c>
      <c r="O3256" s="2">
        <v>35167</v>
      </c>
      <c r="P3256" t="s">
        <v>6665</v>
      </c>
      <c r="Q3256" t="s">
        <v>39</v>
      </c>
      <c r="S3256" t="s">
        <v>1278</v>
      </c>
      <c r="T3256" t="s">
        <v>1279</v>
      </c>
      <c r="U3256" t="s">
        <v>36</v>
      </c>
      <c r="V3256" t="s">
        <v>1280</v>
      </c>
      <c r="X3256" t="s">
        <v>7355</v>
      </c>
      <c r="Z3256" t="s">
        <v>535</v>
      </c>
      <c r="AA3256" t="str">
        <f t="shared" si="100"/>
        <v>Inorganics; EMS code: FLRI</v>
      </c>
      <c r="AB3256" t="s">
        <v>43</v>
      </c>
      <c r="AD3256" t="s">
        <v>44</v>
      </c>
      <c r="AE3256" t="str">
        <f t="shared" si="101"/>
        <v/>
      </c>
    </row>
    <row r="3257" spans="1:31" x14ac:dyDescent="0.25">
      <c r="A3257" t="s">
        <v>7362</v>
      </c>
      <c r="B3257" t="s">
        <v>99</v>
      </c>
      <c r="C3257" t="s">
        <v>7363</v>
      </c>
      <c r="D3257" t="s">
        <v>3115</v>
      </c>
      <c r="E3257" t="s">
        <v>3116</v>
      </c>
      <c r="F3257" t="s">
        <v>3117</v>
      </c>
      <c r="G3257">
        <v>5.0000000000000001E-4</v>
      </c>
      <c r="H3257" t="s">
        <v>36</v>
      </c>
      <c r="I3257" t="s">
        <v>36</v>
      </c>
      <c r="J3257" t="s">
        <v>36</v>
      </c>
      <c r="K3257">
        <v>39</v>
      </c>
      <c r="L3257" t="s">
        <v>3118</v>
      </c>
      <c r="M3257" t="s">
        <v>3119</v>
      </c>
      <c r="N3257" t="s">
        <v>5179</v>
      </c>
      <c r="O3257" s="2">
        <v>44544</v>
      </c>
      <c r="Q3257" t="s">
        <v>39</v>
      </c>
      <c r="S3257" t="s">
        <v>106</v>
      </c>
      <c r="T3257" t="s">
        <v>99</v>
      </c>
      <c r="U3257" t="s">
        <v>36</v>
      </c>
      <c r="V3257" t="s">
        <v>107</v>
      </c>
      <c r="X3257" t="s">
        <v>7364</v>
      </c>
      <c r="Z3257" t="s">
        <v>2354</v>
      </c>
      <c r="AA3257" t="str">
        <f t="shared" si="100"/>
        <v>Pesticides; EMS code: FLUD</v>
      </c>
      <c r="AB3257" t="s">
        <v>43</v>
      </c>
      <c r="AD3257" t="s">
        <v>44</v>
      </c>
      <c r="AE3257" t="str">
        <f t="shared" si="101"/>
        <v/>
      </c>
    </row>
    <row r="3258" spans="1:31" x14ac:dyDescent="0.25">
      <c r="A3258" t="s">
        <v>7365</v>
      </c>
      <c r="B3258" t="s">
        <v>99</v>
      </c>
      <c r="C3258" t="s">
        <v>7366</v>
      </c>
      <c r="D3258" t="s">
        <v>3350</v>
      </c>
      <c r="E3258" t="s">
        <v>3351</v>
      </c>
      <c r="F3258" t="s">
        <v>3352</v>
      </c>
      <c r="H3258" t="s">
        <v>36</v>
      </c>
      <c r="I3258" t="s">
        <v>36</v>
      </c>
      <c r="J3258" t="s">
        <v>36</v>
      </c>
      <c r="K3258">
        <v>12</v>
      </c>
      <c r="L3258" t="s">
        <v>3353</v>
      </c>
      <c r="M3258" t="s">
        <v>1761</v>
      </c>
      <c r="N3258" t="s">
        <v>3354</v>
      </c>
      <c r="O3258" s="2">
        <v>44685</v>
      </c>
      <c r="Q3258" t="s">
        <v>39</v>
      </c>
      <c r="S3258" t="s">
        <v>106</v>
      </c>
      <c r="T3258" t="s">
        <v>99</v>
      </c>
      <c r="U3258" t="s">
        <v>36</v>
      </c>
      <c r="V3258" t="s">
        <v>107</v>
      </c>
      <c r="X3258" t="s">
        <v>12587</v>
      </c>
      <c r="Y3258" t="s">
        <v>7367</v>
      </c>
      <c r="Z3258" t="s">
        <v>2354</v>
      </c>
      <c r="AA3258" t="str">
        <f t="shared" si="100"/>
        <v>Pesticides; EMS code: FLUQ</v>
      </c>
      <c r="AB3258" t="s">
        <v>43</v>
      </c>
      <c r="AD3258" t="s">
        <v>44</v>
      </c>
      <c r="AE3258" t="str">
        <f t="shared" si="101"/>
        <v/>
      </c>
    </row>
    <row r="3259" spans="1:31" x14ac:dyDescent="0.25">
      <c r="A3259" t="s">
        <v>7368</v>
      </c>
      <c r="B3259" t="s">
        <v>99</v>
      </c>
      <c r="C3259" t="s">
        <v>7369</v>
      </c>
      <c r="D3259" t="s">
        <v>3350</v>
      </c>
      <c r="E3259" t="s">
        <v>3351</v>
      </c>
      <c r="F3259" t="s">
        <v>3352</v>
      </c>
      <c r="H3259" t="s">
        <v>36</v>
      </c>
      <c r="I3259" t="s">
        <v>36</v>
      </c>
      <c r="J3259" t="s">
        <v>36</v>
      </c>
      <c r="K3259">
        <v>12</v>
      </c>
      <c r="L3259" t="s">
        <v>3353</v>
      </c>
      <c r="M3259" t="s">
        <v>1761</v>
      </c>
      <c r="N3259" t="s">
        <v>3354</v>
      </c>
      <c r="O3259" s="2">
        <v>44685</v>
      </c>
      <c r="Q3259" t="s">
        <v>39</v>
      </c>
      <c r="S3259" t="s">
        <v>106</v>
      </c>
      <c r="T3259" t="s">
        <v>99</v>
      </c>
      <c r="U3259" t="s">
        <v>36</v>
      </c>
      <c r="V3259" t="s">
        <v>107</v>
      </c>
      <c r="X3259" t="s">
        <v>12588</v>
      </c>
      <c r="Y3259" t="s">
        <v>7370</v>
      </c>
      <c r="Z3259" t="s">
        <v>2354</v>
      </c>
      <c r="AA3259" t="str">
        <f t="shared" si="100"/>
        <v>Pesticides; EMS code: FLUX</v>
      </c>
      <c r="AB3259" t="s">
        <v>43</v>
      </c>
      <c r="AD3259" t="s">
        <v>44</v>
      </c>
      <c r="AE3259" t="str">
        <f t="shared" si="101"/>
        <v/>
      </c>
    </row>
    <row r="3260" spans="1:31" x14ac:dyDescent="0.25">
      <c r="A3260" t="s">
        <v>7371</v>
      </c>
      <c r="B3260" t="s">
        <v>248</v>
      </c>
      <c r="C3260" t="s">
        <v>7372</v>
      </c>
      <c r="D3260" t="s">
        <v>7373</v>
      </c>
      <c r="E3260" t="s">
        <v>7374</v>
      </c>
      <c r="F3260" t="s">
        <v>7375</v>
      </c>
      <c r="H3260" t="s">
        <v>36</v>
      </c>
      <c r="I3260" t="s">
        <v>36</v>
      </c>
      <c r="J3260" t="s">
        <v>36</v>
      </c>
      <c r="K3260">
        <v>0</v>
      </c>
      <c r="O3260" s="2">
        <v>45315</v>
      </c>
      <c r="Q3260" t="s">
        <v>126</v>
      </c>
      <c r="S3260" t="s">
        <v>248</v>
      </c>
      <c r="T3260" t="s">
        <v>248</v>
      </c>
      <c r="U3260" t="s">
        <v>35</v>
      </c>
      <c r="V3260" t="s">
        <v>252</v>
      </c>
      <c r="X3260" t="s">
        <v>7376</v>
      </c>
      <c r="Z3260" t="s">
        <v>642</v>
      </c>
      <c r="AA3260" t="str">
        <f t="shared" si="100"/>
        <v>Physical Properties; EMS code: FRLQ</v>
      </c>
      <c r="AB3260" t="s">
        <v>691</v>
      </c>
      <c r="AD3260" t="s">
        <v>44</v>
      </c>
      <c r="AE3260" t="str">
        <f t="shared" si="101"/>
        <v/>
      </c>
    </row>
    <row r="3261" spans="1:31" x14ac:dyDescent="0.25">
      <c r="A3261" t="s">
        <v>7377</v>
      </c>
      <c r="B3261" t="s">
        <v>99</v>
      </c>
      <c r="C3261" t="s">
        <v>7378</v>
      </c>
      <c r="D3261" t="s">
        <v>432</v>
      </c>
      <c r="E3261" t="s">
        <v>433</v>
      </c>
      <c r="F3261" t="s">
        <v>434</v>
      </c>
      <c r="G3261">
        <v>3</v>
      </c>
      <c r="H3261" t="s">
        <v>36</v>
      </c>
      <c r="I3261" t="s">
        <v>36</v>
      </c>
      <c r="J3261" t="s">
        <v>36</v>
      </c>
      <c r="K3261">
        <v>8</v>
      </c>
      <c r="L3261" t="s">
        <v>7379</v>
      </c>
      <c r="M3261" t="s">
        <v>1576</v>
      </c>
      <c r="N3261" t="s">
        <v>7380</v>
      </c>
      <c r="O3261" s="2">
        <v>44860</v>
      </c>
      <c r="Q3261" t="s">
        <v>39</v>
      </c>
      <c r="S3261" t="s">
        <v>106</v>
      </c>
      <c r="T3261" t="s">
        <v>99</v>
      </c>
      <c r="U3261" t="s">
        <v>36</v>
      </c>
      <c r="V3261" t="s">
        <v>107</v>
      </c>
      <c r="X3261" t="s">
        <v>12985</v>
      </c>
      <c r="Z3261" t="s">
        <v>642</v>
      </c>
      <c r="AA3261" t="str">
        <f t="shared" si="100"/>
        <v>Physical Properties; EMS code: FSS</v>
      </c>
      <c r="AB3261" t="s">
        <v>43</v>
      </c>
      <c r="AD3261" t="s">
        <v>44</v>
      </c>
      <c r="AE3261" t="str">
        <f t="shared" si="101"/>
        <v/>
      </c>
    </row>
    <row r="3262" spans="1:31" x14ac:dyDescent="0.25">
      <c r="A3262" t="s">
        <v>7381</v>
      </c>
      <c r="B3262" t="s">
        <v>99</v>
      </c>
      <c r="C3262" t="s">
        <v>7382</v>
      </c>
      <c r="D3262" t="s">
        <v>3373</v>
      </c>
      <c r="E3262" t="s">
        <v>3374</v>
      </c>
      <c r="F3262" t="s">
        <v>3375</v>
      </c>
      <c r="G3262">
        <v>1.2E-4</v>
      </c>
      <c r="H3262" t="s">
        <v>36</v>
      </c>
      <c r="I3262" t="s">
        <v>36</v>
      </c>
      <c r="J3262" t="s">
        <v>36</v>
      </c>
      <c r="K3262">
        <v>2</v>
      </c>
      <c r="L3262" t="s">
        <v>3376</v>
      </c>
      <c r="M3262" t="s">
        <v>3376</v>
      </c>
      <c r="N3262" t="s">
        <v>3354</v>
      </c>
      <c r="O3262" s="2">
        <v>45245</v>
      </c>
      <c r="P3262" t="s">
        <v>3377</v>
      </c>
      <c r="Q3262" t="s">
        <v>39</v>
      </c>
      <c r="R3262" t="s">
        <v>39</v>
      </c>
      <c r="S3262" t="s">
        <v>106</v>
      </c>
      <c r="T3262" t="s">
        <v>99</v>
      </c>
      <c r="U3262" t="s">
        <v>36</v>
      </c>
      <c r="V3262" t="s">
        <v>107</v>
      </c>
      <c r="X3262" t="s">
        <v>12986</v>
      </c>
      <c r="Z3262" t="s">
        <v>12672</v>
      </c>
      <c r="AA3262" t="str">
        <f t="shared" si="100"/>
        <v>Per- and polyfluoroalkyl substances (PFAS); EMS code: FTC102</v>
      </c>
      <c r="AB3262" t="s">
        <v>43</v>
      </c>
      <c r="AD3262" t="s">
        <v>44</v>
      </c>
      <c r="AE3262" t="str">
        <f t="shared" si="101"/>
        <v/>
      </c>
    </row>
    <row r="3263" spans="1:31" x14ac:dyDescent="0.25">
      <c r="A3263" t="s">
        <v>7383</v>
      </c>
      <c r="B3263" t="s">
        <v>99</v>
      </c>
      <c r="C3263" t="s">
        <v>7384</v>
      </c>
      <c r="D3263" t="s">
        <v>3373</v>
      </c>
      <c r="E3263" t="s">
        <v>3374</v>
      </c>
      <c r="F3263" t="s">
        <v>3375</v>
      </c>
      <c r="G3263">
        <v>2.0000000000000002E-5</v>
      </c>
      <c r="H3263" t="s">
        <v>36</v>
      </c>
      <c r="I3263" t="s">
        <v>36</v>
      </c>
      <c r="J3263" t="s">
        <v>36</v>
      </c>
      <c r="K3263">
        <v>2</v>
      </c>
      <c r="L3263" t="s">
        <v>3376</v>
      </c>
      <c r="M3263" t="s">
        <v>3376</v>
      </c>
      <c r="N3263" t="s">
        <v>3354</v>
      </c>
      <c r="O3263" s="2">
        <v>45245</v>
      </c>
      <c r="P3263" t="s">
        <v>3377</v>
      </c>
      <c r="Q3263" t="s">
        <v>39</v>
      </c>
      <c r="R3263" t="s">
        <v>39</v>
      </c>
      <c r="S3263" t="s">
        <v>106</v>
      </c>
      <c r="T3263" t="s">
        <v>99</v>
      </c>
      <c r="U3263" t="s">
        <v>36</v>
      </c>
      <c r="V3263" t="s">
        <v>107</v>
      </c>
      <c r="X3263" t="s">
        <v>12987</v>
      </c>
      <c r="Z3263" t="s">
        <v>12672</v>
      </c>
      <c r="AA3263" t="str">
        <f t="shared" si="100"/>
        <v>Per- and polyfluoroalkyl substances (PFAS); EMS code: FTC33</v>
      </c>
      <c r="AB3263" t="s">
        <v>43</v>
      </c>
      <c r="AD3263" t="s">
        <v>44</v>
      </c>
      <c r="AE3263" t="str">
        <f t="shared" si="101"/>
        <v/>
      </c>
    </row>
    <row r="3264" spans="1:31" x14ac:dyDescent="0.25">
      <c r="A3264" t="s">
        <v>7385</v>
      </c>
      <c r="B3264" t="s">
        <v>99</v>
      </c>
      <c r="C3264" t="s">
        <v>7386</v>
      </c>
      <c r="D3264" t="s">
        <v>3373</v>
      </c>
      <c r="E3264" t="s">
        <v>3374</v>
      </c>
      <c r="F3264" t="s">
        <v>3375</v>
      </c>
      <c r="G3264">
        <v>2.0000000000000002E-5</v>
      </c>
      <c r="H3264" t="s">
        <v>36</v>
      </c>
      <c r="I3264" t="s">
        <v>36</v>
      </c>
      <c r="J3264" t="s">
        <v>36</v>
      </c>
      <c r="K3264">
        <v>2</v>
      </c>
      <c r="L3264" t="s">
        <v>3376</v>
      </c>
      <c r="M3264" t="s">
        <v>3376</v>
      </c>
      <c r="N3264" t="s">
        <v>3354</v>
      </c>
      <c r="O3264" s="2">
        <v>45245</v>
      </c>
      <c r="P3264" t="s">
        <v>3377</v>
      </c>
      <c r="Q3264" t="s">
        <v>39</v>
      </c>
      <c r="R3264" t="s">
        <v>39</v>
      </c>
      <c r="S3264" t="s">
        <v>106</v>
      </c>
      <c r="T3264" t="s">
        <v>99</v>
      </c>
      <c r="U3264" t="s">
        <v>36</v>
      </c>
      <c r="V3264" t="s">
        <v>107</v>
      </c>
      <c r="X3264" t="s">
        <v>12988</v>
      </c>
      <c r="Z3264" t="s">
        <v>12672</v>
      </c>
      <c r="AA3264" t="str">
        <f t="shared" si="100"/>
        <v>Per- and polyfluoroalkyl substances (PFAS); EMS code: FTC53</v>
      </c>
      <c r="AB3264" t="s">
        <v>43</v>
      </c>
      <c r="AD3264" t="s">
        <v>44</v>
      </c>
      <c r="AE3264" t="str">
        <f t="shared" si="101"/>
        <v/>
      </c>
    </row>
    <row r="3265" spans="1:31" x14ac:dyDescent="0.25">
      <c r="A3265" t="s">
        <v>7387</v>
      </c>
      <c r="B3265" t="s">
        <v>99</v>
      </c>
      <c r="C3265" t="s">
        <v>7388</v>
      </c>
      <c r="D3265" t="s">
        <v>3373</v>
      </c>
      <c r="E3265" t="s">
        <v>3374</v>
      </c>
      <c r="F3265" t="s">
        <v>3375</v>
      </c>
      <c r="G3265">
        <v>1.2E-4</v>
      </c>
      <c r="H3265" t="s">
        <v>36</v>
      </c>
      <c r="I3265" t="s">
        <v>36</v>
      </c>
      <c r="J3265" t="s">
        <v>36</v>
      </c>
      <c r="K3265">
        <v>2</v>
      </c>
      <c r="L3265" t="s">
        <v>3376</v>
      </c>
      <c r="M3265" t="s">
        <v>3376</v>
      </c>
      <c r="N3265" t="s">
        <v>3354</v>
      </c>
      <c r="O3265" s="2">
        <v>45245</v>
      </c>
      <c r="P3265" t="s">
        <v>3377</v>
      </c>
      <c r="Q3265" t="s">
        <v>39</v>
      </c>
      <c r="R3265" t="s">
        <v>39</v>
      </c>
      <c r="S3265" t="s">
        <v>106</v>
      </c>
      <c r="T3265" t="s">
        <v>99</v>
      </c>
      <c r="U3265" t="s">
        <v>36</v>
      </c>
      <c r="V3265" t="s">
        <v>107</v>
      </c>
      <c r="X3265" t="s">
        <v>12989</v>
      </c>
      <c r="Z3265" t="s">
        <v>12672</v>
      </c>
      <c r="AA3265" t="str">
        <f t="shared" si="100"/>
        <v>Per- and polyfluoroalkyl substances (PFAS); EMS code: FTC62</v>
      </c>
      <c r="AB3265" t="s">
        <v>43</v>
      </c>
      <c r="AD3265" t="s">
        <v>44</v>
      </c>
      <c r="AE3265" t="str">
        <f t="shared" si="101"/>
        <v/>
      </c>
    </row>
    <row r="3266" spans="1:31" x14ac:dyDescent="0.25">
      <c r="A3266" t="s">
        <v>7389</v>
      </c>
      <c r="B3266" t="s">
        <v>99</v>
      </c>
      <c r="C3266" t="s">
        <v>7390</v>
      </c>
      <c r="D3266" t="s">
        <v>3373</v>
      </c>
      <c r="E3266" t="s">
        <v>3374</v>
      </c>
      <c r="F3266" t="s">
        <v>3375</v>
      </c>
      <c r="G3266">
        <v>2.0000000000000002E-5</v>
      </c>
      <c r="H3266" t="s">
        <v>36</v>
      </c>
      <c r="I3266" t="s">
        <v>36</v>
      </c>
      <c r="J3266" t="s">
        <v>36</v>
      </c>
      <c r="K3266">
        <v>2</v>
      </c>
      <c r="L3266" t="s">
        <v>3376</v>
      </c>
      <c r="M3266" t="s">
        <v>3376</v>
      </c>
      <c r="N3266" t="s">
        <v>3354</v>
      </c>
      <c r="O3266" s="2">
        <v>45245</v>
      </c>
      <c r="P3266" t="s">
        <v>3377</v>
      </c>
      <c r="Q3266" t="s">
        <v>39</v>
      </c>
      <c r="R3266" t="s">
        <v>39</v>
      </c>
      <c r="S3266" t="s">
        <v>106</v>
      </c>
      <c r="T3266" t="s">
        <v>99</v>
      </c>
      <c r="U3266" t="s">
        <v>36</v>
      </c>
      <c r="V3266" t="s">
        <v>107</v>
      </c>
      <c r="X3266" t="s">
        <v>12990</v>
      </c>
      <c r="Z3266" t="s">
        <v>12672</v>
      </c>
      <c r="AA3266" t="str">
        <f t="shared" si="100"/>
        <v>Per- and polyfluoroalkyl substances (PFAS); EMS code: FTC73</v>
      </c>
      <c r="AB3266" t="s">
        <v>43</v>
      </c>
      <c r="AD3266" t="s">
        <v>44</v>
      </c>
      <c r="AE3266" t="str">
        <f t="shared" si="101"/>
        <v/>
      </c>
    </row>
    <row r="3267" spans="1:31" x14ac:dyDescent="0.25">
      <c r="A3267" t="s">
        <v>7391</v>
      </c>
      <c r="B3267" t="s">
        <v>99</v>
      </c>
      <c r="C3267" t="s">
        <v>7392</v>
      </c>
      <c r="D3267" t="s">
        <v>3373</v>
      </c>
      <c r="E3267" t="s">
        <v>3374</v>
      </c>
      <c r="F3267" t="s">
        <v>3375</v>
      </c>
      <c r="G3267">
        <v>1.2E-4</v>
      </c>
      <c r="H3267" t="s">
        <v>36</v>
      </c>
      <c r="I3267" t="s">
        <v>36</v>
      </c>
      <c r="J3267" t="s">
        <v>36</v>
      </c>
      <c r="K3267">
        <v>2</v>
      </c>
      <c r="L3267" t="s">
        <v>3376</v>
      </c>
      <c r="M3267" t="s">
        <v>3376</v>
      </c>
      <c r="N3267" t="s">
        <v>3354</v>
      </c>
      <c r="O3267" s="2">
        <v>45245</v>
      </c>
      <c r="P3267" t="s">
        <v>3377</v>
      </c>
      <c r="Q3267" t="s">
        <v>39</v>
      </c>
      <c r="R3267" t="s">
        <v>39</v>
      </c>
      <c r="S3267" t="s">
        <v>106</v>
      </c>
      <c r="T3267" t="s">
        <v>99</v>
      </c>
      <c r="U3267" t="s">
        <v>36</v>
      </c>
      <c r="V3267" t="s">
        <v>107</v>
      </c>
      <c r="X3267" t="s">
        <v>12991</v>
      </c>
      <c r="Z3267" t="s">
        <v>12672</v>
      </c>
      <c r="AA3267" t="str">
        <f t="shared" ref="AA3267:AA3330" si="102">_xlfn.CONCAT(Z3267, "EMS code: ",A3267)</f>
        <v>Per- and polyfluoroalkyl substances (PFAS); EMS code: FTC82</v>
      </c>
      <c r="AB3267" t="s">
        <v>43</v>
      </c>
      <c r="AD3267" t="s">
        <v>44</v>
      </c>
      <c r="AE3267" t="str">
        <f t="shared" si="101"/>
        <v/>
      </c>
    </row>
    <row r="3268" spans="1:31" x14ac:dyDescent="0.25">
      <c r="A3268" t="s">
        <v>7393</v>
      </c>
      <c r="B3268" t="s">
        <v>99</v>
      </c>
      <c r="C3268" t="s">
        <v>7394</v>
      </c>
      <c r="D3268" t="s">
        <v>3373</v>
      </c>
      <c r="E3268" t="s">
        <v>3374</v>
      </c>
      <c r="F3268" t="s">
        <v>3375</v>
      </c>
      <c r="G3268">
        <v>2.0000000000000002E-5</v>
      </c>
      <c r="H3268" t="s">
        <v>36</v>
      </c>
      <c r="I3268" t="s">
        <v>36</v>
      </c>
      <c r="J3268" t="s">
        <v>36</v>
      </c>
      <c r="K3268">
        <v>2</v>
      </c>
      <c r="L3268" t="s">
        <v>3376</v>
      </c>
      <c r="M3268" t="s">
        <v>3376</v>
      </c>
      <c r="N3268" t="s">
        <v>3354</v>
      </c>
      <c r="O3268" s="2">
        <v>45245</v>
      </c>
      <c r="P3268" t="s">
        <v>3377</v>
      </c>
      <c r="Q3268" t="s">
        <v>39</v>
      </c>
      <c r="R3268" t="s">
        <v>39</v>
      </c>
      <c r="S3268" t="s">
        <v>106</v>
      </c>
      <c r="T3268" t="s">
        <v>99</v>
      </c>
      <c r="U3268" t="s">
        <v>36</v>
      </c>
      <c r="V3268" t="s">
        <v>107</v>
      </c>
      <c r="X3268" t="s">
        <v>12992</v>
      </c>
      <c r="Y3268" t="s">
        <v>12150</v>
      </c>
      <c r="Z3268" t="s">
        <v>12672</v>
      </c>
      <c r="AA3268" t="str">
        <f t="shared" si="102"/>
        <v>Per- and polyfluoroalkyl substances (PFAS); EMS code: FTS102</v>
      </c>
      <c r="AB3268" t="s">
        <v>43</v>
      </c>
      <c r="AD3268" t="s">
        <v>44</v>
      </c>
      <c r="AE3268" t="str">
        <f t="shared" si="101"/>
        <v/>
      </c>
    </row>
    <row r="3269" spans="1:31" x14ac:dyDescent="0.25">
      <c r="A3269" t="s">
        <v>7395</v>
      </c>
      <c r="B3269" t="s">
        <v>99</v>
      </c>
      <c r="C3269" t="s">
        <v>7396</v>
      </c>
      <c r="D3269" t="s">
        <v>3373</v>
      </c>
      <c r="E3269" t="s">
        <v>3374</v>
      </c>
      <c r="F3269" t="s">
        <v>3375</v>
      </c>
      <c r="G3269">
        <v>2.0000000000000002E-5</v>
      </c>
      <c r="H3269" t="s">
        <v>36</v>
      </c>
      <c r="I3269" t="s">
        <v>36</v>
      </c>
      <c r="J3269" t="s">
        <v>36</v>
      </c>
      <c r="K3269">
        <v>2</v>
      </c>
      <c r="L3269" t="s">
        <v>3376</v>
      </c>
      <c r="M3269" t="s">
        <v>3376</v>
      </c>
      <c r="N3269" t="s">
        <v>3354</v>
      </c>
      <c r="O3269" s="2">
        <v>45245</v>
      </c>
      <c r="P3269" t="s">
        <v>3377</v>
      </c>
      <c r="Q3269" t="s">
        <v>39</v>
      </c>
      <c r="R3269" t="s">
        <v>39</v>
      </c>
      <c r="S3269" t="s">
        <v>106</v>
      </c>
      <c r="T3269" t="s">
        <v>99</v>
      </c>
      <c r="U3269" t="s">
        <v>36</v>
      </c>
      <c r="V3269" t="s">
        <v>107</v>
      </c>
      <c r="X3269" t="s">
        <v>12993</v>
      </c>
      <c r="Y3269" t="s">
        <v>12151</v>
      </c>
      <c r="Z3269" t="s">
        <v>12672</v>
      </c>
      <c r="AA3269" t="str">
        <f t="shared" si="102"/>
        <v>Per- and polyfluoroalkyl substances (PFAS); EMS code: FTS42</v>
      </c>
      <c r="AB3269" t="s">
        <v>43</v>
      </c>
      <c r="AD3269" t="s">
        <v>44</v>
      </c>
      <c r="AE3269" t="str">
        <f t="shared" si="101"/>
        <v/>
      </c>
    </row>
    <row r="3270" spans="1:31" x14ac:dyDescent="0.25">
      <c r="A3270" t="s">
        <v>7397</v>
      </c>
      <c r="B3270" t="s">
        <v>99</v>
      </c>
      <c r="C3270" t="s">
        <v>7398</v>
      </c>
      <c r="D3270" t="s">
        <v>3373</v>
      </c>
      <c r="E3270" t="s">
        <v>3374</v>
      </c>
      <c r="F3270" t="s">
        <v>3375</v>
      </c>
      <c r="G3270">
        <v>2.0000000000000002E-5</v>
      </c>
      <c r="H3270" t="s">
        <v>36</v>
      </c>
      <c r="I3270" t="s">
        <v>36</v>
      </c>
      <c r="J3270" t="s">
        <v>36</v>
      </c>
      <c r="K3270">
        <v>2</v>
      </c>
      <c r="L3270" t="s">
        <v>3376</v>
      </c>
      <c r="M3270" t="s">
        <v>3376</v>
      </c>
      <c r="N3270" t="s">
        <v>3354</v>
      </c>
      <c r="O3270" s="2">
        <v>45245</v>
      </c>
      <c r="P3270" t="s">
        <v>3377</v>
      </c>
      <c r="Q3270" t="s">
        <v>39</v>
      </c>
      <c r="R3270" t="s">
        <v>39</v>
      </c>
      <c r="S3270" t="s">
        <v>106</v>
      </c>
      <c r="T3270" t="s">
        <v>99</v>
      </c>
      <c r="U3270" t="s">
        <v>36</v>
      </c>
      <c r="V3270" t="s">
        <v>107</v>
      </c>
      <c r="X3270" t="s">
        <v>12994</v>
      </c>
      <c r="Y3270" t="s">
        <v>12152</v>
      </c>
      <c r="Z3270" t="s">
        <v>12672</v>
      </c>
      <c r="AA3270" t="str">
        <f t="shared" si="102"/>
        <v>Per- and polyfluoroalkyl substances (PFAS); EMS code: FTS62</v>
      </c>
      <c r="AB3270" t="s">
        <v>43</v>
      </c>
      <c r="AD3270" t="s">
        <v>44</v>
      </c>
      <c r="AE3270" t="str">
        <f t="shared" si="101"/>
        <v/>
      </c>
    </row>
    <row r="3271" spans="1:31" x14ac:dyDescent="0.25">
      <c r="A3271" t="s">
        <v>7399</v>
      </c>
      <c r="B3271" t="s">
        <v>99</v>
      </c>
      <c r="C3271" t="s">
        <v>7400</v>
      </c>
      <c r="D3271" t="s">
        <v>3373</v>
      </c>
      <c r="E3271" t="s">
        <v>3374</v>
      </c>
      <c r="F3271" t="s">
        <v>3375</v>
      </c>
      <c r="G3271">
        <v>2.0000000000000002E-5</v>
      </c>
      <c r="H3271" t="s">
        <v>36</v>
      </c>
      <c r="I3271" t="s">
        <v>36</v>
      </c>
      <c r="J3271" t="s">
        <v>36</v>
      </c>
      <c r="K3271">
        <v>2</v>
      </c>
      <c r="L3271" t="s">
        <v>3376</v>
      </c>
      <c r="M3271" t="s">
        <v>3376</v>
      </c>
      <c r="N3271" t="s">
        <v>3354</v>
      </c>
      <c r="O3271" s="2">
        <v>45245</v>
      </c>
      <c r="P3271" t="s">
        <v>3377</v>
      </c>
      <c r="Q3271" t="s">
        <v>39</v>
      </c>
      <c r="R3271" t="s">
        <v>39</v>
      </c>
      <c r="S3271" t="s">
        <v>106</v>
      </c>
      <c r="T3271" t="s">
        <v>99</v>
      </c>
      <c r="U3271" t="s">
        <v>36</v>
      </c>
      <c r="V3271" t="s">
        <v>107</v>
      </c>
      <c r="X3271" t="s">
        <v>12995</v>
      </c>
      <c r="Y3271" t="s">
        <v>12153</v>
      </c>
      <c r="Z3271" t="s">
        <v>12672</v>
      </c>
      <c r="AA3271" t="str">
        <f t="shared" si="102"/>
        <v>Per- and polyfluoroalkyl substances (PFAS); EMS code: FTS82</v>
      </c>
      <c r="AB3271" t="s">
        <v>43</v>
      </c>
      <c r="AD3271" t="s">
        <v>44</v>
      </c>
      <c r="AE3271" t="str">
        <f t="shared" si="101"/>
        <v/>
      </c>
    </row>
    <row r="3272" spans="1:31" x14ac:dyDescent="0.25">
      <c r="A3272" t="s">
        <v>7401</v>
      </c>
      <c r="B3272" t="s">
        <v>99</v>
      </c>
      <c r="C3272" t="s">
        <v>7402</v>
      </c>
      <c r="D3272" t="s">
        <v>3373</v>
      </c>
      <c r="E3272" t="s">
        <v>3374</v>
      </c>
      <c r="F3272" t="s">
        <v>3375</v>
      </c>
      <c r="G3272">
        <v>5.0000000000000002E-5</v>
      </c>
      <c r="H3272" t="s">
        <v>36</v>
      </c>
      <c r="I3272" t="s">
        <v>36</v>
      </c>
      <c r="J3272" t="s">
        <v>36</v>
      </c>
      <c r="K3272">
        <v>2</v>
      </c>
      <c r="L3272" t="s">
        <v>3376</v>
      </c>
      <c r="M3272" t="s">
        <v>3376</v>
      </c>
      <c r="N3272" t="s">
        <v>3354</v>
      </c>
      <c r="O3272" s="2">
        <v>45245</v>
      </c>
      <c r="P3272" t="s">
        <v>3377</v>
      </c>
      <c r="Q3272" t="s">
        <v>39</v>
      </c>
      <c r="R3272" t="s">
        <v>39</v>
      </c>
      <c r="S3272" t="s">
        <v>106</v>
      </c>
      <c r="T3272" t="s">
        <v>99</v>
      </c>
      <c r="U3272" t="s">
        <v>36</v>
      </c>
      <c r="V3272" t="s">
        <v>107</v>
      </c>
      <c r="X3272" t="s">
        <v>12996</v>
      </c>
      <c r="Z3272" t="s">
        <v>12672</v>
      </c>
      <c r="AA3272" t="str">
        <f t="shared" si="102"/>
        <v>Per- and polyfluoroalkyl substances (PFAS); EMS code: FTU102</v>
      </c>
      <c r="AB3272" t="s">
        <v>43</v>
      </c>
      <c r="AD3272" t="s">
        <v>44</v>
      </c>
      <c r="AE3272" t="str">
        <f t="shared" si="101"/>
        <v/>
      </c>
    </row>
    <row r="3273" spans="1:31" x14ac:dyDescent="0.25">
      <c r="A3273" t="s">
        <v>7403</v>
      </c>
      <c r="B3273" t="s">
        <v>99</v>
      </c>
      <c r="C3273" t="s">
        <v>7404</v>
      </c>
      <c r="D3273" t="s">
        <v>3373</v>
      </c>
      <c r="E3273" t="s">
        <v>3374</v>
      </c>
      <c r="F3273" t="s">
        <v>3375</v>
      </c>
      <c r="G3273">
        <v>2.0000000000000002E-5</v>
      </c>
      <c r="H3273" t="s">
        <v>36</v>
      </c>
      <c r="I3273" t="s">
        <v>36</v>
      </c>
      <c r="J3273" t="s">
        <v>36</v>
      </c>
      <c r="K3273">
        <v>2</v>
      </c>
      <c r="L3273" t="s">
        <v>3376</v>
      </c>
      <c r="M3273" t="s">
        <v>3376</v>
      </c>
      <c r="N3273" t="s">
        <v>3354</v>
      </c>
      <c r="O3273" s="2">
        <v>45245</v>
      </c>
      <c r="P3273" t="s">
        <v>3377</v>
      </c>
      <c r="Q3273" t="s">
        <v>39</v>
      </c>
      <c r="R3273" t="s">
        <v>39</v>
      </c>
      <c r="S3273" t="s">
        <v>106</v>
      </c>
      <c r="T3273" t="s">
        <v>99</v>
      </c>
      <c r="U3273" t="s">
        <v>36</v>
      </c>
      <c r="V3273" t="s">
        <v>107</v>
      </c>
      <c r="X3273" t="s">
        <v>12997</v>
      </c>
      <c r="Z3273" t="s">
        <v>12672</v>
      </c>
      <c r="AA3273" t="str">
        <f t="shared" si="102"/>
        <v>Per- and polyfluoroalkyl substances (PFAS); EMS code: FTU62</v>
      </c>
      <c r="AB3273" t="s">
        <v>43</v>
      </c>
      <c r="AD3273" t="s">
        <v>44</v>
      </c>
      <c r="AE3273" t="str">
        <f t="shared" si="101"/>
        <v/>
      </c>
    </row>
    <row r="3274" spans="1:31" x14ac:dyDescent="0.25">
      <c r="A3274" t="s">
        <v>7405</v>
      </c>
      <c r="B3274" t="s">
        <v>99</v>
      </c>
      <c r="C3274" t="s">
        <v>7406</v>
      </c>
      <c r="D3274" t="s">
        <v>3373</v>
      </c>
      <c r="E3274" t="s">
        <v>3374</v>
      </c>
      <c r="F3274" t="s">
        <v>3375</v>
      </c>
      <c r="G3274">
        <v>2.0000000000000002E-5</v>
      </c>
      <c r="H3274" t="s">
        <v>36</v>
      </c>
      <c r="I3274" t="s">
        <v>36</v>
      </c>
      <c r="J3274" t="s">
        <v>36</v>
      </c>
      <c r="K3274">
        <v>2</v>
      </c>
      <c r="L3274" t="s">
        <v>3376</v>
      </c>
      <c r="M3274" t="s">
        <v>3376</v>
      </c>
      <c r="N3274" t="s">
        <v>3354</v>
      </c>
      <c r="O3274" s="2">
        <v>45245</v>
      </c>
      <c r="P3274" t="s">
        <v>3377</v>
      </c>
      <c r="Q3274" t="s">
        <v>39</v>
      </c>
      <c r="R3274" t="s">
        <v>39</v>
      </c>
      <c r="S3274" t="s">
        <v>106</v>
      </c>
      <c r="T3274" t="s">
        <v>99</v>
      </c>
      <c r="U3274" t="s">
        <v>36</v>
      </c>
      <c r="V3274" t="s">
        <v>107</v>
      </c>
      <c r="X3274" t="s">
        <v>12998</v>
      </c>
      <c r="Z3274" t="s">
        <v>12672</v>
      </c>
      <c r="AA3274" t="str">
        <f t="shared" si="102"/>
        <v>Per- and polyfluoroalkyl substances (PFAS); EMS code: FTU82</v>
      </c>
      <c r="AB3274" t="s">
        <v>43</v>
      </c>
      <c r="AD3274" t="s">
        <v>44</v>
      </c>
      <c r="AE3274" t="str">
        <f t="shared" si="101"/>
        <v/>
      </c>
    </row>
    <row r="3275" spans="1:31" x14ac:dyDescent="0.25">
      <c r="A3275" t="s">
        <v>7407</v>
      </c>
      <c r="B3275" t="s">
        <v>99</v>
      </c>
      <c r="C3275" t="s">
        <v>7408</v>
      </c>
      <c r="D3275" t="s">
        <v>3015</v>
      </c>
      <c r="E3275" t="s">
        <v>12315</v>
      </c>
      <c r="F3275" t="s">
        <v>3016</v>
      </c>
      <c r="G3275">
        <v>5.0000000000000001E-3</v>
      </c>
      <c r="H3275" t="s">
        <v>36</v>
      </c>
      <c r="I3275" t="s">
        <v>36</v>
      </c>
      <c r="J3275" t="s">
        <v>36</v>
      </c>
      <c r="K3275">
        <v>19</v>
      </c>
      <c r="L3275" t="s">
        <v>3017</v>
      </c>
      <c r="M3275" t="s">
        <v>3018</v>
      </c>
      <c r="N3275" t="s">
        <v>6933</v>
      </c>
      <c r="O3275" s="2">
        <v>35167</v>
      </c>
      <c r="P3275" t="s">
        <v>6665</v>
      </c>
      <c r="Q3275" t="s">
        <v>39</v>
      </c>
      <c r="S3275" t="s">
        <v>106</v>
      </c>
      <c r="T3275" t="s">
        <v>99</v>
      </c>
      <c r="U3275" t="s">
        <v>36</v>
      </c>
      <c r="V3275" t="s">
        <v>107</v>
      </c>
      <c r="X3275" t="s">
        <v>7409</v>
      </c>
      <c r="Y3275" t="s">
        <v>7410</v>
      </c>
      <c r="Z3275" t="s">
        <v>2354</v>
      </c>
      <c r="AA3275" t="str">
        <f t="shared" si="102"/>
        <v>Pesticides; EMS code: G001</v>
      </c>
      <c r="AB3275" t="s">
        <v>43</v>
      </c>
      <c r="AD3275" t="s">
        <v>44</v>
      </c>
      <c r="AE3275" t="str">
        <f t="shared" si="101"/>
        <v/>
      </c>
    </row>
    <row r="3276" spans="1:31" x14ac:dyDescent="0.25">
      <c r="A3276" t="s">
        <v>7407</v>
      </c>
      <c r="B3276" t="s">
        <v>99</v>
      </c>
      <c r="C3276" t="s">
        <v>7408</v>
      </c>
      <c r="D3276" t="s">
        <v>3025</v>
      </c>
      <c r="E3276" t="s">
        <v>3026</v>
      </c>
      <c r="F3276" t="s">
        <v>3026</v>
      </c>
      <c r="G3276">
        <v>5.0000000000000001E-3</v>
      </c>
      <c r="H3276" t="s">
        <v>36</v>
      </c>
      <c r="I3276" t="s">
        <v>36</v>
      </c>
      <c r="J3276" t="s">
        <v>36</v>
      </c>
      <c r="K3276">
        <v>8</v>
      </c>
      <c r="L3276" t="s">
        <v>3027</v>
      </c>
      <c r="M3276" t="s">
        <v>3027</v>
      </c>
      <c r="N3276" t="s">
        <v>7411</v>
      </c>
      <c r="O3276" s="2">
        <v>35167</v>
      </c>
      <c r="P3276" t="s">
        <v>6665</v>
      </c>
      <c r="Q3276" t="s">
        <v>39</v>
      </c>
      <c r="S3276" t="s">
        <v>106</v>
      </c>
      <c r="T3276" t="s">
        <v>99</v>
      </c>
      <c r="U3276" t="s">
        <v>36</v>
      </c>
      <c r="V3276" t="s">
        <v>107</v>
      </c>
      <c r="X3276" t="s">
        <v>7409</v>
      </c>
      <c r="Y3276" t="s">
        <v>7410</v>
      </c>
      <c r="Z3276" t="s">
        <v>2354</v>
      </c>
      <c r="AA3276" t="str">
        <f t="shared" si="102"/>
        <v>Pesticides; EMS code: G001</v>
      </c>
      <c r="AB3276" t="s">
        <v>43</v>
      </c>
      <c r="AD3276" t="s">
        <v>44</v>
      </c>
      <c r="AE3276" t="str">
        <f t="shared" si="101"/>
        <v/>
      </c>
    </row>
    <row r="3277" spans="1:31" x14ac:dyDescent="0.25">
      <c r="A3277" t="s">
        <v>7407</v>
      </c>
      <c r="B3277" t="s">
        <v>109</v>
      </c>
      <c r="C3277" t="s">
        <v>7408</v>
      </c>
      <c r="D3277" t="s">
        <v>3020</v>
      </c>
      <c r="E3277" t="s">
        <v>3021</v>
      </c>
      <c r="F3277" t="s">
        <v>3021</v>
      </c>
      <c r="G3277">
        <v>0.05</v>
      </c>
      <c r="H3277" t="s">
        <v>36</v>
      </c>
      <c r="I3277" t="s">
        <v>36</v>
      </c>
      <c r="J3277" t="s">
        <v>36</v>
      </c>
      <c r="K3277">
        <v>45</v>
      </c>
      <c r="L3277" t="s">
        <v>7412</v>
      </c>
      <c r="M3277" t="s">
        <v>1583</v>
      </c>
      <c r="N3277" t="s">
        <v>3915</v>
      </c>
      <c r="O3277" s="2">
        <v>35167</v>
      </c>
      <c r="P3277" t="s">
        <v>6665</v>
      </c>
      <c r="Q3277" t="s">
        <v>39</v>
      </c>
      <c r="S3277" t="s">
        <v>116</v>
      </c>
      <c r="T3277" t="s">
        <v>117</v>
      </c>
      <c r="U3277" t="s">
        <v>36</v>
      </c>
      <c r="V3277" t="s">
        <v>118</v>
      </c>
      <c r="X3277" t="s">
        <v>7413</v>
      </c>
      <c r="Y3277" t="s">
        <v>7410</v>
      </c>
      <c r="Z3277" t="s">
        <v>2354</v>
      </c>
      <c r="AA3277" t="str">
        <f t="shared" si="102"/>
        <v>Pesticides; EMS code: G001</v>
      </c>
      <c r="AB3277" t="s">
        <v>43</v>
      </c>
      <c r="AD3277" t="s">
        <v>44</v>
      </c>
      <c r="AE3277" t="str">
        <f t="shared" si="101"/>
        <v/>
      </c>
    </row>
    <row r="3278" spans="1:31" x14ac:dyDescent="0.25">
      <c r="A3278" t="s">
        <v>7407</v>
      </c>
      <c r="B3278" t="s">
        <v>99</v>
      </c>
      <c r="C3278" t="s">
        <v>7408</v>
      </c>
      <c r="D3278" t="s">
        <v>7414</v>
      </c>
      <c r="E3278" t="s">
        <v>7408</v>
      </c>
      <c r="F3278" t="s">
        <v>7415</v>
      </c>
      <c r="G3278">
        <v>5</v>
      </c>
      <c r="H3278" t="s">
        <v>36</v>
      </c>
      <c r="I3278" t="s">
        <v>36</v>
      </c>
      <c r="J3278" t="s">
        <v>36</v>
      </c>
      <c r="K3278">
        <v>67</v>
      </c>
      <c r="L3278" t="s">
        <v>7416</v>
      </c>
      <c r="M3278" t="s">
        <v>2993</v>
      </c>
      <c r="N3278" t="s">
        <v>6867</v>
      </c>
      <c r="O3278" s="2">
        <v>43755</v>
      </c>
      <c r="Q3278" t="s">
        <v>193</v>
      </c>
      <c r="S3278" t="s">
        <v>106</v>
      </c>
      <c r="T3278" t="s">
        <v>99</v>
      </c>
      <c r="U3278" t="s">
        <v>36</v>
      </c>
      <c r="V3278" t="s">
        <v>107</v>
      </c>
      <c r="X3278" t="s">
        <v>7409</v>
      </c>
      <c r="Y3278" t="s">
        <v>7410</v>
      </c>
      <c r="Z3278" t="s">
        <v>2354</v>
      </c>
      <c r="AA3278" t="str">
        <f t="shared" si="102"/>
        <v>Pesticides; EMS code: G001</v>
      </c>
      <c r="AB3278" t="s">
        <v>43</v>
      </c>
      <c r="AD3278" t="s">
        <v>44</v>
      </c>
      <c r="AE3278" t="str">
        <f t="shared" si="101"/>
        <v/>
      </c>
    </row>
    <row r="3279" spans="1:31" x14ac:dyDescent="0.25">
      <c r="A3279" t="s">
        <v>7417</v>
      </c>
      <c r="B3279" t="s">
        <v>99</v>
      </c>
      <c r="C3279" t="s">
        <v>7418</v>
      </c>
      <c r="D3279" t="s">
        <v>3229</v>
      </c>
      <c r="E3279" t="s">
        <v>3230</v>
      </c>
      <c r="F3279" t="s">
        <v>3230</v>
      </c>
      <c r="G3279">
        <v>0.02</v>
      </c>
      <c r="H3279" t="s">
        <v>36</v>
      </c>
      <c r="I3279" t="s">
        <v>36</v>
      </c>
      <c r="J3279" t="s">
        <v>36</v>
      </c>
      <c r="K3279">
        <v>5</v>
      </c>
      <c r="N3279" t="s">
        <v>3231</v>
      </c>
      <c r="O3279" s="2">
        <v>35167</v>
      </c>
      <c r="P3279" t="s">
        <v>6665</v>
      </c>
      <c r="Q3279" t="s">
        <v>39</v>
      </c>
      <c r="S3279" t="s">
        <v>106</v>
      </c>
      <c r="T3279" t="s">
        <v>99</v>
      </c>
      <c r="U3279" t="s">
        <v>36</v>
      </c>
      <c r="V3279" t="s">
        <v>107</v>
      </c>
      <c r="X3279" t="s">
        <v>7419</v>
      </c>
      <c r="AA3279" t="str">
        <f t="shared" si="102"/>
        <v>EMS code: G002</v>
      </c>
      <c r="AB3279" t="s">
        <v>43</v>
      </c>
      <c r="AD3279" t="s">
        <v>44</v>
      </c>
      <c r="AE3279" t="str">
        <f t="shared" si="101"/>
        <v/>
      </c>
    </row>
    <row r="3280" spans="1:31" x14ac:dyDescent="0.25">
      <c r="A3280" t="s">
        <v>7420</v>
      </c>
      <c r="B3280" t="s">
        <v>99</v>
      </c>
      <c r="C3280" t="s">
        <v>7421</v>
      </c>
      <c r="D3280" t="s">
        <v>3452</v>
      </c>
      <c r="E3280" t="s">
        <v>12337</v>
      </c>
      <c r="F3280" t="s">
        <v>3453</v>
      </c>
      <c r="G3280">
        <v>5.0000000000000002E-5</v>
      </c>
      <c r="H3280" t="s">
        <v>36</v>
      </c>
      <c r="I3280" t="s">
        <v>36</v>
      </c>
      <c r="J3280" t="s">
        <v>36</v>
      </c>
      <c r="K3280">
        <v>10</v>
      </c>
      <c r="L3280" t="s">
        <v>6248</v>
      </c>
      <c r="M3280" t="s">
        <v>6249</v>
      </c>
      <c r="N3280" t="s">
        <v>6250</v>
      </c>
      <c r="O3280" s="2">
        <v>42453</v>
      </c>
      <c r="Q3280" t="s">
        <v>126</v>
      </c>
      <c r="S3280" t="s">
        <v>106</v>
      </c>
      <c r="T3280" t="s">
        <v>99</v>
      </c>
      <c r="U3280" t="s">
        <v>36</v>
      </c>
      <c r="V3280" t="s">
        <v>107</v>
      </c>
      <c r="X3280" t="s">
        <v>7422</v>
      </c>
      <c r="Z3280" t="s">
        <v>2438</v>
      </c>
      <c r="AA3280" t="str">
        <f t="shared" si="102"/>
        <v>Metals - Dissolved; EMS code: GA-D</v>
      </c>
      <c r="AB3280" t="s">
        <v>43</v>
      </c>
      <c r="AC3280" t="s">
        <v>536</v>
      </c>
      <c r="AD3280" t="s">
        <v>44</v>
      </c>
      <c r="AE3280" t="str">
        <f t="shared" si="101"/>
        <v/>
      </c>
    </row>
    <row r="3281" spans="1:31" x14ac:dyDescent="0.25">
      <c r="A3281" t="s">
        <v>7420</v>
      </c>
      <c r="B3281" t="s">
        <v>99</v>
      </c>
      <c r="C3281" t="s">
        <v>7421</v>
      </c>
      <c r="D3281" t="s">
        <v>3429</v>
      </c>
      <c r="E3281" t="s">
        <v>12334</v>
      </c>
      <c r="F3281" t="s">
        <v>3430</v>
      </c>
      <c r="G3281">
        <v>1E-3</v>
      </c>
      <c r="H3281" t="s">
        <v>36</v>
      </c>
      <c r="I3281" t="s">
        <v>36</v>
      </c>
      <c r="J3281" t="s">
        <v>36</v>
      </c>
      <c r="K3281">
        <v>165</v>
      </c>
      <c r="L3281" t="s">
        <v>7423</v>
      </c>
      <c r="M3281" t="s">
        <v>7424</v>
      </c>
      <c r="N3281" t="s">
        <v>7425</v>
      </c>
      <c r="O3281" s="2">
        <v>35723</v>
      </c>
      <c r="P3281" t="s">
        <v>7426</v>
      </c>
      <c r="Q3281" t="s">
        <v>187</v>
      </c>
      <c r="R3281" t="s">
        <v>187</v>
      </c>
      <c r="S3281" t="s">
        <v>106</v>
      </c>
      <c r="T3281" t="s">
        <v>99</v>
      </c>
      <c r="U3281" t="s">
        <v>36</v>
      </c>
      <c r="V3281" t="s">
        <v>107</v>
      </c>
      <c r="X3281" t="s">
        <v>7422</v>
      </c>
      <c r="Z3281" t="s">
        <v>2438</v>
      </c>
      <c r="AA3281" t="str">
        <f t="shared" si="102"/>
        <v>Metals - Dissolved; EMS code: GA-D</v>
      </c>
      <c r="AB3281" t="s">
        <v>43</v>
      </c>
      <c r="AC3281" t="s">
        <v>536</v>
      </c>
      <c r="AD3281" t="s">
        <v>44</v>
      </c>
      <c r="AE3281" t="str">
        <f t="shared" si="101"/>
        <v/>
      </c>
    </row>
    <row r="3282" spans="1:31" x14ac:dyDescent="0.25">
      <c r="A3282" t="s">
        <v>7420</v>
      </c>
      <c r="B3282" t="s">
        <v>99</v>
      </c>
      <c r="C3282" t="s">
        <v>7421</v>
      </c>
      <c r="D3282" t="s">
        <v>3457</v>
      </c>
      <c r="E3282" t="s">
        <v>12339</v>
      </c>
      <c r="F3282" t="s">
        <v>3458</v>
      </c>
      <c r="G3282">
        <v>9.9999999999999995E-7</v>
      </c>
      <c r="H3282" t="s">
        <v>36</v>
      </c>
      <c r="I3282" t="s">
        <v>36</v>
      </c>
      <c r="J3282" t="s">
        <v>36</v>
      </c>
      <c r="K3282">
        <v>2949</v>
      </c>
      <c r="L3282" t="s">
        <v>3459</v>
      </c>
      <c r="M3282" t="s">
        <v>3460</v>
      </c>
      <c r="N3282" t="s">
        <v>3461</v>
      </c>
      <c r="O3282" s="2">
        <v>38005</v>
      </c>
      <c r="Q3282" t="s">
        <v>384</v>
      </c>
      <c r="S3282" t="s">
        <v>106</v>
      </c>
      <c r="T3282" t="s">
        <v>99</v>
      </c>
      <c r="U3282" t="s">
        <v>36</v>
      </c>
      <c r="V3282" t="s">
        <v>107</v>
      </c>
      <c r="X3282" t="s">
        <v>7422</v>
      </c>
      <c r="Z3282" t="s">
        <v>2438</v>
      </c>
      <c r="AA3282" t="str">
        <f t="shared" si="102"/>
        <v>Metals - Dissolved; EMS code: GA-D</v>
      </c>
      <c r="AB3282" t="s">
        <v>43</v>
      </c>
      <c r="AC3282" t="s">
        <v>536</v>
      </c>
      <c r="AD3282" t="s">
        <v>44</v>
      </c>
      <c r="AE3282" t="str">
        <f t="shared" si="101"/>
        <v/>
      </c>
    </row>
    <row r="3283" spans="1:31" x14ac:dyDescent="0.25">
      <c r="A3283" t="s">
        <v>7420</v>
      </c>
      <c r="B3283" t="s">
        <v>99</v>
      </c>
      <c r="C3283" t="s">
        <v>7421</v>
      </c>
      <c r="D3283" t="s">
        <v>3402</v>
      </c>
      <c r="E3283" t="s">
        <v>3403</v>
      </c>
      <c r="F3283" t="s">
        <v>3404</v>
      </c>
      <c r="G3283">
        <v>5.0000000000000002E-5</v>
      </c>
      <c r="H3283" t="s">
        <v>36</v>
      </c>
      <c r="I3283" t="s">
        <v>36</v>
      </c>
      <c r="J3283" t="s">
        <v>36</v>
      </c>
      <c r="K3283">
        <v>394</v>
      </c>
      <c r="L3283" t="s">
        <v>4803</v>
      </c>
      <c r="M3283" t="s">
        <v>3720</v>
      </c>
      <c r="N3283" t="s">
        <v>3721</v>
      </c>
      <c r="O3283" s="2">
        <v>44841</v>
      </c>
      <c r="Q3283" t="s">
        <v>39</v>
      </c>
      <c r="S3283" t="s">
        <v>106</v>
      </c>
      <c r="T3283" t="s">
        <v>99</v>
      </c>
      <c r="U3283" t="s">
        <v>36</v>
      </c>
      <c r="V3283" t="s">
        <v>107</v>
      </c>
      <c r="X3283" t="s">
        <v>7422</v>
      </c>
      <c r="Z3283" t="s">
        <v>2438</v>
      </c>
      <c r="AA3283" t="str">
        <f t="shared" si="102"/>
        <v>Metals - Dissolved; EMS code: GA-D</v>
      </c>
      <c r="AB3283" t="s">
        <v>43</v>
      </c>
      <c r="AC3283" t="s">
        <v>536</v>
      </c>
      <c r="AD3283" t="s">
        <v>44</v>
      </c>
      <c r="AE3283" t="str">
        <f t="shared" si="101"/>
        <v/>
      </c>
    </row>
    <row r="3284" spans="1:31" x14ac:dyDescent="0.25">
      <c r="A3284" t="s">
        <v>7420</v>
      </c>
      <c r="B3284" t="s">
        <v>99</v>
      </c>
      <c r="C3284" t="s">
        <v>7421</v>
      </c>
      <c r="D3284" t="s">
        <v>3446</v>
      </c>
      <c r="E3284" t="s">
        <v>3447</v>
      </c>
      <c r="F3284" t="s">
        <v>3448</v>
      </c>
      <c r="G3284">
        <v>5.0000000000000001E-4</v>
      </c>
      <c r="H3284" t="s">
        <v>36</v>
      </c>
      <c r="I3284" t="s">
        <v>36</v>
      </c>
      <c r="J3284" t="s">
        <v>36</v>
      </c>
      <c r="K3284">
        <v>4</v>
      </c>
      <c r="L3284" t="s">
        <v>3449</v>
      </c>
      <c r="M3284" t="s">
        <v>3450</v>
      </c>
      <c r="N3284" t="s">
        <v>3451</v>
      </c>
      <c r="O3284" s="2">
        <v>45072</v>
      </c>
      <c r="Q3284" t="s">
        <v>39</v>
      </c>
      <c r="S3284" t="s">
        <v>106</v>
      </c>
      <c r="T3284" t="s">
        <v>99</v>
      </c>
      <c r="U3284" t="s">
        <v>36</v>
      </c>
      <c r="V3284" t="s">
        <v>107</v>
      </c>
      <c r="X3284" t="s">
        <v>7422</v>
      </c>
      <c r="Z3284" t="s">
        <v>2438</v>
      </c>
      <c r="AA3284" t="str">
        <f t="shared" si="102"/>
        <v>Metals - Dissolved; EMS code: GA-D</v>
      </c>
      <c r="AB3284" t="s">
        <v>43</v>
      </c>
      <c r="AC3284" t="s">
        <v>536</v>
      </c>
      <c r="AD3284" t="s">
        <v>44</v>
      </c>
      <c r="AE3284" t="str">
        <f t="shared" si="101"/>
        <v/>
      </c>
    </row>
    <row r="3285" spans="1:31" x14ac:dyDescent="0.25">
      <c r="A3285" t="s">
        <v>7427</v>
      </c>
      <c r="B3285" t="s">
        <v>99</v>
      </c>
      <c r="C3285" t="s">
        <v>7428</v>
      </c>
      <c r="D3285" t="s">
        <v>3474</v>
      </c>
      <c r="E3285" t="s">
        <v>12342</v>
      </c>
      <c r="F3285" t="s">
        <v>3475</v>
      </c>
      <c r="G3285">
        <v>1.9999999999999999E-6</v>
      </c>
      <c r="H3285" t="s">
        <v>36</v>
      </c>
      <c r="I3285" t="s">
        <v>36</v>
      </c>
      <c r="J3285" t="s">
        <v>36</v>
      </c>
      <c r="K3285">
        <v>2676</v>
      </c>
      <c r="L3285" t="s">
        <v>3476</v>
      </c>
      <c r="M3285" t="s">
        <v>3477</v>
      </c>
      <c r="N3285" t="s">
        <v>6311</v>
      </c>
      <c r="O3285" s="2">
        <v>35723</v>
      </c>
      <c r="P3285" t="s">
        <v>300</v>
      </c>
      <c r="Q3285" t="s">
        <v>187</v>
      </c>
      <c r="S3285" t="s">
        <v>106</v>
      </c>
      <c r="T3285" t="s">
        <v>99</v>
      </c>
      <c r="U3285" t="s">
        <v>36</v>
      </c>
      <c r="V3285" t="s">
        <v>107</v>
      </c>
      <c r="X3285" t="s">
        <v>7429</v>
      </c>
      <c r="Z3285" t="s">
        <v>5205</v>
      </c>
      <c r="AA3285" t="str">
        <f t="shared" si="102"/>
        <v>Metals - Extractable; EMS code: GA-E</v>
      </c>
      <c r="AB3285" t="s">
        <v>43</v>
      </c>
      <c r="AC3285" t="s">
        <v>2583</v>
      </c>
      <c r="AD3285" t="s">
        <v>44</v>
      </c>
      <c r="AE3285" t="str">
        <f t="shared" si="101"/>
        <v/>
      </c>
    </row>
    <row r="3286" spans="1:31" x14ac:dyDescent="0.25">
      <c r="A3286" t="s">
        <v>7427</v>
      </c>
      <c r="B3286" t="s">
        <v>99</v>
      </c>
      <c r="C3286" t="s">
        <v>7428</v>
      </c>
      <c r="D3286" t="s">
        <v>3479</v>
      </c>
      <c r="E3286" t="s">
        <v>12343</v>
      </c>
      <c r="F3286" t="s">
        <v>3480</v>
      </c>
      <c r="G3286">
        <v>9.9999999999999995E-7</v>
      </c>
      <c r="H3286" t="s">
        <v>36</v>
      </c>
      <c r="I3286" t="s">
        <v>36</v>
      </c>
      <c r="J3286" t="s">
        <v>36</v>
      </c>
      <c r="K3286">
        <v>2584</v>
      </c>
      <c r="L3286" t="s">
        <v>1397</v>
      </c>
      <c r="M3286" t="s">
        <v>3481</v>
      </c>
      <c r="N3286" t="s">
        <v>3736</v>
      </c>
      <c r="O3286" s="2">
        <v>38005</v>
      </c>
      <c r="Q3286" t="s">
        <v>384</v>
      </c>
      <c r="S3286" t="s">
        <v>106</v>
      </c>
      <c r="T3286" t="s">
        <v>99</v>
      </c>
      <c r="U3286" t="s">
        <v>36</v>
      </c>
      <c r="V3286" t="s">
        <v>107</v>
      </c>
      <c r="X3286" t="s">
        <v>7429</v>
      </c>
      <c r="Z3286" t="s">
        <v>5205</v>
      </c>
      <c r="AA3286" t="str">
        <f t="shared" si="102"/>
        <v>Metals - Extractable; EMS code: GA-E</v>
      </c>
      <c r="AB3286" t="s">
        <v>43</v>
      </c>
      <c r="AC3286" t="s">
        <v>2583</v>
      </c>
      <c r="AD3286" t="s">
        <v>44</v>
      </c>
      <c r="AE3286" t="str">
        <f t="shared" si="101"/>
        <v/>
      </c>
    </row>
    <row r="3287" spans="1:31" x14ac:dyDescent="0.25">
      <c r="A3287" t="s">
        <v>7430</v>
      </c>
      <c r="B3287" t="s">
        <v>99</v>
      </c>
      <c r="C3287" t="s">
        <v>7431</v>
      </c>
      <c r="D3287" t="s">
        <v>3502</v>
      </c>
      <c r="E3287" t="s">
        <v>12346</v>
      </c>
      <c r="F3287" t="s">
        <v>3503</v>
      </c>
      <c r="H3287" t="s">
        <v>36</v>
      </c>
      <c r="I3287" t="s">
        <v>36</v>
      </c>
      <c r="J3287" t="s">
        <v>36</v>
      </c>
      <c r="K3287">
        <v>62</v>
      </c>
      <c r="N3287" t="s">
        <v>7432</v>
      </c>
      <c r="O3287" s="2">
        <v>37454</v>
      </c>
      <c r="Q3287" t="s">
        <v>384</v>
      </c>
      <c r="S3287" t="s">
        <v>106</v>
      </c>
      <c r="T3287" t="s">
        <v>99</v>
      </c>
      <c r="U3287" t="s">
        <v>36</v>
      </c>
      <c r="V3287" t="s">
        <v>107</v>
      </c>
      <c r="X3287" t="s">
        <v>7433</v>
      </c>
      <c r="Z3287" t="s">
        <v>6166</v>
      </c>
      <c r="AA3287" t="str">
        <f t="shared" si="102"/>
        <v>Metals - Total; EMS code: GA-T</v>
      </c>
      <c r="AB3287" t="s">
        <v>43</v>
      </c>
      <c r="AC3287" t="s">
        <v>268</v>
      </c>
      <c r="AD3287" t="s">
        <v>44</v>
      </c>
      <c r="AE3287" t="str">
        <f t="shared" si="101"/>
        <v/>
      </c>
    </row>
    <row r="3288" spans="1:31" x14ac:dyDescent="0.25">
      <c r="A3288" t="s">
        <v>7430</v>
      </c>
      <c r="B3288" t="s">
        <v>3489</v>
      </c>
      <c r="C3288" t="s">
        <v>7431</v>
      </c>
      <c r="D3288" t="s">
        <v>3496</v>
      </c>
      <c r="E3288" t="s">
        <v>3497</v>
      </c>
      <c r="F3288" t="s">
        <v>3498</v>
      </c>
      <c r="G3288">
        <v>4.0000000000000001E-3</v>
      </c>
      <c r="H3288" t="s">
        <v>36</v>
      </c>
      <c r="I3288" t="s">
        <v>36</v>
      </c>
      <c r="J3288" t="s">
        <v>36</v>
      </c>
      <c r="K3288">
        <v>71</v>
      </c>
      <c r="L3288" t="s">
        <v>3499</v>
      </c>
      <c r="M3288" t="s">
        <v>3500</v>
      </c>
      <c r="N3288" t="s">
        <v>3501</v>
      </c>
      <c r="O3288" s="2">
        <v>44740</v>
      </c>
      <c r="Q3288" t="s">
        <v>39</v>
      </c>
      <c r="S3288" t="s">
        <v>544</v>
      </c>
      <c r="T3288" t="s">
        <v>3494</v>
      </c>
      <c r="U3288" t="s">
        <v>35</v>
      </c>
      <c r="V3288" t="s">
        <v>545</v>
      </c>
      <c r="X3288" t="s">
        <v>7434</v>
      </c>
      <c r="Z3288" t="s">
        <v>6166</v>
      </c>
      <c r="AA3288" t="str">
        <f t="shared" si="102"/>
        <v>Metals - Total; EMS code: GA-T</v>
      </c>
      <c r="AB3288" t="s">
        <v>43</v>
      </c>
      <c r="AC3288" t="s">
        <v>268</v>
      </c>
      <c r="AD3288" t="s">
        <v>44</v>
      </c>
      <c r="AE3288" t="str">
        <f t="shared" si="101"/>
        <v/>
      </c>
    </row>
    <row r="3289" spans="1:31" x14ac:dyDescent="0.25">
      <c r="A3289" t="s">
        <v>7430</v>
      </c>
      <c r="B3289" t="s">
        <v>99</v>
      </c>
      <c r="C3289" t="s">
        <v>7431</v>
      </c>
      <c r="D3289" t="s">
        <v>3578</v>
      </c>
      <c r="E3289" t="s">
        <v>3579</v>
      </c>
      <c r="F3289" t="s">
        <v>3580</v>
      </c>
      <c r="G3289">
        <v>5.0000000000000002E-5</v>
      </c>
      <c r="H3289" t="s">
        <v>36</v>
      </c>
      <c r="I3289" t="s">
        <v>36</v>
      </c>
      <c r="J3289" t="s">
        <v>36</v>
      </c>
      <c r="K3289">
        <v>280</v>
      </c>
      <c r="L3289" t="s">
        <v>6263</v>
      </c>
      <c r="M3289" t="s">
        <v>3781</v>
      </c>
      <c r="N3289" t="s">
        <v>3721</v>
      </c>
      <c r="O3289" s="2">
        <v>44363</v>
      </c>
      <c r="Q3289" t="s">
        <v>39</v>
      </c>
      <c r="S3289" t="s">
        <v>106</v>
      </c>
      <c r="T3289" t="s">
        <v>99</v>
      </c>
      <c r="U3289" t="s">
        <v>36</v>
      </c>
      <c r="V3289" t="s">
        <v>107</v>
      </c>
      <c r="X3289" t="s">
        <v>7433</v>
      </c>
      <c r="Z3289" t="s">
        <v>6166</v>
      </c>
      <c r="AA3289" t="str">
        <f t="shared" si="102"/>
        <v>Metals - Total; EMS code: GA-T</v>
      </c>
      <c r="AB3289" t="s">
        <v>43</v>
      </c>
      <c r="AC3289" t="s">
        <v>268</v>
      </c>
      <c r="AD3289" t="s">
        <v>44</v>
      </c>
      <c r="AE3289" t="str">
        <f t="shared" si="101"/>
        <v/>
      </c>
    </row>
    <row r="3290" spans="1:31" x14ac:dyDescent="0.25">
      <c r="A3290" t="s">
        <v>7430</v>
      </c>
      <c r="B3290" t="s">
        <v>99</v>
      </c>
      <c r="C3290" t="s">
        <v>7431</v>
      </c>
      <c r="D3290" t="s">
        <v>3633</v>
      </c>
      <c r="E3290" t="s">
        <v>12360</v>
      </c>
      <c r="F3290" t="s">
        <v>3562</v>
      </c>
      <c r="G3290">
        <v>5.0000000000000002E-5</v>
      </c>
      <c r="H3290" t="s">
        <v>36</v>
      </c>
      <c r="I3290" t="s">
        <v>36</v>
      </c>
      <c r="J3290" t="s">
        <v>36</v>
      </c>
      <c r="K3290">
        <v>69</v>
      </c>
      <c r="L3290" t="s">
        <v>7435</v>
      </c>
      <c r="M3290" t="s">
        <v>903</v>
      </c>
      <c r="N3290" t="s">
        <v>7436</v>
      </c>
      <c r="O3290" s="2">
        <v>44503</v>
      </c>
      <c r="Q3290" t="s">
        <v>126</v>
      </c>
      <c r="S3290" t="s">
        <v>106</v>
      </c>
      <c r="T3290" t="s">
        <v>99</v>
      </c>
      <c r="U3290" t="s">
        <v>36</v>
      </c>
      <c r="V3290" t="s">
        <v>107</v>
      </c>
      <c r="X3290" t="s">
        <v>7433</v>
      </c>
      <c r="Z3290" t="s">
        <v>6166</v>
      </c>
      <c r="AA3290" t="str">
        <f t="shared" si="102"/>
        <v>Metals - Total; EMS code: GA-T</v>
      </c>
      <c r="AB3290" t="s">
        <v>43</v>
      </c>
      <c r="AC3290" t="s">
        <v>268</v>
      </c>
      <c r="AD3290" t="s">
        <v>44</v>
      </c>
      <c r="AE3290" t="str">
        <f t="shared" si="101"/>
        <v/>
      </c>
    </row>
    <row r="3291" spans="1:31" x14ac:dyDescent="0.25">
      <c r="A3291" t="s">
        <v>7430</v>
      </c>
      <c r="B3291" t="s">
        <v>99</v>
      </c>
      <c r="C3291" t="s">
        <v>7431</v>
      </c>
      <c r="D3291" t="s">
        <v>3636</v>
      </c>
      <c r="E3291" t="s">
        <v>12361</v>
      </c>
      <c r="F3291" t="s">
        <v>3637</v>
      </c>
      <c r="G3291">
        <v>9.9999999999999995E-7</v>
      </c>
      <c r="H3291" t="s">
        <v>36</v>
      </c>
      <c r="I3291" t="s">
        <v>36</v>
      </c>
      <c r="J3291" t="s">
        <v>36</v>
      </c>
      <c r="K3291">
        <v>17336</v>
      </c>
      <c r="L3291" t="s">
        <v>3638</v>
      </c>
      <c r="M3291" t="s">
        <v>3639</v>
      </c>
      <c r="N3291" t="s">
        <v>3461</v>
      </c>
      <c r="O3291" s="2">
        <v>38005</v>
      </c>
      <c r="Q3291" t="s">
        <v>384</v>
      </c>
      <c r="S3291" t="s">
        <v>106</v>
      </c>
      <c r="T3291" t="s">
        <v>99</v>
      </c>
      <c r="U3291" t="s">
        <v>36</v>
      </c>
      <c r="V3291" t="s">
        <v>107</v>
      </c>
      <c r="X3291" t="s">
        <v>7433</v>
      </c>
      <c r="Z3291" t="s">
        <v>6166</v>
      </c>
      <c r="AA3291" t="str">
        <f t="shared" si="102"/>
        <v>Metals - Total; EMS code: GA-T</v>
      </c>
      <c r="AB3291" t="s">
        <v>43</v>
      </c>
      <c r="AC3291" t="s">
        <v>268</v>
      </c>
      <c r="AD3291" t="s">
        <v>44</v>
      </c>
      <c r="AE3291" t="str">
        <f t="shared" si="101"/>
        <v/>
      </c>
    </row>
    <row r="3292" spans="1:31" x14ac:dyDescent="0.25">
      <c r="A3292" t="s">
        <v>7430</v>
      </c>
      <c r="B3292" t="s">
        <v>99</v>
      </c>
      <c r="C3292" t="s">
        <v>7431</v>
      </c>
      <c r="D3292" t="s">
        <v>3446</v>
      </c>
      <c r="E3292" t="s">
        <v>3447</v>
      </c>
      <c r="F3292" t="s">
        <v>3448</v>
      </c>
      <c r="G3292">
        <v>5.0000000000000001E-4</v>
      </c>
      <c r="H3292" t="s">
        <v>36</v>
      </c>
      <c r="I3292" t="s">
        <v>36</v>
      </c>
      <c r="J3292" t="s">
        <v>36</v>
      </c>
      <c r="K3292">
        <v>20</v>
      </c>
      <c r="L3292" t="s">
        <v>6260</v>
      </c>
      <c r="M3292" t="s">
        <v>3450</v>
      </c>
      <c r="N3292" t="s">
        <v>1393</v>
      </c>
      <c r="O3292" s="2">
        <v>45072</v>
      </c>
      <c r="Q3292" t="s">
        <v>39</v>
      </c>
      <c r="S3292" t="s">
        <v>106</v>
      </c>
      <c r="T3292" t="s">
        <v>99</v>
      </c>
      <c r="U3292" t="s">
        <v>36</v>
      </c>
      <c r="V3292" t="s">
        <v>107</v>
      </c>
      <c r="X3292" t="s">
        <v>7433</v>
      </c>
      <c r="Z3292" t="s">
        <v>6166</v>
      </c>
      <c r="AA3292" t="str">
        <f t="shared" si="102"/>
        <v>Metals - Total; EMS code: GA-T</v>
      </c>
      <c r="AB3292" t="s">
        <v>43</v>
      </c>
      <c r="AC3292" t="s">
        <v>268</v>
      </c>
      <c r="AD3292" t="s">
        <v>44</v>
      </c>
      <c r="AE3292" t="str">
        <f t="shared" si="101"/>
        <v/>
      </c>
    </row>
    <row r="3293" spans="1:31" x14ac:dyDescent="0.25">
      <c r="A3293" t="s">
        <v>7430</v>
      </c>
      <c r="B3293" t="s">
        <v>3489</v>
      </c>
      <c r="C3293" t="s">
        <v>7431</v>
      </c>
      <c r="D3293" t="s">
        <v>5056</v>
      </c>
      <c r="E3293" t="s">
        <v>5057</v>
      </c>
      <c r="F3293" t="s">
        <v>5058</v>
      </c>
      <c r="G3293">
        <v>0.1</v>
      </c>
      <c r="H3293" t="s">
        <v>36</v>
      </c>
      <c r="I3293" t="s">
        <v>36</v>
      </c>
      <c r="J3293" t="s">
        <v>36</v>
      </c>
      <c r="K3293">
        <v>0</v>
      </c>
      <c r="O3293" s="2">
        <v>45320</v>
      </c>
      <c r="Q3293" t="s">
        <v>39</v>
      </c>
      <c r="S3293" t="s">
        <v>544</v>
      </c>
      <c r="T3293" t="s">
        <v>3494</v>
      </c>
      <c r="U3293" t="s">
        <v>35</v>
      </c>
      <c r="V3293" t="s">
        <v>545</v>
      </c>
      <c r="X3293" t="s">
        <v>7434</v>
      </c>
      <c r="Z3293" t="s">
        <v>6166</v>
      </c>
      <c r="AA3293" t="str">
        <f t="shared" si="102"/>
        <v>Metals - Total; EMS code: GA-T</v>
      </c>
      <c r="AB3293" t="s">
        <v>43</v>
      </c>
      <c r="AC3293" t="s">
        <v>268</v>
      </c>
      <c r="AD3293" t="s">
        <v>44</v>
      </c>
      <c r="AE3293" t="str">
        <f t="shared" si="101"/>
        <v/>
      </c>
    </row>
    <row r="3294" spans="1:31" x14ac:dyDescent="0.25">
      <c r="A3294" t="s">
        <v>7430</v>
      </c>
      <c r="B3294" t="s">
        <v>3489</v>
      </c>
      <c r="C3294" t="s">
        <v>7431</v>
      </c>
      <c r="D3294" t="s">
        <v>3532</v>
      </c>
      <c r="E3294" t="s">
        <v>3533</v>
      </c>
      <c r="F3294" t="s">
        <v>3534</v>
      </c>
      <c r="G3294">
        <v>0.05</v>
      </c>
      <c r="H3294" t="s">
        <v>36</v>
      </c>
      <c r="I3294" t="s">
        <v>36</v>
      </c>
      <c r="J3294" t="s">
        <v>36</v>
      </c>
      <c r="K3294">
        <v>0</v>
      </c>
      <c r="O3294" s="2">
        <v>45320</v>
      </c>
      <c r="Q3294" t="s">
        <v>39</v>
      </c>
      <c r="S3294" t="s">
        <v>544</v>
      </c>
      <c r="T3294" t="s">
        <v>3494</v>
      </c>
      <c r="U3294" t="s">
        <v>35</v>
      </c>
      <c r="V3294" t="s">
        <v>545</v>
      </c>
      <c r="X3294" t="s">
        <v>7434</v>
      </c>
      <c r="Z3294" t="s">
        <v>6166</v>
      </c>
      <c r="AA3294" t="str">
        <f t="shared" si="102"/>
        <v>Metals - Total; EMS code: GA-T</v>
      </c>
      <c r="AB3294" t="s">
        <v>43</v>
      </c>
      <c r="AC3294" t="s">
        <v>268</v>
      </c>
      <c r="AD3294" t="s">
        <v>44</v>
      </c>
      <c r="AE3294" t="str">
        <f t="shared" si="101"/>
        <v/>
      </c>
    </row>
    <row r="3295" spans="1:31" x14ac:dyDescent="0.25">
      <c r="A3295" t="s">
        <v>7430</v>
      </c>
      <c r="B3295" t="s">
        <v>3489</v>
      </c>
      <c r="C3295" t="s">
        <v>7431</v>
      </c>
      <c r="D3295" t="s">
        <v>3491</v>
      </c>
      <c r="E3295" t="s">
        <v>3492</v>
      </c>
      <c r="F3295" t="s">
        <v>3493</v>
      </c>
      <c r="G3295">
        <v>0.05</v>
      </c>
      <c r="H3295" t="s">
        <v>36</v>
      </c>
      <c r="I3295" t="s">
        <v>36</v>
      </c>
      <c r="J3295" t="s">
        <v>36</v>
      </c>
      <c r="K3295">
        <v>0</v>
      </c>
      <c r="O3295" s="2">
        <v>45320</v>
      </c>
      <c r="Q3295" t="s">
        <v>39</v>
      </c>
      <c r="S3295" t="s">
        <v>544</v>
      </c>
      <c r="T3295" t="s">
        <v>3494</v>
      </c>
      <c r="U3295" t="s">
        <v>35</v>
      </c>
      <c r="V3295" t="s">
        <v>545</v>
      </c>
      <c r="X3295" t="s">
        <v>7434</v>
      </c>
      <c r="Z3295" t="s">
        <v>6166</v>
      </c>
      <c r="AA3295" t="str">
        <f t="shared" si="102"/>
        <v>Metals - Total; EMS code: GA-T</v>
      </c>
      <c r="AB3295" t="s">
        <v>43</v>
      </c>
      <c r="AC3295" t="s">
        <v>268</v>
      </c>
      <c r="AD3295" t="s">
        <v>44</v>
      </c>
      <c r="AE3295" t="str">
        <f t="shared" si="101"/>
        <v/>
      </c>
    </row>
    <row r="3296" spans="1:31" x14ac:dyDescent="0.25">
      <c r="A3296" t="s">
        <v>7430</v>
      </c>
      <c r="B3296" t="s">
        <v>3489</v>
      </c>
      <c r="C3296" t="s">
        <v>7431</v>
      </c>
      <c r="D3296" t="s">
        <v>3550</v>
      </c>
      <c r="E3296" t="s">
        <v>3497</v>
      </c>
      <c r="F3296" t="s">
        <v>3551</v>
      </c>
      <c r="G3296">
        <v>4.0000000000000001E-3</v>
      </c>
      <c r="H3296" t="s">
        <v>36</v>
      </c>
      <c r="I3296" t="s">
        <v>36</v>
      </c>
      <c r="J3296" t="s">
        <v>36</v>
      </c>
      <c r="K3296">
        <v>21</v>
      </c>
      <c r="L3296" t="s">
        <v>3552</v>
      </c>
      <c r="M3296" t="s">
        <v>3553</v>
      </c>
      <c r="N3296" t="s">
        <v>3554</v>
      </c>
      <c r="O3296" s="2">
        <v>43714</v>
      </c>
      <c r="P3296" t="s">
        <v>7437</v>
      </c>
      <c r="Q3296" t="s">
        <v>193</v>
      </c>
      <c r="R3296" t="s">
        <v>193</v>
      </c>
      <c r="S3296" t="s">
        <v>544</v>
      </c>
      <c r="T3296" t="s">
        <v>3494</v>
      </c>
      <c r="U3296" t="s">
        <v>35</v>
      </c>
      <c r="V3296" t="s">
        <v>545</v>
      </c>
      <c r="X3296" t="s">
        <v>7434</v>
      </c>
      <c r="Z3296" t="s">
        <v>6166</v>
      </c>
      <c r="AA3296" t="str">
        <f t="shared" si="102"/>
        <v>Metals - Total; EMS code: GA-T</v>
      </c>
      <c r="AB3296" t="s">
        <v>43</v>
      </c>
      <c r="AC3296" t="s">
        <v>268</v>
      </c>
      <c r="AD3296" t="s">
        <v>44</v>
      </c>
      <c r="AE3296" t="str">
        <f t="shared" si="101"/>
        <v/>
      </c>
    </row>
    <row r="3297" spans="1:31" x14ac:dyDescent="0.25">
      <c r="A3297" t="s">
        <v>7430</v>
      </c>
      <c r="B3297" t="s">
        <v>99</v>
      </c>
      <c r="C3297" t="s">
        <v>7431</v>
      </c>
      <c r="D3297" t="s">
        <v>3651</v>
      </c>
      <c r="E3297" t="s">
        <v>3652</v>
      </c>
      <c r="F3297" t="s">
        <v>3652</v>
      </c>
      <c r="G3297">
        <v>5.0000000000000001E-4</v>
      </c>
      <c r="H3297" t="s">
        <v>36</v>
      </c>
      <c r="I3297" t="s">
        <v>36</v>
      </c>
      <c r="J3297" t="s">
        <v>36</v>
      </c>
      <c r="K3297">
        <v>98</v>
      </c>
      <c r="L3297" t="s">
        <v>1391</v>
      </c>
      <c r="M3297" t="s">
        <v>3653</v>
      </c>
      <c r="N3297" t="s">
        <v>3654</v>
      </c>
      <c r="O3297" s="2">
        <v>43738</v>
      </c>
      <c r="Q3297" t="s">
        <v>193</v>
      </c>
      <c r="S3297" t="s">
        <v>106</v>
      </c>
      <c r="T3297" t="s">
        <v>99</v>
      </c>
      <c r="U3297" t="s">
        <v>36</v>
      </c>
      <c r="V3297" t="s">
        <v>107</v>
      </c>
      <c r="X3297" t="s">
        <v>7433</v>
      </c>
      <c r="Z3297" t="s">
        <v>6166</v>
      </c>
      <c r="AA3297" t="str">
        <f t="shared" si="102"/>
        <v>Metals - Total; EMS code: GA-T</v>
      </c>
      <c r="AB3297" t="s">
        <v>43</v>
      </c>
      <c r="AC3297" t="s">
        <v>268</v>
      </c>
      <c r="AD3297" t="s">
        <v>44</v>
      </c>
      <c r="AE3297" t="str">
        <f t="shared" si="101"/>
        <v/>
      </c>
    </row>
    <row r="3298" spans="1:31" x14ac:dyDescent="0.25">
      <c r="A3298" t="s">
        <v>7430</v>
      </c>
      <c r="B3298" t="s">
        <v>99</v>
      </c>
      <c r="C3298" t="s">
        <v>7431</v>
      </c>
      <c r="D3298" t="s">
        <v>3592</v>
      </c>
      <c r="E3298" t="s">
        <v>12353</v>
      </c>
      <c r="F3298" t="s">
        <v>3593</v>
      </c>
      <c r="G3298">
        <v>5.0000000000000002E-5</v>
      </c>
      <c r="H3298" t="s">
        <v>36</v>
      </c>
      <c r="I3298" t="s">
        <v>36</v>
      </c>
      <c r="J3298" t="s">
        <v>36</v>
      </c>
      <c r="K3298">
        <v>19</v>
      </c>
      <c r="L3298" t="s">
        <v>6248</v>
      </c>
      <c r="M3298" t="s">
        <v>6249</v>
      </c>
      <c r="N3298" t="s">
        <v>6250</v>
      </c>
      <c r="O3298" s="2">
        <v>42453</v>
      </c>
      <c r="Q3298" t="s">
        <v>126</v>
      </c>
      <c r="S3298" t="s">
        <v>106</v>
      </c>
      <c r="T3298" t="s">
        <v>99</v>
      </c>
      <c r="U3298" t="s">
        <v>36</v>
      </c>
      <c r="V3298" t="s">
        <v>107</v>
      </c>
      <c r="X3298" t="s">
        <v>7433</v>
      </c>
      <c r="Z3298" t="s">
        <v>6166</v>
      </c>
      <c r="AA3298" t="str">
        <f t="shared" si="102"/>
        <v>Metals - Total; EMS code: GA-T</v>
      </c>
      <c r="AB3298" t="s">
        <v>43</v>
      </c>
      <c r="AC3298" t="s">
        <v>268</v>
      </c>
      <c r="AD3298" t="s">
        <v>44</v>
      </c>
      <c r="AE3298" t="str">
        <f t="shared" si="101"/>
        <v/>
      </c>
    </row>
    <row r="3299" spans="1:31" x14ac:dyDescent="0.25">
      <c r="A3299" t="s">
        <v>7430</v>
      </c>
      <c r="B3299" t="s">
        <v>109</v>
      </c>
      <c r="C3299" t="s">
        <v>7431</v>
      </c>
      <c r="D3299" t="s">
        <v>1072</v>
      </c>
      <c r="E3299" t="s">
        <v>1073</v>
      </c>
      <c r="F3299" t="s">
        <v>1073</v>
      </c>
      <c r="G3299">
        <v>10</v>
      </c>
      <c r="H3299" t="s">
        <v>35</v>
      </c>
      <c r="I3299" t="s">
        <v>36</v>
      </c>
      <c r="J3299" t="s">
        <v>36</v>
      </c>
      <c r="K3299">
        <v>2</v>
      </c>
      <c r="N3299" t="s">
        <v>7438</v>
      </c>
      <c r="O3299" s="2">
        <v>35167</v>
      </c>
      <c r="P3299" t="s">
        <v>6665</v>
      </c>
      <c r="Q3299" t="s">
        <v>39</v>
      </c>
      <c r="S3299" t="s">
        <v>116</v>
      </c>
      <c r="T3299" t="s">
        <v>117</v>
      </c>
      <c r="U3299" t="s">
        <v>36</v>
      </c>
      <c r="V3299" t="s">
        <v>118</v>
      </c>
      <c r="X3299" t="s">
        <v>7439</v>
      </c>
      <c r="Z3299" t="s">
        <v>6166</v>
      </c>
      <c r="AA3299" t="str">
        <f t="shared" si="102"/>
        <v>Metals - Total; EMS code: GA-T</v>
      </c>
      <c r="AB3299" t="s">
        <v>43</v>
      </c>
      <c r="AC3299" t="s">
        <v>268</v>
      </c>
      <c r="AD3299" t="s">
        <v>44</v>
      </c>
      <c r="AE3299" t="str">
        <f t="shared" si="101"/>
        <v/>
      </c>
    </row>
    <row r="3300" spans="1:31" x14ac:dyDescent="0.25">
      <c r="A3300" t="s">
        <v>7440</v>
      </c>
      <c r="B3300" t="s">
        <v>248</v>
      </c>
      <c r="C3300" t="s">
        <v>7441</v>
      </c>
      <c r="D3300" t="s">
        <v>7442</v>
      </c>
      <c r="E3300" t="s">
        <v>12444</v>
      </c>
      <c r="F3300" t="s">
        <v>7443</v>
      </c>
      <c r="H3300" t="s">
        <v>36</v>
      </c>
      <c r="I3300" t="s">
        <v>36</v>
      </c>
      <c r="J3300" t="s">
        <v>36</v>
      </c>
      <c r="K3300">
        <v>16</v>
      </c>
      <c r="L3300" t="s">
        <v>3035</v>
      </c>
      <c r="M3300" t="s">
        <v>7444</v>
      </c>
      <c r="N3300" t="s">
        <v>7445</v>
      </c>
      <c r="O3300" s="2">
        <v>36824</v>
      </c>
      <c r="Q3300" t="s">
        <v>187</v>
      </c>
      <c r="S3300" t="s">
        <v>248</v>
      </c>
      <c r="T3300" t="s">
        <v>248</v>
      </c>
      <c r="U3300" t="s">
        <v>35</v>
      </c>
      <c r="V3300" t="s">
        <v>252</v>
      </c>
      <c r="X3300" t="s">
        <v>7446</v>
      </c>
      <c r="AA3300" t="str">
        <f t="shared" si="102"/>
        <v>EMS code: GCMS</v>
      </c>
      <c r="AB3300" t="s">
        <v>43</v>
      </c>
      <c r="AD3300" t="s">
        <v>44</v>
      </c>
      <c r="AE3300" t="str">
        <f t="shared" si="101"/>
        <v/>
      </c>
    </row>
    <row r="3301" spans="1:31" x14ac:dyDescent="0.25">
      <c r="A3301" t="s">
        <v>7447</v>
      </c>
      <c r="B3301" t="s">
        <v>3489</v>
      </c>
      <c r="C3301" t="s">
        <v>7448</v>
      </c>
      <c r="D3301" t="s">
        <v>5056</v>
      </c>
      <c r="E3301" t="s">
        <v>5057</v>
      </c>
      <c r="F3301" t="s">
        <v>5058</v>
      </c>
      <c r="G3301">
        <v>0.05</v>
      </c>
      <c r="H3301" t="s">
        <v>36</v>
      </c>
      <c r="I3301" t="s">
        <v>36</v>
      </c>
      <c r="J3301" t="s">
        <v>36</v>
      </c>
      <c r="K3301">
        <v>0</v>
      </c>
      <c r="O3301" s="2">
        <v>45320</v>
      </c>
      <c r="Q3301" t="s">
        <v>39</v>
      </c>
      <c r="S3301" t="s">
        <v>544</v>
      </c>
      <c r="T3301" t="s">
        <v>3494</v>
      </c>
      <c r="U3301" t="s">
        <v>35</v>
      </c>
      <c r="V3301" t="s">
        <v>545</v>
      </c>
      <c r="X3301" t="s">
        <v>7449</v>
      </c>
      <c r="Z3301" t="s">
        <v>3393</v>
      </c>
      <c r="AA3301" t="str">
        <f t="shared" si="102"/>
        <v>Metals; EMS code: GD-T</v>
      </c>
      <c r="AB3301" t="s">
        <v>43</v>
      </c>
      <c r="AD3301" t="s">
        <v>44</v>
      </c>
      <c r="AE3301" t="str">
        <f t="shared" ref="AE3301:AE3364" si="103">IF(AD3301="FIELD_RESULT",E3301,"")</f>
        <v/>
      </c>
    </row>
    <row r="3302" spans="1:31" x14ac:dyDescent="0.25">
      <c r="A3302" t="s">
        <v>7450</v>
      </c>
      <c r="B3302" t="s">
        <v>3489</v>
      </c>
      <c r="C3302" t="s">
        <v>7451</v>
      </c>
      <c r="D3302" t="s">
        <v>5056</v>
      </c>
      <c r="E3302" t="s">
        <v>5057</v>
      </c>
      <c r="F3302" t="s">
        <v>5058</v>
      </c>
      <c r="G3302">
        <v>5</v>
      </c>
      <c r="H3302" t="s">
        <v>36</v>
      </c>
      <c r="I3302" t="s">
        <v>36</v>
      </c>
      <c r="J3302" t="s">
        <v>36</v>
      </c>
      <c r="K3302">
        <v>0</v>
      </c>
      <c r="O3302" s="2">
        <v>45320</v>
      </c>
      <c r="Q3302" t="s">
        <v>39</v>
      </c>
      <c r="S3302" t="s">
        <v>544</v>
      </c>
      <c r="T3302" t="s">
        <v>3494</v>
      </c>
      <c r="U3302" t="s">
        <v>35</v>
      </c>
      <c r="V3302" t="s">
        <v>545</v>
      </c>
      <c r="X3302" t="s">
        <v>7452</v>
      </c>
      <c r="Z3302" t="s">
        <v>3393</v>
      </c>
      <c r="AA3302" t="str">
        <f t="shared" si="102"/>
        <v>Metals; EMS code: GE-T</v>
      </c>
      <c r="AB3302" t="s">
        <v>43</v>
      </c>
      <c r="AD3302" t="s">
        <v>44</v>
      </c>
      <c r="AE3302" t="str">
        <f t="shared" si="103"/>
        <v/>
      </c>
    </row>
    <row r="3303" spans="1:31" x14ac:dyDescent="0.25">
      <c r="A3303" t="s">
        <v>7450</v>
      </c>
      <c r="B3303" t="s">
        <v>3489</v>
      </c>
      <c r="C3303" t="s">
        <v>7451</v>
      </c>
      <c r="D3303" t="s">
        <v>3550</v>
      </c>
      <c r="E3303" t="s">
        <v>3497</v>
      </c>
      <c r="F3303" t="s">
        <v>3551</v>
      </c>
      <c r="G3303">
        <v>5.0000000000000001E-3</v>
      </c>
      <c r="H3303" t="s">
        <v>36</v>
      </c>
      <c r="I3303" t="s">
        <v>36</v>
      </c>
      <c r="J3303" t="s">
        <v>36</v>
      </c>
      <c r="K3303">
        <v>21</v>
      </c>
      <c r="L3303" t="s">
        <v>3552</v>
      </c>
      <c r="M3303" t="s">
        <v>3553</v>
      </c>
      <c r="N3303" t="s">
        <v>3554</v>
      </c>
      <c r="O3303" s="2">
        <v>43714</v>
      </c>
      <c r="P3303" t="s">
        <v>7453</v>
      </c>
      <c r="Q3303" t="s">
        <v>193</v>
      </c>
      <c r="R3303" t="s">
        <v>193</v>
      </c>
      <c r="S3303" t="s">
        <v>544</v>
      </c>
      <c r="T3303" t="s">
        <v>3494</v>
      </c>
      <c r="U3303" t="s">
        <v>35</v>
      </c>
      <c r="V3303" t="s">
        <v>545</v>
      </c>
      <c r="X3303" t="s">
        <v>7452</v>
      </c>
      <c r="Z3303" t="s">
        <v>3393</v>
      </c>
      <c r="AA3303" t="str">
        <f t="shared" si="102"/>
        <v>Metals; EMS code: GE-T</v>
      </c>
      <c r="AB3303" t="s">
        <v>43</v>
      </c>
      <c r="AD3303" t="s">
        <v>44</v>
      </c>
      <c r="AE3303" t="str">
        <f t="shared" si="103"/>
        <v/>
      </c>
    </row>
    <row r="3304" spans="1:31" x14ac:dyDescent="0.25">
      <c r="A3304" t="s">
        <v>7450</v>
      </c>
      <c r="B3304" t="s">
        <v>3489</v>
      </c>
      <c r="C3304" t="s">
        <v>7451</v>
      </c>
      <c r="D3304" t="s">
        <v>3532</v>
      </c>
      <c r="E3304" t="s">
        <v>3533</v>
      </c>
      <c r="F3304" t="s">
        <v>3534</v>
      </c>
      <c r="G3304">
        <v>0.05</v>
      </c>
      <c r="H3304" t="s">
        <v>36</v>
      </c>
      <c r="I3304" t="s">
        <v>36</v>
      </c>
      <c r="J3304" t="s">
        <v>36</v>
      </c>
      <c r="K3304">
        <v>0</v>
      </c>
      <c r="O3304" s="2">
        <v>45320</v>
      </c>
      <c r="Q3304" t="s">
        <v>39</v>
      </c>
      <c r="S3304" t="s">
        <v>544</v>
      </c>
      <c r="T3304" t="s">
        <v>3494</v>
      </c>
      <c r="U3304" t="s">
        <v>35</v>
      </c>
      <c r="V3304" t="s">
        <v>545</v>
      </c>
      <c r="X3304" t="s">
        <v>7452</v>
      </c>
      <c r="Z3304" t="s">
        <v>3393</v>
      </c>
      <c r="AA3304" t="str">
        <f t="shared" si="102"/>
        <v>Metals; EMS code: GE-T</v>
      </c>
      <c r="AB3304" t="s">
        <v>43</v>
      </c>
      <c r="AD3304" t="s">
        <v>44</v>
      </c>
      <c r="AE3304" t="str">
        <f t="shared" si="103"/>
        <v/>
      </c>
    </row>
    <row r="3305" spans="1:31" x14ac:dyDescent="0.25">
      <c r="A3305" t="s">
        <v>7450</v>
      </c>
      <c r="B3305" t="s">
        <v>3489</v>
      </c>
      <c r="C3305" t="s">
        <v>7451</v>
      </c>
      <c r="D3305" t="s">
        <v>3491</v>
      </c>
      <c r="E3305" t="s">
        <v>3492</v>
      </c>
      <c r="F3305" t="s">
        <v>3493</v>
      </c>
      <c r="G3305">
        <v>0.05</v>
      </c>
      <c r="H3305" t="s">
        <v>36</v>
      </c>
      <c r="I3305" t="s">
        <v>36</v>
      </c>
      <c r="J3305" t="s">
        <v>36</v>
      </c>
      <c r="K3305">
        <v>0</v>
      </c>
      <c r="O3305" s="2">
        <v>45320</v>
      </c>
      <c r="Q3305" t="s">
        <v>39</v>
      </c>
      <c r="S3305" t="s">
        <v>544</v>
      </c>
      <c r="T3305" t="s">
        <v>3494</v>
      </c>
      <c r="U3305" t="s">
        <v>35</v>
      </c>
      <c r="V3305" t="s">
        <v>545</v>
      </c>
      <c r="X3305" t="s">
        <v>7452</v>
      </c>
      <c r="Z3305" t="s">
        <v>3393</v>
      </c>
      <c r="AA3305" t="str">
        <f t="shared" si="102"/>
        <v>Metals; EMS code: GE-T</v>
      </c>
      <c r="AB3305" t="s">
        <v>43</v>
      </c>
      <c r="AD3305" t="s">
        <v>44</v>
      </c>
      <c r="AE3305" t="str">
        <f t="shared" si="103"/>
        <v/>
      </c>
    </row>
    <row r="3306" spans="1:31" x14ac:dyDescent="0.25">
      <c r="A3306" t="s">
        <v>7450</v>
      </c>
      <c r="B3306" t="s">
        <v>3489</v>
      </c>
      <c r="C3306" t="s">
        <v>7451</v>
      </c>
      <c r="D3306" t="s">
        <v>3496</v>
      </c>
      <c r="E3306" t="s">
        <v>3497</v>
      </c>
      <c r="F3306" t="s">
        <v>3498</v>
      </c>
      <c r="G3306">
        <v>5.0000000000000001E-3</v>
      </c>
      <c r="H3306" t="s">
        <v>36</v>
      </c>
      <c r="I3306" t="s">
        <v>36</v>
      </c>
      <c r="J3306" t="s">
        <v>36</v>
      </c>
      <c r="K3306">
        <v>71</v>
      </c>
      <c r="L3306" t="s">
        <v>3499</v>
      </c>
      <c r="M3306" t="s">
        <v>3500</v>
      </c>
      <c r="N3306" t="s">
        <v>3501</v>
      </c>
      <c r="O3306" s="2">
        <v>44740</v>
      </c>
      <c r="Q3306" t="s">
        <v>39</v>
      </c>
      <c r="S3306" t="s">
        <v>544</v>
      </c>
      <c r="T3306" t="s">
        <v>3494</v>
      </c>
      <c r="U3306" t="s">
        <v>35</v>
      </c>
      <c r="V3306" t="s">
        <v>545</v>
      </c>
      <c r="X3306" t="s">
        <v>7452</v>
      </c>
      <c r="Z3306" t="s">
        <v>3393</v>
      </c>
      <c r="AA3306" t="str">
        <f t="shared" si="102"/>
        <v>Metals; EMS code: GE-T</v>
      </c>
      <c r="AB3306" t="s">
        <v>43</v>
      </c>
      <c r="AD3306" t="s">
        <v>44</v>
      </c>
      <c r="AE3306" t="str">
        <f t="shared" si="103"/>
        <v/>
      </c>
    </row>
    <row r="3307" spans="1:31" x14ac:dyDescent="0.25">
      <c r="A3307" t="s">
        <v>7454</v>
      </c>
      <c r="B3307" t="s">
        <v>99</v>
      </c>
      <c r="C3307" t="s">
        <v>7455</v>
      </c>
      <c r="D3307" t="s">
        <v>3350</v>
      </c>
      <c r="E3307" t="s">
        <v>3351</v>
      </c>
      <c r="F3307" t="s">
        <v>3352</v>
      </c>
      <c r="H3307" t="s">
        <v>36</v>
      </c>
      <c r="I3307" t="s">
        <v>36</v>
      </c>
      <c r="J3307" t="s">
        <v>36</v>
      </c>
      <c r="K3307">
        <v>12</v>
      </c>
      <c r="L3307" t="s">
        <v>3353</v>
      </c>
      <c r="M3307" t="s">
        <v>1761</v>
      </c>
      <c r="N3307" t="s">
        <v>3354</v>
      </c>
      <c r="O3307" s="2">
        <v>44685</v>
      </c>
      <c r="Q3307" t="s">
        <v>39</v>
      </c>
      <c r="S3307" t="s">
        <v>106</v>
      </c>
      <c r="T3307" t="s">
        <v>99</v>
      </c>
      <c r="U3307" t="s">
        <v>36</v>
      </c>
      <c r="V3307" t="s">
        <v>107</v>
      </c>
      <c r="X3307" t="s">
        <v>12589</v>
      </c>
      <c r="Y3307" t="s">
        <v>7456</v>
      </c>
      <c r="Z3307" t="s">
        <v>2354</v>
      </c>
      <c r="AA3307" t="str">
        <f t="shared" si="102"/>
        <v>Pesticides; EMS code: GLBR</v>
      </c>
      <c r="AB3307" t="s">
        <v>43</v>
      </c>
      <c r="AD3307" t="s">
        <v>44</v>
      </c>
      <c r="AE3307" t="str">
        <f t="shared" si="103"/>
        <v/>
      </c>
    </row>
    <row r="3308" spans="1:31" x14ac:dyDescent="0.25">
      <c r="A3308" t="s">
        <v>7457</v>
      </c>
      <c r="B3308" t="s">
        <v>99</v>
      </c>
      <c r="C3308" t="s">
        <v>7458</v>
      </c>
      <c r="D3308" t="s">
        <v>3350</v>
      </c>
      <c r="E3308" t="s">
        <v>3351</v>
      </c>
      <c r="F3308" t="s">
        <v>3352</v>
      </c>
      <c r="H3308" t="s">
        <v>36</v>
      </c>
      <c r="I3308" t="s">
        <v>36</v>
      </c>
      <c r="J3308" t="s">
        <v>36</v>
      </c>
      <c r="K3308">
        <v>12</v>
      </c>
      <c r="L3308" t="s">
        <v>3353</v>
      </c>
      <c r="M3308" t="s">
        <v>1761</v>
      </c>
      <c r="N3308" t="s">
        <v>3354</v>
      </c>
      <c r="O3308" s="2">
        <v>44685</v>
      </c>
      <c r="Q3308" t="s">
        <v>39</v>
      </c>
      <c r="S3308" t="s">
        <v>106</v>
      </c>
      <c r="T3308" t="s">
        <v>99</v>
      </c>
      <c r="U3308" t="s">
        <v>36</v>
      </c>
      <c r="V3308" t="s">
        <v>107</v>
      </c>
      <c r="X3308" t="s">
        <v>12590</v>
      </c>
      <c r="Y3308" t="s">
        <v>7459</v>
      </c>
      <c r="Z3308" t="s">
        <v>2354</v>
      </c>
      <c r="AA3308" t="str">
        <f t="shared" si="102"/>
        <v>Pesticides; EMS code: GLPZ</v>
      </c>
      <c r="AB3308" t="s">
        <v>43</v>
      </c>
      <c r="AD3308" t="s">
        <v>44</v>
      </c>
      <c r="AE3308" t="str">
        <f t="shared" si="103"/>
        <v/>
      </c>
    </row>
    <row r="3309" spans="1:31" x14ac:dyDescent="0.25">
      <c r="A3309" t="s">
        <v>7460</v>
      </c>
      <c r="B3309" t="s">
        <v>2079</v>
      </c>
      <c r="C3309" t="s">
        <v>7461</v>
      </c>
      <c r="D3309" t="s">
        <v>7462</v>
      </c>
      <c r="E3309" t="s">
        <v>7463</v>
      </c>
      <c r="F3309" t="s">
        <v>7463</v>
      </c>
      <c r="G3309">
        <v>1</v>
      </c>
      <c r="H3309" t="s">
        <v>36</v>
      </c>
      <c r="I3309" t="s">
        <v>36</v>
      </c>
      <c r="J3309" t="s">
        <v>36</v>
      </c>
      <c r="K3309">
        <v>276</v>
      </c>
      <c r="N3309" t="s">
        <v>6265</v>
      </c>
      <c r="O3309" s="2">
        <v>35167</v>
      </c>
      <c r="P3309" t="s">
        <v>6665</v>
      </c>
      <c r="Q3309" t="s">
        <v>39</v>
      </c>
      <c r="S3309" t="s">
        <v>2084</v>
      </c>
      <c r="T3309" t="s">
        <v>2079</v>
      </c>
      <c r="U3309" t="s">
        <v>36</v>
      </c>
      <c r="V3309" t="s">
        <v>2085</v>
      </c>
      <c r="X3309" t="s">
        <v>7464</v>
      </c>
      <c r="Y3309" t="s">
        <v>7465</v>
      </c>
      <c r="Z3309" t="s">
        <v>2087</v>
      </c>
      <c r="AA3309" t="str">
        <f t="shared" si="102"/>
        <v>Radionuclide; EMS code: H-3-</v>
      </c>
      <c r="AB3309" t="s">
        <v>43</v>
      </c>
      <c r="AD3309" t="s">
        <v>44</v>
      </c>
      <c r="AE3309" t="str">
        <f t="shared" si="103"/>
        <v/>
      </c>
    </row>
    <row r="3310" spans="1:31" x14ac:dyDescent="0.25">
      <c r="A3310" t="s">
        <v>7466</v>
      </c>
      <c r="B3310" t="s">
        <v>109</v>
      </c>
      <c r="C3310" t="s">
        <v>7467</v>
      </c>
      <c r="D3310" t="s">
        <v>137</v>
      </c>
      <c r="E3310" t="s">
        <v>12200</v>
      </c>
      <c r="F3310" t="s">
        <v>138</v>
      </c>
      <c r="G3310">
        <v>5</v>
      </c>
      <c r="H3310" t="s">
        <v>36</v>
      </c>
      <c r="I3310" t="s">
        <v>36</v>
      </c>
      <c r="J3310" t="s">
        <v>36</v>
      </c>
      <c r="K3310">
        <v>164</v>
      </c>
      <c r="L3310" t="s">
        <v>7468</v>
      </c>
      <c r="M3310" t="s">
        <v>140</v>
      </c>
      <c r="N3310" t="s">
        <v>7469</v>
      </c>
      <c r="O3310" s="2">
        <v>35548</v>
      </c>
      <c r="P3310" t="s">
        <v>133</v>
      </c>
      <c r="Q3310" t="s">
        <v>143</v>
      </c>
      <c r="S3310" t="s">
        <v>116</v>
      </c>
      <c r="T3310" t="s">
        <v>117</v>
      </c>
      <c r="U3310" t="s">
        <v>36</v>
      </c>
      <c r="V3310" t="s">
        <v>118</v>
      </c>
      <c r="X3310" t="s">
        <v>7470</v>
      </c>
      <c r="Z3310" t="s">
        <v>98</v>
      </c>
      <c r="AA3310" t="str">
        <f t="shared" si="102"/>
        <v>Petroleum Hydrocarbons; EMS code: H-TE</v>
      </c>
      <c r="AB3310" t="s">
        <v>43</v>
      </c>
      <c r="AD3310" t="s">
        <v>44</v>
      </c>
      <c r="AE3310" t="str">
        <f t="shared" si="103"/>
        <v/>
      </c>
    </row>
    <row r="3311" spans="1:31" x14ac:dyDescent="0.25">
      <c r="A3311" t="s">
        <v>7466</v>
      </c>
      <c r="B3311" t="s">
        <v>99</v>
      </c>
      <c r="C3311" t="s">
        <v>7467</v>
      </c>
      <c r="D3311" t="s">
        <v>7471</v>
      </c>
      <c r="E3311" t="s">
        <v>12445</v>
      </c>
      <c r="F3311" t="s">
        <v>7472</v>
      </c>
      <c r="G3311">
        <v>0.25</v>
      </c>
      <c r="H3311" t="s">
        <v>36</v>
      </c>
      <c r="I3311" t="s">
        <v>36</v>
      </c>
      <c r="J3311" t="s">
        <v>36</v>
      </c>
      <c r="K3311">
        <v>153</v>
      </c>
      <c r="L3311" t="s">
        <v>7473</v>
      </c>
      <c r="M3311" t="s">
        <v>7474</v>
      </c>
      <c r="N3311" t="s">
        <v>7475</v>
      </c>
      <c r="O3311" s="2">
        <v>42465</v>
      </c>
      <c r="Q3311" t="s">
        <v>126</v>
      </c>
      <c r="S3311" t="s">
        <v>106</v>
      </c>
      <c r="T3311" t="s">
        <v>99</v>
      </c>
      <c r="U3311" t="s">
        <v>36</v>
      </c>
      <c r="V3311" t="s">
        <v>107</v>
      </c>
      <c r="X3311" t="s">
        <v>7476</v>
      </c>
      <c r="Z3311" t="s">
        <v>98</v>
      </c>
      <c r="AA3311" t="str">
        <f t="shared" si="102"/>
        <v>Petroleum Hydrocarbons; EMS code: H-TE</v>
      </c>
      <c r="AB3311" t="s">
        <v>43</v>
      </c>
      <c r="AD3311" t="s">
        <v>44</v>
      </c>
      <c r="AE3311" t="str">
        <f t="shared" si="103"/>
        <v/>
      </c>
    </row>
    <row r="3312" spans="1:31" x14ac:dyDescent="0.25">
      <c r="A3312" t="s">
        <v>7466</v>
      </c>
      <c r="B3312" t="s">
        <v>99</v>
      </c>
      <c r="C3312" t="s">
        <v>7467</v>
      </c>
      <c r="D3312" t="s">
        <v>7477</v>
      </c>
      <c r="E3312" t="s">
        <v>7478</v>
      </c>
      <c r="F3312" t="s">
        <v>7478</v>
      </c>
      <c r="G3312">
        <v>0.2</v>
      </c>
      <c r="H3312" t="s">
        <v>36</v>
      </c>
      <c r="I3312" t="s">
        <v>36</v>
      </c>
      <c r="J3312" t="s">
        <v>36</v>
      </c>
      <c r="K3312">
        <v>87</v>
      </c>
      <c r="N3312" t="s">
        <v>2264</v>
      </c>
      <c r="O3312" s="2">
        <v>35167</v>
      </c>
      <c r="P3312" t="s">
        <v>6665</v>
      </c>
      <c r="Q3312" t="s">
        <v>39</v>
      </c>
      <c r="S3312" t="s">
        <v>106</v>
      </c>
      <c r="T3312" t="s">
        <v>99</v>
      </c>
      <c r="U3312" t="s">
        <v>36</v>
      </c>
      <c r="V3312" t="s">
        <v>107</v>
      </c>
      <c r="X3312" t="s">
        <v>7476</v>
      </c>
      <c r="Z3312" t="s">
        <v>98</v>
      </c>
      <c r="AA3312" t="str">
        <f t="shared" si="102"/>
        <v>Petroleum Hydrocarbons; EMS code: H-TE</v>
      </c>
      <c r="AB3312" t="s">
        <v>43</v>
      </c>
      <c r="AD3312" t="s">
        <v>44</v>
      </c>
      <c r="AE3312" t="str">
        <f t="shared" si="103"/>
        <v/>
      </c>
    </row>
    <row r="3313" spans="1:31" x14ac:dyDescent="0.25">
      <c r="A3313" t="s">
        <v>7466</v>
      </c>
      <c r="B3313" t="s">
        <v>99</v>
      </c>
      <c r="C3313" t="s">
        <v>7467</v>
      </c>
      <c r="D3313" t="s">
        <v>7479</v>
      </c>
      <c r="E3313" t="s">
        <v>12446</v>
      </c>
      <c r="F3313" t="s">
        <v>7480</v>
      </c>
      <c r="H3313" t="s">
        <v>36</v>
      </c>
      <c r="I3313" t="s">
        <v>36</v>
      </c>
      <c r="J3313" t="s">
        <v>36</v>
      </c>
      <c r="K3313">
        <v>5</v>
      </c>
      <c r="L3313" t="s">
        <v>7481</v>
      </c>
      <c r="M3313" t="s">
        <v>7482</v>
      </c>
      <c r="N3313" t="s">
        <v>7483</v>
      </c>
      <c r="O3313" s="2">
        <v>36857</v>
      </c>
      <c r="Q3313" t="s">
        <v>187</v>
      </c>
      <c r="S3313" t="s">
        <v>106</v>
      </c>
      <c r="T3313" t="s">
        <v>99</v>
      </c>
      <c r="U3313" t="s">
        <v>36</v>
      </c>
      <c r="V3313" t="s">
        <v>107</v>
      </c>
      <c r="X3313" t="s">
        <v>7476</v>
      </c>
      <c r="Z3313" t="s">
        <v>98</v>
      </c>
      <c r="AA3313" t="str">
        <f t="shared" si="102"/>
        <v>Petroleum Hydrocarbons; EMS code: H-TE</v>
      </c>
      <c r="AB3313" t="s">
        <v>43</v>
      </c>
      <c r="AD3313" t="s">
        <v>44</v>
      </c>
      <c r="AE3313" t="str">
        <f t="shared" si="103"/>
        <v/>
      </c>
    </row>
    <row r="3314" spans="1:31" x14ac:dyDescent="0.25">
      <c r="A3314" t="s">
        <v>7466</v>
      </c>
      <c r="B3314" t="s">
        <v>99</v>
      </c>
      <c r="C3314" t="s">
        <v>7467</v>
      </c>
      <c r="D3314" t="s">
        <v>7484</v>
      </c>
      <c r="E3314" t="s">
        <v>12447</v>
      </c>
      <c r="F3314" t="s">
        <v>7485</v>
      </c>
      <c r="G3314">
        <v>1</v>
      </c>
      <c r="H3314" t="s">
        <v>36</v>
      </c>
      <c r="I3314" t="s">
        <v>36</v>
      </c>
      <c r="J3314" t="s">
        <v>36</v>
      </c>
      <c r="K3314">
        <v>333</v>
      </c>
      <c r="N3314" t="s">
        <v>7486</v>
      </c>
      <c r="O3314" s="2">
        <v>35167</v>
      </c>
      <c r="P3314" t="s">
        <v>6665</v>
      </c>
      <c r="Q3314" t="s">
        <v>39</v>
      </c>
      <c r="S3314" t="s">
        <v>106</v>
      </c>
      <c r="T3314" t="s">
        <v>99</v>
      </c>
      <c r="U3314" t="s">
        <v>36</v>
      </c>
      <c r="V3314" t="s">
        <v>107</v>
      </c>
      <c r="X3314" t="s">
        <v>7476</v>
      </c>
      <c r="Z3314" t="s">
        <v>98</v>
      </c>
      <c r="AA3314" t="str">
        <f t="shared" si="102"/>
        <v>Petroleum Hydrocarbons; EMS code: H-TE</v>
      </c>
      <c r="AB3314" t="s">
        <v>43</v>
      </c>
      <c r="AD3314" t="s">
        <v>44</v>
      </c>
      <c r="AE3314" t="str">
        <f t="shared" si="103"/>
        <v/>
      </c>
    </row>
    <row r="3315" spans="1:31" x14ac:dyDescent="0.25">
      <c r="A3315" t="s">
        <v>7466</v>
      </c>
      <c r="B3315" t="s">
        <v>99</v>
      </c>
      <c r="C3315" t="s">
        <v>7467</v>
      </c>
      <c r="D3315" t="s">
        <v>147</v>
      </c>
      <c r="E3315" t="s">
        <v>12200</v>
      </c>
      <c r="F3315" t="s">
        <v>148</v>
      </c>
      <c r="G3315">
        <v>0.2</v>
      </c>
      <c r="H3315" t="s">
        <v>36</v>
      </c>
      <c r="I3315" t="s">
        <v>36</v>
      </c>
      <c r="J3315" t="s">
        <v>36</v>
      </c>
      <c r="K3315">
        <v>169</v>
      </c>
      <c r="L3315" t="s">
        <v>7487</v>
      </c>
      <c r="M3315" t="s">
        <v>150</v>
      </c>
      <c r="N3315" t="s">
        <v>7488</v>
      </c>
      <c r="O3315" s="2">
        <v>35548</v>
      </c>
      <c r="P3315" t="s">
        <v>133</v>
      </c>
      <c r="Q3315" t="s">
        <v>143</v>
      </c>
      <c r="S3315" t="s">
        <v>106</v>
      </c>
      <c r="T3315" t="s">
        <v>99</v>
      </c>
      <c r="U3315" t="s">
        <v>36</v>
      </c>
      <c r="V3315" t="s">
        <v>107</v>
      </c>
      <c r="X3315" t="s">
        <v>7476</v>
      </c>
      <c r="Z3315" t="s">
        <v>98</v>
      </c>
      <c r="AA3315" t="str">
        <f t="shared" si="102"/>
        <v>Petroleum Hydrocarbons; EMS code: H-TE</v>
      </c>
      <c r="AB3315" t="s">
        <v>43</v>
      </c>
      <c r="AD3315" t="s">
        <v>44</v>
      </c>
      <c r="AE3315" t="str">
        <f t="shared" si="103"/>
        <v/>
      </c>
    </row>
    <row r="3316" spans="1:31" x14ac:dyDescent="0.25">
      <c r="A3316" t="s">
        <v>7489</v>
      </c>
      <c r="B3316" t="s">
        <v>99</v>
      </c>
      <c r="C3316" t="s">
        <v>7490</v>
      </c>
      <c r="D3316" t="s">
        <v>7491</v>
      </c>
      <c r="E3316" t="s">
        <v>12448</v>
      </c>
      <c r="F3316" t="s">
        <v>7492</v>
      </c>
      <c r="G3316">
        <v>0.2</v>
      </c>
      <c r="H3316" t="s">
        <v>36</v>
      </c>
      <c r="I3316" t="s">
        <v>36</v>
      </c>
      <c r="J3316" t="s">
        <v>36</v>
      </c>
      <c r="K3316">
        <v>4</v>
      </c>
      <c r="N3316" t="s">
        <v>7493</v>
      </c>
      <c r="O3316" s="2">
        <v>35167</v>
      </c>
      <c r="P3316" t="s">
        <v>6665</v>
      </c>
      <c r="Q3316" t="s">
        <v>39</v>
      </c>
      <c r="S3316" t="s">
        <v>106</v>
      </c>
      <c r="T3316" t="s">
        <v>99</v>
      </c>
      <c r="U3316" t="s">
        <v>36</v>
      </c>
      <c r="V3316" t="s">
        <v>107</v>
      </c>
      <c r="X3316" t="s">
        <v>7494</v>
      </c>
      <c r="Z3316" t="s">
        <v>98</v>
      </c>
      <c r="AA3316" t="str">
        <f t="shared" si="102"/>
        <v>Petroleum Hydrocarbons; EMS code: H-TP</v>
      </c>
      <c r="AB3316" t="s">
        <v>43</v>
      </c>
      <c r="AD3316" t="s">
        <v>44</v>
      </c>
      <c r="AE3316" t="str">
        <f t="shared" si="103"/>
        <v/>
      </c>
    </row>
    <row r="3317" spans="1:31" x14ac:dyDescent="0.25">
      <c r="A3317" t="s">
        <v>7489</v>
      </c>
      <c r="B3317" t="s">
        <v>248</v>
      </c>
      <c r="C3317" t="s">
        <v>7490</v>
      </c>
      <c r="D3317" t="s">
        <v>7495</v>
      </c>
      <c r="E3317" t="s">
        <v>7496</v>
      </c>
      <c r="F3317" t="s">
        <v>7497</v>
      </c>
      <c r="H3317" t="s">
        <v>36</v>
      </c>
      <c r="I3317" t="s">
        <v>36</v>
      </c>
      <c r="J3317" t="s">
        <v>36</v>
      </c>
      <c r="K3317">
        <v>49</v>
      </c>
      <c r="L3317" t="s">
        <v>7498</v>
      </c>
      <c r="M3317" t="s">
        <v>7499</v>
      </c>
      <c r="N3317" t="s">
        <v>7500</v>
      </c>
      <c r="O3317" s="2">
        <v>35444</v>
      </c>
      <c r="P3317" t="s">
        <v>133</v>
      </c>
      <c r="Q3317" t="s">
        <v>143</v>
      </c>
      <c r="S3317" t="s">
        <v>248</v>
      </c>
      <c r="T3317" t="s">
        <v>248</v>
      </c>
      <c r="U3317" t="s">
        <v>35</v>
      </c>
      <c r="V3317" t="s">
        <v>252</v>
      </c>
      <c r="X3317" t="s">
        <v>7501</v>
      </c>
      <c r="Z3317" t="s">
        <v>98</v>
      </c>
      <c r="AA3317" t="str">
        <f t="shared" si="102"/>
        <v>Petroleum Hydrocarbons; EMS code: H-TP</v>
      </c>
      <c r="AB3317" t="s">
        <v>43</v>
      </c>
      <c r="AD3317" t="s">
        <v>44</v>
      </c>
      <c r="AE3317" t="str">
        <f t="shared" si="103"/>
        <v/>
      </c>
    </row>
    <row r="3318" spans="1:31" x14ac:dyDescent="0.25">
      <c r="A3318" t="s">
        <v>7489</v>
      </c>
      <c r="B3318" t="s">
        <v>99</v>
      </c>
      <c r="C3318" t="s">
        <v>7490</v>
      </c>
      <c r="D3318" t="s">
        <v>6976</v>
      </c>
      <c r="E3318" t="s">
        <v>6977</v>
      </c>
      <c r="F3318" t="s">
        <v>6978</v>
      </c>
      <c r="G3318">
        <v>0.5</v>
      </c>
      <c r="H3318" t="s">
        <v>36</v>
      </c>
      <c r="I3318" t="s">
        <v>36</v>
      </c>
      <c r="J3318" t="s">
        <v>36</v>
      </c>
      <c r="K3318">
        <v>4</v>
      </c>
      <c r="L3318" t="s">
        <v>7502</v>
      </c>
      <c r="M3318" t="s">
        <v>6980</v>
      </c>
      <c r="N3318" t="s">
        <v>6981</v>
      </c>
      <c r="O3318" s="2">
        <v>45365</v>
      </c>
      <c r="Q3318" t="s">
        <v>126</v>
      </c>
      <c r="S3318" t="s">
        <v>106</v>
      </c>
      <c r="T3318" t="s">
        <v>99</v>
      </c>
      <c r="U3318" t="s">
        <v>36</v>
      </c>
      <c r="V3318" t="s">
        <v>107</v>
      </c>
      <c r="X3318" t="s">
        <v>7494</v>
      </c>
      <c r="Z3318" t="s">
        <v>98</v>
      </c>
      <c r="AA3318" t="str">
        <f t="shared" si="102"/>
        <v>Petroleum Hydrocarbons; EMS code: H-TP</v>
      </c>
      <c r="AB3318" t="s">
        <v>43</v>
      </c>
      <c r="AD3318" t="s">
        <v>44</v>
      </c>
      <c r="AE3318" t="str">
        <f t="shared" si="103"/>
        <v/>
      </c>
    </row>
    <row r="3319" spans="1:31" x14ac:dyDescent="0.25">
      <c r="A3319" t="s">
        <v>7489</v>
      </c>
      <c r="B3319" t="s">
        <v>99</v>
      </c>
      <c r="C3319" t="s">
        <v>7490</v>
      </c>
      <c r="D3319" t="s">
        <v>7479</v>
      </c>
      <c r="E3319" t="s">
        <v>12446</v>
      </c>
      <c r="F3319" t="s">
        <v>7480</v>
      </c>
      <c r="H3319" t="s">
        <v>36</v>
      </c>
      <c r="I3319" t="s">
        <v>36</v>
      </c>
      <c r="J3319" t="s">
        <v>36</v>
      </c>
      <c r="K3319">
        <v>1897</v>
      </c>
      <c r="N3319" t="s">
        <v>3525</v>
      </c>
      <c r="O3319" s="2">
        <v>36857</v>
      </c>
      <c r="Q3319" t="s">
        <v>187</v>
      </c>
      <c r="S3319" t="s">
        <v>106</v>
      </c>
      <c r="T3319" t="s">
        <v>99</v>
      </c>
      <c r="U3319" t="s">
        <v>36</v>
      </c>
      <c r="V3319" t="s">
        <v>107</v>
      </c>
      <c r="X3319" t="s">
        <v>7494</v>
      </c>
      <c r="Z3319" t="s">
        <v>98</v>
      </c>
      <c r="AA3319" t="str">
        <f t="shared" si="102"/>
        <v>Petroleum Hydrocarbons; EMS code: H-TP</v>
      </c>
      <c r="AB3319" t="s">
        <v>43</v>
      </c>
      <c r="AD3319" t="s">
        <v>44</v>
      </c>
      <c r="AE3319" t="str">
        <f t="shared" si="103"/>
        <v/>
      </c>
    </row>
    <row r="3320" spans="1:31" x14ac:dyDescent="0.25">
      <c r="A3320" t="s">
        <v>7503</v>
      </c>
      <c r="B3320" t="s">
        <v>99</v>
      </c>
      <c r="C3320" t="s">
        <v>7504</v>
      </c>
      <c r="D3320" t="s">
        <v>2363</v>
      </c>
      <c r="E3320" t="s">
        <v>2364</v>
      </c>
      <c r="F3320" t="s">
        <v>2365</v>
      </c>
      <c r="G3320">
        <v>1.9999999999999999E-6</v>
      </c>
      <c r="H3320" t="s">
        <v>36</v>
      </c>
      <c r="I3320" t="s">
        <v>36</v>
      </c>
      <c r="J3320" t="s">
        <v>36</v>
      </c>
      <c r="K3320">
        <v>2</v>
      </c>
      <c r="L3320" t="s">
        <v>2366</v>
      </c>
      <c r="M3320" t="s">
        <v>2366</v>
      </c>
      <c r="N3320" t="s">
        <v>6877</v>
      </c>
      <c r="O3320" s="2">
        <v>44901</v>
      </c>
      <c r="Q3320" t="s">
        <v>39</v>
      </c>
      <c r="S3320" t="s">
        <v>106</v>
      </c>
      <c r="T3320" t="s">
        <v>99</v>
      </c>
      <c r="U3320" t="s">
        <v>36</v>
      </c>
      <c r="V3320" t="s">
        <v>107</v>
      </c>
      <c r="X3320" t="s">
        <v>7505</v>
      </c>
      <c r="Y3320" t="s">
        <v>7506</v>
      </c>
      <c r="Z3320" t="s">
        <v>2354</v>
      </c>
      <c r="AA3320" t="str">
        <f t="shared" si="102"/>
        <v>Pesticides; EMS code: H001</v>
      </c>
      <c r="AB3320" t="s">
        <v>43</v>
      </c>
      <c r="AD3320" t="s">
        <v>44</v>
      </c>
      <c r="AE3320" t="str">
        <f t="shared" si="103"/>
        <v/>
      </c>
    </row>
    <row r="3321" spans="1:31" x14ac:dyDescent="0.25">
      <c r="A3321" t="s">
        <v>7503</v>
      </c>
      <c r="B3321" t="s">
        <v>99</v>
      </c>
      <c r="C3321" t="s">
        <v>7504</v>
      </c>
      <c r="D3321" t="s">
        <v>3033</v>
      </c>
      <c r="E3321" t="s">
        <v>12316</v>
      </c>
      <c r="F3321" t="s">
        <v>3034</v>
      </c>
      <c r="G3321">
        <v>5.0000000000000002E-5</v>
      </c>
      <c r="H3321" t="s">
        <v>36</v>
      </c>
      <c r="I3321" t="s">
        <v>36</v>
      </c>
      <c r="J3321" t="s">
        <v>36</v>
      </c>
      <c r="K3321">
        <v>20</v>
      </c>
      <c r="L3321" t="s">
        <v>3035</v>
      </c>
      <c r="M3321" t="s">
        <v>3036</v>
      </c>
      <c r="N3321" t="s">
        <v>7507</v>
      </c>
      <c r="O3321" s="2">
        <v>37412</v>
      </c>
      <c r="Q3321" t="s">
        <v>384</v>
      </c>
      <c r="S3321" t="s">
        <v>106</v>
      </c>
      <c r="T3321" t="s">
        <v>99</v>
      </c>
      <c r="U3321" t="s">
        <v>36</v>
      </c>
      <c r="V3321" t="s">
        <v>107</v>
      </c>
      <c r="X3321" t="s">
        <v>7505</v>
      </c>
      <c r="Y3321" t="s">
        <v>7506</v>
      </c>
      <c r="Z3321" t="s">
        <v>2354</v>
      </c>
      <c r="AA3321" t="str">
        <f t="shared" si="102"/>
        <v>Pesticides; EMS code: H001</v>
      </c>
      <c r="AB3321" t="s">
        <v>43</v>
      </c>
      <c r="AD3321" t="s">
        <v>44</v>
      </c>
      <c r="AE3321" t="str">
        <f t="shared" si="103"/>
        <v/>
      </c>
    </row>
    <row r="3322" spans="1:31" x14ac:dyDescent="0.25">
      <c r="A3322" t="s">
        <v>7503</v>
      </c>
      <c r="B3322" t="s">
        <v>109</v>
      </c>
      <c r="C3322" t="s">
        <v>7504</v>
      </c>
      <c r="D3322" t="s">
        <v>2347</v>
      </c>
      <c r="E3322" t="s">
        <v>2348</v>
      </c>
      <c r="F3322" t="s">
        <v>2349</v>
      </c>
      <c r="G3322">
        <v>0.05</v>
      </c>
      <c r="H3322" t="s">
        <v>36</v>
      </c>
      <c r="I3322" t="s">
        <v>36</v>
      </c>
      <c r="J3322" t="s">
        <v>36</v>
      </c>
      <c r="K3322">
        <v>19</v>
      </c>
      <c r="L3322" t="s">
        <v>1582</v>
      </c>
      <c r="M3322" t="s">
        <v>2350</v>
      </c>
      <c r="N3322" t="s">
        <v>3915</v>
      </c>
      <c r="O3322" s="2">
        <v>35167</v>
      </c>
      <c r="P3322" t="s">
        <v>3040</v>
      </c>
      <c r="Q3322" t="s">
        <v>39</v>
      </c>
      <c r="R3322" t="s">
        <v>187</v>
      </c>
      <c r="S3322" t="s">
        <v>116</v>
      </c>
      <c r="T3322" t="s">
        <v>117</v>
      </c>
      <c r="U3322" t="s">
        <v>36</v>
      </c>
      <c r="V3322" t="s">
        <v>118</v>
      </c>
      <c r="X3322" t="s">
        <v>7508</v>
      </c>
      <c r="Y3322" t="s">
        <v>7506</v>
      </c>
      <c r="Z3322" t="s">
        <v>2354</v>
      </c>
      <c r="AA3322" t="str">
        <f t="shared" si="102"/>
        <v>Pesticides; EMS code: H001</v>
      </c>
      <c r="AB3322" t="s">
        <v>43</v>
      </c>
      <c r="AD3322" t="s">
        <v>44</v>
      </c>
      <c r="AE3322" t="str">
        <f t="shared" si="103"/>
        <v/>
      </c>
    </row>
    <row r="3323" spans="1:31" x14ac:dyDescent="0.25">
      <c r="A3323" t="s">
        <v>7503</v>
      </c>
      <c r="B3323" t="s">
        <v>109</v>
      </c>
      <c r="C3323" t="s">
        <v>7504</v>
      </c>
      <c r="D3323" t="s">
        <v>2355</v>
      </c>
      <c r="E3323" t="s">
        <v>2356</v>
      </c>
      <c r="F3323" t="s">
        <v>2357</v>
      </c>
      <c r="G3323">
        <v>2E-3</v>
      </c>
      <c r="H3323" t="s">
        <v>36</v>
      </c>
      <c r="I3323" t="s">
        <v>36</v>
      </c>
      <c r="J3323" t="s">
        <v>36</v>
      </c>
      <c r="K3323">
        <v>9</v>
      </c>
      <c r="L3323" t="s">
        <v>2358</v>
      </c>
      <c r="M3323" t="s">
        <v>1887</v>
      </c>
      <c r="N3323" t="s">
        <v>2033</v>
      </c>
      <c r="O3323" s="2">
        <v>44771</v>
      </c>
      <c r="Q3323" t="s">
        <v>39</v>
      </c>
      <c r="S3323" t="s">
        <v>116</v>
      </c>
      <c r="T3323" t="s">
        <v>117</v>
      </c>
      <c r="U3323" t="s">
        <v>36</v>
      </c>
      <c r="V3323" t="s">
        <v>118</v>
      </c>
      <c r="X3323" t="s">
        <v>7508</v>
      </c>
      <c r="Y3323" t="s">
        <v>7506</v>
      </c>
      <c r="Z3323" t="s">
        <v>2354</v>
      </c>
      <c r="AA3323" t="str">
        <f t="shared" si="102"/>
        <v>Pesticides; EMS code: H001</v>
      </c>
      <c r="AB3323" t="s">
        <v>43</v>
      </c>
      <c r="AD3323" t="s">
        <v>44</v>
      </c>
      <c r="AE3323" t="str">
        <f t="shared" si="103"/>
        <v/>
      </c>
    </row>
    <row r="3324" spans="1:31" x14ac:dyDescent="0.25">
      <c r="A3324" t="s">
        <v>7503</v>
      </c>
      <c r="B3324" t="s">
        <v>109</v>
      </c>
      <c r="C3324" t="s">
        <v>7504</v>
      </c>
      <c r="D3324" t="s">
        <v>3050</v>
      </c>
      <c r="E3324" t="s">
        <v>12317</v>
      </c>
      <c r="F3324" t="s">
        <v>3047</v>
      </c>
      <c r="G3324">
        <v>5.0000000000000001E-4</v>
      </c>
      <c r="H3324" t="s">
        <v>36</v>
      </c>
      <c r="I3324" t="s">
        <v>36</v>
      </c>
      <c r="J3324" t="s">
        <v>36</v>
      </c>
      <c r="K3324">
        <v>187</v>
      </c>
      <c r="L3324" t="s">
        <v>3051</v>
      </c>
      <c r="M3324" t="s">
        <v>3052</v>
      </c>
      <c r="N3324" t="s">
        <v>6509</v>
      </c>
      <c r="O3324" s="2">
        <v>35167</v>
      </c>
      <c r="P3324" t="s">
        <v>6665</v>
      </c>
      <c r="Q3324" t="s">
        <v>39</v>
      </c>
      <c r="S3324" t="s">
        <v>116</v>
      </c>
      <c r="T3324" t="s">
        <v>117</v>
      </c>
      <c r="U3324" t="s">
        <v>36</v>
      </c>
      <c r="V3324" t="s">
        <v>118</v>
      </c>
      <c r="X3324" t="s">
        <v>7508</v>
      </c>
      <c r="Y3324" t="s">
        <v>7506</v>
      </c>
      <c r="Z3324" t="s">
        <v>2354</v>
      </c>
      <c r="AA3324" t="str">
        <f t="shared" si="102"/>
        <v>Pesticides; EMS code: H001</v>
      </c>
      <c r="AB3324" t="s">
        <v>43</v>
      </c>
      <c r="AD3324" t="s">
        <v>44</v>
      </c>
      <c r="AE3324" t="str">
        <f t="shared" si="103"/>
        <v/>
      </c>
    </row>
    <row r="3325" spans="1:31" x14ac:dyDescent="0.25">
      <c r="A3325" t="s">
        <v>7503</v>
      </c>
      <c r="B3325" t="s">
        <v>99</v>
      </c>
      <c r="C3325" t="s">
        <v>7504</v>
      </c>
      <c r="D3325" t="s">
        <v>3041</v>
      </c>
      <c r="E3325" t="s">
        <v>2348</v>
      </c>
      <c r="F3325" t="s">
        <v>2348</v>
      </c>
      <c r="G3325">
        <v>5.0000000000000001E-4</v>
      </c>
      <c r="H3325" t="s">
        <v>36</v>
      </c>
      <c r="I3325" t="s">
        <v>36</v>
      </c>
      <c r="J3325" t="s">
        <v>36</v>
      </c>
      <c r="K3325">
        <v>52</v>
      </c>
      <c r="L3325" t="s">
        <v>3042</v>
      </c>
      <c r="M3325" t="s">
        <v>3043</v>
      </c>
      <c r="N3325" t="s">
        <v>6999</v>
      </c>
      <c r="O3325" s="2">
        <v>35167</v>
      </c>
      <c r="P3325" t="s">
        <v>3093</v>
      </c>
      <c r="Q3325" t="s">
        <v>39</v>
      </c>
      <c r="R3325" t="s">
        <v>187</v>
      </c>
      <c r="S3325" t="s">
        <v>106</v>
      </c>
      <c r="T3325" t="s">
        <v>99</v>
      </c>
      <c r="U3325" t="s">
        <v>36</v>
      </c>
      <c r="V3325" t="s">
        <v>107</v>
      </c>
      <c r="X3325" t="s">
        <v>7505</v>
      </c>
      <c r="Y3325" t="s">
        <v>7506</v>
      </c>
      <c r="Z3325" t="s">
        <v>2354</v>
      </c>
      <c r="AA3325" t="str">
        <f t="shared" si="102"/>
        <v>Pesticides; EMS code: H001</v>
      </c>
      <c r="AB3325" t="s">
        <v>43</v>
      </c>
      <c r="AD3325" t="s">
        <v>44</v>
      </c>
      <c r="AE3325" t="str">
        <f t="shared" si="103"/>
        <v/>
      </c>
    </row>
    <row r="3326" spans="1:31" x14ac:dyDescent="0.25">
      <c r="A3326" t="s">
        <v>7503</v>
      </c>
      <c r="B3326" t="s">
        <v>99</v>
      </c>
      <c r="C3326" t="s">
        <v>7504</v>
      </c>
      <c r="D3326" t="s">
        <v>1587</v>
      </c>
      <c r="E3326" t="s">
        <v>1588</v>
      </c>
      <c r="F3326" t="s">
        <v>1588</v>
      </c>
      <c r="H3326" t="s">
        <v>36</v>
      </c>
      <c r="I3326" t="s">
        <v>36</v>
      </c>
      <c r="J3326" t="s">
        <v>36</v>
      </c>
      <c r="K3326">
        <v>16</v>
      </c>
      <c r="L3326" t="s">
        <v>2359</v>
      </c>
      <c r="M3326" t="s">
        <v>2360</v>
      </c>
      <c r="N3326" t="s">
        <v>6729</v>
      </c>
      <c r="O3326" s="2">
        <v>44659</v>
      </c>
      <c r="Q3326" t="s">
        <v>39</v>
      </c>
      <c r="S3326" t="s">
        <v>106</v>
      </c>
      <c r="T3326" t="s">
        <v>99</v>
      </c>
      <c r="U3326" t="s">
        <v>36</v>
      </c>
      <c r="V3326" t="s">
        <v>107</v>
      </c>
      <c r="X3326" t="s">
        <v>7505</v>
      </c>
      <c r="Y3326" t="s">
        <v>7506</v>
      </c>
      <c r="Z3326" t="s">
        <v>2354</v>
      </c>
      <c r="AA3326" t="str">
        <f t="shared" si="102"/>
        <v>Pesticides; EMS code: H001</v>
      </c>
      <c r="AB3326" t="s">
        <v>43</v>
      </c>
      <c r="AD3326" t="s">
        <v>44</v>
      </c>
      <c r="AE3326" t="str">
        <f t="shared" si="103"/>
        <v/>
      </c>
    </row>
    <row r="3327" spans="1:31" x14ac:dyDescent="0.25">
      <c r="A3327" t="s">
        <v>7503</v>
      </c>
      <c r="B3327" t="s">
        <v>1207</v>
      </c>
      <c r="C3327" t="s">
        <v>7504</v>
      </c>
      <c r="D3327" t="s">
        <v>3046</v>
      </c>
      <c r="E3327" t="s">
        <v>12317</v>
      </c>
      <c r="F3327" t="s">
        <v>3047</v>
      </c>
      <c r="G3327">
        <v>2.0000000000000001E-4</v>
      </c>
      <c r="H3327" t="s">
        <v>36</v>
      </c>
      <c r="I3327" t="s">
        <v>36</v>
      </c>
      <c r="J3327" t="s">
        <v>36</v>
      </c>
      <c r="K3327">
        <v>72</v>
      </c>
      <c r="N3327" t="s">
        <v>5323</v>
      </c>
      <c r="O3327" s="2">
        <v>35167</v>
      </c>
      <c r="P3327" t="s">
        <v>276</v>
      </c>
      <c r="Q3327" t="s">
        <v>39</v>
      </c>
      <c r="S3327" t="s">
        <v>116</v>
      </c>
      <c r="T3327" t="s">
        <v>1213</v>
      </c>
      <c r="U3327" t="s">
        <v>36</v>
      </c>
      <c r="V3327" t="s">
        <v>118</v>
      </c>
      <c r="W3327" t="s">
        <v>776</v>
      </c>
      <c r="X3327" t="s">
        <v>7509</v>
      </c>
      <c r="Y3327" t="s">
        <v>7506</v>
      </c>
      <c r="Z3327" t="s">
        <v>2354</v>
      </c>
      <c r="AA3327" t="str">
        <f t="shared" si="102"/>
        <v>Pesticides; EMS code: H001</v>
      </c>
      <c r="AB3327" t="s">
        <v>43</v>
      </c>
      <c r="AD3327" t="s">
        <v>44</v>
      </c>
      <c r="AE3327" t="str">
        <f t="shared" si="103"/>
        <v/>
      </c>
    </row>
    <row r="3328" spans="1:31" x14ac:dyDescent="0.25">
      <c r="A3328" t="s">
        <v>7503</v>
      </c>
      <c r="B3328" t="s">
        <v>99</v>
      </c>
      <c r="C3328" t="s">
        <v>7504</v>
      </c>
      <c r="D3328" t="s">
        <v>152</v>
      </c>
      <c r="E3328" t="s">
        <v>153</v>
      </c>
      <c r="F3328" t="s">
        <v>153</v>
      </c>
      <c r="G3328">
        <v>0</v>
      </c>
      <c r="H3328" t="s">
        <v>35</v>
      </c>
      <c r="I3328" t="s">
        <v>36</v>
      </c>
      <c r="J3328" t="s">
        <v>36</v>
      </c>
      <c r="K3328">
        <v>17</v>
      </c>
      <c r="N3328" t="s">
        <v>6433</v>
      </c>
      <c r="O3328" s="2">
        <v>35167</v>
      </c>
      <c r="P3328" t="s">
        <v>6665</v>
      </c>
      <c r="Q3328" t="s">
        <v>39</v>
      </c>
      <c r="S3328" t="s">
        <v>106</v>
      </c>
      <c r="T3328" t="s">
        <v>99</v>
      </c>
      <c r="U3328" t="s">
        <v>36</v>
      </c>
      <c r="V3328" t="s">
        <v>107</v>
      </c>
      <c r="X3328" t="s">
        <v>7505</v>
      </c>
      <c r="Y3328" t="s">
        <v>7506</v>
      </c>
      <c r="Z3328" t="s">
        <v>2354</v>
      </c>
      <c r="AA3328" t="str">
        <f t="shared" si="102"/>
        <v>Pesticides; EMS code: H001</v>
      </c>
      <c r="AB3328" t="s">
        <v>43</v>
      </c>
      <c r="AD3328" t="s">
        <v>44</v>
      </c>
      <c r="AE3328" t="str">
        <f t="shared" si="103"/>
        <v/>
      </c>
    </row>
    <row r="3329" spans="1:31" x14ac:dyDescent="0.25">
      <c r="A3329" t="s">
        <v>7503</v>
      </c>
      <c r="B3329" t="s">
        <v>99</v>
      </c>
      <c r="C3329" t="s">
        <v>7504</v>
      </c>
      <c r="D3329" t="s">
        <v>2368</v>
      </c>
      <c r="E3329" t="s">
        <v>2369</v>
      </c>
      <c r="F3329" t="s">
        <v>2370</v>
      </c>
      <c r="G3329">
        <v>1E-4</v>
      </c>
      <c r="H3329" t="s">
        <v>36</v>
      </c>
      <c r="I3329" t="s">
        <v>36</v>
      </c>
      <c r="J3329" t="s">
        <v>36</v>
      </c>
      <c r="K3329">
        <v>10</v>
      </c>
      <c r="L3329" t="s">
        <v>2371</v>
      </c>
      <c r="M3329" t="s">
        <v>2372</v>
      </c>
      <c r="N3329" t="s">
        <v>2373</v>
      </c>
      <c r="O3329" s="2">
        <v>43692</v>
      </c>
      <c r="Q3329" t="s">
        <v>193</v>
      </c>
      <c r="S3329" t="s">
        <v>106</v>
      </c>
      <c r="T3329" t="s">
        <v>99</v>
      </c>
      <c r="U3329" t="s">
        <v>36</v>
      </c>
      <c r="V3329" t="s">
        <v>107</v>
      </c>
      <c r="X3329" t="s">
        <v>7505</v>
      </c>
      <c r="Y3329" t="s">
        <v>7506</v>
      </c>
      <c r="Z3329" t="s">
        <v>2354</v>
      </c>
      <c r="AA3329" t="str">
        <f t="shared" si="102"/>
        <v>Pesticides; EMS code: H001</v>
      </c>
      <c r="AB3329" t="s">
        <v>43</v>
      </c>
      <c r="AD3329" t="s">
        <v>44</v>
      </c>
      <c r="AE3329" t="str">
        <f t="shared" si="103"/>
        <v/>
      </c>
    </row>
    <row r="3330" spans="1:31" x14ac:dyDescent="0.25">
      <c r="A3330" t="s">
        <v>7510</v>
      </c>
      <c r="B3330" t="s">
        <v>99</v>
      </c>
      <c r="C3330" t="s">
        <v>7511</v>
      </c>
      <c r="D3330" t="s">
        <v>3033</v>
      </c>
      <c r="E3330" t="s">
        <v>12316</v>
      </c>
      <c r="F3330" t="s">
        <v>3034</v>
      </c>
      <c r="G3330">
        <v>5.0000000000000002E-5</v>
      </c>
      <c r="H3330" t="s">
        <v>36</v>
      </c>
      <c r="I3330" t="s">
        <v>36</v>
      </c>
      <c r="J3330" t="s">
        <v>36</v>
      </c>
      <c r="K3330">
        <v>20</v>
      </c>
      <c r="L3330" t="s">
        <v>3035</v>
      </c>
      <c r="M3330" t="s">
        <v>3036</v>
      </c>
      <c r="N3330" t="s">
        <v>7507</v>
      </c>
      <c r="O3330" s="2">
        <v>37412</v>
      </c>
      <c r="Q3330" t="s">
        <v>384</v>
      </c>
      <c r="S3330" t="s">
        <v>106</v>
      </c>
      <c r="T3330" t="s">
        <v>99</v>
      </c>
      <c r="U3330" t="s">
        <v>36</v>
      </c>
      <c r="V3330" t="s">
        <v>107</v>
      </c>
      <c r="X3330" t="s">
        <v>7512</v>
      </c>
      <c r="Y3330" t="s">
        <v>7513</v>
      </c>
      <c r="Z3330" t="s">
        <v>2354</v>
      </c>
      <c r="AA3330" t="str">
        <f t="shared" si="102"/>
        <v>Pesticides; EMS code: H002</v>
      </c>
      <c r="AB3330" t="s">
        <v>43</v>
      </c>
      <c r="AD3330" t="s">
        <v>44</v>
      </c>
      <c r="AE3330" t="str">
        <f t="shared" si="103"/>
        <v/>
      </c>
    </row>
    <row r="3331" spans="1:31" x14ac:dyDescent="0.25">
      <c r="A3331" t="s">
        <v>7510</v>
      </c>
      <c r="B3331" t="s">
        <v>109</v>
      </c>
      <c r="C3331" t="s">
        <v>7511</v>
      </c>
      <c r="D3331" t="s">
        <v>2347</v>
      </c>
      <c r="E3331" t="s">
        <v>2348</v>
      </c>
      <c r="F3331" t="s">
        <v>2349</v>
      </c>
      <c r="G3331">
        <v>0.05</v>
      </c>
      <c r="H3331" t="s">
        <v>36</v>
      </c>
      <c r="I3331" t="s">
        <v>36</v>
      </c>
      <c r="J3331" t="s">
        <v>36</v>
      </c>
      <c r="K3331">
        <v>19</v>
      </c>
      <c r="L3331" t="s">
        <v>1582</v>
      </c>
      <c r="M3331" t="s">
        <v>2350</v>
      </c>
      <c r="N3331" t="s">
        <v>3915</v>
      </c>
      <c r="O3331" s="2">
        <v>37788</v>
      </c>
      <c r="Q3331" t="s">
        <v>384</v>
      </c>
      <c r="S3331" t="s">
        <v>116</v>
      </c>
      <c r="T3331" t="s">
        <v>117</v>
      </c>
      <c r="U3331" t="s">
        <v>36</v>
      </c>
      <c r="V3331" t="s">
        <v>118</v>
      </c>
      <c r="X3331" t="s">
        <v>7514</v>
      </c>
      <c r="Y3331" t="s">
        <v>7513</v>
      </c>
      <c r="Z3331" t="s">
        <v>2354</v>
      </c>
      <c r="AA3331" t="str">
        <f t="shared" ref="AA3331:AA3394" si="104">_xlfn.CONCAT(Z3331, "EMS code: ",A3331)</f>
        <v>Pesticides; EMS code: H002</v>
      </c>
      <c r="AB3331" t="s">
        <v>43</v>
      </c>
      <c r="AD3331" t="s">
        <v>44</v>
      </c>
      <c r="AE3331" t="str">
        <f t="shared" si="103"/>
        <v/>
      </c>
    </row>
    <row r="3332" spans="1:31" x14ac:dyDescent="0.25">
      <c r="A3332" t="s">
        <v>7510</v>
      </c>
      <c r="B3332" t="s">
        <v>109</v>
      </c>
      <c r="C3332" t="s">
        <v>7511</v>
      </c>
      <c r="D3332" t="s">
        <v>3050</v>
      </c>
      <c r="E3332" t="s">
        <v>12317</v>
      </c>
      <c r="F3332" t="s">
        <v>3047</v>
      </c>
      <c r="G3332">
        <v>0.01</v>
      </c>
      <c r="H3332" t="s">
        <v>36</v>
      </c>
      <c r="I3332" t="s">
        <v>36</v>
      </c>
      <c r="J3332" t="s">
        <v>36</v>
      </c>
      <c r="K3332">
        <v>187</v>
      </c>
      <c r="L3332" t="s">
        <v>3051</v>
      </c>
      <c r="M3332" t="s">
        <v>3052</v>
      </c>
      <c r="N3332" t="s">
        <v>6509</v>
      </c>
      <c r="O3332" s="2">
        <v>35167</v>
      </c>
      <c r="P3332" t="s">
        <v>6665</v>
      </c>
      <c r="Q3332" t="s">
        <v>39</v>
      </c>
      <c r="S3332" t="s">
        <v>116</v>
      </c>
      <c r="T3332" t="s">
        <v>117</v>
      </c>
      <c r="U3332" t="s">
        <v>36</v>
      </c>
      <c r="V3332" t="s">
        <v>118</v>
      </c>
      <c r="X3332" t="s">
        <v>7514</v>
      </c>
      <c r="Y3332" t="s">
        <v>7513</v>
      </c>
      <c r="Z3332" t="s">
        <v>2354</v>
      </c>
      <c r="AA3332" t="str">
        <f t="shared" si="104"/>
        <v>Pesticides; EMS code: H002</v>
      </c>
      <c r="AB3332" t="s">
        <v>43</v>
      </c>
      <c r="AD3332" t="s">
        <v>44</v>
      </c>
      <c r="AE3332" t="str">
        <f t="shared" si="103"/>
        <v/>
      </c>
    </row>
    <row r="3333" spans="1:31" x14ac:dyDescent="0.25">
      <c r="A3333" t="s">
        <v>7510</v>
      </c>
      <c r="B3333" t="s">
        <v>99</v>
      </c>
      <c r="C3333" t="s">
        <v>7511</v>
      </c>
      <c r="D3333" t="s">
        <v>2368</v>
      </c>
      <c r="E3333" t="s">
        <v>2369</v>
      </c>
      <c r="F3333" t="s">
        <v>2370</v>
      </c>
      <c r="G3333">
        <v>3.0000000000000001E-6</v>
      </c>
      <c r="H3333" t="s">
        <v>36</v>
      </c>
      <c r="I3333" t="s">
        <v>36</v>
      </c>
      <c r="J3333" t="s">
        <v>36</v>
      </c>
      <c r="K3333">
        <v>10</v>
      </c>
      <c r="L3333" t="s">
        <v>2371</v>
      </c>
      <c r="M3333" t="s">
        <v>2372</v>
      </c>
      <c r="N3333" t="s">
        <v>2373</v>
      </c>
      <c r="O3333" s="2">
        <v>43692</v>
      </c>
      <c r="Q3333" t="s">
        <v>193</v>
      </c>
      <c r="S3333" t="s">
        <v>106</v>
      </c>
      <c r="T3333" t="s">
        <v>99</v>
      </c>
      <c r="U3333" t="s">
        <v>36</v>
      </c>
      <c r="V3333" t="s">
        <v>107</v>
      </c>
      <c r="X3333" t="s">
        <v>7512</v>
      </c>
      <c r="Y3333" t="s">
        <v>7513</v>
      </c>
      <c r="Z3333" t="s">
        <v>2354</v>
      </c>
      <c r="AA3333" t="str">
        <f t="shared" si="104"/>
        <v>Pesticides; EMS code: H002</v>
      </c>
      <c r="AB3333" t="s">
        <v>43</v>
      </c>
      <c r="AD3333" t="s">
        <v>44</v>
      </c>
      <c r="AE3333" t="str">
        <f t="shared" si="103"/>
        <v/>
      </c>
    </row>
    <row r="3334" spans="1:31" x14ac:dyDescent="0.25">
      <c r="A3334" t="s">
        <v>7510</v>
      </c>
      <c r="B3334" t="s">
        <v>109</v>
      </c>
      <c r="C3334" t="s">
        <v>7511</v>
      </c>
      <c r="D3334" t="s">
        <v>2355</v>
      </c>
      <c r="E3334" t="s">
        <v>2356</v>
      </c>
      <c r="F3334" t="s">
        <v>2357</v>
      </c>
      <c r="G3334">
        <v>1E-3</v>
      </c>
      <c r="H3334" t="s">
        <v>36</v>
      </c>
      <c r="I3334" t="s">
        <v>36</v>
      </c>
      <c r="J3334" t="s">
        <v>36</v>
      </c>
      <c r="K3334">
        <v>9</v>
      </c>
      <c r="L3334" t="s">
        <v>2358</v>
      </c>
      <c r="M3334" t="s">
        <v>1887</v>
      </c>
      <c r="N3334" t="s">
        <v>2033</v>
      </c>
      <c r="O3334" s="2">
        <v>44771</v>
      </c>
      <c r="Q3334" t="s">
        <v>39</v>
      </c>
      <c r="S3334" t="s">
        <v>116</v>
      </c>
      <c r="T3334" t="s">
        <v>117</v>
      </c>
      <c r="U3334" t="s">
        <v>36</v>
      </c>
      <c r="V3334" t="s">
        <v>118</v>
      </c>
      <c r="X3334" t="s">
        <v>7514</v>
      </c>
      <c r="Y3334" t="s">
        <v>7513</v>
      </c>
      <c r="Z3334" t="s">
        <v>2354</v>
      </c>
      <c r="AA3334" t="str">
        <f t="shared" si="104"/>
        <v>Pesticides; EMS code: H002</v>
      </c>
      <c r="AB3334" t="s">
        <v>43</v>
      </c>
      <c r="AD3334" t="s">
        <v>44</v>
      </c>
      <c r="AE3334" t="str">
        <f t="shared" si="103"/>
        <v/>
      </c>
    </row>
    <row r="3335" spans="1:31" x14ac:dyDescent="0.25">
      <c r="A3335" t="s">
        <v>7510</v>
      </c>
      <c r="B3335" t="s">
        <v>99</v>
      </c>
      <c r="C3335" t="s">
        <v>7511</v>
      </c>
      <c r="D3335" t="s">
        <v>2363</v>
      </c>
      <c r="E3335" t="s">
        <v>2364</v>
      </c>
      <c r="F3335" t="s">
        <v>2365</v>
      </c>
      <c r="G3335">
        <v>1.9999999999999999E-6</v>
      </c>
      <c r="H3335" t="s">
        <v>36</v>
      </c>
      <c r="I3335" t="s">
        <v>36</v>
      </c>
      <c r="J3335" t="s">
        <v>36</v>
      </c>
      <c r="K3335">
        <v>2</v>
      </c>
      <c r="L3335" t="s">
        <v>2366</v>
      </c>
      <c r="M3335" t="s">
        <v>2366</v>
      </c>
      <c r="N3335" t="s">
        <v>6877</v>
      </c>
      <c r="O3335" s="2">
        <v>44901</v>
      </c>
      <c r="Q3335" t="s">
        <v>39</v>
      </c>
      <c r="S3335" t="s">
        <v>106</v>
      </c>
      <c r="T3335" t="s">
        <v>99</v>
      </c>
      <c r="U3335" t="s">
        <v>36</v>
      </c>
      <c r="V3335" t="s">
        <v>107</v>
      </c>
      <c r="X3335" t="s">
        <v>7512</v>
      </c>
      <c r="Y3335" t="s">
        <v>7513</v>
      </c>
      <c r="Z3335" t="s">
        <v>2354</v>
      </c>
      <c r="AA3335" t="str">
        <f t="shared" si="104"/>
        <v>Pesticides; EMS code: H002</v>
      </c>
      <c r="AB3335" t="s">
        <v>43</v>
      </c>
      <c r="AD3335" t="s">
        <v>44</v>
      </c>
      <c r="AE3335" t="str">
        <f t="shared" si="103"/>
        <v/>
      </c>
    </row>
    <row r="3336" spans="1:31" x14ac:dyDescent="0.25">
      <c r="A3336" t="s">
        <v>7510</v>
      </c>
      <c r="B3336" t="s">
        <v>99</v>
      </c>
      <c r="C3336" t="s">
        <v>7511</v>
      </c>
      <c r="D3336" t="s">
        <v>7515</v>
      </c>
      <c r="E3336" t="s">
        <v>7516</v>
      </c>
      <c r="F3336" t="s">
        <v>7516</v>
      </c>
      <c r="G3336">
        <v>4.0000000000000003E-5</v>
      </c>
      <c r="H3336" t="s">
        <v>36</v>
      </c>
      <c r="I3336" t="s">
        <v>36</v>
      </c>
      <c r="J3336" t="s">
        <v>36</v>
      </c>
      <c r="K3336">
        <v>1</v>
      </c>
      <c r="L3336" t="s">
        <v>3070</v>
      </c>
      <c r="M3336" t="s">
        <v>3070</v>
      </c>
      <c r="N3336" t="s">
        <v>7517</v>
      </c>
      <c r="O3336" s="2">
        <v>35167</v>
      </c>
      <c r="P3336" t="s">
        <v>6665</v>
      </c>
      <c r="Q3336" t="s">
        <v>39</v>
      </c>
      <c r="S3336" t="s">
        <v>106</v>
      </c>
      <c r="T3336" t="s">
        <v>99</v>
      </c>
      <c r="U3336" t="s">
        <v>36</v>
      </c>
      <c r="V3336" t="s">
        <v>107</v>
      </c>
      <c r="X3336" t="s">
        <v>7512</v>
      </c>
      <c r="Y3336" t="s">
        <v>7513</v>
      </c>
      <c r="Z3336" t="s">
        <v>2354</v>
      </c>
      <c r="AA3336" t="str">
        <f t="shared" si="104"/>
        <v>Pesticides; EMS code: H002</v>
      </c>
      <c r="AB3336" t="s">
        <v>43</v>
      </c>
      <c r="AD3336" t="s">
        <v>44</v>
      </c>
      <c r="AE3336" t="str">
        <f t="shared" si="103"/>
        <v/>
      </c>
    </row>
    <row r="3337" spans="1:31" x14ac:dyDescent="0.25">
      <c r="A3337" t="s">
        <v>7510</v>
      </c>
      <c r="B3337" t="s">
        <v>99</v>
      </c>
      <c r="C3337" t="s">
        <v>7511</v>
      </c>
      <c r="D3337" t="s">
        <v>1587</v>
      </c>
      <c r="E3337" t="s">
        <v>1588</v>
      </c>
      <c r="F3337" t="s">
        <v>1588</v>
      </c>
      <c r="H3337" t="s">
        <v>36</v>
      </c>
      <c r="I3337" t="s">
        <v>36</v>
      </c>
      <c r="J3337" t="s">
        <v>36</v>
      </c>
      <c r="K3337">
        <v>16</v>
      </c>
      <c r="L3337" t="s">
        <v>2359</v>
      </c>
      <c r="M3337" t="s">
        <v>2360</v>
      </c>
      <c r="N3337" t="s">
        <v>6729</v>
      </c>
      <c r="O3337" s="2">
        <v>44659</v>
      </c>
      <c r="Q3337" t="s">
        <v>39</v>
      </c>
      <c r="S3337" t="s">
        <v>106</v>
      </c>
      <c r="T3337" t="s">
        <v>99</v>
      </c>
      <c r="U3337" t="s">
        <v>36</v>
      </c>
      <c r="V3337" t="s">
        <v>107</v>
      </c>
      <c r="X3337" t="s">
        <v>7512</v>
      </c>
      <c r="Y3337" t="s">
        <v>7513</v>
      </c>
      <c r="Z3337" t="s">
        <v>2354</v>
      </c>
      <c r="AA3337" t="str">
        <f t="shared" si="104"/>
        <v>Pesticides; EMS code: H002</v>
      </c>
      <c r="AB3337" t="s">
        <v>43</v>
      </c>
      <c r="AD3337" t="s">
        <v>44</v>
      </c>
      <c r="AE3337" t="str">
        <f t="shared" si="103"/>
        <v/>
      </c>
    </row>
    <row r="3338" spans="1:31" x14ac:dyDescent="0.25">
      <c r="A3338" t="s">
        <v>7510</v>
      </c>
      <c r="B3338" t="s">
        <v>1207</v>
      </c>
      <c r="C3338" t="s">
        <v>7511</v>
      </c>
      <c r="D3338" t="s">
        <v>3046</v>
      </c>
      <c r="E3338" t="s">
        <v>12317</v>
      </c>
      <c r="F3338" t="s">
        <v>3047</v>
      </c>
      <c r="G3338">
        <v>0.01</v>
      </c>
      <c r="H3338" t="s">
        <v>36</v>
      </c>
      <c r="I3338" t="s">
        <v>36</v>
      </c>
      <c r="J3338" t="s">
        <v>36</v>
      </c>
      <c r="K3338">
        <v>73</v>
      </c>
      <c r="N3338" t="s">
        <v>5323</v>
      </c>
      <c r="O3338" s="2">
        <v>35167</v>
      </c>
      <c r="P3338" t="s">
        <v>115</v>
      </c>
      <c r="Q3338" t="s">
        <v>39</v>
      </c>
      <c r="S3338" t="s">
        <v>116</v>
      </c>
      <c r="T3338" t="s">
        <v>1213</v>
      </c>
      <c r="U3338" t="s">
        <v>36</v>
      </c>
      <c r="V3338" t="s">
        <v>118</v>
      </c>
      <c r="W3338" t="s">
        <v>776</v>
      </c>
      <c r="X3338" t="s">
        <v>7518</v>
      </c>
      <c r="Y3338" t="s">
        <v>7513</v>
      </c>
      <c r="Z3338" t="s">
        <v>2354</v>
      </c>
      <c r="AA3338" t="str">
        <f t="shared" si="104"/>
        <v>Pesticides; EMS code: H002</v>
      </c>
      <c r="AB3338" t="s">
        <v>43</v>
      </c>
      <c r="AD3338" t="s">
        <v>44</v>
      </c>
      <c r="AE3338" t="str">
        <f t="shared" si="103"/>
        <v/>
      </c>
    </row>
    <row r="3339" spans="1:31" x14ac:dyDescent="0.25">
      <c r="A3339" t="s">
        <v>7519</v>
      </c>
      <c r="B3339" t="s">
        <v>109</v>
      </c>
      <c r="C3339" t="s">
        <v>7520</v>
      </c>
      <c r="D3339" t="s">
        <v>2347</v>
      </c>
      <c r="E3339" t="s">
        <v>2348</v>
      </c>
      <c r="F3339" t="s">
        <v>2349</v>
      </c>
      <c r="G3339">
        <v>0.02</v>
      </c>
      <c r="H3339" t="s">
        <v>36</v>
      </c>
      <c r="I3339" t="s">
        <v>36</v>
      </c>
      <c r="J3339" t="s">
        <v>36</v>
      </c>
      <c r="K3339">
        <v>43</v>
      </c>
      <c r="L3339" t="s">
        <v>3051</v>
      </c>
      <c r="M3339" t="s">
        <v>2350</v>
      </c>
      <c r="N3339" t="s">
        <v>3915</v>
      </c>
      <c r="O3339" s="2">
        <v>35167</v>
      </c>
      <c r="P3339" t="s">
        <v>3040</v>
      </c>
      <c r="Q3339" t="s">
        <v>39</v>
      </c>
      <c r="R3339" t="s">
        <v>187</v>
      </c>
      <c r="S3339" t="s">
        <v>116</v>
      </c>
      <c r="T3339" t="s">
        <v>117</v>
      </c>
      <c r="U3339" t="s">
        <v>36</v>
      </c>
      <c r="V3339" t="s">
        <v>118</v>
      </c>
      <c r="X3339" t="s">
        <v>7521</v>
      </c>
      <c r="Y3339" t="s">
        <v>7522</v>
      </c>
      <c r="Z3339" t="s">
        <v>2354</v>
      </c>
      <c r="AA3339" t="str">
        <f t="shared" si="104"/>
        <v>Pesticides; EMS code: H003</v>
      </c>
      <c r="AB3339" t="s">
        <v>43</v>
      </c>
      <c r="AD3339" t="s">
        <v>44</v>
      </c>
      <c r="AE3339" t="str">
        <f t="shared" si="103"/>
        <v/>
      </c>
    </row>
    <row r="3340" spans="1:31" x14ac:dyDescent="0.25">
      <c r="A3340" t="s">
        <v>7519</v>
      </c>
      <c r="B3340" t="s">
        <v>99</v>
      </c>
      <c r="C3340" t="s">
        <v>7520</v>
      </c>
      <c r="D3340" t="s">
        <v>3041</v>
      </c>
      <c r="E3340" t="s">
        <v>2348</v>
      </c>
      <c r="F3340" t="s">
        <v>2348</v>
      </c>
      <c r="G3340">
        <v>2.0000000000000001E-4</v>
      </c>
      <c r="H3340" t="s">
        <v>36</v>
      </c>
      <c r="I3340" t="s">
        <v>36</v>
      </c>
      <c r="J3340" t="s">
        <v>36</v>
      </c>
      <c r="K3340">
        <v>60</v>
      </c>
      <c r="L3340" t="s">
        <v>3042</v>
      </c>
      <c r="M3340" t="s">
        <v>3043</v>
      </c>
      <c r="N3340" t="s">
        <v>6999</v>
      </c>
      <c r="O3340" s="2">
        <v>35167</v>
      </c>
      <c r="P3340" t="s">
        <v>3093</v>
      </c>
      <c r="Q3340" t="s">
        <v>39</v>
      </c>
      <c r="R3340" t="s">
        <v>187</v>
      </c>
      <c r="S3340" t="s">
        <v>106</v>
      </c>
      <c r="T3340" t="s">
        <v>99</v>
      </c>
      <c r="U3340" t="s">
        <v>36</v>
      </c>
      <c r="V3340" t="s">
        <v>107</v>
      </c>
      <c r="X3340" t="s">
        <v>7523</v>
      </c>
      <c r="Y3340" t="s">
        <v>7522</v>
      </c>
      <c r="Z3340" t="s">
        <v>2354</v>
      </c>
      <c r="AA3340" t="str">
        <f t="shared" si="104"/>
        <v>Pesticides; EMS code: H003</v>
      </c>
      <c r="AB3340" t="s">
        <v>43</v>
      </c>
      <c r="AD3340" t="s">
        <v>44</v>
      </c>
      <c r="AE3340" t="str">
        <f t="shared" si="103"/>
        <v/>
      </c>
    </row>
    <row r="3341" spans="1:31" x14ac:dyDescent="0.25">
      <c r="A3341" t="s">
        <v>7519</v>
      </c>
      <c r="B3341" t="s">
        <v>99</v>
      </c>
      <c r="C3341" t="s">
        <v>7520</v>
      </c>
      <c r="D3341" t="s">
        <v>2363</v>
      </c>
      <c r="E3341" t="s">
        <v>2364</v>
      </c>
      <c r="F3341" t="s">
        <v>2365</v>
      </c>
      <c r="G3341">
        <v>1.9999999999999999E-6</v>
      </c>
      <c r="H3341" t="s">
        <v>36</v>
      </c>
      <c r="I3341" t="s">
        <v>36</v>
      </c>
      <c r="J3341" t="s">
        <v>36</v>
      </c>
      <c r="K3341">
        <v>2</v>
      </c>
      <c r="L3341" t="s">
        <v>2366</v>
      </c>
      <c r="M3341" t="s">
        <v>2366</v>
      </c>
      <c r="N3341" t="s">
        <v>6877</v>
      </c>
      <c r="O3341" s="2">
        <v>44901</v>
      </c>
      <c r="Q3341" t="s">
        <v>39</v>
      </c>
      <c r="S3341" t="s">
        <v>106</v>
      </c>
      <c r="T3341" t="s">
        <v>99</v>
      </c>
      <c r="U3341" t="s">
        <v>36</v>
      </c>
      <c r="V3341" t="s">
        <v>107</v>
      </c>
      <c r="X3341" t="s">
        <v>7523</v>
      </c>
      <c r="Y3341" t="s">
        <v>7522</v>
      </c>
      <c r="Z3341" t="s">
        <v>2354</v>
      </c>
      <c r="AA3341" t="str">
        <f t="shared" si="104"/>
        <v>Pesticides; EMS code: H003</v>
      </c>
      <c r="AB3341" t="s">
        <v>43</v>
      </c>
      <c r="AD3341" t="s">
        <v>44</v>
      </c>
      <c r="AE3341" t="str">
        <f t="shared" si="103"/>
        <v/>
      </c>
    </row>
    <row r="3342" spans="1:31" x14ac:dyDescent="0.25">
      <c r="A3342" t="s">
        <v>7519</v>
      </c>
      <c r="B3342" t="s">
        <v>99</v>
      </c>
      <c r="C3342" t="s">
        <v>7520</v>
      </c>
      <c r="D3342" t="s">
        <v>1587</v>
      </c>
      <c r="E3342" t="s">
        <v>1588</v>
      </c>
      <c r="F3342" t="s">
        <v>1588</v>
      </c>
      <c r="H3342" t="s">
        <v>36</v>
      </c>
      <c r="I3342" t="s">
        <v>36</v>
      </c>
      <c r="J3342" t="s">
        <v>36</v>
      </c>
      <c r="K3342">
        <v>16</v>
      </c>
      <c r="L3342" t="s">
        <v>2359</v>
      </c>
      <c r="M3342" t="s">
        <v>2360</v>
      </c>
      <c r="N3342" t="s">
        <v>6729</v>
      </c>
      <c r="O3342" s="2">
        <v>44659</v>
      </c>
      <c r="Q3342" t="s">
        <v>39</v>
      </c>
      <c r="S3342" t="s">
        <v>106</v>
      </c>
      <c r="T3342" t="s">
        <v>99</v>
      </c>
      <c r="U3342" t="s">
        <v>36</v>
      </c>
      <c r="V3342" t="s">
        <v>107</v>
      </c>
      <c r="X3342" t="s">
        <v>7523</v>
      </c>
      <c r="Y3342" t="s">
        <v>7522</v>
      </c>
      <c r="Z3342" t="s">
        <v>2354</v>
      </c>
      <c r="AA3342" t="str">
        <f t="shared" si="104"/>
        <v>Pesticides; EMS code: H003</v>
      </c>
      <c r="AB3342" t="s">
        <v>43</v>
      </c>
      <c r="AD3342" t="s">
        <v>44</v>
      </c>
      <c r="AE3342" t="str">
        <f t="shared" si="103"/>
        <v/>
      </c>
    </row>
    <row r="3343" spans="1:31" x14ac:dyDescent="0.25">
      <c r="A3343" t="s">
        <v>7524</v>
      </c>
      <c r="B3343" t="s">
        <v>99</v>
      </c>
      <c r="C3343" t="s">
        <v>7525</v>
      </c>
      <c r="D3343" t="s">
        <v>3041</v>
      </c>
      <c r="E3343" t="s">
        <v>2348</v>
      </c>
      <c r="F3343" t="s">
        <v>2348</v>
      </c>
      <c r="G3343">
        <v>5.0000000000000001E-4</v>
      </c>
      <c r="H3343" t="s">
        <v>36</v>
      </c>
      <c r="I3343" t="s">
        <v>36</v>
      </c>
      <c r="J3343" t="s">
        <v>36</v>
      </c>
      <c r="K3343">
        <v>1</v>
      </c>
      <c r="L3343" t="s">
        <v>3084</v>
      </c>
      <c r="M3343" t="s">
        <v>3084</v>
      </c>
      <c r="N3343" t="s">
        <v>7517</v>
      </c>
      <c r="O3343" s="2">
        <v>37789</v>
      </c>
      <c r="Q3343" t="s">
        <v>384</v>
      </c>
      <c r="S3343" t="s">
        <v>106</v>
      </c>
      <c r="T3343" t="s">
        <v>99</v>
      </c>
      <c r="U3343" t="s">
        <v>36</v>
      </c>
      <c r="V3343" t="s">
        <v>107</v>
      </c>
      <c r="X3343" t="s">
        <v>7526</v>
      </c>
      <c r="Z3343" t="s">
        <v>2354</v>
      </c>
      <c r="AA3343" t="str">
        <f t="shared" si="104"/>
        <v>Pesticides; EMS code: H005</v>
      </c>
      <c r="AB3343" t="s">
        <v>43</v>
      </c>
      <c r="AD3343" t="s">
        <v>44</v>
      </c>
      <c r="AE3343" t="str">
        <f t="shared" si="103"/>
        <v/>
      </c>
    </row>
    <row r="3344" spans="1:31" x14ac:dyDescent="0.25">
      <c r="A3344" t="s">
        <v>7527</v>
      </c>
      <c r="B3344" t="s">
        <v>99</v>
      </c>
      <c r="C3344" t="s">
        <v>7528</v>
      </c>
      <c r="D3344" t="s">
        <v>3041</v>
      </c>
      <c r="E3344" t="s">
        <v>2348</v>
      </c>
      <c r="F3344" t="s">
        <v>2348</v>
      </c>
      <c r="G3344">
        <v>1E-4</v>
      </c>
      <c r="H3344" t="s">
        <v>36</v>
      </c>
      <c r="I3344" t="s">
        <v>36</v>
      </c>
      <c r="J3344" t="s">
        <v>36</v>
      </c>
      <c r="K3344">
        <v>52</v>
      </c>
      <c r="L3344" t="s">
        <v>3042</v>
      </c>
      <c r="M3344" t="s">
        <v>3043</v>
      </c>
      <c r="N3344" t="s">
        <v>6999</v>
      </c>
      <c r="O3344" s="2">
        <v>36481</v>
      </c>
      <c r="Q3344" t="s">
        <v>187</v>
      </c>
      <c r="S3344" t="s">
        <v>106</v>
      </c>
      <c r="T3344" t="s">
        <v>99</v>
      </c>
      <c r="U3344" t="s">
        <v>36</v>
      </c>
      <c r="V3344" t="s">
        <v>107</v>
      </c>
      <c r="X3344" t="s">
        <v>7529</v>
      </c>
      <c r="Y3344" t="s">
        <v>7530</v>
      </c>
      <c r="Z3344" t="s">
        <v>2354</v>
      </c>
      <c r="AA3344" t="str">
        <f t="shared" si="104"/>
        <v>Pesticides; EMS code: H008</v>
      </c>
      <c r="AB3344" t="s">
        <v>43</v>
      </c>
      <c r="AD3344" t="s">
        <v>44</v>
      </c>
      <c r="AE3344" t="str">
        <f t="shared" si="103"/>
        <v/>
      </c>
    </row>
    <row r="3345" spans="1:31" x14ac:dyDescent="0.25">
      <c r="A3345" t="s">
        <v>7527</v>
      </c>
      <c r="B3345" t="s">
        <v>109</v>
      </c>
      <c r="C3345" t="s">
        <v>7528</v>
      </c>
      <c r="D3345" t="s">
        <v>3137</v>
      </c>
      <c r="E3345" t="s">
        <v>12320</v>
      </c>
      <c r="F3345" t="s">
        <v>3138</v>
      </c>
      <c r="G3345">
        <v>0.05</v>
      </c>
      <c r="H3345" t="s">
        <v>36</v>
      </c>
      <c r="I3345" t="s">
        <v>36</v>
      </c>
      <c r="J3345" t="s">
        <v>36</v>
      </c>
      <c r="K3345">
        <v>34</v>
      </c>
      <c r="L3345" t="s">
        <v>3139</v>
      </c>
      <c r="M3345" t="s">
        <v>3140</v>
      </c>
      <c r="N3345" t="s">
        <v>6509</v>
      </c>
      <c r="O3345" s="2">
        <v>36070</v>
      </c>
      <c r="Q3345" t="s">
        <v>187</v>
      </c>
      <c r="S3345" t="s">
        <v>116</v>
      </c>
      <c r="T3345" t="s">
        <v>117</v>
      </c>
      <c r="U3345" t="s">
        <v>36</v>
      </c>
      <c r="V3345" t="s">
        <v>118</v>
      </c>
      <c r="X3345" t="s">
        <v>7531</v>
      </c>
      <c r="Y3345" t="s">
        <v>7530</v>
      </c>
      <c r="Z3345" t="s">
        <v>2354</v>
      </c>
      <c r="AA3345" t="str">
        <f t="shared" si="104"/>
        <v>Pesticides; EMS code: H008</v>
      </c>
      <c r="AB3345" t="s">
        <v>43</v>
      </c>
      <c r="AD3345" t="s">
        <v>44</v>
      </c>
      <c r="AE3345" t="str">
        <f t="shared" si="103"/>
        <v/>
      </c>
    </row>
    <row r="3346" spans="1:31" x14ac:dyDescent="0.25">
      <c r="A3346" t="s">
        <v>7527</v>
      </c>
      <c r="B3346" t="s">
        <v>99</v>
      </c>
      <c r="C3346" t="s">
        <v>7528</v>
      </c>
      <c r="D3346" t="s">
        <v>3131</v>
      </c>
      <c r="E3346" t="s">
        <v>12319</v>
      </c>
      <c r="F3346" t="s">
        <v>3132</v>
      </c>
      <c r="G3346">
        <v>0.02</v>
      </c>
      <c r="H3346" t="s">
        <v>36</v>
      </c>
      <c r="I3346" t="s">
        <v>36</v>
      </c>
      <c r="J3346" t="s">
        <v>36</v>
      </c>
      <c r="K3346">
        <v>12</v>
      </c>
      <c r="L3346" t="s">
        <v>3133</v>
      </c>
      <c r="M3346" t="s">
        <v>3134</v>
      </c>
      <c r="N3346" t="s">
        <v>3278</v>
      </c>
      <c r="O3346" s="2">
        <v>36070</v>
      </c>
      <c r="Q3346" t="s">
        <v>187</v>
      </c>
      <c r="S3346" t="s">
        <v>106</v>
      </c>
      <c r="T3346" t="s">
        <v>99</v>
      </c>
      <c r="U3346" t="s">
        <v>36</v>
      </c>
      <c r="V3346" t="s">
        <v>107</v>
      </c>
      <c r="X3346" t="s">
        <v>7529</v>
      </c>
      <c r="Y3346" t="s">
        <v>7530</v>
      </c>
      <c r="Z3346" t="s">
        <v>2354</v>
      </c>
      <c r="AA3346" t="str">
        <f t="shared" si="104"/>
        <v>Pesticides; EMS code: H008</v>
      </c>
      <c r="AB3346" t="s">
        <v>43</v>
      </c>
      <c r="AD3346" t="s">
        <v>44</v>
      </c>
      <c r="AE3346" t="str">
        <f t="shared" si="103"/>
        <v/>
      </c>
    </row>
    <row r="3347" spans="1:31" x14ac:dyDescent="0.25">
      <c r="A3347" t="s">
        <v>7532</v>
      </c>
      <c r="B3347" t="s">
        <v>99</v>
      </c>
      <c r="C3347" t="s">
        <v>7533</v>
      </c>
      <c r="D3347" t="s">
        <v>7534</v>
      </c>
      <c r="E3347" t="s">
        <v>7442</v>
      </c>
      <c r="F3347" t="s">
        <v>7442</v>
      </c>
      <c r="G3347">
        <v>0.02</v>
      </c>
      <c r="H3347" t="s">
        <v>36</v>
      </c>
      <c r="I3347" t="s">
        <v>36</v>
      </c>
      <c r="J3347" t="s">
        <v>36</v>
      </c>
      <c r="K3347">
        <v>7</v>
      </c>
      <c r="N3347" t="s">
        <v>7535</v>
      </c>
      <c r="O3347" s="2">
        <v>35167</v>
      </c>
      <c r="P3347" t="s">
        <v>6665</v>
      </c>
      <c r="Q3347" t="s">
        <v>39</v>
      </c>
      <c r="S3347" t="s">
        <v>106</v>
      </c>
      <c r="T3347" t="s">
        <v>99</v>
      </c>
      <c r="U3347" t="s">
        <v>36</v>
      </c>
      <c r="V3347" t="s">
        <v>107</v>
      </c>
      <c r="X3347" t="s">
        <v>7536</v>
      </c>
      <c r="Z3347" t="s">
        <v>98</v>
      </c>
      <c r="AA3347" t="str">
        <f t="shared" si="104"/>
        <v>Petroleum Hydrocarbons; EMS code: H009</v>
      </c>
      <c r="AB3347" t="s">
        <v>43</v>
      </c>
      <c r="AD3347" t="s">
        <v>44</v>
      </c>
      <c r="AE3347" t="str">
        <f t="shared" si="103"/>
        <v/>
      </c>
    </row>
    <row r="3348" spans="1:31" x14ac:dyDescent="0.25">
      <c r="A3348" t="s">
        <v>7532</v>
      </c>
      <c r="B3348" t="s">
        <v>99</v>
      </c>
      <c r="C3348" t="s">
        <v>7533</v>
      </c>
      <c r="D3348" t="s">
        <v>7537</v>
      </c>
      <c r="E3348" t="s">
        <v>7538</v>
      </c>
      <c r="F3348" t="s">
        <v>7538</v>
      </c>
      <c r="G3348">
        <v>0.01</v>
      </c>
      <c r="H3348" t="s">
        <v>36</v>
      </c>
      <c r="I3348" t="s">
        <v>36</v>
      </c>
      <c r="J3348" t="s">
        <v>36</v>
      </c>
      <c r="K3348">
        <v>61</v>
      </c>
      <c r="N3348" t="s">
        <v>7539</v>
      </c>
      <c r="O3348" s="2">
        <v>35167</v>
      </c>
      <c r="P3348" t="s">
        <v>6665</v>
      </c>
      <c r="Q3348" t="s">
        <v>39</v>
      </c>
      <c r="S3348" t="s">
        <v>106</v>
      </c>
      <c r="T3348" t="s">
        <v>99</v>
      </c>
      <c r="U3348" t="s">
        <v>36</v>
      </c>
      <c r="V3348" t="s">
        <v>107</v>
      </c>
      <c r="X3348" t="s">
        <v>7536</v>
      </c>
      <c r="Z3348" t="s">
        <v>98</v>
      </c>
      <c r="AA3348" t="str">
        <f t="shared" si="104"/>
        <v>Petroleum Hydrocarbons; EMS code: H009</v>
      </c>
      <c r="AB3348" t="s">
        <v>43</v>
      </c>
      <c r="AD3348" t="s">
        <v>44</v>
      </c>
      <c r="AE3348" t="str">
        <f t="shared" si="103"/>
        <v/>
      </c>
    </row>
    <row r="3349" spans="1:31" x14ac:dyDescent="0.25">
      <c r="A3349" t="s">
        <v>7540</v>
      </c>
      <c r="B3349" t="s">
        <v>4532</v>
      </c>
      <c r="C3349" t="s">
        <v>7541</v>
      </c>
      <c r="D3349" t="s">
        <v>7542</v>
      </c>
      <c r="E3349" t="s">
        <v>12449</v>
      </c>
      <c r="F3349" t="s">
        <v>7543</v>
      </c>
      <c r="H3349" t="s">
        <v>36</v>
      </c>
      <c r="I3349" t="s">
        <v>36</v>
      </c>
      <c r="J3349" t="s">
        <v>36</v>
      </c>
      <c r="K3349">
        <v>5</v>
      </c>
      <c r="L3349" t="s">
        <v>7544</v>
      </c>
      <c r="M3349" t="s">
        <v>7545</v>
      </c>
      <c r="N3349" t="s">
        <v>7546</v>
      </c>
      <c r="O3349" s="2">
        <v>37165</v>
      </c>
      <c r="P3349" t="s">
        <v>7547</v>
      </c>
      <c r="Q3349" t="s">
        <v>187</v>
      </c>
      <c r="R3349" t="s">
        <v>187</v>
      </c>
      <c r="S3349" t="s">
        <v>116</v>
      </c>
      <c r="T3349" t="s">
        <v>4526</v>
      </c>
      <c r="U3349" t="s">
        <v>36</v>
      </c>
      <c r="V3349" t="s">
        <v>118</v>
      </c>
      <c r="W3349" t="s">
        <v>776</v>
      </c>
      <c r="X3349" t="s">
        <v>7548</v>
      </c>
      <c r="Y3349" t="s">
        <v>4662</v>
      </c>
      <c r="Z3349" t="s">
        <v>4525</v>
      </c>
      <c r="AA3349" t="str">
        <f t="shared" si="104"/>
        <v>Dioxins &amp; Furans; EMS code: H010</v>
      </c>
      <c r="AB3349" t="s">
        <v>43</v>
      </c>
      <c r="AD3349" t="s">
        <v>44</v>
      </c>
      <c r="AE3349" t="str">
        <f t="shared" si="103"/>
        <v/>
      </c>
    </row>
    <row r="3350" spans="1:31" x14ac:dyDescent="0.25">
      <c r="A3350" t="s">
        <v>7540</v>
      </c>
      <c r="B3350" t="s">
        <v>4518</v>
      </c>
      <c r="C3350" t="s">
        <v>7541</v>
      </c>
      <c r="D3350" t="s">
        <v>7549</v>
      </c>
      <c r="E3350" t="s">
        <v>12450</v>
      </c>
      <c r="F3350" t="s">
        <v>7550</v>
      </c>
      <c r="H3350" t="s">
        <v>36</v>
      </c>
      <c r="I3350" t="s">
        <v>36</v>
      </c>
      <c r="J3350" t="s">
        <v>36</v>
      </c>
      <c r="K3350">
        <v>18</v>
      </c>
      <c r="N3350" t="s">
        <v>7551</v>
      </c>
      <c r="O3350" s="2">
        <v>37034</v>
      </c>
      <c r="P3350" t="s">
        <v>7552</v>
      </c>
      <c r="Q3350" t="s">
        <v>187</v>
      </c>
      <c r="R3350" t="s">
        <v>187</v>
      </c>
      <c r="S3350" t="s">
        <v>106</v>
      </c>
      <c r="T3350" t="s">
        <v>4518</v>
      </c>
      <c r="U3350" t="s">
        <v>36</v>
      </c>
      <c r="V3350" t="s">
        <v>107</v>
      </c>
      <c r="X3350" t="s">
        <v>7553</v>
      </c>
      <c r="Y3350" t="s">
        <v>4662</v>
      </c>
      <c r="Z3350" t="s">
        <v>4525</v>
      </c>
      <c r="AA3350" t="str">
        <f t="shared" si="104"/>
        <v>Dioxins &amp; Furans; EMS code: H010</v>
      </c>
      <c r="AB3350" t="s">
        <v>43</v>
      </c>
      <c r="AD3350" t="s">
        <v>44</v>
      </c>
      <c r="AE3350" t="str">
        <f t="shared" si="103"/>
        <v/>
      </c>
    </row>
    <row r="3351" spans="1:31" x14ac:dyDescent="0.25">
      <c r="A3351" t="s">
        <v>7540</v>
      </c>
      <c r="B3351" t="s">
        <v>4518</v>
      </c>
      <c r="C3351" t="s">
        <v>7541</v>
      </c>
      <c r="D3351" t="s">
        <v>7554</v>
      </c>
      <c r="E3351" t="s">
        <v>7555</v>
      </c>
      <c r="F3351" t="s">
        <v>7556</v>
      </c>
      <c r="G3351">
        <v>1</v>
      </c>
      <c r="H3351" t="s">
        <v>36</v>
      </c>
      <c r="I3351" t="s">
        <v>36</v>
      </c>
      <c r="J3351" t="s">
        <v>36</v>
      </c>
      <c r="K3351">
        <v>146</v>
      </c>
      <c r="N3351" t="s">
        <v>7557</v>
      </c>
      <c r="O3351" s="2">
        <v>35167</v>
      </c>
      <c r="P3351" t="s">
        <v>6665</v>
      </c>
      <c r="Q3351" t="s">
        <v>39</v>
      </c>
      <c r="S3351" t="s">
        <v>106</v>
      </c>
      <c r="T3351" t="s">
        <v>4518</v>
      </c>
      <c r="U3351" t="s">
        <v>36</v>
      </c>
      <c r="V3351" t="s">
        <v>107</v>
      </c>
      <c r="X3351" t="s">
        <v>7553</v>
      </c>
      <c r="Y3351" t="s">
        <v>4662</v>
      </c>
      <c r="Z3351" t="s">
        <v>4525</v>
      </c>
      <c r="AA3351" t="str">
        <f t="shared" si="104"/>
        <v>Dioxins &amp; Furans; EMS code: H010</v>
      </c>
      <c r="AB3351" t="s">
        <v>43</v>
      </c>
      <c r="AD3351" t="s">
        <v>3313</v>
      </c>
      <c r="AE3351" t="str">
        <f t="shared" si="103"/>
        <v/>
      </c>
    </row>
    <row r="3352" spans="1:31" x14ac:dyDescent="0.25">
      <c r="A3352" t="s">
        <v>7540</v>
      </c>
      <c r="B3352" t="s">
        <v>4518</v>
      </c>
      <c r="C3352" t="s">
        <v>7541</v>
      </c>
      <c r="D3352" t="s">
        <v>7558</v>
      </c>
      <c r="E3352" t="s">
        <v>12451</v>
      </c>
      <c r="F3352" t="s">
        <v>7559</v>
      </c>
      <c r="H3352" t="s">
        <v>36</v>
      </c>
      <c r="I3352" t="s">
        <v>36</v>
      </c>
      <c r="J3352" t="s">
        <v>36</v>
      </c>
      <c r="K3352">
        <v>6</v>
      </c>
      <c r="L3352" t="s">
        <v>7560</v>
      </c>
      <c r="M3352" t="s">
        <v>7560</v>
      </c>
      <c r="N3352" t="s">
        <v>7561</v>
      </c>
      <c r="O3352" s="2">
        <v>36824</v>
      </c>
      <c r="Q3352" t="s">
        <v>187</v>
      </c>
      <c r="S3352" t="s">
        <v>106</v>
      </c>
      <c r="T3352" t="s">
        <v>4518</v>
      </c>
      <c r="U3352" t="s">
        <v>36</v>
      </c>
      <c r="V3352" t="s">
        <v>107</v>
      </c>
      <c r="X3352" t="s">
        <v>7553</v>
      </c>
      <c r="Y3352" t="s">
        <v>4662</v>
      </c>
      <c r="Z3352" t="s">
        <v>4525</v>
      </c>
      <c r="AA3352" t="str">
        <f t="shared" si="104"/>
        <v>Dioxins &amp; Furans; EMS code: H010</v>
      </c>
      <c r="AB3352" t="s">
        <v>43</v>
      </c>
      <c r="AD3352" t="s">
        <v>44</v>
      </c>
      <c r="AE3352" t="str">
        <f t="shared" si="103"/>
        <v/>
      </c>
    </row>
    <row r="3353" spans="1:31" x14ac:dyDescent="0.25">
      <c r="A3353" t="s">
        <v>7562</v>
      </c>
      <c r="B3353" t="s">
        <v>4532</v>
      </c>
      <c r="C3353" t="s">
        <v>7563</v>
      </c>
      <c r="D3353" t="s">
        <v>7542</v>
      </c>
      <c r="E3353" t="s">
        <v>12449</v>
      </c>
      <c r="F3353" t="s">
        <v>7543</v>
      </c>
      <c r="H3353" t="s">
        <v>36</v>
      </c>
      <c r="I3353" t="s">
        <v>36</v>
      </c>
      <c r="J3353" t="s">
        <v>36</v>
      </c>
      <c r="K3353">
        <v>5</v>
      </c>
      <c r="L3353" t="s">
        <v>7544</v>
      </c>
      <c r="M3353" t="s">
        <v>7545</v>
      </c>
      <c r="N3353" t="s">
        <v>7546</v>
      </c>
      <c r="O3353" s="2">
        <v>37075</v>
      </c>
      <c r="P3353" t="s">
        <v>7547</v>
      </c>
      <c r="Q3353" t="s">
        <v>187</v>
      </c>
      <c r="R3353" t="s">
        <v>187</v>
      </c>
      <c r="S3353" t="s">
        <v>116</v>
      </c>
      <c r="T3353" t="s">
        <v>4526</v>
      </c>
      <c r="U3353" t="s">
        <v>36</v>
      </c>
      <c r="V3353" t="s">
        <v>118</v>
      </c>
      <c r="W3353" t="s">
        <v>776</v>
      </c>
      <c r="X3353" t="s">
        <v>7564</v>
      </c>
      <c r="Y3353" t="s">
        <v>4544</v>
      </c>
      <c r="Z3353" t="s">
        <v>4525</v>
      </c>
      <c r="AA3353" t="str">
        <f t="shared" si="104"/>
        <v>Dioxins &amp; Furans; EMS code: H011</v>
      </c>
      <c r="AB3353" t="s">
        <v>43</v>
      </c>
      <c r="AD3353" t="s">
        <v>44</v>
      </c>
      <c r="AE3353" t="str">
        <f t="shared" si="103"/>
        <v/>
      </c>
    </row>
    <row r="3354" spans="1:31" x14ac:dyDescent="0.25">
      <c r="A3354" t="s">
        <v>7562</v>
      </c>
      <c r="B3354" t="s">
        <v>4518</v>
      </c>
      <c r="C3354" t="s">
        <v>7563</v>
      </c>
      <c r="D3354" t="s">
        <v>7549</v>
      </c>
      <c r="E3354" t="s">
        <v>12450</v>
      </c>
      <c r="F3354" t="s">
        <v>7550</v>
      </c>
      <c r="H3354" t="s">
        <v>36</v>
      </c>
      <c r="I3354" t="s">
        <v>36</v>
      </c>
      <c r="J3354" t="s">
        <v>36</v>
      </c>
      <c r="K3354">
        <v>18</v>
      </c>
      <c r="N3354" t="s">
        <v>7551</v>
      </c>
      <c r="O3354" s="2">
        <v>37034</v>
      </c>
      <c r="P3354" t="s">
        <v>7552</v>
      </c>
      <c r="Q3354" t="s">
        <v>187</v>
      </c>
      <c r="R3354" t="s">
        <v>187</v>
      </c>
      <c r="S3354" t="s">
        <v>106</v>
      </c>
      <c r="T3354" t="s">
        <v>4518</v>
      </c>
      <c r="U3354" t="s">
        <v>36</v>
      </c>
      <c r="V3354" t="s">
        <v>107</v>
      </c>
      <c r="X3354" t="s">
        <v>7565</v>
      </c>
      <c r="Y3354" t="s">
        <v>4544</v>
      </c>
      <c r="Z3354" t="s">
        <v>4525</v>
      </c>
      <c r="AA3354" t="str">
        <f t="shared" si="104"/>
        <v>Dioxins &amp; Furans; EMS code: H011</v>
      </c>
      <c r="AB3354" t="s">
        <v>43</v>
      </c>
      <c r="AD3354" t="s">
        <v>44</v>
      </c>
      <c r="AE3354" t="str">
        <f t="shared" si="103"/>
        <v/>
      </c>
    </row>
    <row r="3355" spans="1:31" x14ac:dyDescent="0.25">
      <c r="A3355" t="s">
        <v>7562</v>
      </c>
      <c r="B3355" t="s">
        <v>4518</v>
      </c>
      <c r="C3355" t="s">
        <v>7563</v>
      </c>
      <c r="D3355" t="s">
        <v>7558</v>
      </c>
      <c r="E3355" t="s">
        <v>12451</v>
      </c>
      <c r="F3355" t="s">
        <v>7559</v>
      </c>
      <c r="H3355" t="s">
        <v>36</v>
      </c>
      <c r="I3355" t="s">
        <v>36</v>
      </c>
      <c r="J3355" t="s">
        <v>36</v>
      </c>
      <c r="K3355">
        <v>6</v>
      </c>
      <c r="L3355" t="s">
        <v>7560</v>
      </c>
      <c r="M3355" t="s">
        <v>7560</v>
      </c>
      <c r="N3355" t="s">
        <v>7561</v>
      </c>
      <c r="O3355" s="2">
        <v>36824</v>
      </c>
      <c r="Q3355" t="s">
        <v>187</v>
      </c>
      <c r="S3355" t="s">
        <v>106</v>
      </c>
      <c r="T3355" t="s">
        <v>4518</v>
      </c>
      <c r="U3355" t="s">
        <v>36</v>
      </c>
      <c r="V3355" t="s">
        <v>107</v>
      </c>
      <c r="X3355" t="s">
        <v>7565</v>
      </c>
      <c r="Y3355" t="s">
        <v>4544</v>
      </c>
      <c r="Z3355" t="s">
        <v>4525</v>
      </c>
      <c r="AA3355" t="str">
        <f t="shared" si="104"/>
        <v>Dioxins &amp; Furans; EMS code: H011</v>
      </c>
      <c r="AB3355" t="s">
        <v>43</v>
      </c>
      <c r="AD3355" t="s">
        <v>44</v>
      </c>
      <c r="AE3355" t="str">
        <f t="shared" si="103"/>
        <v/>
      </c>
    </row>
    <row r="3356" spans="1:31" x14ac:dyDescent="0.25">
      <c r="A3356" t="s">
        <v>7562</v>
      </c>
      <c r="B3356" t="s">
        <v>4518</v>
      </c>
      <c r="C3356" t="s">
        <v>7563</v>
      </c>
      <c r="D3356" t="s">
        <v>7554</v>
      </c>
      <c r="E3356" t="s">
        <v>7555</v>
      </c>
      <c r="F3356" t="s">
        <v>7556</v>
      </c>
      <c r="G3356">
        <v>1</v>
      </c>
      <c r="H3356" t="s">
        <v>36</v>
      </c>
      <c r="I3356" t="s">
        <v>36</v>
      </c>
      <c r="J3356" t="s">
        <v>36</v>
      </c>
      <c r="K3356">
        <v>155</v>
      </c>
      <c r="N3356" t="s">
        <v>7557</v>
      </c>
      <c r="O3356" s="2">
        <v>35167</v>
      </c>
      <c r="P3356" t="s">
        <v>6665</v>
      </c>
      <c r="Q3356" t="s">
        <v>39</v>
      </c>
      <c r="S3356" t="s">
        <v>106</v>
      </c>
      <c r="T3356" t="s">
        <v>4518</v>
      </c>
      <c r="U3356" t="s">
        <v>36</v>
      </c>
      <c r="V3356" t="s">
        <v>107</v>
      </c>
      <c r="X3356" t="s">
        <v>7565</v>
      </c>
      <c r="Y3356" t="s">
        <v>4544</v>
      </c>
      <c r="Z3356" t="s">
        <v>4525</v>
      </c>
      <c r="AA3356" t="str">
        <f t="shared" si="104"/>
        <v>Dioxins &amp; Furans; EMS code: H011</v>
      </c>
      <c r="AB3356" t="s">
        <v>43</v>
      </c>
      <c r="AD3356" t="s">
        <v>3313</v>
      </c>
      <c r="AE3356" t="str">
        <f t="shared" si="103"/>
        <v/>
      </c>
    </row>
    <row r="3357" spans="1:31" x14ac:dyDescent="0.25">
      <c r="A3357" t="s">
        <v>7566</v>
      </c>
      <c r="B3357" t="s">
        <v>4518</v>
      </c>
      <c r="C3357" t="s">
        <v>7567</v>
      </c>
      <c r="D3357" t="s">
        <v>7554</v>
      </c>
      <c r="E3357" t="s">
        <v>7555</v>
      </c>
      <c r="F3357" t="s">
        <v>7556</v>
      </c>
      <c r="G3357">
        <v>1</v>
      </c>
      <c r="H3357" t="s">
        <v>36</v>
      </c>
      <c r="I3357" t="s">
        <v>36</v>
      </c>
      <c r="J3357" t="s">
        <v>36</v>
      </c>
      <c r="K3357">
        <v>155</v>
      </c>
      <c r="N3357" t="s">
        <v>7557</v>
      </c>
      <c r="O3357" s="2">
        <v>35167</v>
      </c>
      <c r="P3357" t="s">
        <v>6665</v>
      </c>
      <c r="Q3357" t="s">
        <v>39</v>
      </c>
      <c r="S3357" t="s">
        <v>106</v>
      </c>
      <c r="T3357" t="s">
        <v>4518</v>
      </c>
      <c r="U3357" t="s">
        <v>36</v>
      </c>
      <c r="V3357" t="s">
        <v>107</v>
      </c>
      <c r="X3357" t="s">
        <v>7568</v>
      </c>
      <c r="Y3357" t="s">
        <v>4550</v>
      </c>
      <c r="Z3357" t="s">
        <v>4525</v>
      </c>
      <c r="AA3357" t="str">
        <f t="shared" si="104"/>
        <v>Dioxins &amp; Furans; EMS code: H012</v>
      </c>
      <c r="AB3357" t="s">
        <v>43</v>
      </c>
      <c r="AD3357" t="s">
        <v>3313</v>
      </c>
      <c r="AE3357" t="str">
        <f t="shared" si="103"/>
        <v/>
      </c>
    </row>
    <row r="3358" spans="1:31" x14ac:dyDescent="0.25">
      <c r="A3358" t="s">
        <v>7566</v>
      </c>
      <c r="B3358" t="s">
        <v>4532</v>
      </c>
      <c r="C3358" t="s">
        <v>7567</v>
      </c>
      <c r="D3358" t="s">
        <v>7542</v>
      </c>
      <c r="E3358" t="s">
        <v>12449</v>
      </c>
      <c r="F3358" t="s">
        <v>7543</v>
      </c>
      <c r="H3358" t="s">
        <v>36</v>
      </c>
      <c r="I3358" t="s">
        <v>36</v>
      </c>
      <c r="J3358" t="s">
        <v>36</v>
      </c>
      <c r="K3358">
        <v>5</v>
      </c>
      <c r="L3358" t="s">
        <v>7544</v>
      </c>
      <c r="M3358" t="s">
        <v>7545</v>
      </c>
      <c r="N3358" t="s">
        <v>7569</v>
      </c>
      <c r="O3358" s="2">
        <v>37075</v>
      </c>
      <c r="P3358" t="s">
        <v>7547</v>
      </c>
      <c r="Q3358" t="s">
        <v>187</v>
      </c>
      <c r="R3358" t="s">
        <v>187</v>
      </c>
      <c r="S3358" t="s">
        <v>116</v>
      </c>
      <c r="T3358" t="s">
        <v>4526</v>
      </c>
      <c r="U3358" t="s">
        <v>36</v>
      </c>
      <c r="V3358" t="s">
        <v>118</v>
      </c>
      <c r="W3358" t="s">
        <v>776</v>
      </c>
      <c r="X3358" t="s">
        <v>7570</v>
      </c>
      <c r="Y3358" t="s">
        <v>4550</v>
      </c>
      <c r="Z3358" t="s">
        <v>4525</v>
      </c>
      <c r="AA3358" t="str">
        <f t="shared" si="104"/>
        <v>Dioxins &amp; Furans; EMS code: H012</v>
      </c>
      <c r="AB3358" t="s">
        <v>43</v>
      </c>
      <c r="AD3358" t="s">
        <v>44</v>
      </c>
      <c r="AE3358" t="str">
        <f t="shared" si="103"/>
        <v/>
      </c>
    </row>
    <row r="3359" spans="1:31" x14ac:dyDescent="0.25">
      <c r="A3359" t="s">
        <v>7566</v>
      </c>
      <c r="B3359" t="s">
        <v>4518</v>
      </c>
      <c r="C3359" t="s">
        <v>7567</v>
      </c>
      <c r="D3359" t="s">
        <v>7558</v>
      </c>
      <c r="E3359" t="s">
        <v>12451</v>
      </c>
      <c r="F3359" t="s">
        <v>7559</v>
      </c>
      <c r="H3359" t="s">
        <v>36</v>
      </c>
      <c r="I3359" t="s">
        <v>36</v>
      </c>
      <c r="J3359" t="s">
        <v>36</v>
      </c>
      <c r="K3359">
        <v>6</v>
      </c>
      <c r="L3359" t="s">
        <v>7560</v>
      </c>
      <c r="M3359" t="s">
        <v>7560</v>
      </c>
      <c r="N3359" t="s">
        <v>7561</v>
      </c>
      <c r="O3359" s="2">
        <v>36824</v>
      </c>
      <c r="Q3359" t="s">
        <v>187</v>
      </c>
      <c r="S3359" t="s">
        <v>106</v>
      </c>
      <c r="T3359" t="s">
        <v>4518</v>
      </c>
      <c r="U3359" t="s">
        <v>36</v>
      </c>
      <c r="V3359" t="s">
        <v>107</v>
      </c>
      <c r="X3359" t="s">
        <v>7568</v>
      </c>
      <c r="Y3359" t="s">
        <v>4550</v>
      </c>
      <c r="Z3359" t="s">
        <v>4525</v>
      </c>
      <c r="AA3359" t="str">
        <f t="shared" si="104"/>
        <v>Dioxins &amp; Furans; EMS code: H012</v>
      </c>
      <c r="AB3359" t="s">
        <v>43</v>
      </c>
      <c r="AD3359" t="s">
        <v>44</v>
      </c>
      <c r="AE3359" t="str">
        <f t="shared" si="103"/>
        <v/>
      </c>
    </row>
    <row r="3360" spans="1:31" x14ac:dyDescent="0.25">
      <c r="A3360" t="s">
        <v>7566</v>
      </c>
      <c r="B3360" t="s">
        <v>4518</v>
      </c>
      <c r="C3360" t="s">
        <v>7567</v>
      </c>
      <c r="D3360" t="s">
        <v>7549</v>
      </c>
      <c r="E3360" t="s">
        <v>12450</v>
      </c>
      <c r="F3360" t="s">
        <v>7550</v>
      </c>
      <c r="H3360" t="s">
        <v>36</v>
      </c>
      <c r="I3360" t="s">
        <v>36</v>
      </c>
      <c r="J3360" t="s">
        <v>36</v>
      </c>
      <c r="K3360">
        <v>18</v>
      </c>
      <c r="N3360" t="s">
        <v>7551</v>
      </c>
      <c r="O3360" s="2">
        <v>37034</v>
      </c>
      <c r="P3360" t="s">
        <v>7552</v>
      </c>
      <c r="Q3360" t="s">
        <v>187</v>
      </c>
      <c r="R3360" t="s">
        <v>187</v>
      </c>
      <c r="S3360" t="s">
        <v>106</v>
      </c>
      <c r="T3360" t="s">
        <v>4518</v>
      </c>
      <c r="U3360" t="s">
        <v>36</v>
      </c>
      <c r="V3360" t="s">
        <v>107</v>
      </c>
      <c r="X3360" t="s">
        <v>7568</v>
      </c>
      <c r="Y3360" t="s">
        <v>4550</v>
      </c>
      <c r="Z3360" t="s">
        <v>4525</v>
      </c>
      <c r="AA3360" t="str">
        <f t="shared" si="104"/>
        <v>Dioxins &amp; Furans; EMS code: H012</v>
      </c>
      <c r="AB3360" t="s">
        <v>43</v>
      </c>
      <c r="AD3360" t="s">
        <v>44</v>
      </c>
      <c r="AE3360" t="str">
        <f t="shared" si="103"/>
        <v/>
      </c>
    </row>
    <row r="3361" spans="1:31" x14ac:dyDescent="0.25">
      <c r="A3361" t="s">
        <v>7571</v>
      </c>
      <c r="B3361" t="s">
        <v>4518</v>
      </c>
      <c r="C3361" t="s">
        <v>7572</v>
      </c>
      <c r="D3361" t="s">
        <v>7554</v>
      </c>
      <c r="E3361" t="s">
        <v>7555</v>
      </c>
      <c r="F3361" t="s">
        <v>7556</v>
      </c>
      <c r="G3361">
        <v>1.0000000000000001E-5</v>
      </c>
      <c r="H3361" t="s">
        <v>36</v>
      </c>
      <c r="I3361" t="s">
        <v>36</v>
      </c>
      <c r="J3361" t="s">
        <v>36</v>
      </c>
      <c r="K3361">
        <v>155</v>
      </c>
      <c r="N3361" t="s">
        <v>7557</v>
      </c>
      <c r="O3361" s="2">
        <v>35167</v>
      </c>
      <c r="P3361" t="s">
        <v>6665</v>
      </c>
      <c r="Q3361" t="s">
        <v>39</v>
      </c>
      <c r="S3361" t="s">
        <v>106</v>
      </c>
      <c r="T3361" t="s">
        <v>4518</v>
      </c>
      <c r="U3361" t="s">
        <v>36</v>
      </c>
      <c r="V3361" t="s">
        <v>107</v>
      </c>
      <c r="X3361" t="s">
        <v>7573</v>
      </c>
      <c r="Y3361" t="s">
        <v>4556</v>
      </c>
      <c r="Z3361" t="s">
        <v>4525</v>
      </c>
      <c r="AA3361" t="str">
        <f t="shared" si="104"/>
        <v>Dioxins &amp; Furans; EMS code: H013</v>
      </c>
      <c r="AB3361" t="s">
        <v>43</v>
      </c>
      <c r="AD3361" t="s">
        <v>3313</v>
      </c>
      <c r="AE3361" t="str">
        <f t="shared" si="103"/>
        <v/>
      </c>
    </row>
    <row r="3362" spans="1:31" x14ac:dyDescent="0.25">
      <c r="A3362" t="s">
        <v>7571</v>
      </c>
      <c r="B3362" t="s">
        <v>4518</v>
      </c>
      <c r="C3362" t="s">
        <v>7572</v>
      </c>
      <c r="D3362" t="s">
        <v>7558</v>
      </c>
      <c r="E3362" t="s">
        <v>12451</v>
      </c>
      <c r="F3362" t="s">
        <v>7559</v>
      </c>
      <c r="H3362" t="s">
        <v>36</v>
      </c>
      <c r="I3362" t="s">
        <v>36</v>
      </c>
      <c r="J3362" t="s">
        <v>36</v>
      </c>
      <c r="K3362">
        <v>6</v>
      </c>
      <c r="L3362" t="s">
        <v>7560</v>
      </c>
      <c r="M3362" t="s">
        <v>7560</v>
      </c>
      <c r="N3362" t="s">
        <v>7561</v>
      </c>
      <c r="O3362" s="2">
        <v>36824</v>
      </c>
      <c r="Q3362" t="s">
        <v>187</v>
      </c>
      <c r="S3362" t="s">
        <v>106</v>
      </c>
      <c r="T3362" t="s">
        <v>4518</v>
      </c>
      <c r="U3362" t="s">
        <v>36</v>
      </c>
      <c r="V3362" t="s">
        <v>107</v>
      </c>
      <c r="X3362" t="s">
        <v>7573</v>
      </c>
      <c r="Y3362" t="s">
        <v>4556</v>
      </c>
      <c r="Z3362" t="s">
        <v>4525</v>
      </c>
      <c r="AA3362" t="str">
        <f t="shared" si="104"/>
        <v>Dioxins &amp; Furans; EMS code: H013</v>
      </c>
      <c r="AB3362" t="s">
        <v>43</v>
      </c>
      <c r="AD3362" t="s">
        <v>44</v>
      </c>
      <c r="AE3362" t="str">
        <f t="shared" si="103"/>
        <v/>
      </c>
    </row>
    <row r="3363" spans="1:31" x14ac:dyDescent="0.25">
      <c r="A3363" t="s">
        <v>7571</v>
      </c>
      <c r="B3363" t="s">
        <v>4518</v>
      </c>
      <c r="C3363" t="s">
        <v>7572</v>
      </c>
      <c r="D3363" t="s">
        <v>7549</v>
      </c>
      <c r="E3363" t="s">
        <v>12450</v>
      </c>
      <c r="F3363" t="s">
        <v>7550</v>
      </c>
      <c r="H3363" t="s">
        <v>36</v>
      </c>
      <c r="I3363" t="s">
        <v>36</v>
      </c>
      <c r="J3363" t="s">
        <v>36</v>
      </c>
      <c r="K3363">
        <v>18</v>
      </c>
      <c r="N3363" t="s">
        <v>7551</v>
      </c>
      <c r="O3363" s="2">
        <v>37034</v>
      </c>
      <c r="P3363" t="s">
        <v>7552</v>
      </c>
      <c r="Q3363" t="s">
        <v>187</v>
      </c>
      <c r="R3363" t="s">
        <v>187</v>
      </c>
      <c r="S3363" t="s">
        <v>106</v>
      </c>
      <c r="T3363" t="s">
        <v>4518</v>
      </c>
      <c r="U3363" t="s">
        <v>36</v>
      </c>
      <c r="V3363" t="s">
        <v>107</v>
      </c>
      <c r="X3363" t="s">
        <v>7573</v>
      </c>
      <c r="Y3363" t="s">
        <v>4556</v>
      </c>
      <c r="Z3363" t="s">
        <v>4525</v>
      </c>
      <c r="AA3363" t="str">
        <f t="shared" si="104"/>
        <v>Dioxins &amp; Furans; EMS code: H013</v>
      </c>
      <c r="AB3363" t="s">
        <v>43</v>
      </c>
      <c r="AD3363" t="s">
        <v>44</v>
      </c>
      <c r="AE3363" t="str">
        <f t="shared" si="103"/>
        <v/>
      </c>
    </row>
    <row r="3364" spans="1:31" x14ac:dyDescent="0.25">
      <c r="A3364" t="s">
        <v>7571</v>
      </c>
      <c r="B3364" t="s">
        <v>4532</v>
      </c>
      <c r="C3364" t="s">
        <v>7572</v>
      </c>
      <c r="D3364" t="s">
        <v>7542</v>
      </c>
      <c r="E3364" t="s">
        <v>12449</v>
      </c>
      <c r="F3364" t="s">
        <v>7543</v>
      </c>
      <c r="H3364" t="s">
        <v>36</v>
      </c>
      <c r="I3364" t="s">
        <v>36</v>
      </c>
      <c r="J3364" t="s">
        <v>36</v>
      </c>
      <c r="K3364">
        <v>5</v>
      </c>
      <c r="L3364" t="s">
        <v>7544</v>
      </c>
      <c r="M3364" t="s">
        <v>7545</v>
      </c>
      <c r="N3364" t="s">
        <v>7569</v>
      </c>
      <c r="O3364" s="2">
        <v>37075</v>
      </c>
      <c r="P3364" t="s">
        <v>7547</v>
      </c>
      <c r="Q3364" t="s">
        <v>187</v>
      </c>
      <c r="R3364" t="s">
        <v>187</v>
      </c>
      <c r="S3364" t="s">
        <v>116</v>
      </c>
      <c r="T3364" t="s">
        <v>4526</v>
      </c>
      <c r="U3364" t="s">
        <v>36</v>
      </c>
      <c r="V3364" t="s">
        <v>118</v>
      </c>
      <c r="W3364" t="s">
        <v>776</v>
      </c>
      <c r="X3364" t="s">
        <v>7574</v>
      </c>
      <c r="Y3364" t="s">
        <v>4556</v>
      </c>
      <c r="Z3364" t="s">
        <v>4525</v>
      </c>
      <c r="AA3364" t="str">
        <f t="shared" si="104"/>
        <v>Dioxins &amp; Furans; EMS code: H013</v>
      </c>
      <c r="AB3364" t="s">
        <v>43</v>
      </c>
      <c r="AD3364" t="s">
        <v>44</v>
      </c>
      <c r="AE3364" t="str">
        <f t="shared" si="103"/>
        <v/>
      </c>
    </row>
    <row r="3365" spans="1:31" x14ac:dyDescent="0.25">
      <c r="A3365" t="s">
        <v>7575</v>
      </c>
      <c r="B3365" t="s">
        <v>4518</v>
      </c>
      <c r="C3365" t="s">
        <v>7576</v>
      </c>
      <c r="D3365" t="s">
        <v>7554</v>
      </c>
      <c r="E3365" t="s">
        <v>7555</v>
      </c>
      <c r="F3365" t="s">
        <v>7556</v>
      </c>
      <c r="G3365">
        <v>1</v>
      </c>
      <c r="H3365" t="s">
        <v>36</v>
      </c>
      <c r="I3365" t="s">
        <v>36</v>
      </c>
      <c r="J3365" t="s">
        <v>36</v>
      </c>
      <c r="K3365">
        <v>146</v>
      </c>
      <c r="N3365" t="s">
        <v>7557</v>
      </c>
      <c r="O3365" s="2">
        <v>35167</v>
      </c>
      <c r="P3365" t="s">
        <v>6665</v>
      </c>
      <c r="Q3365" t="s">
        <v>39</v>
      </c>
      <c r="S3365" t="s">
        <v>106</v>
      </c>
      <c r="T3365" t="s">
        <v>4518</v>
      </c>
      <c r="U3365" t="s">
        <v>36</v>
      </c>
      <c r="V3365" t="s">
        <v>107</v>
      </c>
      <c r="X3365" t="s">
        <v>7577</v>
      </c>
      <c r="Y3365" t="s">
        <v>4654</v>
      </c>
      <c r="Z3365" t="s">
        <v>4525</v>
      </c>
      <c r="AA3365" t="str">
        <f t="shared" si="104"/>
        <v>Dioxins &amp; Furans; EMS code: H014</v>
      </c>
      <c r="AB3365" t="s">
        <v>43</v>
      </c>
      <c r="AD3365" t="s">
        <v>3313</v>
      </c>
      <c r="AE3365" t="str">
        <f t="shared" ref="AE3365:AE3428" si="105">IF(AD3365="FIELD_RESULT",E3365,"")</f>
        <v/>
      </c>
    </row>
    <row r="3366" spans="1:31" x14ac:dyDescent="0.25">
      <c r="A3366" t="s">
        <v>7575</v>
      </c>
      <c r="B3366" t="s">
        <v>4518</v>
      </c>
      <c r="C3366" t="s">
        <v>7576</v>
      </c>
      <c r="D3366" t="s">
        <v>7549</v>
      </c>
      <c r="E3366" t="s">
        <v>12450</v>
      </c>
      <c r="F3366" t="s">
        <v>7550</v>
      </c>
      <c r="H3366" t="s">
        <v>36</v>
      </c>
      <c r="I3366" t="s">
        <v>36</v>
      </c>
      <c r="J3366" t="s">
        <v>36</v>
      </c>
      <c r="K3366">
        <v>18</v>
      </c>
      <c r="N3366" t="s">
        <v>7551</v>
      </c>
      <c r="O3366" s="2">
        <v>37034</v>
      </c>
      <c r="P3366" t="s">
        <v>7552</v>
      </c>
      <c r="Q3366" t="s">
        <v>187</v>
      </c>
      <c r="R3366" t="s">
        <v>187</v>
      </c>
      <c r="S3366" t="s">
        <v>106</v>
      </c>
      <c r="T3366" t="s">
        <v>4518</v>
      </c>
      <c r="U3366" t="s">
        <v>36</v>
      </c>
      <c r="V3366" t="s">
        <v>107</v>
      </c>
      <c r="X3366" t="s">
        <v>7577</v>
      </c>
      <c r="Y3366" t="s">
        <v>4654</v>
      </c>
      <c r="Z3366" t="s">
        <v>4525</v>
      </c>
      <c r="AA3366" t="str">
        <f t="shared" si="104"/>
        <v>Dioxins &amp; Furans; EMS code: H014</v>
      </c>
      <c r="AB3366" t="s">
        <v>43</v>
      </c>
      <c r="AD3366" t="s">
        <v>44</v>
      </c>
      <c r="AE3366" t="str">
        <f t="shared" si="105"/>
        <v/>
      </c>
    </row>
    <row r="3367" spans="1:31" x14ac:dyDescent="0.25">
      <c r="A3367" t="s">
        <v>7575</v>
      </c>
      <c r="B3367" t="s">
        <v>4518</v>
      </c>
      <c r="C3367" t="s">
        <v>7576</v>
      </c>
      <c r="D3367" t="s">
        <v>7558</v>
      </c>
      <c r="E3367" t="s">
        <v>12451</v>
      </c>
      <c r="F3367" t="s">
        <v>7559</v>
      </c>
      <c r="H3367" t="s">
        <v>36</v>
      </c>
      <c r="I3367" t="s">
        <v>36</v>
      </c>
      <c r="J3367" t="s">
        <v>36</v>
      </c>
      <c r="K3367">
        <v>6</v>
      </c>
      <c r="L3367" t="s">
        <v>7560</v>
      </c>
      <c r="M3367" t="s">
        <v>7560</v>
      </c>
      <c r="N3367" t="s">
        <v>7561</v>
      </c>
      <c r="O3367" s="2">
        <v>36824</v>
      </c>
      <c r="Q3367" t="s">
        <v>187</v>
      </c>
      <c r="S3367" t="s">
        <v>106</v>
      </c>
      <c r="T3367" t="s">
        <v>4518</v>
      </c>
      <c r="U3367" t="s">
        <v>36</v>
      </c>
      <c r="V3367" t="s">
        <v>107</v>
      </c>
      <c r="X3367" t="s">
        <v>7577</v>
      </c>
      <c r="Y3367" t="s">
        <v>4654</v>
      </c>
      <c r="Z3367" t="s">
        <v>4525</v>
      </c>
      <c r="AA3367" t="str">
        <f t="shared" si="104"/>
        <v>Dioxins &amp; Furans; EMS code: H014</v>
      </c>
      <c r="AB3367" t="s">
        <v>43</v>
      </c>
      <c r="AD3367" t="s">
        <v>44</v>
      </c>
      <c r="AE3367" t="str">
        <f t="shared" si="105"/>
        <v/>
      </c>
    </row>
    <row r="3368" spans="1:31" x14ac:dyDescent="0.25">
      <c r="A3368" t="s">
        <v>7575</v>
      </c>
      <c r="B3368" t="s">
        <v>4532</v>
      </c>
      <c r="C3368" t="s">
        <v>7576</v>
      </c>
      <c r="D3368" t="s">
        <v>7542</v>
      </c>
      <c r="E3368" t="s">
        <v>12449</v>
      </c>
      <c r="F3368" t="s">
        <v>7543</v>
      </c>
      <c r="H3368" t="s">
        <v>36</v>
      </c>
      <c r="I3368" t="s">
        <v>36</v>
      </c>
      <c r="J3368" t="s">
        <v>36</v>
      </c>
      <c r="K3368">
        <v>5</v>
      </c>
      <c r="L3368" t="s">
        <v>7544</v>
      </c>
      <c r="M3368" t="s">
        <v>7545</v>
      </c>
      <c r="N3368" t="s">
        <v>7569</v>
      </c>
      <c r="O3368" s="2">
        <v>37165</v>
      </c>
      <c r="P3368" t="s">
        <v>7547</v>
      </c>
      <c r="Q3368" t="s">
        <v>187</v>
      </c>
      <c r="R3368" t="s">
        <v>187</v>
      </c>
      <c r="S3368" t="s">
        <v>116</v>
      </c>
      <c r="T3368" t="s">
        <v>4526</v>
      </c>
      <c r="U3368" t="s">
        <v>36</v>
      </c>
      <c r="V3368" t="s">
        <v>118</v>
      </c>
      <c r="W3368" t="s">
        <v>776</v>
      </c>
      <c r="X3368" t="s">
        <v>7578</v>
      </c>
      <c r="Y3368" t="s">
        <v>4654</v>
      </c>
      <c r="Z3368" t="s">
        <v>4525</v>
      </c>
      <c r="AA3368" t="str">
        <f t="shared" si="104"/>
        <v>Dioxins &amp; Furans; EMS code: H014</v>
      </c>
      <c r="AB3368" t="s">
        <v>43</v>
      </c>
      <c r="AD3368" t="s">
        <v>44</v>
      </c>
      <c r="AE3368" t="str">
        <f t="shared" si="105"/>
        <v/>
      </c>
    </row>
    <row r="3369" spans="1:31" x14ac:dyDescent="0.25">
      <c r="A3369" t="s">
        <v>7579</v>
      </c>
      <c r="B3369" t="s">
        <v>4518</v>
      </c>
      <c r="C3369" t="s">
        <v>7580</v>
      </c>
      <c r="D3369" t="s">
        <v>7554</v>
      </c>
      <c r="E3369" t="s">
        <v>7555</v>
      </c>
      <c r="F3369" t="s">
        <v>7556</v>
      </c>
      <c r="G3369">
        <v>1</v>
      </c>
      <c r="H3369" t="s">
        <v>36</v>
      </c>
      <c r="I3369" t="s">
        <v>36</v>
      </c>
      <c r="J3369" t="s">
        <v>36</v>
      </c>
      <c r="K3369">
        <v>155</v>
      </c>
      <c r="N3369" t="s">
        <v>7557</v>
      </c>
      <c r="O3369" s="2">
        <v>35167</v>
      </c>
      <c r="P3369" t="s">
        <v>6665</v>
      </c>
      <c r="Q3369" t="s">
        <v>39</v>
      </c>
      <c r="S3369" t="s">
        <v>106</v>
      </c>
      <c r="T3369" t="s">
        <v>4518</v>
      </c>
      <c r="U3369" t="s">
        <v>36</v>
      </c>
      <c r="V3369" t="s">
        <v>107</v>
      </c>
      <c r="X3369" t="s">
        <v>7581</v>
      </c>
      <c r="Y3369" t="s">
        <v>4524</v>
      </c>
      <c r="Z3369" t="s">
        <v>4525</v>
      </c>
      <c r="AA3369" t="str">
        <f t="shared" si="104"/>
        <v>Dioxins &amp; Furans; EMS code: H015</v>
      </c>
      <c r="AB3369" t="s">
        <v>43</v>
      </c>
      <c r="AD3369" t="s">
        <v>3313</v>
      </c>
      <c r="AE3369" t="str">
        <f t="shared" si="105"/>
        <v/>
      </c>
    </row>
    <row r="3370" spans="1:31" x14ac:dyDescent="0.25">
      <c r="A3370" t="s">
        <v>7579</v>
      </c>
      <c r="B3370" t="s">
        <v>4532</v>
      </c>
      <c r="C3370" t="s">
        <v>7580</v>
      </c>
      <c r="D3370" t="s">
        <v>7542</v>
      </c>
      <c r="E3370" t="s">
        <v>12449</v>
      </c>
      <c r="F3370" t="s">
        <v>7543</v>
      </c>
      <c r="H3370" t="s">
        <v>36</v>
      </c>
      <c r="I3370" t="s">
        <v>36</v>
      </c>
      <c r="J3370" t="s">
        <v>36</v>
      </c>
      <c r="K3370">
        <v>5</v>
      </c>
      <c r="L3370" t="s">
        <v>7544</v>
      </c>
      <c r="M3370" t="s">
        <v>7545</v>
      </c>
      <c r="N3370" t="s">
        <v>7582</v>
      </c>
      <c r="O3370" s="2">
        <v>37075</v>
      </c>
      <c r="P3370" t="s">
        <v>7547</v>
      </c>
      <c r="Q3370" t="s">
        <v>187</v>
      </c>
      <c r="R3370" t="s">
        <v>187</v>
      </c>
      <c r="S3370" t="s">
        <v>116</v>
      </c>
      <c r="T3370" t="s">
        <v>4526</v>
      </c>
      <c r="U3370" t="s">
        <v>36</v>
      </c>
      <c r="V3370" t="s">
        <v>118</v>
      </c>
      <c r="W3370" t="s">
        <v>776</v>
      </c>
      <c r="X3370" t="s">
        <v>7583</v>
      </c>
      <c r="Y3370" t="s">
        <v>4524</v>
      </c>
      <c r="Z3370" t="s">
        <v>4525</v>
      </c>
      <c r="AA3370" t="str">
        <f t="shared" si="104"/>
        <v>Dioxins &amp; Furans; EMS code: H015</v>
      </c>
      <c r="AB3370" t="s">
        <v>43</v>
      </c>
      <c r="AD3370" t="s">
        <v>44</v>
      </c>
      <c r="AE3370" t="str">
        <f t="shared" si="105"/>
        <v/>
      </c>
    </row>
    <row r="3371" spans="1:31" x14ac:dyDescent="0.25">
      <c r="A3371" t="s">
        <v>7579</v>
      </c>
      <c r="B3371" t="s">
        <v>4518</v>
      </c>
      <c r="C3371" t="s">
        <v>7580</v>
      </c>
      <c r="D3371" t="s">
        <v>7558</v>
      </c>
      <c r="E3371" t="s">
        <v>12451</v>
      </c>
      <c r="F3371" t="s">
        <v>7559</v>
      </c>
      <c r="H3371" t="s">
        <v>36</v>
      </c>
      <c r="I3371" t="s">
        <v>36</v>
      </c>
      <c r="J3371" t="s">
        <v>36</v>
      </c>
      <c r="K3371">
        <v>6</v>
      </c>
      <c r="L3371" t="s">
        <v>7560</v>
      </c>
      <c r="M3371" t="s">
        <v>7560</v>
      </c>
      <c r="N3371" t="s">
        <v>7561</v>
      </c>
      <c r="O3371" s="2">
        <v>36824</v>
      </c>
      <c r="Q3371" t="s">
        <v>187</v>
      </c>
      <c r="S3371" t="s">
        <v>106</v>
      </c>
      <c r="T3371" t="s">
        <v>4518</v>
      </c>
      <c r="U3371" t="s">
        <v>36</v>
      </c>
      <c r="V3371" t="s">
        <v>107</v>
      </c>
      <c r="X3371" t="s">
        <v>7581</v>
      </c>
      <c r="Y3371" t="s">
        <v>4524</v>
      </c>
      <c r="Z3371" t="s">
        <v>4525</v>
      </c>
      <c r="AA3371" t="str">
        <f t="shared" si="104"/>
        <v>Dioxins &amp; Furans; EMS code: H015</v>
      </c>
      <c r="AB3371" t="s">
        <v>43</v>
      </c>
      <c r="AD3371" t="s">
        <v>44</v>
      </c>
      <c r="AE3371" t="str">
        <f t="shared" si="105"/>
        <v/>
      </c>
    </row>
    <row r="3372" spans="1:31" x14ac:dyDescent="0.25">
      <c r="A3372" t="s">
        <v>7579</v>
      </c>
      <c r="B3372" t="s">
        <v>4518</v>
      </c>
      <c r="C3372" t="s">
        <v>7580</v>
      </c>
      <c r="D3372" t="s">
        <v>7549</v>
      </c>
      <c r="E3372" t="s">
        <v>12450</v>
      </c>
      <c r="F3372" t="s">
        <v>7550</v>
      </c>
      <c r="H3372" t="s">
        <v>36</v>
      </c>
      <c r="I3372" t="s">
        <v>36</v>
      </c>
      <c r="J3372" t="s">
        <v>36</v>
      </c>
      <c r="K3372">
        <v>18</v>
      </c>
      <c r="N3372" t="s">
        <v>7551</v>
      </c>
      <c r="O3372" s="2">
        <v>37034</v>
      </c>
      <c r="P3372" t="s">
        <v>7552</v>
      </c>
      <c r="Q3372" t="s">
        <v>187</v>
      </c>
      <c r="R3372" t="s">
        <v>187</v>
      </c>
      <c r="S3372" t="s">
        <v>106</v>
      </c>
      <c r="T3372" t="s">
        <v>4518</v>
      </c>
      <c r="U3372" t="s">
        <v>36</v>
      </c>
      <c r="V3372" t="s">
        <v>107</v>
      </c>
      <c r="X3372" t="s">
        <v>7581</v>
      </c>
      <c r="Y3372" t="s">
        <v>4524</v>
      </c>
      <c r="Z3372" t="s">
        <v>4525</v>
      </c>
      <c r="AA3372" t="str">
        <f t="shared" si="104"/>
        <v>Dioxins &amp; Furans; EMS code: H015</v>
      </c>
      <c r="AB3372" t="s">
        <v>43</v>
      </c>
      <c r="AD3372" t="s">
        <v>44</v>
      </c>
      <c r="AE3372" t="str">
        <f t="shared" si="105"/>
        <v/>
      </c>
    </row>
    <row r="3373" spans="1:31" x14ac:dyDescent="0.25">
      <c r="A3373" t="s">
        <v>7584</v>
      </c>
      <c r="B3373" t="s">
        <v>4532</v>
      </c>
      <c r="C3373" t="s">
        <v>7585</v>
      </c>
      <c r="D3373" t="s">
        <v>7542</v>
      </c>
      <c r="E3373" t="s">
        <v>12449</v>
      </c>
      <c r="F3373" t="s">
        <v>7543</v>
      </c>
      <c r="H3373" t="s">
        <v>36</v>
      </c>
      <c r="I3373" t="s">
        <v>36</v>
      </c>
      <c r="J3373" t="s">
        <v>36</v>
      </c>
      <c r="K3373">
        <v>5</v>
      </c>
      <c r="L3373" t="s">
        <v>7544</v>
      </c>
      <c r="M3373" t="s">
        <v>7545</v>
      </c>
      <c r="N3373" t="s">
        <v>7582</v>
      </c>
      <c r="O3373" s="2">
        <v>37165</v>
      </c>
      <c r="P3373" t="s">
        <v>7547</v>
      </c>
      <c r="Q3373" t="s">
        <v>187</v>
      </c>
      <c r="R3373" t="s">
        <v>187</v>
      </c>
      <c r="S3373" t="s">
        <v>116</v>
      </c>
      <c r="T3373" t="s">
        <v>4526</v>
      </c>
      <c r="U3373" t="s">
        <v>36</v>
      </c>
      <c r="V3373" t="s">
        <v>118</v>
      </c>
      <c r="W3373" t="s">
        <v>776</v>
      </c>
      <c r="X3373" t="s">
        <v>7586</v>
      </c>
      <c r="Y3373" t="s">
        <v>4666</v>
      </c>
      <c r="Z3373" t="s">
        <v>4525</v>
      </c>
      <c r="AA3373" t="str">
        <f t="shared" si="104"/>
        <v>Dioxins &amp; Furans; EMS code: H016</v>
      </c>
      <c r="AB3373" t="s">
        <v>43</v>
      </c>
      <c r="AD3373" t="s">
        <v>44</v>
      </c>
      <c r="AE3373" t="str">
        <f t="shared" si="105"/>
        <v/>
      </c>
    </row>
    <row r="3374" spans="1:31" x14ac:dyDescent="0.25">
      <c r="A3374" t="s">
        <v>7584</v>
      </c>
      <c r="B3374" t="s">
        <v>4518</v>
      </c>
      <c r="C3374" t="s">
        <v>7585</v>
      </c>
      <c r="D3374" t="s">
        <v>7549</v>
      </c>
      <c r="E3374" t="s">
        <v>12450</v>
      </c>
      <c r="F3374" t="s">
        <v>7550</v>
      </c>
      <c r="H3374" t="s">
        <v>36</v>
      </c>
      <c r="I3374" t="s">
        <v>36</v>
      </c>
      <c r="J3374" t="s">
        <v>36</v>
      </c>
      <c r="K3374">
        <v>18</v>
      </c>
      <c r="N3374" t="s">
        <v>7551</v>
      </c>
      <c r="O3374" s="2">
        <v>37034</v>
      </c>
      <c r="P3374" t="s">
        <v>7552</v>
      </c>
      <c r="Q3374" t="s">
        <v>187</v>
      </c>
      <c r="R3374" t="s">
        <v>187</v>
      </c>
      <c r="S3374" t="s">
        <v>106</v>
      </c>
      <c r="T3374" t="s">
        <v>4518</v>
      </c>
      <c r="U3374" t="s">
        <v>36</v>
      </c>
      <c r="V3374" t="s">
        <v>107</v>
      </c>
      <c r="X3374" t="s">
        <v>7587</v>
      </c>
      <c r="Y3374" t="s">
        <v>4666</v>
      </c>
      <c r="Z3374" t="s">
        <v>4525</v>
      </c>
      <c r="AA3374" t="str">
        <f t="shared" si="104"/>
        <v>Dioxins &amp; Furans; EMS code: H016</v>
      </c>
      <c r="AB3374" t="s">
        <v>43</v>
      </c>
      <c r="AD3374" t="s">
        <v>44</v>
      </c>
      <c r="AE3374" t="str">
        <f t="shared" si="105"/>
        <v/>
      </c>
    </row>
    <row r="3375" spans="1:31" x14ac:dyDescent="0.25">
      <c r="A3375" t="s">
        <v>7584</v>
      </c>
      <c r="B3375" t="s">
        <v>4518</v>
      </c>
      <c r="C3375" t="s">
        <v>7585</v>
      </c>
      <c r="D3375" t="s">
        <v>7558</v>
      </c>
      <c r="E3375" t="s">
        <v>12451</v>
      </c>
      <c r="F3375" t="s">
        <v>7559</v>
      </c>
      <c r="H3375" t="s">
        <v>36</v>
      </c>
      <c r="I3375" t="s">
        <v>36</v>
      </c>
      <c r="J3375" t="s">
        <v>36</v>
      </c>
      <c r="K3375">
        <v>6</v>
      </c>
      <c r="L3375" t="s">
        <v>7560</v>
      </c>
      <c r="M3375" t="s">
        <v>7560</v>
      </c>
      <c r="N3375" t="s">
        <v>7561</v>
      </c>
      <c r="O3375" s="2">
        <v>36824</v>
      </c>
      <c r="Q3375" t="s">
        <v>187</v>
      </c>
      <c r="S3375" t="s">
        <v>106</v>
      </c>
      <c r="T3375" t="s">
        <v>4518</v>
      </c>
      <c r="U3375" t="s">
        <v>36</v>
      </c>
      <c r="V3375" t="s">
        <v>107</v>
      </c>
      <c r="X3375" t="s">
        <v>7587</v>
      </c>
      <c r="Y3375" t="s">
        <v>4666</v>
      </c>
      <c r="Z3375" t="s">
        <v>4525</v>
      </c>
      <c r="AA3375" t="str">
        <f t="shared" si="104"/>
        <v>Dioxins &amp; Furans; EMS code: H016</v>
      </c>
      <c r="AB3375" t="s">
        <v>43</v>
      </c>
      <c r="AD3375" t="s">
        <v>44</v>
      </c>
      <c r="AE3375" t="str">
        <f t="shared" si="105"/>
        <v/>
      </c>
    </row>
    <row r="3376" spans="1:31" x14ac:dyDescent="0.25">
      <c r="A3376" t="s">
        <v>7584</v>
      </c>
      <c r="B3376" t="s">
        <v>4518</v>
      </c>
      <c r="C3376" t="s">
        <v>7585</v>
      </c>
      <c r="D3376" t="s">
        <v>7554</v>
      </c>
      <c r="E3376" t="s">
        <v>7555</v>
      </c>
      <c r="F3376" t="s">
        <v>7556</v>
      </c>
      <c r="G3376">
        <v>1</v>
      </c>
      <c r="H3376" t="s">
        <v>36</v>
      </c>
      <c r="I3376" t="s">
        <v>36</v>
      </c>
      <c r="J3376" t="s">
        <v>36</v>
      </c>
      <c r="K3376">
        <v>146</v>
      </c>
      <c r="N3376" t="s">
        <v>7557</v>
      </c>
      <c r="O3376" s="2">
        <v>35167</v>
      </c>
      <c r="P3376" t="s">
        <v>6665</v>
      </c>
      <c r="Q3376" t="s">
        <v>39</v>
      </c>
      <c r="S3376" t="s">
        <v>106</v>
      </c>
      <c r="T3376" t="s">
        <v>4518</v>
      </c>
      <c r="U3376" t="s">
        <v>36</v>
      </c>
      <c r="V3376" t="s">
        <v>107</v>
      </c>
      <c r="X3376" t="s">
        <v>7587</v>
      </c>
      <c r="Y3376" t="s">
        <v>4666</v>
      </c>
      <c r="Z3376" t="s">
        <v>4525</v>
      </c>
      <c r="AA3376" t="str">
        <f t="shared" si="104"/>
        <v>Dioxins &amp; Furans; EMS code: H016</v>
      </c>
      <c r="AB3376" t="s">
        <v>43</v>
      </c>
      <c r="AD3376" t="s">
        <v>3313</v>
      </c>
      <c r="AE3376" t="str">
        <f t="shared" si="105"/>
        <v/>
      </c>
    </row>
    <row r="3377" spans="1:31" x14ac:dyDescent="0.25">
      <c r="A3377" t="s">
        <v>7588</v>
      </c>
      <c r="B3377" t="s">
        <v>4532</v>
      </c>
      <c r="C3377" t="s">
        <v>7589</v>
      </c>
      <c r="D3377" t="s">
        <v>7542</v>
      </c>
      <c r="E3377" t="s">
        <v>12449</v>
      </c>
      <c r="F3377" t="s">
        <v>7543</v>
      </c>
      <c r="H3377" t="s">
        <v>36</v>
      </c>
      <c r="I3377" t="s">
        <v>36</v>
      </c>
      <c r="J3377" t="s">
        <v>36</v>
      </c>
      <c r="K3377">
        <v>5</v>
      </c>
      <c r="L3377" t="s">
        <v>7544</v>
      </c>
      <c r="M3377" t="s">
        <v>7545</v>
      </c>
      <c r="N3377" t="s">
        <v>7582</v>
      </c>
      <c r="O3377" s="2">
        <v>37075</v>
      </c>
      <c r="P3377" t="s">
        <v>7547</v>
      </c>
      <c r="Q3377" t="s">
        <v>187</v>
      </c>
      <c r="R3377" t="s">
        <v>187</v>
      </c>
      <c r="S3377" t="s">
        <v>116</v>
      </c>
      <c r="T3377" t="s">
        <v>4526</v>
      </c>
      <c r="U3377" t="s">
        <v>36</v>
      </c>
      <c r="V3377" t="s">
        <v>118</v>
      </c>
      <c r="W3377" t="s">
        <v>776</v>
      </c>
      <c r="X3377" t="s">
        <v>7590</v>
      </c>
      <c r="Y3377" t="s">
        <v>4547</v>
      </c>
      <c r="Z3377" t="s">
        <v>4525</v>
      </c>
      <c r="AA3377" t="str">
        <f t="shared" si="104"/>
        <v>Dioxins &amp; Furans; EMS code: H017</v>
      </c>
      <c r="AB3377" t="s">
        <v>43</v>
      </c>
      <c r="AD3377" t="s">
        <v>44</v>
      </c>
      <c r="AE3377" t="str">
        <f t="shared" si="105"/>
        <v/>
      </c>
    </row>
    <row r="3378" spans="1:31" x14ac:dyDescent="0.25">
      <c r="A3378" t="s">
        <v>7588</v>
      </c>
      <c r="B3378" t="s">
        <v>4518</v>
      </c>
      <c r="C3378" t="s">
        <v>7589</v>
      </c>
      <c r="D3378" t="s">
        <v>7558</v>
      </c>
      <c r="E3378" t="s">
        <v>12451</v>
      </c>
      <c r="F3378" t="s">
        <v>7559</v>
      </c>
      <c r="H3378" t="s">
        <v>36</v>
      </c>
      <c r="I3378" t="s">
        <v>36</v>
      </c>
      <c r="J3378" t="s">
        <v>36</v>
      </c>
      <c r="K3378">
        <v>6</v>
      </c>
      <c r="L3378" t="s">
        <v>7560</v>
      </c>
      <c r="M3378" t="s">
        <v>7560</v>
      </c>
      <c r="N3378" t="s">
        <v>7561</v>
      </c>
      <c r="O3378" s="2">
        <v>36824</v>
      </c>
      <c r="Q3378" t="s">
        <v>187</v>
      </c>
      <c r="S3378" t="s">
        <v>106</v>
      </c>
      <c r="T3378" t="s">
        <v>4518</v>
      </c>
      <c r="U3378" t="s">
        <v>36</v>
      </c>
      <c r="V3378" t="s">
        <v>107</v>
      </c>
      <c r="X3378" t="s">
        <v>7591</v>
      </c>
      <c r="Y3378" t="s">
        <v>4547</v>
      </c>
      <c r="Z3378" t="s">
        <v>4525</v>
      </c>
      <c r="AA3378" t="str">
        <f t="shared" si="104"/>
        <v>Dioxins &amp; Furans; EMS code: H017</v>
      </c>
      <c r="AB3378" t="s">
        <v>43</v>
      </c>
      <c r="AD3378" t="s">
        <v>44</v>
      </c>
      <c r="AE3378" t="str">
        <f t="shared" si="105"/>
        <v/>
      </c>
    </row>
    <row r="3379" spans="1:31" x14ac:dyDescent="0.25">
      <c r="A3379" t="s">
        <v>7588</v>
      </c>
      <c r="B3379" t="s">
        <v>4518</v>
      </c>
      <c r="C3379" t="s">
        <v>7589</v>
      </c>
      <c r="D3379" t="s">
        <v>7549</v>
      </c>
      <c r="E3379" t="s">
        <v>12450</v>
      </c>
      <c r="F3379" t="s">
        <v>7550</v>
      </c>
      <c r="H3379" t="s">
        <v>36</v>
      </c>
      <c r="I3379" t="s">
        <v>36</v>
      </c>
      <c r="J3379" t="s">
        <v>36</v>
      </c>
      <c r="K3379">
        <v>18</v>
      </c>
      <c r="N3379" t="s">
        <v>7551</v>
      </c>
      <c r="O3379" s="2">
        <v>37034</v>
      </c>
      <c r="P3379" t="s">
        <v>7552</v>
      </c>
      <c r="Q3379" t="s">
        <v>187</v>
      </c>
      <c r="R3379" t="s">
        <v>187</v>
      </c>
      <c r="S3379" t="s">
        <v>106</v>
      </c>
      <c r="T3379" t="s">
        <v>4518</v>
      </c>
      <c r="U3379" t="s">
        <v>36</v>
      </c>
      <c r="V3379" t="s">
        <v>107</v>
      </c>
      <c r="X3379" t="s">
        <v>7591</v>
      </c>
      <c r="Y3379" t="s">
        <v>4547</v>
      </c>
      <c r="Z3379" t="s">
        <v>4525</v>
      </c>
      <c r="AA3379" t="str">
        <f t="shared" si="104"/>
        <v>Dioxins &amp; Furans; EMS code: H017</v>
      </c>
      <c r="AB3379" t="s">
        <v>43</v>
      </c>
      <c r="AD3379" t="s">
        <v>44</v>
      </c>
      <c r="AE3379" t="str">
        <f t="shared" si="105"/>
        <v/>
      </c>
    </row>
    <row r="3380" spans="1:31" x14ac:dyDescent="0.25">
      <c r="A3380" t="s">
        <v>7588</v>
      </c>
      <c r="B3380" t="s">
        <v>4518</v>
      </c>
      <c r="C3380" t="s">
        <v>7589</v>
      </c>
      <c r="D3380" t="s">
        <v>7554</v>
      </c>
      <c r="E3380" t="s">
        <v>7555</v>
      </c>
      <c r="F3380" t="s">
        <v>7556</v>
      </c>
      <c r="G3380">
        <v>1</v>
      </c>
      <c r="H3380" t="s">
        <v>36</v>
      </c>
      <c r="I3380" t="s">
        <v>36</v>
      </c>
      <c r="J3380" t="s">
        <v>36</v>
      </c>
      <c r="K3380">
        <v>154</v>
      </c>
      <c r="N3380" t="s">
        <v>7557</v>
      </c>
      <c r="O3380" s="2">
        <v>35167</v>
      </c>
      <c r="P3380" t="s">
        <v>115</v>
      </c>
      <c r="Q3380" t="s">
        <v>39</v>
      </c>
      <c r="S3380" t="s">
        <v>106</v>
      </c>
      <c r="T3380" t="s">
        <v>4518</v>
      </c>
      <c r="U3380" t="s">
        <v>36</v>
      </c>
      <c r="V3380" t="s">
        <v>107</v>
      </c>
      <c r="X3380" t="s">
        <v>7591</v>
      </c>
      <c r="Y3380" t="s">
        <v>4547</v>
      </c>
      <c r="Z3380" t="s">
        <v>4525</v>
      </c>
      <c r="AA3380" t="str">
        <f t="shared" si="104"/>
        <v>Dioxins &amp; Furans; EMS code: H017</v>
      </c>
      <c r="AB3380" t="s">
        <v>43</v>
      </c>
      <c r="AD3380" t="s">
        <v>3313</v>
      </c>
      <c r="AE3380" t="str">
        <f t="shared" si="105"/>
        <v/>
      </c>
    </row>
    <row r="3381" spans="1:31" x14ac:dyDescent="0.25">
      <c r="A3381" t="s">
        <v>7592</v>
      </c>
      <c r="B3381" t="s">
        <v>4518</v>
      </c>
      <c r="C3381" t="s">
        <v>7593</v>
      </c>
      <c r="D3381" t="s">
        <v>7549</v>
      </c>
      <c r="E3381" t="s">
        <v>12450</v>
      </c>
      <c r="F3381" t="s">
        <v>7550</v>
      </c>
      <c r="H3381" t="s">
        <v>36</v>
      </c>
      <c r="I3381" t="s">
        <v>36</v>
      </c>
      <c r="J3381" t="s">
        <v>36</v>
      </c>
      <c r="K3381">
        <v>18</v>
      </c>
      <c r="N3381" t="s">
        <v>7551</v>
      </c>
      <c r="O3381" s="2">
        <v>37034</v>
      </c>
      <c r="P3381" t="s">
        <v>7552</v>
      </c>
      <c r="Q3381" t="s">
        <v>187</v>
      </c>
      <c r="R3381" t="s">
        <v>187</v>
      </c>
      <c r="S3381" t="s">
        <v>106</v>
      </c>
      <c r="T3381" t="s">
        <v>4518</v>
      </c>
      <c r="U3381" t="s">
        <v>36</v>
      </c>
      <c r="V3381" t="s">
        <v>107</v>
      </c>
      <c r="X3381" t="s">
        <v>7594</v>
      </c>
      <c r="Y3381" t="s">
        <v>4553</v>
      </c>
      <c r="Z3381" t="s">
        <v>4525</v>
      </c>
      <c r="AA3381" t="str">
        <f t="shared" si="104"/>
        <v>Dioxins &amp; Furans; EMS code: H018</v>
      </c>
      <c r="AB3381" t="s">
        <v>43</v>
      </c>
      <c r="AD3381" t="s">
        <v>44</v>
      </c>
      <c r="AE3381" t="str">
        <f t="shared" si="105"/>
        <v/>
      </c>
    </row>
    <row r="3382" spans="1:31" x14ac:dyDescent="0.25">
      <c r="A3382" t="s">
        <v>7592</v>
      </c>
      <c r="B3382" t="s">
        <v>4518</v>
      </c>
      <c r="C3382" t="s">
        <v>7593</v>
      </c>
      <c r="D3382" t="s">
        <v>7558</v>
      </c>
      <c r="E3382" t="s">
        <v>12451</v>
      </c>
      <c r="F3382" t="s">
        <v>7559</v>
      </c>
      <c r="H3382" t="s">
        <v>36</v>
      </c>
      <c r="I3382" t="s">
        <v>36</v>
      </c>
      <c r="J3382" t="s">
        <v>36</v>
      </c>
      <c r="K3382">
        <v>6</v>
      </c>
      <c r="L3382" t="s">
        <v>7560</v>
      </c>
      <c r="M3382" t="s">
        <v>7560</v>
      </c>
      <c r="N3382" t="s">
        <v>7561</v>
      </c>
      <c r="O3382" s="2">
        <v>36824</v>
      </c>
      <c r="Q3382" t="s">
        <v>187</v>
      </c>
      <c r="S3382" t="s">
        <v>106</v>
      </c>
      <c r="T3382" t="s">
        <v>4518</v>
      </c>
      <c r="U3382" t="s">
        <v>36</v>
      </c>
      <c r="V3382" t="s">
        <v>107</v>
      </c>
      <c r="X3382" t="s">
        <v>7594</v>
      </c>
      <c r="Y3382" t="s">
        <v>4553</v>
      </c>
      <c r="Z3382" t="s">
        <v>4525</v>
      </c>
      <c r="AA3382" t="str">
        <f t="shared" si="104"/>
        <v>Dioxins &amp; Furans; EMS code: H018</v>
      </c>
      <c r="AB3382" t="s">
        <v>43</v>
      </c>
      <c r="AD3382" t="s">
        <v>44</v>
      </c>
      <c r="AE3382" t="str">
        <f t="shared" si="105"/>
        <v/>
      </c>
    </row>
    <row r="3383" spans="1:31" x14ac:dyDescent="0.25">
      <c r="A3383" t="s">
        <v>7592</v>
      </c>
      <c r="B3383" t="s">
        <v>4532</v>
      </c>
      <c r="C3383" t="s">
        <v>7593</v>
      </c>
      <c r="D3383" t="s">
        <v>7542</v>
      </c>
      <c r="E3383" t="s">
        <v>12449</v>
      </c>
      <c r="F3383" t="s">
        <v>7543</v>
      </c>
      <c r="H3383" t="s">
        <v>36</v>
      </c>
      <c r="I3383" t="s">
        <v>36</v>
      </c>
      <c r="J3383" t="s">
        <v>36</v>
      </c>
      <c r="K3383">
        <v>5</v>
      </c>
      <c r="L3383" t="s">
        <v>7544</v>
      </c>
      <c r="M3383" t="s">
        <v>7545</v>
      </c>
      <c r="N3383" t="s">
        <v>7595</v>
      </c>
      <c r="O3383" s="2">
        <v>37075</v>
      </c>
      <c r="P3383" t="s">
        <v>7547</v>
      </c>
      <c r="Q3383" t="s">
        <v>187</v>
      </c>
      <c r="R3383" t="s">
        <v>187</v>
      </c>
      <c r="S3383" t="s">
        <v>116</v>
      </c>
      <c r="T3383" t="s">
        <v>4526</v>
      </c>
      <c r="U3383" t="s">
        <v>36</v>
      </c>
      <c r="V3383" t="s">
        <v>118</v>
      </c>
      <c r="W3383" t="s">
        <v>776</v>
      </c>
      <c r="X3383" t="s">
        <v>7596</v>
      </c>
      <c r="Y3383" t="s">
        <v>4553</v>
      </c>
      <c r="Z3383" t="s">
        <v>4525</v>
      </c>
      <c r="AA3383" t="str">
        <f t="shared" si="104"/>
        <v>Dioxins &amp; Furans; EMS code: H018</v>
      </c>
      <c r="AB3383" t="s">
        <v>43</v>
      </c>
      <c r="AD3383" t="s">
        <v>44</v>
      </c>
      <c r="AE3383" t="str">
        <f t="shared" si="105"/>
        <v/>
      </c>
    </row>
    <row r="3384" spans="1:31" x14ac:dyDescent="0.25">
      <c r="A3384" t="s">
        <v>7592</v>
      </c>
      <c r="B3384" t="s">
        <v>4518</v>
      </c>
      <c r="C3384" t="s">
        <v>7593</v>
      </c>
      <c r="D3384" t="s">
        <v>7554</v>
      </c>
      <c r="E3384" t="s">
        <v>7555</v>
      </c>
      <c r="F3384" t="s">
        <v>7556</v>
      </c>
      <c r="G3384">
        <v>1</v>
      </c>
      <c r="H3384" t="s">
        <v>36</v>
      </c>
      <c r="I3384" t="s">
        <v>36</v>
      </c>
      <c r="J3384" t="s">
        <v>36</v>
      </c>
      <c r="K3384">
        <v>153</v>
      </c>
      <c r="N3384" t="s">
        <v>7557</v>
      </c>
      <c r="O3384" s="2">
        <v>35167</v>
      </c>
      <c r="P3384" t="s">
        <v>6665</v>
      </c>
      <c r="Q3384" t="s">
        <v>39</v>
      </c>
      <c r="S3384" t="s">
        <v>106</v>
      </c>
      <c r="T3384" t="s">
        <v>4518</v>
      </c>
      <c r="U3384" t="s">
        <v>36</v>
      </c>
      <c r="V3384" t="s">
        <v>107</v>
      </c>
      <c r="X3384" t="s">
        <v>7594</v>
      </c>
      <c r="Y3384" t="s">
        <v>4553</v>
      </c>
      <c r="Z3384" t="s">
        <v>4525</v>
      </c>
      <c r="AA3384" t="str">
        <f t="shared" si="104"/>
        <v>Dioxins &amp; Furans; EMS code: H018</v>
      </c>
      <c r="AB3384" t="s">
        <v>43</v>
      </c>
      <c r="AD3384" t="s">
        <v>3313</v>
      </c>
      <c r="AE3384" t="str">
        <f t="shared" si="105"/>
        <v/>
      </c>
    </row>
    <row r="3385" spans="1:31" x14ac:dyDescent="0.25">
      <c r="A3385" t="s">
        <v>7597</v>
      </c>
      <c r="B3385" t="s">
        <v>4518</v>
      </c>
      <c r="C3385" t="s">
        <v>7598</v>
      </c>
      <c r="D3385" t="s">
        <v>7549</v>
      </c>
      <c r="E3385" t="s">
        <v>12450</v>
      </c>
      <c r="F3385" t="s">
        <v>7550</v>
      </c>
      <c r="H3385" t="s">
        <v>36</v>
      </c>
      <c r="I3385" t="s">
        <v>36</v>
      </c>
      <c r="J3385" t="s">
        <v>36</v>
      </c>
      <c r="K3385">
        <v>18</v>
      </c>
      <c r="N3385" t="s">
        <v>7551</v>
      </c>
      <c r="O3385" s="2">
        <v>37034</v>
      </c>
      <c r="P3385" t="s">
        <v>7552</v>
      </c>
      <c r="Q3385" t="s">
        <v>187</v>
      </c>
      <c r="R3385" t="s">
        <v>187</v>
      </c>
      <c r="S3385" t="s">
        <v>106</v>
      </c>
      <c r="T3385" t="s">
        <v>4518</v>
      </c>
      <c r="U3385" t="s">
        <v>36</v>
      </c>
      <c r="V3385" t="s">
        <v>107</v>
      </c>
      <c r="X3385" t="s">
        <v>7599</v>
      </c>
      <c r="Y3385" t="s">
        <v>4614</v>
      </c>
      <c r="Z3385" t="s">
        <v>4525</v>
      </c>
      <c r="AA3385" t="str">
        <f t="shared" si="104"/>
        <v>Dioxins &amp; Furans; EMS code: H019</v>
      </c>
      <c r="AB3385" t="s">
        <v>43</v>
      </c>
      <c r="AD3385" t="s">
        <v>44</v>
      </c>
      <c r="AE3385" t="str">
        <f t="shared" si="105"/>
        <v/>
      </c>
    </row>
    <row r="3386" spans="1:31" x14ac:dyDescent="0.25">
      <c r="A3386" t="s">
        <v>7597</v>
      </c>
      <c r="B3386" t="s">
        <v>4518</v>
      </c>
      <c r="C3386" t="s">
        <v>7598</v>
      </c>
      <c r="D3386" t="s">
        <v>7554</v>
      </c>
      <c r="E3386" t="s">
        <v>7555</v>
      </c>
      <c r="F3386" t="s">
        <v>7556</v>
      </c>
      <c r="G3386">
        <v>1</v>
      </c>
      <c r="H3386" t="s">
        <v>36</v>
      </c>
      <c r="I3386" t="s">
        <v>36</v>
      </c>
      <c r="J3386" t="s">
        <v>36</v>
      </c>
      <c r="K3386">
        <v>154</v>
      </c>
      <c r="N3386" t="s">
        <v>7600</v>
      </c>
      <c r="O3386" s="2">
        <v>35167</v>
      </c>
      <c r="P3386" t="s">
        <v>6665</v>
      </c>
      <c r="Q3386" t="s">
        <v>39</v>
      </c>
      <c r="S3386" t="s">
        <v>106</v>
      </c>
      <c r="T3386" t="s">
        <v>4518</v>
      </c>
      <c r="U3386" t="s">
        <v>36</v>
      </c>
      <c r="V3386" t="s">
        <v>107</v>
      </c>
      <c r="X3386" t="s">
        <v>7599</v>
      </c>
      <c r="Y3386" t="s">
        <v>4614</v>
      </c>
      <c r="Z3386" t="s">
        <v>4525</v>
      </c>
      <c r="AA3386" t="str">
        <f t="shared" si="104"/>
        <v>Dioxins &amp; Furans; EMS code: H019</v>
      </c>
      <c r="AB3386" t="s">
        <v>43</v>
      </c>
      <c r="AD3386" t="s">
        <v>3313</v>
      </c>
      <c r="AE3386" t="str">
        <f t="shared" si="105"/>
        <v/>
      </c>
    </row>
    <row r="3387" spans="1:31" x14ac:dyDescent="0.25">
      <c r="A3387" t="s">
        <v>7597</v>
      </c>
      <c r="B3387" t="s">
        <v>4532</v>
      </c>
      <c r="C3387" t="s">
        <v>7598</v>
      </c>
      <c r="D3387" t="s">
        <v>7542</v>
      </c>
      <c r="E3387" t="s">
        <v>12449</v>
      </c>
      <c r="F3387" t="s">
        <v>7543</v>
      </c>
      <c r="H3387" t="s">
        <v>36</v>
      </c>
      <c r="I3387" t="s">
        <v>36</v>
      </c>
      <c r="J3387" t="s">
        <v>36</v>
      </c>
      <c r="K3387">
        <v>5</v>
      </c>
      <c r="L3387" t="s">
        <v>7544</v>
      </c>
      <c r="M3387" t="s">
        <v>7545</v>
      </c>
      <c r="N3387" t="s">
        <v>7595</v>
      </c>
      <c r="O3387" s="2">
        <v>37075</v>
      </c>
      <c r="P3387" t="s">
        <v>7547</v>
      </c>
      <c r="Q3387" t="s">
        <v>187</v>
      </c>
      <c r="R3387" t="s">
        <v>187</v>
      </c>
      <c r="S3387" t="s">
        <v>116</v>
      </c>
      <c r="T3387" t="s">
        <v>4526</v>
      </c>
      <c r="U3387" t="s">
        <v>36</v>
      </c>
      <c r="V3387" t="s">
        <v>118</v>
      </c>
      <c r="W3387" t="s">
        <v>776</v>
      </c>
      <c r="X3387" t="s">
        <v>7601</v>
      </c>
      <c r="Y3387" t="s">
        <v>4614</v>
      </c>
      <c r="Z3387" t="s">
        <v>4525</v>
      </c>
      <c r="AA3387" t="str">
        <f t="shared" si="104"/>
        <v>Dioxins &amp; Furans; EMS code: H019</v>
      </c>
      <c r="AB3387" t="s">
        <v>43</v>
      </c>
      <c r="AD3387" t="s">
        <v>44</v>
      </c>
      <c r="AE3387" t="str">
        <f t="shared" si="105"/>
        <v/>
      </c>
    </row>
    <row r="3388" spans="1:31" x14ac:dyDescent="0.25">
      <c r="A3388" t="s">
        <v>7597</v>
      </c>
      <c r="B3388" t="s">
        <v>4518</v>
      </c>
      <c r="C3388" t="s">
        <v>7598</v>
      </c>
      <c r="D3388" t="s">
        <v>7558</v>
      </c>
      <c r="E3388" t="s">
        <v>12451</v>
      </c>
      <c r="F3388" t="s">
        <v>7559</v>
      </c>
      <c r="H3388" t="s">
        <v>36</v>
      </c>
      <c r="I3388" t="s">
        <v>36</v>
      </c>
      <c r="J3388" t="s">
        <v>36</v>
      </c>
      <c r="K3388">
        <v>6</v>
      </c>
      <c r="L3388" t="s">
        <v>7560</v>
      </c>
      <c r="M3388" t="s">
        <v>7560</v>
      </c>
      <c r="N3388" t="s">
        <v>7602</v>
      </c>
      <c r="O3388" s="2">
        <v>36824</v>
      </c>
      <c r="Q3388" t="s">
        <v>187</v>
      </c>
      <c r="S3388" t="s">
        <v>106</v>
      </c>
      <c r="T3388" t="s">
        <v>4518</v>
      </c>
      <c r="U3388" t="s">
        <v>36</v>
      </c>
      <c r="V3388" t="s">
        <v>107</v>
      </c>
      <c r="X3388" t="s">
        <v>7599</v>
      </c>
      <c r="Y3388" t="s">
        <v>4614</v>
      </c>
      <c r="Z3388" t="s">
        <v>4525</v>
      </c>
      <c r="AA3388" t="str">
        <f t="shared" si="104"/>
        <v>Dioxins &amp; Furans; EMS code: H019</v>
      </c>
      <c r="AB3388" t="s">
        <v>43</v>
      </c>
      <c r="AD3388" t="s">
        <v>44</v>
      </c>
      <c r="AE3388" t="str">
        <f t="shared" si="105"/>
        <v/>
      </c>
    </row>
    <row r="3389" spans="1:31" x14ac:dyDescent="0.25">
      <c r="A3389" t="s">
        <v>7603</v>
      </c>
      <c r="B3389" t="s">
        <v>4518</v>
      </c>
      <c r="C3389" t="s">
        <v>7604</v>
      </c>
      <c r="D3389" t="s">
        <v>7549</v>
      </c>
      <c r="E3389" t="s">
        <v>12450</v>
      </c>
      <c r="F3389" t="s">
        <v>7550</v>
      </c>
      <c r="H3389" t="s">
        <v>36</v>
      </c>
      <c r="I3389" t="s">
        <v>36</v>
      </c>
      <c r="J3389" t="s">
        <v>36</v>
      </c>
      <c r="K3389">
        <v>18</v>
      </c>
      <c r="N3389" t="s">
        <v>7551</v>
      </c>
      <c r="O3389" s="2">
        <v>37034</v>
      </c>
      <c r="P3389" t="s">
        <v>7552</v>
      </c>
      <c r="Q3389" t="s">
        <v>187</v>
      </c>
      <c r="R3389" t="s">
        <v>187</v>
      </c>
      <c r="S3389" t="s">
        <v>106</v>
      </c>
      <c r="T3389" t="s">
        <v>4518</v>
      </c>
      <c r="U3389" t="s">
        <v>36</v>
      </c>
      <c r="V3389" t="s">
        <v>107</v>
      </c>
      <c r="X3389" t="s">
        <v>7605</v>
      </c>
      <c r="Y3389" t="s">
        <v>4559</v>
      </c>
      <c r="Z3389" t="s">
        <v>4525</v>
      </c>
      <c r="AA3389" t="str">
        <f t="shared" si="104"/>
        <v>Dioxins &amp; Furans; EMS code: H020</v>
      </c>
      <c r="AB3389" t="s">
        <v>43</v>
      </c>
      <c r="AD3389" t="s">
        <v>44</v>
      </c>
      <c r="AE3389" t="str">
        <f t="shared" si="105"/>
        <v/>
      </c>
    </row>
    <row r="3390" spans="1:31" x14ac:dyDescent="0.25">
      <c r="A3390" t="s">
        <v>7603</v>
      </c>
      <c r="B3390" t="s">
        <v>4532</v>
      </c>
      <c r="C3390" t="s">
        <v>7604</v>
      </c>
      <c r="D3390" t="s">
        <v>7542</v>
      </c>
      <c r="E3390" t="s">
        <v>12449</v>
      </c>
      <c r="F3390" t="s">
        <v>7543</v>
      </c>
      <c r="H3390" t="s">
        <v>36</v>
      </c>
      <c r="I3390" t="s">
        <v>36</v>
      </c>
      <c r="J3390" t="s">
        <v>36</v>
      </c>
      <c r="K3390">
        <v>5</v>
      </c>
      <c r="L3390" t="s">
        <v>7544</v>
      </c>
      <c r="M3390" t="s">
        <v>7545</v>
      </c>
      <c r="N3390" t="s">
        <v>7595</v>
      </c>
      <c r="O3390" s="2">
        <v>37075</v>
      </c>
      <c r="P3390" t="s">
        <v>7547</v>
      </c>
      <c r="Q3390" t="s">
        <v>187</v>
      </c>
      <c r="R3390" t="s">
        <v>187</v>
      </c>
      <c r="S3390" t="s">
        <v>116</v>
      </c>
      <c r="T3390" t="s">
        <v>4526</v>
      </c>
      <c r="U3390" t="s">
        <v>36</v>
      </c>
      <c r="V3390" t="s">
        <v>118</v>
      </c>
      <c r="W3390" t="s">
        <v>776</v>
      </c>
      <c r="X3390" t="s">
        <v>7606</v>
      </c>
      <c r="Y3390" t="s">
        <v>4559</v>
      </c>
      <c r="Z3390" t="s">
        <v>4525</v>
      </c>
      <c r="AA3390" t="str">
        <f t="shared" si="104"/>
        <v>Dioxins &amp; Furans; EMS code: H020</v>
      </c>
      <c r="AB3390" t="s">
        <v>43</v>
      </c>
      <c r="AD3390" t="s">
        <v>44</v>
      </c>
      <c r="AE3390" t="str">
        <f t="shared" si="105"/>
        <v/>
      </c>
    </row>
    <row r="3391" spans="1:31" x14ac:dyDescent="0.25">
      <c r="A3391" t="s">
        <v>7603</v>
      </c>
      <c r="B3391" t="s">
        <v>4518</v>
      </c>
      <c r="C3391" t="s">
        <v>7604</v>
      </c>
      <c r="D3391" t="s">
        <v>7554</v>
      </c>
      <c r="E3391" t="s">
        <v>7555</v>
      </c>
      <c r="F3391" t="s">
        <v>7556</v>
      </c>
      <c r="G3391">
        <v>1</v>
      </c>
      <c r="H3391" t="s">
        <v>36</v>
      </c>
      <c r="I3391" t="s">
        <v>36</v>
      </c>
      <c r="J3391" t="s">
        <v>36</v>
      </c>
      <c r="K3391">
        <v>155</v>
      </c>
      <c r="N3391" t="s">
        <v>7600</v>
      </c>
      <c r="O3391" s="2">
        <v>35167</v>
      </c>
      <c r="P3391" t="s">
        <v>6665</v>
      </c>
      <c r="Q3391" t="s">
        <v>39</v>
      </c>
      <c r="S3391" t="s">
        <v>106</v>
      </c>
      <c r="T3391" t="s">
        <v>4518</v>
      </c>
      <c r="U3391" t="s">
        <v>36</v>
      </c>
      <c r="V3391" t="s">
        <v>107</v>
      </c>
      <c r="X3391" t="s">
        <v>7605</v>
      </c>
      <c r="Y3391" t="s">
        <v>4559</v>
      </c>
      <c r="Z3391" t="s">
        <v>4525</v>
      </c>
      <c r="AA3391" t="str">
        <f t="shared" si="104"/>
        <v>Dioxins &amp; Furans; EMS code: H020</v>
      </c>
      <c r="AB3391" t="s">
        <v>43</v>
      </c>
      <c r="AD3391" t="s">
        <v>3313</v>
      </c>
      <c r="AE3391" t="str">
        <f t="shared" si="105"/>
        <v/>
      </c>
    </row>
    <row r="3392" spans="1:31" x14ac:dyDescent="0.25">
      <c r="A3392" t="s">
        <v>7603</v>
      </c>
      <c r="B3392" t="s">
        <v>4518</v>
      </c>
      <c r="C3392" t="s">
        <v>7604</v>
      </c>
      <c r="D3392" t="s">
        <v>7558</v>
      </c>
      <c r="E3392" t="s">
        <v>12451</v>
      </c>
      <c r="F3392" t="s">
        <v>7559</v>
      </c>
      <c r="H3392" t="s">
        <v>36</v>
      </c>
      <c r="I3392" t="s">
        <v>36</v>
      </c>
      <c r="J3392" t="s">
        <v>36</v>
      </c>
      <c r="K3392">
        <v>6</v>
      </c>
      <c r="L3392" t="s">
        <v>7560</v>
      </c>
      <c r="M3392" t="s">
        <v>7560</v>
      </c>
      <c r="N3392" t="s">
        <v>7602</v>
      </c>
      <c r="O3392" s="2">
        <v>36824</v>
      </c>
      <c r="Q3392" t="s">
        <v>187</v>
      </c>
      <c r="S3392" t="s">
        <v>106</v>
      </c>
      <c r="T3392" t="s">
        <v>4518</v>
      </c>
      <c r="U3392" t="s">
        <v>36</v>
      </c>
      <c r="V3392" t="s">
        <v>107</v>
      </c>
      <c r="X3392" t="s">
        <v>7605</v>
      </c>
      <c r="Y3392" t="s">
        <v>4559</v>
      </c>
      <c r="Z3392" t="s">
        <v>4525</v>
      </c>
      <c r="AA3392" t="str">
        <f t="shared" si="104"/>
        <v>Dioxins &amp; Furans; EMS code: H020</v>
      </c>
      <c r="AB3392" t="s">
        <v>43</v>
      </c>
      <c r="AD3392" t="s">
        <v>44</v>
      </c>
      <c r="AE3392" t="str">
        <f t="shared" si="105"/>
        <v/>
      </c>
    </row>
    <row r="3393" spans="1:31" x14ac:dyDescent="0.25">
      <c r="A3393" t="s">
        <v>7607</v>
      </c>
      <c r="B3393" t="s">
        <v>4518</v>
      </c>
      <c r="C3393" t="s">
        <v>7608</v>
      </c>
      <c r="D3393" t="s">
        <v>7554</v>
      </c>
      <c r="E3393" t="s">
        <v>7555</v>
      </c>
      <c r="F3393" t="s">
        <v>7556</v>
      </c>
      <c r="G3393">
        <v>1</v>
      </c>
      <c r="H3393" t="s">
        <v>36</v>
      </c>
      <c r="I3393" t="s">
        <v>36</v>
      </c>
      <c r="J3393" t="s">
        <v>36</v>
      </c>
      <c r="K3393">
        <v>146</v>
      </c>
      <c r="N3393" t="s">
        <v>7600</v>
      </c>
      <c r="O3393" s="2">
        <v>35167</v>
      </c>
      <c r="P3393" t="s">
        <v>115</v>
      </c>
      <c r="Q3393" t="s">
        <v>39</v>
      </c>
      <c r="S3393" t="s">
        <v>106</v>
      </c>
      <c r="T3393" t="s">
        <v>4518</v>
      </c>
      <c r="U3393" t="s">
        <v>36</v>
      </c>
      <c r="V3393" t="s">
        <v>107</v>
      </c>
      <c r="X3393" t="s">
        <v>7609</v>
      </c>
      <c r="Y3393" t="s">
        <v>4658</v>
      </c>
      <c r="Z3393" t="s">
        <v>4525</v>
      </c>
      <c r="AA3393" t="str">
        <f t="shared" si="104"/>
        <v>Dioxins &amp; Furans; EMS code: H021</v>
      </c>
      <c r="AB3393" t="s">
        <v>43</v>
      </c>
      <c r="AD3393" t="s">
        <v>3313</v>
      </c>
      <c r="AE3393" t="str">
        <f t="shared" si="105"/>
        <v/>
      </c>
    </row>
    <row r="3394" spans="1:31" x14ac:dyDescent="0.25">
      <c r="A3394" t="s">
        <v>7607</v>
      </c>
      <c r="B3394" t="s">
        <v>4518</v>
      </c>
      <c r="C3394" t="s">
        <v>7608</v>
      </c>
      <c r="D3394" t="s">
        <v>7549</v>
      </c>
      <c r="E3394" t="s">
        <v>12450</v>
      </c>
      <c r="F3394" t="s">
        <v>7550</v>
      </c>
      <c r="H3394" t="s">
        <v>36</v>
      </c>
      <c r="I3394" t="s">
        <v>36</v>
      </c>
      <c r="J3394" t="s">
        <v>36</v>
      </c>
      <c r="K3394">
        <v>18</v>
      </c>
      <c r="N3394" t="s">
        <v>7551</v>
      </c>
      <c r="O3394" s="2">
        <v>37034</v>
      </c>
      <c r="P3394" t="s">
        <v>7552</v>
      </c>
      <c r="Q3394" t="s">
        <v>187</v>
      </c>
      <c r="R3394" t="s">
        <v>187</v>
      </c>
      <c r="S3394" t="s">
        <v>106</v>
      </c>
      <c r="T3394" t="s">
        <v>4518</v>
      </c>
      <c r="U3394" t="s">
        <v>36</v>
      </c>
      <c r="V3394" t="s">
        <v>107</v>
      </c>
      <c r="X3394" t="s">
        <v>7609</v>
      </c>
      <c r="Y3394" t="s">
        <v>4658</v>
      </c>
      <c r="Z3394" t="s">
        <v>4525</v>
      </c>
      <c r="AA3394" t="str">
        <f t="shared" si="104"/>
        <v>Dioxins &amp; Furans; EMS code: H021</v>
      </c>
      <c r="AB3394" t="s">
        <v>43</v>
      </c>
      <c r="AD3394" t="s">
        <v>44</v>
      </c>
      <c r="AE3394" t="str">
        <f t="shared" si="105"/>
        <v/>
      </c>
    </row>
    <row r="3395" spans="1:31" x14ac:dyDescent="0.25">
      <c r="A3395" t="s">
        <v>7607</v>
      </c>
      <c r="B3395" t="s">
        <v>4518</v>
      </c>
      <c r="C3395" t="s">
        <v>7608</v>
      </c>
      <c r="D3395" t="s">
        <v>7558</v>
      </c>
      <c r="E3395" t="s">
        <v>12451</v>
      </c>
      <c r="F3395" t="s">
        <v>7559</v>
      </c>
      <c r="H3395" t="s">
        <v>36</v>
      </c>
      <c r="I3395" t="s">
        <v>36</v>
      </c>
      <c r="J3395" t="s">
        <v>36</v>
      </c>
      <c r="K3395">
        <v>6</v>
      </c>
      <c r="L3395" t="s">
        <v>7560</v>
      </c>
      <c r="M3395" t="s">
        <v>7560</v>
      </c>
      <c r="N3395" t="s">
        <v>7602</v>
      </c>
      <c r="O3395" s="2">
        <v>36824</v>
      </c>
      <c r="Q3395" t="s">
        <v>187</v>
      </c>
      <c r="S3395" t="s">
        <v>106</v>
      </c>
      <c r="T3395" t="s">
        <v>4518</v>
      </c>
      <c r="U3395" t="s">
        <v>36</v>
      </c>
      <c r="V3395" t="s">
        <v>107</v>
      </c>
      <c r="X3395" t="s">
        <v>7609</v>
      </c>
      <c r="Y3395" t="s">
        <v>4658</v>
      </c>
      <c r="Z3395" t="s">
        <v>4525</v>
      </c>
      <c r="AA3395" t="str">
        <f t="shared" ref="AA3395:AA3458" si="106">_xlfn.CONCAT(Z3395, "EMS code: ",A3395)</f>
        <v>Dioxins &amp; Furans; EMS code: H021</v>
      </c>
      <c r="AB3395" t="s">
        <v>43</v>
      </c>
      <c r="AD3395" t="s">
        <v>44</v>
      </c>
      <c r="AE3395" t="str">
        <f t="shared" si="105"/>
        <v/>
      </c>
    </row>
    <row r="3396" spans="1:31" x14ac:dyDescent="0.25">
      <c r="A3396" t="s">
        <v>7607</v>
      </c>
      <c r="B3396" t="s">
        <v>4532</v>
      </c>
      <c r="C3396" t="s">
        <v>7608</v>
      </c>
      <c r="D3396" t="s">
        <v>7542</v>
      </c>
      <c r="E3396" t="s">
        <v>12449</v>
      </c>
      <c r="F3396" t="s">
        <v>7543</v>
      </c>
      <c r="H3396" t="s">
        <v>36</v>
      </c>
      <c r="I3396" t="s">
        <v>36</v>
      </c>
      <c r="J3396" t="s">
        <v>36</v>
      </c>
      <c r="K3396">
        <v>5</v>
      </c>
      <c r="L3396" t="s">
        <v>7544</v>
      </c>
      <c r="M3396" t="s">
        <v>7545</v>
      </c>
      <c r="N3396" t="s">
        <v>7610</v>
      </c>
      <c r="O3396" s="2">
        <v>37165</v>
      </c>
      <c r="P3396" t="s">
        <v>7547</v>
      </c>
      <c r="Q3396" t="s">
        <v>187</v>
      </c>
      <c r="R3396" t="s">
        <v>187</v>
      </c>
      <c r="S3396" t="s">
        <v>116</v>
      </c>
      <c r="T3396" t="s">
        <v>4526</v>
      </c>
      <c r="U3396" t="s">
        <v>36</v>
      </c>
      <c r="V3396" t="s">
        <v>118</v>
      </c>
      <c r="W3396" t="s">
        <v>776</v>
      </c>
      <c r="X3396" t="s">
        <v>7611</v>
      </c>
      <c r="Y3396" t="s">
        <v>4658</v>
      </c>
      <c r="Z3396" t="s">
        <v>4525</v>
      </c>
      <c r="AA3396" t="str">
        <f t="shared" si="106"/>
        <v>Dioxins &amp; Furans; EMS code: H021</v>
      </c>
      <c r="AB3396" t="s">
        <v>43</v>
      </c>
      <c r="AD3396" t="s">
        <v>44</v>
      </c>
      <c r="AE3396" t="str">
        <f t="shared" si="105"/>
        <v/>
      </c>
    </row>
    <row r="3397" spans="1:31" x14ac:dyDescent="0.25">
      <c r="A3397" t="s">
        <v>7612</v>
      </c>
      <c r="B3397" t="s">
        <v>4518</v>
      </c>
      <c r="C3397" t="s">
        <v>7613</v>
      </c>
      <c r="D3397" t="s">
        <v>7558</v>
      </c>
      <c r="E3397" t="s">
        <v>12451</v>
      </c>
      <c r="F3397" t="s">
        <v>7559</v>
      </c>
      <c r="H3397" t="s">
        <v>36</v>
      </c>
      <c r="I3397" t="s">
        <v>36</v>
      </c>
      <c r="J3397" t="s">
        <v>36</v>
      </c>
      <c r="K3397">
        <v>6</v>
      </c>
      <c r="L3397" t="s">
        <v>7560</v>
      </c>
      <c r="M3397" t="s">
        <v>7560</v>
      </c>
      <c r="N3397" t="s">
        <v>7602</v>
      </c>
      <c r="O3397" s="2">
        <v>36824</v>
      </c>
      <c r="Q3397" t="s">
        <v>187</v>
      </c>
      <c r="S3397" t="s">
        <v>106</v>
      </c>
      <c r="T3397" t="s">
        <v>4518</v>
      </c>
      <c r="U3397" t="s">
        <v>36</v>
      </c>
      <c r="V3397" t="s">
        <v>107</v>
      </c>
      <c r="X3397" t="s">
        <v>7614</v>
      </c>
      <c r="Y3397" t="s">
        <v>4538</v>
      </c>
      <c r="Z3397" t="s">
        <v>4525</v>
      </c>
      <c r="AA3397" t="str">
        <f t="shared" si="106"/>
        <v>Dioxins &amp; Furans; EMS code: H022</v>
      </c>
      <c r="AB3397" t="s">
        <v>43</v>
      </c>
      <c r="AD3397" t="s">
        <v>44</v>
      </c>
      <c r="AE3397" t="str">
        <f t="shared" si="105"/>
        <v/>
      </c>
    </row>
    <row r="3398" spans="1:31" x14ac:dyDescent="0.25">
      <c r="A3398" t="s">
        <v>7612</v>
      </c>
      <c r="B3398" t="s">
        <v>4532</v>
      </c>
      <c r="C3398" t="s">
        <v>7613</v>
      </c>
      <c r="D3398" t="s">
        <v>7542</v>
      </c>
      <c r="E3398" t="s">
        <v>12449</v>
      </c>
      <c r="F3398" t="s">
        <v>7543</v>
      </c>
      <c r="H3398" t="s">
        <v>36</v>
      </c>
      <c r="I3398" t="s">
        <v>36</v>
      </c>
      <c r="J3398" t="s">
        <v>36</v>
      </c>
      <c r="K3398">
        <v>5</v>
      </c>
      <c r="L3398" t="s">
        <v>7544</v>
      </c>
      <c r="M3398" t="s">
        <v>7545</v>
      </c>
      <c r="N3398" t="s">
        <v>7610</v>
      </c>
      <c r="O3398" s="2">
        <v>37075</v>
      </c>
      <c r="P3398" t="s">
        <v>7547</v>
      </c>
      <c r="Q3398" t="s">
        <v>187</v>
      </c>
      <c r="R3398" t="s">
        <v>187</v>
      </c>
      <c r="S3398" t="s">
        <v>116</v>
      </c>
      <c r="T3398" t="s">
        <v>4526</v>
      </c>
      <c r="U3398" t="s">
        <v>36</v>
      </c>
      <c r="V3398" t="s">
        <v>118</v>
      </c>
      <c r="W3398" t="s">
        <v>776</v>
      </c>
      <c r="X3398" t="s">
        <v>7615</v>
      </c>
      <c r="Y3398" t="s">
        <v>4538</v>
      </c>
      <c r="Z3398" t="s">
        <v>4525</v>
      </c>
      <c r="AA3398" t="str">
        <f t="shared" si="106"/>
        <v>Dioxins &amp; Furans; EMS code: H022</v>
      </c>
      <c r="AB3398" t="s">
        <v>43</v>
      </c>
      <c r="AD3398" t="s">
        <v>44</v>
      </c>
      <c r="AE3398" t="str">
        <f t="shared" si="105"/>
        <v/>
      </c>
    </row>
    <row r="3399" spans="1:31" x14ac:dyDescent="0.25">
      <c r="A3399" t="s">
        <v>7612</v>
      </c>
      <c r="B3399" t="s">
        <v>4518</v>
      </c>
      <c r="C3399" t="s">
        <v>7613</v>
      </c>
      <c r="D3399" t="s">
        <v>7554</v>
      </c>
      <c r="E3399" t="s">
        <v>7555</v>
      </c>
      <c r="F3399" t="s">
        <v>7556</v>
      </c>
      <c r="G3399">
        <v>1</v>
      </c>
      <c r="H3399" t="s">
        <v>36</v>
      </c>
      <c r="I3399" t="s">
        <v>36</v>
      </c>
      <c r="J3399" t="s">
        <v>36</v>
      </c>
      <c r="K3399">
        <v>155</v>
      </c>
      <c r="N3399" t="s">
        <v>7600</v>
      </c>
      <c r="O3399" s="2">
        <v>35167</v>
      </c>
      <c r="P3399" t="s">
        <v>6665</v>
      </c>
      <c r="Q3399" t="s">
        <v>39</v>
      </c>
      <c r="S3399" t="s">
        <v>106</v>
      </c>
      <c r="T3399" t="s">
        <v>4518</v>
      </c>
      <c r="U3399" t="s">
        <v>36</v>
      </c>
      <c r="V3399" t="s">
        <v>107</v>
      </c>
      <c r="X3399" t="s">
        <v>7614</v>
      </c>
      <c r="Y3399" t="s">
        <v>4538</v>
      </c>
      <c r="Z3399" t="s">
        <v>4525</v>
      </c>
      <c r="AA3399" t="str">
        <f t="shared" si="106"/>
        <v>Dioxins &amp; Furans; EMS code: H022</v>
      </c>
      <c r="AB3399" t="s">
        <v>43</v>
      </c>
      <c r="AD3399" t="s">
        <v>3313</v>
      </c>
      <c r="AE3399" t="str">
        <f t="shared" si="105"/>
        <v/>
      </c>
    </row>
    <row r="3400" spans="1:31" x14ac:dyDescent="0.25">
      <c r="A3400" t="s">
        <v>7612</v>
      </c>
      <c r="B3400" t="s">
        <v>4518</v>
      </c>
      <c r="C3400" t="s">
        <v>7613</v>
      </c>
      <c r="D3400" t="s">
        <v>7549</v>
      </c>
      <c r="E3400" t="s">
        <v>12450</v>
      </c>
      <c r="F3400" t="s">
        <v>7550</v>
      </c>
      <c r="H3400" t="s">
        <v>36</v>
      </c>
      <c r="I3400" t="s">
        <v>36</v>
      </c>
      <c r="J3400" t="s">
        <v>36</v>
      </c>
      <c r="K3400">
        <v>18</v>
      </c>
      <c r="N3400" t="s">
        <v>7551</v>
      </c>
      <c r="O3400" s="2">
        <v>37034</v>
      </c>
      <c r="P3400" t="s">
        <v>7552</v>
      </c>
      <c r="Q3400" t="s">
        <v>187</v>
      </c>
      <c r="R3400" t="s">
        <v>187</v>
      </c>
      <c r="S3400" t="s">
        <v>106</v>
      </c>
      <c r="T3400" t="s">
        <v>4518</v>
      </c>
      <c r="U3400" t="s">
        <v>36</v>
      </c>
      <c r="V3400" t="s">
        <v>107</v>
      </c>
      <c r="X3400" t="s">
        <v>7614</v>
      </c>
      <c r="Y3400" t="s">
        <v>4538</v>
      </c>
      <c r="Z3400" t="s">
        <v>4525</v>
      </c>
      <c r="AA3400" t="str">
        <f t="shared" si="106"/>
        <v>Dioxins &amp; Furans; EMS code: H022</v>
      </c>
      <c r="AB3400" t="s">
        <v>43</v>
      </c>
      <c r="AD3400" t="s">
        <v>44</v>
      </c>
      <c r="AE3400" t="str">
        <f t="shared" si="105"/>
        <v/>
      </c>
    </row>
    <row r="3401" spans="1:31" x14ac:dyDescent="0.25">
      <c r="A3401" t="s">
        <v>7616</v>
      </c>
      <c r="B3401" t="s">
        <v>4518</v>
      </c>
      <c r="C3401" t="s">
        <v>7617</v>
      </c>
      <c r="D3401" t="s">
        <v>7554</v>
      </c>
      <c r="E3401" t="s">
        <v>7555</v>
      </c>
      <c r="F3401" t="s">
        <v>7556</v>
      </c>
      <c r="G3401">
        <v>1</v>
      </c>
      <c r="H3401" t="s">
        <v>36</v>
      </c>
      <c r="I3401" t="s">
        <v>36</v>
      </c>
      <c r="J3401" t="s">
        <v>36</v>
      </c>
      <c r="K3401">
        <v>155</v>
      </c>
      <c r="N3401" t="s">
        <v>7600</v>
      </c>
      <c r="O3401" s="2">
        <v>35167</v>
      </c>
      <c r="P3401" t="s">
        <v>6665</v>
      </c>
      <c r="Q3401" t="s">
        <v>39</v>
      </c>
      <c r="S3401" t="s">
        <v>106</v>
      </c>
      <c r="T3401" t="s">
        <v>4518</v>
      </c>
      <c r="U3401" t="s">
        <v>36</v>
      </c>
      <c r="V3401" t="s">
        <v>107</v>
      </c>
      <c r="X3401" t="s">
        <v>7618</v>
      </c>
      <c r="Y3401" t="s">
        <v>4541</v>
      </c>
      <c r="Z3401" t="s">
        <v>4525</v>
      </c>
      <c r="AA3401" t="str">
        <f t="shared" si="106"/>
        <v>Dioxins &amp; Furans; EMS code: H023</v>
      </c>
      <c r="AB3401" t="s">
        <v>43</v>
      </c>
      <c r="AD3401" t="s">
        <v>3313</v>
      </c>
      <c r="AE3401" t="str">
        <f t="shared" si="105"/>
        <v/>
      </c>
    </row>
    <row r="3402" spans="1:31" x14ac:dyDescent="0.25">
      <c r="A3402" t="s">
        <v>7616</v>
      </c>
      <c r="B3402" t="s">
        <v>4518</v>
      </c>
      <c r="C3402" t="s">
        <v>7617</v>
      </c>
      <c r="D3402" t="s">
        <v>7549</v>
      </c>
      <c r="E3402" t="s">
        <v>12450</v>
      </c>
      <c r="F3402" t="s">
        <v>7550</v>
      </c>
      <c r="H3402" t="s">
        <v>36</v>
      </c>
      <c r="I3402" t="s">
        <v>36</v>
      </c>
      <c r="J3402" t="s">
        <v>36</v>
      </c>
      <c r="K3402">
        <v>18</v>
      </c>
      <c r="N3402" t="s">
        <v>7551</v>
      </c>
      <c r="O3402" s="2">
        <v>37034</v>
      </c>
      <c r="P3402" t="s">
        <v>7552</v>
      </c>
      <c r="Q3402" t="s">
        <v>187</v>
      </c>
      <c r="R3402" t="s">
        <v>187</v>
      </c>
      <c r="S3402" t="s">
        <v>106</v>
      </c>
      <c r="T3402" t="s">
        <v>4518</v>
      </c>
      <c r="U3402" t="s">
        <v>36</v>
      </c>
      <c r="V3402" t="s">
        <v>107</v>
      </c>
      <c r="X3402" t="s">
        <v>7618</v>
      </c>
      <c r="Y3402" t="s">
        <v>4541</v>
      </c>
      <c r="Z3402" t="s">
        <v>4525</v>
      </c>
      <c r="AA3402" t="str">
        <f t="shared" si="106"/>
        <v>Dioxins &amp; Furans; EMS code: H023</v>
      </c>
      <c r="AB3402" t="s">
        <v>43</v>
      </c>
      <c r="AD3402" t="s">
        <v>44</v>
      </c>
      <c r="AE3402" t="str">
        <f t="shared" si="105"/>
        <v/>
      </c>
    </row>
    <row r="3403" spans="1:31" x14ac:dyDescent="0.25">
      <c r="A3403" t="s">
        <v>7616</v>
      </c>
      <c r="B3403" t="s">
        <v>4532</v>
      </c>
      <c r="C3403" t="s">
        <v>7617</v>
      </c>
      <c r="D3403" t="s">
        <v>7542</v>
      </c>
      <c r="E3403" t="s">
        <v>12449</v>
      </c>
      <c r="F3403" t="s">
        <v>7543</v>
      </c>
      <c r="H3403" t="s">
        <v>36</v>
      </c>
      <c r="I3403" t="s">
        <v>36</v>
      </c>
      <c r="J3403" t="s">
        <v>36</v>
      </c>
      <c r="K3403">
        <v>5</v>
      </c>
      <c r="L3403" t="s">
        <v>7544</v>
      </c>
      <c r="M3403" t="s">
        <v>7545</v>
      </c>
      <c r="N3403" t="s">
        <v>7610</v>
      </c>
      <c r="O3403" s="2">
        <v>37165</v>
      </c>
      <c r="P3403" t="s">
        <v>7547</v>
      </c>
      <c r="Q3403" t="s">
        <v>187</v>
      </c>
      <c r="R3403" t="s">
        <v>187</v>
      </c>
      <c r="S3403" t="s">
        <v>116</v>
      </c>
      <c r="T3403" t="s">
        <v>4526</v>
      </c>
      <c r="U3403" t="s">
        <v>36</v>
      </c>
      <c r="V3403" t="s">
        <v>118</v>
      </c>
      <c r="W3403" t="s">
        <v>776</v>
      </c>
      <c r="X3403" t="s">
        <v>7619</v>
      </c>
      <c r="Y3403" t="s">
        <v>4541</v>
      </c>
      <c r="Z3403" t="s">
        <v>4525</v>
      </c>
      <c r="AA3403" t="str">
        <f t="shared" si="106"/>
        <v>Dioxins &amp; Furans; EMS code: H023</v>
      </c>
      <c r="AB3403" t="s">
        <v>43</v>
      </c>
      <c r="AD3403" t="s">
        <v>44</v>
      </c>
      <c r="AE3403" t="str">
        <f t="shared" si="105"/>
        <v/>
      </c>
    </row>
    <row r="3404" spans="1:31" x14ac:dyDescent="0.25">
      <c r="A3404" t="s">
        <v>7616</v>
      </c>
      <c r="B3404" t="s">
        <v>4518</v>
      </c>
      <c r="C3404" t="s">
        <v>7617</v>
      </c>
      <c r="D3404" t="s">
        <v>7558</v>
      </c>
      <c r="E3404" t="s">
        <v>12451</v>
      </c>
      <c r="F3404" t="s">
        <v>7559</v>
      </c>
      <c r="H3404" t="s">
        <v>36</v>
      </c>
      <c r="I3404" t="s">
        <v>36</v>
      </c>
      <c r="J3404" t="s">
        <v>36</v>
      </c>
      <c r="K3404">
        <v>6</v>
      </c>
      <c r="L3404" t="s">
        <v>7560</v>
      </c>
      <c r="M3404" t="s">
        <v>7560</v>
      </c>
      <c r="N3404" t="s">
        <v>7602</v>
      </c>
      <c r="O3404" s="2">
        <v>36824</v>
      </c>
      <c r="Q3404" t="s">
        <v>187</v>
      </c>
      <c r="S3404" t="s">
        <v>106</v>
      </c>
      <c r="T3404" t="s">
        <v>4518</v>
      </c>
      <c r="U3404" t="s">
        <v>36</v>
      </c>
      <c r="V3404" t="s">
        <v>107</v>
      </c>
      <c r="X3404" t="s">
        <v>7618</v>
      </c>
      <c r="Y3404" t="s">
        <v>4541</v>
      </c>
      <c r="Z3404" t="s">
        <v>4525</v>
      </c>
      <c r="AA3404" t="str">
        <f t="shared" si="106"/>
        <v>Dioxins &amp; Furans; EMS code: H023</v>
      </c>
      <c r="AB3404" t="s">
        <v>43</v>
      </c>
      <c r="AD3404" t="s">
        <v>44</v>
      </c>
      <c r="AE3404" t="str">
        <f t="shared" si="105"/>
        <v/>
      </c>
    </row>
    <row r="3405" spans="1:31" x14ac:dyDescent="0.25">
      <c r="A3405" t="s">
        <v>7620</v>
      </c>
      <c r="B3405" t="s">
        <v>99</v>
      </c>
      <c r="C3405" t="s">
        <v>7621</v>
      </c>
      <c r="D3405" t="s">
        <v>6962</v>
      </c>
      <c r="E3405" t="s">
        <v>12438</v>
      </c>
      <c r="F3405" t="s">
        <v>6963</v>
      </c>
      <c r="G3405">
        <v>1</v>
      </c>
      <c r="H3405" t="s">
        <v>36</v>
      </c>
      <c r="I3405" t="s">
        <v>36</v>
      </c>
      <c r="J3405" t="s">
        <v>36</v>
      </c>
      <c r="K3405">
        <v>467</v>
      </c>
      <c r="L3405" t="s">
        <v>7622</v>
      </c>
      <c r="M3405" t="s">
        <v>703</v>
      </c>
      <c r="N3405" t="s">
        <v>5072</v>
      </c>
      <c r="O3405" s="2">
        <v>39391</v>
      </c>
      <c r="Q3405" t="s">
        <v>126</v>
      </c>
      <c r="S3405" t="s">
        <v>106</v>
      </c>
      <c r="T3405" t="s">
        <v>99</v>
      </c>
      <c r="U3405" t="s">
        <v>36</v>
      </c>
      <c r="V3405" t="s">
        <v>107</v>
      </c>
      <c r="X3405" t="s">
        <v>7623</v>
      </c>
      <c r="Z3405" t="s">
        <v>98</v>
      </c>
      <c r="AA3405" t="str">
        <f t="shared" si="106"/>
        <v>Petroleum Hydrocarbons; EMS code: H109</v>
      </c>
      <c r="AB3405" t="s">
        <v>43</v>
      </c>
      <c r="AD3405" t="s">
        <v>44</v>
      </c>
      <c r="AE3405" t="str">
        <f t="shared" si="105"/>
        <v/>
      </c>
    </row>
    <row r="3406" spans="1:31" x14ac:dyDescent="0.25">
      <c r="A3406" t="s">
        <v>7620</v>
      </c>
      <c r="B3406" t="s">
        <v>99</v>
      </c>
      <c r="C3406" t="s">
        <v>7621</v>
      </c>
      <c r="D3406" t="s">
        <v>5061</v>
      </c>
      <c r="E3406" t="s">
        <v>5062</v>
      </c>
      <c r="F3406" t="s">
        <v>5063</v>
      </c>
      <c r="G3406">
        <v>0.25</v>
      </c>
      <c r="H3406" t="s">
        <v>36</v>
      </c>
      <c r="I3406" t="s">
        <v>36</v>
      </c>
      <c r="J3406" t="s">
        <v>36</v>
      </c>
      <c r="K3406">
        <v>534</v>
      </c>
      <c r="L3406" t="s">
        <v>4407</v>
      </c>
      <c r="M3406" t="s">
        <v>7624</v>
      </c>
      <c r="N3406" t="s">
        <v>7625</v>
      </c>
      <c r="O3406" s="2">
        <v>42150</v>
      </c>
      <c r="P3406" t="s">
        <v>7626</v>
      </c>
      <c r="Q3406" t="s">
        <v>126</v>
      </c>
      <c r="R3406" t="s">
        <v>126</v>
      </c>
      <c r="S3406" t="s">
        <v>106</v>
      </c>
      <c r="T3406" t="s">
        <v>99</v>
      </c>
      <c r="U3406" t="s">
        <v>36</v>
      </c>
      <c r="V3406" t="s">
        <v>107</v>
      </c>
      <c r="X3406" t="s">
        <v>7623</v>
      </c>
      <c r="Z3406" t="s">
        <v>98</v>
      </c>
      <c r="AA3406" t="str">
        <f t="shared" si="106"/>
        <v>Petroleum Hydrocarbons; EMS code: H109</v>
      </c>
      <c r="AB3406" t="s">
        <v>43</v>
      </c>
      <c r="AD3406" t="s">
        <v>44</v>
      </c>
      <c r="AE3406" t="str">
        <f t="shared" si="105"/>
        <v/>
      </c>
    </row>
    <row r="3407" spans="1:31" x14ac:dyDescent="0.25">
      <c r="A3407" t="s">
        <v>7620</v>
      </c>
      <c r="B3407" t="s">
        <v>99</v>
      </c>
      <c r="C3407" t="s">
        <v>7621</v>
      </c>
      <c r="D3407" t="s">
        <v>7627</v>
      </c>
      <c r="E3407" t="s">
        <v>7628</v>
      </c>
      <c r="F3407" t="s">
        <v>7628</v>
      </c>
      <c r="G3407">
        <v>0.01</v>
      </c>
      <c r="H3407" t="s">
        <v>36</v>
      </c>
      <c r="I3407" t="s">
        <v>36</v>
      </c>
      <c r="J3407" t="s">
        <v>36</v>
      </c>
      <c r="K3407">
        <v>4</v>
      </c>
      <c r="N3407" t="s">
        <v>7629</v>
      </c>
      <c r="O3407" s="2">
        <v>35167</v>
      </c>
      <c r="P3407" t="s">
        <v>115</v>
      </c>
      <c r="Q3407" t="s">
        <v>39</v>
      </c>
      <c r="S3407" t="s">
        <v>106</v>
      </c>
      <c r="T3407" t="s">
        <v>99</v>
      </c>
      <c r="U3407" t="s">
        <v>36</v>
      </c>
      <c r="V3407" t="s">
        <v>107</v>
      </c>
      <c r="X3407" t="s">
        <v>7623</v>
      </c>
      <c r="Z3407" t="s">
        <v>98</v>
      </c>
      <c r="AA3407" t="str">
        <f t="shared" si="106"/>
        <v>Petroleum Hydrocarbons; EMS code: H109</v>
      </c>
      <c r="AB3407" t="s">
        <v>43</v>
      </c>
      <c r="AD3407" t="s">
        <v>44</v>
      </c>
      <c r="AE3407" t="str">
        <f t="shared" si="105"/>
        <v/>
      </c>
    </row>
    <row r="3408" spans="1:31" x14ac:dyDescent="0.25">
      <c r="A3408" t="s">
        <v>7620</v>
      </c>
      <c r="B3408" t="s">
        <v>109</v>
      </c>
      <c r="C3408" t="s">
        <v>7621</v>
      </c>
      <c r="D3408" t="s">
        <v>7630</v>
      </c>
      <c r="E3408" t="s">
        <v>12452</v>
      </c>
      <c r="F3408" t="s">
        <v>7631</v>
      </c>
      <c r="G3408">
        <v>250</v>
      </c>
      <c r="H3408" t="s">
        <v>36</v>
      </c>
      <c r="I3408" t="s">
        <v>36</v>
      </c>
      <c r="J3408" t="s">
        <v>36</v>
      </c>
      <c r="K3408">
        <v>2</v>
      </c>
      <c r="L3408" t="s">
        <v>7632</v>
      </c>
      <c r="M3408" t="s">
        <v>7632</v>
      </c>
      <c r="N3408" t="s">
        <v>2714</v>
      </c>
      <c r="O3408" s="2">
        <v>39391</v>
      </c>
      <c r="Q3408" t="s">
        <v>126</v>
      </c>
      <c r="S3408" t="s">
        <v>116</v>
      </c>
      <c r="T3408" t="s">
        <v>117</v>
      </c>
      <c r="U3408" t="s">
        <v>36</v>
      </c>
      <c r="V3408" t="s">
        <v>118</v>
      </c>
      <c r="X3408" t="s">
        <v>7633</v>
      </c>
      <c r="Z3408" t="s">
        <v>98</v>
      </c>
      <c r="AA3408" t="str">
        <f t="shared" si="106"/>
        <v>Petroleum Hydrocarbons; EMS code: H109</v>
      </c>
      <c r="AB3408" t="s">
        <v>43</v>
      </c>
      <c r="AD3408" t="s">
        <v>44</v>
      </c>
      <c r="AE3408" t="str">
        <f t="shared" si="105"/>
        <v/>
      </c>
    </row>
    <row r="3409" spans="1:31" x14ac:dyDescent="0.25">
      <c r="A3409" t="s">
        <v>7620</v>
      </c>
      <c r="B3409" t="s">
        <v>99</v>
      </c>
      <c r="C3409" t="s">
        <v>7621</v>
      </c>
      <c r="D3409" t="s">
        <v>7634</v>
      </c>
      <c r="E3409" t="s">
        <v>12453</v>
      </c>
      <c r="F3409" t="s">
        <v>7635</v>
      </c>
      <c r="G3409">
        <v>0.08</v>
      </c>
      <c r="H3409" t="s">
        <v>36</v>
      </c>
      <c r="I3409" t="s">
        <v>36</v>
      </c>
      <c r="J3409" t="s">
        <v>36</v>
      </c>
      <c r="K3409">
        <v>1263</v>
      </c>
      <c r="L3409" t="s">
        <v>7636</v>
      </c>
      <c r="M3409" t="s">
        <v>7637</v>
      </c>
      <c r="N3409" t="s">
        <v>7638</v>
      </c>
      <c r="O3409" s="2">
        <v>40498</v>
      </c>
      <c r="Q3409" t="s">
        <v>126</v>
      </c>
      <c r="S3409" t="s">
        <v>106</v>
      </c>
      <c r="T3409" t="s">
        <v>99</v>
      </c>
      <c r="U3409" t="s">
        <v>36</v>
      </c>
      <c r="V3409" t="s">
        <v>107</v>
      </c>
      <c r="X3409" t="s">
        <v>7623</v>
      </c>
      <c r="Z3409" t="s">
        <v>98</v>
      </c>
      <c r="AA3409" t="str">
        <f t="shared" si="106"/>
        <v>Petroleum Hydrocarbons; EMS code: H109</v>
      </c>
      <c r="AB3409" t="s">
        <v>43</v>
      </c>
      <c r="AD3409" t="s">
        <v>44</v>
      </c>
      <c r="AE3409" t="str">
        <f t="shared" si="105"/>
        <v/>
      </c>
    </row>
    <row r="3410" spans="1:31" x14ac:dyDescent="0.25">
      <c r="A3410" t="s">
        <v>7639</v>
      </c>
      <c r="B3410" t="s">
        <v>109</v>
      </c>
      <c r="C3410" t="s">
        <v>7640</v>
      </c>
      <c r="D3410" t="s">
        <v>7641</v>
      </c>
      <c r="E3410" t="s">
        <v>7642</v>
      </c>
      <c r="F3410" t="s">
        <v>7642</v>
      </c>
      <c r="G3410">
        <v>5</v>
      </c>
      <c r="H3410" t="s">
        <v>36</v>
      </c>
      <c r="I3410" t="s">
        <v>36</v>
      </c>
      <c r="J3410" t="s">
        <v>36</v>
      </c>
      <c r="K3410">
        <v>2</v>
      </c>
      <c r="L3410" t="s">
        <v>7643</v>
      </c>
      <c r="M3410" t="s">
        <v>7644</v>
      </c>
      <c r="N3410" t="s">
        <v>7645</v>
      </c>
      <c r="O3410" s="2">
        <v>35167</v>
      </c>
      <c r="P3410" t="s">
        <v>6665</v>
      </c>
      <c r="Q3410" t="s">
        <v>39</v>
      </c>
      <c r="S3410" t="s">
        <v>116</v>
      </c>
      <c r="T3410" t="s">
        <v>117</v>
      </c>
      <c r="U3410" t="s">
        <v>36</v>
      </c>
      <c r="V3410" t="s">
        <v>118</v>
      </c>
      <c r="X3410" t="s">
        <v>7646</v>
      </c>
      <c r="Z3410" t="s">
        <v>98</v>
      </c>
      <c r="AA3410" t="str">
        <f t="shared" si="106"/>
        <v>Petroleum Hydrocarbons; EMS code: H110</v>
      </c>
      <c r="AB3410" t="s">
        <v>43</v>
      </c>
      <c r="AD3410" t="s">
        <v>44</v>
      </c>
      <c r="AE3410" t="str">
        <f t="shared" si="105"/>
        <v/>
      </c>
    </row>
    <row r="3411" spans="1:31" x14ac:dyDescent="0.25">
      <c r="A3411" t="s">
        <v>7639</v>
      </c>
      <c r="B3411" t="s">
        <v>99</v>
      </c>
      <c r="C3411" t="s">
        <v>7640</v>
      </c>
      <c r="D3411" t="s">
        <v>7647</v>
      </c>
      <c r="E3411" t="s">
        <v>7648</v>
      </c>
      <c r="F3411" t="s">
        <v>7648</v>
      </c>
      <c r="G3411">
        <v>0.01</v>
      </c>
      <c r="H3411" t="s">
        <v>36</v>
      </c>
      <c r="I3411" t="s">
        <v>36</v>
      </c>
      <c r="J3411" t="s">
        <v>36</v>
      </c>
      <c r="K3411">
        <v>2</v>
      </c>
      <c r="L3411" t="s">
        <v>7649</v>
      </c>
      <c r="M3411" t="s">
        <v>7649</v>
      </c>
      <c r="N3411" t="s">
        <v>7650</v>
      </c>
      <c r="O3411" s="2">
        <v>35167</v>
      </c>
      <c r="P3411" t="s">
        <v>6665</v>
      </c>
      <c r="Q3411" t="s">
        <v>39</v>
      </c>
      <c r="S3411" t="s">
        <v>106</v>
      </c>
      <c r="T3411" t="s">
        <v>99</v>
      </c>
      <c r="U3411" t="s">
        <v>36</v>
      </c>
      <c r="V3411" t="s">
        <v>107</v>
      </c>
      <c r="X3411" t="s">
        <v>7651</v>
      </c>
      <c r="Z3411" t="s">
        <v>98</v>
      </c>
      <c r="AA3411" t="str">
        <f t="shared" si="106"/>
        <v>Petroleum Hydrocarbons; EMS code: H110</v>
      </c>
      <c r="AB3411" t="s">
        <v>43</v>
      </c>
      <c r="AD3411" t="s">
        <v>44</v>
      </c>
      <c r="AE3411" t="str">
        <f t="shared" si="105"/>
        <v/>
      </c>
    </row>
    <row r="3412" spans="1:31" x14ac:dyDescent="0.25">
      <c r="A3412" t="s">
        <v>7652</v>
      </c>
      <c r="B3412" t="s">
        <v>99</v>
      </c>
      <c r="C3412" t="s">
        <v>7653</v>
      </c>
      <c r="D3412" t="s">
        <v>7654</v>
      </c>
      <c r="E3412" t="s">
        <v>12454</v>
      </c>
      <c r="F3412" t="s">
        <v>7655</v>
      </c>
      <c r="G3412">
        <v>0.1</v>
      </c>
      <c r="H3412" t="s">
        <v>36</v>
      </c>
      <c r="I3412" t="s">
        <v>36</v>
      </c>
      <c r="J3412" t="s">
        <v>36</v>
      </c>
      <c r="K3412">
        <v>3826</v>
      </c>
      <c r="N3412" t="s">
        <v>2921</v>
      </c>
      <c r="O3412" s="2">
        <v>35351</v>
      </c>
      <c r="P3412" t="s">
        <v>133</v>
      </c>
      <c r="Q3412" t="s">
        <v>39</v>
      </c>
      <c r="S3412" t="s">
        <v>106</v>
      </c>
      <c r="T3412" t="s">
        <v>99</v>
      </c>
      <c r="U3412" t="s">
        <v>36</v>
      </c>
      <c r="V3412" t="s">
        <v>107</v>
      </c>
      <c r="X3412" t="s">
        <v>7656</v>
      </c>
      <c r="Y3412" t="s">
        <v>7657</v>
      </c>
      <c r="Z3412" t="s">
        <v>535</v>
      </c>
      <c r="AA3412" t="str">
        <f t="shared" si="106"/>
        <v>Inorganics; EMS code: H2O2</v>
      </c>
      <c r="AB3412" t="s">
        <v>43</v>
      </c>
      <c r="AD3412" t="s">
        <v>44</v>
      </c>
      <c r="AE3412" t="str">
        <f t="shared" si="105"/>
        <v/>
      </c>
    </row>
    <row r="3413" spans="1:31" x14ac:dyDescent="0.25">
      <c r="A3413" t="s">
        <v>7658</v>
      </c>
      <c r="B3413" t="s">
        <v>99</v>
      </c>
      <c r="C3413" t="s">
        <v>7659</v>
      </c>
      <c r="D3413" t="s">
        <v>1078</v>
      </c>
      <c r="E3413" t="s">
        <v>1079</v>
      </c>
      <c r="F3413" t="s">
        <v>1080</v>
      </c>
      <c r="G3413">
        <v>1</v>
      </c>
      <c r="H3413" t="s">
        <v>36</v>
      </c>
      <c r="I3413" t="s">
        <v>36</v>
      </c>
      <c r="J3413" t="s">
        <v>36</v>
      </c>
      <c r="K3413">
        <v>259</v>
      </c>
      <c r="L3413" t="s">
        <v>7660</v>
      </c>
      <c r="M3413" t="s">
        <v>412</v>
      </c>
      <c r="N3413" t="s">
        <v>7661</v>
      </c>
      <c r="O3413" s="2">
        <v>43991</v>
      </c>
      <c r="Q3413" t="s">
        <v>126</v>
      </c>
      <c r="S3413" t="s">
        <v>106</v>
      </c>
      <c r="T3413" t="s">
        <v>99</v>
      </c>
      <c r="U3413" t="s">
        <v>36</v>
      </c>
      <c r="V3413" t="s">
        <v>107</v>
      </c>
      <c r="X3413" t="s">
        <v>7662</v>
      </c>
      <c r="Y3413" t="s">
        <v>7663</v>
      </c>
      <c r="Z3413" t="s">
        <v>4792</v>
      </c>
      <c r="AA3413" t="str">
        <f t="shared" si="106"/>
        <v>Volatile Organic Compounds (VOCs); EMS code: H2S-</v>
      </c>
      <c r="AB3413" t="s">
        <v>43</v>
      </c>
      <c r="AD3413" t="s">
        <v>44</v>
      </c>
      <c r="AE3413" t="str">
        <f t="shared" si="105"/>
        <v/>
      </c>
    </row>
    <row r="3414" spans="1:31" x14ac:dyDescent="0.25">
      <c r="A3414" t="s">
        <v>7658</v>
      </c>
      <c r="B3414" t="s">
        <v>89</v>
      </c>
      <c r="C3414" t="s">
        <v>7659</v>
      </c>
      <c r="D3414" t="s">
        <v>7664</v>
      </c>
      <c r="E3414" t="s">
        <v>5943</v>
      </c>
      <c r="F3414" t="s">
        <v>5943</v>
      </c>
      <c r="G3414">
        <v>1E-3</v>
      </c>
      <c r="H3414" t="s">
        <v>36</v>
      </c>
      <c r="I3414" t="s">
        <v>36</v>
      </c>
      <c r="J3414" t="s">
        <v>36</v>
      </c>
      <c r="K3414">
        <v>169</v>
      </c>
      <c r="L3414" t="s">
        <v>7665</v>
      </c>
      <c r="M3414" t="s">
        <v>191</v>
      </c>
      <c r="N3414" t="s">
        <v>7126</v>
      </c>
      <c r="O3414" s="2">
        <v>35167</v>
      </c>
      <c r="P3414" t="s">
        <v>6665</v>
      </c>
      <c r="Q3414" t="s">
        <v>39</v>
      </c>
      <c r="S3414" t="s">
        <v>94</v>
      </c>
      <c r="T3414" t="s">
        <v>95</v>
      </c>
      <c r="U3414" t="s">
        <v>36</v>
      </c>
      <c r="V3414" t="s">
        <v>96</v>
      </c>
      <c r="X3414" t="s">
        <v>7666</v>
      </c>
      <c r="Y3414" t="s">
        <v>7663</v>
      </c>
      <c r="Z3414" t="s">
        <v>4792</v>
      </c>
      <c r="AA3414" t="str">
        <f t="shared" si="106"/>
        <v>Volatile Organic Compounds (VOCs); EMS code: H2S-</v>
      </c>
      <c r="AB3414" t="s">
        <v>43</v>
      </c>
      <c r="AD3414" t="s">
        <v>44</v>
      </c>
      <c r="AE3414" t="str">
        <f t="shared" si="105"/>
        <v/>
      </c>
    </row>
    <row r="3415" spans="1:31" x14ac:dyDescent="0.25">
      <c r="A3415" t="s">
        <v>7658</v>
      </c>
      <c r="B3415" t="s">
        <v>109</v>
      </c>
      <c r="C3415" t="s">
        <v>7659</v>
      </c>
      <c r="D3415" t="s">
        <v>1106</v>
      </c>
      <c r="E3415" t="s">
        <v>1107</v>
      </c>
      <c r="F3415" t="s">
        <v>1107</v>
      </c>
      <c r="G3415">
        <v>0</v>
      </c>
      <c r="H3415" t="s">
        <v>36</v>
      </c>
      <c r="I3415" t="s">
        <v>36</v>
      </c>
      <c r="J3415" t="s">
        <v>36</v>
      </c>
      <c r="K3415">
        <v>62</v>
      </c>
      <c r="N3415" t="s">
        <v>7667</v>
      </c>
      <c r="O3415" s="2">
        <v>35167</v>
      </c>
      <c r="P3415" t="s">
        <v>276</v>
      </c>
      <c r="Q3415" t="s">
        <v>39</v>
      </c>
      <c r="S3415" t="s">
        <v>116</v>
      </c>
      <c r="T3415" t="s">
        <v>117</v>
      </c>
      <c r="U3415" t="s">
        <v>36</v>
      </c>
      <c r="V3415" t="s">
        <v>118</v>
      </c>
      <c r="X3415" t="s">
        <v>7668</v>
      </c>
      <c r="Y3415" t="s">
        <v>7663</v>
      </c>
      <c r="Z3415" t="s">
        <v>4792</v>
      </c>
      <c r="AA3415" t="str">
        <f t="shared" si="106"/>
        <v>Volatile Organic Compounds (VOCs); EMS code: H2S-</v>
      </c>
      <c r="AB3415" t="s">
        <v>43</v>
      </c>
      <c r="AD3415" t="s">
        <v>44</v>
      </c>
      <c r="AE3415" t="str">
        <f t="shared" si="105"/>
        <v/>
      </c>
    </row>
    <row r="3416" spans="1:31" x14ac:dyDescent="0.25">
      <c r="A3416" t="s">
        <v>7658</v>
      </c>
      <c r="B3416" t="s">
        <v>99</v>
      </c>
      <c r="C3416" t="s">
        <v>7659</v>
      </c>
      <c r="D3416" t="s">
        <v>1741</v>
      </c>
      <c r="E3416" t="s">
        <v>1742</v>
      </c>
      <c r="F3416" t="s">
        <v>1742</v>
      </c>
      <c r="G3416">
        <v>1.0999999999999999E-2</v>
      </c>
      <c r="H3416" t="s">
        <v>36</v>
      </c>
      <c r="I3416" t="s">
        <v>36</v>
      </c>
      <c r="J3416" t="s">
        <v>36</v>
      </c>
      <c r="K3416">
        <v>1330</v>
      </c>
      <c r="L3416" t="s">
        <v>7669</v>
      </c>
      <c r="M3416" t="s">
        <v>1590</v>
      </c>
      <c r="N3416" t="s">
        <v>1745</v>
      </c>
      <c r="O3416" s="2">
        <v>44384</v>
      </c>
      <c r="Q3416" t="s">
        <v>126</v>
      </c>
      <c r="S3416" t="s">
        <v>106</v>
      </c>
      <c r="T3416" t="s">
        <v>99</v>
      </c>
      <c r="U3416" t="s">
        <v>36</v>
      </c>
      <c r="V3416" t="s">
        <v>107</v>
      </c>
      <c r="X3416" t="s">
        <v>7662</v>
      </c>
      <c r="Y3416" t="s">
        <v>7663</v>
      </c>
      <c r="Z3416" t="s">
        <v>4792</v>
      </c>
      <c r="AA3416" t="str">
        <f t="shared" si="106"/>
        <v>Volatile Organic Compounds (VOCs); EMS code: H2S-</v>
      </c>
      <c r="AB3416" t="s">
        <v>43</v>
      </c>
      <c r="AD3416" t="s">
        <v>44</v>
      </c>
      <c r="AE3416" t="str">
        <f t="shared" si="105"/>
        <v/>
      </c>
    </row>
    <row r="3417" spans="1:31" x14ac:dyDescent="0.25">
      <c r="A3417" t="s">
        <v>7658</v>
      </c>
      <c r="B3417" t="s">
        <v>89</v>
      </c>
      <c r="C3417" t="s">
        <v>7659</v>
      </c>
      <c r="D3417" t="s">
        <v>91</v>
      </c>
      <c r="E3417" t="s">
        <v>92</v>
      </c>
      <c r="F3417" t="s">
        <v>92</v>
      </c>
      <c r="G3417">
        <v>0</v>
      </c>
      <c r="H3417" t="s">
        <v>35</v>
      </c>
      <c r="I3417" t="s">
        <v>36</v>
      </c>
      <c r="J3417" t="s">
        <v>36</v>
      </c>
      <c r="K3417">
        <v>6036</v>
      </c>
      <c r="N3417" t="s">
        <v>7670</v>
      </c>
      <c r="O3417" s="2">
        <v>35167</v>
      </c>
      <c r="P3417" t="s">
        <v>6665</v>
      </c>
      <c r="Q3417" t="s">
        <v>39</v>
      </c>
      <c r="S3417" t="s">
        <v>94</v>
      </c>
      <c r="T3417" t="s">
        <v>95</v>
      </c>
      <c r="U3417" t="s">
        <v>36</v>
      </c>
      <c r="V3417" t="s">
        <v>96</v>
      </c>
      <c r="X3417" t="s">
        <v>7666</v>
      </c>
      <c r="Y3417" t="s">
        <v>7663</v>
      </c>
      <c r="Z3417" t="s">
        <v>4792</v>
      </c>
      <c r="AA3417" t="str">
        <f t="shared" si="106"/>
        <v>Volatile Organic Compounds (VOCs); EMS code: H2S-</v>
      </c>
      <c r="AB3417" t="s">
        <v>43</v>
      </c>
      <c r="AD3417" t="s">
        <v>44</v>
      </c>
      <c r="AE3417" t="str">
        <f t="shared" si="105"/>
        <v/>
      </c>
    </row>
    <row r="3418" spans="1:31" x14ac:dyDescent="0.25">
      <c r="A3418" t="s">
        <v>7658</v>
      </c>
      <c r="B3418" t="s">
        <v>99</v>
      </c>
      <c r="C3418" t="s">
        <v>7659</v>
      </c>
      <c r="D3418" t="s">
        <v>323</v>
      </c>
      <c r="E3418" t="s">
        <v>324</v>
      </c>
      <c r="F3418" t="s">
        <v>324</v>
      </c>
      <c r="G3418">
        <v>2.0999999999999999E-3</v>
      </c>
      <c r="H3418" t="s">
        <v>36</v>
      </c>
      <c r="I3418" t="s">
        <v>36</v>
      </c>
      <c r="J3418" t="s">
        <v>36</v>
      </c>
      <c r="K3418">
        <v>103</v>
      </c>
      <c r="L3418" t="s">
        <v>7671</v>
      </c>
      <c r="M3418" t="s">
        <v>1300</v>
      </c>
      <c r="N3418" t="s">
        <v>3002</v>
      </c>
      <c r="O3418" s="2">
        <v>43347</v>
      </c>
      <c r="Q3418" t="s">
        <v>126</v>
      </c>
      <c r="S3418" t="s">
        <v>106</v>
      </c>
      <c r="T3418" t="s">
        <v>99</v>
      </c>
      <c r="U3418" t="s">
        <v>36</v>
      </c>
      <c r="V3418" t="s">
        <v>107</v>
      </c>
      <c r="X3418" t="s">
        <v>7662</v>
      </c>
      <c r="Y3418" t="s">
        <v>7663</v>
      </c>
      <c r="Z3418" t="s">
        <v>4792</v>
      </c>
      <c r="AA3418" t="str">
        <f t="shared" si="106"/>
        <v>Volatile Organic Compounds (VOCs); EMS code: H2S-</v>
      </c>
      <c r="AB3418" t="s">
        <v>43</v>
      </c>
      <c r="AD3418" t="s">
        <v>44</v>
      </c>
      <c r="AE3418" t="str">
        <f t="shared" si="105"/>
        <v/>
      </c>
    </row>
    <row r="3419" spans="1:31" x14ac:dyDescent="0.25">
      <c r="A3419" t="s">
        <v>7658</v>
      </c>
      <c r="B3419" t="s">
        <v>5978</v>
      </c>
      <c r="C3419" t="s">
        <v>7659</v>
      </c>
      <c r="D3419" t="s">
        <v>7672</v>
      </c>
      <c r="E3419" t="s">
        <v>7673</v>
      </c>
      <c r="F3419" t="s">
        <v>7673</v>
      </c>
      <c r="G3419">
        <v>0</v>
      </c>
      <c r="H3419" t="s">
        <v>36</v>
      </c>
      <c r="I3419" t="s">
        <v>36</v>
      </c>
      <c r="J3419" t="s">
        <v>36</v>
      </c>
      <c r="K3419">
        <v>1731</v>
      </c>
      <c r="N3419" t="s">
        <v>258</v>
      </c>
      <c r="O3419" s="2">
        <v>35167</v>
      </c>
      <c r="P3419" t="s">
        <v>7674</v>
      </c>
      <c r="Q3419" t="s">
        <v>39</v>
      </c>
      <c r="R3419" t="s">
        <v>126</v>
      </c>
      <c r="S3419" t="s">
        <v>544</v>
      </c>
      <c r="T3419" t="s">
        <v>3494</v>
      </c>
      <c r="U3419" t="s">
        <v>35</v>
      </c>
      <c r="V3419" t="s">
        <v>545</v>
      </c>
      <c r="X3419" t="s">
        <v>7675</v>
      </c>
      <c r="Y3419" t="s">
        <v>7663</v>
      </c>
      <c r="Z3419" t="s">
        <v>4792</v>
      </c>
      <c r="AA3419" t="str">
        <f t="shared" si="106"/>
        <v>Volatile Organic Compounds (VOCs); EMS code: H2S-</v>
      </c>
      <c r="AB3419" t="s">
        <v>43</v>
      </c>
      <c r="AD3419" t="s">
        <v>44</v>
      </c>
      <c r="AE3419" t="str">
        <f t="shared" si="105"/>
        <v/>
      </c>
    </row>
    <row r="3420" spans="1:31" x14ac:dyDescent="0.25">
      <c r="A3420" t="s">
        <v>7676</v>
      </c>
      <c r="B3420" t="s">
        <v>99</v>
      </c>
      <c r="C3420" t="s">
        <v>7677</v>
      </c>
      <c r="D3420" t="s">
        <v>2913</v>
      </c>
      <c r="E3420" t="s">
        <v>2914</v>
      </c>
      <c r="F3420" t="s">
        <v>2914</v>
      </c>
      <c r="G3420">
        <v>0.01</v>
      </c>
      <c r="H3420" t="s">
        <v>36</v>
      </c>
      <c r="I3420" t="s">
        <v>36</v>
      </c>
      <c r="J3420" t="s">
        <v>36</v>
      </c>
      <c r="K3420">
        <v>2</v>
      </c>
      <c r="L3420" t="s">
        <v>6671</v>
      </c>
      <c r="M3420" t="s">
        <v>7678</v>
      </c>
      <c r="N3420" t="s">
        <v>5893</v>
      </c>
      <c r="O3420" s="2">
        <v>45016</v>
      </c>
      <c r="Q3420" t="s">
        <v>39</v>
      </c>
      <c r="S3420" t="s">
        <v>106</v>
      </c>
      <c r="T3420" t="s">
        <v>99</v>
      </c>
      <c r="U3420" t="s">
        <v>36</v>
      </c>
      <c r="V3420" t="s">
        <v>107</v>
      </c>
      <c r="X3420" t="s">
        <v>7679</v>
      </c>
      <c r="Z3420" t="s">
        <v>1547</v>
      </c>
      <c r="AA3420" t="str">
        <f t="shared" si="106"/>
        <v>Organics; EMS code: HAA5</v>
      </c>
      <c r="AB3420" t="s">
        <v>43</v>
      </c>
      <c r="AC3420" t="s">
        <v>268</v>
      </c>
      <c r="AD3420" t="s">
        <v>44</v>
      </c>
      <c r="AE3420" t="str">
        <f t="shared" si="105"/>
        <v/>
      </c>
    </row>
    <row r="3421" spans="1:31" x14ac:dyDescent="0.25">
      <c r="A3421" t="s">
        <v>7680</v>
      </c>
      <c r="B3421" t="s">
        <v>99</v>
      </c>
      <c r="C3421" t="s">
        <v>7681</v>
      </c>
      <c r="D3421" t="s">
        <v>3350</v>
      </c>
      <c r="E3421" t="s">
        <v>3351</v>
      </c>
      <c r="F3421" t="s">
        <v>3352</v>
      </c>
      <c r="H3421" t="s">
        <v>36</v>
      </c>
      <c r="I3421" t="s">
        <v>36</v>
      </c>
      <c r="J3421" t="s">
        <v>36</v>
      </c>
      <c r="K3421">
        <v>12</v>
      </c>
      <c r="L3421" t="s">
        <v>3353</v>
      </c>
      <c r="M3421" t="s">
        <v>1761</v>
      </c>
      <c r="N3421" t="s">
        <v>3354</v>
      </c>
      <c r="O3421" s="2">
        <v>44685</v>
      </c>
      <c r="Q3421" t="s">
        <v>39</v>
      </c>
      <c r="S3421" t="s">
        <v>106</v>
      </c>
      <c r="T3421" t="s">
        <v>99</v>
      </c>
      <c r="U3421" t="s">
        <v>36</v>
      </c>
      <c r="V3421" t="s">
        <v>107</v>
      </c>
      <c r="X3421" t="s">
        <v>12591</v>
      </c>
      <c r="Y3421" t="s">
        <v>7682</v>
      </c>
      <c r="Z3421" t="s">
        <v>1547</v>
      </c>
      <c r="AA3421" t="str">
        <f t="shared" si="106"/>
        <v>Organics; EMS code: HAO</v>
      </c>
      <c r="AB3421" t="s">
        <v>43</v>
      </c>
      <c r="AD3421" t="s">
        <v>44</v>
      </c>
      <c r="AE3421" t="str">
        <f t="shared" si="105"/>
        <v/>
      </c>
    </row>
    <row r="3422" spans="1:31" x14ac:dyDescent="0.25">
      <c r="A3422" t="s">
        <v>7683</v>
      </c>
      <c r="B3422" t="s">
        <v>99</v>
      </c>
      <c r="C3422" t="s">
        <v>7684</v>
      </c>
      <c r="D3422" t="s">
        <v>2363</v>
      </c>
      <c r="E3422" t="s">
        <v>2364</v>
      </c>
      <c r="F3422" t="s">
        <v>2365</v>
      </c>
      <c r="G3422">
        <v>1.9999999999999999E-6</v>
      </c>
      <c r="H3422" t="s">
        <v>36</v>
      </c>
      <c r="I3422" t="s">
        <v>36</v>
      </c>
      <c r="J3422" t="s">
        <v>36</v>
      </c>
      <c r="K3422">
        <v>2</v>
      </c>
      <c r="L3422" t="s">
        <v>2366</v>
      </c>
      <c r="M3422" t="s">
        <v>2366</v>
      </c>
      <c r="N3422" t="s">
        <v>6877</v>
      </c>
      <c r="O3422" s="2">
        <v>44901</v>
      </c>
      <c r="Q3422" t="s">
        <v>39</v>
      </c>
      <c r="S3422" t="s">
        <v>106</v>
      </c>
      <c r="T3422" t="s">
        <v>99</v>
      </c>
      <c r="U3422" t="s">
        <v>36</v>
      </c>
      <c r="V3422" t="s">
        <v>107</v>
      </c>
      <c r="X3422" t="s">
        <v>7685</v>
      </c>
      <c r="Y3422" t="s">
        <v>7686</v>
      </c>
      <c r="Z3422" t="s">
        <v>4792</v>
      </c>
      <c r="AA3422" t="str">
        <f t="shared" si="106"/>
        <v>Volatile Organic Compounds (VOCs); EMS code: HCBD</v>
      </c>
      <c r="AB3422" t="s">
        <v>43</v>
      </c>
      <c r="AD3422" t="s">
        <v>44</v>
      </c>
      <c r="AE3422" t="str">
        <f t="shared" si="105"/>
        <v/>
      </c>
    </row>
    <row r="3423" spans="1:31" x14ac:dyDescent="0.25">
      <c r="A3423" t="s">
        <v>7683</v>
      </c>
      <c r="B3423" t="s">
        <v>109</v>
      </c>
      <c r="C3423" t="s">
        <v>7684</v>
      </c>
      <c r="D3423" t="s">
        <v>2347</v>
      </c>
      <c r="E3423" t="s">
        <v>2348</v>
      </c>
      <c r="F3423" t="s">
        <v>2349</v>
      </c>
      <c r="H3423" t="s">
        <v>36</v>
      </c>
      <c r="I3423" t="s">
        <v>36</v>
      </c>
      <c r="J3423" t="s">
        <v>36</v>
      </c>
      <c r="K3423">
        <v>17</v>
      </c>
      <c r="L3423" t="s">
        <v>1582</v>
      </c>
      <c r="M3423" t="s">
        <v>2350</v>
      </c>
      <c r="N3423" t="s">
        <v>3915</v>
      </c>
      <c r="O3423" s="2">
        <v>39359</v>
      </c>
      <c r="Q3423" t="s">
        <v>126</v>
      </c>
      <c r="S3423" t="s">
        <v>116</v>
      </c>
      <c r="T3423" t="s">
        <v>117</v>
      </c>
      <c r="U3423" t="s">
        <v>36</v>
      </c>
      <c r="V3423" t="s">
        <v>118</v>
      </c>
      <c r="X3423" t="s">
        <v>7687</v>
      </c>
      <c r="Y3423" t="s">
        <v>7686</v>
      </c>
      <c r="Z3423" t="s">
        <v>4792</v>
      </c>
      <c r="AA3423" t="str">
        <f t="shared" si="106"/>
        <v>Volatile Organic Compounds (VOCs); EMS code: HCBD</v>
      </c>
      <c r="AB3423" t="s">
        <v>43</v>
      </c>
      <c r="AD3423" t="s">
        <v>44</v>
      </c>
      <c r="AE3423" t="str">
        <f t="shared" si="105"/>
        <v/>
      </c>
    </row>
    <row r="3424" spans="1:31" x14ac:dyDescent="0.25">
      <c r="A3424" t="s">
        <v>7683</v>
      </c>
      <c r="B3424" t="s">
        <v>99</v>
      </c>
      <c r="C3424" t="s">
        <v>7684</v>
      </c>
      <c r="D3424" t="s">
        <v>1587</v>
      </c>
      <c r="E3424" t="s">
        <v>1588</v>
      </c>
      <c r="F3424" t="s">
        <v>1588</v>
      </c>
      <c r="H3424" t="s">
        <v>36</v>
      </c>
      <c r="I3424" t="s">
        <v>36</v>
      </c>
      <c r="J3424" t="s">
        <v>36</v>
      </c>
      <c r="K3424">
        <v>16</v>
      </c>
      <c r="L3424" t="s">
        <v>2359</v>
      </c>
      <c r="M3424" t="s">
        <v>2360</v>
      </c>
      <c r="N3424" t="s">
        <v>6729</v>
      </c>
      <c r="O3424" s="2">
        <v>44659</v>
      </c>
      <c r="Q3424" t="s">
        <v>39</v>
      </c>
      <c r="S3424" t="s">
        <v>106</v>
      </c>
      <c r="T3424" t="s">
        <v>99</v>
      </c>
      <c r="U3424" t="s">
        <v>36</v>
      </c>
      <c r="V3424" t="s">
        <v>107</v>
      </c>
      <c r="X3424" t="s">
        <v>7685</v>
      </c>
      <c r="Y3424" t="s">
        <v>7686</v>
      </c>
      <c r="Z3424" t="s">
        <v>4792</v>
      </c>
      <c r="AA3424" t="str">
        <f t="shared" si="106"/>
        <v>Volatile Organic Compounds (VOCs); EMS code: HCBD</v>
      </c>
      <c r="AB3424" t="s">
        <v>43</v>
      </c>
      <c r="AD3424" t="s">
        <v>44</v>
      </c>
      <c r="AE3424" t="str">
        <f t="shared" si="105"/>
        <v/>
      </c>
    </row>
    <row r="3425" spans="1:31" x14ac:dyDescent="0.25">
      <c r="A3425" t="s">
        <v>7683</v>
      </c>
      <c r="B3425" t="s">
        <v>99</v>
      </c>
      <c r="C3425" t="s">
        <v>7684</v>
      </c>
      <c r="D3425" t="s">
        <v>4269</v>
      </c>
      <c r="E3425" t="s">
        <v>4270</v>
      </c>
      <c r="F3425" t="s">
        <v>4271</v>
      </c>
      <c r="G3425">
        <v>5.0000000000000001E-4</v>
      </c>
      <c r="H3425" t="s">
        <v>36</v>
      </c>
      <c r="I3425" t="s">
        <v>36</v>
      </c>
      <c r="J3425" t="s">
        <v>36</v>
      </c>
      <c r="K3425">
        <v>8</v>
      </c>
      <c r="L3425" t="s">
        <v>4277</v>
      </c>
      <c r="M3425" t="s">
        <v>4273</v>
      </c>
      <c r="N3425" t="s">
        <v>4274</v>
      </c>
      <c r="O3425" s="2">
        <v>44293</v>
      </c>
      <c r="Q3425" t="s">
        <v>126</v>
      </c>
      <c r="S3425" t="s">
        <v>106</v>
      </c>
      <c r="T3425" t="s">
        <v>99</v>
      </c>
      <c r="U3425" t="s">
        <v>36</v>
      </c>
      <c r="V3425" t="s">
        <v>107</v>
      </c>
      <c r="X3425" t="s">
        <v>7685</v>
      </c>
      <c r="Y3425" t="s">
        <v>7686</v>
      </c>
      <c r="Z3425" t="s">
        <v>4792</v>
      </c>
      <c r="AA3425" t="str">
        <f t="shared" si="106"/>
        <v>Volatile Organic Compounds (VOCs); EMS code: HCBD</v>
      </c>
      <c r="AB3425" t="s">
        <v>43</v>
      </c>
      <c r="AD3425" t="s">
        <v>44</v>
      </c>
      <c r="AE3425" t="str">
        <f t="shared" si="105"/>
        <v/>
      </c>
    </row>
    <row r="3426" spans="1:31" x14ac:dyDescent="0.25">
      <c r="A3426" t="s">
        <v>7688</v>
      </c>
      <c r="B3426" t="s">
        <v>99</v>
      </c>
      <c r="C3426" t="s">
        <v>7689</v>
      </c>
      <c r="D3426" t="s">
        <v>1587</v>
      </c>
      <c r="E3426" t="s">
        <v>1588</v>
      </c>
      <c r="F3426" t="s">
        <v>1588</v>
      </c>
      <c r="H3426" t="s">
        <v>36</v>
      </c>
      <c r="I3426" t="s">
        <v>36</v>
      </c>
      <c r="J3426" t="s">
        <v>36</v>
      </c>
      <c r="K3426">
        <v>16</v>
      </c>
      <c r="L3426" t="s">
        <v>2359</v>
      </c>
      <c r="M3426" t="s">
        <v>2360</v>
      </c>
      <c r="N3426" t="s">
        <v>6729</v>
      </c>
      <c r="O3426" s="2">
        <v>44659</v>
      </c>
      <c r="Q3426" t="s">
        <v>39</v>
      </c>
      <c r="S3426" t="s">
        <v>106</v>
      </c>
      <c r="T3426" t="s">
        <v>99</v>
      </c>
      <c r="U3426" t="s">
        <v>36</v>
      </c>
      <c r="V3426" t="s">
        <v>107</v>
      </c>
      <c r="X3426" t="s">
        <v>7690</v>
      </c>
      <c r="Z3426" t="s">
        <v>2354</v>
      </c>
      <c r="AA3426" t="str">
        <f t="shared" si="106"/>
        <v>Pesticides; EMS code: HCCH</v>
      </c>
      <c r="AB3426" t="s">
        <v>43</v>
      </c>
      <c r="AC3426" t="s">
        <v>268</v>
      </c>
      <c r="AD3426" t="s">
        <v>44</v>
      </c>
      <c r="AE3426" t="str">
        <f t="shared" si="105"/>
        <v/>
      </c>
    </row>
    <row r="3427" spans="1:31" x14ac:dyDescent="0.25">
      <c r="A3427" t="s">
        <v>7688</v>
      </c>
      <c r="B3427" t="s">
        <v>109</v>
      </c>
      <c r="C3427" t="s">
        <v>7689</v>
      </c>
      <c r="D3427" t="s">
        <v>2347</v>
      </c>
      <c r="E3427" t="s">
        <v>2348</v>
      </c>
      <c r="F3427" t="s">
        <v>2349</v>
      </c>
      <c r="G3427">
        <v>8.9999999999999998E-4</v>
      </c>
      <c r="H3427" t="s">
        <v>36</v>
      </c>
      <c r="I3427" t="s">
        <v>36</v>
      </c>
      <c r="J3427" t="s">
        <v>36</v>
      </c>
      <c r="K3427">
        <v>2</v>
      </c>
      <c r="L3427" t="s">
        <v>2350</v>
      </c>
      <c r="M3427" t="s">
        <v>2350</v>
      </c>
      <c r="N3427" t="s">
        <v>2351</v>
      </c>
      <c r="O3427" s="2">
        <v>44909</v>
      </c>
      <c r="Q3427" t="s">
        <v>39</v>
      </c>
      <c r="S3427" t="s">
        <v>116</v>
      </c>
      <c r="T3427" t="s">
        <v>117</v>
      </c>
      <c r="U3427" t="s">
        <v>36</v>
      </c>
      <c r="V3427" t="s">
        <v>118</v>
      </c>
      <c r="X3427" t="s">
        <v>7691</v>
      </c>
      <c r="Z3427" t="s">
        <v>2354</v>
      </c>
      <c r="AA3427" t="str">
        <f t="shared" si="106"/>
        <v>Pesticides; EMS code: HCCH</v>
      </c>
      <c r="AB3427" t="s">
        <v>43</v>
      </c>
      <c r="AC3427" t="s">
        <v>268</v>
      </c>
      <c r="AD3427" t="s">
        <v>44</v>
      </c>
      <c r="AE3427" t="str">
        <f t="shared" si="105"/>
        <v/>
      </c>
    </row>
    <row r="3428" spans="1:31" x14ac:dyDescent="0.25">
      <c r="A3428" t="s">
        <v>7688</v>
      </c>
      <c r="B3428" t="s">
        <v>99</v>
      </c>
      <c r="C3428" t="s">
        <v>7689</v>
      </c>
      <c r="D3428" t="s">
        <v>2363</v>
      </c>
      <c r="E3428" t="s">
        <v>2364</v>
      </c>
      <c r="F3428" t="s">
        <v>2365</v>
      </c>
      <c r="G3428">
        <v>1.0000000000000001E-5</v>
      </c>
      <c r="H3428" t="s">
        <v>36</v>
      </c>
      <c r="I3428" t="s">
        <v>36</v>
      </c>
      <c r="J3428" t="s">
        <v>36</v>
      </c>
      <c r="K3428">
        <v>2</v>
      </c>
      <c r="L3428" t="s">
        <v>2366</v>
      </c>
      <c r="M3428" t="s">
        <v>2366</v>
      </c>
      <c r="N3428" t="s">
        <v>6877</v>
      </c>
      <c r="O3428" s="2">
        <v>44901</v>
      </c>
      <c r="Q3428" t="s">
        <v>39</v>
      </c>
      <c r="S3428" t="s">
        <v>106</v>
      </c>
      <c r="T3428" t="s">
        <v>99</v>
      </c>
      <c r="U3428" t="s">
        <v>36</v>
      </c>
      <c r="V3428" t="s">
        <v>107</v>
      </c>
      <c r="X3428" t="s">
        <v>7690</v>
      </c>
      <c r="Z3428" t="s">
        <v>2354</v>
      </c>
      <c r="AA3428" t="str">
        <f t="shared" si="106"/>
        <v>Pesticides; EMS code: HCCH</v>
      </c>
      <c r="AB3428" t="s">
        <v>43</v>
      </c>
      <c r="AC3428" t="s">
        <v>268</v>
      </c>
      <c r="AD3428" t="s">
        <v>44</v>
      </c>
      <c r="AE3428" t="str">
        <f t="shared" si="105"/>
        <v/>
      </c>
    </row>
    <row r="3429" spans="1:31" x14ac:dyDescent="0.25">
      <c r="A3429" t="s">
        <v>7692</v>
      </c>
      <c r="B3429" t="s">
        <v>109</v>
      </c>
      <c r="C3429" t="s">
        <v>7693</v>
      </c>
      <c r="D3429" t="s">
        <v>2347</v>
      </c>
      <c r="E3429" t="s">
        <v>2348</v>
      </c>
      <c r="F3429" t="s">
        <v>2349</v>
      </c>
      <c r="G3429">
        <v>0.01</v>
      </c>
      <c r="H3429" t="s">
        <v>36</v>
      </c>
      <c r="I3429" t="s">
        <v>36</v>
      </c>
      <c r="J3429" t="s">
        <v>36</v>
      </c>
      <c r="K3429">
        <v>17</v>
      </c>
      <c r="L3429" t="s">
        <v>1582</v>
      </c>
      <c r="M3429" t="s">
        <v>2350</v>
      </c>
      <c r="N3429" t="s">
        <v>3915</v>
      </c>
      <c r="O3429" s="2">
        <v>44754</v>
      </c>
      <c r="Q3429" t="s">
        <v>39</v>
      </c>
      <c r="S3429" t="s">
        <v>116</v>
      </c>
      <c r="T3429" t="s">
        <v>117</v>
      </c>
      <c r="U3429" t="s">
        <v>36</v>
      </c>
      <c r="V3429" t="s">
        <v>118</v>
      </c>
      <c r="X3429" t="s">
        <v>12592</v>
      </c>
      <c r="Y3429" t="s">
        <v>7694</v>
      </c>
      <c r="Z3429" t="s">
        <v>4792</v>
      </c>
      <c r="AA3429" t="str">
        <f t="shared" si="106"/>
        <v>Volatile Organic Compounds (VOCs); EMS code: HCH</v>
      </c>
      <c r="AB3429" t="s">
        <v>43</v>
      </c>
      <c r="AD3429" t="s">
        <v>44</v>
      </c>
      <c r="AE3429" t="str">
        <f t="shared" ref="AE3429:AE3492" si="107">IF(AD3429="FIELD_RESULT",E3429,"")</f>
        <v/>
      </c>
    </row>
    <row r="3430" spans="1:31" x14ac:dyDescent="0.25">
      <c r="A3430" t="s">
        <v>7692</v>
      </c>
      <c r="B3430" t="s">
        <v>99</v>
      </c>
      <c r="C3430" t="s">
        <v>7693</v>
      </c>
      <c r="D3430" t="s">
        <v>1587</v>
      </c>
      <c r="E3430" t="s">
        <v>1588</v>
      </c>
      <c r="F3430" t="s">
        <v>1588</v>
      </c>
      <c r="H3430" t="s">
        <v>36</v>
      </c>
      <c r="I3430" t="s">
        <v>36</v>
      </c>
      <c r="J3430" t="s">
        <v>36</v>
      </c>
      <c r="K3430">
        <v>16</v>
      </c>
      <c r="L3430" t="s">
        <v>2359</v>
      </c>
      <c r="M3430" t="s">
        <v>2360</v>
      </c>
      <c r="N3430" t="s">
        <v>6729</v>
      </c>
      <c r="O3430" s="2">
        <v>44655</v>
      </c>
      <c r="Q3430" t="s">
        <v>39</v>
      </c>
      <c r="S3430" t="s">
        <v>106</v>
      </c>
      <c r="T3430" t="s">
        <v>99</v>
      </c>
      <c r="U3430" t="s">
        <v>36</v>
      </c>
      <c r="V3430" t="s">
        <v>107</v>
      </c>
      <c r="X3430" t="s">
        <v>12593</v>
      </c>
      <c r="Y3430" t="s">
        <v>7694</v>
      </c>
      <c r="Z3430" t="s">
        <v>4792</v>
      </c>
      <c r="AA3430" t="str">
        <f t="shared" si="106"/>
        <v>Volatile Organic Compounds (VOCs); EMS code: HCH</v>
      </c>
      <c r="AB3430" t="s">
        <v>43</v>
      </c>
      <c r="AD3430" t="s">
        <v>44</v>
      </c>
      <c r="AE3430" t="str">
        <f t="shared" si="107"/>
        <v/>
      </c>
    </row>
    <row r="3431" spans="1:31" x14ac:dyDescent="0.25">
      <c r="A3431" t="s">
        <v>7692</v>
      </c>
      <c r="B3431" t="s">
        <v>99</v>
      </c>
      <c r="C3431" t="s">
        <v>7693</v>
      </c>
      <c r="D3431" t="s">
        <v>2363</v>
      </c>
      <c r="E3431" t="s">
        <v>2364</v>
      </c>
      <c r="F3431" t="s">
        <v>2365</v>
      </c>
      <c r="G3431">
        <v>1.9999999999999999E-6</v>
      </c>
      <c r="H3431" t="s">
        <v>36</v>
      </c>
      <c r="I3431" t="s">
        <v>36</v>
      </c>
      <c r="J3431" t="s">
        <v>36</v>
      </c>
      <c r="K3431">
        <v>2</v>
      </c>
      <c r="L3431" t="s">
        <v>2366</v>
      </c>
      <c r="M3431" t="s">
        <v>2366</v>
      </c>
      <c r="N3431" t="s">
        <v>6877</v>
      </c>
      <c r="O3431" s="2">
        <v>44901</v>
      </c>
      <c r="Q3431" t="s">
        <v>39</v>
      </c>
      <c r="S3431" t="s">
        <v>106</v>
      </c>
      <c r="T3431" t="s">
        <v>99</v>
      </c>
      <c r="U3431" t="s">
        <v>36</v>
      </c>
      <c r="V3431" t="s">
        <v>107</v>
      </c>
      <c r="X3431" t="s">
        <v>12593</v>
      </c>
      <c r="Y3431" t="s">
        <v>7694</v>
      </c>
      <c r="Z3431" t="s">
        <v>4792</v>
      </c>
      <c r="AA3431" t="str">
        <f t="shared" si="106"/>
        <v>Volatile Organic Compounds (VOCs); EMS code: HCH</v>
      </c>
      <c r="AB3431" t="s">
        <v>43</v>
      </c>
      <c r="AD3431" t="s">
        <v>44</v>
      </c>
      <c r="AE3431" t="str">
        <f t="shared" si="107"/>
        <v/>
      </c>
    </row>
    <row r="3432" spans="1:31" x14ac:dyDescent="0.25">
      <c r="A3432" t="s">
        <v>7695</v>
      </c>
      <c r="B3432" t="s">
        <v>99</v>
      </c>
      <c r="C3432" t="s">
        <v>7696</v>
      </c>
      <c r="D3432" t="s">
        <v>1035</v>
      </c>
      <c r="E3432" t="s">
        <v>1036</v>
      </c>
      <c r="F3432" t="s">
        <v>1037</v>
      </c>
      <c r="G3432">
        <v>1</v>
      </c>
      <c r="H3432" t="s">
        <v>36</v>
      </c>
      <c r="I3432" t="s">
        <v>36</v>
      </c>
      <c r="J3432" t="s">
        <v>36</v>
      </c>
      <c r="K3432">
        <v>99</v>
      </c>
      <c r="L3432" t="s">
        <v>6097</v>
      </c>
      <c r="M3432" t="s">
        <v>6098</v>
      </c>
      <c r="N3432" t="s">
        <v>6099</v>
      </c>
      <c r="O3432" s="2">
        <v>43859</v>
      </c>
      <c r="Q3432" t="s">
        <v>126</v>
      </c>
      <c r="S3432" t="s">
        <v>106</v>
      </c>
      <c r="T3432" t="s">
        <v>99</v>
      </c>
      <c r="U3432" t="s">
        <v>36</v>
      </c>
      <c r="V3432" t="s">
        <v>107</v>
      </c>
      <c r="X3432" t="s">
        <v>12594</v>
      </c>
      <c r="Y3432" t="s">
        <v>7697</v>
      </c>
      <c r="Z3432" t="s">
        <v>1041</v>
      </c>
      <c r="AA3432" t="str">
        <f t="shared" si="106"/>
        <v>Major Ions; EMS code: HCO3</v>
      </c>
      <c r="AB3432" t="s">
        <v>43</v>
      </c>
      <c r="AD3432" t="s">
        <v>44</v>
      </c>
      <c r="AE3432" t="str">
        <f t="shared" si="107"/>
        <v/>
      </c>
    </row>
    <row r="3433" spans="1:31" x14ac:dyDescent="0.25">
      <c r="A3433" t="s">
        <v>7698</v>
      </c>
      <c r="B3433" t="s">
        <v>99</v>
      </c>
      <c r="C3433" t="s">
        <v>7699</v>
      </c>
      <c r="D3433" t="s">
        <v>3258</v>
      </c>
      <c r="E3433" t="s">
        <v>3259</v>
      </c>
      <c r="F3433" t="s">
        <v>3260</v>
      </c>
      <c r="G3433">
        <v>6.0000000000000001E-3</v>
      </c>
      <c r="H3433" t="s">
        <v>36</v>
      </c>
      <c r="I3433" t="s">
        <v>36</v>
      </c>
      <c r="J3433" t="s">
        <v>36</v>
      </c>
      <c r="K3433">
        <v>1</v>
      </c>
      <c r="L3433" t="s">
        <v>3261</v>
      </c>
      <c r="M3433" t="s">
        <v>3261</v>
      </c>
      <c r="N3433" t="s">
        <v>1562</v>
      </c>
      <c r="O3433" s="2">
        <v>44580</v>
      </c>
      <c r="Q3433" t="s">
        <v>39</v>
      </c>
      <c r="S3433" t="s">
        <v>106</v>
      </c>
      <c r="T3433" t="s">
        <v>99</v>
      </c>
      <c r="U3433" t="s">
        <v>36</v>
      </c>
      <c r="V3433" t="s">
        <v>107</v>
      </c>
      <c r="X3433" t="s">
        <v>7700</v>
      </c>
      <c r="Z3433" t="s">
        <v>1547</v>
      </c>
      <c r="AA3433" t="str">
        <f t="shared" si="106"/>
        <v>Organics; EMS code: HD01</v>
      </c>
      <c r="AB3433" t="s">
        <v>43</v>
      </c>
      <c r="AD3433" t="s">
        <v>44</v>
      </c>
      <c r="AE3433" t="str">
        <f t="shared" si="107"/>
        <v/>
      </c>
    </row>
    <row r="3434" spans="1:31" x14ac:dyDescent="0.25">
      <c r="A3434" t="s">
        <v>7701</v>
      </c>
      <c r="B3434" t="s">
        <v>99</v>
      </c>
      <c r="C3434" t="s">
        <v>7702</v>
      </c>
      <c r="D3434" t="s">
        <v>3358</v>
      </c>
      <c r="E3434" t="s">
        <v>3359</v>
      </c>
      <c r="F3434" t="s">
        <v>3360</v>
      </c>
      <c r="G3434">
        <v>2</v>
      </c>
      <c r="H3434" t="s">
        <v>36</v>
      </c>
      <c r="I3434" t="s">
        <v>36</v>
      </c>
      <c r="J3434" t="s">
        <v>36</v>
      </c>
      <c r="K3434">
        <v>5</v>
      </c>
      <c r="L3434" t="s">
        <v>3361</v>
      </c>
      <c r="M3434" t="s">
        <v>3362</v>
      </c>
      <c r="N3434" t="s">
        <v>3363</v>
      </c>
      <c r="O3434" s="2">
        <v>43270</v>
      </c>
      <c r="Q3434" t="s">
        <v>126</v>
      </c>
      <c r="S3434" t="s">
        <v>106</v>
      </c>
      <c r="T3434" t="s">
        <v>99</v>
      </c>
      <c r="U3434" t="s">
        <v>36</v>
      </c>
      <c r="V3434" t="s">
        <v>107</v>
      </c>
      <c r="X3434" t="s">
        <v>7703</v>
      </c>
      <c r="Z3434" t="s">
        <v>1547</v>
      </c>
      <c r="AA3434" t="str">
        <f t="shared" si="106"/>
        <v>Organics; EMS code: HEPA</v>
      </c>
      <c r="AB3434" t="s">
        <v>43</v>
      </c>
      <c r="AD3434" t="s">
        <v>44</v>
      </c>
      <c r="AE3434" t="str">
        <f t="shared" si="107"/>
        <v/>
      </c>
    </row>
    <row r="3435" spans="1:31" x14ac:dyDescent="0.25">
      <c r="A3435" t="s">
        <v>7704</v>
      </c>
      <c r="B3435" t="s">
        <v>99</v>
      </c>
      <c r="C3435" t="s">
        <v>7705</v>
      </c>
      <c r="D3435" t="s">
        <v>323</v>
      </c>
      <c r="E3435" t="s">
        <v>324</v>
      </c>
      <c r="F3435" t="s">
        <v>324</v>
      </c>
      <c r="G3435">
        <v>0.25</v>
      </c>
      <c r="H3435" t="s">
        <v>36</v>
      </c>
      <c r="I3435" t="s">
        <v>36</v>
      </c>
      <c r="J3435" t="s">
        <v>36</v>
      </c>
      <c r="K3435">
        <v>464</v>
      </c>
      <c r="L3435" t="s">
        <v>3310</v>
      </c>
      <c r="M3435" t="s">
        <v>1744</v>
      </c>
      <c r="N3435" t="s">
        <v>5910</v>
      </c>
      <c r="O3435" s="2">
        <v>40092</v>
      </c>
      <c r="P3435" t="s">
        <v>7706</v>
      </c>
      <c r="Q3435" t="s">
        <v>126</v>
      </c>
      <c r="R3435" t="s">
        <v>193</v>
      </c>
      <c r="S3435" t="s">
        <v>106</v>
      </c>
      <c r="T3435" t="s">
        <v>99</v>
      </c>
      <c r="U3435" t="s">
        <v>36</v>
      </c>
      <c r="V3435" t="s">
        <v>107</v>
      </c>
      <c r="X3435" t="s">
        <v>7707</v>
      </c>
      <c r="Z3435" t="s">
        <v>98</v>
      </c>
      <c r="AA3435" t="str">
        <f t="shared" si="106"/>
        <v>Petroleum Hydrocarbons; EMS code: HEPH</v>
      </c>
      <c r="AB3435" t="s">
        <v>43</v>
      </c>
      <c r="AC3435" t="s">
        <v>2583</v>
      </c>
      <c r="AD3435" t="s">
        <v>44</v>
      </c>
      <c r="AE3435" t="str">
        <f t="shared" si="107"/>
        <v/>
      </c>
    </row>
    <row r="3436" spans="1:31" x14ac:dyDescent="0.25">
      <c r="A3436" t="s">
        <v>7704</v>
      </c>
      <c r="B3436" t="s">
        <v>109</v>
      </c>
      <c r="C3436" t="s">
        <v>7705</v>
      </c>
      <c r="D3436" t="s">
        <v>7630</v>
      </c>
      <c r="E3436" t="s">
        <v>12452</v>
      </c>
      <c r="F3436" t="s">
        <v>7631</v>
      </c>
      <c r="G3436">
        <v>250</v>
      </c>
      <c r="H3436" t="s">
        <v>36</v>
      </c>
      <c r="I3436" t="s">
        <v>36</v>
      </c>
      <c r="J3436" t="s">
        <v>36</v>
      </c>
      <c r="K3436">
        <v>358</v>
      </c>
      <c r="L3436" t="s">
        <v>7708</v>
      </c>
      <c r="M3436" t="s">
        <v>2984</v>
      </c>
      <c r="N3436" t="s">
        <v>3915</v>
      </c>
      <c r="O3436" s="2">
        <v>36721</v>
      </c>
      <c r="Q3436" t="s">
        <v>187</v>
      </c>
      <c r="S3436" t="s">
        <v>116</v>
      </c>
      <c r="T3436" t="s">
        <v>117</v>
      </c>
      <c r="U3436" t="s">
        <v>36</v>
      </c>
      <c r="V3436" t="s">
        <v>118</v>
      </c>
      <c r="X3436" t="s">
        <v>7709</v>
      </c>
      <c r="Z3436" t="s">
        <v>98</v>
      </c>
      <c r="AA3436" t="str">
        <f t="shared" si="106"/>
        <v>Petroleum Hydrocarbons; EMS code: HEPH</v>
      </c>
      <c r="AB3436" t="s">
        <v>43</v>
      </c>
      <c r="AC3436" t="s">
        <v>2583</v>
      </c>
      <c r="AD3436" t="s">
        <v>44</v>
      </c>
      <c r="AE3436" t="str">
        <f t="shared" si="107"/>
        <v/>
      </c>
    </row>
    <row r="3437" spans="1:31" x14ac:dyDescent="0.25">
      <c r="A3437" t="s">
        <v>7704</v>
      </c>
      <c r="B3437" t="s">
        <v>109</v>
      </c>
      <c r="C3437" t="s">
        <v>7705</v>
      </c>
      <c r="D3437" t="s">
        <v>7710</v>
      </c>
      <c r="E3437" t="s">
        <v>12455</v>
      </c>
      <c r="F3437" t="s">
        <v>7711</v>
      </c>
      <c r="G3437">
        <v>250</v>
      </c>
      <c r="H3437" t="s">
        <v>36</v>
      </c>
      <c r="I3437" t="s">
        <v>36</v>
      </c>
      <c r="J3437" t="s">
        <v>36</v>
      </c>
      <c r="K3437">
        <v>10</v>
      </c>
      <c r="L3437" t="s">
        <v>7712</v>
      </c>
      <c r="M3437" t="s">
        <v>7713</v>
      </c>
      <c r="N3437" t="s">
        <v>7714</v>
      </c>
      <c r="O3437" s="2">
        <v>36339</v>
      </c>
      <c r="Q3437" t="s">
        <v>187</v>
      </c>
      <c r="S3437" t="s">
        <v>116</v>
      </c>
      <c r="T3437" t="s">
        <v>117</v>
      </c>
      <c r="U3437" t="s">
        <v>36</v>
      </c>
      <c r="V3437" t="s">
        <v>118</v>
      </c>
      <c r="X3437" t="s">
        <v>7709</v>
      </c>
      <c r="Z3437" t="s">
        <v>98</v>
      </c>
      <c r="AA3437" t="str">
        <f t="shared" si="106"/>
        <v>Petroleum Hydrocarbons; EMS code: HEPH</v>
      </c>
      <c r="AB3437" t="s">
        <v>43</v>
      </c>
      <c r="AC3437" t="s">
        <v>2583</v>
      </c>
      <c r="AD3437" t="s">
        <v>44</v>
      </c>
      <c r="AE3437" t="str">
        <f t="shared" si="107"/>
        <v/>
      </c>
    </row>
    <row r="3438" spans="1:31" x14ac:dyDescent="0.25">
      <c r="A3438" t="s">
        <v>7704</v>
      </c>
      <c r="B3438" t="s">
        <v>99</v>
      </c>
      <c r="C3438" t="s">
        <v>7705</v>
      </c>
      <c r="D3438" t="s">
        <v>5061</v>
      </c>
      <c r="E3438" t="s">
        <v>5062</v>
      </c>
      <c r="F3438" t="s">
        <v>5063</v>
      </c>
      <c r="G3438">
        <v>0.25</v>
      </c>
      <c r="H3438" t="s">
        <v>36</v>
      </c>
      <c r="I3438" t="s">
        <v>36</v>
      </c>
      <c r="J3438" t="s">
        <v>36</v>
      </c>
      <c r="K3438">
        <v>647</v>
      </c>
      <c r="L3438" t="s">
        <v>5066</v>
      </c>
      <c r="M3438" t="s">
        <v>7715</v>
      </c>
      <c r="N3438" t="s">
        <v>7716</v>
      </c>
      <c r="O3438" s="2">
        <v>42310</v>
      </c>
      <c r="Q3438" t="s">
        <v>126</v>
      </c>
      <c r="S3438" t="s">
        <v>106</v>
      </c>
      <c r="T3438" t="s">
        <v>99</v>
      </c>
      <c r="U3438" t="s">
        <v>36</v>
      </c>
      <c r="V3438" t="s">
        <v>107</v>
      </c>
      <c r="X3438" t="s">
        <v>7707</v>
      </c>
      <c r="Z3438" t="s">
        <v>98</v>
      </c>
      <c r="AA3438" t="str">
        <f t="shared" si="106"/>
        <v>Petroleum Hydrocarbons; EMS code: HEPH</v>
      </c>
      <c r="AB3438" t="s">
        <v>43</v>
      </c>
      <c r="AC3438" t="s">
        <v>2583</v>
      </c>
      <c r="AD3438" t="s">
        <v>44</v>
      </c>
      <c r="AE3438" t="str">
        <f t="shared" si="107"/>
        <v/>
      </c>
    </row>
    <row r="3439" spans="1:31" x14ac:dyDescent="0.25">
      <c r="A3439" t="s">
        <v>7704</v>
      </c>
      <c r="B3439" t="s">
        <v>99</v>
      </c>
      <c r="C3439" t="s">
        <v>7705</v>
      </c>
      <c r="D3439" t="s">
        <v>6983</v>
      </c>
      <c r="E3439" t="s">
        <v>7717</v>
      </c>
      <c r="F3439" t="s">
        <v>7718</v>
      </c>
      <c r="G3439">
        <v>0.25</v>
      </c>
      <c r="H3439" t="s">
        <v>36</v>
      </c>
      <c r="I3439" t="s">
        <v>36</v>
      </c>
      <c r="J3439" t="s">
        <v>36</v>
      </c>
      <c r="K3439">
        <v>54</v>
      </c>
      <c r="N3439" t="s">
        <v>7719</v>
      </c>
      <c r="O3439" s="2">
        <v>40092</v>
      </c>
      <c r="Q3439" t="s">
        <v>126</v>
      </c>
      <c r="S3439" t="s">
        <v>106</v>
      </c>
      <c r="T3439" t="s">
        <v>99</v>
      </c>
      <c r="U3439" t="s">
        <v>36</v>
      </c>
      <c r="V3439" t="s">
        <v>107</v>
      </c>
      <c r="X3439" t="s">
        <v>7707</v>
      </c>
      <c r="Z3439" t="s">
        <v>98</v>
      </c>
      <c r="AA3439" t="str">
        <f t="shared" si="106"/>
        <v>Petroleum Hydrocarbons; EMS code: HEPH</v>
      </c>
      <c r="AB3439" t="s">
        <v>43</v>
      </c>
      <c r="AC3439" t="s">
        <v>2583</v>
      </c>
      <c r="AD3439" t="s">
        <v>44</v>
      </c>
      <c r="AE3439" t="str">
        <f t="shared" si="107"/>
        <v/>
      </c>
    </row>
    <row r="3440" spans="1:31" x14ac:dyDescent="0.25">
      <c r="A3440" t="s">
        <v>7704</v>
      </c>
      <c r="B3440" t="s">
        <v>99</v>
      </c>
      <c r="C3440" t="s">
        <v>7705</v>
      </c>
      <c r="D3440" t="s">
        <v>7720</v>
      </c>
      <c r="E3440" t="s">
        <v>12456</v>
      </c>
      <c r="F3440" t="s">
        <v>7721</v>
      </c>
      <c r="G3440">
        <v>1</v>
      </c>
      <c r="H3440" t="s">
        <v>36</v>
      </c>
      <c r="I3440" t="s">
        <v>36</v>
      </c>
      <c r="J3440" t="s">
        <v>36</v>
      </c>
      <c r="K3440">
        <v>740</v>
      </c>
      <c r="L3440" t="s">
        <v>3413</v>
      </c>
      <c r="M3440" t="s">
        <v>1576</v>
      </c>
      <c r="N3440" t="s">
        <v>7722</v>
      </c>
      <c r="O3440" s="2">
        <v>36339</v>
      </c>
      <c r="Q3440" t="s">
        <v>187</v>
      </c>
      <c r="S3440" t="s">
        <v>106</v>
      </c>
      <c r="T3440" t="s">
        <v>99</v>
      </c>
      <c r="U3440" t="s">
        <v>36</v>
      </c>
      <c r="V3440" t="s">
        <v>107</v>
      </c>
      <c r="X3440" t="s">
        <v>7707</v>
      </c>
      <c r="Z3440" t="s">
        <v>98</v>
      </c>
      <c r="AA3440" t="str">
        <f t="shared" si="106"/>
        <v>Petroleum Hydrocarbons; EMS code: HEPH</v>
      </c>
      <c r="AB3440" t="s">
        <v>43</v>
      </c>
      <c r="AC3440" t="s">
        <v>2583</v>
      </c>
      <c r="AD3440" t="s">
        <v>44</v>
      </c>
      <c r="AE3440" t="str">
        <f t="shared" si="107"/>
        <v/>
      </c>
    </row>
    <row r="3441" spans="1:31" x14ac:dyDescent="0.25">
      <c r="A3441" t="s">
        <v>7704</v>
      </c>
      <c r="B3441" t="s">
        <v>109</v>
      </c>
      <c r="C3441" t="s">
        <v>7705</v>
      </c>
      <c r="D3441" t="s">
        <v>1106</v>
      </c>
      <c r="E3441" t="s">
        <v>1107</v>
      </c>
      <c r="F3441" t="s">
        <v>1107</v>
      </c>
      <c r="H3441" t="s">
        <v>36</v>
      </c>
      <c r="I3441" t="s">
        <v>36</v>
      </c>
      <c r="J3441" t="s">
        <v>36</v>
      </c>
      <c r="K3441">
        <v>391</v>
      </c>
      <c r="L3441" t="s">
        <v>4407</v>
      </c>
      <c r="M3441" t="s">
        <v>2984</v>
      </c>
      <c r="N3441" t="s">
        <v>114</v>
      </c>
      <c r="O3441" s="2">
        <v>40092</v>
      </c>
      <c r="Q3441" t="s">
        <v>126</v>
      </c>
      <c r="S3441" t="s">
        <v>116</v>
      </c>
      <c r="T3441" t="s">
        <v>117</v>
      </c>
      <c r="U3441" t="s">
        <v>36</v>
      </c>
      <c r="V3441" t="s">
        <v>118</v>
      </c>
      <c r="X3441" t="s">
        <v>7709</v>
      </c>
      <c r="Z3441" t="s">
        <v>98</v>
      </c>
      <c r="AA3441" t="str">
        <f t="shared" si="106"/>
        <v>Petroleum Hydrocarbons; EMS code: HEPH</v>
      </c>
      <c r="AB3441" t="s">
        <v>43</v>
      </c>
      <c r="AC3441" t="s">
        <v>2583</v>
      </c>
      <c r="AD3441" t="s">
        <v>44</v>
      </c>
      <c r="AE3441" t="str">
        <f t="shared" si="107"/>
        <v/>
      </c>
    </row>
    <row r="3442" spans="1:31" x14ac:dyDescent="0.25">
      <c r="A3442" t="s">
        <v>7704</v>
      </c>
      <c r="B3442" t="s">
        <v>109</v>
      </c>
      <c r="C3442" t="s">
        <v>7705</v>
      </c>
      <c r="D3442" t="s">
        <v>7723</v>
      </c>
      <c r="E3442" t="s">
        <v>12457</v>
      </c>
      <c r="F3442" t="s">
        <v>7724</v>
      </c>
      <c r="G3442">
        <v>250</v>
      </c>
      <c r="H3442" t="s">
        <v>36</v>
      </c>
      <c r="I3442" t="s">
        <v>36</v>
      </c>
      <c r="J3442" t="s">
        <v>36</v>
      </c>
      <c r="K3442">
        <v>18</v>
      </c>
      <c r="L3442" t="s">
        <v>7725</v>
      </c>
      <c r="M3442" t="s">
        <v>7726</v>
      </c>
      <c r="N3442" t="s">
        <v>7714</v>
      </c>
      <c r="O3442" s="2">
        <v>36339</v>
      </c>
      <c r="Q3442" t="s">
        <v>187</v>
      </c>
      <c r="S3442" t="s">
        <v>116</v>
      </c>
      <c r="T3442" t="s">
        <v>117</v>
      </c>
      <c r="U3442" t="s">
        <v>36</v>
      </c>
      <c r="V3442" t="s">
        <v>118</v>
      </c>
      <c r="X3442" t="s">
        <v>7709</v>
      </c>
      <c r="Z3442" t="s">
        <v>98</v>
      </c>
      <c r="AA3442" t="str">
        <f t="shared" si="106"/>
        <v>Petroleum Hydrocarbons; EMS code: HEPH</v>
      </c>
      <c r="AB3442" t="s">
        <v>43</v>
      </c>
      <c r="AC3442" t="s">
        <v>2583</v>
      </c>
      <c r="AD3442" t="s">
        <v>44</v>
      </c>
      <c r="AE3442" t="str">
        <f t="shared" si="107"/>
        <v/>
      </c>
    </row>
    <row r="3443" spans="1:31" x14ac:dyDescent="0.25">
      <c r="A3443" t="s">
        <v>7704</v>
      </c>
      <c r="B3443" t="s">
        <v>109</v>
      </c>
      <c r="C3443" t="s">
        <v>7705</v>
      </c>
      <c r="D3443" t="s">
        <v>7727</v>
      </c>
      <c r="E3443" t="s">
        <v>12458</v>
      </c>
      <c r="F3443" t="s">
        <v>7728</v>
      </c>
      <c r="G3443">
        <v>250</v>
      </c>
      <c r="H3443" t="s">
        <v>36</v>
      </c>
      <c r="I3443" t="s">
        <v>36</v>
      </c>
      <c r="J3443" t="s">
        <v>36</v>
      </c>
      <c r="K3443">
        <v>234</v>
      </c>
      <c r="L3443" t="s">
        <v>7708</v>
      </c>
      <c r="M3443" t="s">
        <v>6992</v>
      </c>
      <c r="N3443" t="s">
        <v>3074</v>
      </c>
      <c r="O3443" s="2">
        <v>36721</v>
      </c>
      <c r="Q3443" t="s">
        <v>187</v>
      </c>
      <c r="S3443" t="s">
        <v>116</v>
      </c>
      <c r="T3443" t="s">
        <v>117</v>
      </c>
      <c r="U3443" t="s">
        <v>36</v>
      </c>
      <c r="V3443" t="s">
        <v>118</v>
      </c>
      <c r="X3443" t="s">
        <v>7709</v>
      </c>
      <c r="Z3443" t="s">
        <v>98</v>
      </c>
      <c r="AA3443" t="str">
        <f t="shared" si="106"/>
        <v>Petroleum Hydrocarbons; EMS code: HEPH</v>
      </c>
      <c r="AB3443" t="s">
        <v>43</v>
      </c>
      <c r="AC3443" t="s">
        <v>2583</v>
      </c>
      <c r="AD3443" t="s">
        <v>44</v>
      </c>
      <c r="AE3443" t="str">
        <f t="shared" si="107"/>
        <v/>
      </c>
    </row>
    <row r="3444" spans="1:31" x14ac:dyDescent="0.25">
      <c r="A3444" t="s">
        <v>7704</v>
      </c>
      <c r="B3444" t="s">
        <v>99</v>
      </c>
      <c r="C3444" t="s">
        <v>7705</v>
      </c>
      <c r="D3444" t="s">
        <v>6986</v>
      </c>
      <c r="E3444" t="s">
        <v>12459</v>
      </c>
      <c r="F3444" t="s">
        <v>7729</v>
      </c>
      <c r="G3444">
        <v>0.25</v>
      </c>
      <c r="H3444" t="s">
        <v>36</v>
      </c>
      <c r="I3444" t="s">
        <v>36</v>
      </c>
      <c r="J3444" t="s">
        <v>36</v>
      </c>
      <c r="K3444">
        <v>299</v>
      </c>
      <c r="L3444" t="s">
        <v>7730</v>
      </c>
      <c r="M3444" t="s">
        <v>7731</v>
      </c>
      <c r="N3444" t="s">
        <v>7732</v>
      </c>
      <c r="O3444" s="2">
        <v>42300</v>
      </c>
      <c r="Q3444" t="s">
        <v>126</v>
      </c>
      <c r="S3444" t="s">
        <v>106</v>
      </c>
      <c r="T3444" t="s">
        <v>99</v>
      </c>
      <c r="U3444" t="s">
        <v>36</v>
      </c>
      <c r="V3444" t="s">
        <v>107</v>
      </c>
      <c r="X3444" t="s">
        <v>7707</v>
      </c>
      <c r="Z3444" t="s">
        <v>98</v>
      </c>
      <c r="AA3444" t="str">
        <f t="shared" si="106"/>
        <v>Petroleum Hydrocarbons; EMS code: HEPH</v>
      </c>
      <c r="AB3444" t="s">
        <v>43</v>
      </c>
      <c r="AC3444" t="s">
        <v>2583</v>
      </c>
      <c r="AD3444" t="s">
        <v>44</v>
      </c>
      <c r="AE3444" t="str">
        <f t="shared" si="107"/>
        <v/>
      </c>
    </row>
    <row r="3445" spans="1:31" x14ac:dyDescent="0.25">
      <c r="A3445" t="s">
        <v>7704</v>
      </c>
      <c r="B3445" t="s">
        <v>99</v>
      </c>
      <c r="C3445" t="s">
        <v>7705</v>
      </c>
      <c r="D3445" t="s">
        <v>6962</v>
      </c>
      <c r="E3445" t="s">
        <v>12438</v>
      </c>
      <c r="F3445" t="s">
        <v>6963</v>
      </c>
      <c r="G3445">
        <v>1</v>
      </c>
      <c r="H3445" t="s">
        <v>36</v>
      </c>
      <c r="I3445" t="s">
        <v>36</v>
      </c>
      <c r="J3445" t="s">
        <v>36</v>
      </c>
      <c r="K3445">
        <v>1710</v>
      </c>
      <c r="L3445" t="s">
        <v>3413</v>
      </c>
      <c r="M3445" t="s">
        <v>703</v>
      </c>
      <c r="N3445" t="s">
        <v>5072</v>
      </c>
      <c r="O3445" s="2">
        <v>36339</v>
      </c>
      <c r="Q3445" t="s">
        <v>187</v>
      </c>
      <c r="S3445" t="s">
        <v>106</v>
      </c>
      <c r="T3445" t="s">
        <v>99</v>
      </c>
      <c r="U3445" t="s">
        <v>36</v>
      </c>
      <c r="V3445" t="s">
        <v>107</v>
      </c>
      <c r="X3445" t="s">
        <v>7707</v>
      </c>
      <c r="Z3445" t="s">
        <v>98</v>
      </c>
      <c r="AA3445" t="str">
        <f t="shared" si="106"/>
        <v>Petroleum Hydrocarbons; EMS code: HEPH</v>
      </c>
      <c r="AB3445" t="s">
        <v>43</v>
      </c>
      <c r="AC3445" t="s">
        <v>2583</v>
      </c>
      <c r="AD3445" t="s">
        <v>44</v>
      </c>
      <c r="AE3445" t="str">
        <f t="shared" si="107"/>
        <v/>
      </c>
    </row>
    <row r="3446" spans="1:31" x14ac:dyDescent="0.25">
      <c r="A3446" t="s">
        <v>7733</v>
      </c>
      <c r="B3446" t="s">
        <v>3489</v>
      </c>
      <c r="C3446" t="s">
        <v>7734</v>
      </c>
      <c r="D3446" t="s">
        <v>5056</v>
      </c>
      <c r="E3446" t="s">
        <v>5057</v>
      </c>
      <c r="F3446" t="s">
        <v>5058</v>
      </c>
      <c r="G3446">
        <v>0.1</v>
      </c>
      <c r="H3446" t="s">
        <v>36</v>
      </c>
      <c r="I3446" t="s">
        <v>36</v>
      </c>
      <c r="J3446" t="s">
        <v>36</v>
      </c>
      <c r="K3446">
        <v>0</v>
      </c>
      <c r="O3446" s="2">
        <v>45320</v>
      </c>
      <c r="Q3446" t="s">
        <v>39</v>
      </c>
      <c r="S3446" t="s">
        <v>544</v>
      </c>
      <c r="T3446" t="s">
        <v>3494</v>
      </c>
      <c r="U3446" t="s">
        <v>35</v>
      </c>
      <c r="V3446" t="s">
        <v>545</v>
      </c>
      <c r="X3446" t="s">
        <v>7735</v>
      </c>
      <c r="Z3446" t="s">
        <v>3393</v>
      </c>
      <c r="AA3446" t="str">
        <f t="shared" si="106"/>
        <v>Metals; EMS code: HF-T</v>
      </c>
      <c r="AB3446" t="s">
        <v>43</v>
      </c>
      <c r="AD3446" t="s">
        <v>44</v>
      </c>
      <c r="AE3446" t="str">
        <f t="shared" si="107"/>
        <v/>
      </c>
    </row>
    <row r="3447" spans="1:31" x14ac:dyDescent="0.25">
      <c r="A3447" t="s">
        <v>7733</v>
      </c>
      <c r="B3447" t="s">
        <v>3489</v>
      </c>
      <c r="C3447" t="s">
        <v>7734</v>
      </c>
      <c r="D3447" t="s">
        <v>3550</v>
      </c>
      <c r="E3447" t="s">
        <v>3497</v>
      </c>
      <c r="F3447" t="s">
        <v>3551</v>
      </c>
      <c r="G3447">
        <v>2E-3</v>
      </c>
      <c r="H3447" t="s">
        <v>36</v>
      </c>
      <c r="I3447" t="s">
        <v>36</v>
      </c>
      <c r="J3447" t="s">
        <v>36</v>
      </c>
      <c r="K3447">
        <v>21</v>
      </c>
      <c r="L3447" t="s">
        <v>3552</v>
      </c>
      <c r="M3447" t="s">
        <v>3553</v>
      </c>
      <c r="N3447" t="s">
        <v>3554</v>
      </c>
      <c r="O3447" s="2">
        <v>43714</v>
      </c>
      <c r="P3447" t="s">
        <v>7736</v>
      </c>
      <c r="Q3447" t="s">
        <v>193</v>
      </c>
      <c r="R3447" t="s">
        <v>193</v>
      </c>
      <c r="S3447" t="s">
        <v>544</v>
      </c>
      <c r="T3447" t="s">
        <v>3494</v>
      </c>
      <c r="U3447" t="s">
        <v>35</v>
      </c>
      <c r="V3447" t="s">
        <v>545</v>
      </c>
      <c r="X3447" t="s">
        <v>7735</v>
      </c>
      <c r="Z3447" t="s">
        <v>3393</v>
      </c>
      <c r="AA3447" t="str">
        <f t="shared" si="106"/>
        <v>Metals; EMS code: HF-T</v>
      </c>
      <c r="AB3447" t="s">
        <v>43</v>
      </c>
      <c r="AD3447" t="s">
        <v>44</v>
      </c>
      <c r="AE3447" t="str">
        <f t="shared" si="107"/>
        <v/>
      </c>
    </row>
    <row r="3448" spans="1:31" x14ac:dyDescent="0.25">
      <c r="A3448" t="s">
        <v>7733</v>
      </c>
      <c r="B3448" t="s">
        <v>3489</v>
      </c>
      <c r="C3448" t="s">
        <v>7734</v>
      </c>
      <c r="D3448" t="s">
        <v>3496</v>
      </c>
      <c r="E3448" t="s">
        <v>3497</v>
      </c>
      <c r="F3448" t="s">
        <v>3498</v>
      </c>
      <c r="G3448">
        <v>2E-3</v>
      </c>
      <c r="H3448" t="s">
        <v>36</v>
      </c>
      <c r="I3448" t="s">
        <v>36</v>
      </c>
      <c r="J3448" t="s">
        <v>36</v>
      </c>
      <c r="K3448">
        <v>71</v>
      </c>
      <c r="L3448" t="s">
        <v>3499</v>
      </c>
      <c r="M3448" t="s">
        <v>3500</v>
      </c>
      <c r="N3448" t="s">
        <v>3501</v>
      </c>
      <c r="O3448" s="2">
        <v>44740</v>
      </c>
      <c r="Q3448" t="s">
        <v>39</v>
      </c>
      <c r="S3448" t="s">
        <v>544</v>
      </c>
      <c r="T3448" t="s">
        <v>3494</v>
      </c>
      <c r="U3448" t="s">
        <v>35</v>
      </c>
      <c r="V3448" t="s">
        <v>545</v>
      </c>
      <c r="X3448" t="s">
        <v>7735</v>
      </c>
      <c r="Z3448" t="s">
        <v>3393</v>
      </c>
      <c r="AA3448" t="str">
        <f t="shared" si="106"/>
        <v>Metals; EMS code: HF-T</v>
      </c>
      <c r="AB3448" t="s">
        <v>43</v>
      </c>
      <c r="AD3448" t="s">
        <v>44</v>
      </c>
      <c r="AE3448" t="str">
        <f t="shared" si="107"/>
        <v/>
      </c>
    </row>
    <row r="3449" spans="1:31" x14ac:dyDescent="0.25">
      <c r="A3449" t="s">
        <v>7733</v>
      </c>
      <c r="B3449" t="s">
        <v>3489</v>
      </c>
      <c r="C3449" t="s">
        <v>7734</v>
      </c>
      <c r="D3449" t="s">
        <v>3532</v>
      </c>
      <c r="E3449" t="s">
        <v>3533</v>
      </c>
      <c r="F3449" t="s">
        <v>3534</v>
      </c>
      <c r="G3449">
        <v>0.02</v>
      </c>
      <c r="H3449" t="s">
        <v>36</v>
      </c>
      <c r="I3449" t="s">
        <v>36</v>
      </c>
      <c r="J3449" t="s">
        <v>36</v>
      </c>
      <c r="K3449">
        <v>0</v>
      </c>
      <c r="O3449" s="2">
        <v>45320</v>
      </c>
      <c r="Q3449" t="s">
        <v>39</v>
      </c>
      <c r="S3449" t="s">
        <v>544</v>
      </c>
      <c r="T3449" t="s">
        <v>3494</v>
      </c>
      <c r="U3449" t="s">
        <v>35</v>
      </c>
      <c r="V3449" t="s">
        <v>545</v>
      </c>
      <c r="X3449" t="s">
        <v>7735</v>
      </c>
      <c r="Z3449" t="s">
        <v>3393</v>
      </c>
      <c r="AA3449" t="str">
        <f t="shared" si="106"/>
        <v>Metals; EMS code: HF-T</v>
      </c>
      <c r="AB3449" t="s">
        <v>43</v>
      </c>
      <c r="AD3449" t="s">
        <v>44</v>
      </c>
      <c r="AE3449" t="str">
        <f t="shared" si="107"/>
        <v/>
      </c>
    </row>
    <row r="3450" spans="1:31" x14ac:dyDescent="0.25">
      <c r="A3450" t="s">
        <v>7733</v>
      </c>
      <c r="B3450" t="s">
        <v>3489</v>
      </c>
      <c r="C3450" t="s">
        <v>7734</v>
      </c>
      <c r="D3450" t="s">
        <v>3491</v>
      </c>
      <c r="E3450" t="s">
        <v>3492</v>
      </c>
      <c r="F3450" t="s">
        <v>3493</v>
      </c>
      <c r="G3450">
        <v>0.1</v>
      </c>
      <c r="H3450" t="s">
        <v>36</v>
      </c>
      <c r="I3450" t="s">
        <v>36</v>
      </c>
      <c r="J3450" t="s">
        <v>36</v>
      </c>
      <c r="K3450">
        <v>0</v>
      </c>
      <c r="O3450" s="2">
        <v>45320</v>
      </c>
      <c r="Q3450" t="s">
        <v>39</v>
      </c>
      <c r="S3450" t="s">
        <v>544</v>
      </c>
      <c r="T3450" t="s">
        <v>3494</v>
      </c>
      <c r="U3450" t="s">
        <v>35</v>
      </c>
      <c r="V3450" t="s">
        <v>545</v>
      </c>
      <c r="X3450" t="s">
        <v>7735</v>
      </c>
      <c r="Z3450" t="s">
        <v>3393</v>
      </c>
      <c r="AA3450" t="str">
        <f t="shared" si="106"/>
        <v>Metals; EMS code: HF-T</v>
      </c>
      <c r="AB3450" t="s">
        <v>43</v>
      </c>
      <c r="AD3450" t="s">
        <v>44</v>
      </c>
      <c r="AE3450" t="str">
        <f t="shared" si="107"/>
        <v/>
      </c>
    </row>
    <row r="3451" spans="1:31" x14ac:dyDescent="0.25">
      <c r="A3451" t="s">
        <v>7737</v>
      </c>
      <c r="B3451" t="s">
        <v>99</v>
      </c>
      <c r="C3451" t="s">
        <v>7738</v>
      </c>
      <c r="D3451" t="s">
        <v>3373</v>
      </c>
      <c r="E3451" t="s">
        <v>3374</v>
      </c>
      <c r="F3451" t="s">
        <v>3375</v>
      </c>
      <c r="G3451">
        <v>2.0000000000000002E-5</v>
      </c>
      <c r="H3451" t="s">
        <v>36</v>
      </c>
      <c r="I3451" t="s">
        <v>36</v>
      </c>
      <c r="J3451" t="s">
        <v>36</v>
      </c>
      <c r="K3451">
        <v>2</v>
      </c>
      <c r="L3451" t="s">
        <v>3376</v>
      </c>
      <c r="M3451" t="s">
        <v>3376</v>
      </c>
      <c r="N3451" t="s">
        <v>3354</v>
      </c>
      <c r="O3451" s="2">
        <v>45245</v>
      </c>
      <c r="P3451" t="s">
        <v>3377</v>
      </c>
      <c r="Q3451" t="s">
        <v>39</v>
      </c>
      <c r="R3451" t="s">
        <v>39</v>
      </c>
      <c r="S3451" t="s">
        <v>106</v>
      </c>
      <c r="T3451" t="s">
        <v>99</v>
      </c>
      <c r="U3451" t="s">
        <v>36</v>
      </c>
      <c r="V3451" t="s">
        <v>107</v>
      </c>
      <c r="X3451" t="s">
        <v>12155</v>
      </c>
      <c r="Y3451" t="s">
        <v>12154</v>
      </c>
      <c r="Z3451" t="s">
        <v>12672</v>
      </c>
      <c r="AA3451" t="str">
        <f t="shared" si="106"/>
        <v>Per- and polyfluoroalkyl substances (PFAS); EMS code: HFPO</v>
      </c>
      <c r="AB3451" t="s">
        <v>43</v>
      </c>
      <c r="AD3451" t="s">
        <v>44</v>
      </c>
      <c r="AE3451" t="str">
        <f t="shared" si="107"/>
        <v/>
      </c>
    </row>
    <row r="3452" spans="1:31" x14ac:dyDescent="0.25">
      <c r="A3452" t="s">
        <v>7739</v>
      </c>
      <c r="B3452" t="s">
        <v>99</v>
      </c>
      <c r="C3452" t="s">
        <v>7740</v>
      </c>
      <c r="D3452" t="s">
        <v>152</v>
      </c>
      <c r="E3452" t="s">
        <v>153</v>
      </c>
      <c r="F3452" t="s">
        <v>153</v>
      </c>
      <c r="G3452">
        <v>0</v>
      </c>
      <c r="H3452" t="s">
        <v>35</v>
      </c>
      <c r="I3452" t="s">
        <v>36</v>
      </c>
      <c r="J3452" t="s">
        <v>36</v>
      </c>
      <c r="K3452">
        <v>455</v>
      </c>
      <c r="N3452" t="s">
        <v>7741</v>
      </c>
      <c r="O3452" s="2">
        <v>35167</v>
      </c>
      <c r="P3452" t="s">
        <v>6665</v>
      </c>
      <c r="Q3452" t="s">
        <v>39</v>
      </c>
      <c r="S3452" t="s">
        <v>106</v>
      </c>
      <c r="T3452" t="s">
        <v>99</v>
      </c>
      <c r="U3452" t="s">
        <v>36</v>
      </c>
      <c r="V3452" t="s">
        <v>107</v>
      </c>
      <c r="X3452" t="s">
        <v>7742</v>
      </c>
      <c r="Z3452" t="s">
        <v>2438</v>
      </c>
      <c r="AA3452" t="str">
        <f t="shared" si="106"/>
        <v>Metals - Dissolved; EMS code: HG-D</v>
      </c>
      <c r="AB3452" t="s">
        <v>43</v>
      </c>
      <c r="AC3452" t="s">
        <v>536</v>
      </c>
      <c r="AD3452" t="s">
        <v>44</v>
      </c>
      <c r="AE3452" t="str">
        <f t="shared" si="107"/>
        <v/>
      </c>
    </row>
    <row r="3453" spans="1:31" x14ac:dyDescent="0.25">
      <c r="A3453" t="s">
        <v>7739</v>
      </c>
      <c r="B3453" t="s">
        <v>7743</v>
      </c>
      <c r="C3453" t="s">
        <v>7740</v>
      </c>
      <c r="D3453" t="s">
        <v>7744</v>
      </c>
      <c r="E3453" t="s">
        <v>7745</v>
      </c>
      <c r="F3453" t="s">
        <v>7746</v>
      </c>
      <c r="G3453">
        <v>0.1</v>
      </c>
      <c r="H3453" t="s">
        <v>36</v>
      </c>
      <c r="I3453" t="s">
        <v>36</v>
      </c>
      <c r="J3453" t="s">
        <v>36</v>
      </c>
      <c r="K3453">
        <v>0</v>
      </c>
      <c r="O3453" s="2">
        <v>45523</v>
      </c>
      <c r="Q3453" t="s">
        <v>39</v>
      </c>
      <c r="S3453" t="s">
        <v>106</v>
      </c>
      <c r="T3453" t="s">
        <v>7743</v>
      </c>
      <c r="U3453" t="s">
        <v>36</v>
      </c>
      <c r="V3453" t="s">
        <v>107</v>
      </c>
      <c r="X3453" t="s">
        <v>7742</v>
      </c>
      <c r="Z3453" t="s">
        <v>2438</v>
      </c>
      <c r="AA3453" t="str">
        <f t="shared" si="106"/>
        <v>Metals - Dissolved; EMS code: HG-D</v>
      </c>
      <c r="AB3453" t="s">
        <v>43</v>
      </c>
      <c r="AC3453" t="s">
        <v>536</v>
      </c>
      <c r="AD3453" t="s">
        <v>44</v>
      </c>
      <c r="AE3453" t="str">
        <f t="shared" si="107"/>
        <v/>
      </c>
    </row>
    <row r="3454" spans="1:31" x14ac:dyDescent="0.25">
      <c r="A3454" t="s">
        <v>7739</v>
      </c>
      <c r="B3454" t="s">
        <v>7743</v>
      </c>
      <c r="C3454" t="s">
        <v>7740</v>
      </c>
      <c r="D3454" t="s">
        <v>7747</v>
      </c>
      <c r="E3454" t="s">
        <v>7748</v>
      </c>
      <c r="F3454" t="s">
        <v>7749</v>
      </c>
      <c r="G3454">
        <v>0.5</v>
      </c>
      <c r="H3454" t="s">
        <v>36</v>
      </c>
      <c r="I3454" t="s">
        <v>36</v>
      </c>
      <c r="J3454" t="s">
        <v>36</v>
      </c>
      <c r="K3454">
        <v>245</v>
      </c>
      <c r="L3454" t="s">
        <v>7750</v>
      </c>
      <c r="M3454" t="s">
        <v>3781</v>
      </c>
      <c r="N3454" t="s">
        <v>3721</v>
      </c>
      <c r="O3454" s="2">
        <v>45069</v>
      </c>
      <c r="Q3454" t="s">
        <v>39</v>
      </c>
      <c r="S3454" t="s">
        <v>106</v>
      </c>
      <c r="T3454" t="s">
        <v>7743</v>
      </c>
      <c r="U3454" t="s">
        <v>36</v>
      </c>
      <c r="V3454" t="s">
        <v>107</v>
      </c>
      <c r="X3454" t="s">
        <v>7742</v>
      </c>
      <c r="Z3454" t="s">
        <v>2438</v>
      </c>
      <c r="AA3454" t="str">
        <f t="shared" si="106"/>
        <v>Metals - Dissolved; EMS code: HG-D</v>
      </c>
      <c r="AB3454" t="s">
        <v>43</v>
      </c>
      <c r="AC3454" t="s">
        <v>536</v>
      </c>
      <c r="AD3454" t="s">
        <v>44</v>
      </c>
      <c r="AE3454" t="str">
        <f t="shared" si="107"/>
        <v/>
      </c>
    </row>
    <row r="3455" spans="1:31" x14ac:dyDescent="0.25">
      <c r="A3455" t="s">
        <v>7739</v>
      </c>
      <c r="B3455" t="s">
        <v>99</v>
      </c>
      <c r="C3455" t="s">
        <v>7740</v>
      </c>
      <c r="D3455" t="s">
        <v>7751</v>
      </c>
      <c r="E3455" t="s">
        <v>12460</v>
      </c>
      <c r="F3455" t="s">
        <v>7752</v>
      </c>
      <c r="G3455">
        <v>5.0000000000000002E-5</v>
      </c>
      <c r="H3455" t="s">
        <v>36</v>
      </c>
      <c r="I3455" t="s">
        <v>36</v>
      </c>
      <c r="J3455" t="s">
        <v>36</v>
      </c>
      <c r="K3455">
        <v>690</v>
      </c>
      <c r="L3455" t="s">
        <v>7753</v>
      </c>
      <c r="M3455" t="s">
        <v>7754</v>
      </c>
      <c r="N3455" t="s">
        <v>7755</v>
      </c>
      <c r="O3455" s="2">
        <v>35167</v>
      </c>
      <c r="P3455" t="s">
        <v>6665</v>
      </c>
      <c r="Q3455" t="s">
        <v>39</v>
      </c>
      <c r="S3455" t="s">
        <v>106</v>
      </c>
      <c r="T3455" t="s">
        <v>99</v>
      </c>
      <c r="U3455" t="s">
        <v>36</v>
      </c>
      <c r="V3455" t="s">
        <v>107</v>
      </c>
      <c r="X3455" t="s">
        <v>7742</v>
      </c>
      <c r="Z3455" t="s">
        <v>2438</v>
      </c>
      <c r="AA3455" t="str">
        <f t="shared" si="106"/>
        <v>Metals - Dissolved; EMS code: HG-D</v>
      </c>
      <c r="AB3455" t="s">
        <v>43</v>
      </c>
      <c r="AC3455" t="s">
        <v>536</v>
      </c>
      <c r="AD3455" t="s">
        <v>44</v>
      </c>
      <c r="AE3455" t="str">
        <f t="shared" si="107"/>
        <v/>
      </c>
    </row>
    <row r="3456" spans="1:31" x14ac:dyDescent="0.25">
      <c r="A3456" t="s">
        <v>7739</v>
      </c>
      <c r="B3456" t="s">
        <v>99</v>
      </c>
      <c r="C3456" t="s">
        <v>7740</v>
      </c>
      <c r="D3456" t="s">
        <v>7756</v>
      </c>
      <c r="E3456" t="s">
        <v>12461</v>
      </c>
      <c r="F3456" t="s">
        <v>7757</v>
      </c>
      <c r="G3456">
        <v>5.0000000000000002E-5</v>
      </c>
      <c r="H3456" t="s">
        <v>36</v>
      </c>
      <c r="I3456" t="s">
        <v>36</v>
      </c>
      <c r="J3456" t="s">
        <v>36</v>
      </c>
      <c r="K3456">
        <v>331</v>
      </c>
      <c r="N3456" t="s">
        <v>7758</v>
      </c>
      <c r="O3456" s="2">
        <v>35167</v>
      </c>
      <c r="P3456" t="s">
        <v>319</v>
      </c>
      <c r="Q3456" t="s">
        <v>39</v>
      </c>
      <c r="S3456" t="s">
        <v>106</v>
      </c>
      <c r="T3456" t="s">
        <v>99</v>
      </c>
      <c r="U3456" t="s">
        <v>36</v>
      </c>
      <c r="V3456" t="s">
        <v>107</v>
      </c>
      <c r="X3456" t="s">
        <v>7742</v>
      </c>
      <c r="Z3456" t="s">
        <v>2438</v>
      </c>
      <c r="AA3456" t="str">
        <f t="shared" si="106"/>
        <v>Metals - Dissolved; EMS code: HG-D</v>
      </c>
      <c r="AB3456" t="s">
        <v>43</v>
      </c>
      <c r="AC3456" t="s">
        <v>536</v>
      </c>
      <c r="AD3456" t="s">
        <v>44</v>
      </c>
      <c r="AE3456" t="str">
        <f t="shared" si="107"/>
        <v/>
      </c>
    </row>
    <row r="3457" spans="1:31" x14ac:dyDescent="0.25">
      <c r="A3457" t="s">
        <v>7739</v>
      </c>
      <c r="B3457" t="s">
        <v>99</v>
      </c>
      <c r="C3457" t="s">
        <v>7740</v>
      </c>
      <c r="D3457" t="s">
        <v>7759</v>
      </c>
      <c r="E3457" t="s">
        <v>12462</v>
      </c>
      <c r="F3457" t="s">
        <v>7760</v>
      </c>
      <c r="G3457">
        <v>0</v>
      </c>
      <c r="H3457" t="s">
        <v>36</v>
      </c>
      <c r="I3457" t="s">
        <v>36</v>
      </c>
      <c r="J3457" t="s">
        <v>36</v>
      </c>
      <c r="K3457">
        <v>34</v>
      </c>
      <c r="N3457" t="s">
        <v>7761</v>
      </c>
      <c r="O3457" s="2">
        <v>35167</v>
      </c>
      <c r="P3457" t="s">
        <v>6665</v>
      </c>
      <c r="Q3457" t="s">
        <v>39</v>
      </c>
      <c r="S3457" t="s">
        <v>106</v>
      </c>
      <c r="T3457" t="s">
        <v>99</v>
      </c>
      <c r="U3457" t="s">
        <v>36</v>
      </c>
      <c r="V3457" t="s">
        <v>107</v>
      </c>
      <c r="X3457" t="s">
        <v>7742</v>
      </c>
      <c r="Z3457" t="s">
        <v>2438</v>
      </c>
      <c r="AA3457" t="str">
        <f t="shared" si="106"/>
        <v>Metals - Dissolved; EMS code: HG-D</v>
      </c>
      <c r="AB3457" t="s">
        <v>43</v>
      </c>
      <c r="AC3457" t="s">
        <v>536</v>
      </c>
      <c r="AD3457" t="s">
        <v>44</v>
      </c>
      <c r="AE3457" t="str">
        <f t="shared" si="107"/>
        <v/>
      </c>
    </row>
    <row r="3458" spans="1:31" x14ac:dyDescent="0.25">
      <c r="A3458" t="s">
        <v>7739</v>
      </c>
      <c r="B3458" t="s">
        <v>99</v>
      </c>
      <c r="C3458" t="s">
        <v>7740</v>
      </c>
      <c r="D3458" t="s">
        <v>7762</v>
      </c>
      <c r="E3458" t="s">
        <v>7763</v>
      </c>
      <c r="F3458" t="s">
        <v>7764</v>
      </c>
      <c r="G3458">
        <v>5.0000000000000004E-6</v>
      </c>
      <c r="H3458" t="s">
        <v>36</v>
      </c>
      <c r="I3458" t="s">
        <v>36</v>
      </c>
      <c r="J3458" t="s">
        <v>36</v>
      </c>
      <c r="K3458">
        <v>725</v>
      </c>
      <c r="L3458" t="s">
        <v>7765</v>
      </c>
      <c r="M3458" t="s">
        <v>7766</v>
      </c>
      <c r="N3458" t="s">
        <v>1056</v>
      </c>
      <c r="O3458" s="2">
        <v>44326</v>
      </c>
      <c r="P3458" t="s">
        <v>7767</v>
      </c>
      <c r="Q3458" t="s">
        <v>126</v>
      </c>
      <c r="R3458" t="s">
        <v>126</v>
      </c>
      <c r="S3458" t="s">
        <v>106</v>
      </c>
      <c r="T3458" t="s">
        <v>99</v>
      </c>
      <c r="U3458" t="s">
        <v>36</v>
      </c>
      <c r="V3458" t="s">
        <v>107</v>
      </c>
      <c r="X3458" t="s">
        <v>7742</v>
      </c>
      <c r="Z3458" t="s">
        <v>2438</v>
      </c>
      <c r="AA3458" t="str">
        <f t="shared" si="106"/>
        <v>Metals - Dissolved; EMS code: HG-D</v>
      </c>
      <c r="AB3458" t="s">
        <v>43</v>
      </c>
      <c r="AC3458" t="s">
        <v>536</v>
      </c>
      <c r="AD3458" t="s">
        <v>44</v>
      </c>
      <c r="AE3458" t="str">
        <f t="shared" si="107"/>
        <v/>
      </c>
    </row>
    <row r="3459" spans="1:31" x14ac:dyDescent="0.25">
      <c r="A3459" t="s">
        <v>7739</v>
      </c>
      <c r="B3459" t="s">
        <v>99</v>
      </c>
      <c r="C3459" t="s">
        <v>7740</v>
      </c>
      <c r="D3459" t="s">
        <v>7768</v>
      </c>
      <c r="E3459" t="s">
        <v>12463</v>
      </c>
      <c r="F3459" t="s">
        <v>7769</v>
      </c>
      <c r="G3459">
        <v>0</v>
      </c>
      <c r="H3459" t="s">
        <v>36</v>
      </c>
      <c r="I3459" t="s">
        <v>36</v>
      </c>
      <c r="J3459" t="s">
        <v>36</v>
      </c>
      <c r="K3459">
        <v>192</v>
      </c>
      <c r="L3459" t="s">
        <v>521</v>
      </c>
      <c r="M3459" t="s">
        <v>3424</v>
      </c>
      <c r="N3459" t="s">
        <v>7770</v>
      </c>
      <c r="O3459" s="2">
        <v>35167</v>
      </c>
      <c r="P3459" t="s">
        <v>6665</v>
      </c>
      <c r="Q3459" t="s">
        <v>39</v>
      </c>
      <c r="S3459" t="s">
        <v>106</v>
      </c>
      <c r="T3459" t="s">
        <v>99</v>
      </c>
      <c r="U3459" t="s">
        <v>36</v>
      </c>
      <c r="V3459" t="s">
        <v>107</v>
      </c>
      <c r="X3459" t="s">
        <v>7742</v>
      </c>
      <c r="Z3459" t="s">
        <v>2438</v>
      </c>
      <c r="AA3459" t="str">
        <f t="shared" ref="AA3459:AA3522" si="108">_xlfn.CONCAT(Z3459, "EMS code: ",A3459)</f>
        <v>Metals - Dissolved; EMS code: HG-D</v>
      </c>
      <c r="AB3459" t="s">
        <v>43</v>
      </c>
      <c r="AC3459" t="s">
        <v>536</v>
      </c>
      <c r="AD3459" t="s">
        <v>44</v>
      </c>
      <c r="AE3459" t="str">
        <f t="shared" si="107"/>
        <v/>
      </c>
    </row>
    <row r="3460" spans="1:31" x14ac:dyDescent="0.25">
      <c r="A3460" t="s">
        <v>7739</v>
      </c>
      <c r="B3460" t="s">
        <v>99</v>
      </c>
      <c r="C3460" t="s">
        <v>7740</v>
      </c>
      <c r="D3460" t="s">
        <v>7771</v>
      </c>
      <c r="E3460" t="s">
        <v>7772</v>
      </c>
      <c r="F3460" t="s">
        <v>7773</v>
      </c>
      <c r="G3460">
        <v>1.9999999999999999E-6</v>
      </c>
      <c r="H3460" t="s">
        <v>36</v>
      </c>
      <c r="I3460" t="s">
        <v>36</v>
      </c>
      <c r="J3460" t="s">
        <v>36</v>
      </c>
      <c r="K3460">
        <v>3220</v>
      </c>
      <c r="L3460" t="s">
        <v>7774</v>
      </c>
      <c r="M3460" t="s">
        <v>7775</v>
      </c>
      <c r="N3460" t="s">
        <v>7776</v>
      </c>
      <c r="O3460" s="2">
        <v>40942</v>
      </c>
      <c r="Q3460" t="s">
        <v>126</v>
      </c>
      <c r="S3460" t="s">
        <v>106</v>
      </c>
      <c r="T3460" t="s">
        <v>99</v>
      </c>
      <c r="U3460" t="s">
        <v>36</v>
      </c>
      <c r="V3460" t="s">
        <v>107</v>
      </c>
      <c r="X3460" t="s">
        <v>7742</v>
      </c>
      <c r="Z3460" t="s">
        <v>2438</v>
      </c>
      <c r="AA3460" t="str">
        <f t="shared" si="108"/>
        <v>Metals - Dissolved; EMS code: HG-D</v>
      </c>
      <c r="AB3460" t="s">
        <v>43</v>
      </c>
      <c r="AC3460" t="s">
        <v>536</v>
      </c>
      <c r="AD3460" t="s">
        <v>44</v>
      </c>
      <c r="AE3460" t="str">
        <f t="shared" si="107"/>
        <v/>
      </c>
    </row>
    <row r="3461" spans="1:31" x14ac:dyDescent="0.25">
      <c r="A3461" t="s">
        <v>7739</v>
      </c>
      <c r="B3461" t="s">
        <v>99</v>
      </c>
      <c r="C3461" t="s">
        <v>7740</v>
      </c>
      <c r="D3461" t="s">
        <v>7777</v>
      </c>
      <c r="E3461" t="s">
        <v>12464</v>
      </c>
      <c r="F3461" t="s">
        <v>7778</v>
      </c>
      <c r="G3461">
        <v>5.0000000000000002E-5</v>
      </c>
      <c r="H3461" t="s">
        <v>36</v>
      </c>
      <c r="I3461" t="s">
        <v>36</v>
      </c>
      <c r="J3461" t="s">
        <v>36</v>
      </c>
      <c r="K3461">
        <v>29</v>
      </c>
      <c r="L3461" t="s">
        <v>7779</v>
      </c>
      <c r="M3461" t="s">
        <v>7780</v>
      </c>
      <c r="N3461" t="s">
        <v>230</v>
      </c>
      <c r="O3461" s="2">
        <v>35325</v>
      </c>
      <c r="P3461" t="s">
        <v>115</v>
      </c>
      <c r="Q3461" t="s">
        <v>143</v>
      </c>
      <c r="S3461" t="s">
        <v>106</v>
      </c>
      <c r="T3461" t="s">
        <v>99</v>
      </c>
      <c r="U3461" t="s">
        <v>36</v>
      </c>
      <c r="V3461" t="s">
        <v>107</v>
      </c>
      <c r="X3461" t="s">
        <v>7742</v>
      </c>
      <c r="Z3461" t="s">
        <v>2438</v>
      </c>
      <c r="AA3461" t="str">
        <f t="shared" si="108"/>
        <v>Metals - Dissolved; EMS code: HG-D</v>
      </c>
      <c r="AB3461" t="s">
        <v>43</v>
      </c>
      <c r="AC3461" t="s">
        <v>536</v>
      </c>
      <c r="AD3461" t="s">
        <v>44</v>
      </c>
      <c r="AE3461" t="str">
        <f t="shared" si="107"/>
        <v/>
      </c>
    </row>
    <row r="3462" spans="1:31" x14ac:dyDescent="0.25">
      <c r="A3462" t="s">
        <v>7739</v>
      </c>
      <c r="B3462" t="s">
        <v>99</v>
      </c>
      <c r="C3462" t="s">
        <v>7740</v>
      </c>
      <c r="D3462" t="s">
        <v>7781</v>
      </c>
      <c r="E3462" t="s">
        <v>7782</v>
      </c>
      <c r="F3462" t="s">
        <v>7782</v>
      </c>
      <c r="G3462">
        <v>5.0000000000000002E-5</v>
      </c>
      <c r="H3462" t="s">
        <v>36</v>
      </c>
      <c r="I3462" t="s">
        <v>36</v>
      </c>
      <c r="J3462" t="s">
        <v>36</v>
      </c>
      <c r="K3462">
        <v>26221</v>
      </c>
      <c r="L3462" t="s">
        <v>7783</v>
      </c>
      <c r="M3462" t="s">
        <v>7784</v>
      </c>
      <c r="N3462" t="s">
        <v>1417</v>
      </c>
      <c r="O3462" s="2">
        <v>35167</v>
      </c>
      <c r="P3462" t="s">
        <v>6665</v>
      </c>
      <c r="Q3462" t="s">
        <v>39</v>
      </c>
      <c r="S3462" t="s">
        <v>106</v>
      </c>
      <c r="T3462" t="s">
        <v>99</v>
      </c>
      <c r="U3462" t="s">
        <v>36</v>
      </c>
      <c r="V3462" t="s">
        <v>107</v>
      </c>
      <c r="X3462" t="s">
        <v>7742</v>
      </c>
      <c r="Z3462" t="s">
        <v>2438</v>
      </c>
      <c r="AA3462" t="str">
        <f t="shared" si="108"/>
        <v>Metals - Dissolved; EMS code: HG-D</v>
      </c>
      <c r="AB3462" t="s">
        <v>43</v>
      </c>
      <c r="AC3462" t="s">
        <v>536</v>
      </c>
      <c r="AD3462" t="s">
        <v>44</v>
      </c>
      <c r="AE3462" t="str">
        <f t="shared" si="107"/>
        <v/>
      </c>
    </row>
    <row r="3463" spans="1:31" x14ac:dyDescent="0.25">
      <c r="A3463" t="s">
        <v>7739</v>
      </c>
      <c r="B3463" t="s">
        <v>99</v>
      </c>
      <c r="C3463" t="s">
        <v>7740</v>
      </c>
      <c r="D3463" t="s">
        <v>3417</v>
      </c>
      <c r="E3463" t="s">
        <v>3418</v>
      </c>
      <c r="F3463" t="s">
        <v>3419</v>
      </c>
      <c r="G3463">
        <v>2.0000000000000001E-4</v>
      </c>
      <c r="H3463" t="s">
        <v>36</v>
      </c>
      <c r="I3463" t="s">
        <v>36</v>
      </c>
      <c r="J3463" t="s">
        <v>36</v>
      </c>
      <c r="K3463">
        <v>31</v>
      </c>
      <c r="N3463" t="s">
        <v>3525</v>
      </c>
      <c r="O3463" s="2">
        <v>40171</v>
      </c>
      <c r="Q3463" t="s">
        <v>126</v>
      </c>
      <c r="S3463" t="s">
        <v>106</v>
      </c>
      <c r="T3463" t="s">
        <v>99</v>
      </c>
      <c r="U3463" t="s">
        <v>36</v>
      </c>
      <c r="V3463" t="s">
        <v>107</v>
      </c>
      <c r="X3463" t="s">
        <v>7742</v>
      </c>
      <c r="Z3463" t="s">
        <v>2438</v>
      </c>
      <c r="AA3463" t="str">
        <f t="shared" si="108"/>
        <v>Metals - Dissolved; EMS code: HG-D</v>
      </c>
      <c r="AB3463" t="s">
        <v>43</v>
      </c>
      <c r="AC3463" t="s">
        <v>536</v>
      </c>
      <c r="AD3463" t="s">
        <v>44</v>
      </c>
      <c r="AE3463" t="str">
        <f t="shared" si="107"/>
        <v/>
      </c>
    </row>
    <row r="3464" spans="1:31" x14ac:dyDescent="0.25">
      <c r="A3464" t="s">
        <v>7739</v>
      </c>
      <c r="B3464" t="s">
        <v>99</v>
      </c>
      <c r="C3464" t="s">
        <v>7740</v>
      </c>
      <c r="D3464" t="s">
        <v>3429</v>
      </c>
      <c r="E3464" t="s">
        <v>12334</v>
      </c>
      <c r="F3464" t="s">
        <v>3430</v>
      </c>
      <c r="G3464">
        <v>1.0000000000000001E-5</v>
      </c>
      <c r="H3464" t="s">
        <v>36</v>
      </c>
      <c r="I3464" t="s">
        <v>36</v>
      </c>
      <c r="J3464" t="s">
        <v>36</v>
      </c>
      <c r="K3464">
        <v>2618</v>
      </c>
      <c r="L3464" t="s">
        <v>7785</v>
      </c>
      <c r="M3464" t="s">
        <v>7786</v>
      </c>
      <c r="N3464" t="s">
        <v>7787</v>
      </c>
      <c r="O3464" s="2">
        <v>39608</v>
      </c>
      <c r="P3464" t="s">
        <v>7788</v>
      </c>
      <c r="Q3464" t="s">
        <v>126</v>
      </c>
      <c r="R3464" t="s">
        <v>126</v>
      </c>
      <c r="S3464" t="s">
        <v>106</v>
      </c>
      <c r="T3464" t="s">
        <v>99</v>
      </c>
      <c r="U3464" t="s">
        <v>36</v>
      </c>
      <c r="V3464" t="s">
        <v>107</v>
      </c>
      <c r="X3464" t="s">
        <v>7742</v>
      </c>
      <c r="Z3464" t="s">
        <v>2438</v>
      </c>
      <c r="AA3464" t="str">
        <f t="shared" si="108"/>
        <v>Metals - Dissolved; EMS code: HG-D</v>
      </c>
      <c r="AB3464" t="s">
        <v>43</v>
      </c>
      <c r="AC3464" t="s">
        <v>536</v>
      </c>
      <c r="AD3464" t="s">
        <v>44</v>
      </c>
      <c r="AE3464" t="str">
        <f t="shared" si="107"/>
        <v/>
      </c>
    </row>
    <row r="3465" spans="1:31" x14ac:dyDescent="0.25">
      <c r="A3465" t="s">
        <v>7739</v>
      </c>
      <c r="B3465" t="s">
        <v>99</v>
      </c>
      <c r="C3465" t="s">
        <v>7740</v>
      </c>
      <c r="D3465" t="s">
        <v>7789</v>
      </c>
      <c r="E3465" t="s">
        <v>7790</v>
      </c>
      <c r="F3465" t="s">
        <v>7790</v>
      </c>
      <c r="G3465">
        <v>5.0000000000000001E-3</v>
      </c>
      <c r="H3465" t="s">
        <v>36</v>
      </c>
      <c r="I3465" t="s">
        <v>36</v>
      </c>
      <c r="J3465" t="s">
        <v>36</v>
      </c>
      <c r="K3465">
        <v>2051</v>
      </c>
      <c r="L3465" t="s">
        <v>7791</v>
      </c>
      <c r="M3465" t="s">
        <v>7792</v>
      </c>
      <c r="N3465" t="s">
        <v>3416</v>
      </c>
      <c r="O3465" s="2">
        <v>35167</v>
      </c>
      <c r="P3465" t="s">
        <v>6665</v>
      </c>
      <c r="Q3465" t="s">
        <v>39</v>
      </c>
      <c r="S3465" t="s">
        <v>106</v>
      </c>
      <c r="T3465" t="s">
        <v>99</v>
      </c>
      <c r="U3465" t="s">
        <v>36</v>
      </c>
      <c r="V3465" t="s">
        <v>107</v>
      </c>
      <c r="X3465" t="s">
        <v>7742</v>
      </c>
      <c r="Z3465" t="s">
        <v>2438</v>
      </c>
      <c r="AA3465" t="str">
        <f t="shared" si="108"/>
        <v>Metals - Dissolved; EMS code: HG-D</v>
      </c>
      <c r="AB3465" t="s">
        <v>43</v>
      </c>
      <c r="AC3465" t="s">
        <v>536</v>
      </c>
      <c r="AD3465" t="s">
        <v>44</v>
      </c>
      <c r="AE3465" t="str">
        <f t="shared" si="107"/>
        <v/>
      </c>
    </row>
    <row r="3466" spans="1:31" x14ac:dyDescent="0.25">
      <c r="A3466" t="s">
        <v>7739</v>
      </c>
      <c r="B3466" t="s">
        <v>99</v>
      </c>
      <c r="C3466" t="s">
        <v>7740</v>
      </c>
      <c r="D3466" t="s">
        <v>7793</v>
      </c>
      <c r="E3466" t="s">
        <v>7794</v>
      </c>
      <c r="F3466" t="s">
        <v>7795</v>
      </c>
      <c r="G3466">
        <v>5.0000000000000002E-5</v>
      </c>
      <c r="H3466" t="s">
        <v>36</v>
      </c>
      <c r="I3466" t="s">
        <v>36</v>
      </c>
      <c r="J3466" t="s">
        <v>36</v>
      </c>
      <c r="K3466">
        <v>382</v>
      </c>
      <c r="L3466" t="s">
        <v>4192</v>
      </c>
      <c r="M3466" t="s">
        <v>7796</v>
      </c>
      <c r="N3466" t="s">
        <v>7797</v>
      </c>
      <c r="O3466" s="2">
        <v>35167</v>
      </c>
      <c r="P3466" t="s">
        <v>6665</v>
      </c>
      <c r="Q3466" t="s">
        <v>39</v>
      </c>
      <c r="S3466" t="s">
        <v>106</v>
      </c>
      <c r="T3466" t="s">
        <v>99</v>
      </c>
      <c r="U3466" t="s">
        <v>36</v>
      </c>
      <c r="V3466" t="s">
        <v>107</v>
      </c>
      <c r="X3466" t="s">
        <v>7742</v>
      </c>
      <c r="Z3466" t="s">
        <v>2438</v>
      </c>
      <c r="AA3466" t="str">
        <f t="shared" si="108"/>
        <v>Metals - Dissolved; EMS code: HG-D</v>
      </c>
      <c r="AB3466" t="s">
        <v>43</v>
      </c>
      <c r="AC3466" t="s">
        <v>536</v>
      </c>
      <c r="AD3466" t="s">
        <v>44</v>
      </c>
      <c r="AE3466" t="str">
        <f t="shared" si="107"/>
        <v/>
      </c>
    </row>
    <row r="3467" spans="1:31" x14ac:dyDescent="0.25">
      <c r="A3467" t="s">
        <v>7739</v>
      </c>
      <c r="B3467" t="s">
        <v>99</v>
      </c>
      <c r="C3467" t="s">
        <v>7740</v>
      </c>
      <c r="D3467" t="s">
        <v>7798</v>
      </c>
      <c r="E3467" t="s">
        <v>12465</v>
      </c>
      <c r="F3467" t="s">
        <v>7799</v>
      </c>
      <c r="G3467">
        <v>5.0000000000000004E-6</v>
      </c>
      <c r="H3467" t="s">
        <v>36</v>
      </c>
      <c r="I3467" t="s">
        <v>36</v>
      </c>
      <c r="J3467" t="s">
        <v>36</v>
      </c>
      <c r="K3467">
        <v>16754</v>
      </c>
      <c r="L3467" t="s">
        <v>7800</v>
      </c>
      <c r="M3467" t="s">
        <v>368</v>
      </c>
      <c r="N3467" t="s">
        <v>87</v>
      </c>
      <c r="O3467" s="2">
        <v>37606</v>
      </c>
      <c r="P3467" t="s">
        <v>7801</v>
      </c>
      <c r="Q3467" t="s">
        <v>39</v>
      </c>
      <c r="R3467" t="s">
        <v>193</v>
      </c>
      <c r="S3467" t="s">
        <v>106</v>
      </c>
      <c r="T3467" t="s">
        <v>99</v>
      </c>
      <c r="U3467" t="s">
        <v>36</v>
      </c>
      <c r="V3467" t="s">
        <v>107</v>
      </c>
      <c r="X3467" t="s">
        <v>7742</v>
      </c>
      <c r="Z3467" t="s">
        <v>2438</v>
      </c>
      <c r="AA3467" t="str">
        <f t="shared" si="108"/>
        <v>Metals - Dissolved; EMS code: HG-D</v>
      </c>
      <c r="AB3467" t="s">
        <v>43</v>
      </c>
      <c r="AC3467" t="s">
        <v>536</v>
      </c>
      <c r="AD3467" t="s">
        <v>44</v>
      </c>
      <c r="AE3467" t="str">
        <f t="shared" si="107"/>
        <v/>
      </c>
    </row>
    <row r="3468" spans="1:31" x14ac:dyDescent="0.25">
      <c r="A3468" t="s">
        <v>7739</v>
      </c>
      <c r="B3468" t="s">
        <v>99</v>
      </c>
      <c r="C3468" t="s">
        <v>7740</v>
      </c>
      <c r="D3468" t="s">
        <v>7802</v>
      </c>
      <c r="E3468" t="s">
        <v>7803</v>
      </c>
      <c r="F3468" t="s">
        <v>7804</v>
      </c>
      <c r="G3468">
        <v>1.0000000000000001E-5</v>
      </c>
      <c r="H3468" t="s">
        <v>36</v>
      </c>
      <c r="I3468" t="s">
        <v>36</v>
      </c>
      <c r="J3468" t="s">
        <v>36</v>
      </c>
      <c r="K3468">
        <v>11427</v>
      </c>
      <c r="L3468" t="s">
        <v>7805</v>
      </c>
      <c r="M3468" t="s">
        <v>7806</v>
      </c>
      <c r="N3468" t="s">
        <v>74</v>
      </c>
      <c r="O3468" s="2">
        <v>40942</v>
      </c>
      <c r="P3468" t="s">
        <v>7807</v>
      </c>
      <c r="Q3468" t="s">
        <v>126</v>
      </c>
      <c r="R3468" t="s">
        <v>126</v>
      </c>
      <c r="S3468" t="s">
        <v>106</v>
      </c>
      <c r="T3468" t="s">
        <v>99</v>
      </c>
      <c r="U3468" t="s">
        <v>36</v>
      </c>
      <c r="V3468" t="s">
        <v>107</v>
      </c>
      <c r="X3468" t="s">
        <v>7742</v>
      </c>
      <c r="Z3468" t="s">
        <v>2438</v>
      </c>
      <c r="AA3468" t="str">
        <f t="shared" si="108"/>
        <v>Metals - Dissolved; EMS code: HG-D</v>
      </c>
      <c r="AB3468" t="s">
        <v>43</v>
      </c>
      <c r="AC3468" t="s">
        <v>536</v>
      </c>
      <c r="AD3468" t="s">
        <v>44</v>
      </c>
      <c r="AE3468" t="str">
        <f t="shared" si="107"/>
        <v/>
      </c>
    </row>
    <row r="3469" spans="1:31" x14ac:dyDescent="0.25">
      <c r="A3469" t="s">
        <v>7739</v>
      </c>
      <c r="B3469" t="s">
        <v>99</v>
      </c>
      <c r="C3469" t="s">
        <v>7740</v>
      </c>
      <c r="D3469" t="s">
        <v>7808</v>
      </c>
      <c r="E3469" t="s">
        <v>12466</v>
      </c>
      <c r="F3469" t="s">
        <v>7809</v>
      </c>
      <c r="G3469">
        <v>1E-4</v>
      </c>
      <c r="H3469" t="s">
        <v>36</v>
      </c>
      <c r="I3469" t="s">
        <v>36</v>
      </c>
      <c r="J3469" t="s">
        <v>36</v>
      </c>
      <c r="K3469">
        <v>9081</v>
      </c>
      <c r="L3469" t="s">
        <v>3431</v>
      </c>
      <c r="M3469" t="s">
        <v>478</v>
      </c>
      <c r="N3469" t="s">
        <v>246</v>
      </c>
      <c r="O3469" s="2">
        <v>36209</v>
      </c>
      <c r="Q3469" t="s">
        <v>187</v>
      </c>
      <c r="S3469" t="s">
        <v>106</v>
      </c>
      <c r="T3469" t="s">
        <v>99</v>
      </c>
      <c r="U3469" t="s">
        <v>36</v>
      </c>
      <c r="V3469" t="s">
        <v>107</v>
      </c>
      <c r="X3469" t="s">
        <v>7742</v>
      </c>
      <c r="Z3469" t="s">
        <v>2438</v>
      </c>
      <c r="AA3469" t="str">
        <f t="shared" si="108"/>
        <v>Metals - Dissolved; EMS code: HG-D</v>
      </c>
      <c r="AB3469" t="s">
        <v>43</v>
      </c>
      <c r="AC3469" t="s">
        <v>536</v>
      </c>
      <c r="AD3469" t="s">
        <v>44</v>
      </c>
      <c r="AE3469" t="str">
        <f t="shared" si="107"/>
        <v/>
      </c>
    </row>
    <row r="3470" spans="1:31" x14ac:dyDescent="0.25">
      <c r="A3470" t="s">
        <v>7810</v>
      </c>
      <c r="B3470" t="s">
        <v>99</v>
      </c>
      <c r="C3470" t="s">
        <v>7811</v>
      </c>
      <c r="D3470" t="s">
        <v>7812</v>
      </c>
      <c r="E3470" t="s">
        <v>12467</v>
      </c>
      <c r="F3470" t="s">
        <v>7813</v>
      </c>
      <c r="G3470">
        <v>0</v>
      </c>
      <c r="H3470" t="s">
        <v>36</v>
      </c>
      <c r="I3470" t="s">
        <v>36</v>
      </c>
      <c r="J3470" t="s">
        <v>36</v>
      </c>
      <c r="K3470">
        <v>13</v>
      </c>
      <c r="N3470" t="s">
        <v>3469</v>
      </c>
      <c r="O3470" s="2">
        <v>35167</v>
      </c>
      <c r="P3470" t="s">
        <v>6665</v>
      </c>
      <c r="Q3470" t="s">
        <v>39</v>
      </c>
      <c r="S3470" t="s">
        <v>106</v>
      </c>
      <c r="T3470" t="s">
        <v>99</v>
      </c>
      <c r="U3470" t="s">
        <v>36</v>
      </c>
      <c r="V3470" t="s">
        <v>107</v>
      </c>
      <c r="X3470" t="s">
        <v>7814</v>
      </c>
      <c r="Z3470" t="s">
        <v>5205</v>
      </c>
      <c r="AA3470" t="str">
        <f t="shared" si="108"/>
        <v>Metals - Extractable; EMS code: HG-E</v>
      </c>
      <c r="AB3470" t="s">
        <v>43</v>
      </c>
      <c r="AC3470" t="s">
        <v>2583</v>
      </c>
      <c r="AD3470" t="s">
        <v>44</v>
      </c>
      <c r="AE3470" t="str">
        <f t="shared" si="107"/>
        <v/>
      </c>
    </row>
    <row r="3471" spans="1:31" x14ac:dyDescent="0.25">
      <c r="A3471" t="s">
        <v>7810</v>
      </c>
      <c r="B3471" t="s">
        <v>109</v>
      </c>
      <c r="C3471" t="s">
        <v>7811</v>
      </c>
      <c r="D3471" t="s">
        <v>7815</v>
      </c>
      <c r="E3471" t="s">
        <v>12468</v>
      </c>
      <c r="F3471" t="s">
        <v>7816</v>
      </c>
      <c r="G3471">
        <v>2.5000000000000001E-2</v>
      </c>
      <c r="H3471" t="s">
        <v>36</v>
      </c>
      <c r="I3471" t="s">
        <v>36</v>
      </c>
      <c r="J3471" t="s">
        <v>36</v>
      </c>
      <c r="K3471">
        <v>70</v>
      </c>
      <c r="N3471" t="s">
        <v>2945</v>
      </c>
      <c r="O3471" s="2">
        <v>35167</v>
      </c>
      <c r="P3471" t="s">
        <v>276</v>
      </c>
      <c r="Q3471" t="s">
        <v>39</v>
      </c>
      <c r="S3471" t="s">
        <v>116</v>
      </c>
      <c r="T3471" t="s">
        <v>117</v>
      </c>
      <c r="U3471" t="s">
        <v>36</v>
      </c>
      <c r="V3471" t="s">
        <v>118</v>
      </c>
      <c r="X3471" t="s">
        <v>7817</v>
      </c>
      <c r="Z3471" t="s">
        <v>5205</v>
      </c>
      <c r="AA3471" t="str">
        <f t="shared" si="108"/>
        <v>Metals - Extractable; EMS code: HG-E</v>
      </c>
      <c r="AB3471" t="s">
        <v>43</v>
      </c>
      <c r="AC3471" t="s">
        <v>2583</v>
      </c>
      <c r="AD3471" t="s">
        <v>44</v>
      </c>
      <c r="AE3471" t="str">
        <f t="shared" si="107"/>
        <v/>
      </c>
    </row>
    <row r="3472" spans="1:31" x14ac:dyDescent="0.25">
      <c r="A3472" t="s">
        <v>7810</v>
      </c>
      <c r="B3472" t="s">
        <v>2948</v>
      </c>
      <c r="C3472" t="s">
        <v>7811</v>
      </c>
      <c r="D3472" t="s">
        <v>5756</v>
      </c>
      <c r="E3472" t="s">
        <v>12411</v>
      </c>
      <c r="F3472" t="s">
        <v>5757</v>
      </c>
      <c r="G3472">
        <v>0.02</v>
      </c>
      <c r="H3472" t="s">
        <v>36</v>
      </c>
      <c r="I3472" t="s">
        <v>36</v>
      </c>
      <c r="J3472" t="s">
        <v>36</v>
      </c>
      <c r="K3472">
        <v>19</v>
      </c>
      <c r="L3472" t="s">
        <v>2032</v>
      </c>
      <c r="M3472" t="s">
        <v>7818</v>
      </c>
      <c r="N3472" t="s">
        <v>2033</v>
      </c>
      <c r="O3472" s="2">
        <v>40498</v>
      </c>
      <c r="Q3472" t="s">
        <v>126</v>
      </c>
      <c r="S3472" t="s">
        <v>2953</v>
      </c>
      <c r="T3472" t="s">
        <v>2954</v>
      </c>
      <c r="U3472" t="s">
        <v>36</v>
      </c>
      <c r="V3472" t="s">
        <v>2955</v>
      </c>
      <c r="X3472" t="s">
        <v>7819</v>
      </c>
      <c r="Z3472" t="s">
        <v>5205</v>
      </c>
      <c r="AA3472" t="str">
        <f t="shared" si="108"/>
        <v>Metals - Extractable; EMS code: HG-E</v>
      </c>
      <c r="AB3472" t="s">
        <v>43</v>
      </c>
      <c r="AC3472" t="s">
        <v>2583</v>
      </c>
      <c r="AD3472" t="s">
        <v>44</v>
      </c>
      <c r="AE3472" t="str">
        <f t="shared" si="107"/>
        <v/>
      </c>
    </row>
    <row r="3473" spans="1:31" x14ac:dyDescent="0.25">
      <c r="A3473" t="s">
        <v>7810</v>
      </c>
      <c r="B3473" t="s">
        <v>99</v>
      </c>
      <c r="C3473" t="s">
        <v>7811</v>
      </c>
      <c r="D3473" t="s">
        <v>7820</v>
      </c>
      <c r="E3473" t="s">
        <v>12469</v>
      </c>
      <c r="F3473" t="s">
        <v>7821</v>
      </c>
      <c r="G3473">
        <v>5.0000000000000002E-5</v>
      </c>
      <c r="H3473" t="s">
        <v>36</v>
      </c>
      <c r="I3473" t="s">
        <v>36</v>
      </c>
      <c r="J3473" t="s">
        <v>36</v>
      </c>
      <c r="K3473">
        <v>774</v>
      </c>
      <c r="N3473" t="s">
        <v>3469</v>
      </c>
      <c r="O3473" s="2">
        <v>36272</v>
      </c>
      <c r="Q3473" t="s">
        <v>187</v>
      </c>
      <c r="S3473" t="s">
        <v>106</v>
      </c>
      <c r="T3473" t="s">
        <v>99</v>
      </c>
      <c r="U3473" t="s">
        <v>36</v>
      </c>
      <c r="V3473" t="s">
        <v>107</v>
      </c>
      <c r="X3473" t="s">
        <v>7814</v>
      </c>
      <c r="Z3473" t="s">
        <v>5205</v>
      </c>
      <c r="AA3473" t="str">
        <f t="shared" si="108"/>
        <v>Metals - Extractable; EMS code: HG-E</v>
      </c>
      <c r="AB3473" t="s">
        <v>43</v>
      </c>
      <c r="AC3473" t="s">
        <v>2583</v>
      </c>
      <c r="AD3473" t="s">
        <v>44</v>
      </c>
      <c r="AE3473" t="str">
        <f t="shared" si="107"/>
        <v/>
      </c>
    </row>
    <row r="3474" spans="1:31" x14ac:dyDescent="0.25">
      <c r="A3474" t="s">
        <v>7822</v>
      </c>
      <c r="B3474" t="s">
        <v>1274</v>
      </c>
      <c r="C3474" t="s">
        <v>7823</v>
      </c>
      <c r="D3474" t="s">
        <v>3824</v>
      </c>
      <c r="E3474" t="s">
        <v>3825</v>
      </c>
      <c r="F3474" t="s">
        <v>3825</v>
      </c>
      <c r="G3474">
        <v>0</v>
      </c>
      <c r="H3474" t="s">
        <v>35</v>
      </c>
      <c r="I3474" t="s">
        <v>36</v>
      </c>
      <c r="J3474" t="s">
        <v>36</v>
      </c>
      <c r="K3474">
        <v>28</v>
      </c>
      <c r="N3474" t="s">
        <v>7824</v>
      </c>
      <c r="O3474" s="2">
        <v>35167</v>
      </c>
      <c r="P3474" t="s">
        <v>319</v>
      </c>
      <c r="Q3474" t="s">
        <v>39</v>
      </c>
      <c r="S3474" t="s">
        <v>1278</v>
      </c>
      <c r="T3474" t="s">
        <v>1279</v>
      </c>
      <c r="U3474" t="s">
        <v>36</v>
      </c>
      <c r="V3474" t="s">
        <v>1280</v>
      </c>
      <c r="X3474" t="s">
        <v>7825</v>
      </c>
      <c r="Z3474" t="s">
        <v>12675</v>
      </c>
      <c r="AA3474" t="str">
        <f t="shared" si="108"/>
        <v>Metals - Insoluble; EMS code: HG-I</v>
      </c>
      <c r="AB3474" t="s">
        <v>43</v>
      </c>
      <c r="AC3474" t="s">
        <v>3903</v>
      </c>
      <c r="AD3474" t="s">
        <v>44</v>
      </c>
      <c r="AE3474" t="str">
        <f t="shared" si="107"/>
        <v/>
      </c>
    </row>
    <row r="3475" spans="1:31" x14ac:dyDescent="0.25">
      <c r="A3475" t="s">
        <v>7826</v>
      </c>
      <c r="B3475" t="s">
        <v>99</v>
      </c>
      <c r="C3475" t="s">
        <v>7827</v>
      </c>
      <c r="D3475" t="s">
        <v>7828</v>
      </c>
      <c r="E3475" t="s">
        <v>7829</v>
      </c>
      <c r="F3475" t="s">
        <v>7830</v>
      </c>
      <c r="G3475">
        <v>1E-3</v>
      </c>
      <c r="H3475" t="s">
        <v>36</v>
      </c>
      <c r="I3475" t="s">
        <v>36</v>
      </c>
      <c r="J3475" t="s">
        <v>36</v>
      </c>
      <c r="K3475">
        <v>98</v>
      </c>
      <c r="N3475" t="s">
        <v>3648</v>
      </c>
      <c r="O3475" s="2">
        <v>40660</v>
      </c>
      <c r="Q3475" t="s">
        <v>126</v>
      </c>
      <c r="S3475" t="s">
        <v>106</v>
      </c>
      <c r="T3475" t="s">
        <v>99</v>
      </c>
      <c r="U3475" t="s">
        <v>36</v>
      </c>
      <c r="V3475" t="s">
        <v>107</v>
      </c>
      <c r="X3475" t="s">
        <v>7831</v>
      </c>
      <c r="Z3475" t="s">
        <v>5205</v>
      </c>
      <c r="AA3475" t="str">
        <f t="shared" si="108"/>
        <v>Metals - Extractable; EMS code: HG-L</v>
      </c>
      <c r="AB3475" t="s">
        <v>43</v>
      </c>
      <c r="AC3475" t="s">
        <v>4027</v>
      </c>
      <c r="AD3475" t="s">
        <v>44</v>
      </c>
      <c r="AE3475" t="str">
        <f t="shared" si="107"/>
        <v/>
      </c>
    </row>
    <row r="3476" spans="1:31" x14ac:dyDescent="0.25">
      <c r="A3476" t="s">
        <v>7826</v>
      </c>
      <c r="B3476" t="s">
        <v>99</v>
      </c>
      <c r="C3476" t="s">
        <v>7827</v>
      </c>
      <c r="D3476" t="s">
        <v>7747</v>
      </c>
      <c r="E3476" t="s">
        <v>7748</v>
      </c>
      <c r="F3476" t="s">
        <v>7749</v>
      </c>
      <c r="G3476">
        <v>5.0000000000000002E-5</v>
      </c>
      <c r="H3476" t="s">
        <v>36</v>
      </c>
      <c r="I3476" t="s">
        <v>36</v>
      </c>
      <c r="J3476" t="s">
        <v>36</v>
      </c>
      <c r="K3476">
        <v>0</v>
      </c>
      <c r="O3476" s="2">
        <v>45320</v>
      </c>
      <c r="Q3476" t="s">
        <v>126</v>
      </c>
      <c r="S3476" t="s">
        <v>106</v>
      </c>
      <c r="T3476" t="s">
        <v>99</v>
      </c>
      <c r="U3476" t="s">
        <v>36</v>
      </c>
      <c r="V3476" t="s">
        <v>107</v>
      </c>
      <c r="X3476" t="s">
        <v>7831</v>
      </c>
      <c r="Z3476" t="s">
        <v>5205</v>
      </c>
      <c r="AA3476" t="str">
        <f t="shared" si="108"/>
        <v>Metals - Extractable; EMS code: HG-L</v>
      </c>
      <c r="AB3476" t="s">
        <v>43</v>
      </c>
      <c r="AC3476" t="s">
        <v>4027</v>
      </c>
      <c r="AD3476" t="s">
        <v>44</v>
      </c>
      <c r="AE3476" t="str">
        <f t="shared" si="107"/>
        <v/>
      </c>
    </row>
    <row r="3477" spans="1:31" x14ac:dyDescent="0.25">
      <c r="A3477" t="s">
        <v>7832</v>
      </c>
      <c r="B3477" t="s">
        <v>1274</v>
      </c>
      <c r="C3477" t="s">
        <v>7833</v>
      </c>
      <c r="D3477" t="s">
        <v>3824</v>
      </c>
      <c r="E3477" t="s">
        <v>3825</v>
      </c>
      <c r="F3477" t="s">
        <v>3825</v>
      </c>
      <c r="G3477">
        <v>0</v>
      </c>
      <c r="H3477" t="s">
        <v>35</v>
      </c>
      <c r="I3477" t="s">
        <v>36</v>
      </c>
      <c r="J3477" t="s">
        <v>36</v>
      </c>
      <c r="K3477">
        <v>24</v>
      </c>
      <c r="N3477" t="s">
        <v>7834</v>
      </c>
      <c r="O3477" s="2">
        <v>35167</v>
      </c>
      <c r="P3477" t="s">
        <v>6665</v>
      </c>
      <c r="Q3477" t="s">
        <v>39</v>
      </c>
      <c r="S3477" t="s">
        <v>1278</v>
      </c>
      <c r="T3477" t="s">
        <v>1279</v>
      </c>
      <c r="U3477" t="s">
        <v>36</v>
      </c>
      <c r="V3477" t="s">
        <v>1280</v>
      </c>
      <c r="X3477" t="s">
        <v>7835</v>
      </c>
      <c r="Z3477" t="s">
        <v>12674</v>
      </c>
      <c r="AA3477" t="str">
        <f t="shared" si="108"/>
        <v>Metals - Soluble; EMS code: HG-S</v>
      </c>
      <c r="AB3477" t="s">
        <v>43</v>
      </c>
      <c r="AC3477" t="s">
        <v>2681</v>
      </c>
      <c r="AD3477" t="s">
        <v>44</v>
      </c>
      <c r="AE3477" t="str">
        <f t="shared" si="107"/>
        <v/>
      </c>
    </row>
    <row r="3478" spans="1:31" x14ac:dyDescent="0.25">
      <c r="A3478" t="s">
        <v>7832</v>
      </c>
      <c r="B3478" t="s">
        <v>2948</v>
      </c>
      <c r="C3478" t="s">
        <v>7833</v>
      </c>
      <c r="D3478" t="s">
        <v>5756</v>
      </c>
      <c r="E3478" t="s">
        <v>12411</v>
      </c>
      <c r="F3478" t="s">
        <v>5757</v>
      </c>
      <c r="G3478">
        <v>0.02</v>
      </c>
      <c r="H3478" t="s">
        <v>36</v>
      </c>
      <c r="I3478" t="s">
        <v>36</v>
      </c>
      <c r="J3478" t="s">
        <v>36</v>
      </c>
      <c r="K3478">
        <v>0</v>
      </c>
      <c r="O3478" s="2">
        <v>45324</v>
      </c>
      <c r="Q3478" t="s">
        <v>39</v>
      </c>
      <c r="S3478" t="s">
        <v>2953</v>
      </c>
      <c r="T3478" t="s">
        <v>2954</v>
      </c>
      <c r="U3478" t="s">
        <v>36</v>
      </c>
      <c r="V3478" t="s">
        <v>2955</v>
      </c>
      <c r="X3478" t="s">
        <v>7836</v>
      </c>
      <c r="Z3478" t="s">
        <v>12674</v>
      </c>
      <c r="AA3478" t="str">
        <f t="shared" si="108"/>
        <v>Metals - Soluble; EMS code: HG-S</v>
      </c>
      <c r="AB3478" t="s">
        <v>43</v>
      </c>
      <c r="AC3478" t="s">
        <v>2681</v>
      </c>
      <c r="AD3478" t="s">
        <v>44</v>
      </c>
      <c r="AE3478" t="str">
        <f t="shared" si="107"/>
        <v/>
      </c>
    </row>
    <row r="3479" spans="1:31" x14ac:dyDescent="0.25">
      <c r="A3479" t="s">
        <v>7837</v>
      </c>
      <c r="B3479" t="s">
        <v>109</v>
      </c>
      <c r="C3479" t="s">
        <v>7838</v>
      </c>
      <c r="D3479" t="s">
        <v>7839</v>
      </c>
      <c r="E3479" t="s">
        <v>12470</v>
      </c>
      <c r="F3479" t="s">
        <v>7840</v>
      </c>
      <c r="G3479">
        <v>4.0000000000000001E-3</v>
      </c>
      <c r="H3479" t="s">
        <v>36</v>
      </c>
      <c r="I3479" t="s">
        <v>36</v>
      </c>
      <c r="J3479" t="s">
        <v>36</v>
      </c>
      <c r="K3479">
        <v>117</v>
      </c>
      <c r="L3479" t="s">
        <v>7841</v>
      </c>
      <c r="M3479" t="s">
        <v>7842</v>
      </c>
      <c r="N3479" t="s">
        <v>7843</v>
      </c>
      <c r="O3479" s="2">
        <v>35488</v>
      </c>
      <c r="P3479" t="s">
        <v>133</v>
      </c>
      <c r="Q3479" t="s">
        <v>143</v>
      </c>
      <c r="S3479" t="s">
        <v>116</v>
      </c>
      <c r="T3479" t="s">
        <v>117</v>
      </c>
      <c r="U3479" t="s">
        <v>36</v>
      </c>
      <c r="V3479" t="s">
        <v>118</v>
      </c>
      <c r="X3479" t="s">
        <v>7844</v>
      </c>
      <c r="Z3479" t="s">
        <v>6166</v>
      </c>
      <c r="AA3479" t="str">
        <f t="shared" si="108"/>
        <v>Metals - Total; EMS code: HG-T</v>
      </c>
      <c r="AB3479" t="s">
        <v>43</v>
      </c>
      <c r="AC3479" t="s">
        <v>268</v>
      </c>
      <c r="AD3479" t="s">
        <v>44</v>
      </c>
      <c r="AE3479" t="str">
        <f t="shared" si="107"/>
        <v/>
      </c>
    </row>
    <row r="3480" spans="1:31" x14ac:dyDescent="0.25">
      <c r="A3480" t="s">
        <v>7837</v>
      </c>
      <c r="B3480" t="s">
        <v>109</v>
      </c>
      <c r="C3480" t="s">
        <v>7838</v>
      </c>
      <c r="D3480" t="s">
        <v>7845</v>
      </c>
      <c r="E3480" t="s">
        <v>7846</v>
      </c>
      <c r="F3480" t="s">
        <v>7847</v>
      </c>
      <c r="G3480">
        <v>5.0000000000000001E-3</v>
      </c>
      <c r="H3480" t="s">
        <v>36</v>
      </c>
      <c r="I3480" t="s">
        <v>36</v>
      </c>
      <c r="J3480" t="s">
        <v>36</v>
      </c>
      <c r="K3480">
        <v>23</v>
      </c>
      <c r="L3480" t="s">
        <v>3538</v>
      </c>
      <c r="M3480" t="s">
        <v>7848</v>
      </c>
      <c r="N3480" t="s">
        <v>7849</v>
      </c>
      <c r="O3480" s="2">
        <v>43109</v>
      </c>
      <c r="Q3480" t="s">
        <v>1090</v>
      </c>
      <c r="S3480" t="s">
        <v>116</v>
      </c>
      <c r="T3480" t="s">
        <v>117</v>
      </c>
      <c r="U3480" t="s">
        <v>36</v>
      </c>
      <c r="V3480" t="s">
        <v>118</v>
      </c>
      <c r="X3480" t="s">
        <v>7844</v>
      </c>
      <c r="Z3480" t="s">
        <v>6166</v>
      </c>
      <c r="AA3480" t="str">
        <f t="shared" si="108"/>
        <v>Metals - Total; EMS code: HG-T</v>
      </c>
      <c r="AB3480" t="s">
        <v>43</v>
      </c>
      <c r="AC3480" t="s">
        <v>268</v>
      </c>
      <c r="AD3480" t="s">
        <v>44</v>
      </c>
      <c r="AE3480" t="str">
        <f t="shared" si="107"/>
        <v/>
      </c>
    </row>
    <row r="3481" spans="1:31" x14ac:dyDescent="0.25">
      <c r="A3481" t="s">
        <v>7837</v>
      </c>
      <c r="B3481" t="s">
        <v>1207</v>
      </c>
      <c r="C3481" t="s">
        <v>7838</v>
      </c>
      <c r="D3481" t="s">
        <v>3167</v>
      </c>
      <c r="E3481" t="s">
        <v>3168</v>
      </c>
      <c r="F3481" t="s">
        <v>3168</v>
      </c>
      <c r="G3481">
        <v>0.5</v>
      </c>
      <c r="H3481" t="s">
        <v>35</v>
      </c>
      <c r="I3481" t="s">
        <v>36</v>
      </c>
      <c r="J3481" t="s">
        <v>36</v>
      </c>
      <c r="K3481">
        <v>388</v>
      </c>
      <c r="N3481" t="s">
        <v>7850</v>
      </c>
      <c r="O3481" s="2">
        <v>35167</v>
      </c>
      <c r="P3481" t="s">
        <v>6665</v>
      </c>
      <c r="Q3481" t="s">
        <v>39</v>
      </c>
      <c r="S3481" t="s">
        <v>116</v>
      </c>
      <c r="T3481" t="s">
        <v>1213</v>
      </c>
      <c r="U3481" t="s">
        <v>36</v>
      </c>
      <c r="V3481" t="s">
        <v>118</v>
      </c>
      <c r="W3481" t="s">
        <v>776</v>
      </c>
      <c r="X3481" t="s">
        <v>7851</v>
      </c>
      <c r="Z3481" t="s">
        <v>6166</v>
      </c>
      <c r="AA3481" t="str">
        <f t="shared" si="108"/>
        <v>Metals - Total; EMS code: HG-T</v>
      </c>
      <c r="AB3481" t="s">
        <v>43</v>
      </c>
      <c r="AC3481" t="s">
        <v>268</v>
      </c>
      <c r="AD3481" t="s">
        <v>44</v>
      </c>
      <c r="AE3481" t="str">
        <f t="shared" si="107"/>
        <v/>
      </c>
    </row>
    <row r="3482" spans="1:31" x14ac:dyDescent="0.25">
      <c r="A3482" t="s">
        <v>7837</v>
      </c>
      <c r="B3482" t="s">
        <v>109</v>
      </c>
      <c r="C3482" t="s">
        <v>7838</v>
      </c>
      <c r="D3482" t="s">
        <v>3626</v>
      </c>
      <c r="E3482" t="s">
        <v>12359</v>
      </c>
      <c r="F3482" t="s">
        <v>3627</v>
      </c>
      <c r="G3482">
        <v>0.05</v>
      </c>
      <c r="H3482" t="s">
        <v>36</v>
      </c>
      <c r="I3482" t="s">
        <v>36</v>
      </c>
      <c r="J3482" t="s">
        <v>36</v>
      </c>
      <c r="K3482">
        <v>1973</v>
      </c>
      <c r="L3482" t="s">
        <v>7852</v>
      </c>
      <c r="M3482" t="s">
        <v>7853</v>
      </c>
      <c r="N3482" t="s">
        <v>4113</v>
      </c>
      <c r="O3482" s="2">
        <v>37572</v>
      </c>
      <c r="Q3482" t="s">
        <v>384</v>
      </c>
      <c r="S3482" t="s">
        <v>116</v>
      </c>
      <c r="T3482" t="s">
        <v>117</v>
      </c>
      <c r="U3482" t="s">
        <v>36</v>
      </c>
      <c r="V3482" t="s">
        <v>118</v>
      </c>
      <c r="X3482" t="s">
        <v>7844</v>
      </c>
      <c r="Z3482" t="s">
        <v>6166</v>
      </c>
      <c r="AA3482" t="str">
        <f t="shared" si="108"/>
        <v>Metals - Total; EMS code: HG-T</v>
      </c>
      <c r="AB3482" t="s">
        <v>43</v>
      </c>
      <c r="AC3482" t="s">
        <v>268</v>
      </c>
      <c r="AD3482" t="s">
        <v>44</v>
      </c>
      <c r="AE3482" t="str">
        <f t="shared" si="107"/>
        <v/>
      </c>
    </row>
    <row r="3483" spans="1:31" x14ac:dyDescent="0.25">
      <c r="A3483" t="s">
        <v>7837</v>
      </c>
      <c r="B3483" t="s">
        <v>99</v>
      </c>
      <c r="C3483" t="s">
        <v>7838</v>
      </c>
      <c r="D3483" t="s">
        <v>7854</v>
      </c>
      <c r="E3483" t="s">
        <v>7855</v>
      </c>
      <c r="F3483" t="s">
        <v>7856</v>
      </c>
      <c r="G3483">
        <v>5.0000000000000002E-5</v>
      </c>
      <c r="H3483" t="s">
        <v>36</v>
      </c>
      <c r="I3483" t="s">
        <v>36</v>
      </c>
      <c r="J3483" t="s">
        <v>36</v>
      </c>
      <c r="K3483">
        <v>339</v>
      </c>
      <c r="N3483" t="s">
        <v>7857</v>
      </c>
      <c r="O3483" s="2">
        <v>35167</v>
      </c>
      <c r="P3483" t="s">
        <v>319</v>
      </c>
      <c r="Q3483" t="s">
        <v>39</v>
      </c>
      <c r="S3483" t="s">
        <v>106</v>
      </c>
      <c r="T3483" t="s">
        <v>99</v>
      </c>
      <c r="U3483" t="s">
        <v>36</v>
      </c>
      <c r="V3483" t="s">
        <v>107</v>
      </c>
      <c r="X3483" t="s">
        <v>7858</v>
      </c>
      <c r="Z3483" t="s">
        <v>6166</v>
      </c>
      <c r="AA3483" t="str">
        <f t="shared" si="108"/>
        <v>Metals - Total; EMS code: HG-T</v>
      </c>
      <c r="AB3483" t="s">
        <v>43</v>
      </c>
      <c r="AC3483" t="s">
        <v>268</v>
      </c>
      <c r="AD3483" t="s">
        <v>44</v>
      </c>
      <c r="AE3483" t="str">
        <f t="shared" si="107"/>
        <v/>
      </c>
    </row>
    <row r="3484" spans="1:31" x14ac:dyDescent="0.25">
      <c r="A3484" t="s">
        <v>7837</v>
      </c>
      <c r="B3484" t="s">
        <v>99</v>
      </c>
      <c r="C3484" t="s">
        <v>7838</v>
      </c>
      <c r="D3484" t="s">
        <v>7859</v>
      </c>
      <c r="E3484" t="s">
        <v>7860</v>
      </c>
      <c r="F3484" t="s">
        <v>7860</v>
      </c>
      <c r="G3484">
        <v>1E-3</v>
      </c>
      <c r="H3484" t="s">
        <v>36</v>
      </c>
      <c r="I3484" t="s">
        <v>36</v>
      </c>
      <c r="J3484" t="s">
        <v>36</v>
      </c>
      <c r="K3484">
        <v>4</v>
      </c>
      <c r="N3484" t="s">
        <v>230</v>
      </c>
      <c r="O3484" s="2">
        <v>35167</v>
      </c>
      <c r="P3484" t="s">
        <v>319</v>
      </c>
      <c r="Q3484" t="s">
        <v>39</v>
      </c>
      <c r="S3484" t="s">
        <v>106</v>
      </c>
      <c r="T3484" t="s">
        <v>99</v>
      </c>
      <c r="U3484" t="s">
        <v>36</v>
      </c>
      <c r="V3484" t="s">
        <v>107</v>
      </c>
      <c r="X3484" t="s">
        <v>7858</v>
      </c>
      <c r="Z3484" t="s">
        <v>6166</v>
      </c>
      <c r="AA3484" t="str">
        <f t="shared" si="108"/>
        <v>Metals - Total; EMS code: HG-T</v>
      </c>
      <c r="AB3484" t="s">
        <v>43</v>
      </c>
      <c r="AC3484" t="s">
        <v>268</v>
      </c>
      <c r="AD3484" t="s">
        <v>44</v>
      </c>
      <c r="AE3484" t="str">
        <f t="shared" si="107"/>
        <v/>
      </c>
    </row>
    <row r="3485" spans="1:31" x14ac:dyDescent="0.25">
      <c r="A3485" t="s">
        <v>7837</v>
      </c>
      <c r="B3485" t="s">
        <v>109</v>
      </c>
      <c r="C3485" t="s">
        <v>7838</v>
      </c>
      <c r="D3485" t="s">
        <v>7861</v>
      </c>
      <c r="E3485" t="s">
        <v>7862</v>
      </c>
      <c r="F3485" t="s">
        <v>7863</v>
      </c>
      <c r="G3485">
        <v>5.0000000000000001E-3</v>
      </c>
      <c r="H3485" t="s">
        <v>36</v>
      </c>
      <c r="I3485" t="s">
        <v>36</v>
      </c>
      <c r="J3485" t="s">
        <v>36</v>
      </c>
      <c r="K3485">
        <v>81</v>
      </c>
      <c r="L3485" t="s">
        <v>7864</v>
      </c>
      <c r="M3485" t="s">
        <v>1900</v>
      </c>
      <c r="N3485" t="s">
        <v>1255</v>
      </c>
      <c r="O3485" s="2">
        <v>35167</v>
      </c>
      <c r="P3485" t="s">
        <v>7865</v>
      </c>
      <c r="Q3485" t="s">
        <v>39</v>
      </c>
      <c r="R3485" t="s">
        <v>187</v>
      </c>
      <c r="S3485" t="s">
        <v>116</v>
      </c>
      <c r="T3485" t="s">
        <v>117</v>
      </c>
      <c r="U3485" t="s">
        <v>36</v>
      </c>
      <c r="V3485" t="s">
        <v>118</v>
      </c>
      <c r="X3485" t="s">
        <v>7844</v>
      </c>
      <c r="Z3485" t="s">
        <v>6166</v>
      </c>
      <c r="AA3485" t="str">
        <f t="shared" si="108"/>
        <v>Metals - Total; EMS code: HG-T</v>
      </c>
      <c r="AB3485" t="s">
        <v>43</v>
      </c>
      <c r="AC3485" t="s">
        <v>268</v>
      </c>
      <c r="AD3485" t="s">
        <v>44</v>
      </c>
      <c r="AE3485" t="str">
        <f t="shared" si="107"/>
        <v/>
      </c>
    </row>
    <row r="3486" spans="1:31" x14ac:dyDescent="0.25">
      <c r="A3486" t="s">
        <v>7837</v>
      </c>
      <c r="B3486" t="s">
        <v>99</v>
      </c>
      <c r="C3486" t="s">
        <v>7838</v>
      </c>
      <c r="D3486" t="s">
        <v>3588</v>
      </c>
      <c r="E3486" t="s">
        <v>12352</v>
      </c>
      <c r="F3486" t="s">
        <v>3589</v>
      </c>
      <c r="G3486">
        <v>1.0000000000000001E-5</v>
      </c>
      <c r="H3486" t="s">
        <v>36</v>
      </c>
      <c r="I3486" t="s">
        <v>36</v>
      </c>
      <c r="J3486" t="s">
        <v>36</v>
      </c>
      <c r="K3486">
        <v>1220</v>
      </c>
      <c r="L3486" t="s">
        <v>7866</v>
      </c>
      <c r="M3486" t="s">
        <v>7867</v>
      </c>
      <c r="N3486" t="s">
        <v>7868</v>
      </c>
      <c r="O3486" s="2">
        <v>39608</v>
      </c>
      <c r="P3486" t="s">
        <v>7869</v>
      </c>
      <c r="Q3486" t="s">
        <v>126</v>
      </c>
      <c r="R3486" t="s">
        <v>126</v>
      </c>
      <c r="S3486" t="s">
        <v>106</v>
      </c>
      <c r="T3486" t="s">
        <v>99</v>
      </c>
      <c r="U3486" t="s">
        <v>36</v>
      </c>
      <c r="V3486" t="s">
        <v>107</v>
      </c>
      <c r="X3486" t="s">
        <v>7858</v>
      </c>
      <c r="Z3486" t="s">
        <v>6166</v>
      </c>
      <c r="AA3486" t="str">
        <f t="shared" si="108"/>
        <v>Metals - Total; EMS code: HG-T</v>
      </c>
      <c r="AB3486" t="s">
        <v>43</v>
      </c>
      <c r="AC3486" t="s">
        <v>268</v>
      </c>
      <c r="AD3486" t="s">
        <v>44</v>
      </c>
      <c r="AE3486" t="str">
        <f t="shared" si="107"/>
        <v/>
      </c>
    </row>
    <row r="3487" spans="1:31" x14ac:dyDescent="0.25">
      <c r="A3487" t="s">
        <v>7837</v>
      </c>
      <c r="B3487" t="s">
        <v>99</v>
      </c>
      <c r="C3487" t="s">
        <v>7838</v>
      </c>
      <c r="D3487" t="s">
        <v>7777</v>
      </c>
      <c r="E3487" t="s">
        <v>12464</v>
      </c>
      <c r="F3487" t="s">
        <v>7778</v>
      </c>
      <c r="G3487">
        <v>5.0000000000000002E-5</v>
      </c>
      <c r="H3487" t="s">
        <v>36</v>
      </c>
      <c r="I3487" t="s">
        <v>36</v>
      </c>
      <c r="J3487" t="s">
        <v>36</v>
      </c>
      <c r="K3487">
        <v>295</v>
      </c>
      <c r="L3487" t="s">
        <v>7870</v>
      </c>
      <c r="M3487" t="s">
        <v>7871</v>
      </c>
      <c r="N3487" t="s">
        <v>3605</v>
      </c>
      <c r="O3487" s="2">
        <v>35325</v>
      </c>
      <c r="P3487" t="s">
        <v>115</v>
      </c>
      <c r="Q3487" t="s">
        <v>143</v>
      </c>
      <c r="S3487" t="s">
        <v>106</v>
      </c>
      <c r="T3487" t="s">
        <v>99</v>
      </c>
      <c r="U3487" t="s">
        <v>36</v>
      </c>
      <c r="V3487" t="s">
        <v>107</v>
      </c>
      <c r="X3487" t="s">
        <v>7858</v>
      </c>
      <c r="Z3487" t="s">
        <v>6166</v>
      </c>
      <c r="AA3487" t="str">
        <f t="shared" si="108"/>
        <v>Metals - Total; EMS code: HG-T</v>
      </c>
      <c r="AB3487" t="s">
        <v>43</v>
      </c>
      <c r="AC3487" t="s">
        <v>268</v>
      </c>
      <c r="AD3487" t="s">
        <v>44</v>
      </c>
      <c r="AE3487" t="str">
        <f t="shared" si="107"/>
        <v/>
      </c>
    </row>
    <row r="3488" spans="1:31" x14ac:dyDescent="0.25">
      <c r="A3488" t="s">
        <v>7837</v>
      </c>
      <c r="B3488" t="s">
        <v>109</v>
      </c>
      <c r="C3488" t="s">
        <v>7838</v>
      </c>
      <c r="D3488" t="s">
        <v>7872</v>
      </c>
      <c r="E3488" t="s">
        <v>7873</v>
      </c>
      <c r="F3488" t="s">
        <v>7874</v>
      </c>
      <c r="G3488">
        <v>5.0000000000000001E-3</v>
      </c>
      <c r="H3488" t="s">
        <v>36</v>
      </c>
      <c r="I3488" t="s">
        <v>36</v>
      </c>
      <c r="J3488" t="s">
        <v>36</v>
      </c>
      <c r="K3488">
        <v>127</v>
      </c>
      <c r="L3488" t="s">
        <v>7875</v>
      </c>
      <c r="M3488" t="s">
        <v>6009</v>
      </c>
      <c r="N3488" t="s">
        <v>186</v>
      </c>
      <c r="O3488" s="2">
        <v>42158</v>
      </c>
      <c r="Q3488" t="s">
        <v>126</v>
      </c>
      <c r="S3488" t="s">
        <v>116</v>
      </c>
      <c r="T3488" t="s">
        <v>117</v>
      </c>
      <c r="U3488" t="s">
        <v>36</v>
      </c>
      <c r="V3488" t="s">
        <v>118</v>
      </c>
      <c r="X3488" t="s">
        <v>7844</v>
      </c>
      <c r="Z3488" t="s">
        <v>6166</v>
      </c>
      <c r="AA3488" t="str">
        <f t="shared" si="108"/>
        <v>Metals - Total; EMS code: HG-T</v>
      </c>
      <c r="AB3488" t="s">
        <v>43</v>
      </c>
      <c r="AC3488" t="s">
        <v>268</v>
      </c>
      <c r="AD3488" t="s">
        <v>44</v>
      </c>
      <c r="AE3488" t="str">
        <f t="shared" si="107"/>
        <v/>
      </c>
    </row>
    <row r="3489" spans="1:31" x14ac:dyDescent="0.25">
      <c r="A3489" t="s">
        <v>7837</v>
      </c>
      <c r="B3489" t="s">
        <v>99</v>
      </c>
      <c r="C3489" t="s">
        <v>7838</v>
      </c>
      <c r="D3489" t="s">
        <v>7876</v>
      </c>
      <c r="E3489" t="s">
        <v>12471</v>
      </c>
      <c r="F3489" t="s">
        <v>7877</v>
      </c>
      <c r="G3489">
        <v>0</v>
      </c>
      <c r="H3489" t="s">
        <v>36</v>
      </c>
      <c r="I3489" t="s">
        <v>36</v>
      </c>
      <c r="J3489" t="s">
        <v>36</v>
      </c>
      <c r="K3489">
        <v>4542</v>
      </c>
      <c r="N3489" t="s">
        <v>7878</v>
      </c>
      <c r="O3489" s="2">
        <v>35167</v>
      </c>
      <c r="P3489" t="s">
        <v>6665</v>
      </c>
      <c r="Q3489" t="s">
        <v>39</v>
      </c>
      <c r="S3489" t="s">
        <v>106</v>
      </c>
      <c r="T3489" t="s">
        <v>99</v>
      </c>
      <c r="U3489" t="s">
        <v>36</v>
      </c>
      <c r="V3489" t="s">
        <v>107</v>
      </c>
      <c r="X3489" t="s">
        <v>7858</v>
      </c>
      <c r="Z3489" t="s">
        <v>6166</v>
      </c>
      <c r="AA3489" t="str">
        <f t="shared" si="108"/>
        <v>Metals - Total; EMS code: HG-T</v>
      </c>
      <c r="AB3489" t="s">
        <v>43</v>
      </c>
      <c r="AC3489" t="s">
        <v>268</v>
      </c>
      <c r="AD3489" t="s">
        <v>44</v>
      </c>
      <c r="AE3489" t="str">
        <f t="shared" si="107"/>
        <v/>
      </c>
    </row>
    <row r="3490" spans="1:31" x14ac:dyDescent="0.25">
      <c r="A3490" t="s">
        <v>7837</v>
      </c>
      <c r="B3490" t="s">
        <v>89</v>
      </c>
      <c r="C3490" t="s">
        <v>7838</v>
      </c>
      <c r="D3490" t="s">
        <v>7879</v>
      </c>
      <c r="E3490" t="s">
        <v>12472</v>
      </c>
      <c r="F3490" t="s">
        <v>7880</v>
      </c>
      <c r="G3490">
        <v>0</v>
      </c>
      <c r="H3490" t="s">
        <v>36</v>
      </c>
      <c r="I3490" t="s">
        <v>36</v>
      </c>
      <c r="J3490" t="s">
        <v>36</v>
      </c>
      <c r="K3490">
        <v>920</v>
      </c>
      <c r="N3490" t="s">
        <v>7881</v>
      </c>
      <c r="O3490" s="2">
        <v>35167</v>
      </c>
      <c r="P3490" t="s">
        <v>6665</v>
      </c>
      <c r="Q3490" t="s">
        <v>39</v>
      </c>
      <c r="S3490" t="s">
        <v>94</v>
      </c>
      <c r="T3490" t="s">
        <v>95</v>
      </c>
      <c r="U3490" t="s">
        <v>36</v>
      </c>
      <c r="V3490" t="s">
        <v>96</v>
      </c>
      <c r="X3490" t="s">
        <v>7882</v>
      </c>
      <c r="Z3490" t="s">
        <v>6166</v>
      </c>
      <c r="AA3490" t="str">
        <f t="shared" si="108"/>
        <v>Metals - Total; EMS code: HG-T</v>
      </c>
      <c r="AB3490" t="s">
        <v>43</v>
      </c>
      <c r="AC3490" t="s">
        <v>268</v>
      </c>
      <c r="AD3490" t="s">
        <v>44</v>
      </c>
      <c r="AE3490" t="str">
        <f t="shared" si="107"/>
        <v/>
      </c>
    </row>
    <row r="3491" spans="1:31" x14ac:dyDescent="0.25">
      <c r="A3491" t="s">
        <v>7837</v>
      </c>
      <c r="B3491" t="s">
        <v>3489</v>
      </c>
      <c r="C3491" t="s">
        <v>7838</v>
      </c>
      <c r="D3491" t="s">
        <v>3532</v>
      </c>
      <c r="E3491" t="s">
        <v>3533</v>
      </c>
      <c r="F3491" t="s">
        <v>3534</v>
      </c>
      <c r="G3491">
        <v>0.01</v>
      </c>
      <c r="H3491" t="s">
        <v>36</v>
      </c>
      <c r="I3491" t="s">
        <v>36</v>
      </c>
      <c r="J3491" t="s">
        <v>36</v>
      </c>
      <c r="K3491">
        <v>0</v>
      </c>
      <c r="O3491" s="2">
        <v>45320</v>
      </c>
      <c r="Q3491" t="s">
        <v>39</v>
      </c>
      <c r="S3491" t="s">
        <v>544</v>
      </c>
      <c r="T3491" t="s">
        <v>3494</v>
      </c>
      <c r="U3491" t="s">
        <v>35</v>
      </c>
      <c r="V3491" t="s">
        <v>545</v>
      </c>
      <c r="X3491" t="s">
        <v>7883</v>
      </c>
      <c r="Z3491" t="s">
        <v>6166</v>
      </c>
      <c r="AA3491" t="str">
        <f t="shared" si="108"/>
        <v>Metals - Total; EMS code: HG-T</v>
      </c>
      <c r="AB3491" t="s">
        <v>43</v>
      </c>
      <c r="AC3491" t="s">
        <v>268</v>
      </c>
      <c r="AD3491" t="s">
        <v>44</v>
      </c>
      <c r="AE3491" t="str">
        <f t="shared" si="107"/>
        <v/>
      </c>
    </row>
    <row r="3492" spans="1:31" x14ac:dyDescent="0.25">
      <c r="A3492" t="s">
        <v>7837</v>
      </c>
      <c r="B3492" t="s">
        <v>99</v>
      </c>
      <c r="C3492" t="s">
        <v>7838</v>
      </c>
      <c r="D3492" t="s">
        <v>152</v>
      </c>
      <c r="E3492" t="s">
        <v>153</v>
      </c>
      <c r="F3492" t="s">
        <v>153</v>
      </c>
      <c r="G3492">
        <v>0</v>
      </c>
      <c r="H3492" t="s">
        <v>35</v>
      </c>
      <c r="I3492" t="s">
        <v>36</v>
      </c>
      <c r="J3492" t="s">
        <v>36</v>
      </c>
      <c r="K3492">
        <v>6518</v>
      </c>
      <c r="N3492" t="s">
        <v>1069</v>
      </c>
      <c r="O3492" s="2">
        <v>35167</v>
      </c>
      <c r="P3492" t="s">
        <v>319</v>
      </c>
      <c r="Q3492" t="s">
        <v>39</v>
      </c>
      <c r="S3492" t="s">
        <v>106</v>
      </c>
      <c r="T3492" t="s">
        <v>99</v>
      </c>
      <c r="U3492" t="s">
        <v>36</v>
      </c>
      <c r="V3492" t="s">
        <v>107</v>
      </c>
      <c r="X3492" t="s">
        <v>7858</v>
      </c>
      <c r="Z3492" t="s">
        <v>6166</v>
      </c>
      <c r="AA3492" t="str">
        <f t="shared" si="108"/>
        <v>Metals - Total; EMS code: HG-T</v>
      </c>
      <c r="AB3492" t="s">
        <v>43</v>
      </c>
      <c r="AC3492" t="s">
        <v>268</v>
      </c>
      <c r="AD3492" t="s">
        <v>44</v>
      </c>
      <c r="AE3492" t="str">
        <f t="shared" si="107"/>
        <v/>
      </c>
    </row>
    <row r="3493" spans="1:31" x14ac:dyDescent="0.25">
      <c r="A3493" t="s">
        <v>7837</v>
      </c>
      <c r="B3493" t="s">
        <v>99</v>
      </c>
      <c r="C3493" t="s">
        <v>7838</v>
      </c>
      <c r="D3493" t="s">
        <v>7884</v>
      </c>
      <c r="E3493" t="s">
        <v>7885</v>
      </c>
      <c r="F3493" t="s">
        <v>7885</v>
      </c>
      <c r="G3493">
        <v>0</v>
      </c>
      <c r="H3493" t="s">
        <v>36</v>
      </c>
      <c r="I3493" t="s">
        <v>36</v>
      </c>
      <c r="J3493" t="s">
        <v>36</v>
      </c>
      <c r="K3493">
        <v>69</v>
      </c>
      <c r="N3493" t="s">
        <v>7886</v>
      </c>
      <c r="O3493" s="2">
        <v>35167</v>
      </c>
      <c r="P3493" t="s">
        <v>6665</v>
      </c>
      <c r="Q3493" t="s">
        <v>39</v>
      </c>
      <c r="S3493" t="s">
        <v>106</v>
      </c>
      <c r="T3493" t="s">
        <v>99</v>
      </c>
      <c r="U3493" t="s">
        <v>36</v>
      </c>
      <c r="V3493" t="s">
        <v>107</v>
      </c>
      <c r="X3493" t="s">
        <v>7858</v>
      </c>
      <c r="Z3493" t="s">
        <v>6166</v>
      </c>
      <c r="AA3493" t="str">
        <f t="shared" si="108"/>
        <v>Metals - Total; EMS code: HG-T</v>
      </c>
      <c r="AB3493" t="s">
        <v>43</v>
      </c>
      <c r="AC3493" t="s">
        <v>268</v>
      </c>
      <c r="AD3493" t="s">
        <v>44</v>
      </c>
      <c r="AE3493" t="str">
        <f t="shared" ref="AE3493:AE3556" si="109">IF(AD3493="FIELD_RESULT",E3493,"")</f>
        <v/>
      </c>
    </row>
    <row r="3494" spans="1:31" x14ac:dyDescent="0.25">
      <c r="A3494" t="s">
        <v>7837</v>
      </c>
      <c r="B3494" t="s">
        <v>1902</v>
      </c>
      <c r="C3494" t="s">
        <v>7838</v>
      </c>
      <c r="D3494" t="s">
        <v>7887</v>
      </c>
      <c r="E3494" t="s">
        <v>7888</v>
      </c>
      <c r="F3494" t="s">
        <v>7889</v>
      </c>
      <c r="G3494">
        <v>2.5000000000000001E-5</v>
      </c>
      <c r="H3494" t="s">
        <v>36</v>
      </c>
      <c r="I3494" t="s">
        <v>36</v>
      </c>
      <c r="J3494" t="s">
        <v>36</v>
      </c>
      <c r="K3494">
        <v>0</v>
      </c>
      <c r="O3494" s="2">
        <v>45411</v>
      </c>
      <c r="Q3494" t="s">
        <v>126</v>
      </c>
      <c r="S3494" t="s">
        <v>1907</v>
      </c>
      <c r="T3494" t="s">
        <v>1902</v>
      </c>
      <c r="U3494" t="s">
        <v>36</v>
      </c>
      <c r="V3494" t="s">
        <v>1908</v>
      </c>
      <c r="X3494" t="s">
        <v>7890</v>
      </c>
      <c r="Z3494" t="s">
        <v>6166</v>
      </c>
      <c r="AA3494" t="str">
        <f t="shared" si="108"/>
        <v>Metals - Total; EMS code: HG-T</v>
      </c>
      <c r="AB3494" t="s">
        <v>43</v>
      </c>
      <c r="AC3494" t="s">
        <v>268</v>
      </c>
      <c r="AD3494" t="s">
        <v>44</v>
      </c>
      <c r="AE3494" t="str">
        <f t="shared" si="109"/>
        <v/>
      </c>
    </row>
    <row r="3495" spans="1:31" x14ac:dyDescent="0.25">
      <c r="A3495" t="s">
        <v>7837</v>
      </c>
      <c r="B3495" t="s">
        <v>99</v>
      </c>
      <c r="C3495" t="s">
        <v>7838</v>
      </c>
      <c r="D3495" t="s">
        <v>7891</v>
      </c>
      <c r="E3495" t="s">
        <v>12473</v>
      </c>
      <c r="F3495" t="s">
        <v>7892</v>
      </c>
      <c r="G3495">
        <v>5.0000000000000002E-5</v>
      </c>
      <c r="H3495" t="s">
        <v>36</v>
      </c>
      <c r="I3495" t="s">
        <v>36</v>
      </c>
      <c r="J3495" t="s">
        <v>36</v>
      </c>
      <c r="K3495">
        <v>1354</v>
      </c>
      <c r="L3495" t="s">
        <v>7893</v>
      </c>
      <c r="M3495" t="s">
        <v>7894</v>
      </c>
      <c r="N3495" t="s">
        <v>7895</v>
      </c>
      <c r="O3495" s="2">
        <v>35167</v>
      </c>
      <c r="P3495" t="s">
        <v>6665</v>
      </c>
      <c r="Q3495" t="s">
        <v>39</v>
      </c>
      <c r="S3495" t="s">
        <v>106</v>
      </c>
      <c r="T3495" t="s">
        <v>99</v>
      </c>
      <c r="U3495" t="s">
        <v>36</v>
      </c>
      <c r="V3495" t="s">
        <v>107</v>
      </c>
      <c r="X3495" t="s">
        <v>7858</v>
      </c>
      <c r="Z3495" t="s">
        <v>6166</v>
      </c>
      <c r="AA3495" t="str">
        <f t="shared" si="108"/>
        <v>Metals - Total; EMS code: HG-T</v>
      </c>
      <c r="AB3495" t="s">
        <v>43</v>
      </c>
      <c r="AC3495" t="s">
        <v>268</v>
      </c>
      <c r="AD3495" t="s">
        <v>44</v>
      </c>
      <c r="AE3495" t="str">
        <f t="shared" si="109"/>
        <v/>
      </c>
    </row>
    <row r="3496" spans="1:31" x14ac:dyDescent="0.25">
      <c r="A3496" t="s">
        <v>7837</v>
      </c>
      <c r="B3496" t="s">
        <v>99</v>
      </c>
      <c r="C3496" t="s">
        <v>7838</v>
      </c>
      <c r="D3496" t="s">
        <v>7896</v>
      </c>
      <c r="E3496" t="s">
        <v>12468</v>
      </c>
      <c r="F3496" t="s">
        <v>7816</v>
      </c>
      <c r="G3496">
        <v>5.0000000000000001E-3</v>
      </c>
      <c r="H3496" t="s">
        <v>36</v>
      </c>
      <c r="I3496" t="s">
        <v>36</v>
      </c>
      <c r="J3496" t="s">
        <v>36</v>
      </c>
      <c r="K3496">
        <v>210</v>
      </c>
      <c r="N3496" t="s">
        <v>7897</v>
      </c>
      <c r="O3496" s="2">
        <v>35167</v>
      </c>
      <c r="P3496" t="s">
        <v>6665</v>
      </c>
      <c r="Q3496" t="s">
        <v>39</v>
      </c>
      <c r="S3496" t="s">
        <v>106</v>
      </c>
      <c r="T3496" t="s">
        <v>99</v>
      </c>
      <c r="U3496" t="s">
        <v>36</v>
      </c>
      <c r="V3496" t="s">
        <v>107</v>
      </c>
      <c r="X3496" t="s">
        <v>7858</v>
      </c>
      <c r="Z3496" t="s">
        <v>6166</v>
      </c>
      <c r="AA3496" t="str">
        <f t="shared" si="108"/>
        <v>Metals - Total; EMS code: HG-T</v>
      </c>
      <c r="AB3496" t="s">
        <v>43</v>
      </c>
      <c r="AC3496" t="s">
        <v>268</v>
      </c>
      <c r="AD3496" t="s">
        <v>44</v>
      </c>
      <c r="AE3496" t="str">
        <f t="shared" si="109"/>
        <v/>
      </c>
    </row>
    <row r="3497" spans="1:31" x14ac:dyDescent="0.25">
      <c r="A3497" t="s">
        <v>7837</v>
      </c>
      <c r="B3497" t="s">
        <v>109</v>
      </c>
      <c r="C3497" t="s">
        <v>7838</v>
      </c>
      <c r="D3497" t="s">
        <v>7898</v>
      </c>
      <c r="E3497" t="s">
        <v>7899</v>
      </c>
      <c r="F3497" t="s">
        <v>7900</v>
      </c>
      <c r="G3497">
        <v>5.0000000000000001E-3</v>
      </c>
      <c r="H3497" t="s">
        <v>36</v>
      </c>
      <c r="I3497" t="s">
        <v>36</v>
      </c>
      <c r="J3497" t="s">
        <v>36</v>
      </c>
      <c r="K3497">
        <v>80</v>
      </c>
      <c r="L3497" t="s">
        <v>7901</v>
      </c>
      <c r="M3497" t="s">
        <v>7902</v>
      </c>
      <c r="N3497" t="s">
        <v>3540</v>
      </c>
      <c r="O3497" s="2">
        <v>44769</v>
      </c>
      <c r="Q3497" t="s">
        <v>39</v>
      </c>
      <c r="S3497" t="s">
        <v>116</v>
      </c>
      <c r="T3497" t="s">
        <v>117</v>
      </c>
      <c r="U3497" t="s">
        <v>36</v>
      </c>
      <c r="V3497" t="s">
        <v>118</v>
      </c>
      <c r="X3497" t="s">
        <v>7844</v>
      </c>
      <c r="Z3497" t="s">
        <v>6166</v>
      </c>
      <c r="AA3497" t="str">
        <f t="shared" si="108"/>
        <v>Metals - Total; EMS code: HG-T</v>
      </c>
      <c r="AB3497" t="s">
        <v>43</v>
      </c>
      <c r="AC3497" t="s">
        <v>268</v>
      </c>
      <c r="AD3497" t="s">
        <v>44</v>
      </c>
      <c r="AE3497" t="str">
        <f t="shared" si="109"/>
        <v/>
      </c>
    </row>
    <row r="3498" spans="1:31" x14ac:dyDescent="0.25">
      <c r="A3498" t="s">
        <v>7837</v>
      </c>
      <c r="B3498" t="s">
        <v>89</v>
      </c>
      <c r="C3498" t="s">
        <v>7838</v>
      </c>
      <c r="D3498" t="s">
        <v>7903</v>
      </c>
      <c r="E3498" t="s">
        <v>12474</v>
      </c>
      <c r="F3498" t="s">
        <v>7904</v>
      </c>
      <c r="G3498">
        <v>0.01</v>
      </c>
      <c r="H3498" t="s">
        <v>36</v>
      </c>
      <c r="I3498" t="s">
        <v>36</v>
      </c>
      <c r="J3498" t="s">
        <v>36</v>
      </c>
      <c r="K3498">
        <v>629</v>
      </c>
      <c r="N3498" t="s">
        <v>7905</v>
      </c>
      <c r="O3498" s="2">
        <v>35167</v>
      </c>
      <c r="P3498" t="s">
        <v>6665</v>
      </c>
      <c r="Q3498" t="s">
        <v>39</v>
      </c>
      <c r="S3498" t="s">
        <v>94</v>
      </c>
      <c r="T3498" t="s">
        <v>95</v>
      </c>
      <c r="U3498" t="s">
        <v>36</v>
      </c>
      <c r="V3498" t="s">
        <v>96</v>
      </c>
      <c r="X3498" t="s">
        <v>7882</v>
      </c>
      <c r="Z3498" t="s">
        <v>6166</v>
      </c>
      <c r="AA3498" t="str">
        <f t="shared" si="108"/>
        <v>Metals - Total; EMS code: HG-T</v>
      </c>
      <c r="AB3498" t="s">
        <v>43</v>
      </c>
      <c r="AC3498" t="s">
        <v>268</v>
      </c>
      <c r="AD3498" t="s">
        <v>44</v>
      </c>
      <c r="AE3498" t="str">
        <f t="shared" si="109"/>
        <v/>
      </c>
    </row>
    <row r="3499" spans="1:31" x14ac:dyDescent="0.25">
      <c r="A3499" t="s">
        <v>7837</v>
      </c>
      <c r="B3499" t="s">
        <v>7743</v>
      </c>
      <c r="C3499" t="s">
        <v>7838</v>
      </c>
      <c r="D3499" t="s">
        <v>7747</v>
      </c>
      <c r="E3499" t="s">
        <v>7748</v>
      </c>
      <c r="F3499" t="s">
        <v>7749</v>
      </c>
      <c r="G3499">
        <v>0.5</v>
      </c>
      <c r="H3499" t="s">
        <v>36</v>
      </c>
      <c r="I3499" t="s">
        <v>36</v>
      </c>
      <c r="J3499" t="s">
        <v>36</v>
      </c>
      <c r="K3499">
        <v>501</v>
      </c>
      <c r="L3499" t="s">
        <v>7750</v>
      </c>
      <c r="M3499" t="s">
        <v>7906</v>
      </c>
      <c r="N3499" t="s">
        <v>7907</v>
      </c>
      <c r="O3499" s="2">
        <v>44740</v>
      </c>
      <c r="Q3499" t="s">
        <v>39</v>
      </c>
      <c r="S3499" t="s">
        <v>106</v>
      </c>
      <c r="T3499" t="s">
        <v>7743</v>
      </c>
      <c r="U3499" t="s">
        <v>36</v>
      </c>
      <c r="V3499" t="s">
        <v>107</v>
      </c>
      <c r="X3499" t="s">
        <v>7858</v>
      </c>
      <c r="Z3499" t="s">
        <v>6166</v>
      </c>
      <c r="AA3499" t="str">
        <f t="shared" si="108"/>
        <v>Metals - Total; EMS code: HG-T</v>
      </c>
      <c r="AB3499" t="s">
        <v>43</v>
      </c>
      <c r="AC3499" t="s">
        <v>268</v>
      </c>
      <c r="AD3499" t="s">
        <v>44</v>
      </c>
      <c r="AE3499" t="str">
        <f t="shared" si="109"/>
        <v/>
      </c>
    </row>
    <row r="3500" spans="1:31" x14ac:dyDescent="0.25">
      <c r="A3500" t="s">
        <v>7837</v>
      </c>
      <c r="B3500" t="s">
        <v>99</v>
      </c>
      <c r="C3500" t="s">
        <v>7838</v>
      </c>
      <c r="D3500" t="s">
        <v>7908</v>
      </c>
      <c r="E3500" t="s">
        <v>7909</v>
      </c>
      <c r="F3500" t="s">
        <v>7909</v>
      </c>
      <c r="G3500">
        <v>5.0000000000000004E-6</v>
      </c>
      <c r="H3500" t="s">
        <v>36</v>
      </c>
      <c r="I3500" t="s">
        <v>36</v>
      </c>
      <c r="J3500" t="s">
        <v>36</v>
      </c>
      <c r="K3500">
        <v>118</v>
      </c>
      <c r="L3500" t="s">
        <v>7910</v>
      </c>
      <c r="M3500" t="s">
        <v>7911</v>
      </c>
      <c r="N3500" t="s">
        <v>1393</v>
      </c>
      <c r="O3500" s="2">
        <v>43738</v>
      </c>
      <c r="Q3500" t="s">
        <v>193</v>
      </c>
      <c r="S3500" t="s">
        <v>106</v>
      </c>
      <c r="T3500" t="s">
        <v>99</v>
      </c>
      <c r="U3500" t="s">
        <v>36</v>
      </c>
      <c r="V3500" t="s">
        <v>107</v>
      </c>
      <c r="X3500" t="s">
        <v>7858</v>
      </c>
      <c r="Z3500" t="s">
        <v>6166</v>
      </c>
      <c r="AA3500" t="str">
        <f t="shared" si="108"/>
        <v>Metals - Total; EMS code: HG-T</v>
      </c>
      <c r="AB3500" t="s">
        <v>43</v>
      </c>
      <c r="AC3500" t="s">
        <v>268</v>
      </c>
      <c r="AD3500" t="s">
        <v>44</v>
      </c>
      <c r="AE3500" t="str">
        <f t="shared" si="109"/>
        <v/>
      </c>
    </row>
    <row r="3501" spans="1:31" x14ac:dyDescent="0.25">
      <c r="A3501" t="s">
        <v>7837</v>
      </c>
      <c r="B3501" t="s">
        <v>3489</v>
      </c>
      <c r="C3501" t="s">
        <v>7838</v>
      </c>
      <c r="D3501" t="s">
        <v>3550</v>
      </c>
      <c r="E3501" t="s">
        <v>3497</v>
      </c>
      <c r="F3501" t="s">
        <v>3551</v>
      </c>
      <c r="G3501">
        <v>4.0000000000000001E-3</v>
      </c>
      <c r="H3501" t="s">
        <v>36</v>
      </c>
      <c r="I3501" t="s">
        <v>36</v>
      </c>
      <c r="J3501" t="s">
        <v>36</v>
      </c>
      <c r="K3501">
        <v>21</v>
      </c>
      <c r="L3501" t="s">
        <v>3552</v>
      </c>
      <c r="M3501" t="s">
        <v>3553</v>
      </c>
      <c r="N3501" t="s">
        <v>3554</v>
      </c>
      <c r="O3501" s="2">
        <v>43714</v>
      </c>
      <c r="P3501" t="s">
        <v>7912</v>
      </c>
      <c r="Q3501" t="s">
        <v>193</v>
      </c>
      <c r="R3501" t="s">
        <v>193</v>
      </c>
      <c r="S3501" t="s">
        <v>544</v>
      </c>
      <c r="T3501" t="s">
        <v>3494</v>
      </c>
      <c r="U3501" t="s">
        <v>35</v>
      </c>
      <c r="V3501" t="s">
        <v>545</v>
      </c>
      <c r="X3501" t="s">
        <v>7883</v>
      </c>
      <c r="Z3501" t="s">
        <v>6166</v>
      </c>
      <c r="AA3501" t="str">
        <f t="shared" si="108"/>
        <v>Metals - Total; EMS code: HG-T</v>
      </c>
      <c r="AB3501" t="s">
        <v>43</v>
      </c>
      <c r="AC3501" t="s">
        <v>268</v>
      </c>
      <c r="AD3501" t="s">
        <v>44</v>
      </c>
      <c r="AE3501" t="str">
        <f t="shared" si="109"/>
        <v/>
      </c>
    </row>
    <row r="3502" spans="1:31" x14ac:dyDescent="0.25">
      <c r="A3502" t="s">
        <v>7837</v>
      </c>
      <c r="B3502" t="s">
        <v>109</v>
      </c>
      <c r="C3502" t="s">
        <v>7838</v>
      </c>
      <c r="D3502" t="s">
        <v>7815</v>
      </c>
      <c r="E3502" t="s">
        <v>12468</v>
      </c>
      <c r="F3502" t="s">
        <v>7816</v>
      </c>
      <c r="G3502">
        <v>5.0000000000000001E-3</v>
      </c>
      <c r="H3502" t="s">
        <v>36</v>
      </c>
      <c r="I3502" t="s">
        <v>36</v>
      </c>
      <c r="J3502" t="s">
        <v>36</v>
      </c>
      <c r="K3502">
        <v>312</v>
      </c>
      <c r="L3502" t="s">
        <v>3520</v>
      </c>
      <c r="M3502" t="s">
        <v>7913</v>
      </c>
      <c r="N3502" t="s">
        <v>7914</v>
      </c>
      <c r="O3502" s="2">
        <v>35167</v>
      </c>
      <c r="P3502" t="s">
        <v>276</v>
      </c>
      <c r="Q3502" t="s">
        <v>39</v>
      </c>
      <c r="S3502" t="s">
        <v>116</v>
      </c>
      <c r="T3502" t="s">
        <v>117</v>
      </c>
      <c r="U3502" t="s">
        <v>36</v>
      </c>
      <c r="V3502" t="s">
        <v>118</v>
      </c>
      <c r="X3502" t="s">
        <v>7844</v>
      </c>
      <c r="Z3502" t="s">
        <v>6166</v>
      </c>
      <c r="AA3502" t="str">
        <f t="shared" si="108"/>
        <v>Metals - Total; EMS code: HG-T</v>
      </c>
      <c r="AB3502" t="s">
        <v>43</v>
      </c>
      <c r="AC3502" t="s">
        <v>268</v>
      </c>
      <c r="AD3502" t="s">
        <v>44</v>
      </c>
      <c r="AE3502" t="str">
        <f t="shared" si="109"/>
        <v/>
      </c>
    </row>
    <row r="3503" spans="1:31" x14ac:dyDescent="0.25">
      <c r="A3503" t="s">
        <v>7837</v>
      </c>
      <c r="B3503" t="s">
        <v>109</v>
      </c>
      <c r="C3503" t="s">
        <v>7838</v>
      </c>
      <c r="D3503" t="s">
        <v>7771</v>
      </c>
      <c r="E3503" t="s">
        <v>7772</v>
      </c>
      <c r="F3503" t="s">
        <v>7773</v>
      </c>
      <c r="G3503">
        <v>1.9999999999999999E-6</v>
      </c>
      <c r="H3503" t="s">
        <v>36</v>
      </c>
      <c r="I3503" t="s">
        <v>36</v>
      </c>
      <c r="J3503" t="s">
        <v>36</v>
      </c>
      <c r="K3503">
        <v>3255</v>
      </c>
      <c r="L3503" t="s">
        <v>7915</v>
      </c>
      <c r="M3503" t="s">
        <v>7916</v>
      </c>
      <c r="N3503" t="s">
        <v>7917</v>
      </c>
      <c r="O3503" s="2">
        <v>40942</v>
      </c>
      <c r="Q3503" t="s">
        <v>126</v>
      </c>
      <c r="S3503" t="s">
        <v>116</v>
      </c>
      <c r="T3503" t="s">
        <v>117</v>
      </c>
      <c r="U3503" t="s">
        <v>36</v>
      </c>
      <c r="V3503" t="s">
        <v>118</v>
      </c>
      <c r="X3503" t="s">
        <v>7844</v>
      </c>
      <c r="Z3503" t="s">
        <v>6166</v>
      </c>
      <c r="AA3503" t="str">
        <f t="shared" si="108"/>
        <v>Metals - Total; EMS code: HG-T</v>
      </c>
      <c r="AB3503" t="s">
        <v>43</v>
      </c>
      <c r="AC3503" t="s">
        <v>268</v>
      </c>
      <c r="AD3503" t="s">
        <v>44</v>
      </c>
      <c r="AE3503" t="str">
        <f t="shared" si="109"/>
        <v/>
      </c>
    </row>
    <row r="3504" spans="1:31" x14ac:dyDescent="0.25">
      <c r="A3504" t="s">
        <v>7837</v>
      </c>
      <c r="B3504" t="s">
        <v>99</v>
      </c>
      <c r="C3504" t="s">
        <v>7838</v>
      </c>
      <c r="D3504" t="s">
        <v>7918</v>
      </c>
      <c r="E3504" t="s">
        <v>12475</v>
      </c>
      <c r="F3504" t="s">
        <v>7919</v>
      </c>
      <c r="G3504">
        <v>5.0000000000000001E-3</v>
      </c>
      <c r="H3504" t="s">
        <v>36</v>
      </c>
      <c r="I3504" t="s">
        <v>36</v>
      </c>
      <c r="J3504" t="s">
        <v>36</v>
      </c>
      <c r="K3504">
        <v>1030</v>
      </c>
      <c r="L3504" t="s">
        <v>7753</v>
      </c>
      <c r="M3504" t="s">
        <v>7920</v>
      </c>
      <c r="N3504" t="s">
        <v>7921</v>
      </c>
      <c r="O3504" s="2">
        <v>35167</v>
      </c>
      <c r="P3504" t="s">
        <v>6665</v>
      </c>
      <c r="Q3504" t="s">
        <v>39</v>
      </c>
      <c r="S3504" t="s">
        <v>106</v>
      </c>
      <c r="T3504" t="s">
        <v>99</v>
      </c>
      <c r="U3504" t="s">
        <v>36</v>
      </c>
      <c r="V3504" t="s">
        <v>107</v>
      </c>
      <c r="X3504" t="s">
        <v>7858</v>
      </c>
      <c r="Z3504" t="s">
        <v>6166</v>
      </c>
      <c r="AA3504" t="str">
        <f t="shared" si="108"/>
        <v>Metals - Total; EMS code: HG-T</v>
      </c>
      <c r="AB3504" t="s">
        <v>43</v>
      </c>
      <c r="AC3504" t="s">
        <v>268</v>
      </c>
      <c r="AD3504" t="s">
        <v>44</v>
      </c>
      <c r="AE3504" t="str">
        <f t="shared" si="109"/>
        <v/>
      </c>
    </row>
    <row r="3505" spans="1:31" x14ac:dyDescent="0.25">
      <c r="A3505" t="s">
        <v>7837</v>
      </c>
      <c r="B3505" t="s">
        <v>109</v>
      </c>
      <c r="C3505" t="s">
        <v>7838</v>
      </c>
      <c r="D3505" t="s">
        <v>7922</v>
      </c>
      <c r="E3505" t="s">
        <v>7923</v>
      </c>
      <c r="F3505" t="s">
        <v>7924</v>
      </c>
      <c r="G3505">
        <v>0.05</v>
      </c>
      <c r="H3505" t="s">
        <v>36</v>
      </c>
      <c r="I3505" t="s">
        <v>36</v>
      </c>
      <c r="J3505" t="s">
        <v>36</v>
      </c>
      <c r="K3505">
        <v>36</v>
      </c>
      <c r="N3505" t="s">
        <v>3829</v>
      </c>
      <c r="O3505" s="2">
        <v>35167</v>
      </c>
      <c r="P3505" t="s">
        <v>6665</v>
      </c>
      <c r="Q3505" t="s">
        <v>39</v>
      </c>
      <c r="S3505" t="s">
        <v>116</v>
      </c>
      <c r="T3505" t="s">
        <v>117</v>
      </c>
      <c r="U3505" t="s">
        <v>36</v>
      </c>
      <c r="V3505" t="s">
        <v>118</v>
      </c>
      <c r="X3505" t="s">
        <v>7844</v>
      </c>
      <c r="Z3505" t="s">
        <v>6166</v>
      </c>
      <c r="AA3505" t="str">
        <f t="shared" si="108"/>
        <v>Metals - Total; EMS code: HG-T</v>
      </c>
      <c r="AB3505" t="s">
        <v>43</v>
      </c>
      <c r="AC3505" t="s">
        <v>268</v>
      </c>
      <c r="AD3505" t="s">
        <v>44</v>
      </c>
      <c r="AE3505" t="str">
        <f t="shared" si="109"/>
        <v/>
      </c>
    </row>
    <row r="3506" spans="1:31" x14ac:dyDescent="0.25">
      <c r="A3506" t="s">
        <v>7837</v>
      </c>
      <c r="B3506" t="s">
        <v>99</v>
      </c>
      <c r="C3506" t="s">
        <v>7838</v>
      </c>
      <c r="D3506" t="s">
        <v>7793</v>
      </c>
      <c r="E3506" t="s">
        <v>7794</v>
      </c>
      <c r="F3506" t="s">
        <v>7795</v>
      </c>
      <c r="G3506">
        <v>5.0000000000000002E-5</v>
      </c>
      <c r="H3506" t="s">
        <v>36</v>
      </c>
      <c r="I3506" t="s">
        <v>36</v>
      </c>
      <c r="J3506" t="s">
        <v>36</v>
      </c>
      <c r="K3506">
        <v>1769</v>
      </c>
      <c r="L3506" t="s">
        <v>3876</v>
      </c>
      <c r="M3506" t="s">
        <v>7925</v>
      </c>
      <c r="N3506" t="s">
        <v>7926</v>
      </c>
      <c r="O3506" s="2">
        <v>35167</v>
      </c>
      <c r="P3506" t="s">
        <v>6665</v>
      </c>
      <c r="Q3506" t="s">
        <v>39</v>
      </c>
      <c r="S3506" t="s">
        <v>106</v>
      </c>
      <c r="T3506" t="s">
        <v>99</v>
      </c>
      <c r="U3506" t="s">
        <v>36</v>
      </c>
      <c r="V3506" t="s">
        <v>107</v>
      </c>
      <c r="X3506" t="s">
        <v>7858</v>
      </c>
      <c r="Z3506" t="s">
        <v>6166</v>
      </c>
      <c r="AA3506" t="str">
        <f t="shared" si="108"/>
        <v>Metals - Total; EMS code: HG-T</v>
      </c>
      <c r="AB3506" t="s">
        <v>43</v>
      </c>
      <c r="AC3506" t="s">
        <v>268</v>
      </c>
      <c r="AD3506" t="s">
        <v>44</v>
      </c>
      <c r="AE3506" t="str">
        <f t="shared" si="109"/>
        <v/>
      </c>
    </row>
    <row r="3507" spans="1:31" x14ac:dyDescent="0.25">
      <c r="A3507" t="s">
        <v>7837</v>
      </c>
      <c r="B3507" t="s">
        <v>109</v>
      </c>
      <c r="C3507" t="s">
        <v>7838</v>
      </c>
      <c r="D3507" t="s">
        <v>7789</v>
      </c>
      <c r="E3507" t="s">
        <v>7790</v>
      </c>
      <c r="F3507" t="s">
        <v>7790</v>
      </c>
      <c r="G3507">
        <v>5.0000000000000001E-3</v>
      </c>
      <c r="H3507" t="s">
        <v>36</v>
      </c>
      <c r="I3507" t="s">
        <v>36</v>
      </c>
      <c r="J3507" t="s">
        <v>36</v>
      </c>
      <c r="K3507">
        <v>106</v>
      </c>
      <c r="L3507" t="s">
        <v>580</v>
      </c>
      <c r="M3507" t="s">
        <v>1175</v>
      </c>
      <c r="N3507" t="s">
        <v>7927</v>
      </c>
      <c r="O3507" s="2">
        <v>35167</v>
      </c>
      <c r="P3507" t="s">
        <v>6665</v>
      </c>
      <c r="Q3507" t="s">
        <v>39</v>
      </c>
      <c r="S3507" t="s">
        <v>116</v>
      </c>
      <c r="T3507" t="s">
        <v>117</v>
      </c>
      <c r="U3507" t="s">
        <v>36</v>
      </c>
      <c r="V3507" t="s">
        <v>118</v>
      </c>
      <c r="X3507" t="s">
        <v>7844</v>
      </c>
      <c r="Z3507" t="s">
        <v>6166</v>
      </c>
      <c r="AA3507" t="str">
        <f t="shared" si="108"/>
        <v>Metals - Total; EMS code: HG-T</v>
      </c>
      <c r="AB3507" t="s">
        <v>43</v>
      </c>
      <c r="AC3507" t="s">
        <v>268</v>
      </c>
      <c r="AD3507" t="s">
        <v>44</v>
      </c>
      <c r="AE3507" t="str">
        <f t="shared" si="109"/>
        <v/>
      </c>
    </row>
    <row r="3508" spans="1:31" x14ac:dyDescent="0.25">
      <c r="A3508" t="s">
        <v>7837</v>
      </c>
      <c r="B3508" t="s">
        <v>3489</v>
      </c>
      <c r="C3508" t="s">
        <v>7838</v>
      </c>
      <c r="D3508" t="s">
        <v>3496</v>
      </c>
      <c r="E3508" t="s">
        <v>3497</v>
      </c>
      <c r="F3508" t="s">
        <v>3498</v>
      </c>
      <c r="G3508">
        <v>4.0000000000000001E-3</v>
      </c>
      <c r="H3508" t="s">
        <v>36</v>
      </c>
      <c r="I3508" t="s">
        <v>36</v>
      </c>
      <c r="J3508" t="s">
        <v>36</v>
      </c>
      <c r="K3508">
        <v>71</v>
      </c>
      <c r="L3508" t="s">
        <v>3499</v>
      </c>
      <c r="M3508" t="s">
        <v>3500</v>
      </c>
      <c r="N3508" t="s">
        <v>3501</v>
      </c>
      <c r="O3508" s="2">
        <v>44740</v>
      </c>
      <c r="Q3508" t="s">
        <v>39</v>
      </c>
      <c r="S3508" t="s">
        <v>544</v>
      </c>
      <c r="T3508" t="s">
        <v>3494</v>
      </c>
      <c r="U3508" t="s">
        <v>35</v>
      </c>
      <c r="V3508" t="s">
        <v>545</v>
      </c>
      <c r="X3508" t="s">
        <v>7883</v>
      </c>
      <c r="Z3508" t="s">
        <v>6166</v>
      </c>
      <c r="AA3508" t="str">
        <f t="shared" si="108"/>
        <v>Metals - Total; EMS code: HG-T</v>
      </c>
      <c r="AB3508" t="s">
        <v>43</v>
      </c>
      <c r="AC3508" t="s">
        <v>268</v>
      </c>
      <c r="AD3508" t="s">
        <v>44</v>
      </c>
      <c r="AE3508" t="str">
        <f t="shared" si="109"/>
        <v/>
      </c>
    </row>
    <row r="3509" spans="1:31" x14ac:dyDescent="0.25">
      <c r="A3509" t="s">
        <v>7837</v>
      </c>
      <c r="B3509" t="s">
        <v>99</v>
      </c>
      <c r="C3509" t="s">
        <v>7838</v>
      </c>
      <c r="D3509" t="s">
        <v>7802</v>
      </c>
      <c r="E3509" t="s">
        <v>7803</v>
      </c>
      <c r="F3509" t="s">
        <v>7804</v>
      </c>
      <c r="G3509">
        <v>1.0000000000000001E-5</v>
      </c>
      <c r="H3509" t="s">
        <v>36</v>
      </c>
      <c r="I3509" t="s">
        <v>36</v>
      </c>
      <c r="J3509" t="s">
        <v>36</v>
      </c>
      <c r="K3509">
        <v>10175</v>
      </c>
      <c r="L3509" t="s">
        <v>7928</v>
      </c>
      <c r="M3509" t="s">
        <v>7929</v>
      </c>
      <c r="N3509" t="s">
        <v>180</v>
      </c>
      <c r="O3509" s="2">
        <v>40942</v>
      </c>
      <c r="Q3509" t="s">
        <v>126</v>
      </c>
      <c r="S3509" t="s">
        <v>106</v>
      </c>
      <c r="T3509" t="s">
        <v>99</v>
      </c>
      <c r="U3509" t="s">
        <v>36</v>
      </c>
      <c r="V3509" t="s">
        <v>107</v>
      </c>
      <c r="X3509" t="s">
        <v>7858</v>
      </c>
      <c r="Z3509" t="s">
        <v>6166</v>
      </c>
      <c r="AA3509" t="str">
        <f t="shared" si="108"/>
        <v>Metals - Total; EMS code: HG-T</v>
      </c>
      <c r="AB3509" t="s">
        <v>43</v>
      </c>
      <c r="AC3509" t="s">
        <v>268</v>
      </c>
      <c r="AD3509" t="s">
        <v>44</v>
      </c>
      <c r="AE3509" t="str">
        <f t="shared" si="109"/>
        <v/>
      </c>
    </row>
    <row r="3510" spans="1:31" x14ac:dyDescent="0.25">
      <c r="A3510" t="s">
        <v>7837</v>
      </c>
      <c r="B3510" t="s">
        <v>99</v>
      </c>
      <c r="C3510" t="s">
        <v>7838</v>
      </c>
      <c r="D3510" t="s">
        <v>7930</v>
      </c>
      <c r="E3510" t="s">
        <v>12476</v>
      </c>
      <c r="F3510" t="s">
        <v>7931</v>
      </c>
      <c r="G3510">
        <v>5.0000000000000004E-6</v>
      </c>
      <c r="H3510" t="s">
        <v>36</v>
      </c>
      <c r="I3510" t="s">
        <v>36</v>
      </c>
      <c r="J3510" t="s">
        <v>36</v>
      </c>
      <c r="K3510">
        <v>244</v>
      </c>
      <c r="N3510" t="s">
        <v>7932</v>
      </c>
      <c r="O3510" s="2">
        <v>36390</v>
      </c>
      <c r="Q3510" t="s">
        <v>187</v>
      </c>
      <c r="S3510" t="s">
        <v>106</v>
      </c>
      <c r="T3510" t="s">
        <v>99</v>
      </c>
      <c r="U3510" t="s">
        <v>36</v>
      </c>
      <c r="V3510" t="s">
        <v>107</v>
      </c>
      <c r="X3510" t="s">
        <v>7858</v>
      </c>
      <c r="Z3510" t="s">
        <v>6166</v>
      </c>
      <c r="AA3510" t="str">
        <f t="shared" si="108"/>
        <v>Metals - Total; EMS code: HG-T</v>
      </c>
      <c r="AB3510" t="s">
        <v>43</v>
      </c>
      <c r="AC3510" t="s">
        <v>268</v>
      </c>
      <c r="AD3510" t="s">
        <v>44</v>
      </c>
      <c r="AE3510" t="str">
        <f t="shared" si="109"/>
        <v/>
      </c>
    </row>
    <row r="3511" spans="1:31" x14ac:dyDescent="0.25">
      <c r="A3511" t="s">
        <v>7837</v>
      </c>
      <c r="B3511" t="s">
        <v>1207</v>
      </c>
      <c r="C3511" t="s">
        <v>7838</v>
      </c>
      <c r="D3511" t="s">
        <v>3612</v>
      </c>
      <c r="E3511" t="s">
        <v>12357</v>
      </c>
      <c r="F3511" t="s">
        <v>3613</v>
      </c>
      <c r="G3511">
        <v>0.01</v>
      </c>
      <c r="H3511" t="s">
        <v>36</v>
      </c>
      <c r="I3511" t="s">
        <v>36</v>
      </c>
      <c r="J3511" t="s">
        <v>36</v>
      </c>
      <c r="K3511">
        <v>196</v>
      </c>
      <c r="L3511" t="s">
        <v>7933</v>
      </c>
      <c r="M3511" t="s">
        <v>1900</v>
      </c>
      <c r="N3511" t="s">
        <v>1255</v>
      </c>
      <c r="O3511" s="2">
        <v>39793</v>
      </c>
      <c r="P3511" t="s">
        <v>3617</v>
      </c>
      <c r="Q3511" t="s">
        <v>126</v>
      </c>
      <c r="R3511" t="s">
        <v>39</v>
      </c>
      <c r="S3511" t="s">
        <v>116</v>
      </c>
      <c r="T3511" t="s">
        <v>1213</v>
      </c>
      <c r="U3511" t="s">
        <v>36</v>
      </c>
      <c r="V3511" t="s">
        <v>118</v>
      </c>
      <c r="W3511" t="s">
        <v>776</v>
      </c>
      <c r="X3511" t="s">
        <v>7851</v>
      </c>
      <c r="Z3511" t="s">
        <v>6166</v>
      </c>
      <c r="AA3511" t="str">
        <f t="shared" si="108"/>
        <v>Metals - Total; EMS code: HG-T</v>
      </c>
      <c r="AB3511" t="s">
        <v>43</v>
      </c>
      <c r="AC3511" t="s">
        <v>268</v>
      </c>
      <c r="AD3511" t="s">
        <v>44</v>
      </c>
      <c r="AE3511" t="str">
        <f t="shared" si="109"/>
        <v/>
      </c>
    </row>
    <row r="3512" spans="1:31" x14ac:dyDescent="0.25">
      <c r="A3512" t="s">
        <v>7837</v>
      </c>
      <c r="B3512" t="s">
        <v>99</v>
      </c>
      <c r="C3512" t="s">
        <v>7838</v>
      </c>
      <c r="D3512" t="s">
        <v>7798</v>
      </c>
      <c r="E3512" t="s">
        <v>12465</v>
      </c>
      <c r="F3512" t="s">
        <v>7799</v>
      </c>
      <c r="G3512">
        <v>4.9999999999999998E-8</v>
      </c>
      <c r="H3512" t="s">
        <v>36</v>
      </c>
      <c r="I3512" t="s">
        <v>36</v>
      </c>
      <c r="J3512" t="s">
        <v>36</v>
      </c>
      <c r="K3512">
        <v>17774</v>
      </c>
      <c r="L3512" t="s">
        <v>7934</v>
      </c>
      <c r="M3512" t="s">
        <v>368</v>
      </c>
      <c r="N3512" t="s">
        <v>87</v>
      </c>
      <c r="O3512" s="2">
        <v>37606</v>
      </c>
      <c r="P3512" t="s">
        <v>7935</v>
      </c>
      <c r="Q3512" t="s">
        <v>39</v>
      </c>
      <c r="R3512" t="s">
        <v>39</v>
      </c>
      <c r="S3512" t="s">
        <v>106</v>
      </c>
      <c r="T3512" t="s">
        <v>99</v>
      </c>
      <c r="U3512" t="s">
        <v>36</v>
      </c>
      <c r="V3512" t="s">
        <v>107</v>
      </c>
      <c r="X3512" t="s">
        <v>7858</v>
      </c>
      <c r="Z3512" t="s">
        <v>6166</v>
      </c>
      <c r="AA3512" t="str">
        <f t="shared" si="108"/>
        <v>Metals - Total; EMS code: HG-T</v>
      </c>
      <c r="AB3512" t="s">
        <v>43</v>
      </c>
      <c r="AC3512" t="s">
        <v>268</v>
      </c>
      <c r="AD3512" t="s">
        <v>44</v>
      </c>
      <c r="AE3512" t="str">
        <f t="shared" si="109"/>
        <v/>
      </c>
    </row>
    <row r="3513" spans="1:31" x14ac:dyDescent="0.25">
      <c r="A3513" t="s">
        <v>7837</v>
      </c>
      <c r="B3513" t="s">
        <v>1207</v>
      </c>
      <c r="C3513" t="s">
        <v>7838</v>
      </c>
      <c r="D3513" t="s">
        <v>7936</v>
      </c>
      <c r="E3513" t="s">
        <v>7937</v>
      </c>
      <c r="F3513" t="s">
        <v>7938</v>
      </c>
      <c r="G3513">
        <v>1E-3</v>
      </c>
      <c r="H3513" t="s">
        <v>36</v>
      </c>
      <c r="I3513" t="s">
        <v>36</v>
      </c>
      <c r="J3513" t="s">
        <v>36</v>
      </c>
      <c r="K3513">
        <v>171</v>
      </c>
      <c r="L3513" t="s">
        <v>3784</v>
      </c>
      <c r="M3513" t="s">
        <v>7939</v>
      </c>
      <c r="N3513" t="s">
        <v>7940</v>
      </c>
      <c r="O3513" s="2">
        <v>42072</v>
      </c>
      <c r="P3513" t="s">
        <v>7941</v>
      </c>
      <c r="Q3513" t="s">
        <v>126</v>
      </c>
      <c r="R3513" t="s">
        <v>126</v>
      </c>
      <c r="S3513" t="s">
        <v>116</v>
      </c>
      <c r="T3513" t="s">
        <v>1213</v>
      </c>
      <c r="U3513" t="s">
        <v>36</v>
      </c>
      <c r="V3513" t="s">
        <v>118</v>
      </c>
      <c r="W3513" t="s">
        <v>776</v>
      </c>
      <c r="X3513" t="s">
        <v>7851</v>
      </c>
      <c r="Z3513" t="s">
        <v>6166</v>
      </c>
      <c r="AA3513" t="str">
        <f t="shared" si="108"/>
        <v>Metals - Total; EMS code: HG-T</v>
      </c>
      <c r="AB3513" t="s">
        <v>43</v>
      </c>
      <c r="AC3513" t="s">
        <v>268</v>
      </c>
      <c r="AD3513" t="s">
        <v>44</v>
      </c>
      <c r="AE3513" t="str">
        <f t="shared" si="109"/>
        <v/>
      </c>
    </row>
    <row r="3514" spans="1:31" x14ac:dyDescent="0.25">
      <c r="A3514" t="s">
        <v>7837</v>
      </c>
      <c r="B3514" t="s">
        <v>89</v>
      </c>
      <c r="C3514" t="s">
        <v>7838</v>
      </c>
      <c r="D3514" t="s">
        <v>91</v>
      </c>
      <c r="E3514" t="s">
        <v>92</v>
      </c>
      <c r="F3514" t="s">
        <v>92</v>
      </c>
      <c r="G3514">
        <v>1E-4</v>
      </c>
      <c r="H3514" t="s">
        <v>35</v>
      </c>
      <c r="I3514" t="s">
        <v>36</v>
      </c>
      <c r="J3514" t="s">
        <v>36</v>
      </c>
      <c r="K3514">
        <v>2916</v>
      </c>
      <c r="N3514" t="s">
        <v>7942</v>
      </c>
      <c r="O3514" s="2">
        <v>35167</v>
      </c>
      <c r="P3514" t="s">
        <v>319</v>
      </c>
      <c r="Q3514" t="s">
        <v>39</v>
      </c>
      <c r="S3514" t="s">
        <v>94</v>
      </c>
      <c r="T3514" t="s">
        <v>95</v>
      </c>
      <c r="U3514" t="s">
        <v>36</v>
      </c>
      <c r="V3514" t="s">
        <v>96</v>
      </c>
      <c r="X3514" t="s">
        <v>7882</v>
      </c>
      <c r="Z3514" t="s">
        <v>6166</v>
      </c>
      <c r="AA3514" t="str">
        <f t="shared" si="108"/>
        <v>Metals - Total; EMS code: HG-T</v>
      </c>
      <c r="AB3514" t="s">
        <v>43</v>
      </c>
      <c r="AC3514" t="s">
        <v>268</v>
      </c>
      <c r="AD3514" t="s">
        <v>44</v>
      </c>
      <c r="AE3514" t="str">
        <f t="shared" si="109"/>
        <v/>
      </c>
    </row>
    <row r="3515" spans="1:31" x14ac:dyDescent="0.25">
      <c r="A3515" t="s">
        <v>7837</v>
      </c>
      <c r="B3515" t="s">
        <v>99</v>
      </c>
      <c r="C3515" t="s">
        <v>7838</v>
      </c>
      <c r="D3515" t="s">
        <v>7781</v>
      </c>
      <c r="E3515" t="s">
        <v>7782</v>
      </c>
      <c r="F3515" t="s">
        <v>7782</v>
      </c>
      <c r="G3515">
        <v>5.0000000000000002E-5</v>
      </c>
      <c r="H3515" t="s">
        <v>36</v>
      </c>
      <c r="I3515" t="s">
        <v>36</v>
      </c>
      <c r="J3515" t="s">
        <v>36</v>
      </c>
      <c r="K3515">
        <v>17572</v>
      </c>
      <c r="L3515" t="s">
        <v>7783</v>
      </c>
      <c r="M3515" t="s">
        <v>1268</v>
      </c>
      <c r="N3515" t="s">
        <v>522</v>
      </c>
      <c r="O3515" s="2">
        <v>35167</v>
      </c>
      <c r="P3515" t="s">
        <v>6665</v>
      </c>
      <c r="Q3515" t="s">
        <v>39</v>
      </c>
      <c r="S3515" t="s">
        <v>106</v>
      </c>
      <c r="T3515" t="s">
        <v>99</v>
      </c>
      <c r="U3515" t="s">
        <v>36</v>
      </c>
      <c r="V3515" t="s">
        <v>107</v>
      </c>
      <c r="X3515" t="s">
        <v>7858</v>
      </c>
      <c r="Z3515" t="s">
        <v>6166</v>
      </c>
      <c r="AA3515" t="str">
        <f t="shared" si="108"/>
        <v>Metals - Total; EMS code: HG-T</v>
      </c>
      <c r="AB3515" t="s">
        <v>43</v>
      </c>
      <c r="AC3515" t="s">
        <v>268</v>
      </c>
      <c r="AD3515" t="s">
        <v>44</v>
      </c>
      <c r="AE3515" t="str">
        <f t="shared" si="109"/>
        <v/>
      </c>
    </row>
    <row r="3516" spans="1:31" x14ac:dyDescent="0.25">
      <c r="A3516" t="s">
        <v>7837</v>
      </c>
      <c r="B3516" t="s">
        <v>99</v>
      </c>
      <c r="C3516" t="s">
        <v>7838</v>
      </c>
      <c r="D3516" t="s">
        <v>7808</v>
      </c>
      <c r="E3516" t="s">
        <v>12466</v>
      </c>
      <c r="F3516" t="s">
        <v>7809</v>
      </c>
      <c r="G3516">
        <v>5.0000000000000002E-5</v>
      </c>
      <c r="H3516" t="s">
        <v>36</v>
      </c>
      <c r="I3516" t="s">
        <v>36</v>
      </c>
      <c r="J3516" t="s">
        <v>36</v>
      </c>
      <c r="K3516">
        <v>8040</v>
      </c>
      <c r="L3516" t="s">
        <v>7943</v>
      </c>
      <c r="M3516" t="s">
        <v>3594</v>
      </c>
      <c r="N3516" t="s">
        <v>7944</v>
      </c>
      <c r="O3516" s="2">
        <v>36209</v>
      </c>
      <c r="Q3516" t="s">
        <v>187</v>
      </c>
      <c r="S3516" t="s">
        <v>106</v>
      </c>
      <c r="T3516" t="s">
        <v>99</v>
      </c>
      <c r="U3516" t="s">
        <v>36</v>
      </c>
      <c r="V3516" t="s">
        <v>107</v>
      </c>
      <c r="X3516" t="s">
        <v>7858</v>
      </c>
      <c r="Z3516" t="s">
        <v>6166</v>
      </c>
      <c r="AA3516" t="str">
        <f t="shared" si="108"/>
        <v>Metals - Total; EMS code: HG-T</v>
      </c>
      <c r="AB3516" t="s">
        <v>43</v>
      </c>
      <c r="AC3516" t="s">
        <v>268</v>
      </c>
      <c r="AD3516" t="s">
        <v>44</v>
      </c>
      <c r="AE3516" t="str">
        <f t="shared" si="109"/>
        <v/>
      </c>
    </row>
    <row r="3517" spans="1:31" x14ac:dyDescent="0.25">
      <c r="A3517" t="s">
        <v>7837</v>
      </c>
      <c r="B3517" t="s">
        <v>99</v>
      </c>
      <c r="C3517" t="s">
        <v>7838</v>
      </c>
      <c r="D3517" t="s">
        <v>3566</v>
      </c>
      <c r="E3517" t="s">
        <v>3567</v>
      </c>
      <c r="F3517" t="s">
        <v>3568</v>
      </c>
      <c r="G3517">
        <v>2E-3</v>
      </c>
      <c r="H3517" t="s">
        <v>36</v>
      </c>
      <c r="I3517" t="s">
        <v>36</v>
      </c>
      <c r="J3517" t="s">
        <v>36</v>
      </c>
      <c r="K3517">
        <v>22</v>
      </c>
      <c r="L3517" t="s">
        <v>3569</v>
      </c>
      <c r="M3517" t="s">
        <v>3570</v>
      </c>
      <c r="N3517" t="s">
        <v>7277</v>
      </c>
      <c r="O3517" s="2">
        <v>39878</v>
      </c>
      <c r="Q3517" t="s">
        <v>2449</v>
      </c>
      <c r="S3517" t="s">
        <v>106</v>
      </c>
      <c r="T3517" t="s">
        <v>99</v>
      </c>
      <c r="U3517" t="s">
        <v>36</v>
      </c>
      <c r="V3517" t="s">
        <v>107</v>
      </c>
      <c r="X3517" t="s">
        <v>7858</v>
      </c>
      <c r="Z3517" t="s">
        <v>6166</v>
      </c>
      <c r="AA3517" t="str">
        <f t="shared" si="108"/>
        <v>Metals - Total; EMS code: HG-T</v>
      </c>
      <c r="AB3517" t="s">
        <v>43</v>
      </c>
      <c r="AC3517" t="s">
        <v>268</v>
      </c>
      <c r="AD3517" t="s">
        <v>44</v>
      </c>
      <c r="AE3517" t="str">
        <f t="shared" si="109"/>
        <v/>
      </c>
    </row>
    <row r="3518" spans="1:31" x14ac:dyDescent="0.25">
      <c r="A3518" t="s">
        <v>7837</v>
      </c>
      <c r="B3518" t="s">
        <v>109</v>
      </c>
      <c r="C3518" t="s">
        <v>7838</v>
      </c>
      <c r="D3518" t="s">
        <v>7945</v>
      </c>
      <c r="E3518" t="s">
        <v>7946</v>
      </c>
      <c r="F3518" t="s">
        <v>7947</v>
      </c>
      <c r="G3518">
        <v>0.05</v>
      </c>
      <c r="H3518" t="s">
        <v>36</v>
      </c>
      <c r="I3518" t="s">
        <v>36</v>
      </c>
      <c r="J3518" t="s">
        <v>36</v>
      </c>
      <c r="K3518">
        <v>344</v>
      </c>
      <c r="N3518" t="s">
        <v>7948</v>
      </c>
      <c r="O3518" s="2">
        <v>35167</v>
      </c>
      <c r="P3518" t="s">
        <v>319</v>
      </c>
      <c r="Q3518" t="s">
        <v>39</v>
      </c>
      <c r="S3518" t="s">
        <v>116</v>
      </c>
      <c r="T3518" t="s">
        <v>117</v>
      </c>
      <c r="U3518" t="s">
        <v>36</v>
      </c>
      <c r="V3518" t="s">
        <v>118</v>
      </c>
      <c r="X3518" t="s">
        <v>7844</v>
      </c>
      <c r="Z3518" t="s">
        <v>6166</v>
      </c>
      <c r="AA3518" t="str">
        <f t="shared" si="108"/>
        <v>Metals - Total; EMS code: HG-T</v>
      </c>
      <c r="AB3518" t="s">
        <v>43</v>
      </c>
      <c r="AC3518" t="s">
        <v>268</v>
      </c>
      <c r="AD3518" t="s">
        <v>44</v>
      </c>
      <c r="AE3518" t="str">
        <f t="shared" si="109"/>
        <v/>
      </c>
    </row>
    <row r="3519" spans="1:31" x14ac:dyDescent="0.25">
      <c r="A3519" t="s">
        <v>7837</v>
      </c>
      <c r="B3519" t="s">
        <v>99</v>
      </c>
      <c r="C3519" t="s">
        <v>7838</v>
      </c>
      <c r="D3519" t="s">
        <v>7949</v>
      </c>
      <c r="E3519" t="s">
        <v>12477</v>
      </c>
      <c r="F3519" t="s">
        <v>7950</v>
      </c>
      <c r="G3519">
        <v>0</v>
      </c>
      <c r="H3519" t="s">
        <v>36</v>
      </c>
      <c r="I3519" t="s">
        <v>36</v>
      </c>
      <c r="J3519" t="s">
        <v>36</v>
      </c>
      <c r="K3519">
        <v>36</v>
      </c>
      <c r="N3519" t="s">
        <v>7951</v>
      </c>
      <c r="O3519" s="2">
        <v>35167</v>
      </c>
      <c r="P3519" t="s">
        <v>6665</v>
      </c>
      <c r="Q3519" t="s">
        <v>39</v>
      </c>
      <c r="S3519" t="s">
        <v>106</v>
      </c>
      <c r="T3519" t="s">
        <v>99</v>
      </c>
      <c r="U3519" t="s">
        <v>36</v>
      </c>
      <c r="V3519" t="s">
        <v>107</v>
      </c>
      <c r="X3519" t="s">
        <v>7858</v>
      </c>
      <c r="Z3519" t="s">
        <v>6166</v>
      </c>
      <c r="AA3519" t="str">
        <f t="shared" si="108"/>
        <v>Metals - Total; EMS code: HG-T</v>
      </c>
      <c r="AB3519" t="s">
        <v>43</v>
      </c>
      <c r="AC3519" t="s">
        <v>268</v>
      </c>
      <c r="AD3519" t="s">
        <v>44</v>
      </c>
      <c r="AE3519" t="str">
        <f t="shared" si="109"/>
        <v/>
      </c>
    </row>
    <row r="3520" spans="1:31" x14ac:dyDescent="0.25">
      <c r="A3520" t="s">
        <v>7837</v>
      </c>
      <c r="B3520" t="s">
        <v>7743</v>
      </c>
      <c r="C3520" t="s">
        <v>7838</v>
      </c>
      <c r="D3520" t="s">
        <v>7744</v>
      </c>
      <c r="E3520" t="s">
        <v>7745</v>
      </c>
      <c r="F3520" t="s">
        <v>7746</v>
      </c>
      <c r="G3520">
        <v>0.1</v>
      </c>
      <c r="H3520" t="s">
        <v>36</v>
      </c>
      <c r="I3520" t="s">
        <v>36</v>
      </c>
      <c r="J3520" t="s">
        <v>36</v>
      </c>
      <c r="K3520">
        <v>0</v>
      </c>
      <c r="O3520" s="2">
        <v>45523</v>
      </c>
      <c r="Q3520" t="s">
        <v>39</v>
      </c>
      <c r="S3520" t="s">
        <v>106</v>
      </c>
      <c r="T3520" t="s">
        <v>7743</v>
      </c>
      <c r="U3520" t="s">
        <v>36</v>
      </c>
      <c r="V3520" t="s">
        <v>107</v>
      </c>
      <c r="X3520" t="s">
        <v>7858</v>
      </c>
      <c r="Z3520" t="s">
        <v>6166</v>
      </c>
      <c r="AA3520" t="str">
        <f t="shared" si="108"/>
        <v>Metals - Total; EMS code: HG-T</v>
      </c>
      <c r="AB3520" t="s">
        <v>43</v>
      </c>
      <c r="AC3520" t="s">
        <v>268</v>
      </c>
      <c r="AD3520" t="s">
        <v>44</v>
      </c>
      <c r="AE3520" t="str">
        <f t="shared" si="109"/>
        <v/>
      </c>
    </row>
    <row r="3521" spans="1:31" x14ac:dyDescent="0.25">
      <c r="A3521" t="s">
        <v>7837</v>
      </c>
      <c r="B3521" t="s">
        <v>99</v>
      </c>
      <c r="C3521" t="s">
        <v>7838</v>
      </c>
      <c r="D3521" t="s">
        <v>7952</v>
      </c>
      <c r="E3521" t="s">
        <v>7953</v>
      </c>
      <c r="F3521" t="s">
        <v>7954</v>
      </c>
      <c r="G3521">
        <v>5.0000000000000004E-6</v>
      </c>
      <c r="H3521" t="s">
        <v>36</v>
      </c>
      <c r="I3521" t="s">
        <v>36</v>
      </c>
      <c r="J3521" t="s">
        <v>36</v>
      </c>
      <c r="K3521">
        <v>4</v>
      </c>
      <c r="L3521" t="s">
        <v>7955</v>
      </c>
      <c r="M3521" t="s">
        <v>7956</v>
      </c>
      <c r="N3521" t="s">
        <v>7957</v>
      </c>
      <c r="O3521" s="2">
        <v>42072</v>
      </c>
      <c r="P3521" t="s">
        <v>7958</v>
      </c>
      <c r="Q3521" t="s">
        <v>126</v>
      </c>
      <c r="R3521" t="s">
        <v>126</v>
      </c>
      <c r="S3521" t="s">
        <v>106</v>
      </c>
      <c r="T3521" t="s">
        <v>99</v>
      </c>
      <c r="U3521" t="s">
        <v>36</v>
      </c>
      <c r="V3521" t="s">
        <v>107</v>
      </c>
      <c r="X3521" t="s">
        <v>7858</v>
      </c>
      <c r="Z3521" t="s">
        <v>6166</v>
      </c>
      <c r="AA3521" t="str">
        <f t="shared" si="108"/>
        <v>Metals - Total; EMS code: HG-T</v>
      </c>
      <c r="AB3521" t="s">
        <v>43</v>
      </c>
      <c r="AC3521" t="s">
        <v>268</v>
      </c>
      <c r="AD3521" t="s">
        <v>44</v>
      </c>
      <c r="AE3521" t="str">
        <f t="shared" si="109"/>
        <v/>
      </c>
    </row>
    <row r="3522" spans="1:31" x14ac:dyDescent="0.25">
      <c r="A3522" t="s">
        <v>7837</v>
      </c>
      <c r="B3522" t="s">
        <v>99</v>
      </c>
      <c r="C3522" t="s">
        <v>7838</v>
      </c>
      <c r="D3522" t="s">
        <v>7959</v>
      </c>
      <c r="E3522" t="s">
        <v>7960</v>
      </c>
      <c r="F3522" t="s">
        <v>7960</v>
      </c>
      <c r="G3522">
        <v>5.0000000000000001E-3</v>
      </c>
      <c r="H3522" t="s">
        <v>36</v>
      </c>
      <c r="I3522" t="s">
        <v>36</v>
      </c>
      <c r="J3522" t="s">
        <v>36</v>
      </c>
      <c r="K3522">
        <v>74</v>
      </c>
      <c r="N3522" t="s">
        <v>7961</v>
      </c>
      <c r="O3522" s="2">
        <v>35167</v>
      </c>
      <c r="P3522" t="s">
        <v>6665</v>
      </c>
      <c r="Q3522" t="s">
        <v>39</v>
      </c>
      <c r="S3522" t="s">
        <v>106</v>
      </c>
      <c r="T3522" t="s">
        <v>99</v>
      </c>
      <c r="U3522" t="s">
        <v>36</v>
      </c>
      <c r="V3522" t="s">
        <v>107</v>
      </c>
      <c r="X3522" t="s">
        <v>7858</v>
      </c>
      <c r="Z3522" t="s">
        <v>6166</v>
      </c>
      <c r="AA3522" t="str">
        <f t="shared" si="108"/>
        <v>Metals - Total; EMS code: HG-T</v>
      </c>
      <c r="AB3522" t="s">
        <v>43</v>
      </c>
      <c r="AC3522" t="s">
        <v>268</v>
      </c>
      <c r="AD3522" t="s">
        <v>44</v>
      </c>
      <c r="AE3522" t="str">
        <f t="shared" si="109"/>
        <v/>
      </c>
    </row>
    <row r="3523" spans="1:31" x14ac:dyDescent="0.25">
      <c r="A3523" t="s">
        <v>7837</v>
      </c>
      <c r="B3523" t="s">
        <v>109</v>
      </c>
      <c r="C3523" t="s">
        <v>7838</v>
      </c>
      <c r="D3523" t="s">
        <v>1072</v>
      </c>
      <c r="E3523" t="s">
        <v>1073</v>
      </c>
      <c r="F3523" t="s">
        <v>1073</v>
      </c>
      <c r="G3523">
        <v>0.5</v>
      </c>
      <c r="H3523" t="s">
        <v>35</v>
      </c>
      <c r="I3523" t="s">
        <v>36</v>
      </c>
      <c r="J3523" t="s">
        <v>36</v>
      </c>
      <c r="K3523">
        <v>213</v>
      </c>
      <c r="N3523" t="s">
        <v>842</v>
      </c>
      <c r="O3523" s="2">
        <v>35167</v>
      </c>
      <c r="P3523" t="s">
        <v>6665</v>
      </c>
      <c r="Q3523" t="s">
        <v>39</v>
      </c>
      <c r="S3523" t="s">
        <v>116</v>
      </c>
      <c r="T3523" t="s">
        <v>117</v>
      </c>
      <c r="U3523" t="s">
        <v>36</v>
      </c>
      <c r="V3523" t="s">
        <v>118</v>
      </c>
      <c r="X3523" t="s">
        <v>7844</v>
      </c>
      <c r="Z3523" t="s">
        <v>6166</v>
      </c>
      <c r="AA3523" t="str">
        <f t="shared" ref="AA3523:AA3586" si="110">_xlfn.CONCAT(Z3523, "EMS code: ",A3523)</f>
        <v>Metals - Total; EMS code: HG-T</v>
      </c>
      <c r="AB3523" t="s">
        <v>43</v>
      </c>
      <c r="AC3523" t="s">
        <v>268</v>
      </c>
      <c r="AD3523" t="s">
        <v>44</v>
      </c>
      <c r="AE3523" t="str">
        <f t="shared" si="109"/>
        <v/>
      </c>
    </row>
    <row r="3524" spans="1:31" x14ac:dyDescent="0.25">
      <c r="A3524" t="s">
        <v>7837</v>
      </c>
      <c r="B3524" t="s">
        <v>356</v>
      </c>
      <c r="C3524" t="s">
        <v>7838</v>
      </c>
      <c r="D3524" t="s">
        <v>374</v>
      </c>
      <c r="E3524" t="s">
        <v>375</v>
      </c>
      <c r="F3524" t="s">
        <v>375</v>
      </c>
      <c r="G3524">
        <v>0</v>
      </c>
      <c r="H3524" t="s">
        <v>36</v>
      </c>
      <c r="I3524" t="s">
        <v>36</v>
      </c>
      <c r="J3524" t="s">
        <v>36</v>
      </c>
      <c r="K3524">
        <v>10952</v>
      </c>
      <c r="N3524" t="s">
        <v>647</v>
      </c>
      <c r="O3524" s="2">
        <v>35167</v>
      </c>
      <c r="P3524" t="s">
        <v>6665</v>
      </c>
      <c r="Q3524" t="s">
        <v>39</v>
      </c>
      <c r="S3524" t="s">
        <v>360</v>
      </c>
      <c r="T3524" t="s">
        <v>356</v>
      </c>
      <c r="U3524" t="s">
        <v>36</v>
      </c>
      <c r="V3524" t="s">
        <v>361</v>
      </c>
      <c r="X3524" t="s">
        <v>7962</v>
      </c>
      <c r="Z3524" t="s">
        <v>6166</v>
      </c>
      <c r="AA3524" t="str">
        <f t="shared" si="110"/>
        <v>Metals - Total; EMS code: HG-T</v>
      </c>
      <c r="AB3524" t="s">
        <v>43</v>
      </c>
      <c r="AC3524" t="s">
        <v>268</v>
      </c>
      <c r="AD3524" t="s">
        <v>44</v>
      </c>
      <c r="AE3524" t="str">
        <f t="shared" si="109"/>
        <v/>
      </c>
    </row>
    <row r="3525" spans="1:31" x14ac:dyDescent="0.25">
      <c r="A3525" t="s">
        <v>7837</v>
      </c>
      <c r="B3525" t="s">
        <v>109</v>
      </c>
      <c r="C3525" t="s">
        <v>7838</v>
      </c>
      <c r="D3525" t="s">
        <v>7963</v>
      </c>
      <c r="E3525" t="s">
        <v>7964</v>
      </c>
      <c r="F3525" t="s">
        <v>7965</v>
      </c>
      <c r="G3525">
        <v>5.0000000000000001E-3</v>
      </c>
      <c r="H3525" t="s">
        <v>36</v>
      </c>
      <c r="I3525" t="s">
        <v>36</v>
      </c>
      <c r="J3525" t="s">
        <v>36</v>
      </c>
      <c r="K3525">
        <v>107</v>
      </c>
      <c r="L3525" t="s">
        <v>3784</v>
      </c>
      <c r="M3525" t="s">
        <v>7939</v>
      </c>
      <c r="N3525" t="s">
        <v>7940</v>
      </c>
      <c r="O3525" s="2">
        <v>42072</v>
      </c>
      <c r="P3525" t="s">
        <v>7966</v>
      </c>
      <c r="Q3525" t="s">
        <v>126</v>
      </c>
      <c r="R3525" t="s">
        <v>126</v>
      </c>
      <c r="S3525" t="s">
        <v>116</v>
      </c>
      <c r="T3525" t="s">
        <v>117</v>
      </c>
      <c r="U3525" t="s">
        <v>36</v>
      </c>
      <c r="V3525" t="s">
        <v>118</v>
      </c>
      <c r="X3525" t="s">
        <v>7844</v>
      </c>
      <c r="Z3525" t="s">
        <v>6166</v>
      </c>
      <c r="AA3525" t="str">
        <f t="shared" si="110"/>
        <v>Metals - Total; EMS code: HG-T</v>
      </c>
      <c r="AB3525" t="s">
        <v>43</v>
      </c>
      <c r="AC3525" t="s">
        <v>268</v>
      </c>
      <c r="AD3525" t="s">
        <v>44</v>
      </c>
      <c r="AE3525" t="str">
        <f t="shared" si="109"/>
        <v/>
      </c>
    </row>
    <row r="3526" spans="1:31" x14ac:dyDescent="0.25">
      <c r="A3526" t="s">
        <v>7837</v>
      </c>
      <c r="B3526" t="s">
        <v>99</v>
      </c>
      <c r="C3526" t="s">
        <v>7838</v>
      </c>
      <c r="D3526" t="s">
        <v>7762</v>
      </c>
      <c r="E3526" t="s">
        <v>7763</v>
      </c>
      <c r="F3526" t="s">
        <v>7764</v>
      </c>
      <c r="G3526">
        <v>5.0000000000000004E-6</v>
      </c>
      <c r="H3526" t="s">
        <v>36</v>
      </c>
      <c r="I3526" t="s">
        <v>36</v>
      </c>
      <c r="J3526" t="s">
        <v>36</v>
      </c>
      <c r="K3526">
        <v>9667</v>
      </c>
      <c r="L3526" t="s">
        <v>7967</v>
      </c>
      <c r="M3526" t="s">
        <v>7766</v>
      </c>
      <c r="N3526" t="s">
        <v>1056</v>
      </c>
      <c r="O3526" s="2">
        <v>42072</v>
      </c>
      <c r="P3526" t="s">
        <v>7968</v>
      </c>
      <c r="Q3526" t="s">
        <v>126</v>
      </c>
      <c r="R3526" t="s">
        <v>126</v>
      </c>
      <c r="S3526" t="s">
        <v>106</v>
      </c>
      <c r="T3526" t="s">
        <v>99</v>
      </c>
      <c r="U3526" t="s">
        <v>36</v>
      </c>
      <c r="V3526" t="s">
        <v>107</v>
      </c>
      <c r="X3526" t="s">
        <v>7858</v>
      </c>
      <c r="Z3526" t="s">
        <v>6166</v>
      </c>
      <c r="AA3526" t="str">
        <f t="shared" si="110"/>
        <v>Metals - Total; EMS code: HG-T</v>
      </c>
      <c r="AB3526" t="s">
        <v>43</v>
      </c>
      <c r="AC3526" t="s">
        <v>268</v>
      </c>
      <c r="AD3526" t="s">
        <v>44</v>
      </c>
      <c r="AE3526" t="str">
        <f t="shared" si="109"/>
        <v/>
      </c>
    </row>
    <row r="3527" spans="1:31" x14ac:dyDescent="0.25">
      <c r="A3527" t="s">
        <v>7837</v>
      </c>
      <c r="B3527" t="s">
        <v>99</v>
      </c>
      <c r="C3527" t="s">
        <v>7838</v>
      </c>
      <c r="D3527" t="s">
        <v>3417</v>
      </c>
      <c r="E3527" t="s">
        <v>3418</v>
      </c>
      <c r="F3527" t="s">
        <v>3419</v>
      </c>
      <c r="G3527">
        <v>2.0000000000000001E-4</v>
      </c>
      <c r="H3527" t="s">
        <v>36</v>
      </c>
      <c r="I3527" t="s">
        <v>36</v>
      </c>
      <c r="J3527" t="s">
        <v>36</v>
      </c>
      <c r="K3527">
        <v>6</v>
      </c>
      <c r="N3527" t="s">
        <v>3525</v>
      </c>
      <c r="O3527" s="2">
        <v>40171</v>
      </c>
      <c r="Q3527" t="s">
        <v>126</v>
      </c>
      <c r="S3527" t="s">
        <v>106</v>
      </c>
      <c r="T3527" t="s">
        <v>99</v>
      </c>
      <c r="U3527" t="s">
        <v>36</v>
      </c>
      <c r="V3527" t="s">
        <v>107</v>
      </c>
      <c r="X3527" t="s">
        <v>7858</v>
      </c>
      <c r="Z3527" t="s">
        <v>6166</v>
      </c>
      <c r="AA3527" t="str">
        <f t="shared" si="110"/>
        <v>Metals - Total; EMS code: HG-T</v>
      </c>
      <c r="AB3527" t="s">
        <v>43</v>
      </c>
      <c r="AC3527" t="s">
        <v>268</v>
      </c>
      <c r="AD3527" t="s">
        <v>44</v>
      </c>
      <c r="AE3527" t="str">
        <f t="shared" si="109"/>
        <v/>
      </c>
    </row>
    <row r="3528" spans="1:31" x14ac:dyDescent="0.25">
      <c r="A3528" t="s">
        <v>7837</v>
      </c>
      <c r="B3528" t="s">
        <v>1207</v>
      </c>
      <c r="C3528" t="s">
        <v>7838</v>
      </c>
      <c r="D3528" t="s">
        <v>7969</v>
      </c>
      <c r="E3528" t="s">
        <v>12478</v>
      </c>
      <c r="F3528" t="s">
        <v>7970</v>
      </c>
      <c r="G3528">
        <v>0.05</v>
      </c>
      <c r="H3528" t="s">
        <v>36</v>
      </c>
      <c r="I3528" t="s">
        <v>36</v>
      </c>
      <c r="J3528" t="s">
        <v>36</v>
      </c>
      <c r="K3528">
        <v>690</v>
      </c>
      <c r="N3528" t="s">
        <v>7971</v>
      </c>
      <c r="O3528" s="2">
        <v>35167</v>
      </c>
      <c r="P3528" t="s">
        <v>7972</v>
      </c>
      <c r="Q3528" t="s">
        <v>39</v>
      </c>
      <c r="R3528" t="s">
        <v>187</v>
      </c>
      <c r="S3528" t="s">
        <v>116</v>
      </c>
      <c r="T3528" t="s">
        <v>1213</v>
      </c>
      <c r="U3528" t="s">
        <v>36</v>
      </c>
      <c r="V3528" t="s">
        <v>118</v>
      </c>
      <c r="W3528" t="s">
        <v>776</v>
      </c>
      <c r="X3528" t="s">
        <v>7851</v>
      </c>
      <c r="Z3528" t="s">
        <v>6166</v>
      </c>
      <c r="AA3528" t="str">
        <f t="shared" si="110"/>
        <v>Metals - Total; EMS code: HG-T</v>
      </c>
      <c r="AB3528" t="s">
        <v>43</v>
      </c>
      <c r="AC3528" t="s">
        <v>268</v>
      </c>
      <c r="AD3528" t="s">
        <v>44</v>
      </c>
      <c r="AE3528" t="str">
        <f t="shared" si="109"/>
        <v/>
      </c>
    </row>
    <row r="3529" spans="1:31" x14ac:dyDescent="0.25">
      <c r="A3529" t="s">
        <v>7837</v>
      </c>
      <c r="B3529" t="s">
        <v>1207</v>
      </c>
      <c r="C3529" t="s">
        <v>7838</v>
      </c>
      <c r="D3529" t="s">
        <v>7973</v>
      </c>
      <c r="E3529" t="s">
        <v>12479</v>
      </c>
      <c r="F3529" t="s">
        <v>7974</v>
      </c>
      <c r="G3529">
        <v>1E-3</v>
      </c>
      <c r="H3529" t="s">
        <v>36</v>
      </c>
      <c r="I3529" t="s">
        <v>36</v>
      </c>
      <c r="J3529" t="s">
        <v>36</v>
      </c>
      <c r="K3529">
        <v>85</v>
      </c>
      <c r="N3529" t="s">
        <v>7975</v>
      </c>
      <c r="O3529" s="2">
        <v>35167</v>
      </c>
      <c r="P3529" t="s">
        <v>276</v>
      </c>
      <c r="Q3529" t="s">
        <v>39</v>
      </c>
      <c r="S3529" t="s">
        <v>116</v>
      </c>
      <c r="T3529" t="s">
        <v>1213</v>
      </c>
      <c r="U3529" t="s">
        <v>36</v>
      </c>
      <c r="V3529" t="s">
        <v>118</v>
      </c>
      <c r="W3529" t="s">
        <v>776</v>
      </c>
      <c r="X3529" t="s">
        <v>7851</v>
      </c>
      <c r="Z3529" t="s">
        <v>6166</v>
      </c>
      <c r="AA3529" t="str">
        <f t="shared" si="110"/>
        <v>Metals - Total; EMS code: HG-T</v>
      </c>
      <c r="AB3529" t="s">
        <v>43</v>
      </c>
      <c r="AC3529" t="s">
        <v>268</v>
      </c>
      <c r="AD3529" t="s">
        <v>44</v>
      </c>
      <c r="AE3529" t="str">
        <f t="shared" si="109"/>
        <v/>
      </c>
    </row>
    <row r="3530" spans="1:31" x14ac:dyDescent="0.25">
      <c r="A3530" t="s">
        <v>7837</v>
      </c>
      <c r="B3530" t="s">
        <v>99</v>
      </c>
      <c r="C3530" t="s">
        <v>7838</v>
      </c>
      <c r="D3530" t="s">
        <v>3502</v>
      </c>
      <c r="E3530" t="s">
        <v>12346</v>
      </c>
      <c r="F3530" t="s">
        <v>3503</v>
      </c>
      <c r="G3530">
        <v>1.0000000000000001E-5</v>
      </c>
      <c r="H3530" t="s">
        <v>36</v>
      </c>
      <c r="I3530" t="s">
        <v>36</v>
      </c>
      <c r="J3530" t="s">
        <v>36</v>
      </c>
      <c r="K3530">
        <v>181</v>
      </c>
      <c r="L3530" t="s">
        <v>7976</v>
      </c>
      <c r="M3530" t="s">
        <v>7977</v>
      </c>
      <c r="N3530" t="s">
        <v>68</v>
      </c>
      <c r="O3530" s="2">
        <v>40498</v>
      </c>
      <c r="P3530" t="s">
        <v>7978</v>
      </c>
      <c r="Q3530" t="s">
        <v>126</v>
      </c>
      <c r="R3530" t="s">
        <v>126</v>
      </c>
      <c r="S3530" t="s">
        <v>106</v>
      </c>
      <c r="T3530" t="s">
        <v>99</v>
      </c>
      <c r="U3530" t="s">
        <v>36</v>
      </c>
      <c r="V3530" t="s">
        <v>107</v>
      </c>
      <c r="X3530" t="s">
        <v>7858</v>
      </c>
      <c r="Z3530" t="s">
        <v>6166</v>
      </c>
      <c r="AA3530" t="str">
        <f t="shared" si="110"/>
        <v>Metals - Total; EMS code: HG-T</v>
      </c>
      <c r="AB3530" t="s">
        <v>43</v>
      </c>
      <c r="AC3530" t="s">
        <v>268</v>
      </c>
      <c r="AD3530" t="s">
        <v>44</v>
      </c>
      <c r="AE3530" t="str">
        <f t="shared" si="109"/>
        <v/>
      </c>
    </row>
    <row r="3531" spans="1:31" x14ac:dyDescent="0.25">
      <c r="A3531" t="s">
        <v>7837</v>
      </c>
      <c r="B3531" t="s">
        <v>109</v>
      </c>
      <c r="C3531" t="s">
        <v>7838</v>
      </c>
      <c r="D3531" t="s">
        <v>7979</v>
      </c>
      <c r="E3531" t="s">
        <v>12480</v>
      </c>
      <c r="F3531" t="s">
        <v>7980</v>
      </c>
      <c r="G3531">
        <v>5.0000000000000001E-3</v>
      </c>
      <c r="H3531" t="s">
        <v>36</v>
      </c>
      <c r="I3531" t="s">
        <v>36</v>
      </c>
      <c r="J3531" t="s">
        <v>36</v>
      </c>
      <c r="K3531">
        <v>467</v>
      </c>
      <c r="L3531" t="s">
        <v>5138</v>
      </c>
      <c r="M3531" t="s">
        <v>3599</v>
      </c>
      <c r="N3531" t="s">
        <v>3600</v>
      </c>
      <c r="O3531" s="2">
        <v>36258</v>
      </c>
      <c r="Q3531" t="s">
        <v>187</v>
      </c>
      <c r="S3531" t="s">
        <v>116</v>
      </c>
      <c r="T3531" t="s">
        <v>117</v>
      </c>
      <c r="U3531" t="s">
        <v>36</v>
      </c>
      <c r="V3531" t="s">
        <v>118</v>
      </c>
      <c r="X3531" t="s">
        <v>7844</v>
      </c>
      <c r="Z3531" t="s">
        <v>6166</v>
      </c>
      <c r="AA3531" t="str">
        <f t="shared" si="110"/>
        <v>Metals - Total; EMS code: HG-T</v>
      </c>
      <c r="AB3531" t="s">
        <v>43</v>
      </c>
      <c r="AC3531" t="s">
        <v>268</v>
      </c>
      <c r="AD3531" t="s">
        <v>44</v>
      </c>
      <c r="AE3531" t="str">
        <f t="shared" si="109"/>
        <v/>
      </c>
    </row>
    <row r="3532" spans="1:31" x14ac:dyDescent="0.25">
      <c r="A3532" t="s">
        <v>7837</v>
      </c>
      <c r="B3532" t="s">
        <v>1207</v>
      </c>
      <c r="C3532" t="s">
        <v>7838</v>
      </c>
      <c r="D3532" t="s">
        <v>7981</v>
      </c>
      <c r="E3532" t="s">
        <v>7982</v>
      </c>
      <c r="F3532" t="s">
        <v>7983</v>
      </c>
      <c r="G3532">
        <v>1E-3</v>
      </c>
      <c r="H3532" t="s">
        <v>36</v>
      </c>
      <c r="I3532" t="s">
        <v>36</v>
      </c>
      <c r="J3532" t="s">
        <v>36</v>
      </c>
      <c r="K3532">
        <v>38</v>
      </c>
      <c r="L3532" t="s">
        <v>7984</v>
      </c>
      <c r="M3532" t="s">
        <v>7985</v>
      </c>
      <c r="N3532" t="s">
        <v>3546</v>
      </c>
      <c r="O3532" s="2">
        <v>42072</v>
      </c>
      <c r="P3532" t="s">
        <v>7986</v>
      </c>
      <c r="Q3532" t="s">
        <v>126</v>
      </c>
      <c r="R3532" t="s">
        <v>126</v>
      </c>
      <c r="S3532" t="s">
        <v>116</v>
      </c>
      <c r="T3532" t="s">
        <v>1213</v>
      </c>
      <c r="U3532" t="s">
        <v>36</v>
      </c>
      <c r="V3532" t="s">
        <v>118</v>
      </c>
      <c r="W3532" t="s">
        <v>776</v>
      </c>
      <c r="X3532" t="s">
        <v>7851</v>
      </c>
      <c r="Z3532" t="s">
        <v>6166</v>
      </c>
      <c r="AA3532" t="str">
        <f t="shared" si="110"/>
        <v>Metals - Total; EMS code: HG-T</v>
      </c>
      <c r="AB3532" t="s">
        <v>43</v>
      </c>
      <c r="AC3532" t="s">
        <v>268</v>
      </c>
      <c r="AD3532" t="s">
        <v>44</v>
      </c>
      <c r="AE3532" t="str">
        <f t="shared" si="109"/>
        <v/>
      </c>
    </row>
    <row r="3533" spans="1:31" x14ac:dyDescent="0.25">
      <c r="A3533" t="s">
        <v>7837</v>
      </c>
      <c r="B3533" t="s">
        <v>109</v>
      </c>
      <c r="C3533" t="s">
        <v>7838</v>
      </c>
      <c r="D3533" t="s">
        <v>3621</v>
      </c>
      <c r="E3533" t="s">
        <v>12358</v>
      </c>
      <c r="F3533" t="s">
        <v>3622</v>
      </c>
      <c r="G3533">
        <v>2E-3</v>
      </c>
      <c r="H3533" t="s">
        <v>36</v>
      </c>
      <c r="I3533" t="s">
        <v>36</v>
      </c>
      <c r="J3533" t="s">
        <v>36</v>
      </c>
      <c r="K3533">
        <v>3</v>
      </c>
      <c r="L3533" t="s">
        <v>7987</v>
      </c>
      <c r="M3533" t="s">
        <v>7988</v>
      </c>
      <c r="N3533" t="s">
        <v>3625</v>
      </c>
      <c r="O3533" s="2">
        <v>44791</v>
      </c>
      <c r="P3533" t="s">
        <v>7989</v>
      </c>
      <c r="Q3533" t="s">
        <v>39</v>
      </c>
      <c r="R3533" t="s">
        <v>39</v>
      </c>
      <c r="S3533" t="s">
        <v>116</v>
      </c>
      <c r="T3533" t="s">
        <v>117</v>
      </c>
      <c r="U3533" t="s">
        <v>36</v>
      </c>
      <c r="V3533" t="s">
        <v>118</v>
      </c>
      <c r="X3533" t="s">
        <v>7844</v>
      </c>
      <c r="Z3533" t="s">
        <v>6166</v>
      </c>
      <c r="AA3533" t="str">
        <f t="shared" si="110"/>
        <v>Metals - Total; EMS code: HG-T</v>
      </c>
      <c r="AB3533" t="s">
        <v>43</v>
      </c>
      <c r="AC3533" t="s">
        <v>268</v>
      </c>
      <c r="AD3533" t="s">
        <v>44</v>
      </c>
      <c r="AE3533" t="str">
        <f t="shared" si="109"/>
        <v/>
      </c>
    </row>
    <row r="3534" spans="1:31" x14ac:dyDescent="0.25">
      <c r="A3534" t="s">
        <v>7837</v>
      </c>
      <c r="B3534" t="s">
        <v>109</v>
      </c>
      <c r="C3534" t="s">
        <v>7838</v>
      </c>
      <c r="D3534" t="s">
        <v>7990</v>
      </c>
      <c r="E3534" t="s">
        <v>12481</v>
      </c>
      <c r="F3534" t="s">
        <v>7991</v>
      </c>
      <c r="G3534">
        <v>8.0000000000000002E-3</v>
      </c>
      <c r="H3534" t="s">
        <v>36</v>
      </c>
      <c r="I3534" t="s">
        <v>36</v>
      </c>
      <c r="J3534" t="s">
        <v>36</v>
      </c>
      <c r="K3534">
        <v>157</v>
      </c>
      <c r="L3534" t="s">
        <v>7992</v>
      </c>
      <c r="M3534" t="s">
        <v>7993</v>
      </c>
      <c r="N3534" t="s">
        <v>1126</v>
      </c>
      <c r="O3534" s="2">
        <v>35537</v>
      </c>
      <c r="P3534" t="s">
        <v>133</v>
      </c>
      <c r="Q3534" t="s">
        <v>143</v>
      </c>
      <c r="S3534" t="s">
        <v>116</v>
      </c>
      <c r="T3534" t="s">
        <v>117</v>
      </c>
      <c r="U3534" t="s">
        <v>36</v>
      </c>
      <c r="V3534" t="s">
        <v>118</v>
      </c>
      <c r="X3534" t="s">
        <v>7844</v>
      </c>
      <c r="Z3534" t="s">
        <v>6166</v>
      </c>
      <c r="AA3534" t="str">
        <f t="shared" si="110"/>
        <v>Metals - Total; EMS code: HG-T</v>
      </c>
      <c r="AB3534" t="s">
        <v>43</v>
      </c>
      <c r="AC3534" t="s">
        <v>268</v>
      </c>
      <c r="AD3534" t="s">
        <v>44</v>
      </c>
      <c r="AE3534" t="str">
        <f t="shared" si="109"/>
        <v/>
      </c>
    </row>
    <row r="3535" spans="1:31" x14ac:dyDescent="0.25">
      <c r="A3535" t="s">
        <v>7837</v>
      </c>
      <c r="B3535" t="s">
        <v>1274</v>
      </c>
      <c r="C3535" t="s">
        <v>7838</v>
      </c>
      <c r="D3535" t="s">
        <v>3824</v>
      </c>
      <c r="E3535" t="s">
        <v>3825</v>
      </c>
      <c r="F3535" t="s">
        <v>3825</v>
      </c>
      <c r="G3535">
        <v>0</v>
      </c>
      <c r="H3535" t="s">
        <v>35</v>
      </c>
      <c r="I3535" t="s">
        <v>36</v>
      </c>
      <c r="J3535" t="s">
        <v>36</v>
      </c>
      <c r="K3535">
        <v>21</v>
      </c>
      <c r="N3535" t="s">
        <v>7834</v>
      </c>
      <c r="O3535" s="2">
        <v>35167</v>
      </c>
      <c r="P3535" t="s">
        <v>6665</v>
      </c>
      <c r="Q3535" t="s">
        <v>39</v>
      </c>
      <c r="S3535" t="s">
        <v>1278</v>
      </c>
      <c r="T3535" t="s">
        <v>1279</v>
      </c>
      <c r="U3535" t="s">
        <v>36</v>
      </c>
      <c r="V3535" t="s">
        <v>1280</v>
      </c>
      <c r="X3535" t="s">
        <v>7994</v>
      </c>
      <c r="Z3535" t="s">
        <v>6166</v>
      </c>
      <c r="AA3535" t="str">
        <f t="shared" si="110"/>
        <v>Metals - Total; EMS code: HG-T</v>
      </c>
      <c r="AB3535" t="s">
        <v>43</v>
      </c>
      <c r="AC3535" t="s">
        <v>268</v>
      </c>
      <c r="AD3535" t="s">
        <v>44</v>
      </c>
      <c r="AE3535" t="str">
        <f t="shared" si="109"/>
        <v/>
      </c>
    </row>
    <row r="3536" spans="1:31" x14ac:dyDescent="0.25">
      <c r="A3536" t="s">
        <v>7837</v>
      </c>
      <c r="B3536" t="s">
        <v>99</v>
      </c>
      <c r="C3536" t="s">
        <v>7838</v>
      </c>
      <c r="D3536" t="s">
        <v>7995</v>
      </c>
      <c r="E3536" t="s">
        <v>7996</v>
      </c>
      <c r="F3536" t="s">
        <v>7997</v>
      </c>
      <c r="G3536">
        <v>5.0000000000000002E-5</v>
      </c>
      <c r="H3536" t="s">
        <v>36</v>
      </c>
      <c r="I3536" t="s">
        <v>36</v>
      </c>
      <c r="J3536" t="s">
        <v>36</v>
      </c>
      <c r="K3536">
        <v>5539</v>
      </c>
      <c r="L3536" t="s">
        <v>1141</v>
      </c>
      <c r="M3536" t="s">
        <v>1141</v>
      </c>
      <c r="N3536" t="s">
        <v>7998</v>
      </c>
      <c r="O3536" s="2">
        <v>35167</v>
      </c>
      <c r="P3536" t="s">
        <v>6665</v>
      </c>
      <c r="Q3536" t="s">
        <v>39</v>
      </c>
      <c r="S3536" t="s">
        <v>106</v>
      </c>
      <c r="T3536" t="s">
        <v>99</v>
      </c>
      <c r="U3536" t="s">
        <v>36</v>
      </c>
      <c r="V3536" t="s">
        <v>107</v>
      </c>
      <c r="X3536" t="s">
        <v>7858</v>
      </c>
      <c r="Z3536" t="s">
        <v>6166</v>
      </c>
      <c r="AA3536" t="str">
        <f t="shared" si="110"/>
        <v>Metals - Total; EMS code: HG-T</v>
      </c>
      <c r="AB3536" t="s">
        <v>43</v>
      </c>
      <c r="AC3536" t="s">
        <v>268</v>
      </c>
      <c r="AD3536" t="s">
        <v>44</v>
      </c>
      <c r="AE3536" t="str">
        <f t="shared" si="109"/>
        <v/>
      </c>
    </row>
    <row r="3537" spans="1:31" x14ac:dyDescent="0.25">
      <c r="A3537" t="s">
        <v>7999</v>
      </c>
      <c r="B3537" t="s">
        <v>109</v>
      </c>
      <c r="C3537" t="s">
        <v>8000</v>
      </c>
      <c r="D3537" t="s">
        <v>8001</v>
      </c>
      <c r="E3537" t="s">
        <v>8002</v>
      </c>
      <c r="F3537" t="s">
        <v>8003</v>
      </c>
      <c r="G3537">
        <v>5.0000000000000001E-3</v>
      </c>
      <c r="H3537" t="s">
        <v>36</v>
      </c>
      <c r="I3537" t="s">
        <v>36</v>
      </c>
      <c r="J3537" t="s">
        <v>36</v>
      </c>
      <c r="K3537">
        <v>39</v>
      </c>
      <c r="L3537" t="s">
        <v>3784</v>
      </c>
      <c r="M3537" t="s">
        <v>8004</v>
      </c>
      <c r="N3537" t="s">
        <v>8005</v>
      </c>
      <c r="O3537" s="2">
        <v>42072</v>
      </c>
      <c r="Q3537" t="s">
        <v>126</v>
      </c>
      <c r="S3537" t="s">
        <v>116</v>
      </c>
      <c r="T3537" t="s">
        <v>117</v>
      </c>
      <c r="U3537" t="s">
        <v>36</v>
      </c>
      <c r="V3537" t="s">
        <v>118</v>
      </c>
      <c r="X3537" t="s">
        <v>8006</v>
      </c>
      <c r="Y3537" t="s">
        <v>8007</v>
      </c>
      <c r="Z3537" t="s">
        <v>6765</v>
      </c>
      <c r="AA3537" t="str">
        <f t="shared" si="110"/>
        <v>Organometallics; EMS code: HGME</v>
      </c>
      <c r="AB3537" t="s">
        <v>43</v>
      </c>
      <c r="AD3537" t="s">
        <v>44</v>
      </c>
      <c r="AE3537" t="str">
        <f t="shared" si="109"/>
        <v/>
      </c>
    </row>
    <row r="3538" spans="1:31" x14ac:dyDescent="0.25">
      <c r="A3538" t="s">
        <v>7999</v>
      </c>
      <c r="B3538" t="s">
        <v>1207</v>
      </c>
      <c r="C3538" t="s">
        <v>8000</v>
      </c>
      <c r="D3538" t="s">
        <v>8008</v>
      </c>
      <c r="E3538" t="s">
        <v>8009</v>
      </c>
      <c r="F3538" t="s">
        <v>8010</v>
      </c>
      <c r="G3538">
        <v>1E-3</v>
      </c>
      <c r="H3538" t="s">
        <v>36</v>
      </c>
      <c r="I3538" t="s">
        <v>36</v>
      </c>
      <c r="J3538" t="s">
        <v>36</v>
      </c>
      <c r="K3538">
        <v>39</v>
      </c>
      <c r="L3538" t="s">
        <v>3784</v>
      </c>
      <c r="M3538" t="s">
        <v>8004</v>
      </c>
      <c r="N3538" t="s">
        <v>8005</v>
      </c>
      <c r="O3538" s="2">
        <v>42072</v>
      </c>
      <c r="Q3538" t="s">
        <v>126</v>
      </c>
      <c r="S3538" t="s">
        <v>116</v>
      </c>
      <c r="T3538" t="s">
        <v>1213</v>
      </c>
      <c r="U3538" t="s">
        <v>36</v>
      </c>
      <c r="V3538" t="s">
        <v>118</v>
      </c>
      <c r="W3538" t="s">
        <v>776</v>
      </c>
      <c r="X3538" t="s">
        <v>8011</v>
      </c>
      <c r="Y3538" t="s">
        <v>8007</v>
      </c>
      <c r="Z3538" t="s">
        <v>6765</v>
      </c>
      <c r="AA3538" t="str">
        <f t="shared" si="110"/>
        <v>Organometallics; EMS code: HGME</v>
      </c>
      <c r="AB3538" t="s">
        <v>43</v>
      </c>
      <c r="AD3538" t="s">
        <v>44</v>
      </c>
      <c r="AE3538" t="str">
        <f t="shared" si="109"/>
        <v/>
      </c>
    </row>
    <row r="3539" spans="1:31" x14ac:dyDescent="0.25">
      <c r="A3539" t="s">
        <v>7999</v>
      </c>
      <c r="B3539" t="s">
        <v>99</v>
      </c>
      <c r="C3539" t="s">
        <v>8000</v>
      </c>
      <c r="D3539" t="s">
        <v>7887</v>
      </c>
      <c r="E3539" t="s">
        <v>7888</v>
      </c>
      <c r="F3539" t="s">
        <v>7889</v>
      </c>
      <c r="G3539">
        <v>2E-8</v>
      </c>
      <c r="H3539" t="s">
        <v>36</v>
      </c>
      <c r="I3539" t="s">
        <v>36</v>
      </c>
      <c r="J3539" t="s">
        <v>36</v>
      </c>
      <c r="K3539">
        <v>1032</v>
      </c>
      <c r="L3539" t="s">
        <v>8012</v>
      </c>
      <c r="M3539" t="s">
        <v>6364</v>
      </c>
      <c r="N3539" t="s">
        <v>8013</v>
      </c>
      <c r="O3539" s="2">
        <v>43068</v>
      </c>
      <c r="P3539" t="s">
        <v>8014</v>
      </c>
      <c r="Q3539" t="s">
        <v>1090</v>
      </c>
      <c r="R3539" t="s">
        <v>126</v>
      </c>
      <c r="S3539" t="s">
        <v>106</v>
      </c>
      <c r="T3539" t="s">
        <v>99</v>
      </c>
      <c r="U3539" t="s">
        <v>36</v>
      </c>
      <c r="V3539" t="s">
        <v>107</v>
      </c>
      <c r="X3539" t="s">
        <v>8015</v>
      </c>
      <c r="Y3539" t="s">
        <v>8007</v>
      </c>
      <c r="Z3539" t="s">
        <v>6765</v>
      </c>
      <c r="AA3539" t="str">
        <f t="shared" si="110"/>
        <v>Organometallics; EMS code: HGME</v>
      </c>
      <c r="AB3539" t="s">
        <v>43</v>
      </c>
      <c r="AD3539" t="s">
        <v>44</v>
      </c>
      <c r="AE3539" t="str">
        <f t="shared" si="109"/>
        <v/>
      </c>
    </row>
    <row r="3540" spans="1:31" x14ac:dyDescent="0.25">
      <c r="A3540" t="s">
        <v>8016</v>
      </c>
      <c r="B3540" t="s">
        <v>99</v>
      </c>
      <c r="C3540" t="s">
        <v>8017</v>
      </c>
      <c r="D3540" t="s">
        <v>7887</v>
      </c>
      <c r="E3540" t="s">
        <v>7888</v>
      </c>
      <c r="F3540" t="s">
        <v>7889</v>
      </c>
      <c r="G3540">
        <v>2.0000000000000002E-5</v>
      </c>
      <c r="H3540" t="s">
        <v>36</v>
      </c>
      <c r="I3540" t="s">
        <v>36</v>
      </c>
      <c r="J3540" t="s">
        <v>36</v>
      </c>
      <c r="K3540">
        <v>10</v>
      </c>
      <c r="L3540" t="s">
        <v>8018</v>
      </c>
      <c r="M3540" t="s">
        <v>8019</v>
      </c>
      <c r="N3540" t="s">
        <v>8020</v>
      </c>
      <c r="O3540" s="2">
        <v>45156</v>
      </c>
      <c r="Q3540" t="s">
        <v>39</v>
      </c>
      <c r="S3540" t="s">
        <v>106</v>
      </c>
      <c r="T3540" t="s">
        <v>99</v>
      </c>
      <c r="U3540" t="s">
        <v>36</v>
      </c>
      <c r="V3540" t="s">
        <v>107</v>
      </c>
      <c r="X3540" t="s">
        <v>12999</v>
      </c>
      <c r="Z3540" t="s">
        <v>6765</v>
      </c>
      <c r="AA3540" t="str">
        <f t="shared" si="110"/>
        <v>Organometallics; EMS code: HGME-D</v>
      </c>
      <c r="AB3540" t="s">
        <v>43</v>
      </c>
      <c r="AC3540" t="s">
        <v>536</v>
      </c>
      <c r="AD3540" t="s">
        <v>44</v>
      </c>
      <c r="AE3540" t="str">
        <f t="shared" si="109"/>
        <v/>
      </c>
    </row>
    <row r="3541" spans="1:31" x14ac:dyDescent="0.25">
      <c r="A3541" t="s">
        <v>8021</v>
      </c>
      <c r="B3541" t="s">
        <v>99</v>
      </c>
      <c r="C3541" t="s">
        <v>8022</v>
      </c>
      <c r="D3541" t="s">
        <v>2363</v>
      </c>
      <c r="E3541" t="s">
        <v>2364</v>
      </c>
      <c r="F3541" t="s">
        <v>2365</v>
      </c>
      <c r="G3541">
        <v>3.0000000000000001E-6</v>
      </c>
      <c r="H3541" t="s">
        <v>36</v>
      </c>
      <c r="I3541" t="s">
        <v>36</v>
      </c>
      <c r="J3541" t="s">
        <v>36</v>
      </c>
      <c r="K3541">
        <v>2</v>
      </c>
      <c r="L3541" t="s">
        <v>2366</v>
      </c>
      <c r="M3541" t="s">
        <v>2366</v>
      </c>
      <c r="N3541" t="s">
        <v>6877</v>
      </c>
      <c r="O3541" s="2">
        <v>44901</v>
      </c>
      <c r="Q3541" t="s">
        <v>39</v>
      </c>
      <c r="S3541" t="s">
        <v>106</v>
      </c>
      <c r="T3541" t="s">
        <v>99</v>
      </c>
      <c r="U3541" t="s">
        <v>36</v>
      </c>
      <c r="V3541" t="s">
        <v>107</v>
      </c>
      <c r="X3541" t="s">
        <v>8023</v>
      </c>
      <c r="Z3541" t="s">
        <v>2354</v>
      </c>
      <c r="AA3541" t="str">
        <f t="shared" si="110"/>
        <v>Pesticides; EMS code: HH03</v>
      </c>
      <c r="AB3541" t="s">
        <v>43</v>
      </c>
      <c r="AD3541" t="s">
        <v>44</v>
      </c>
      <c r="AE3541" t="str">
        <f t="shared" si="109"/>
        <v/>
      </c>
    </row>
    <row r="3542" spans="1:31" x14ac:dyDescent="0.25">
      <c r="A3542" t="s">
        <v>8021</v>
      </c>
      <c r="B3542" t="s">
        <v>99</v>
      </c>
      <c r="C3542" t="s">
        <v>8022</v>
      </c>
      <c r="D3542" t="s">
        <v>1587</v>
      </c>
      <c r="E3542" t="s">
        <v>1588</v>
      </c>
      <c r="F3542" t="s">
        <v>1588</v>
      </c>
      <c r="H3542" t="s">
        <v>36</v>
      </c>
      <c r="I3542" t="s">
        <v>36</v>
      </c>
      <c r="J3542" t="s">
        <v>36</v>
      </c>
      <c r="K3542">
        <v>16</v>
      </c>
      <c r="L3542" t="s">
        <v>2359</v>
      </c>
      <c r="M3542" t="s">
        <v>2360</v>
      </c>
      <c r="N3542" t="s">
        <v>6729</v>
      </c>
      <c r="O3542" s="2">
        <v>44655</v>
      </c>
      <c r="Q3542" t="s">
        <v>39</v>
      </c>
      <c r="S3542" t="s">
        <v>106</v>
      </c>
      <c r="T3542" t="s">
        <v>99</v>
      </c>
      <c r="U3542" t="s">
        <v>36</v>
      </c>
      <c r="V3542" t="s">
        <v>107</v>
      </c>
      <c r="X3542" t="s">
        <v>8023</v>
      </c>
      <c r="Z3542" t="s">
        <v>2354</v>
      </c>
      <c r="AA3542" t="str">
        <f t="shared" si="110"/>
        <v>Pesticides; EMS code: HH03</v>
      </c>
      <c r="AB3542" t="s">
        <v>43</v>
      </c>
      <c r="AD3542" t="s">
        <v>44</v>
      </c>
      <c r="AE3542" t="str">
        <f t="shared" si="109"/>
        <v/>
      </c>
    </row>
    <row r="3543" spans="1:31" x14ac:dyDescent="0.25">
      <c r="A3543" t="s">
        <v>8024</v>
      </c>
      <c r="B3543" t="s">
        <v>3489</v>
      </c>
      <c r="C3543" t="s">
        <v>8025</v>
      </c>
      <c r="D3543" t="s">
        <v>5056</v>
      </c>
      <c r="E3543" t="s">
        <v>5057</v>
      </c>
      <c r="F3543" t="s">
        <v>5058</v>
      </c>
      <c r="G3543">
        <v>0.01</v>
      </c>
      <c r="H3543" t="s">
        <v>36</v>
      </c>
      <c r="I3543" t="s">
        <v>36</v>
      </c>
      <c r="J3543" t="s">
        <v>36</v>
      </c>
      <c r="K3543">
        <v>0</v>
      </c>
      <c r="O3543" s="2">
        <v>45320</v>
      </c>
      <c r="Q3543" t="s">
        <v>39</v>
      </c>
      <c r="S3543" t="s">
        <v>544</v>
      </c>
      <c r="T3543" t="s">
        <v>3494</v>
      </c>
      <c r="U3543" t="s">
        <v>35</v>
      </c>
      <c r="V3543" t="s">
        <v>545</v>
      </c>
      <c r="X3543" t="s">
        <v>8026</v>
      </c>
      <c r="Z3543" t="s">
        <v>3393</v>
      </c>
      <c r="AA3543" t="str">
        <f t="shared" si="110"/>
        <v>Metals; EMS code: HO-T</v>
      </c>
      <c r="AB3543" t="s">
        <v>43</v>
      </c>
      <c r="AD3543" t="s">
        <v>44</v>
      </c>
      <c r="AE3543" t="str">
        <f t="shared" si="109"/>
        <v/>
      </c>
    </row>
    <row r="3544" spans="1:31" x14ac:dyDescent="0.25">
      <c r="A3544" t="s">
        <v>8027</v>
      </c>
      <c r="B3544" t="s">
        <v>1989</v>
      </c>
      <c r="C3544" t="s">
        <v>8028</v>
      </c>
      <c r="D3544" t="s">
        <v>8029</v>
      </c>
      <c r="E3544" t="s">
        <v>8030</v>
      </c>
      <c r="F3544" t="s">
        <v>8030</v>
      </c>
      <c r="G3544">
        <v>0</v>
      </c>
      <c r="H3544" t="s">
        <v>36</v>
      </c>
      <c r="I3544" t="s">
        <v>36</v>
      </c>
      <c r="J3544" t="s">
        <v>36</v>
      </c>
      <c r="K3544">
        <v>1</v>
      </c>
      <c r="L3544" t="s">
        <v>8031</v>
      </c>
      <c r="M3544" t="s">
        <v>8031</v>
      </c>
      <c r="N3544" t="s">
        <v>8032</v>
      </c>
      <c r="O3544" s="2">
        <v>45027</v>
      </c>
      <c r="Q3544" t="s">
        <v>39</v>
      </c>
      <c r="S3544" t="s">
        <v>1997</v>
      </c>
      <c r="T3544" t="s">
        <v>1989</v>
      </c>
      <c r="U3544" t="s">
        <v>35</v>
      </c>
      <c r="V3544" t="s">
        <v>1998</v>
      </c>
      <c r="X3544" t="s">
        <v>8033</v>
      </c>
      <c r="Z3544" t="s">
        <v>2000</v>
      </c>
      <c r="AA3544" t="str">
        <f t="shared" si="110"/>
        <v>Bacteriological; EMS code: HPC-</v>
      </c>
      <c r="AB3544" t="s">
        <v>43</v>
      </c>
      <c r="AD3544" t="s">
        <v>44</v>
      </c>
      <c r="AE3544" t="str">
        <f t="shared" si="109"/>
        <v/>
      </c>
    </row>
    <row r="3545" spans="1:31" x14ac:dyDescent="0.25">
      <c r="A3545" t="s">
        <v>8027</v>
      </c>
      <c r="B3545" t="s">
        <v>5151</v>
      </c>
      <c r="C3545" t="s">
        <v>8028</v>
      </c>
      <c r="D3545" t="s">
        <v>2007</v>
      </c>
      <c r="E3545" t="s">
        <v>2008</v>
      </c>
      <c r="F3545" t="s">
        <v>2009</v>
      </c>
      <c r="G3545">
        <v>0</v>
      </c>
      <c r="H3545" t="s">
        <v>36</v>
      </c>
      <c r="I3545" t="s">
        <v>36</v>
      </c>
      <c r="J3545" t="s">
        <v>36</v>
      </c>
      <c r="K3545">
        <v>121</v>
      </c>
      <c r="L3545" t="s">
        <v>2457</v>
      </c>
      <c r="M3545" t="s">
        <v>8034</v>
      </c>
      <c r="N3545" t="s">
        <v>8035</v>
      </c>
      <c r="O3545" s="2">
        <v>37448</v>
      </c>
      <c r="P3545" t="s">
        <v>8036</v>
      </c>
      <c r="Q3545" t="s">
        <v>187</v>
      </c>
      <c r="R3545" t="s">
        <v>384</v>
      </c>
      <c r="S3545" t="s">
        <v>1997</v>
      </c>
      <c r="T3545" t="s">
        <v>5151</v>
      </c>
      <c r="U3545" t="s">
        <v>35</v>
      </c>
      <c r="V3545" t="s">
        <v>1998</v>
      </c>
      <c r="X3545" t="s">
        <v>8033</v>
      </c>
      <c r="Z3545" t="s">
        <v>2000</v>
      </c>
      <c r="AA3545" t="str">
        <f t="shared" si="110"/>
        <v>Bacteriological; EMS code: HPC-</v>
      </c>
      <c r="AB3545" t="s">
        <v>43</v>
      </c>
      <c r="AD3545" t="s">
        <v>44</v>
      </c>
      <c r="AE3545" t="str">
        <f t="shared" si="109"/>
        <v/>
      </c>
    </row>
    <row r="3546" spans="1:31" x14ac:dyDescent="0.25">
      <c r="A3546" t="s">
        <v>8037</v>
      </c>
      <c r="B3546" t="s">
        <v>248</v>
      </c>
      <c r="C3546" t="s">
        <v>8038</v>
      </c>
      <c r="D3546" t="s">
        <v>8039</v>
      </c>
      <c r="E3546" t="s">
        <v>8040</v>
      </c>
      <c r="F3546" t="s">
        <v>8040</v>
      </c>
      <c r="G3546">
        <v>0</v>
      </c>
      <c r="H3546" t="s">
        <v>36</v>
      </c>
      <c r="I3546" t="s">
        <v>36</v>
      </c>
      <c r="J3546" t="s">
        <v>36</v>
      </c>
      <c r="K3546">
        <v>1302</v>
      </c>
      <c r="L3546" t="s">
        <v>8041</v>
      </c>
      <c r="M3546" t="s">
        <v>8042</v>
      </c>
      <c r="N3546" t="s">
        <v>8043</v>
      </c>
      <c r="O3546" s="2">
        <v>35167</v>
      </c>
      <c r="P3546" t="s">
        <v>6665</v>
      </c>
      <c r="Q3546" t="s">
        <v>39</v>
      </c>
      <c r="S3546" t="s">
        <v>248</v>
      </c>
      <c r="T3546" t="s">
        <v>248</v>
      </c>
      <c r="U3546" t="s">
        <v>35</v>
      </c>
      <c r="V3546" t="s">
        <v>252</v>
      </c>
      <c r="X3546" t="s">
        <v>8044</v>
      </c>
      <c r="Z3546" t="s">
        <v>3393</v>
      </c>
      <c r="AA3546" t="str">
        <f t="shared" si="110"/>
        <v>Metals; EMS code: HVEX</v>
      </c>
      <c r="AB3546" t="s">
        <v>43</v>
      </c>
      <c r="AD3546" t="s">
        <v>44</v>
      </c>
      <c r="AE3546" t="str">
        <f t="shared" si="109"/>
        <v/>
      </c>
    </row>
    <row r="3547" spans="1:31" x14ac:dyDescent="0.25">
      <c r="A3547" t="s">
        <v>5962</v>
      </c>
      <c r="B3547" t="s">
        <v>99</v>
      </c>
      <c r="C3547" t="s">
        <v>8045</v>
      </c>
      <c r="D3547" t="s">
        <v>1035</v>
      </c>
      <c r="E3547" t="s">
        <v>1036</v>
      </c>
      <c r="F3547" t="s">
        <v>1037</v>
      </c>
      <c r="G3547">
        <v>1</v>
      </c>
      <c r="H3547" t="s">
        <v>36</v>
      </c>
      <c r="I3547" t="s">
        <v>36</v>
      </c>
      <c r="J3547" t="s">
        <v>36</v>
      </c>
      <c r="K3547">
        <v>90</v>
      </c>
      <c r="L3547" t="s">
        <v>6097</v>
      </c>
      <c r="M3547" t="s">
        <v>6098</v>
      </c>
      <c r="N3547" t="s">
        <v>6099</v>
      </c>
      <c r="O3547" s="2">
        <v>43859</v>
      </c>
      <c r="Q3547" t="s">
        <v>126</v>
      </c>
      <c r="S3547" t="s">
        <v>106</v>
      </c>
      <c r="T3547" t="s">
        <v>99</v>
      </c>
      <c r="U3547" t="s">
        <v>36</v>
      </c>
      <c r="V3547" t="s">
        <v>107</v>
      </c>
      <c r="X3547" t="s">
        <v>12595</v>
      </c>
      <c r="Y3547" t="s">
        <v>8046</v>
      </c>
      <c r="Z3547" t="s">
        <v>535</v>
      </c>
      <c r="AA3547" t="str">
        <f t="shared" si="110"/>
        <v>Inorganics; EMS code: HYDR</v>
      </c>
      <c r="AB3547" t="s">
        <v>43</v>
      </c>
      <c r="AD3547" t="s">
        <v>44</v>
      </c>
      <c r="AE3547" t="str">
        <f t="shared" si="109"/>
        <v/>
      </c>
    </row>
    <row r="3548" spans="1:31" x14ac:dyDescent="0.25">
      <c r="A3548" t="s">
        <v>8047</v>
      </c>
      <c r="B3548" t="s">
        <v>99</v>
      </c>
      <c r="C3548" t="s">
        <v>8048</v>
      </c>
      <c r="D3548" t="s">
        <v>4323</v>
      </c>
      <c r="E3548" t="s">
        <v>12401</v>
      </c>
      <c r="F3548" t="s">
        <v>4324</v>
      </c>
      <c r="G3548">
        <v>5.0000000000000001E-4</v>
      </c>
      <c r="H3548" t="s">
        <v>36</v>
      </c>
      <c r="I3548" t="s">
        <v>36</v>
      </c>
      <c r="J3548" t="s">
        <v>36</v>
      </c>
      <c r="K3548">
        <v>1</v>
      </c>
      <c r="L3548" t="s">
        <v>3084</v>
      </c>
      <c r="M3548" t="s">
        <v>3084</v>
      </c>
      <c r="N3548" t="s">
        <v>7517</v>
      </c>
      <c r="O3548" s="2">
        <v>37789</v>
      </c>
      <c r="Q3548" t="s">
        <v>384</v>
      </c>
      <c r="S3548" t="s">
        <v>106</v>
      </c>
      <c r="T3548" t="s">
        <v>99</v>
      </c>
      <c r="U3548" t="s">
        <v>36</v>
      </c>
      <c r="V3548" t="s">
        <v>107</v>
      </c>
      <c r="X3548" t="s">
        <v>8049</v>
      </c>
      <c r="Y3548" t="s">
        <v>8050</v>
      </c>
      <c r="Z3548" t="s">
        <v>2354</v>
      </c>
      <c r="AA3548" t="str">
        <f t="shared" si="110"/>
        <v>Pesticides; EMS code: I002</v>
      </c>
      <c r="AB3548" t="s">
        <v>43</v>
      </c>
      <c r="AD3548" t="s">
        <v>44</v>
      </c>
      <c r="AE3548" t="str">
        <f t="shared" si="109"/>
        <v/>
      </c>
    </row>
    <row r="3549" spans="1:31" x14ac:dyDescent="0.25">
      <c r="A3549" t="s">
        <v>8051</v>
      </c>
      <c r="B3549" t="s">
        <v>99</v>
      </c>
      <c r="C3549" t="s">
        <v>8052</v>
      </c>
      <c r="D3549" t="s">
        <v>2981</v>
      </c>
      <c r="E3549" t="s">
        <v>2982</v>
      </c>
      <c r="F3549" t="s">
        <v>2982</v>
      </c>
      <c r="G3549">
        <v>1E-4</v>
      </c>
      <c r="H3549" t="s">
        <v>36</v>
      </c>
      <c r="I3549" t="s">
        <v>36</v>
      </c>
      <c r="J3549" t="s">
        <v>36</v>
      </c>
      <c r="K3549">
        <v>1</v>
      </c>
      <c r="L3549" t="s">
        <v>2897</v>
      </c>
      <c r="M3549" t="s">
        <v>2897</v>
      </c>
      <c r="N3549" t="s">
        <v>5179</v>
      </c>
      <c r="O3549" s="2">
        <v>44544</v>
      </c>
      <c r="Q3549" t="s">
        <v>39</v>
      </c>
      <c r="S3549" t="s">
        <v>106</v>
      </c>
      <c r="T3549" t="s">
        <v>99</v>
      </c>
      <c r="U3549" t="s">
        <v>36</v>
      </c>
      <c r="V3549" t="s">
        <v>107</v>
      </c>
      <c r="X3549" t="s">
        <v>8053</v>
      </c>
      <c r="Y3549" t="s">
        <v>8054</v>
      </c>
      <c r="Z3549" t="s">
        <v>2354</v>
      </c>
      <c r="AA3549" t="str">
        <f t="shared" si="110"/>
        <v>Pesticides; EMS code: I003</v>
      </c>
      <c r="AB3549" t="s">
        <v>43</v>
      </c>
      <c r="AD3549" t="s">
        <v>44</v>
      </c>
      <c r="AE3549" t="str">
        <f t="shared" si="109"/>
        <v/>
      </c>
    </row>
    <row r="3550" spans="1:31" x14ac:dyDescent="0.25">
      <c r="A3550" t="s">
        <v>8051</v>
      </c>
      <c r="B3550" t="s">
        <v>99</v>
      </c>
      <c r="C3550" t="s">
        <v>8052</v>
      </c>
      <c r="D3550" t="s">
        <v>1587</v>
      </c>
      <c r="E3550" t="s">
        <v>1588</v>
      </c>
      <c r="F3550" t="s">
        <v>1588</v>
      </c>
      <c r="G3550">
        <v>1</v>
      </c>
      <c r="H3550" t="s">
        <v>36</v>
      </c>
      <c r="I3550" t="s">
        <v>36</v>
      </c>
      <c r="J3550" t="s">
        <v>36</v>
      </c>
      <c r="K3550">
        <v>1</v>
      </c>
      <c r="L3550" t="s">
        <v>3084</v>
      </c>
      <c r="M3550" t="s">
        <v>3084</v>
      </c>
      <c r="N3550" t="s">
        <v>7517</v>
      </c>
      <c r="O3550" s="2">
        <v>35167</v>
      </c>
      <c r="P3550" t="s">
        <v>276</v>
      </c>
      <c r="Q3550" t="s">
        <v>39</v>
      </c>
      <c r="S3550" t="s">
        <v>106</v>
      </c>
      <c r="T3550" t="s">
        <v>99</v>
      </c>
      <c r="U3550" t="s">
        <v>36</v>
      </c>
      <c r="V3550" t="s">
        <v>107</v>
      </c>
      <c r="X3550" t="s">
        <v>8053</v>
      </c>
      <c r="Y3550" t="s">
        <v>8054</v>
      </c>
      <c r="Z3550" t="s">
        <v>2354</v>
      </c>
      <c r="AA3550" t="str">
        <f t="shared" si="110"/>
        <v>Pesticides; EMS code: I003</v>
      </c>
      <c r="AB3550" t="s">
        <v>43</v>
      </c>
      <c r="AD3550" t="s">
        <v>44</v>
      </c>
      <c r="AE3550" t="str">
        <f t="shared" si="109"/>
        <v/>
      </c>
    </row>
    <row r="3551" spans="1:31" x14ac:dyDescent="0.25">
      <c r="A3551" t="s">
        <v>8055</v>
      </c>
      <c r="B3551" t="s">
        <v>99</v>
      </c>
      <c r="C3551" t="s">
        <v>8056</v>
      </c>
      <c r="D3551" t="s">
        <v>3235</v>
      </c>
      <c r="E3551" t="s">
        <v>12324</v>
      </c>
      <c r="F3551" t="s">
        <v>3236</v>
      </c>
      <c r="G3551">
        <v>5.0000000000000001E-3</v>
      </c>
      <c r="H3551" t="s">
        <v>36</v>
      </c>
      <c r="I3551" t="s">
        <v>36</v>
      </c>
      <c r="J3551" t="s">
        <v>36</v>
      </c>
      <c r="K3551">
        <v>198</v>
      </c>
      <c r="L3551" t="s">
        <v>3237</v>
      </c>
      <c r="M3551" t="s">
        <v>5491</v>
      </c>
      <c r="N3551" t="s">
        <v>7171</v>
      </c>
      <c r="O3551" s="2">
        <v>35324</v>
      </c>
      <c r="P3551" t="s">
        <v>142</v>
      </c>
      <c r="Q3551" t="s">
        <v>143</v>
      </c>
      <c r="S3551" t="s">
        <v>106</v>
      </c>
      <c r="T3551" t="s">
        <v>99</v>
      </c>
      <c r="U3551" t="s">
        <v>36</v>
      </c>
      <c r="V3551" t="s">
        <v>107</v>
      </c>
      <c r="X3551" t="s">
        <v>8057</v>
      </c>
      <c r="Z3551" t="s">
        <v>1547</v>
      </c>
      <c r="AA3551" t="str">
        <f t="shared" si="110"/>
        <v>Organics; EMS code: I004</v>
      </c>
      <c r="AB3551" t="s">
        <v>43</v>
      </c>
      <c r="AD3551" t="s">
        <v>44</v>
      </c>
      <c r="AE3551" t="str">
        <f t="shared" si="109"/>
        <v/>
      </c>
    </row>
    <row r="3552" spans="1:31" x14ac:dyDescent="0.25">
      <c r="A3552" t="s">
        <v>8055</v>
      </c>
      <c r="B3552" t="s">
        <v>99</v>
      </c>
      <c r="C3552" t="s">
        <v>8056</v>
      </c>
      <c r="D3552" t="s">
        <v>3252</v>
      </c>
      <c r="E3552" t="s">
        <v>3253</v>
      </c>
      <c r="F3552" t="s">
        <v>3254</v>
      </c>
      <c r="G3552">
        <v>1E-3</v>
      </c>
      <c r="H3552" t="s">
        <v>36</v>
      </c>
      <c r="I3552" t="s">
        <v>36</v>
      </c>
      <c r="J3552" t="s">
        <v>36</v>
      </c>
      <c r="K3552">
        <v>12</v>
      </c>
      <c r="L3552" t="s">
        <v>3255</v>
      </c>
      <c r="M3552" t="s">
        <v>3256</v>
      </c>
      <c r="N3552" t="s">
        <v>3257</v>
      </c>
      <c r="O3552" s="2">
        <v>44560</v>
      </c>
      <c r="Q3552" t="s">
        <v>39</v>
      </c>
      <c r="S3552" t="s">
        <v>106</v>
      </c>
      <c r="T3552" t="s">
        <v>99</v>
      </c>
      <c r="U3552" t="s">
        <v>36</v>
      </c>
      <c r="V3552" t="s">
        <v>107</v>
      </c>
      <c r="X3552" t="s">
        <v>8057</v>
      </c>
      <c r="Z3552" t="s">
        <v>1547</v>
      </c>
      <c r="AA3552" t="str">
        <f t="shared" si="110"/>
        <v>Organics; EMS code: I004</v>
      </c>
      <c r="AB3552" t="s">
        <v>43</v>
      </c>
      <c r="AD3552" t="s">
        <v>44</v>
      </c>
      <c r="AE3552" t="str">
        <f t="shared" si="109"/>
        <v/>
      </c>
    </row>
    <row r="3553" spans="1:31" x14ac:dyDescent="0.25">
      <c r="A3553" t="s">
        <v>8055</v>
      </c>
      <c r="B3553" t="s">
        <v>109</v>
      </c>
      <c r="C3553" t="s">
        <v>8056</v>
      </c>
      <c r="D3553" t="s">
        <v>3262</v>
      </c>
      <c r="E3553" t="s">
        <v>12326</v>
      </c>
      <c r="F3553" t="s">
        <v>3263</v>
      </c>
      <c r="G3553">
        <v>0.2</v>
      </c>
      <c r="H3553" t="s">
        <v>36</v>
      </c>
      <c r="I3553" t="s">
        <v>36</v>
      </c>
      <c r="J3553" t="s">
        <v>36</v>
      </c>
      <c r="K3553">
        <v>5</v>
      </c>
      <c r="L3553" t="s">
        <v>3264</v>
      </c>
      <c r="M3553" t="s">
        <v>5486</v>
      </c>
      <c r="N3553" t="s">
        <v>8058</v>
      </c>
      <c r="O3553" s="2">
        <v>35324</v>
      </c>
      <c r="P3553" t="s">
        <v>142</v>
      </c>
      <c r="Q3553" t="s">
        <v>143</v>
      </c>
      <c r="S3553" t="s">
        <v>116</v>
      </c>
      <c r="T3553" t="s">
        <v>117</v>
      </c>
      <c r="U3553" t="s">
        <v>36</v>
      </c>
      <c r="V3553" t="s">
        <v>118</v>
      </c>
      <c r="X3553" t="s">
        <v>8059</v>
      </c>
      <c r="Z3553" t="s">
        <v>1547</v>
      </c>
      <c r="AA3553" t="str">
        <f t="shared" si="110"/>
        <v>Organics; EMS code: I004</v>
      </c>
      <c r="AB3553" t="s">
        <v>43</v>
      </c>
      <c r="AD3553" t="s">
        <v>44</v>
      </c>
      <c r="AE3553" t="str">
        <f t="shared" si="109"/>
        <v/>
      </c>
    </row>
    <row r="3554" spans="1:31" x14ac:dyDescent="0.25">
      <c r="A3554" t="s">
        <v>8055</v>
      </c>
      <c r="B3554" t="s">
        <v>99</v>
      </c>
      <c r="C3554" t="s">
        <v>8056</v>
      </c>
      <c r="D3554" t="s">
        <v>3244</v>
      </c>
      <c r="E3554" t="s">
        <v>1750</v>
      </c>
      <c r="F3554" t="s">
        <v>3245</v>
      </c>
      <c r="G3554">
        <v>1E-3</v>
      </c>
      <c r="H3554" t="s">
        <v>36</v>
      </c>
      <c r="I3554" t="s">
        <v>36</v>
      </c>
      <c r="J3554" t="s">
        <v>36</v>
      </c>
      <c r="K3554">
        <v>469</v>
      </c>
      <c r="N3554" t="s">
        <v>8060</v>
      </c>
      <c r="O3554" s="2">
        <v>35167</v>
      </c>
      <c r="P3554" t="s">
        <v>6665</v>
      </c>
      <c r="Q3554" t="s">
        <v>39</v>
      </c>
      <c r="S3554" t="s">
        <v>106</v>
      </c>
      <c r="T3554" t="s">
        <v>99</v>
      </c>
      <c r="U3554" t="s">
        <v>36</v>
      </c>
      <c r="V3554" t="s">
        <v>107</v>
      </c>
      <c r="X3554" t="s">
        <v>8057</v>
      </c>
      <c r="Z3554" t="s">
        <v>1547</v>
      </c>
      <c r="AA3554" t="str">
        <f t="shared" si="110"/>
        <v>Organics; EMS code: I004</v>
      </c>
      <c r="AB3554" t="s">
        <v>43</v>
      </c>
      <c r="AD3554" t="s">
        <v>44</v>
      </c>
      <c r="AE3554" t="str">
        <f t="shared" si="109"/>
        <v/>
      </c>
    </row>
    <row r="3555" spans="1:31" x14ac:dyDescent="0.25">
      <c r="A3555" t="s">
        <v>8055</v>
      </c>
      <c r="B3555" t="s">
        <v>99</v>
      </c>
      <c r="C3555" t="s">
        <v>8056</v>
      </c>
      <c r="D3555" t="s">
        <v>1751</v>
      </c>
      <c r="E3555" t="s">
        <v>1752</v>
      </c>
      <c r="F3555" t="s">
        <v>1752</v>
      </c>
      <c r="G3555">
        <v>1E-3</v>
      </c>
      <c r="H3555" t="s">
        <v>36</v>
      </c>
      <c r="I3555" t="s">
        <v>36</v>
      </c>
      <c r="J3555" t="s">
        <v>36</v>
      </c>
      <c r="K3555">
        <v>12</v>
      </c>
      <c r="N3555" t="s">
        <v>5427</v>
      </c>
      <c r="O3555" s="2">
        <v>35167</v>
      </c>
      <c r="P3555" t="s">
        <v>6665</v>
      </c>
      <c r="Q3555" t="s">
        <v>39</v>
      </c>
      <c r="S3555" t="s">
        <v>106</v>
      </c>
      <c r="T3555" t="s">
        <v>99</v>
      </c>
      <c r="U3555" t="s">
        <v>36</v>
      </c>
      <c r="V3555" t="s">
        <v>107</v>
      </c>
      <c r="X3555" t="s">
        <v>8057</v>
      </c>
      <c r="Z3555" t="s">
        <v>1547</v>
      </c>
      <c r="AA3555" t="str">
        <f t="shared" si="110"/>
        <v>Organics; EMS code: I004</v>
      </c>
      <c r="AB3555" t="s">
        <v>43</v>
      </c>
      <c r="AD3555" t="s">
        <v>44</v>
      </c>
      <c r="AE3555" t="str">
        <f t="shared" si="109"/>
        <v/>
      </c>
    </row>
    <row r="3556" spans="1:31" x14ac:dyDescent="0.25">
      <c r="A3556" t="s">
        <v>8055</v>
      </c>
      <c r="B3556" t="s">
        <v>99</v>
      </c>
      <c r="C3556" t="s">
        <v>8056</v>
      </c>
      <c r="D3556" t="s">
        <v>3258</v>
      </c>
      <c r="E3556" t="s">
        <v>3259</v>
      </c>
      <c r="F3556" t="s">
        <v>3260</v>
      </c>
      <c r="G3556">
        <v>6.0000000000000001E-3</v>
      </c>
      <c r="H3556" t="s">
        <v>36</v>
      </c>
      <c r="I3556" t="s">
        <v>36</v>
      </c>
      <c r="J3556" t="s">
        <v>36</v>
      </c>
      <c r="K3556">
        <v>1</v>
      </c>
      <c r="L3556" t="s">
        <v>3261</v>
      </c>
      <c r="M3556" t="s">
        <v>3261</v>
      </c>
      <c r="N3556" t="s">
        <v>1562</v>
      </c>
      <c r="O3556" s="2">
        <v>44580</v>
      </c>
      <c r="Q3556" t="s">
        <v>39</v>
      </c>
      <c r="S3556" t="s">
        <v>106</v>
      </c>
      <c r="T3556" t="s">
        <v>99</v>
      </c>
      <c r="U3556" t="s">
        <v>36</v>
      </c>
      <c r="V3556" t="s">
        <v>107</v>
      </c>
      <c r="X3556" t="s">
        <v>8057</v>
      </c>
      <c r="Z3556" t="s">
        <v>1547</v>
      </c>
      <c r="AA3556" t="str">
        <f t="shared" si="110"/>
        <v>Organics; EMS code: I004</v>
      </c>
      <c r="AB3556" t="s">
        <v>43</v>
      </c>
      <c r="AD3556" t="s">
        <v>44</v>
      </c>
      <c r="AE3556" t="str">
        <f t="shared" si="109"/>
        <v/>
      </c>
    </row>
    <row r="3557" spans="1:31" x14ac:dyDescent="0.25">
      <c r="A3557" t="s">
        <v>8055</v>
      </c>
      <c r="B3557" t="s">
        <v>99</v>
      </c>
      <c r="C3557" t="s">
        <v>8056</v>
      </c>
      <c r="D3557" t="s">
        <v>3249</v>
      </c>
      <c r="E3557" t="s">
        <v>3250</v>
      </c>
      <c r="F3557" t="s">
        <v>3250</v>
      </c>
      <c r="G3557">
        <v>5.0000000000000001E-4</v>
      </c>
      <c r="H3557" t="s">
        <v>36</v>
      </c>
      <c r="I3557" t="s">
        <v>36</v>
      </c>
      <c r="J3557" t="s">
        <v>36</v>
      </c>
      <c r="K3557">
        <v>22</v>
      </c>
      <c r="N3557" t="s">
        <v>7197</v>
      </c>
      <c r="O3557" s="2">
        <v>35167</v>
      </c>
      <c r="P3557" t="s">
        <v>6665</v>
      </c>
      <c r="Q3557" t="s">
        <v>39</v>
      </c>
      <c r="S3557" t="s">
        <v>106</v>
      </c>
      <c r="T3557" t="s">
        <v>99</v>
      </c>
      <c r="U3557" t="s">
        <v>36</v>
      </c>
      <c r="V3557" t="s">
        <v>107</v>
      </c>
      <c r="X3557" t="s">
        <v>8057</v>
      </c>
      <c r="Z3557" t="s">
        <v>1547</v>
      </c>
      <c r="AA3557" t="str">
        <f t="shared" si="110"/>
        <v>Organics; EMS code: I004</v>
      </c>
      <c r="AB3557" t="s">
        <v>43</v>
      </c>
      <c r="AD3557" t="s">
        <v>44</v>
      </c>
      <c r="AE3557" t="str">
        <f t="shared" ref="AE3557:AE3620" si="111">IF(AD3557="FIELD_RESULT",E3557,"")</f>
        <v/>
      </c>
    </row>
    <row r="3558" spans="1:31" x14ac:dyDescent="0.25">
      <c r="A3558" t="s">
        <v>8055</v>
      </c>
      <c r="B3558" t="s">
        <v>99</v>
      </c>
      <c r="C3558" t="s">
        <v>8056</v>
      </c>
      <c r="D3558" t="s">
        <v>3241</v>
      </c>
      <c r="E3558" t="s">
        <v>12325</v>
      </c>
      <c r="F3558" t="s">
        <v>3242</v>
      </c>
      <c r="G3558">
        <v>1E-3</v>
      </c>
      <c r="H3558" t="s">
        <v>36</v>
      </c>
      <c r="I3558" t="s">
        <v>36</v>
      </c>
      <c r="J3558" t="s">
        <v>36</v>
      </c>
      <c r="K3558">
        <v>31</v>
      </c>
      <c r="N3558" t="s">
        <v>230</v>
      </c>
      <c r="O3558" s="2">
        <v>35167</v>
      </c>
      <c r="P3558" t="s">
        <v>6665</v>
      </c>
      <c r="Q3558" t="s">
        <v>39</v>
      </c>
      <c r="S3558" t="s">
        <v>106</v>
      </c>
      <c r="T3558" t="s">
        <v>99</v>
      </c>
      <c r="U3558" t="s">
        <v>36</v>
      </c>
      <c r="V3558" t="s">
        <v>107</v>
      </c>
      <c r="X3558" t="s">
        <v>8057</v>
      </c>
      <c r="Z3558" t="s">
        <v>1547</v>
      </c>
      <c r="AA3558" t="str">
        <f t="shared" si="110"/>
        <v>Organics; EMS code: I004</v>
      </c>
      <c r="AB3558" t="s">
        <v>43</v>
      </c>
      <c r="AD3558" t="s">
        <v>44</v>
      </c>
      <c r="AE3558" t="str">
        <f t="shared" si="111"/>
        <v/>
      </c>
    </row>
    <row r="3559" spans="1:31" x14ac:dyDescent="0.25">
      <c r="A3559" t="s">
        <v>8061</v>
      </c>
      <c r="B3559" t="s">
        <v>99</v>
      </c>
      <c r="C3559" t="s">
        <v>8062</v>
      </c>
      <c r="D3559" t="s">
        <v>4323</v>
      </c>
      <c r="E3559" t="s">
        <v>12401</v>
      </c>
      <c r="F3559" t="s">
        <v>4324</v>
      </c>
      <c r="G3559">
        <v>5.0000000000000001E-4</v>
      </c>
      <c r="H3559" t="s">
        <v>36</v>
      </c>
      <c r="I3559" t="s">
        <v>36</v>
      </c>
      <c r="J3559" t="s">
        <v>36</v>
      </c>
      <c r="K3559">
        <v>1</v>
      </c>
      <c r="L3559" t="s">
        <v>3084</v>
      </c>
      <c r="M3559" t="s">
        <v>3084</v>
      </c>
      <c r="N3559" t="s">
        <v>7517</v>
      </c>
      <c r="O3559" s="2">
        <v>37789</v>
      </c>
      <c r="Q3559" t="s">
        <v>384</v>
      </c>
      <c r="S3559" t="s">
        <v>106</v>
      </c>
      <c r="T3559" t="s">
        <v>99</v>
      </c>
      <c r="U3559" t="s">
        <v>36</v>
      </c>
      <c r="V3559" t="s">
        <v>107</v>
      </c>
      <c r="X3559" t="s">
        <v>8063</v>
      </c>
      <c r="Z3559" t="s">
        <v>2354</v>
      </c>
      <c r="AA3559" t="str">
        <f t="shared" si="110"/>
        <v>Pesticides; EMS code: I005</v>
      </c>
      <c r="AB3559" t="s">
        <v>43</v>
      </c>
      <c r="AD3559" t="s">
        <v>44</v>
      </c>
      <c r="AE3559" t="str">
        <f t="shared" si="111"/>
        <v/>
      </c>
    </row>
    <row r="3560" spans="1:31" x14ac:dyDescent="0.25">
      <c r="A3560" t="s">
        <v>8064</v>
      </c>
      <c r="B3560" t="s">
        <v>99</v>
      </c>
      <c r="C3560" t="s">
        <v>8065</v>
      </c>
      <c r="D3560" t="s">
        <v>3041</v>
      </c>
      <c r="E3560" t="s">
        <v>2348</v>
      </c>
      <c r="F3560" t="s">
        <v>2348</v>
      </c>
      <c r="G3560">
        <v>2.9999999999999997E-4</v>
      </c>
      <c r="H3560" t="s">
        <v>36</v>
      </c>
      <c r="I3560" t="s">
        <v>36</v>
      </c>
      <c r="J3560" t="s">
        <v>36</v>
      </c>
      <c r="K3560">
        <v>28</v>
      </c>
      <c r="L3560" t="s">
        <v>3084</v>
      </c>
      <c r="M3560" t="s">
        <v>3043</v>
      </c>
      <c r="N3560" t="s">
        <v>6999</v>
      </c>
      <c r="O3560" s="2">
        <v>35167</v>
      </c>
      <c r="P3560" t="s">
        <v>3093</v>
      </c>
      <c r="Q3560" t="s">
        <v>39</v>
      </c>
      <c r="R3560" t="s">
        <v>187</v>
      </c>
      <c r="S3560" t="s">
        <v>106</v>
      </c>
      <c r="T3560" t="s">
        <v>99</v>
      </c>
      <c r="U3560" t="s">
        <v>36</v>
      </c>
      <c r="V3560" t="s">
        <v>107</v>
      </c>
      <c r="X3560" t="s">
        <v>8066</v>
      </c>
      <c r="Z3560" t="s">
        <v>2354</v>
      </c>
      <c r="AA3560" t="str">
        <f t="shared" si="110"/>
        <v>Pesticides; EMS code: I006</v>
      </c>
      <c r="AB3560" t="s">
        <v>43</v>
      </c>
      <c r="AD3560" t="s">
        <v>44</v>
      </c>
      <c r="AE3560" t="str">
        <f t="shared" si="111"/>
        <v/>
      </c>
    </row>
    <row r="3561" spans="1:31" x14ac:dyDescent="0.25">
      <c r="A3561" t="s">
        <v>8067</v>
      </c>
      <c r="B3561" t="s">
        <v>99</v>
      </c>
      <c r="C3561" t="s">
        <v>8068</v>
      </c>
      <c r="D3561" t="s">
        <v>3041</v>
      </c>
      <c r="E3561" t="s">
        <v>2348</v>
      </c>
      <c r="F3561" t="s">
        <v>2348</v>
      </c>
      <c r="G3561">
        <v>1E-4</v>
      </c>
      <c r="H3561" t="s">
        <v>36</v>
      </c>
      <c r="I3561" t="s">
        <v>36</v>
      </c>
      <c r="J3561" t="s">
        <v>36</v>
      </c>
      <c r="K3561">
        <v>51</v>
      </c>
      <c r="L3561" t="s">
        <v>3042</v>
      </c>
      <c r="M3561" t="s">
        <v>3043</v>
      </c>
      <c r="N3561" t="s">
        <v>6999</v>
      </c>
      <c r="O3561" s="2">
        <v>35167</v>
      </c>
      <c r="P3561" t="s">
        <v>3093</v>
      </c>
      <c r="Q3561" t="s">
        <v>39</v>
      </c>
      <c r="R3561" t="s">
        <v>187</v>
      </c>
      <c r="S3561" t="s">
        <v>106</v>
      </c>
      <c r="T3561" t="s">
        <v>99</v>
      </c>
      <c r="U3561" t="s">
        <v>36</v>
      </c>
      <c r="V3561" t="s">
        <v>107</v>
      </c>
      <c r="X3561" t="s">
        <v>8069</v>
      </c>
      <c r="Z3561" t="s">
        <v>2354</v>
      </c>
      <c r="AA3561" t="str">
        <f t="shared" si="110"/>
        <v>Pesticides; EMS code: I007</v>
      </c>
      <c r="AB3561" t="s">
        <v>43</v>
      </c>
      <c r="AD3561" t="s">
        <v>44</v>
      </c>
      <c r="AE3561" t="str">
        <f t="shared" si="111"/>
        <v/>
      </c>
    </row>
    <row r="3562" spans="1:31" x14ac:dyDescent="0.25">
      <c r="A3562" t="s">
        <v>8067</v>
      </c>
      <c r="B3562" t="s">
        <v>109</v>
      </c>
      <c r="C3562" t="s">
        <v>8068</v>
      </c>
      <c r="D3562" t="s">
        <v>2347</v>
      </c>
      <c r="E3562" t="s">
        <v>2348</v>
      </c>
      <c r="F3562" t="s">
        <v>2349</v>
      </c>
      <c r="G3562">
        <v>0.01</v>
      </c>
      <c r="H3562" t="s">
        <v>36</v>
      </c>
      <c r="I3562" t="s">
        <v>36</v>
      </c>
      <c r="J3562" t="s">
        <v>36</v>
      </c>
      <c r="K3562">
        <v>19</v>
      </c>
      <c r="L3562" t="s">
        <v>3078</v>
      </c>
      <c r="M3562" t="s">
        <v>3079</v>
      </c>
      <c r="N3562" t="s">
        <v>8070</v>
      </c>
      <c r="O3562" s="2">
        <v>35167</v>
      </c>
      <c r="P3562" t="s">
        <v>3040</v>
      </c>
      <c r="Q3562" t="s">
        <v>39</v>
      </c>
      <c r="R3562" t="s">
        <v>187</v>
      </c>
      <c r="S3562" t="s">
        <v>116</v>
      </c>
      <c r="T3562" t="s">
        <v>117</v>
      </c>
      <c r="U3562" t="s">
        <v>36</v>
      </c>
      <c r="V3562" t="s">
        <v>118</v>
      </c>
      <c r="X3562" t="s">
        <v>8071</v>
      </c>
      <c r="Z3562" t="s">
        <v>2354</v>
      </c>
      <c r="AA3562" t="str">
        <f t="shared" si="110"/>
        <v>Pesticides; EMS code: I007</v>
      </c>
      <c r="AB3562" t="s">
        <v>43</v>
      </c>
      <c r="AD3562" t="s">
        <v>44</v>
      </c>
      <c r="AE3562" t="str">
        <f t="shared" si="111"/>
        <v/>
      </c>
    </row>
    <row r="3563" spans="1:31" x14ac:dyDescent="0.25">
      <c r="A3563" t="s">
        <v>8072</v>
      </c>
      <c r="B3563" t="s">
        <v>99</v>
      </c>
      <c r="C3563" t="s">
        <v>8073</v>
      </c>
      <c r="D3563" t="s">
        <v>4269</v>
      </c>
      <c r="E3563" t="s">
        <v>4270</v>
      </c>
      <c r="F3563" t="s">
        <v>4271</v>
      </c>
      <c r="G3563">
        <v>0.02</v>
      </c>
      <c r="H3563" t="s">
        <v>36</v>
      </c>
      <c r="I3563" t="s">
        <v>36</v>
      </c>
      <c r="J3563" t="s">
        <v>36</v>
      </c>
      <c r="K3563">
        <v>8</v>
      </c>
      <c r="L3563" t="s">
        <v>4277</v>
      </c>
      <c r="M3563" t="s">
        <v>4273</v>
      </c>
      <c r="N3563" t="s">
        <v>4274</v>
      </c>
      <c r="O3563" s="2">
        <v>44293</v>
      </c>
      <c r="Q3563" t="s">
        <v>126</v>
      </c>
      <c r="S3563" t="s">
        <v>106</v>
      </c>
      <c r="T3563" t="s">
        <v>99</v>
      </c>
      <c r="U3563" t="s">
        <v>36</v>
      </c>
      <c r="V3563" t="s">
        <v>107</v>
      </c>
      <c r="X3563" t="s">
        <v>8074</v>
      </c>
      <c r="Z3563" t="s">
        <v>1547</v>
      </c>
      <c r="AA3563" t="str">
        <f t="shared" si="110"/>
        <v>Organics; EMS code: I008</v>
      </c>
      <c r="AB3563" t="s">
        <v>43</v>
      </c>
      <c r="AD3563" t="s">
        <v>44</v>
      </c>
      <c r="AE3563" t="str">
        <f t="shared" si="111"/>
        <v/>
      </c>
    </row>
    <row r="3564" spans="1:31" x14ac:dyDescent="0.25">
      <c r="A3564" t="s">
        <v>8075</v>
      </c>
      <c r="B3564" t="s">
        <v>99</v>
      </c>
      <c r="C3564" t="s">
        <v>8076</v>
      </c>
      <c r="D3564" t="s">
        <v>4282</v>
      </c>
      <c r="E3564" t="s">
        <v>4283</v>
      </c>
      <c r="F3564" t="s">
        <v>4284</v>
      </c>
      <c r="G3564">
        <v>1E-3</v>
      </c>
      <c r="H3564" t="s">
        <v>36</v>
      </c>
      <c r="I3564" t="s">
        <v>36</v>
      </c>
      <c r="J3564" t="s">
        <v>36</v>
      </c>
      <c r="K3564">
        <v>0</v>
      </c>
      <c r="O3564" s="2">
        <v>45484</v>
      </c>
      <c r="Q3564" t="s">
        <v>126</v>
      </c>
      <c r="S3564" t="s">
        <v>106</v>
      </c>
      <c r="T3564" t="s">
        <v>99</v>
      </c>
      <c r="U3564" t="s">
        <v>36</v>
      </c>
      <c r="V3564" t="s">
        <v>107</v>
      </c>
      <c r="X3564" t="s">
        <v>8077</v>
      </c>
      <c r="Z3564" t="s">
        <v>1547</v>
      </c>
      <c r="AA3564" t="str">
        <f t="shared" si="110"/>
        <v>Organics; EMS code: I010</v>
      </c>
      <c r="AB3564" t="s">
        <v>43</v>
      </c>
      <c r="AD3564" t="s">
        <v>44</v>
      </c>
      <c r="AE3564" t="str">
        <f t="shared" si="111"/>
        <v/>
      </c>
    </row>
    <row r="3565" spans="1:31" x14ac:dyDescent="0.25">
      <c r="A3565" t="s">
        <v>8078</v>
      </c>
      <c r="B3565" t="s">
        <v>99</v>
      </c>
      <c r="C3565" t="s">
        <v>8079</v>
      </c>
      <c r="D3565" t="s">
        <v>3041</v>
      </c>
      <c r="E3565" t="s">
        <v>2348</v>
      </c>
      <c r="F3565" t="s">
        <v>2348</v>
      </c>
      <c r="G3565">
        <v>0.1</v>
      </c>
      <c r="H3565" t="s">
        <v>36</v>
      </c>
      <c r="I3565" t="s">
        <v>36</v>
      </c>
      <c r="J3565" t="s">
        <v>36</v>
      </c>
      <c r="K3565">
        <v>1</v>
      </c>
      <c r="L3565" t="s">
        <v>3084</v>
      </c>
      <c r="M3565" t="s">
        <v>3084</v>
      </c>
      <c r="N3565" t="s">
        <v>7517</v>
      </c>
      <c r="O3565" s="2">
        <v>39864</v>
      </c>
      <c r="Q3565" t="s">
        <v>2449</v>
      </c>
      <c r="S3565" t="s">
        <v>106</v>
      </c>
      <c r="T3565" t="s">
        <v>99</v>
      </c>
      <c r="U3565" t="s">
        <v>36</v>
      </c>
      <c r="V3565" t="s">
        <v>107</v>
      </c>
      <c r="X3565" t="s">
        <v>8080</v>
      </c>
      <c r="Z3565" t="s">
        <v>2354</v>
      </c>
      <c r="AA3565" t="str">
        <f t="shared" si="110"/>
        <v>Pesticides; EMS code: I100</v>
      </c>
      <c r="AB3565" t="s">
        <v>43</v>
      </c>
      <c r="AD3565" t="s">
        <v>44</v>
      </c>
      <c r="AE3565" t="str">
        <f t="shared" si="111"/>
        <v/>
      </c>
    </row>
    <row r="3566" spans="1:31" x14ac:dyDescent="0.25">
      <c r="A3566" t="s">
        <v>8081</v>
      </c>
      <c r="B3566" t="s">
        <v>99</v>
      </c>
      <c r="C3566" t="s">
        <v>8082</v>
      </c>
      <c r="D3566" t="s">
        <v>3041</v>
      </c>
      <c r="E3566" t="s">
        <v>2348</v>
      </c>
      <c r="F3566" t="s">
        <v>2348</v>
      </c>
      <c r="G3566">
        <v>0.02</v>
      </c>
      <c r="H3566" t="s">
        <v>36</v>
      </c>
      <c r="I3566" t="s">
        <v>36</v>
      </c>
      <c r="J3566" t="s">
        <v>36</v>
      </c>
      <c r="K3566">
        <v>1</v>
      </c>
      <c r="L3566" t="s">
        <v>3084</v>
      </c>
      <c r="M3566" t="s">
        <v>3084</v>
      </c>
      <c r="N3566" t="s">
        <v>7517</v>
      </c>
      <c r="O3566" s="2">
        <v>39864</v>
      </c>
      <c r="Q3566" t="s">
        <v>2449</v>
      </c>
      <c r="S3566" t="s">
        <v>106</v>
      </c>
      <c r="T3566" t="s">
        <v>99</v>
      </c>
      <c r="U3566" t="s">
        <v>36</v>
      </c>
      <c r="V3566" t="s">
        <v>107</v>
      </c>
      <c r="X3566" t="s">
        <v>8083</v>
      </c>
      <c r="Z3566" t="s">
        <v>2354</v>
      </c>
      <c r="AA3566" t="str">
        <f t="shared" si="110"/>
        <v>Pesticides; EMS code: I101</v>
      </c>
      <c r="AB3566" t="s">
        <v>43</v>
      </c>
      <c r="AD3566" t="s">
        <v>44</v>
      </c>
      <c r="AE3566" t="str">
        <f t="shared" si="111"/>
        <v/>
      </c>
    </row>
    <row r="3567" spans="1:31" x14ac:dyDescent="0.25">
      <c r="A3567" t="s">
        <v>8084</v>
      </c>
      <c r="B3567" t="s">
        <v>248</v>
      </c>
      <c r="C3567" t="s">
        <v>8085</v>
      </c>
      <c r="D3567" t="s">
        <v>8086</v>
      </c>
      <c r="E3567" t="s">
        <v>8087</v>
      </c>
      <c r="F3567" t="s">
        <v>8088</v>
      </c>
      <c r="G3567">
        <v>0.15</v>
      </c>
      <c r="H3567" t="s">
        <v>36</v>
      </c>
      <c r="I3567" t="s">
        <v>36</v>
      </c>
      <c r="J3567" t="s">
        <v>36</v>
      </c>
      <c r="K3567">
        <v>28</v>
      </c>
      <c r="L3567" t="s">
        <v>2891</v>
      </c>
      <c r="M3567" t="s">
        <v>8089</v>
      </c>
      <c r="N3567" t="s">
        <v>2033</v>
      </c>
      <c r="O3567" s="2">
        <v>44957</v>
      </c>
      <c r="Q3567" t="s">
        <v>39</v>
      </c>
      <c r="S3567" t="s">
        <v>248</v>
      </c>
      <c r="T3567" t="s">
        <v>248</v>
      </c>
      <c r="U3567" t="s">
        <v>35</v>
      </c>
      <c r="V3567" t="s">
        <v>252</v>
      </c>
      <c r="X3567" t="s">
        <v>8090</v>
      </c>
      <c r="Z3567" t="s">
        <v>2181</v>
      </c>
      <c r="AA3567" t="str">
        <f t="shared" si="110"/>
        <v>Toxicity; EMS code: IACR</v>
      </c>
      <c r="AB3567" t="s">
        <v>43</v>
      </c>
      <c r="AD3567" t="s">
        <v>44</v>
      </c>
      <c r="AE3567" t="str">
        <f t="shared" si="111"/>
        <v/>
      </c>
    </row>
    <row r="3568" spans="1:31" x14ac:dyDescent="0.25">
      <c r="A3568" t="s">
        <v>8084</v>
      </c>
      <c r="B3568" t="s">
        <v>248</v>
      </c>
      <c r="C3568" t="s">
        <v>8085</v>
      </c>
      <c r="D3568" t="s">
        <v>1106</v>
      </c>
      <c r="E3568" t="s">
        <v>1107</v>
      </c>
      <c r="F3568" t="s">
        <v>1107</v>
      </c>
      <c r="G3568">
        <v>0.15</v>
      </c>
      <c r="H3568" t="s">
        <v>36</v>
      </c>
      <c r="I3568" t="s">
        <v>36</v>
      </c>
      <c r="J3568" t="s">
        <v>36</v>
      </c>
      <c r="K3568">
        <v>19</v>
      </c>
      <c r="L3568" t="s">
        <v>7132</v>
      </c>
      <c r="M3568" t="s">
        <v>2984</v>
      </c>
      <c r="N3568" t="s">
        <v>3915</v>
      </c>
      <c r="O3568" s="2">
        <v>44770</v>
      </c>
      <c r="Q3568" t="s">
        <v>39</v>
      </c>
      <c r="S3568" t="s">
        <v>248</v>
      </c>
      <c r="T3568" t="s">
        <v>248</v>
      </c>
      <c r="U3568" t="s">
        <v>35</v>
      </c>
      <c r="V3568" t="s">
        <v>252</v>
      </c>
      <c r="X3568" t="s">
        <v>8090</v>
      </c>
      <c r="Z3568" t="s">
        <v>2181</v>
      </c>
      <c r="AA3568" t="str">
        <f t="shared" si="110"/>
        <v>Toxicity; EMS code: IACR</v>
      </c>
      <c r="AB3568" t="s">
        <v>43</v>
      </c>
      <c r="AD3568" t="s">
        <v>44</v>
      </c>
      <c r="AE3568" t="str">
        <f t="shared" si="111"/>
        <v/>
      </c>
    </row>
    <row r="3569" spans="1:31" x14ac:dyDescent="0.25">
      <c r="A3569" t="s">
        <v>8084</v>
      </c>
      <c r="B3569" t="s">
        <v>109</v>
      </c>
      <c r="C3569" t="s">
        <v>8085</v>
      </c>
      <c r="D3569" t="s">
        <v>3319</v>
      </c>
      <c r="E3569" t="s">
        <v>12327</v>
      </c>
      <c r="F3569" t="s">
        <v>3320</v>
      </c>
      <c r="G3569">
        <v>0.15</v>
      </c>
      <c r="H3569" t="s">
        <v>36</v>
      </c>
      <c r="I3569" t="s">
        <v>36</v>
      </c>
      <c r="J3569" t="s">
        <v>36</v>
      </c>
      <c r="K3569">
        <v>31</v>
      </c>
      <c r="L3569" t="s">
        <v>5196</v>
      </c>
      <c r="M3569" t="s">
        <v>8091</v>
      </c>
      <c r="N3569" t="s">
        <v>8092</v>
      </c>
      <c r="O3569" s="2">
        <v>43108</v>
      </c>
      <c r="P3569" t="s">
        <v>8093</v>
      </c>
      <c r="Q3569" t="s">
        <v>1090</v>
      </c>
      <c r="R3569" t="s">
        <v>1090</v>
      </c>
      <c r="S3569" t="s">
        <v>116</v>
      </c>
      <c r="T3569" t="s">
        <v>117</v>
      </c>
      <c r="U3569" t="s">
        <v>36</v>
      </c>
      <c r="V3569" t="s">
        <v>118</v>
      </c>
      <c r="X3569" t="s">
        <v>8094</v>
      </c>
      <c r="Z3569" t="s">
        <v>2181</v>
      </c>
      <c r="AA3569" t="str">
        <f t="shared" si="110"/>
        <v>Toxicity; EMS code: IACR</v>
      </c>
      <c r="AB3569" t="s">
        <v>43</v>
      </c>
      <c r="AD3569" t="s">
        <v>44</v>
      </c>
      <c r="AE3569" t="str">
        <f t="shared" si="111"/>
        <v/>
      </c>
    </row>
    <row r="3570" spans="1:31" x14ac:dyDescent="0.25">
      <c r="A3570" t="s">
        <v>8095</v>
      </c>
      <c r="B3570" t="s">
        <v>99</v>
      </c>
      <c r="C3570" t="s">
        <v>8096</v>
      </c>
      <c r="D3570" t="s">
        <v>3358</v>
      </c>
      <c r="E3570" t="s">
        <v>3359</v>
      </c>
      <c r="F3570" t="s">
        <v>3360</v>
      </c>
      <c r="G3570">
        <v>2</v>
      </c>
      <c r="H3570" t="s">
        <v>36</v>
      </c>
      <c r="I3570" t="s">
        <v>36</v>
      </c>
      <c r="J3570" t="s">
        <v>36</v>
      </c>
      <c r="K3570">
        <v>5</v>
      </c>
      <c r="L3570" t="s">
        <v>3361</v>
      </c>
      <c r="M3570" t="s">
        <v>3362</v>
      </c>
      <c r="N3570" t="s">
        <v>3363</v>
      </c>
      <c r="O3570" s="2">
        <v>43270</v>
      </c>
      <c r="Q3570" t="s">
        <v>126</v>
      </c>
      <c r="S3570" t="s">
        <v>106</v>
      </c>
      <c r="T3570" t="s">
        <v>99</v>
      </c>
      <c r="U3570" t="s">
        <v>36</v>
      </c>
      <c r="V3570" t="s">
        <v>107</v>
      </c>
      <c r="X3570" t="s">
        <v>8097</v>
      </c>
      <c r="Z3570" t="s">
        <v>1547</v>
      </c>
      <c r="AA3570" t="str">
        <f t="shared" si="110"/>
        <v>Organics; EMS code: IBUA</v>
      </c>
      <c r="AB3570" t="s">
        <v>43</v>
      </c>
      <c r="AD3570" t="s">
        <v>44</v>
      </c>
      <c r="AE3570" t="str">
        <f t="shared" si="111"/>
        <v/>
      </c>
    </row>
    <row r="3571" spans="1:31" x14ac:dyDescent="0.25">
      <c r="A3571" t="s">
        <v>8098</v>
      </c>
      <c r="B3571" t="s">
        <v>109</v>
      </c>
      <c r="C3571" t="s">
        <v>8099</v>
      </c>
      <c r="D3571" t="s">
        <v>2995</v>
      </c>
      <c r="E3571" t="s">
        <v>2996</v>
      </c>
      <c r="F3571" t="s">
        <v>2997</v>
      </c>
      <c r="G3571">
        <v>10</v>
      </c>
      <c r="H3571" t="s">
        <v>36</v>
      </c>
      <c r="I3571" t="s">
        <v>36</v>
      </c>
      <c r="J3571" t="s">
        <v>36</v>
      </c>
      <c r="K3571">
        <v>15</v>
      </c>
      <c r="L3571" t="s">
        <v>2993</v>
      </c>
      <c r="M3571" t="s">
        <v>2998</v>
      </c>
      <c r="N3571" t="s">
        <v>3915</v>
      </c>
      <c r="O3571" s="2">
        <v>44735</v>
      </c>
      <c r="Q3571" t="s">
        <v>39</v>
      </c>
      <c r="S3571" t="s">
        <v>116</v>
      </c>
      <c r="T3571" t="s">
        <v>117</v>
      </c>
      <c r="U3571" t="s">
        <v>36</v>
      </c>
      <c r="V3571" t="s">
        <v>118</v>
      </c>
      <c r="X3571" t="s">
        <v>12596</v>
      </c>
      <c r="Y3571" t="s">
        <v>8100</v>
      </c>
      <c r="Z3571" t="s">
        <v>1547</v>
      </c>
      <c r="AA3571" t="str">
        <f t="shared" si="110"/>
        <v>Organics; EMS code: IBUOH</v>
      </c>
      <c r="AB3571" t="s">
        <v>43</v>
      </c>
      <c r="AD3571" t="s">
        <v>44</v>
      </c>
      <c r="AE3571" t="str">
        <f t="shared" si="111"/>
        <v/>
      </c>
    </row>
    <row r="3572" spans="1:31" x14ac:dyDescent="0.25">
      <c r="A3572" t="s">
        <v>8098</v>
      </c>
      <c r="B3572" t="s">
        <v>99</v>
      </c>
      <c r="C3572" t="s">
        <v>8099</v>
      </c>
      <c r="D3572" t="s">
        <v>2990</v>
      </c>
      <c r="E3572" t="s">
        <v>2991</v>
      </c>
      <c r="F3572" t="s">
        <v>2992</v>
      </c>
      <c r="H3572" t="s">
        <v>36</v>
      </c>
      <c r="I3572" t="s">
        <v>36</v>
      </c>
      <c r="J3572" t="s">
        <v>36</v>
      </c>
      <c r="K3572">
        <v>14</v>
      </c>
      <c r="L3572" t="s">
        <v>2359</v>
      </c>
      <c r="M3572" t="s">
        <v>2993</v>
      </c>
      <c r="N3572" t="s">
        <v>6867</v>
      </c>
      <c r="O3572" s="2">
        <v>44656</v>
      </c>
      <c r="Q3572" t="s">
        <v>39</v>
      </c>
      <c r="S3572" t="s">
        <v>106</v>
      </c>
      <c r="T3572" t="s">
        <v>99</v>
      </c>
      <c r="U3572" t="s">
        <v>36</v>
      </c>
      <c r="V3572" t="s">
        <v>107</v>
      </c>
      <c r="X3572" t="s">
        <v>12597</v>
      </c>
      <c r="Y3572" t="s">
        <v>8100</v>
      </c>
      <c r="Z3572" t="s">
        <v>1547</v>
      </c>
      <c r="AA3572" t="str">
        <f t="shared" si="110"/>
        <v>Organics; EMS code: IBUOH</v>
      </c>
      <c r="AB3572" t="s">
        <v>43</v>
      </c>
      <c r="AD3572" t="s">
        <v>44</v>
      </c>
      <c r="AE3572" t="str">
        <f t="shared" si="111"/>
        <v/>
      </c>
    </row>
    <row r="3573" spans="1:31" x14ac:dyDescent="0.25">
      <c r="A3573" t="s">
        <v>8101</v>
      </c>
      <c r="B3573" t="s">
        <v>2144</v>
      </c>
      <c r="C3573" t="s">
        <v>8102</v>
      </c>
      <c r="D3573" t="s">
        <v>8103</v>
      </c>
      <c r="E3573" t="s">
        <v>8104</v>
      </c>
      <c r="F3573" t="s">
        <v>8105</v>
      </c>
      <c r="G3573">
        <v>0</v>
      </c>
      <c r="H3573" t="s">
        <v>36</v>
      </c>
      <c r="I3573" t="s">
        <v>36</v>
      </c>
      <c r="J3573" t="s">
        <v>36</v>
      </c>
      <c r="K3573">
        <v>10</v>
      </c>
      <c r="L3573" t="s">
        <v>8106</v>
      </c>
      <c r="M3573" t="s">
        <v>8107</v>
      </c>
      <c r="N3573" t="s">
        <v>8108</v>
      </c>
      <c r="O3573" s="2">
        <v>36824</v>
      </c>
      <c r="Q3573" t="s">
        <v>187</v>
      </c>
      <c r="S3573" t="s">
        <v>544</v>
      </c>
      <c r="T3573" t="s">
        <v>540</v>
      </c>
      <c r="U3573" t="s">
        <v>35</v>
      </c>
      <c r="V3573" t="s">
        <v>545</v>
      </c>
      <c r="W3573" t="s">
        <v>2151</v>
      </c>
      <c r="X3573" t="s">
        <v>8109</v>
      </c>
      <c r="Z3573" t="s">
        <v>2181</v>
      </c>
      <c r="AA3573" t="str">
        <f t="shared" si="110"/>
        <v>Toxicity; EMS code: IC50</v>
      </c>
      <c r="AB3573" t="s">
        <v>43</v>
      </c>
      <c r="AD3573" t="s">
        <v>44</v>
      </c>
      <c r="AE3573" t="str">
        <f t="shared" si="111"/>
        <v/>
      </c>
    </row>
    <row r="3574" spans="1:31" x14ac:dyDescent="0.25">
      <c r="A3574" t="s">
        <v>8110</v>
      </c>
      <c r="B3574" t="s">
        <v>540</v>
      </c>
      <c r="C3574" t="s">
        <v>8111</v>
      </c>
      <c r="D3574" t="s">
        <v>1676</v>
      </c>
      <c r="E3574" t="s">
        <v>1677</v>
      </c>
      <c r="F3574" t="s">
        <v>1678</v>
      </c>
      <c r="G3574">
        <v>0.05</v>
      </c>
      <c r="H3574" t="s">
        <v>36</v>
      </c>
      <c r="I3574" t="s">
        <v>36</v>
      </c>
      <c r="J3574" t="s">
        <v>36</v>
      </c>
      <c r="K3574">
        <v>80</v>
      </c>
      <c r="L3574" t="s">
        <v>8112</v>
      </c>
      <c r="M3574" t="s">
        <v>8113</v>
      </c>
      <c r="N3574" t="s">
        <v>3540</v>
      </c>
      <c r="O3574" s="2">
        <v>44769</v>
      </c>
      <c r="Q3574" t="s">
        <v>39</v>
      </c>
      <c r="S3574" t="s">
        <v>544</v>
      </c>
      <c r="T3574" t="s">
        <v>540</v>
      </c>
      <c r="U3574" t="s">
        <v>35</v>
      </c>
      <c r="V3574" t="s">
        <v>545</v>
      </c>
      <c r="X3574" t="s">
        <v>8114</v>
      </c>
      <c r="Z3574" t="s">
        <v>1076</v>
      </c>
      <c r="AA3574" t="str">
        <f t="shared" si="110"/>
        <v>Carbon; EMS code: IC63UM</v>
      </c>
      <c r="AB3574" t="s">
        <v>43</v>
      </c>
      <c r="AD3574" t="s">
        <v>44</v>
      </c>
      <c r="AE3574" t="str">
        <f t="shared" si="111"/>
        <v/>
      </c>
    </row>
    <row r="3575" spans="1:31" x14ac:dyDescent="0.25">
      <c r="A3575" t="s">
        <v>8115</v>
      </c>
      <c r="B3575" t="s">
        <v>99</v>
      </c>
      <c r="C3575" t="s">
        <v>8116</v>
      </c>
      <c r="D3575" t="s">
        <v>3358</v>
      </c>
      <c r="E3575" t="s">
        <v>3359</v>
      </c>
      <c r="F3575" t="s">
        <v>3360</v>
      </c>
      <c r="G3575">
        <v>2</v>
      </c>
      <c r="H3575" t="s">
        <v>36</v>
      </c>
      <c r="I3575" t="s">
        <v>36</v>
      </c>
      <c r="J3575" t="s">
        <v>36</v>
      </c>
      <c r="K3575">
        <v>5</v>
      </c>
      <c r="L3575" t="s">
        <v>3361</v>
      </c>
      <c r="M3575" t="s">
        <v>3362</v>
      </c>
      <c r="N3575" t="s">
        <v>3363</v>
      </c>
      <c r="O3575" s="2">
        <v>43270</v>
      </c>
      <c r="Q3575" t="s">
        <v>126</v>
      </c>
      <c r="S3575" t="s">
        <v>106</v>
      </c>
      <c r="T3575" t="s">
        <v>99</v>
      </c>
      <c r="U3575" t="s">
        <v>36</v>
      </c>
      <c r="V3575" t="s">
        <v>107</v>
      </c>
      <c r="X3575" t="s">
        <v>8117</v>
      </c>
      <c r="Z3575" t="s">
        <v>1547</v>
      </c>
      <c r="AA3575" t="str">
        <f t="shared" si="110"/>
        <v>Organics; EMS code: ICPA</v>
      </c>
      <c r="AB3575" t="s">
        <v>43</v>
      </c>
      <c r="AD3575" t="s">
        <v>44</v>
      </c>
      <c r="AE3575" t="str">
        <f t="shared" si="111"/>
        <v/>
      </c>
    </row>
    <row r="3576" spans="1:31" x14ac:dyDescent="0.25">
      <c r="A3576" t="s">
        <v>8118</v>
      </c>
      <c r="B3576" t="s">
        <v>99</v>
      </c>
      <c r="C3576" t="s">
        <v>8119</v>
      </c>
      <c r="D3576" t="s">
        <v>3115</v>
      </c>
      <c r="E3576" t="s">
        <v>3116</v>
      </c>
      <c r="F3576" t="s">
        <v>3117</v>
      </c>
      <c r="G3576">
        <v>1E-4</v>
      </c>
      <c r="H3576" t="s">
        <v>36</v>
      </c>
      <c r="I3576" t="s">
        <v>36</v>
      </c>
      <c r="J3576" t="s">
        <v>36</v>
      </c>
      <c r="K3576">
        <v>39</v>
      </c>
      <c r="L3576" t="s">
        <v>3118</v>
      </c>
      <c r="M3576" t="s">
        <v>3119</v>
      </c>
      <c r="N3576" t="s">
        <v>5179</v>
      </c>
      <c r="O3576" s="2">
        <v>44544</v>
      </c>
      <c r="Q3576" t="s">
        <v>39</v>
      </c>
      <c r="S3576" t="s">
        <v>106</v>
      </c>
      <c r="T3576" t="s">
        <v>99</v>
      </c>
      <c r="U3576" t="s">
        <v>36</v>
      </c>
      <c r="V3576" t="s">
        <v>107</v>
      </c>
      <c r="X3576" t="s">
        <v>8120</v>
      </c>
      <c r="Z3576" t="s">
        <v>2354</v>
      </c>
      <c r="AA3576" t="str">
        <f t="shared" si="110"/>
        <v>Pesticides; EMS code: IMID</v>
      </c>
      <c r="AB3576" t="s">
        <v>43</v>
      </c>
      <c r="AD3576" t="s">
        <v>44</v>
      </c>
      <c r="AE3576" t="str">
        <f t="shared" si="111"/>
        <v/>
      </c>
    </row>
    <row r="3577" spans="1:31" x14ac:dyDescent="0.25">
      <c r="A3577" t="s">
        <v>8118</v>
      </c>
      <c r="B3577" t="s">
        <v>99</v>
      </c>
      <c r="C3577" t="s">
        <v>8119</v>
      </c>
      <c r="D3577" t="s">
        <v>5995</v>
      </c>
      <c r="E3577" t="s">
        <v>5996</v>
      </c>
      <c r="F3577" t="s">
        <v>5997</v>
      </c>
      <c r="G3577">
        <v>5.0000000000000004E-6</v>
      </c>
      <c r="H3577" t="s">
        <v>36</v>
      </c>
      <c r="I3577" t="s">
        <v>36</v>
      </c>
      <c r="J3577" t="s">
        <v>36</v>
      </c>
      <c r="K3577">
        <v>29</v>
      </c>
      <c r="L3577" t="s">
        <v>5998</v>
      </c>
      <c r="M3577" t="s">
        <v>5999</v>
      </c>
      <c r="N3577" t="s">
        <v>6000</v>
      </c>
      <c r="O3577" s="2">
        <v>44012</v>
      </c>
      <c r="Q3577" t="s">
        <v>126</v>
      </c>
      <c r="S3577" t="s">
        <v>106</v>
      </c>
      <c r="T3577" t="s">
        <v>99</v>
      </c>
      <c r="U3577" t="s">
        <v>36</v>
      </c>
      <c r="V3577" t="s">
        <v>107</v>
      </c>
      <c r="X3577" t="s">
        <v>8120</v>
      </c>
      <c r="Z3577" t="s">
        <v>2354</v>
      </c>
      <c r="AA3577" t="str">
        <f t="shared" si="110"/>
        <v>Pesticides; EMS code: IMID</v>
      </c>
      <c r="AB3577" t="s">
        <v>43</v>
      </c>
      <c r="AD3577" t="s">
        <v>44</v>
      </c>
      <c r="AE3577" t="str">
        <f t="shared" si="111"/>
        <v/>
      </c>
    </row>
    <row r="3578" spans="1:31" x14ac:dyDescent="0.25">
      <c r="A3578" t="s">
        <v>8121</v>
      </c>
      <c r="B3578" t="s">
        <v>3489</v>
      </c>
      <c r="C3578" t="s">
        <v>8122</v>
      </c>
      <c r="D3578" t="s">
        <v>3532</v>
      </c>
      <c r="E3578" t="s">
        <v>3533</v>
      </c>
      <c r="F3578" t="s">
        <v>3534</v>
      </c>
      <c r="G3578">
        <v>5.0000000000000001E-3</v>
      </c>
      <c r="H3578" t="s">
        <v>36</v>
      </c>
      <c r="I3578" t="s">
        <v>36</v>
      </c>
      <c r="J3578" t="s">
        <v>36</v>
      </c>
      <c r="K3578">
        <v>0</v>
      </c>
      <c r="O3578" s="2">
        <v>45320</v>
      </c>
      <c r="Q3578" t="s">
        <v>39</v>
      </c>
      <c r="S3578" t="s">
        <v>544</v>
      </c>
      <c r="T3578" t="s">
        <v>3494</v>
      </c>
      <c r="U3578" t="s">
        <v>35</v>
      </c>
      <c r="V3578" t="s">
        <v>545</v>
      </c>
      <c r="X3578" t="s">
        <v>8123</v>
      </c>
      <c r="Z3578" t="s">
        <v>6166</v>
      </c>
      <c r="AA3578" t="str">
        <f t="shared" si="110"/>
        <v>Metals - Total; EMS code: IN-T</v>
      </c>
      <c r="AB3578" t="s">
        <v>43</v>
      </c>
      <c r="AC3578" t="s">
        <v>268</v>
      </c>
      <c r="AD3578" t="s">
        <v>44</v>
      </c>
      <c r="AE3578" t="str">
        <f t="shared" si="111"/>
        <v/>
      </c>
    </row>
    <row r="3579" spans="1:31" x14ac:dyDescent="0.25">
      <c r="A3579" t="s">
        <v>8121</v>
      </c>
      <c r="B3579" t="s">
        <v>3489</v>
      </c>
      <c r="C3579" t="s">
        <v>8122</v>
      </c>
      <c r="D3579" t="s">
        <v>3491</v>
      </c>
      <c r="E3579" t="s">
        <v>3492</v>
      </c>
      <c r="F3579" t="s">
        <v>3493</v>
      </c>
      <c r="G3579">
        <v>5.0000000000000001E-3</v>
      </c>
      <c r="H3579" t="s">
        <v>36</v>
      </c>
      <c r="I3579" t="s">
        <v>36</v>
      </c>
      <c r="J3579" t="s">
        <v>36</v>
      </c>
      <c r="K3579">
        <v>0</v>
      </c>
      <c r="O3579" s="2">
        <v>45320</v>
      </c>
      <c r="Q3579" t="s">
        <v>39</v>
      </c>
      <c r="S3579" t="s">
        <v>544</v>
      </c>
      <c r="T3579" t="s">
        <v>3494</v>
      </c>
      <c r="U3579" t="s">
        <v>35</v>
      </c>
      <c r="V3579" t="s">
        <v>545</v>
      </c>
      <c r="X3579" t="s">
        <v>8123</v>
      </c>
      <c r="Z3579" t="s">
        <v>6166</v>
      </c>
      <c r="AA3579" t="str">
        <f t="shared" si="110"/>
        <v>Metals - Total; EMS code: IN-T</v>
      </c>
      <c r="AB3579" t="s">
        <v>43</v>
      </c>
      <c r="AC3579" t="s">
        <v>268</v>
      </c>
      <c r="AD3579" t="s">
        <v>44</v>
      </c>
      <c r="AE3579" t="str">
        <f t="shared" si="111"/>
        <v/>
      </c>
    </row>
    <row r="3580" spans="1:31" x14ac:dyDescent="0.25">
      <c r="A3580" t="s">
        <v>8121</v>
      </c>
      <c r="B3580" t="s">
        <v>109</v>
      </c>
      <c r="C3580" t="s">
        <v>8122</v>
      </c>
      <c r="D3580" t="s">
        <v>1072</v>
      </c>
      <c r="E3580" t="s">
        <v>1073</v>
      </c>
      <c r="F3580" t="s">
        <v>1073</v>
      </c>
      <c r="G3580">
        <v>20</v>
      </c>
      <c r="H3580" t="s">
        <v>35</v>
      </c>
      <c r="I3580" t="s">
        <v>36</v>
      </c>
      <c r="J3580" t="s">
        <v>36</v>
      </c>
      <c r="K3580">
        <v>2</v>
      </c>
      <c r="N3580" t="s">
        <v>7438</v>
      </c>
      <c r="O3580" s="2">
        <v>35167</v>
      </c>
      <c r="P3580" t="s">
        <v>6665</v>
      </c>
      <c r="Q3580" t="s">
        <v>39</v>
      </c>
      <c r="S3580" t="s">
        <v>116</v>
      </c>
      <c r="T3580" t="s">
        <v>117</v>
      </c>
      <c r="U3580" t="s">
        <v>36</v>
      </c>
      <c r="V3580" t="s">
        <v>118</v>
      </c>
      <c r="X3580" t="s">
        <v>8124</v>
      </c>
      <c r="Z3580" t="s">
        <v>6166</v>
      </c>
      <c r="AA3580" t="str">
        <f t="shared" si="110"/>
        <v>Metals - Total; EMS code: IN-T</v>
      </c>
      <c r="AB3580" t="s">
        <v>43</v>
      </c>
      <c r="AC3580" t="s">
        <v>268</v>
      </c>
      <c r="AD3580" t="s">
        <v>44</v>
      </c>
      <c r="AE3580" t="str">
        <f t="shared" si="111"/>
        <v/>
      </c>
    </row>
    <row r="3581" spans="1:31" x14ac:dyDescent="0.25">
      <c r="A3581" t="s">
        <v>8121</v>
      </c>
      <c r="B3581" t="s">
        <v>3489</v>
      </c>
      <c r="C3581" t="s">
        <v>8122</v>
      </c>
      <c r="D3581" t="s">
        <v>3496</v>
      </c>
      <c r="E3581" t="s">
        <v>3497</v>
      </c>
      <c r="F3581" t="s">
        <v>3498</v>
      </c>
      <c r="G3581">
        <v>5.0000000000000001E-3</v>
      </c>
      <c r="H3581" t="s">
        <v>36</v>
      </c>
      <c r="I3581" t="s">
        <v>36</v>
      </c>
      <c r="J3581" t="s">
        <v>36</v>
      </c>
      <c r="K3581">
        <v>71</v>
      </c>
      <c r="L3581" t="s">
        <v>3499</v>
      </c>
      <c r="M3581" t="s">
        <v>3500</v>
      </c>
      <c r="N3581" t="s">
        <v>3501</v>
      </c>
      <c r="O3581" s="2">
        <v>44740</v>
      </c>
      <c r="Q3581" t="s">
        <v>39</v>
      </c>
      <c r="S3581" t="s">
        <v>544</v>
      </c>
      <c r="T3581" t="s">
        <v>3494</v>
      </c>
      <c r="U3581" t="s">
        <v>35</v>
      </c>
      <c r="V3581" t="s">
        <v>545</v>
      </c>
      <c r="X3581" t="s">
        <v>8123</v>
      </c>
      <c r="Z3581" t="s">
        <v>6166</v>
      </c>
      <c r="AA3581" t="str">
        <f t="shared" si="110"/>
        <v>Metals - Total; EMS code: IN-T</v>
      </c>
      <c r="AB3581" t="s">
        <v>43</v>
      </c>
      <c r="AC3581" t="s">
        <v>268</v>
      </c>
      <c r="AD3581" t="s">
        <v>44</v>
      </c>
      <c r="AE3581" t="str">
        <f t="shared" si="111"/>
        <v/>
      </c>
    </row>
    <row r="3582" spans="1:31" x14ac:dyDescent="0.25">
      <c r="A3582" t="s">
        <v>8121</v>
      </c>
      <c r="B3582" t="s">
        <v>3489</v>
      </c>
      <c r="C3582" t="s">
        <v>8122</v>
      </c>
      <c r="D3582" t="s">
        <v>3550</v>
      </c>
      <c r="E3582" t="s">
        <v>3497</v>
      </c>
      <c r="F3582" t="s">
        <v>3551</v>
      </c>
      <c r="G3582">
        <v>5.0000000000000001E-3</v>
      </c>
      <c r="H3582" t="s">
        <v>36</v>
      </c>
      <c r="I3582" t="s">
        <v>36</v>
      </c>
      <c r="J3582" t="s">
        <v>36</v>
      </c>
      <c r="K3582">
        <v>21</v>
      </c>
      <c r="L3582" t="s">
        <v>3552</v>
      </c>
      <c r="M3582" t="s">
        <v>3553</v>
      </c>
      <c r="N3582" t="s">
        <v>3554</v>
      </c>
      <c r="O3582" s="2">
        <v>43714</v>
      </c>
      <c r="P3582" t="s">
        <v>8125</v>
      </c>
      <c r="Q3582" t="s">
        <v>193</v>
      </c>
      <c r="R3582" t="s">
        <v>193</v>
      </c>
      <c r="S3582" t="s">
        <v>544</v>
      </c>
      <c r="T3582" t="s">
        <v>3494</v>
      </c>
      <c r="U3582" t="s">
        <v>35</v>
      </c>
      <c r="V3582" t="s">
        <v>545</v>
      </c>
      <c r="X3582" t="s">
        <v>8123</v>
      </c>
      <c r="Z3582" t="s">
        <v>6166</v>
      </c>
      <c r="AA3582" t="str">
        <f t="shared" si="110"/>
        <v>Metals - Total; EMS code: IN-T</v>
      </c>
      <c r="AB3582" t="s">
        <v>43</v>
      </c>
      <c r="AC3582" t="s">
        <v>268</v>
      </c>
      <c r="AD3582" t="s">
        <v>44</v>
      </c>
      <c r="AE3582" t="str">
        <f t="shared" si="111"/>
        <v/>
      </c>
    </row>
    <row r="3583" spans="1:31" x14ac:dyDescent="0.25">
      <c r="A3583" t="s">
        <v>8126</v>
      </c>
      <c r="B3583" t="s">
        <v>99</v>
      </c>
      <c r="C3583" t="s">
        <v>8127</v>
      </c>
      <c r="D3583" t="s">
        <v>3350</v>
      </c>
      <c r="E3583" t="s">
        <v>3351</v>
      </c>
      <c r="F3583" t="s">
        <v>3352</v>
      </c>
      <c r="H3583" t="s">
        <v>36</v>
      </c>
      <c r="I3583" t="s">
        <v>36</v>
      </c>
      <c r="J3583" t="s">
        <v>36</v>
      </c>
      <c r="K3583">
        <v>12</v>
      </c>
      <c r="L3583" t="s">
        <v>3353</v>
      </c>
      <c r="M3583" t="s">
        <v>1761</v>
      </c>
      <c r="N3583" t="s">
        <v>3354</v>
      </c>
      <c r="O3583" s="2">
        <v>44685</v>
      </c>
      <c r="Q3583" t="s">
        <v>39</v>
      </c>
      <c r="S3583" t="s">
        <v>106</v>
      </c>
      <c r="T3583" t="s">
        <v>99</v>
      </c>
      <c r="U3583" t="s">
        <v>36</v>
      </c>
      <c r="V3583" t="s">
        <v>107</v>
      </c>
      <c r="X3583" t="s">
        <v>12598</v>
      </c>
      <c r="Y3583" t="s">
        <v>8128</v>
      </c>
      <c r="Z3583" t="s">
        <v>1547</v>
      </c>
      <c r="AA3583" t="str">
        <f t="shared" si="110"/>
        <v>Organics; EMS code: INDM</v>
      </c>
      <c r="AB3583" t="s">
        <v>43</v>
      </c>
      <c r="AD3583" t="s">
        <v>44</v>
      </c>
      <c r="AE3583" t="str">
        <f t="shared" si="111"/>
        <v/>
      </c>
    </row>
    <row r="3584" spans="1:31" x14ac:dyDescent="0.25">
      <c r="A3584" t="s">
        <v>8129</v>
      </c>
      <c r="B3584" t="s">
        <v>99</v>
      </c>
      <c r="C3584" t="s">
        <v>8130</v>
      </c>
      <c r="D3584" t="s">
        <v>2990</v>
      </c>
      <c r="E3584" t="s">
        <v>2991</v>
      </c>
      <c r="F3584" t="s">
        <v>2992</v>
      </c>
      <c r="H3584" t="s">
        <v>36</v>
      </c>
      <c r="I3584" t="s">
        <v>36</v>
      </c>
      <c r="J3584" t="s">
        <v>36</v>
      </c>
      <c r="K3584">
        <v>14</v>
      </c>
      <c r="L3584" t="s">
        <v>2359</v>
      </c>
      <c r="M3584" t="s">
        <v>2993</v>
      </c>
      <c r="N3584" t="s">
        <v>6867</v>
      </c>
      <c r="O3584" s="2">
        <v>44656</v>
      </c>
      <c r="Q3584" t="s">
        <v>39</v>
      </c>
      <c r="S3584" t="s">
        <v>106</v>
      </c>
      <c r="T3584" t="s">
        <v>99</v>
      </c>
      <c r="U3584" t="s">
        <v>36</v>
      </c>
      <c r="V3584" t="s">
        <v>107</v>
      </c>
      <c r="X3584" t="s">
        <v>13000</v>
      </c>
      <c r="Y3584" t="s">
        <v>8131</v>
      </c>
      <c r="Z3584" t="s">
        <v>4792</v>
      </c>
      <c r="AA3584" t="str">
        <f t="shared" si="110"/>
        <v>Volatile Organic Compounds (VOCs); EMS code: IPA</v>
      </c>
      <c r="AB3584" t="s">
        <v>43</v>
      </c>
      <c r="AD3584" t="s">
        <v>44</v>
      </c>
      <c r="AE3584" t="str">
        <f t="shared" si="111"/>
        <v/>
      </c>
    </row>
    <row r="3585" spans="1:31" x14ac:dyDescent="0.25">
      <c r="A3585" t="s">
        <v>8129</v>
      </c>
      <c r="B3585" t="s">
        <v>109</v>
      </c>
      <c r="C3585" t="s">
        <v>8130</v>
      </c>
      <c r="D3585" t="s">
        <v>2995</v>
      </c>
      <c r="E3585" t="s">
        <v>2996</v>
      </c>
      <c r="F3585" t="s">
        <v>2997</v>
      </c>
      <c r="G3585">
        <v>10</v>
      </c>
      <c r="H3585" t="s">
        <v>36</v>
      </c>
      <c r="I3585" t="s">
        <v>36</v>
      </c>
      <c r="J3585" t="s">
        <v>36</v>
      </c>
      <c r="K3585">
        <v>15</v>
      </c>
      <c r="L3585" t="s">
        <v>2993</v>
      </c>
      <c r="M3585" t="s">
        <v>2998</v>
      </c>
      <c r="N3585" t="s">
        <v>3915</v>
      </c>
      <c r="O3585" s="2">
        <v>44735</v>
      </c>
      <c r="Q3585" t="s">
        <v>39</v>
      </c>
      <c r="S3585" t="s">
        <v>116</v>
      </c>
      <c r="T3585" t="s">
        <v>117</v>
      </c>
      <c r="U3585" t="s">
        <v>36</v>
      </c>
      <c r="V3585" t="s">
        <v>118</v>
      </c>
      <c r="X3585" t="s">
        <v>13001</v>
      </c>
      <c r="Y3585" t="s">
        <v>8131</v>
      </c>
      <c r="Z3585" t="s">
        <v>4792</v>
      </c>
      <c r="AA3585" t="str">
        <f t="shared" si="110"/>
        <v>Volatile Organic Compounds (VOCs); EMS code: IPA</v>
      </c>
      <c r="AB3585" t="s">
        <v>43</v>
      </c>
      <c r="AD3585" t="s">
        <v>44</v>
      </c>
      <c r="AE3585" t="str">
        <f t="shared" si="111"/>
        <v/>
      </c>
    </row>
    <row r="3586" spans="1:31" x14ac:dyDescent="0.25">
      <c r="A3586" t="s">
        <v>8132</v>
      </c>
      <c r="B3586" t="s">
        <v>99</v>
      </c>
      <c r="C3586" t="s">
        <v>8133</v>
      </c>
      <c r="D3586" t="s">
        <v>3244</v>
      </c>
      <c r="E3586" t="s">
        <v>1750</v>
      </c>
      <c r="F3586" t="s">
        <v>3245</v>
      </c>
      <c r="G3586">
        <v>1E-3</v>
      </c>
      <c r="H3586" t="s">
        <v>36</v>
      </c>
      <c r="I3586" t="s">
        <v>36</v>
      </c>
      <c r="J3586" t="s">
        <v>36</v>
      </c>
      <c r="K3586">
        <v>12</v>
      </c>
      <c r="L3586" t="s">
        <v>3246</v>
      </c>
      <c r="M3586" t="s">
        <v>3247</v>
      </c>
      <c r="N3586" t="s">
        <v>3248</v>
      </c>
      <c r="O3586" s="2">
        <v>42073</v>
      </c>
      <c r="Q3586" t="s">
        <v>126</v>
      </c>
      <c r="S3586" t="s">
        <v>106</v>
      </c>
      <c r="T3586" t="s">
        <v>99</v>
      </c>
      <c r="U3586" t="s">
        <v>36</v>
      </c>
      <c r="V3586" t="s">
        <v>107</v>
      </c>
      <c r="X3586" t="s">
        <v>8134</v>
      </c>
      <c r="Y3586" t="s">
        <v>12656</v>
      </c>
      <c r="Z3586" t="s">
        <v>1547</v>
      </c>
      <c r="AA3586" t="str">
        <f t="shared" si="110"/>
        <v>Organics; EMS code: IPAC</v>
      </c>
      <c r="AB3586" t="s">
        <v>43</v>
      </c>
      <c r="AD3586" t="s">
        <v>44</v>
      </c>
      <c r="AE3586" t="str">
        <f t="shared" si="111"/>
        <v/>
      </c>
    </row>
    <row r="3587" spans="1:31" x14ac:dyDescent="0.25">
      <c r="A3587" t="s">
        <v>8135</v>
      </c>
      <c r="B3587" t="s">
        <v>99</v>
      </c>
      <c r="C3587" t="s">
        <v>8136</v>
      </c>
      <c r="D3587" t="s">
        <v>3358</v>
      </c>
      <c r="E3587" t="s">
        <v>3359</v>
      </c>
      <c r="F3587" t="s">
        <v>3360</v>
      </c>
      <c r="G3587">
        <v>2</v>
      </c>
      <c r="H3587" t="s">
        <v>36</v>
      </c>
      <c r="I3587" t="s">
        <v>36</v>
      </c>
      <c r="J3587" t="s">
        <v>36</v>
      </c>
      <c r="K3587">
        <v>5</v>
      </c>
      <c r="L3587" t="s">
        <v>3361</v>
      </c>
      <c r="M3587" t="s">
        <v>3362</v>
      </c>
      <c r="N3587" t="s">
        <v>3363</v>
      </c>
      <c r="O3587" s="2">
        <v>43270</v>
      </c>
      <c r="Q3587" t="s">
        <v>126</v>
      </c>
      <c r="S3587" t="s">
        <v>106</v>
      </c>
      <c r="T3587" t="s">
        <v>99</v>
      </c>
      <c r="U3587" t="s">
        <v>36</v>
      </c>
      <c r="V3587" t="s">
        <v>107</v>
      </c>
      <c r="X3587" t="s">
        <v>8137</v>
      </c>
      <c r="Z3587" t="s">
        <v>1547</v>
      </c>
      <c r="AA3587" t="str">
        <f t="shared" ref="AA3587:AA3650" si="112">_xlfn.CONCAT(Z3587, "EMS code: ",A3587)</f>
        <v>Organics; EMS code: IVLA</v>
      </c>
      <c r="AB3587" t="s">
        <v>43</v>
      </c>
      <c r="AD3587" t="s">
        <v>44</v>
      </c>
      <c r="AE3587" t="str">
        <f t="shared" si="111"/>
        <v/>
      </c>
    </row>
    <row r="3588" spans="1:31" x14ac:dyDescent="0.25">
      <c r="A3588" t="s">
        <v>8138</v>
      </c>
      <c r="B3588" t="s">
        <v>99</v>
      </c>
      <c r="C3588" t="s">
        <v>8139</v>
      </c>
      <c r="D3588" t="s">
        <v>1618</v>
      </c>
      <c r="E3588" t="s">
        <v>1619</v>
      </c>
      <c r="F3588" t="s">
        <v>1620</v>
      </c>
      <c r="G3588">
        <v>2</v>
      </c>
      <c r="H3588" t="s">
        <v>36</v>
      </c>
      <c r="I3588" t="s">
        <v>36</v>
      </c>
      <c r="J3588" t="s">
        <v>36</v>
      </c>
      <c r="K3588">
        <v>16456</v>
      </c>
      <c r="L3588" t="s">
        <v>2539</v>
      </c>
      <c r="M3588" t="s">
        <v>3427</v>
      </c>
      <c r="N3588" t="s">
        <v>312</v>
      </c>
      <c r="O3588" s="2">
        <v>35167</v>
      </c>
      <c r="P3588" t="s">
        <v>8140</v>
      </c>
      <c r="Q3588" t="s">
        <v>39</v>
      </c>
      <c r="R3588" t="s">
        <v>193</v>
      </c>
      <c r="S3588" t="s">
        <v>106</v>
      </c>
      <c r="T3588" t="s">
        <v>99</v>
      </c>
      <c r="U3588" t="s">
        <v>36</v>
      </c>
      <c r="V3588" t="s">
        <v>107</v>
      </c>
      <c r="X3588" t="s">
        <v>8141</v>
      </c>
      <c r="Z3588" t="s">
        <v>2438</v>
      </c>
      <c r="AA3588" t="str">
        <f t="shared" si="112"/>
        <v>Metals - Dissolved; EMS code: K--D</v>
      </c>
      <c r="AB3588" t="s">
        <v>43</v>
      </c>
      <c r="AC3588" t="s">
        <v>536</v>
      </c>
      <c r="AD3588" t="s">
        <v>44</v>
      </c>
      <c r="AE3588" t="str">
        <f t="shared" si="111"/>
        <v/>
      </c>
    </row>
    <row r="3589" spans="1:31" x14ac:dyDescent="0.25">
      <c r="A3589" t="s">
        <v>8138</v>
      </c>
      <c r="B3589" t="s">
        <v>99</v>
      </c>
      <c r="C3589" t="s">
        <v>8139</v>
      </c>
      <c r="D3589" t="s">
        <v>3414</v>
      </c>
      <c r="E3589" t="s">
        <v>12333</v>
      </c>
      <c r="F3589" t="s">
        <v>3415</v>
      </c>
      <c r="G3589">
        <v>2</v>
      </c>
      <c r="H3589" t="s">
        <v>36</v>
      </c>
      <c r="I3589" t="s">
        <v>36</v>
      </c>
      <c r="J3589" t="s">
        <v>36</v>
      </c>
      <c r="K3589">
        <v>82</v>
      </c>
      <c r="L3589" t="s">
        <v>3431</v>
      </c>
      <c r="M3589" t="s">
        <v>8142</v>
      </c>
      <c r="N3589" t="s">
        <v>8143</v>
      </c>
      <c r="O3589" s="2">
        <v>36116</v>
      </c>
      <c r="Q3589" t="s">
        <v>187</v>
      </c>
      <c r="S3589" t="s">
        <v>106</v>
      </c>
      <c r="T3589" t="s">
        <v>99</v>
      </c>
      <c r="U3589" t="s">
        <v>36</v>
      </c>
      <c r="V3589" t="s">
        <v>107</v>
      </c>
      <c r="X3589" t="s">
        <v>8141</v>
      </c>
      <c r="Z3589" t="s">
        <v>2438</v>
      </c>
      <c r="AA3589" t="str">
        <f t="shared" si="112"/>
        <v>Metals - Dissolved; EMS code: K--D</v>
      </c>
      <c r="AB3589" t="s">
        <v>43</v>
      </c>
      <c r="AC3589" t="s">
        <v>536</v>
      </c>
      <c r="AD3589" t="s">
        <v>44</v>
      </c>
      <c r="AE3589" t="str">
        <f t="shared" si="111"/>
        <v/>
      </c>
    </row>
    <row r="3590" spans="1:31" x14ac:dyDescent="0.25">
      <c r="A3590" t="s">
        <v>8138</v>
      </c>
      <c r="B3590" t="s">
        <v>99</v>
      </c>
      <c r="C3590" t="s">
        <v>8139</v>
      </c>
      <c r="D3590" t="s">
        <v>3433</v>
      </c>
      <c r="E3590" t="s">
        <v>12335</v>
      </c>
      <c r="F3590" t="s">
        <v>3434</v>
      </c>
      <c r="G3590">
        <v>0.1</v>
      </c>
      <c r="H3590" t="s">
        <v>36</v>
      </c>
      <c r="I3590" t="s">
        <v>36</v>
      </c>
      <c r="J3590" t="s">
        <v>36</v>
      </c>
      <c r="K3590">
        <v>8584</v>
      </c>
      <c r="L3590" t="s">
        <v>3435</v>
      </c>
      <c r="M3590" t="s">
        <v>3436</v>
      </c>
      <c r="N3590" t="s">
        <v>7241</v>
      </c>
      <c r="O3590" s="2">
        <v>35558</v>
      </c>
      <c r="P3590" t="s">
        <v>133</v>
      </c>
      <c r="Q3590" t="s">
        <v>143</v>
      </c>
      <c r="S3590" t="s">
        <v>106</v>
      </c>
      <c r="T3590" t="s">
        <v>99</v>
      </c>
      <c r="U3590" t="s">
        <v>36</v>
      </c>
      <c r="V3590" t="s">
        <v>107</v>
      </c>
      <c r="X3590" t="s">
        <v>8141</v>
      </c>
      <c r="Z3590" t="s">
        <v>2438</v>
      </c>
      <c r="AA3590" t="str">
        <f t="shared" si="112"/>
        <v>Metals - Dissolved; EMS code: K--D</v>
      </c>
      <c r="AB3590" t="s">
        <v>43</v>
      </c>
      <c r="AC3590" t="s">
        <v>536</v>
      </c>
      <c r="AD3590" t="s">
        <v>44</v>
      </c>
      <c r="AE3590" t="str">
        <f t="shared" si="111"/>
        <v/>
      </c>
    </row>
    <row r="3591" spans="1:31" x14ac:dyDescent="0.25">
      <c r="A3591" t="s">
        <v>8138</v>
      </c>
      <c r="B3591" t="s">
        <v>99</v>
      </c>
      <c r="C3591" t="s">
        <v>8139</v>
      </c>
      <c r="D3591" t="s">
        <v>152</v>
      </c>
      <c r="E3591" t="s">
        <v>153</v>
      </c>
      <c r="F3591" t="s">
        <v>153</v>
      </c>
      <c r="G3591">
        <v>0.1</v>
      </c>
      <c r="H3591" t="s">
        <v>35</v>
      </c>
      <c r="I3591" t="s">
        <v>36</v>
      </c>
      <c r="J3591" t="s">
        <v>36</v>
      </c>
      <c r="K3591">
        <v>6130</v>
      </c>
      <c r="N3591" t="s">
        <v>84</v>
      </c>
      <c r="O3591" s="2">
        <v>35167</v>
      </c>
      <c r="P3591" t="s">
        <v>6665</v>
      </c>
      <c r="Q3591" t="s">
        <v>39</v>
      </c>
      <c r="S3591" t="s">
        <v>106</v>
      </c>
      <c r="T3591" t="s">
        <v>99</v>
      </c>
      <c r="U3591" t="s">
        <v>36</v>
      </c>
      <c r="V3591" t="s">
        <v>107</v>
      </c>
      <c r="X3591" t="s">
        <v>8141</v>
      </c>
      <c r="Z3591" t="s">
        <v>2438</v>
      </c>
      <c r="AA3591" t="str">
        <f t="shared" si="112"/>
        <v>Metals - Dissolved; EMS code: K--D</v>
      </c>
      <c r="AB3591" t="s">
        <v>43</v>
      </c>
      <c r="AC3591" t="s">
        <v>536</v>
      </c>
      <c r="AD3591" t="s">
        <v>44</v>
      </c>
      <c r="AE3591" t="str">
        <f t="shared" si="111"/>
        <v/>
      </c>
    </row>
    <row r="3592" spans="1:31" x14ac:dyDescent="0.25">
      <c r="A3592" t="s">
        <v>8138</v>
      </c>
      <c r="B3592" t="s">
        <v>99</v>
      </c>
      <c r="C3592" t="s">
        <v>8139</v>
      </c>
      <c r="D3592" t="s">
        <v>3452</v>
      </c>
      <c r="E3592" t="s">
        <v>12337</v>
      </c>
      <c r="F3592" t="s">
        <v>3453</v>
      </c>
      <c r="G3592">
        <v>5.0000000000000001E-3</v>
      </c>
      <c r="H3592" t="s">
        <v>36</v>
      </c>
      <c r="I3592" t="s">
        <v>36</v>
      </c>
      <c r="J3592" t="s">
        <v>36</v>
      </c>
      <c r="K3592">
        <v>1260</v>
      </c>
      <c r="L3592" t="s">
        <v>3454</v>
      </c>
      <c r="M3592" t="s">
        <v>478</v>
      </c>
      <c r="N3592" t="s">
        <v>2120</v>
      </c>
      <c r="O3592" s="2">
        <v>42299</v>
      </c>
      <c r="Q3592" t="s">
        <v>126</v>
      </c>
      <c r="S3592" t="s">
        <v>106</v>
      </c>
      <c r="T3592" t="s">
        <v>99</v>
      </c>
      <c r="U3592" t="s">
        <v>36</v>
      </c>
      <c r="V3592" t="s">
        <v>107</v>
      </c>
      <c r="X3592" t="s">
        <v>8141</v>
      </c>
      <c r="Z3592" t="s">
        <v>2438</v>
      </c>
      <c r="AA3592" t="str">
        <f t="shared" si="112"/>
        <v>Metals - Dissolved; EMS code: K--D</v>
      </c>
      <c r="AB3592" t="s">
        <v>43</v>
      </c>
      <c r="AC3592" t="s">
        <v>536</v>
      </c>
      <c r="AD3592" t="s">
        <v>44</v>
      </c>
      <c r="AE3592" t="str">
        <f t="shared" si="111"/>
        <v/>
      </c>
    </row>
    <row r="3593" spans="1:31" x14ac:dyDescent="0.25">
      <c r="A3593" t="s">
        <v>8138</v>
      </c>
      <c r="B3593" t="s">
        <v>99</v>
      </c>
      <c r="C3593" t="s">
        <v>8139</v>
      </c>
      <c r="D3593" t="s">
        <v>3402</v>
      </c>
      <c r="E3593" t="s">
        <v>3403</v>
      </c>
      <c r="F3593" t="s">
        <v>3404</v>
      </c>
      <c r="G3593">
        <v>0.02</v>
      </c>
      <c r="H3593" t="s">
        <v>36</v>
      </c>
      <c r="I3593" t="s">
        <v>36</v>
      </c>
      <c r="J3593" t="s">
        <v>36</v>
      </c>
      <c r="K3593">
        <v>1156</v>
      </c>
      <c r="L3593" t="s">
        <v>5627</v>
      </c>
      <c r="M3593" t="s">
        <v>1744</v>
      </c>
      <c r="N3593" t="s">
        <v>2011</v>
      </c>
      <c r="O3593" s="2">
        <v>43697</v>
      </c>
      <c r="Q3593" t="s">
        <v>193</v>
      </c>
      <c r="S3593" t="s">
        <v>106</v>
      </c>
      <c r="T3593" t="s">
        <v>99</v>
      </c>
      <c r="U3593" t="s">
        <v>36</v>
      </c>
      <c r="V3593" t="s">
        <v>107</v>
      </c>
      <c r="X3593" t="s">
        <v>8141</v>
      </c>
      <c r="Z3593" t="s">
        <v>2438</v>
      </c>
      <c r="AA3593" t="str">
        <f t="shared" si="112"/>
        <v>Metals - Dissolved; EMS code: K--D</v>
      </c>
      <c r="AB3593" t="s">
        <v>43</v>
      </c>
      <c r="AC3593" t="s">
        <v>536</v>
      </c>
      <c r="AD3593" t="s">
        <v>44</v>
      </c>
      <c r="AE3593" t="str">
        <f t="shared" si="111"/>
        <v/>
      </c>
    </row>
    <row r="3594" spans="1:31" x14ac:dyDescent="0.25">
      <c r="A3594" t="s">
        <v>8138</v>
      </c>
      <c r="B3594" t="s">
        <v>99</v>
      </c>
      <c r="C3594" t="s">
        <v>8139</v>
      </c>
      <c r="D3594" t="s">
        <v>3446</v>
      </c>
      <c r="E3594" t="s">
        <v>3447</v>
      </c>
      <c r="F3594" t="s">
        <v>3448</v>
      </c>
      <c r="G3594">
        <v>1</v>
      </c>
      <c r="H3594" t="s">
        <v>36</v>
      </c>
      <c r="I3594" t="s">
        <v>36</v>
      </c>
      <c r="J3594" t="s">
        <v>36</v>
      </c>
      <c r="K3594">
        <v>4</v>
      </c>
      <c r="L3594" t="s">
        <v>3449</v>
      </c>
      <c r="M3594" t="s">
        <v>3450</v>
      </c>
      <c r="N3594" t="s">
        <v>3451</v>
      </c>
      <c r="O3594" s="2">
        <v>40064</v>
      </c>
      <c r="P3594" t="s">
        <v>8144</v>
      </c>
      <c r="Q3594" t="s">
        <v>126</v>
      </c>
      <c r="R3594" t="s">
        <v>39</v>
      </c>
      <c r="S3594" t="s">
        <v>106</v>
      </c>
      <c r="T3594" t="s">
        <v>99</v>
      </c>
      <c r="U3594" t="s">
        <v>36</v>
      </c>
      <c r="V3594" t="s">
        <v>107</v>
      </c>
      <c r="X3594" t="s">
        <v>8141</v>
      </c>
      <c r="Z3594" t="s">
        <v>2438</v>
      </c>
      <c r="AA3594" t="str">
        <f t="shared" si="112"/>
        <v>Metals - Dissolved; EMS code: K--D</v>
      </c>
      <c r="AB3594" t="s">
        <v>43</v>
      </c>
      <c r="AC3594" t="s">
        <v>536</v>
      </c>
      <c r="AD3594" t="s">
        <v>44</v>
      </c>
      <c r="AE3594" t="str">
        <f t="shared" si="111"/>
        <v/>
      </c>
    </row>
    <row r="3595" spans="1:31" x14ac:dyDescent="0.25">
      <c r="A3595" t="s">
        <v>8138</v>
      </c>
      <c r="B3595" t="s">
        <v>99</v>
      </c>
      <c r="C3595" t="s">
        <v>8139</v>
      </c>
      <c r="D3595" t="s">
        <v>3417</v>
      </c>
      <c r="E3595" t="s">
        <v>3418</v>
      </c>
      <c r="F3595" t="s">
        <v>3419</v>
      </c>
      <c r="G3595">
        <v>1</v>
      </c>
      <c r="H3595" t="s">
        <v>36</v>
      </c>
      <c r="I3595" t="s">
        <v>36</v>
      </c>
      <c r="J3595" t="s">
        <v>36</v>
      </c>
      <c r="K3595">
        <v>2280</v>
      </c>
      <c r="N3595" t="s">
        <v>479</v>
      </c>
      <c r="O3595" s="2">
        <v>40171</v>
      </c>
      <c r="Q3595" t="s">
        <v>126</v>
      </c>
      <c r="S3595" t="s">
        <v>106</v>
      </c>
      <c r="T3595" t="s">
        <v>99</v>
      </c>
      <c r="U3595" t="s">
        <v>36</v>
      </c>
      <c r="V3595" t="s">
        <v>107</v>
      </c>
      <c r="X3595" t="s">
        <v>8141</v>
      </c>
      <c r="Z3595" t="s">
        <v>2438</v>
      </c>
      <c r="AA3595" t="str">
        <f t="shared" si="112"/>
        <v>Metals - Dissolved; EMS code: K--D</v>
      </c>
      <c r="AB3595" t="s">
        <v>43</v>
      </c>
      <c r="AC3595" t="s">
        <v>536</v>
      </c>
      <c r="AD3595" t="s">
        <v>44</v>
      </c>
      <c r="AE3595" t="str">
        <f t="shared" si="111"/>
        <v/>
      </c>
    </row>
    <row r="3596" spans="1:31" x14ac:dyDescent="0.25">
      <c r="A3596" t="s">
        <v>8138</v>
      </c>
      <c r="B3596" t="s">
        <v>99</v>
      </c>
      <c r="C3596" t="s">
        <v>8139</v>
      </c>
      <c r="D3596" t="s">
        <v>3429</v>
      </c>
      <c r="E3596" t="s">
        <v>12334</v>
      </c>
      <c r="F3596" t="s">
        <v>3430</v>
      </c>
      <c r="G3596">
        <v>0.01</v>
      </c>
      <c r="H3596" t="s">
        <v>36</v>
      </c>
      <c r="I3596" t="s">
        <v>36</v>
      </c>
      <c r="J3596" t="s">
        <v>36</v>
      </c>
      <c r="K3596">
        <v>80685</v>
      </c>
      <c r="L3596" t="s">
        <v>8145</v>
      </c>
      <c r="M3596" t="s">
        <v>2546</v>
      </c>
      <c r="N3596" t="s">
        <v>163</v>
      </c>
      <c r="O3596" s="2">
        <v>35929</v>
      </c>
      <c r="P3596" t="s">
        <v>441</v>
      </c>
      <c r="Q3596" t="s">
        <v>187</v>
      </c>
      <c r="S3596" t="s">
        <v>106</v>
      </c>
      <c r="T3596" t="s">
        <v>99</v>
      </c>
      <c r="U3596" t="s">
        <v>36</v>
      </c>
      <c r="V3596" t="s">
        <v>107</v>
      </c>
      <c r="X3596" t="s">
        <v>8141</v>
      </c>
      <c r="Z3596" t="s">
        <v>2438</v>
      </c>
      <c r="AA3596" t="str">
        <f t="shared" si="112"/>
        <v>Metals - Dissolved; EMS code: K--D</v>
      </c>
      <c r="AB3596" t="s">
        <v>43</v>
      </c>
      <c r="AC3596" t="s">
        <v>536</v>
      </c>
      <c r="AD3596" t="s">
        <v>44</v>
      </c>
      <c r="AE3596" t="str">
        <f t="shared" si="111"/>
        <v/>
      </c>
    </row>
    <row r="3597" spans="1:31" x14ac:dyDescent="0.25">
      <c r="A3597" t="s">
        <v>8138</v>
      </c>
      <c r="B3597" t="s">
        <v>99</v>
      </c>
      <c r="C3597" t="s">
        <v>8139</v>
      </c>
      <c r="D3597" t="s">
        <v>3421</v>
      </c>
      <c r="E3597" t="s">
        <v>3422</v>
      </c>
      <c r="F3597" t="s">
        <v>3422</v>
      </c>
      <c r="G3597">
        <v>0.1</v>
      </c>
      <c r="H3597" t="s">
        <v>36</v>
      </c>
      <c r="I3597" t="s">
        <v>36</v>
      </c>
      <c r="J3597" t="s">
        <v>36</v>
      </c>
      <c r="K3597">
        <v>675</v>
      </c>
      <c r="L3597" t="s">
        <v>3423</v>
      </c>
      <c r="M3597" t="s">
        <v>3424</v>
      </c>
      <c r="N3597" t="s">
        <v>8146</v>
      </c>
      <c r="O3597" s="2">
        <v>35937</v>
      </c>
      <c r="P3597" t="s">
        <v>441</v>
      </c>
      <c r="Q3597" t="s">
        <v>187</v>
      </c>
      <c r="S3597" t="s">
        <v>106</v>
      </c>
      <c r="T3597" t="s">
        <v>99</v>
      </c>
      <c r="U3597" t="s">
        <v>36</v>
      </c>
      <c r="V3597" t="s">
        <v>107</v>
      </c>
      <c r="X3597" t="s">
        <v>8141</v>
      </c>
      <c r="Z3597" t="s">
        <v>2438</v>
      </c>
      <c r="AA3597" t="str">
        <f t="shared" si="112"/>
        <v>Metals - Dissolved; EMS code: K--D</v>
      </c>
      <c r="AB3597" t="s">
        <v>43</v>
      </c>
      <c r="AC3597" t="s">
        <v>536</v>
      </c>
      <c r="AD3597" t="s">
        <v>44</v>
      </c>
      <c r="AE3597" t="str">
        <f t="shared" si="111"/>
        <v/>
      </c>
    </row>
    <row r="3598" spans="1:31" x14ac:dyDescent="0.25">
      <c r="A3598" t="s">
        <v>8138</v>
      </c>
      <c r="B3598" t="s">
        <v>99</v>
      </c>
      <c r="C3598" t="s">
        <v>8139</v>
      </c>
      <c r="D3598" t="s">
        <v>3411</v>
      </c>
      <c r="E3598" t="s">
        <v>12332</v>
      </c>
      <c r="F3598" t="s">
        <v>3412</v>
      </c>
      <c r="G3598">
        <v>0.01</v>
      </c>
      <c r="H3598" t="s">
        <v>36</v>
      </c>
      <c r="I3598" t="s">
        <v>36</v>
      </c>
      <c r="J3598" t="s">
        <v>36</v>
      </c>
      <c r="K3598">
        <v>78</v>
      </c>
      <c r="L3598" t="s">
        <v>4192</v>
      </c>
      <c r="M3598" t="s">
        <v>4000</v>
      </c>
      <c r="N3598" t="s">
        <v>3398</v>
      </c>
      <c r="O3598" s="2">
        <v>35167</v>
      </c>
      <c r="P3598" t="s">
        <v>6665</v>
      </c>
      <c r="Q3598" t="s">
        <v>39</v>
      </c>
      <c r="S3598" t="s">
        <v>106</v>
      </c>
      <c r="T3598" t="s">
        <v>99</v>
      </c>
      <c r="U3598" t="s">
        <v>36</v>
      </c>
      <c r="V3598" t="s">
        <v>107</v>
      </c>
      <c r="X3598" t="s">
        <v>8141</v>
      </c>
      <c r="Z3598" t="s">
        <v>2438</v>
      </c>
      <c r="AA3598" t="str">
        <f t="shared" si="112"/>
        <v>Metals - Dissolved; EMS code: K--D</v>
      </c>
      <c r="AB3598" t="s">
        <v>43</v>
      </c>
      <c r="AC3598" t="s">
        <v>536</v>
      </c>
      <c r="AD3598" t="s">
        <v>44</v>
      </c>
      <c r="AE3598" t="str">
        <f t="shared" si="111"/>
        <v/>
      </c>
    </row>
    <row r="3599" spans="1:31" x14ac:dyDescent="0.25">
      <c r="A3599" t="s">
        <v>8138</v>
      </c>
      <c r="B3599" t="s">
        <v>99</v>
      </c>
      <c r="C3599" t="s">
        <v>8139</v>
      </c>
      <c r="D3599" t="s">
        <v>8147</v>
      </c>
      <c r="E3599" t="s">
        <v>8148</v>
      </c>
      <c r="F3599" t="s">
        <v>8148</v>
      </c>
      <c r="G3599">
        <v>0.1</v>
      </c>
      <c r="H3599" t="s">
        <v>36</v>
      </c>
      <c r="I3599" t="s">
        <v>36</v>
      </c>
      <c r="J3599" t="s">
        <v>36</v>
      </c>
      <c r="K3599">
        <v>6523</v>
      </c>
      <c r="L3599" t="s">
        <v>1045</v>
      </c>
      <c r="M3599" t="s">
        <v>1268</v>
      </c>
      <c r="N3599" t="s">
        <v>2749</v>
      </c>
      <c r="O3599" s="2">
        <v>35167</v>
      </c>
      <c r="P3599" t="s">
        <v>133</v>
      </c>
      <c r="Q3599" t="s">
        <v>39</v>
      </c>
      <c r="S3599" t="s">
        <v>106</v>
      </c>
      <c r="T3599" t="s">
        <v>99</v>
      </c>
      <c r="U3599" t="s">
        <v>36</v>
      </c>
      <c r="V3599" t="s">
        <v>107</v>
      </c>
      <c r="X3599" t="s">
        <v>8141</v>
      </c>
      <c r="Z3599" t="s">
        <v>2438</v>
      </c>
      <c r="AA3599" t="str">
        <f t="shared" si="112"/>
        <v>Metals - Dissolved; EMS code: K--D</v>
      </c>
      <c r="AB3599" t="s">
        <v>43</v>
      </c>
      <c r="AC3599" t="s">
        <v>536</v>
      </c>
      <c r="AD3599" t="s">
        <v>44</v>
      </c>
      <c r="AE3599" t="str">
        <f t="shared" si="111"/>
        <v/>
      </c>
    </row>
    <row r="3600" spans="1:31" x14ac:dyDescent="0.25">
      <c r="A3600" t="s">
        <v>8149</v>
      </c>
      <c r="B3600" t="s">
        <v>99</v>
      </c>
      <c r="C3600" t="s">
        <v>8150</v>
      </c>
      <c r="D3600" t="s">
        <v>3483</v>
      </c>
      <c r="E3600" t="s">
        <v>12344</v>
      </c>
      <c r="F3600" t="s">
        <v>3434</v>
      </c>
      <c r="G3600">
        <v>0.1</v>
      </c>
      <c r="H3600" t="s">
        <v>36</v>
      </c>
      <c r="I3600" t="s">
        <v>36</v>
      </c>
      <c r="J3600" t="s">
        <v>36</v>
      </c>
      <c r="K3600">
        <v>2368</v>
      </c>
      <c r="L3600" t="s">
        <v>1267</v>
      </c>
      <c r="M3600" t="s">
        <v>2942</v>
      </c>
      <c r="N3600" t="s">
        <v>2935</v>
      </c>
      <c r="O3600" s="2">
        <v>35558</v>
      </c>
      <c r="P3600" t="s">
        <v>133</v>
      </c>
      <c r="Q3600" t="s">
        <v>143</v>
      </c>
      <c r="S3600" t="s">
        <v>106</v>
      </c>
      <c r="T3600" t="s">
        <v>99</v>
      </c>
      <c r="U3600" t="s">
        <v>36</v>
      </c>
      <c r="V3600" t="s">
        <v>107</v>
      </c>
      <c r="X3600" t="s">
        <v>8151</v>
      </c>
      <c r="Z3600" t="s">
        <v>5205</v>
      </c>
      <c r="AA3600" t="str">
        <f t="shared" si="112"/>
        <v>Metals - Extractable; EMS code: K--E</v>
      </c>
      <c r="AB3600" t="s">
        <v>43</v>
      </c>
      <c r="AC3600" t="s">
        <v>2583</v>
      </c>
      <c r="AD3600" t="s">
        <v>44</v>
      </c>
      <c r="AE3600" t="str">
        <f t="shared" si="111"/>
        <v/>
      </c>
    </row>
    <row r="3601" spans="1:31" x14ac:dyDescent="0.25">
      <c r="A3601" t="s">
        <v>8149</v>
      </c>
      <c r="B3601" t="s">
        <v>109</v>
      </c>
      <c r="C3601" t="s">
        <v>8150</v>
      </c>
      <c r="D3601" t="s">
        <v>5642</v>
      </c>
      <c r="E3601" t="s">
        <v>5643</v>
      </c>
      <c r="F3601" t="s">
        <v>5644</v>
      </c>
      <c r="H3601" t="s">
        <v>36</v>
      </c>
      <c r="I3601" t="s">
        <v>36</v>
      </c>
      <c r="J3601" t="s">
        <v>36</v>
      </c>
      <c r="K3601">
        <v>7</v>
      </c>
      <c r="L3601" t="s">
        <v>2489</v>
      </c>
      <c r="M3601" t="s">
        <v>2489</v>
      </c>
      <c r="N3601" t="s">
        <v>4238</v>
      </c>
      <c r="O3601" s="2">
        <v>39359</v>
      </c>
      <c r="Q3601" t="s">
        <v>126</v>
      </c>
      <c r="S3601" t="s">
        <v>116</v>
      </c>
      <c r="T3601" t="s">
        <v>117</v>
      </c>
      <c r="U3601" t="s">
        <v>36</v>
      </c>
      <c r="V3601" t="s">
        <v>118</v>
      </c>
      <c r="X3601" t="s">
        <v>8152</v>
      </c>
      <c r="Z3601" t="s">
        <v>5205</v>
      </c>
      <c r="AA3601" t="str">
        <f t="shared" si="112"/>
        <v>Metals - Extractable; EMS code: K--E</v>
      </c>
      <c r="AB3601" t="s">
        <v>43</v>
      </c>
      <c r="AC3601" t="s">
        <v>2583</v>
      </c>
      <c r="AD3601" t="s">
        <v>44</v>
      </c>
      <c r="AE3601" t="str">
        <f t="shared" si="111"/>
        <v/>
      </c>
    </row>
    <row r="3602" spans="1:31" x14ac:dyDescent="0.25">
      <c r="A3602" t="s">
        <v>8149</v>
      </c>
      <c r="B3602" t="s">
        <v>99</v>
      </c>
      <c r="C3602" t="s">
        <v>8150</v>
      </c>
      <c r="D3602" t="s">
        <v>5645</v>
      </c>
      <c r="E3602" t="s">
        <v>12407</v>
      </c>
      <c r="F3602" t="s">
        <v>5646</v>
      </c>
      <c r="G3602">
        <v>0.1</v>
      </c>
      <c r="H3602" t="s">
        <v>36</v>
      </c>
      <c r="I3602" t="s">
        <v>36</v>
      </c>
      <c r="J3602" t="s">
        <v>36</v>
      </c>
      <c r="K3602">
        <v>2359</v>
      </c>
      <c r="L3602" t="s">
        <v>1259</v>
      </c>
      <c r="M3602" t="s">
        <v>8153</v>
      </c>
      <c r="N3602" t="s">
        <v>3605</v>
      </c>
      <c r="O3602" s="2">
        <v>35906</v>
      </c>
      <c r="P3602" t="s">
        <v>206</v>
      </c>
      <c r="Q3602" t="s">
        <v>187</v>
      </c>
      <c r="S3602" t="s">
        <v>106</v>
      </c>
      <c r="T3602" t="s">
        <v>99</v>
      </c>
      <c r="U3602" t="s">
        <v>36</v>
      </c>
      <c r="V3602" t="s">
        <v>107</v>
      </c>
      <c r="X3602" t="s">
        <v>8151</v>
      </c>
      <c r="Z3602" t="s">
        <v>5205</v>
      </c>
      <c r="AA3602" t="str">
        <f t="shared" si="112"/>
        <v>Metals - Extractable; EMS code: K--E</v>
      </c>
      <c r="AB3602" t="s">
        <v>43</v>
      </c>
      <c r="AC3602" t="s">
        <v>2583</v>
      </c>
      <c r="AD3602" t="s">
        <v>44</v>
      </c>
      <c r="AE3602" t="str">
        <f t="shared" si="111"/>
        <v/>
      </c>
    </row>
    <row r="3603" spans="1:31" x14ac:dyDescent="0.25">
      <c r="A3603" t="s">
        <v>8149</v>
      </c>
      <c r="B3603" t="s">
        <v>109</v>
      </c>
      <c r="C3603" t="s">
        <v>8150</v>
      </c>
      <c r="D3603" t="s">
        <v>1106</v>
      </c>
      <c r="E3603" t="s">
        <v>1107</v>
      </c>
      <c r="F3603" t="s">
        <v>1107</v>
      </c>
      <c r="G3603">
        <v>2</v>
      </c>
      <c r="H3603" t="s">
        <v>36</v>
      </c>
      <c r="I3603" t="s">
        <v>36</v>
      </c>
      <c r="J3603" t="s">
        <v>36</v>
      </c>
      <c r="K3603">
        <v>15</v>
      </c>
      <c r="L3603" t="s">
        <v>2580</v>
      </c>
      <c r="M3603" t="s">
        <v>3615</v>
      </c>
      <c r="N3603" t="s">
        <v>3915</v>
      </c>
      <c r="O3603" s="2">
        <v>44748</v>
      </c>
      <c r="Q3603" t="s">
        <v>39</v>
      </c>
      <c r="S3603" t="s">
        <v>116</v>
      </c>
      <c r="T3603" t="s">
        <v>117</v>
      </c>
      <c r="U3603" t="s">
        <v>36</v>
      </c>
      <c r="V3603" t="s">
        <v>118</v>
      </c>
      <c r="X3603" t="s">
        <v>8152</v>
      </c>
      <c r="Z3603" t="s">
        <v>5205</v>
      </c>
      <c r="AA3603" t="str">
        <f t="shared" si="112"/>
        <v>Metals - Extractable; EMS code: K--E</v>
      </c>
      <c r="AB3603" t="s">
        <v>43</v>
      </c>
      <c r="AC3603" t="s">
        <v>2583</v>
      </c>
      <c r="AD3603" t="s">
        <v>44</v>
      </c>
      <c r="AE3603" t="str">
        <f t="shared" si="111"/>
        <v/>
      </c>
    </row>
    <row r="3604" spans="1:31" x14ac:dyDescent="0.25">
      <c r="A3604" t="s">
        <v>8149</v>
      </c>
      <c r="B3604" t="s">
        <v>99</v>
      </c>
      <c r="C3604" t="s">
        <v>8150</v>
      </c>
      <c r="D3604" t="s">
        <v>5648</v>
      </c>
      <c r="E3604" t="s">
        <v>5649</v>
      </c>
      <c r="F3604" t="s">
        <v>5650</v>
      </c>
      <c r="G3604">
        <v>4</v>
      </c>
      <c r="H3604" t="s">
        <v>36</v>
      </c>
      <c r="I3604" t="s">
        <v>36</v>
      </c>
      <c r="J3604" t="s">
        <v>36</v>
      </c>
      <c r="K3604">
        <v>15</v>
      </c>
      <c r="L3604" t="s">
        <v>2580</v>
      </c>
      <c r="M3604" t="s">
        <v>4419</v>
      </c>
      <c r="N3604" t="s">
        <v>3915</v>
      </c>
      <c r="O3604" s="2">
        <v>44741</v>
      </c>
      <c r="Q3604" t="s">
        <v>39</v>
      </c>
      <c r="S3604" t="s">
        <v>106</v>
      </c>
      <c r="T3604" t="s">
        <v>99</v>
      </c>
      <c r="U3604" t="s">
        <v>36</v>
      </c>
      <c r="V3604" t="s">
        <v>107</v>
      </c>
      <c r="X3604" t="s">
        <v>8151</v>
      </c>
      <c r="Z3604" t="s">
        <v>5205</v>
      </c>
      <c r="AA3604" t="str">
        <f t="shared" si="112"/>
        <v>Metals - Extractable; EMS code: K--E</v>
      </c>
      <c r="AB3604" t="s">
        <v>43</v>
      </c>
      <c r="AC3604" t="s">
        <v>2583</v>
      </c>
      <c r="AD3604" t="s">
        <v>44</v>
      </c>
      <c r="AE3604" t="str">
        <f t="shared" si="111"/>
        <v/>
      </c>
    </row>
    <row r="3605" spans="1:31" x14ac:dyDescent="0.25">
      <c r="A3605" t="s">
        <v>8149</v>
      </c>
      <c r="B3605" t="s">
        <v>99</v>
      </c>
      <c r="C3605" t="s">
        <v>8150</v>
      </c>
      <c r="D3605" t="s">
        <v>8154</v>
      </c>
      <c r="E3605" t="s">
        <v>12482</v>
      </c>
      <c r="F3605" t="s">
        <v>8155</v>
      </c>
      <c r="G3605">
        <v>0.01</v>
      </c>
      <c r="H3605" t="s">
        <v>36</v>
      </c>
      <c r="I3605" t="s">
        <v>36</v>
      </c>
      <c r="J3605" t="s">
        <v>36</v>
      </c>
      <c r="K3605">
        <v>6671</v>
      </c>
      <c r="N3605" t="s">
        <v>8156</v>
      </c>
      <c r="O3605" s="2">
        <v>36272</v>
      </c>
      <c r="Q3605" t="s">
        <v>187</v>
      </c>
      <c r="S3605" t="s">
        <v>106</v>
      </c>
      <c r="T3605" t="s">
        <v>99</v>
      </c>
      <c r="U3605" t="s">
        <v>36</v>
      </c>
      <c r="V3605" t="s">
        <v>107</v>
      </c>
      <c r="X3605" t="s">
        <v>8151</v>
      </c>
      <c r="Z3605" t="s">
        <v>5205</v>
      </c>
      <c r="AA3605" t="str">
        <f t="shared" si="112"/>
        <v>Metals - Extractable; EMS code: K--E</v>
      </c>
      <c r="AB3605" t="s">
        <v>43</v>
      </c>
      <c r="AC3605" t="s">
        <v>2583</v>
      </c>
      <c r="AD3605" t="s">
        <v>44</v>
      </c>
      <c r="AE3605" t="str">
        <f t="shared" si="111"/>
        <v/>
      </c>
    </row>
    <row r="3606" spans="1:31" x14ac:dyDescent="0.25">
      <c r="A3606" t="s">
        <v>8157</v>
      </c>
      <c r="B3606" t="s">
        <v>99</v>
      </c>
      <c r="C3606" t="s">
        <v>8158</v>
      </c>
      <c r="D3606" t="s">
        <v>2673</v>
      </c>
      <c r="E3606" t="s">
        <v>2674</v>
      </c>
      <c r="F3606" t="s">
        <v>2675</v>
      </c>
      <c r="G3606">
        <v>0.05</v>
      </c>
      <c r="H3606" t="s">
        <v>36</v>
      </c>
      <c r="I3606" t="s">
        <v>36</v>
      </c>
      <c r="J3606" t="s">
        <v>36</v>
      </c>
      <c r="K3606">
        <v>0</v>
      </c>
      <c r="O3606" s="2">
        <v>45320</v>
      </c>
      <c r="P3606" t="s">
        <v>8159</v>
      </c>
      <c r="Q3606" t="s">
        <v>126</v>
      </c>
      <c r="R3606" t="s">
        <v>126</v>
      </c>
      <c r="S3606" t="s">
        <v>106</v>
      </c>
      <c r="T3606" t="s">
        <v>99</v>
      </c>
      <c r="U3606" t="s">
        <v>36</v>
      </c>
      <c r="V3606" t="s">
        <v>107</v>
      </c>
      <c r="X3606" t="s">
        <v>8160</v>
      </c>
      <c r="Z3606" t="s">
        <v>1287</v>
      </c>
      <c r="AA3606" t="str">
        <f t="shared" si="112"/>
        <v>Nutrients; EMS code: K--L</v>
      </c>
      <c r="AB3606" t="s">
        <v>43</v>
      </c>
      <c r="AD3606" t="s">
        <v>44</v>
      </c>
      <c r="AE3606" t="str">
        <f t="shared" si="111"/>
        <v/>
      </c>
    </row>
    <row r="3607" spans="1:31" x14ac:dyDescent="0.25">
      <c r="A3607" t="s">
        <v>8161</v>
      </c>
      <c r="B3607" t="s">
        <v>99</v>
      </c>
      <c r="C3607" t="s">
        <v>8162</v>
      </c>
      <c r="D3607" t="s">
        <v>3429</v>
      </c>
      <c r="E3607" t="s">
        <v>12334</v>
      </c>
      <c r="F3607" t="s">
        <v>3430</v>
      </c>
      <c r="G3607">
        <v>0.01</v>
      </c>
      <c r="H3607" t="s">
        <v>36</v>
      </c>
      <c r="I3607" t="s">
        <v>36</v>
      </c>
      <c r="J3607" t="s">
        <v>36</v>
      </c>
      <c r="K3607">
        <v>337</v>
      </c>
      <c r="L3607" t="s">
        <v>5659</v>
      </c>
      <c r="M3607" t="s">
        <v>54</v>
      </c>
      <c r="N3607" t="s">
        <v>5660</v>
      </c>
      <c r="O3607" s="2">
        <v>38027</v>
      </c>
      <c r="Q3607" t="s">
        <v>384</v>
      </c>
      <c r="S3607" t="s">
        <v>106</v>
      </c>
      <c r="T3607" t="s">
        <v>99</v>
      </c>
      <c r="U3607" t="s">
        <v>36</v>
      </c>
      <c r="V3607" t="s">
        <v>107</v>
      </c>
      <c r="X3607" t="s">
        <v>8163</v>
      </c>
      <c r="Z3607" t="s">
        <v>1287</v>
      </c>
      <c r="AA3607" t="str">
        <f t="shared" si="112"/>
        <v>Nutrients; EMS code: K--S</v>
      </c>
      <c r="AB3607" t="s">
        <v>43</v>
      </c>
      <c r="AC3607" t="s">
        <v>2681</v>
      </c>
      <c r="AD3607" t="s">
        <v>44</v>
      </c>
      <c r="AE3607" t="str">
        <f t="shared" si="111"/>
        <v/>
      </c>
    </row>
    <row r="3608" spans="1:31" x14ac:dyDescent="0.25">
      <c r="A3608" t="s">
        <v>8161</v>
      </c>
      <c r="B3608" t="s">
        <v>99</v>
      </c>
      <c r="C3608" t="s">
        <v>8162</v>
      </c>
      <c r="D3608" t="s">
        <v>152</v>
      </c>
      <c r="E3608" t="s">
        <v>153</v>
      </c>
      <c r="F3608" t="s">
        <v>153</v>
      </c>
      <c r="G3608">
        <v>0.01</v>
      </c>
      <c r="H3608" t="s">
        <v>35</v>
      </c>
      <c r="I3608" t="s">
        <v>36</v>
      </c>
      <c r="J3608" t="s">
        <v>36</v>
      </c>
      <c r="K3608">
        <v>125</v>
      </c>
      <c r="N3608" t="s">
        <v>3294</v>
      </c>
      <c r="O3608" s="2">
        <v>35167</v>
      </c>
      <c r="P3608" t="s">
        <v>6665</v>
      </c>
      <c r="Q3608" t="s">
        <v>39</v>
      </c>
      <c r="S3608" t="s">
        <v>106</v>
      </c>
      <c r="T3608" t="s">
        <v>99</v>
      </c>
      <c r="U3608" t="s">
        <v>36</v>
      </c>
      <c r="V3608" t="s">
        <v>107</v>
      </c>
      <c r="X3608" t="s">
        <v>8163</v>
      </c>
      <c r="Z3608" t="s">
        <v>1287</v>
      </c>
      <c r="AA3608" t="str">
        <f t="shared" si="112"/>
        <v>Nutrients; EMS code: K--S</v>
      </c>
      <c r="AB3608" t="s">
        <v>43</v>
      </c>
      <c r="AC3608" t="s">
        <v>2681</v>
      </c>
      <c r="AD3608" t="s">
        <v>44</v>
      </c>
      <c r="AE3608" t="str">
        <f t="shared" si="111"/>
        <v/>
      </c>
    </row>
    <row r="3609" spans="1:31" x14ac:dyDescent="0.25">
      <c r="A3609" t="s">
        <v>8161</v>
      </c>
      <c r="B3609" t="s">
        <v>99</v>
      </c>
      <c r="C3609" t="s">
        <v>8162</v>
      </c>
      <c r="D3609" t="s">
        <v>8164</v>
      </c>
      <c r="E3609" t="s">
        <v>8165</v>
      </c>
      <c r="F3609" t="s">
        <v>8165</v>
      </c>
      <c r="G3609">
        <v>0.1</v>
      </c>
      <c r="H3609" t="s">
        <v>36</v>
      </c>
      <c r="I3609" t="s">
        <v>36</v>
      </c>
      <c r="J3609" t="s">
        <v>36</v>
      </c>
      <c r="K3609">
        <v>2369</v>
      </c>
      <c r="L3609" t="s">
        <v>5662</v>
      </c>
      <c r="M3609" t="s">
        <v>5663</v>
      </c>
      <c r="N3609" t="s">
        <v>3287</v>
      </c>
      <c r="O3609" s="2">
        <v>35167</v>
      </c>
      <c r="P3609" t="s">
        <v>6665</v>
      </c>
      <c r="Q3609" t="s">
        <v>39</v>
      </c>
      <c r="S3609" t="s">
        <v>106</v>
      </c>
      <c r="T3609" t="s">
        <v>99</v>
      </c>
      <c r="U3609" t="s">
        <v>36</v>
      </c>
      <c r="V3609" t="s">
        <v>107</v>
      </c>
      <c r="X3609" t="s">
        <v>8163</v>
      </c>
      <c r="Z3609" t="s">
        <v>1287</v>
      </c>
      <c r="AA3609" t="str">
        <f t="shared" si="112"/>
        <v>Nutrients; EMS code: K--S</v>
      </c>
      <c r="AB3609" t="s">
        <v>43</v>
      </c>
      <c r="AC3609" t="s">
        <v>2681</v>
      </c>
      <c r="AD3609" t="s">
        <v>44</v>
      </c>
      <c r="AE3609" t="str">
        <f t="shared" si="111"/>
        <v/>
      </c>
    </row>
    <row r="3610" spans="1:31" x14ac:dyDescent="0.25">
      <c r="A3610" t="s">
        <v>8161</v>
      </c>
      <c r="B3610" t="s">
        <v>99</v>
      </c>
      <c r="C3610" t="s">
        <v>8162</v>
      </c>
      <c r="D3610" t="s">
        <v>8166</v>
      </c>
      <c r="E3610" t="s">
        <v>8167</v>
      </c>
      <c r="F3610" t="s">
        <v>8168</v>
      </c>
      <c r="G3610">
        <v>0.01</v>
      </c>
      <c r="H3610" t="s">
        <v>36</v>
      </c>
      <c r="I3610" t="s">
        <v>36</v>
      </c>
      <c r="J3610" t="s">
        <v>36</v>
      </c>
      <c r="K3610">
        <v>3679</v>
      </c>
      <c r="L3610" t="s">
        <v>3285</v>
      </c>
      <c r="M3610" t="s">
        <v>5668</v>
      </c>
      <c r="N3610" t="s">
        <v>8169</v>
      </c>
      <c r="O3610" s="2">
        <v>35167</v>
      </c>
      <c r="P3610" t="s">
        <v>115</v>
      </c>
      <c r="Q3610" t="s">
        <v>39</v>
      </c>
      <c r="S3610" t="s">
        <v>106</v>
      </c>
      <c r="T3610" t="s">
        <v>99</v>
      </c>
      <c r="U3610" t="s">
        <v>36</v>
      </c>
      <c r="V3610" t="s">
        <v>107</v>
      </c>
      <c r="X3610" t="s">
        <v>8163</v>
      </c>
      <c r="Z3610" t="s">
        <v>1287</v>
      </c>
      <c r="AA3610" t="str">
        <f t="shared" si="112"/>
        <v>Nutrients; EMS code: K--S</v>
      </c>
      <c r="AB3610" t="s">
        <v>43</v>
      </c>
      <c r="AC3610" t="s">
        <v>2681</v>
      </c>
      <c r="AD3610" t="s">
        <v>44</v>
      </c>
      <c r="AE3610" t="str">
        <f t="shared" si="111"/>
        <v/>
      </c>
    </row>
    <row r="3611" spans="1:31" x14ac:dyDescent="0.25">
      <c r="A3611" t="s">
        <v>8161</v>
      </c>
      <c r="B3611" t="s">
        <v>99</v>
      </c>
      <c r="C3611" t="s">
        <v>8162</v>
      </c>
      <c r="D3611" t="s">
        <v>5648</v>
      </c>
      <c r="E3611" t="s">
        <v>5649</v>
      </c>
      <c r="F3611" t="s">
        <v>5650</v>
      </c>
      <c r="G3611">
        <v>4</v>
      </c>
      <c r="H3611" t="s">
        <v>36</v>
      </c>
      <c r="I3611" t="s">
        <v>36</v>
      </c>
      <c r="J3611" t="s">
        <v>36</v>
      </c>
      <c r="K3611">
        <v>0</v>
      </c>
      <c r="O3611" s="2">
        <v>45324</v>
      </c>
      <c r="Q3611" t="s">
        <v>39</v>
      </c>
      <c r="S3611" t="s">
        <v>106</v>
      </c>
      <c r="T3611" t="s">
        <v>99</v>
      </c>
      <c r="U3611" t="s">
        <v>36</v>
      </c>
      <c r="V3611" t="s">
        <v>107</v>
      </c>
      <c r="X3611" t="s">
        <v>8163</v>
      </c>
      <c r="Z3611" t="s">
        <v>1287</v>
      </c>
      <c r="AA3611" t="str">
        <f t="shared" si="112"/>
        <v>Nutrients; EMS code: K--S</v>
      </c>
      <c r="AB3611" t="s">
        <v>43</v>
      </c>
      <c r="AC3611" t="s">
        <v>2681</v>
      </c>
      <c r="AD3611" t="s">
        <v>44</v>
      </c>
      <c r="AE3611" t="str">
        <f t="shared" si="111"/>
        <v/>
      </c>
    </row>
    <row r="3612" spans="1:31" x14ac:dyDescent="0.25">
      <c r="A3612" t="s">
        <v>8161</v>
      </c>
      <c r="B3612" t="s">
        <v>1274</v>
      </c>
      <c r="C3612" t="s">
        <v>8162</v>
      </c>
      <c r="D3612" t="s">
        <v>3824</v>
      </c>
      <c r="E3612" t="s">
        <v>3825</v>
      </c>
      <c r="F3612" t="s">
        <v>3825</v>
      </c>
      <c r="G3612">
        <v>1E-3</v>
      </c>
      <c r="H3612" t="s">
        <v>35</v>
      </c>
      <c r="I3612" t="s">
        <v>36</v>
      </c>
      <c r="J3612" t="s">
        <v>36</v>
      </c>
      <c r="K3612">
        <v>27</v>
      </c>
      <c r="N3612" t="s">
        <v>8170</v>
      </c>
      <c r="O3612" s="2">
        <v>35167</v>
      </c>
      <c r="P3612" t="s">
        <v>6665</v>
      </c>
      <c r="Q3612" t="s">
        <v>39</v>
      </c>
      <c r="S3612" t="s">
        <v>1278</v>
      </c>
      <c r="T3612" t="s">
        <v>1279</v>
      </c>
      <c r="U3612" t="s">
        <v>36</v>
      </c>
      <c r="V3612" t="s">
        <v>1280</v>
      </c>
      <c r="X3612" t="s">
        <v>8171</v>
      </c>
      <c r="Z3612" t="s">
        <v>1287</v>
      </c>
      <c r="AA3612" t="str">
        <f t="shared" si="112"/>
        <v>Nutrients; EMS code: K--S</v>
      </c>
      <c r="AB3612" t="s">
        <v>43</v>
      </c>
      <c r="AC3612" t="s">
        <v>2681</v>
      </c>
      <c r="AD3612" t="s">
        <v>44</v>
      </c>
      <c r="AE3612" t="str">
        <f t="shared" si="111"/>
        <v/>
      </c>
    </row>
    <row r="3613" spans="1:31" x14ac:dyDescent="0.25">
      <c r="A3613" t="s">
        <v>8161</v>
      </c>
      <c r="B3613" t="s">
        <v>99</v>
      </c>
      <c r="C3613" t="s">
        <v>8162</v>
      </c>
      <c r="D3613" t="s">
        <v>4224</v>
      </c>
      <c r="E3613" t="s">
        <v>4225</v>
      </c>
      <c r="F3613" t="s">
        <v>4226</v>
      </c>
      <c r="G3613">
        <v>5</v>
      </c>
      <c r="H3613" t="s">
        <v>36</v>
      </c>
      <c r="I3613" t="s">
        <v>36</v>
      </c>
      <c r="J3613" t="s">
        <v>36</v>
      </c>
      <c r="K3613">
        <v>0</v>
      </c>
      <c r="O3613" s="2">
        <v>45321</v>
      </c>
      <c r="Q3613" t="s">
        <v>39</v>
      </c>
      <c r="S3613" t="s">
        <v>106</v>
      </c>
      <c r="T3613" t="s">
        <v>99</v>
      </c>
      <c r="U3613" t="s">
        <v>36</v>
      </c>
      <c r="V3613" t="s">
        <v>107</v>
      </c>
      <c r="X3613" t="s">
        <v>8163</v>
      </c>
      <c r="Z3613" t="s">
        <v>1287</v>
      </c>
      <c r="AA3613" t="str">
        <f t="shared" si="112"/>
        <v>Nutrients; EMS code: K--S</v>
      </c>
      <c r="AB3613" t="s">
        <v>43</v>
      </c>
      <c r="AC3613" t="s">
        <v>2681</v>
      </c>
      <c r="AD3613" t="s">
        <v>44</v>
      </c>
      <c r="AE3613" t="str">
        <f t="shared" si="111"/>
        <v/>
      </c>
    </row>
    <row r="3614" spans="1:31" x14ac:dyDescent="0.25">
      <c r="A3614" t="s">
        <v>8161</v>
      </c>
      <c r="B3614" t="s">
        <v>109</v>
      </c>
      <c r="C3614" t="s">
        <v>8162</v>
      </c>
      <c r="D3614" t="s">
        <v>1106</v>
      </c>
      <c r="E3614" t="s">
        <v>1107</v>
      </c>
      <c r="F3614" t="s">
        <v>1107</v>
      </c>
      <c r="G3614">
        <v>2</v>
      </c>
      <c r="H3614" t="s">
        <v>36</v>
      </c>
      <c r="I3614" t="s">
        <v>36</v>
      </c>
      <c r="J3614" t="s">
        <v>36</v>
      </c>
      <c r="K3614">
        <v>0</v>
      </c>
      <c r="O3614" s="2">
        <v>45324</v>
      </c>
      <c r="Q3614" t="s">
        <v>39</v>
      </c>
      <c r="S3614" t="s">
        <v>116</v>
      </c>
      <c r="T3614" t="s">
        <v>117</v>
      </c>
      <c r="U3614" t="s">
        <v>36</v>
      </c>
      <c r="V3614" t="s">
        <v>118</v>
      </c>
      <c r="X3614" t="s">
        <v>8172</v>
      </c>
      <c r="Z3614" t="s">
        <v>1287</v>
      </c>
      <c r="AA3614" t="str">
        <f t="shared" si="112"/>
        <v>Nutrients; EMS code: K--S</v>
      </c>
      <c r="AB3614" t="s">
        <v>43</v>
      </c>
      <c r="AC3614" t="s">
        <v>2681</v>
      </c>
      <c r="AD3614" t="s">
        <v>44</v>
      </c>
      <c r="AE3614" t="str">
        <f t="shared" si="111"/>
        <v/>
      </c>
    </row>
    <row r="3615" spans="1:31" x14ac:dyDescent="0.25">
      <c r="A3615" t="s">
        <v>8173</v>
      </c>
      <c r="B3615" t="s">
        <v>99</v>
      </c>
      <c r="C3615" t="s">
        <v>8174</v>
      </c>
      <c r="D3615" t="s">
        <v>3651</v>
      </c>
      <c r="E3615" t="s">
        <v>3652</v>
      </c>
      <c r="F3615" t="s">
        <v>3652</v>
      </c>
      <c r="G3615">
        <v>1</v>
      </c>
      <c r="H3615" t="s">
        <v>36</v>
      </c>
      <c r="I3615" t="s">
        <v>36</v>
      </c>
      <c r="J3615" t="s">
        <v>36</v>
      </c>
      <c r="K3615">
        <v>98</v>
      </c>
      <c r="L3615" t="s">
        <v>1391</v>
      </c>
      <c r="M3615" t="s">
        <v>3653</v>
      </c>
      <c r="N3615" t="s">
        <v>3654</v>
      </c>
      <c r="O3615" s="2">
        <v>43738</v>
      </c>
      <c r="Q3615" t="s">
        <v>193</v>
      </c>
      <c r="S3615" t="s">
        <v>106</v>
      </c>
      <c r="T3615" t="s">
        <v>99</v>
      </c>
      <c r="U3615" t="s">
        <v>36</v>
      </c>
      <c r="V3615" t="s">
        <v>107</v>
      </c>
      <c r="X3615" t="s">
        <v>8175</v>
      </c>
      <c r="Z3615" t="s">
        <v>6166</v>
      </c>
      <c r="AA3615" t="str">
        <f t="shared" si="112"/>
        <v>Metals - Total; EMS code: K--T</v>
      </c>
      <c r="AB3615" t="s">
        <v>43</v>
      </c>
      <c r="AC3615" t="s">
        <v>268</v>
      </c>
      <c r="AD3615" t="s">
        <v>44</v>
      </c>
      <c r="AE3615" t="str">
        <f t="shared" si="111"/>
        <v/>
      </c>
    </row>
    <row r="3616" spans="1:31" x14ac:dyDescent="0.25">
      <c r="A3616" t="s">
        <v>8173</v>
      </c>
      <c r="B3616" t="s">
        <v>99</v>
      </c>
      <c r="C3616" t="s">
        <v>8174</v>
      </c>
      <c r="D3616" t="s">
        <v>3502</v>
      </c>
      <c r="E3616" t="s">
        <v>12346</v>
      </c>
      <c r="F3616" t="s">
        <v>3503</v>
      </c>
      <c r="G3616">
        <v>0.01</v>
      </c>
      <c r="H3616" t="s">
        <v>36</v>
      </c>
      <c r="I3616" t="s">
        <v>36</v>
      </c>
      <c r="J3616" t="s">
        <v>36</v>
      </c>
      <c r="K3616">
        <v>6950</v>
      </c>
      <c r="L3616" t="s">
        <v>5699</v>
      </c>
      <c r="M3616" t="s">
        <v>903</v>
      </c>
      <c r="N3616" t="s">
        <v>180</v>
      </c>
      <c r="O3616" s="2">
        <v>37454</v>
      </c>
      <c r="P3616" t="s">
        <v>8176</v>
      </c>
      <c r="Q3616" t="s">
        <v>384</v>
      </c>
      <c r="R3616" t="s">
        <v>126</v>
      </c>
      <c r="S3616" t="s">
        <v>106</v>
      </c>
      <c r="T3616" t="s">
        <v>99</v>
      </c>
      <c r="U3616" t="s">
        <v>36</v>
      </c>
      <c r="V3616" t="s">
        <v>107</v>
      </c>
      <c r="X3616" t="s">
        <v>8175</v>
      </c>
      <c r="Z3616" t="s">
        <v>6166</v>
      </c>
      <c r="AA3616" t="str">
        <f t="shared" si="112"/>
        <v>Metals - Total; EMS code: K--T</v>
      </c>
      <c r="AB3616" t="s">
        <v>43</v>
      </c>
      <c r="AC3616" t="s">
        <v>268</v>
      </c>
      <c r="AD3616" t="s">
        <v>44</v>
      </c>
      <c r="AE3616" t="str">
        <f t="shared" si="111"/>
        <v/>
      </c>
    </row>
    <row r="3617" spans="1:31" x14ac:dyDescent="0.25">
      <c r="A3617" t="s">
        <v>8173</v>
      </c>
      <c r="B3617" t="s">
        <v>1207</v>
      </c>
      <c r="C3617" t="s">
        <v>8174</v>
      </c>
      <c r="D3617" t="s">
        <v>3556</v>
      </c>
      <c r="E3617" t="s">
        <v>12348</v>
      </c>
      <c r="F3617" t="s">
        <v>3557</v>
      </c>
      <c r="G3617">
        <v>4</v>
      </c>
      <c r="H3617" t="s">
        <v>36</v>
      </c>
      <c r="I3617" t="s">
        <v>36</v>
      </c>
      <c r="J3617" t="s">
        <v>36</v>
      </c>
      <c r="K3617">
        <v>37</v>
      </c>
      <c r="L3617" t="s">
        <v>3817</v>
      </c>
      <c r="M3617" t="s">
        <v>3818</v>
      </c>
      <c r="N3617" t="s">
        <v>800</v>
      </c>
      <c r="O3617" s="2">
        <v>42074</v>
      </c>
      <c r="Q3617" t="s">
        <v>126</v>
      </c>
      <c r="S3617" t="s">
        <v>116</v>
      </c>
      <c r="T3617" t="s">
        <v>1213</v>
      </c>
      <c r="U3617" t="s">
        <v>36</v>
      </c>
      <c r="V3617" t="s">
        <v>118</v>
      </c>
      <c r="W3617" t="s">
        <v>776</v>
      </c>
      <c r="X3617" t="s">
        <v>8177</v>
      </c>
      <c r="Z3617" t="s">
        <v>6166</v>
      </c>
      <c r="AA3617" t="str">
        <f t="shared" si="112"/>
        <v>Metals - Total; EMS code: K--T</v>
      </c>
      <c r="AB3617" t="s">
        <v>43</v>
      </c>
      <c r="AC3617" t="s">
        <v>268</v>
      </c>
      <c r="AD3617" t="s">
        <v>44</v>
      </c>
      <c r="AE3617" t="str">
        <f t="shared" si="111"/>
        <v/>
      </c>
    </row>
    <row r="3618" spans="1:31" x14ac:dyDescent="0.25">
      <c r="A3618" t="s">
        <v>8173</v>
      </c>
      <c r="B3618" t="s">
        <v>99</v>
      </c>
      <c r="C3618" t="s">
        <v>8174</v>
      </c>
      <c r="D3618" t="s">
        <v>3601</v>
      </c>
      <c r="E3618" t="s">
        <v>12355</v>
      </c>
      <c r="F3618" t="s">
        <v>3602</v>
      </c>
      <c r="G3618">
        <v>2</v>
      </c>
      <c r="H3618" t="s">
        <v>36</v>
      </c>
      <c r="I3618" t="s">
        <v>36</v>
      </c>
      <c r="J3618" t="s">
        <v>36</v>
      </c>
      <c r="K3618">
        <v>231</v>
      </c>
      <c r="L3618" t="s">
        <v>3590</v>
      </c>
      <c r="M3618" t="s">
        <v>3823</v>
      </c>
      <c r="N3618" t="s">
        <v>5695</v>
      </c>
      <c r="O3618" s="2">
        <v>36112</v>
      </c>
      <c r="Q3618" t="s">
        <v>187</v>
      </c>
      <c r="S3618" t="s">
        <v>106</v>
      </c>
      <c r="T3618" t="s">
        <v>99</v>
      </c>
      <c r="U3618" t="s">
        <v>36</v>
      </c>
      <c r="V3618" t="s">
        <v>107</v>
      </c>
      <c r="X3618" t="s">
        <v>8175</v>
      </c>
      <c r="Z3618" t="s">
        <v>6166</v>
      </c>
      <c r="AA3618" t="str">
        <f t="shared" si="112"/>
        <v>Metals - Total; EMS code: K--T</v>
      </c>
      <c r="AB3618" t="s">
        <v>43</v>
      </c>
      <c r="AC3618" t="s">
        <v>268</v>
      </c>
      <c r="AD3618" t="s">
        <v>44</v>
      </c>
      <c r="AE3618" t="str">
        <f t="shared" si="111"/>
        <v/>
      </c>
    </row>
    <row r="3619" spans="1:31" x14ac:dyDescent="0.25">
      <c r="A3619" t="s">
        <v>8173</v>
      </c>
      <c r="B3619" t="s">
        <v>99</v>
      </c>
      <c r="C3619" t="s">
        <v>8174</v>
      </c>
      <c r="D3619" t="s">
        <v>3633</v>
      </c>
      <c r="E3619" t="s">
        <v>12360</v>
      </c>
      <c r="F3619" t="s">
        <v>3562</v>
      </c>
      <c r="G3619">
        <v>0.05</v>
      </c>
      <c r="H3619" t="s">
        <v>36</v>
      </c>
      <c r="I3619" t="s">
        <v>36</v>
      </c>
      <c r="J3619" t="s">
        <v>36</v>
      </c>
      <c r="K3619">
        <v>26422</v>
      </c>
      <c r="L3619" t="s">
        <v>4249</v>
      </c>
      <c r="M3619" t="s">
        <v>1265</v>
      </c>
      <c r="N3619" t="s">
        <v>163</v>
      </c>
      <c r="O3619" s="2">
        <v>42109</v>
      </c>
      <c r="Q3619" t="s">
        <v>126</v>
      </c>
      <c r="S3619" t="s">
        <v>106</v>
      </c>
      <c r="T3619" t="s">
        <v>99</v>
      </c>
      <c r="U3619" t="s">
        <v>36</v>
      </c>
      <c r="V3619" t="s">
        <v>107</v>
      </c>
      <c r="X3619" t="s">
        <v>8175</v>
      </c>
      <c r="Z3619" t="s">
        <v>6166</v>
      </c>
      <c r="AA3619" t="str">
        <f t="shared" si="112"/>
        <v>Metals - Total; EMS code: K--T</v>
      </c>
      <c r="AB3619" t="s">
        <v>43</v>
      </c>
      <c r="AC3619" t="s">
        <v>268</v>
      </c>
      <c r="AD3619" t="s">
        <v>44</v>
      </c>
      <c r="AE3619" t="str">
        <f t="shared" si="111"/>
        <v/>
      </c>
    </row>
    <row r="3620" spans="1:31" x14ac:dyDescent="0.25">
      <c r="A3620" t="s">
        <v>8173</v>
      </c>
      <c r="B3620" t="s">
        <v>99</v>
      </c>
      <c r="C3620" t="s">
        <v>8174</v>
      </c>
      <c r="D3620" t="s">
        <v>1024</v>
      </c>
      <c r="E3620" t="s">
        <v>3608</v>
      </c>
      <c r="F3620" t="s">
        <v>3609</v>
      </c>
      <c r="G3620">
        <v>0.4</v>
      </c>
      <c r="H3620" t="s">
        <v>36</v>
      </c>
      <c r="I3620" t="s">
        <v>36</v>
      </c>
      <c r="J3620" t="s">
        <v>36</v>
      </c>
      <c r="K3620">
        <v>6662</v>
      </c>
      <c r="L3620" t="s">
        <v>2483</v>
      </c>
      <c r="M3620" t="s">
        <v>3610</v>
      </c>
      <c r="N3620" t="s">
        <v>3611</v>
      </c>
      <c r="O3620" s="2">
        <v>35167</v>
      </c>
      <c r="P3620" t="s">
        <v>6665</v>
      </c>
      <c r="Q3620" t="s">
        <v>39</v>
      </c>
      <c r="S3620" t="s">
        <v>106</v>
      </c>
      <c r="T3620" t="s">
        <v>99</v>
      </c>
      <c r="U3620" t="s">
        <v>36</v>
      </c>
      <c r="V3620" t="s">
        <v>107</v>
      </c>
      <c r="X3620" t="s">
        <v>8175</v>
      </c>
      <c r="Z3620" t="s">
        <v>6166</v>
      </c>
      <c r="AA3620" t="str">
        <f t="shared" si="112"/>
        <v>Metals - Total; EMS code: K--T</v>
      </c>
      <c r="AB3620" t="s">
        <v>43</v>
      </c>
      <c r="AC3620" t="s">
        <v>268</v>
      </c>
      <c r="AD3620" t="s">
        <v>44</v>
      </c>
      <c r="AE3620" t="str">
        <f t="shared" si="111"/>
        <v/>
      </c>
    </row>
    <row r="3621" spans="1:31" x14ac:dyDescent="0.25">
      <c r="A3621" t="s">
        <v>8173</v>
      </c>
      <c r="B3621" t="s">
        <v>540</v>
      </c>
      <c r="C3621" t="s">
        <v>8174</v>
      </c>
      <c r="D3621" t="s">
        <v>3491</v>
      </c>
      <c r="E3621" t="s">
        <v>3492</v>
      </c>
      <c r="F3621" t="s">
        <v>3493</v>
      </c>
      <c r="G3621">
        <v>0.01</v>
      </c>
      <c r="H3621" t="s">
        <v>36</v>
      </c>
      <c r="I3621" t="s">
        <v>36</v>
      </c>
      <c r="J3621" t="s">
        <v>36</v>
      </c>
      <c r="K3621">
        <v>0</v>
      </c>
      <c r="O3621" s="2">
        <v>45320</v>
      </c>
      <c r="Q3621" t="s">
        <v>39</v>
      </c>
      <c r="S3621" t="s">
        <v>544</v>
      </c>
      <c r="T3621" t="s">
        <v>540</v>
      </c>
      <c r="U3621" t="s">
        <v>35</v>
      </c>
      <c r="V3621" t="s">
        <v>545</v>
      </c>
      <c r="X3621" t="s">
        <v>8178</v>
      </c>
      <c r="Z3621" t="s">
        <v>6166</v>
      </c>
      <c r="AA3621" t="str">
        <f t="shared" si="112"/>
        <v>Metals - Total; EMS code: K--T</v>
      </c>
      <c r="AB3621" t="s">
        <v>43</v>
      </c>
      <c r="AC3621" t="s">
        <v>268</v>
      </c>
      <c r="AD3621" t="s">
        <v>44</v>
      </c>
      <c r="AE3621" t="str">
        <f t="shared" ref="AE3621:AE3684" si="113">IF(AD3621="FIELD_RESULT",E3621,"")</f>
        <v/>
      </c>
    </row>
    <row r="3622" spans="1:31" x14ac:dyDescent="0.25">
      <c r="A3622" t="s">
        <v>8173</v>
      </c>
      <c r="B3622" t="s">
        <v>99</v>
      </c>
      <c r="C3622" t="s">
        <v>8174</v>
      </c>
      <c r="D3622" t="s">
        <v>3417</v>
      </c>
      <c r="E3622" t="s">
        <v>3418</v>
      </c>
      <c r="F3622" t="s">
        <v>3419</v>
      </c>
      <c r="G3622">
        <v>1</v>
      </c>
      <c r="H3622" t="s">
        <v>36</v>
      </c>
      <c r="I3622" t="s">
        <v>36</v>
      </c>
      <c r="J3622" t="s">
        <v>36</v>
      </c>
      <c r="K3622">
        <v>36495</v>
      </c>
      <c r="N3622" t="s">
        <v>479</v>
      </c>
      <c r="O3622" s="2">
        <v>40171</v>
      </c>
      <c r="Q3622" t="s">
        <v>126</v>
      </c>
      <c r="S3622" t="s">
        <v>106</v>
      </c>
      <c r="T3622" t="s">
        <v>99</v>
      </c>
      <c r="U3622" t="s">
        <v>36</v>
      </c>
      <c r="V3622" t="s">
        <v>107</v>
      </c>
      <c r="X3622" t="s">
        <v>8175</v>
      </c>
      <c r="Z3622" t="s">
        <v>6166</v>
      </c>
      <c r="AA3622" t="str">
        <f t="shared" si="112"/>
        <v>Metals - Total; EMS code: K--T</v>
      </c>
      <c r="AB3622" t="s">
        <v>43</v>
      </c>
      <c r="AC3622" t="s">
        <v>268</v>
      </c>
      <c r="AD3622" t="s">
        <v>44</v>
      </c>
      <c r="AE3622" t="str">
        <f t="shared" si="113"/>
        <v/>
      </c>
    </row>
    <row r="3623" spans="1:31" x14ac:dyDescent="0.25">
      <c r="A3623" t="s">
        <v>8173</v>
      </c>
      <c r="B3623" t="s">
        <v>1274</v>
      </c>
      <c r="C3623" t="s">
        <v>8174</v>
      </c>
      <c r="D3623" t="s">
        <v>3659</v>
      </c>
      <c r="E3623" t="s">
        <v>12365</v>
      </c>
      <c r="F3623" t="s">
        <v>3660</v>
      </c>
      <c r="H3623" t="s">
        <v>36</v>
      </c>
      <c r="I3623" t="s">
        <v>36</v>
      </c>
      <c r="J3623" t="s">
        <v>36</v>
      </c>
      <c r="K3623">
        <v>420</v>
      </c>
      <c r="L3623" t="s">
        <v>3661</v>
      </c>
      <c r="M3623" t="s">
        <v>460</v>
      </c>
      <c r="N3623" t="s">
        <v>3662</v>
      </c>
      <c r="O3623" s="2">
        <v>39485</v>
      </c>
      <c r="Q3623" t="s">
        <v>126</v>
      </c>
      <c r="S3623" t="s">
        <v>1278</v>
      </c>
      <c r="T3623" t="s">
        <v>1279</v>
      </c>
      <c r="U3623" t="s">
        <v>36</v>
      </c>
      <c r="V3623" t="s">
        <v>1280</v>
      </c>
      <c r="X3623" t="s">
        <v>8179</v>
      </c>
      <c r="Z3623" t="s">
        <v>6166</v>
      </c>
      <c r="AA3623" t="str">
        <f t="shared" si="112"/>
        <v>Metals - Total; EMS code: K--T</v>
      </c>
      <c r="AB3623" t="s">
        <v>43</v>
      </c>
      <c r="AC3623" t="s">
        <v>268</v>
      </c>
      <c r="AD3623" t="s">
        <v>44</v>
      </c>
      <c r="AE3623" t="str">
        <f t="shared" si="113"/>
        <v/>
      </c>
    </row>
    <row r="3624" spans="1:31" x14ac:dyDescent="0.25">
      <c r="A3624" t="s">
        <v>8173</v>
      </c>
      <c r="B3624" t="s">
        <v>109</v>
      </c>
      <c r="C3624" t="s">
        <v>8174</v>
      </c>
      <c r="D3624" t="s">
        <v>3664</v>
      </c>
      <c r="E3624" t="s">
        <v>12366</v>
      </c>
      <c r="F3624" t="s">
        <v>3665</v>
      </c>
      <c r="G3624">
        <v>8</v>
      </c>
      <c r="H3624" t="s">
        <v>36</v>
      </c>
      <c r="I3624" t="s">
        <v>36</v>
      </c>
      <c r="J3624" t="s">
        <v>36</v>
      </c>
      <c r="K3624">
        <v>236</v>
      </c>
      <c r="L3624" t="s">
        <v>3771</v>
      </c>
      <c r="M3624" t="s">
        <v>3667</v>
      </c>
      <c r="N3624" t="s">
        <v>8180</v>
      </c>
      <c r="O3624" s="2">
        <v>35235</v>
      </c>
      <c r="P3624" t="s">
        <v>142</v>
      </c>
      <c r="Q3624" t="s">
        <v>143</v>
      </c>
      <c r="S3624" t="s">
        <v>116</v>
      </c>
      <c r="T3624" t="s">
        <v>117</v>
      </c>
      <c r="U3624" t="s">
        <v>36</v>
      </c>
      <c r="V3624" t="s">
        <v>118</v>
      </c>
      <c r="X3624" t="s">
        <v>8181</v>
      </c>
      <c r="Z3624" t="s">
        <v>6166</v>
      </c>
      <c r="AA3624" t="str">
        <f t="shared" si="112"/>
        <v>Metals - Total; EMS code: K--T</v>
      </c>
      <c r="AB3624" t="s">
        <v>43</v>
      </c>
      <c r="AC3624" t="s">
        <v>268</v>
      </c>
      <c r="AD3624" t="s">
        <v>44</v>
      </c>
      <c r="AE3624" t="str">
        <f t="shared" si="113"/>
        <v/>
      </c>
    </row>
    <row r="3625" spans="1:31" x14ac:dyDescent="0.25">
      <c r="A3625" t="s">
        <v>8173</v>
      </c>
      <c r="B3625" t="s">
        <v>109</v>
      </c>
      <c r="C3625" t="s">
        <v>8174</v>
      </c>
      <c r="D3625" t="s">
        <v>3626</v>
      </c>
      <c r="E3625" t="s">
        <v>12359</v>
      </c>
      <c r="F3625" t="s">
        <v>3627</v>
      </c>
      <c r="G3625">
        <v>100</v>
      </c>
      <c r="H3625" t="s">
        <v>36</v>
      </c>
      <c r="I3625" t="s">
        <v>36</v>
      </c>
      <c r="J3625" t="s">
        <v>36</v>
      </c>
      <c r="K3625">
        <v>2861</v>
      </c>
      <c r="L3625" t="s">
        <v>3628</v>
      </c>
      <c r="M3625" t="s">
        <v>3629</v>
      </c>
      <c r="N3625" t="s">
        <v>186</v>
      </c>
      <c r="O3625" s="2">
        <v>37572</v>
      </c>
      <c r="Q3625" t="s">
        <v>384</v>
      </c>
      <c r="S3625" t="s">
        <v>116</v>
      </c>
      <c r="T3625" t="s">
        <v>117</v>
      </c>
      <c r="U3625" t="s">
        <v>36</v>
      </c>
      <c r="V3625" t="s">
        <v>118</v>
      </c>
      <c r="X3625" t="s">
        <v>8181</v>
      </c>
      <c r="Z3625" t="s">
        <v>6166</v>
      </c>
      <c r="AA3625" t="str">
        <f t="shared" si="112"/>
        <v>Metals - Total; EMS code: K--T</v>
      </c>
      <c r="AB3625" t="s">
        <v>43</v>
      </c>
      <c r="AC3625" t="s">
        <v>268</v>
      </c>
      <c r="AD3625" t="s">
        <v>44</v>
      </c>
      <c r="AE3625" t="str">
        <f t="shared" si="113"/>
        <v/>
      </c>
    </row>
    <row r="3626" spans="1:31" x14ac:dyDescent="0.25">
      <c r="A3626" t="s">
        <v>8173</v>
      </c>
      <c r="B3626" t="s">
        <v>99</v>
      </c>
      <c r="C3626" t="s">
        <v>8174</v>
      </c>
      <c r="D3626" t="s">
        <v>3421</v>
      </c>
      <c r="E3626" t="s">
        <v>3422</v>
      </c>
      <c r="F3626" t="s">
        <v>3422</v>
      </c>
      <c r="G3626">
        <v>0.1</v>
      </c>
      <c r="H3626" t="s">
        <v>36</v>
      </c>
      <c r="I3626" t="s">
        <v>36</v>
      </c>
      <c r="J3626" t="s">
        <v>36</v>
      </c>
      <c r="K3626">
        <v>633</v>
      </c>
      <c r="L3626" t="s">
        <v>2535</v>
      </c>
      <c r="M3626" t="s">
        <v>3548</v>
      </c>
      <c r="N3626" t="s">
        <v>8182</v>
      </c>
      <c r="O3626" s="2">
        <v>35937</v>
      </c>
      <c r="P3626" t="s">
        <v>441</v>
      </c>
      <c r="Q3626" t="s">
        <v>187</v>
      </c>
      <c r="S3626" t="s">
        <v>106</v>
      </c>
      <c r="T3626" t="s">
        <v>99</v>
      </c>
      <c r="U3626" t="s">
        <v>36</v>
      </c>
      <c r="V3626" t="s">
        <v>107</v>
      </c>
      <c r="X3626" t="s">
        <v>8175</v>
      </c>
      <c r="Z3626" t="s">
        <v>6166</v>
      </c>
      <c r="AA3626" t="str">
        <f t="shared" si="112"/>
        <v>Metals - Total; EMS code: K--T</v>
      </c>
      <c r="AB3626" t="s">
        <v>43</v>
      </c>
      <c r="AC3626" t="s">
        <v>268</v>
      </c>
      <c r="AD3626" t="s">
        <v>44</v>
      </c>
      <c r="AE3626" t="str">
        <f t="shared" si="113"/>
        <v/>
      </c>
    </row>
    <row r="3627" spans="1:31" x14ac:dyDescent="0.25">
      <c r="A3627" t="s">
        <v>8173</v>
      </c>
      <c r="B3627" t="s">
        <v>109</v>
      </c>
      <c r="C3627" t="s">
        <v>8174</v>
      </c>
      <c r="D3627" t="s">
        <v>3517</v>
      </c>
      <c r="E3627" t="s">
        <v>12347</v>
      </c>
      <c r="F3627" t="s">
        <v>3518</v>
      </c>
      <c r="G3627">
        <v>10</v>
      </c>
      <c r="H3627" t="s">
        <v>36</v>
      </c>
      <c r="I3627" t="s">
        <v>36</v>
      </c>
      <c r="J3627" t="s">
        <v>36</v>
      </c>
      <c r="K3627">
        <v>41</v>
      </c>
      <c r="L3627" t="s">
        <v>3519</v>
      </c>
      <c r="M3627" t="s">
        <v>3520</v>
      </c>
      <c r="N3627" t="s">
        <v>8183</v>
      </c>
      <c r="O3627" s="2">
        <v>36104</v>
      </c>
      <c r="Q3627" t="s">
        <v>187</v>
      </c>
      <c r="S3627" t="s">
        <v>116</v>
      </c>
      <c r="T3627" t="s">
        <v>117</v>
      </c>
      <c r="U3627" t="s">
        <v>36</v>
      </c>
      <c r="V3627" t="s">
        <v>118</v>
      </c>
      <c r="X3627" t="s">
        <v>8181</v>
      </c>
      <c r="Z3627" t="s">
        <v>6166</v>
      </c>
      <c r="AA3627" t="str">
        <f t="shared" si="112"/>
        <v>Metals - Total; EMS code: K--T</v>
      </c>
      <c r="AB3627" t="s">
        <v>43</v>
      </c>
      <c r="AC3627" t="s">
        <v>268</v>
      </c>
      <c r="AD3627" t="s">
        <v>44</v>
      </c>
      <c r="AE3627" t="str">
        <f t="shared" si="113"/>
        <v/>
      </c>
    </row>
    <row r="3628" spans="1:31" x14ac:dyDescent="0.25">
      <c r="A3628" t="s">
        <v>8173</v>
      </c>
      <c r="B3628" t="s">
        <v>99</v>
      </c>
      <c r="C3628" t="s">
        <v>8174</v>
      </c>
      <c r="D3628" t="s">
        <v>3655</v>
      </c>
      <c r="E3628" t="s">
        <v>12364</v>
      </c>
      <c r="F3628" t="s">
        <v>3656</v>
      </c>
      <c r="G3628">
        <v>0.1</v>
      </c>
      <c r="H3628" t="s">
        <v>36</v>
      </c>
      <c r="I3628" t="s">
        <v>36</v>
      </c>
      <c r="J3628" t="s">
        <v>36</v>
      </c>
      <c r="K3628">
        <v>7065</v>
      </c>
      <c r="L3628" t="s">
        <v>3657</v>
      </c>
      <c r="M3628" t="s">
        <v>3800</v>
      </c>
      <c r="N3628" t="s">
        <v>3658</v>
      </c>
      <c r="O3628" s="2">
        <v>35558</v>
      </c>
      <c r="P3628" t="s">
        <v>133</v>
      </c>
      <c r="Q3628" t="s">
        <v>143</v>
      </c>
      <c r="S3628" t="s">
        <v>106</v>
      </c>
      <c r="T3628" t="s">
        <v>99</v>
      </c>
      <c r="U3628" t="s">
        <v>36</v>
      </c>
      <c r="V3628" t="s">
        <v>107</v>
      </c>
      <c r="X3628" t="s">
        <v>8175</v>
      </c>
      <c r="Z3628" t="s">
        <v>6166</v>
      </c>
      <c r="AA3628" t="str">
        <f t="shared" si="112"/>
        <v>Metals - Total; EMS code: K--T</v>
      </c>
      <c r="AB3628" t="s">
        <v>43</v>
      </c>
      <c r="AC3628" t="s">
        <v>268</v>
      </c>
      <c r="AD3628" t="s">
        <v>44</v>
      </c>
      <c r="AE3628" t="str">
        <f t="shared" si="113"/>
        <v/>
      </c>
    </row>
    <row r="3629" spans="1:31" x14ac:dyDescent="0.25">
      <c r="A3629" t="s">
        <v>8173</v>
      </c>
      <c r="B3629" t="s">
        <v>99</v>
      </c>
      <c r="C3629" t="s">
        <v>8174</v>
      </c>
      <c r="D3629" t="s">
        <v>3446</v>
      </c>
      <c r="E3629" t="s">
        <v>3447</v>
      </c>
      <c r="F3629" t="s">
        <v>3448</v>
      </c>
      <c r="G3629">
        <v>1</v>
      </c>
      <c r="H3629" t="s">
        <v>36</v>
      </c>
      <c r="I3629" t="s">
        <v>36</v>
      </c>
      <c r="J3629" t="s">
        <v>36</v>
      </c>
      <c r="K3629">
        <v>441</v>
      </c>
      <c r="L3629" t="s">
        <v>5687</v>
      </c>
      <c r="M3629" t="s">
        <v>3450</v>
      </c>
      <c r="N3629" t="s">
        <v>1393</v>
      </c>
      <c r="O3629" s="2">
        <v>40064</v>
      </c>
      <c r="P3629" t="s">
        <v>8184</v>
      </c>
      <c r="Q3629" t="s">
        <v>126</v>
      </c>
      <c r="R3629" t="s">
        <v>39</v>
      </c>
      <c r="S3629" t="s">
        <v>106</v>
      </c>
      <c r="T3629" t="s">
        <v>99</v>
      </c>
      <c r="U3629" t="s">
        <v>36</v>
      </c>
      <c r="V3629" t="s">
        <v>107</v>
      </c>
      <c r="X3629" t="s">
        <v>8175</v>
      </c>
      <c r="Z3629" t="s">
        <v>6166</v>
      </c>
      <c r="AA3629" t="str">
        <f t="shared" si="112"/>
        <v>Metals - Total; EMS code: K--T</v>
      </c>
      <c r="AB3629" t="s">
        <v>43</v>
      </c>
      <c r="AC3629" t="s">
        <v>268</v>
      </c>
      <c r="AD3629" t="s">
        <v>44</v>
      </c>
      <c r="AE3629" t="str">
        <f t="shared" si="113"/>
        <v/>
      </c>
    </row>
    <row r="3630" spans="1:31" x14ac:dyDescent="0.25">
      <c r="A3630" t="s">
        <v>8173</v>
      </c>
      <c r="B3630" t="s">
        <v>109</v>
      </c>
      <c r="C3630" t="s">
        <v>8174</v>
      </c>
      <c r="D3630" t="s">
        <v>3618</v>
      </c>
      <c r="E3630" t="s">
        <v>3619</v>
      </c>
      <c r="F3630" t="s">
        <v>3620</v>
      </c>
      <c r="G3630">
        <v>20</v>
      </c>
      <c r="H3630" t="s">
        <v>36</v>
      </c>
      <c r="I3630" t="s">
        <v>36</v>
      </c>
      <c r="J3630" t="s">
        <v>36</v>
      </c>
      <c r="K3630">
        <v>122</v>
      </c>
      <c r="L3630" t="s">
        <v>3784</v>
      </c>
      <c r="M3630" t="s">
        <v>3123</v>
      </c>
      <c r="N3630" t="s">
        <v>7272</v>
      </c>
      <c r="O3630" s="2">
        <v>42072</v>
      </c>
      <c r="P3630" t="s">
        <v>3786</v>
      </c>
      <c r="Q3630" t="s">
        <v>126</v>
      </c>
      <c r="R3630" t="s">
        <v>39</v>
      </c>
      <c r="S3630" t="s">
        <v>116</v>
      </c>
      <c r="T3630" t="s">
        <v>117</v>
      </c>
      <c r="U3630" t="s">
        <v>36</v>
      </c>
      <c r="V3630" t="s">
        <v>118</v>
      </c>
      <c r="X3630" t="s">
        <v>8181</v>
      </c>
      <c r="Z3630" t="s">
        <v>6166</v>
      </c>
      <c r="AA3630" t="str">
        <f t="shared" si="112"/>
        <v>Metals - Total; EMS code: K--T</v>
      </c>
      <c r="AB3630" t="s">
        <v>43</v>
      </c>
      <c r="AC3630" t="s">
        <v>268</v>
      </c>
      <c r="AD3630" t="s">
        <v>44</v>
      </c>
      <c r="AE3630" t="str">
        <f t="shared" si="113"/>
        <v/>
      </c>
    </row>
    <row r="3631" spans="1:31" x14ac:dyDescent="0.25">
      <c r="A3631" t="s">
        <v>8173</v>
      </c>
      <c r="B3631" t="s">
        <v>99</v>
      </c>
      <c r="C3631" t="s">
        <v>8174</v>
      </c>
      <c r="D3631" t="s">
        <v>3588</v>
      </c>
      <c r="E3631" t="s">
        <v>12352</v>
      </c>
      <c r="F3631" t="s">
        <v>3589</v>
      </c>
      <c r="G3631">
        <v>0.01</v>
      </c>
      <c r="H3631" t="s">
        <v>36</v>
      </c>
      <c r="I3631" t="s">
        <v>36</v>
      </c>
      <c r="J3631" t="s">
        <v>36</v>
      </c>
      <c r="K3631">
        <v>26538</v>
      </c>
      <c r="L3631" t="s">
        <v>8145</v>
      </c>
      <c r="M3631" t="s">
        <v>3591</v>
      </c>
      <c r="N3631" t="s">
        <v>369</v>
      </c>
      <c r="O3631" s="2">
        <v>35929</v>
      </c>
      <c r="P3631" t="s">
        <v>441</v>
      </c>
      <c r="Q3631" t="s">
        <v>187</v>
      </c>
      <c r="S3631" t="s">
        <v>106</v>
      </c>
      <c r="T3631" t="s">
        <v>99</v>
      </c>
      <c r="U3631" t="s">
        <v>36</v>
      </c>
      <c r="V3631" t="s">
        <v>107</v>
      </c>
      <c r="X3631" t="s">
        <v>8175</v>
      </c>
      <c r="Z3631" t="s">
        <v>6166</v>
      </c>
      <c r="AA3631" t="str">
        <f t="shared" si="112"/>
        <v>Metals - Total; EMS code: K--T</v>
      </c>
      <c r="AB3631" t="s">
        <v>43</v>
      </c>
      <c r="AC3631" t="s">
        <v>268</v>
      </c>
      <c r="AD3631" t="s">
        <v>44</v>
      </c>
      <c r="AE3631" t="str">
        <f t="shared" si="113"/>
        <v/>
      </c>
    </row>
    <row r="3632" spans="1:31" x14ac:dyDescent="0.25">
      <c r="A3632" t="s">
        <v>8173</v>
      </c>
      <c r="B3632" t="s">
        <v>99</v>
      </c>
      <c r="C3632" t="s">
        <v>8174</v>
      </c>
      <c r="D3632" t="s">
        <v>3797</v>
      </c>
      <c r="E3632" t="s">
        <v>12371</v>
      </c>
      <c r="F3632" t="s">
        <v>3798</v>
      </c>
      <c r="G3632">
        <v>0.1</v>
      </c>
      <c r="H3632" t="s">
        <v>36</v>
      </c>
      <c r="I3632" t="s">
        <v>36</v>
      </c>
      <c r="J3632" t="s">
        <v>36</v>
      </c>
      <c r="K3632">
        <v>6812</v>
      </c>
      <c r="L3632" t="s">
        <v>8185</v>
      </c>
      <c r="M3632" t="s">
        <v>5701</v>
      </c>
      <c r="N3632" t="s">
        <v>312</v>
      </c>
      <c r="O3632" s="2">
        <v>35167</v>
      </c>
      <c r="P3632" t="s">
        <v>115</v>
      </c>
      <c r="Q3632" t="s">
        <v>39</v>
      </c>
      <c r="S3632" t="s">
        <v>106</v>
      </c>
      <c r="T3632" t="s">
        <v>99</v>
      </c>
      <c r="U3632" t="s">
        <v>36</v>
      </c>
      <c r="V3632" t="s">
        <v>107</v>
      </c>
      <c r="X3632" t="s">
        <v>8175</v>
      </c>
      <c r="Z3632" t="s">
        <v>6166</v>
      </c>
      <c r="AA3632" t="str">
        <f t="shared" si="112"/>
        <v>Metals - Total; EMS code: K--T</v>
      </c>
      <c r="AB3632" t="s">
        <v>43</v>
      </c>
      <c r="AC3632" t="s">
        <v>268</v>
      </c>
      <c r="AD3632" t="s">
        <v>44</v>
      </c>
      <c r="AE3632" t="str">
        <f t="shared" si="113"/>
        <v/>
      </c>
    </row>
    <row r="3633" spans="1:31" x14ac:dyDescent="0.25">
      <c r="A3633" t="s">
        <v>8173</v>
      </c>
      <c r="B3633" t="s">
        <v>540</v>
      </c>
      <c r="C3633" t="s">
        <v>8174</v>
      </c>
      <c r="D3633" t="s">
        <v>3550</v>
      </c>
      <c r="E3633" t="s">
        <v>3497</v>
      </c>
      <c r="F3633" t="s">
        <v>3551</v>
      </c>
      <c r="G3633">
        <v>5.0000000000000001E-3</v>
      </c>
      <c r="H3633" t="s">
        <v>36</v>
      </c>
      <c r="I3633" t="s">
        <v>36</v>
      </c>
      <c r="J3633" t="s">
        <v>36</v>
      </c>
      <c r="K3633">
        <v>92</v>
      </c>
      <c r="L3633" t="s">
        <v>3552</v>
      </c>
      <c r="M3633" t="s">
        <v>3500</v>
      </c>
      <c r="N3633" t="s">
        <v>3501</v>
      </c>
      <c r="O3633" s="2">
        <v>43714</v>
      </c>
      <c r="P3633" t="s">
        <v>8186</v>
      </c>
      <c r="Q3633" t="s">
        <v>193</v>
      </c>
      <c r="R3633" t="s">
        <v>193</v>
      </c>
      <c r="S3633" t="s">
        <v>544</v>
      </c>
      <c r="T3633" t="s">
        <v>540</v>
      </c>
      <c r="U3633" t="s">
        <v>35</v>
      </c>
      <c r="V3633" t="s">
        <v>545</v>
      </c>
      <c r="X3633" t="s">
        <v>8178</v>
      </c>
      <c r="Z3633" t="s">
        <v>6166</v>
      </c>
      <c r="AA3633" t="str">
        <f t="shared" si="112"/>
        <v>Metals - Total; EMS code: K--T</v>
      </c>
      <c r="AB3633" t="s">
        <v>43</v>
      </c>
      <c r="AC3633" t="s">
        <v>268</v>
      </c>
      <c r="AD3633" t="s">
        <v>44</v>
      </c>
      <c r="AE3633" t="str">
        <f t="shared" si="113"/>
        <v/>
      </c>
    </row>
    <row r="3634" spans="1:31" x14ac:dyDescent="0.25">
      <c r="A3634" t="s">
        <v>8173</v>
      </c>
      <c r="B3634" t="s">
        <v>109</v>
      </c>
      <c r="C3634" t="s">
        <v>8174</v>
      </c>
      <c r="D3634" t="s">
        <v>3535</v>
      </c>
      <c r="E3634" t="s">
        <v>3536</v>
      </c>
      <c r="F3634" t="s">
        <v>3537</v>
      </c>
      <c r="G3634">
        <v>100</v>
      </c>
      <c r="H3634" t="s">
        <v>36</v>
      </c>
      <c r="I3634" t="s">
        <v>36</v>
      </c>
      <c r="J3634" t="s">
        <v>36</v>
      </c>
      <c r="K3634">
        <v>103</v>
      </c>
      <c r="L3634" t="s">
        <v>3538</v>
      </c>
      <c r="M3634" t="s">
        <v>3539</v>
      </c>
      <c r="N3634" t="s">
        <v>3540</v>
      </c>
      <c r="O3634" s="2">
        <v>43109</v>
      </c>
      <c r="Q3634" t="s">
        <v>1090</v>
      </c>
      <c r="S3634" t="s">
        <v>116</v>
      </c>
      <c r="T3634" t="s">
        <v>117</v>
      </c>
      <c r="U3634" t="s">
        <v>36</v>
      </c>
      <c r="V3634" t="s">
        <v>118</v>
      </c>
      <c r="X3634" t="s">
        <v>8181</v>
      </c>
      <c r="Z3634" t="s">
        <v>6166</v>
      </c>
      <c r="AA3634" t="str">
        <f t="shared" si="112"/>
        <v>Metals - Total; EMS code: K--T</v>
      </c>
      <c r="AB3634" t="s">
        <v>43</v>
      </c>
      <c r="AC3634" t="s">
        <v>268</v>
      </c>
      <c r="AD3634" t="s">
        <v>44</v>
      </c>
      <c r="AE3634" t="str">
        <f t="shared" si="113"/>
        <v/>
      </c>
    </row>
    <row r="3635" spans="1:31" x14ac:dyDescent="0.25">
      <c r="A3635" t="s">
        <v>8173</v>
      </c>
      <c r="B3635" t="s">
        <v>99</v>
      </c>
      <c r="C3635" t="s">
        <v>8174</v>
      </c>
      <c r="D3635" t="s">
        <v>3643</v>
      </c>
      <c r="E3635" t="s">
        <v>12363</v>
      </c>
      <c r="F3635" t="s">
        <v>3644</v>
      </c>
      <c r="G3635">
        <v>0.01</v>
      </c>
      <c r="H3635" t="s">
        <v>36</v>
      </c>
      <c r="I3635" t="s">
        <v>36</v>
      </c>
      <c r="J3635" t="s">
        <v>36</v>
      </c>
      <c r="K3635">
        <v>130</v>
      </c>
      <c r="N3635" t="s">
        <v>4120</v>
      </c>
      <c r="O3635" s="2">
        <v>35167</v>
      </c>
      <c r="P3635" t="s">
        <v>6665</v>
      </c>
      <c r="Q3635" t="s">
        <v>39</v>
      </c>
      <c r="S3635" t="s">
        <v>106</v>
      </c>
      <c r="T3635" t="s">
        <v>99</v>
      </c>
      <c r="U3635" t="s">
        <v>36</v>
      </c>
      <c r="V3635" t="s">
        <v>107</v>
      </c>
      <c r="X3635" t="s">
        <v>8175</v>
      </c>
      <c r="Z3635" t="s">
        <v>6166</v>
      </c>
      <c r="AA3635" t="str">
        <f t="shared" si="112"/>
        <v>Metals - Total; EMS code: K--T</v>
      </c>
      <c r="AB3635" t="s">
        <v>43</v>
      </c>
      <c r="AC3635" t="s">
        <v>268</v>
      </c>
      <c r="AD3635" t="s">
        <v>44</v>
      </c>
      <c r="AE3635" t="str">
        <f t="shared" si="113"/>
        <v/>
      </c>
    </row>
    <row r="3636" spans="1:31" x14ac:dyDescent="0.25">
      <c r="A3636" t="s">
        <v>8173</v>
      </c>
      <c r="B3636" t="s">
        <v>99</v>
      </c>
      <c r="C3636" t="s">
        <v>8174</v>
      </c>
      <c r="D3636" t="s">
        <v>1618</v>
      </c>
      <c r="E3636" t="s">
        <v>1619</v>
      </c>
      <c r="F3636" t="s">
        <v>1620</v>
      </c>
      <c r="G3636">
        <v>2</v>
      </c>
      <c r="H3636" t="s">
        <v>36</v>
      </c>
      <c r="I3636" t="s">
        <v>36</v>
      </c>
      <c r="J3636" t="s">
        <v>36</v>
      </c>
      <c r="K3636">
        <v>6440</v>
      </c>
      <c r="L3636" t="s">
        <v>3646</v>
      </c>
      <c r="M3636" t="s">
        <v>3647</v>
      </c>
      <c r="N3636" t="s">
        <v>1056</v>
      </c>
      <c r="O3636" s="2">
        <v>35167</v>
      </c>
      <c r="P3636" t="s">
        <v>8187</v>
      </c>
      <c r="Q3636" t="s">
        <v>39</v>
      </c>
      <c r="R3636" t="s">
        <v>193</v>
      </c>
      <c r="S3636" t="s">
        <v>106</v>
      </c>
      <c r="T3636" t="s">
        <v>99</v>
      </c>
      <c r="U3636" t="s">
        <v>36</v>
      </c>
      <c r="V3636" t="s">
        <v>107</v>
      </c>
      <c r="X3636" t="s">
        <v>8175</v>
      </c>
      <c r="Z3636" t="s">
        <v>6166</v>
      </c>
      <c r="AA3636" t="str">
        <f t="shared" si="112"/>
        <v>Metals - Total; EMS code: K--T</v>
      </c>
      <c r="AB3636" t="s">
        <v>43</v>
      </c>
      <c r="AC3636" t="s">
        <v>268</v>
      </c>
      <c r="AD3636" t="s">
        <v>44</v>
      </c>
      <c r="AE3636" t="str">
        <f t="shared" si="113"/>
        <v/>
      </c>
    </row>
    <row r="3637" spans="1:31" x14ac:dyDescent="0.25">
      <c r="A3637" t="s">
        <v>8173</v>
      </c>
      <c r="B3637" t="s">
        <v>1207</v>
      </c>
      <c r="C3637" t="s">
        <v>8174</v>
      </c>
      <c r="D3637" t="s">
        <v>3612</v>
      </c>
      <c r="E3637" t="s">
        <v>12357</v>
      </c>
      <c r="F3637" t="s">
        <v>3613</v>
      </c>
      <c r="G3637">
        <v>10</v>
      </c>
      <c r="H3637" t="s">
        <v>36</v>
      </c>
      <c r="I3637" t="s">
        <v>36</v>
      </c>
      <c r="J3637" t="s">
        <v>36</v>
      </c>
      <c r="K3637">
        <v>541</v>
      </c>
      <c r="L3637" t="s">
        <v>3614</v>
      </c>
      <c r="M3637" t="s">
        <v>3774</v>
      </c>
      <c r="N3637" t="s">
        <v>1255</v>
      </c>
      <c r="O3637" s="2">
        <v>39793</v>
      </c>
      <c r="P3637" t="s">
        <v>3617</v>
      </c>
      <c r="Q3637" t="s">
        <v>126</v>
      </c>
      <c r="R3637" t="s">
        <v>39</v>
      </c>
      <c r="S3637" t="s">
        <v>116</v>
      </c>
      <c r="T3637" t="s">
        <v>1213</v>
      </c>
      <c r="U3637" t="s">
        <v>36</v>
      </c>
      <c r="V3637" t="s">
        <v>118</v>
      </c>
      <c r="W3637" t="s">
        <v>776</v>
      </c>
      <c r="X3637" t="s">
        <v>8177</v>
      </c>
      <c r="Z3637" t="s">
        <v>6166</v>
      </c>
      <c r="AA3637" t="str">
        <f t="shared" si="112"/>
        <v>Metals - Total; EMS code: K--T</v>
      </c>
      <c r="AB3637" t="s">
        <v>43</v>
      </c>
      <c r="AC3637" t="s">
        <v>268</v>
      </c>
      <c r="AD3637" t="s">
        <v>44</v>
      </c>
      <c r="AE3637" t="str">
        <f t="shared" si="113"/>
        <v/>
      </c>
    </row>
    <row r="3638" spans="1:31" x14ac:dyDescent="0.25">
      <c r="A3638" t="s">
        <v>8173</v>
      </c>
      <c r="B3638" t="s">
        <v>99</v>
      </c>
      <c r="C3638" t="s">
        <v>8174</v>
      </c>
      <c r="D3638" t="s">
        <v>3578</v>
      </c>
      <c r="E3638" t="s">
        <v>3579</v>
      </c>
      <c r="F3638" t="s">
        <v>3580</v>
      </c>
      <c r="G3638">
        <v>0.02</v>
      </c>
      <c r="H3638" t="s">
        <v>36</v>
      </c>
      <c r="I3638" t="s">
        <v>36</v>
      </c>
      <c r="J3638" t="s">
        <v>36</v>
      </c>
      <c r="K3638">
        <v>3028</v>
      </c>
      <c r="L3638" t="s">
        <v>5697</v>
      </c>
      <c r="M3638" t="s">
        <v>2725</v>
      </c>
      <c r="N3638" t="s">
        <v>704</v>
      </c>
      <c r="O3638" s="2">
        <v>43697</v>
      </c>
      <c r="Q3638" t="s">
        <v>193</v>
      </c>
      <c r="S3638" t="s">
        <v>106</v>
      </c>
      <c r="T3638" t="s">
        <v>99</v>
      </c>
      <c r="U3638" t="s">
        <v>36</v>
      </c>
      <c r="V3638" t="s">
        <v>107</v>
      </c>
      <c r="X3638" t="s">
        <v>8175</v>
      </c>
      <c r="Z3638" t="s">
        <v>6166</v>
      </c>
      <c r="AA3638" t="str">
        <f t="shared" si="112"/>
        <v>Metals - Total; EMS code: K--T</v>
      </c>
      <c r="AB3638" t="s">
        <v>43</v>
      </c>
      <c r="AC3638" t="s">
        <v>268</v>
      </c>
      <c r="AD3638" t="s">
        <v>44</v>
      </c>
      <c r="AE3638" t="str">
        <f t="shared" si="113"/>
        <v/>
      </c>
    </row>
    <row r="3639" spans="1:31" x14ac:dyDescent="0.25">
      <c r="A3639" t="s">
        <v>8173</v>
      </c>
      <c r="B3639" t="s">
        <v>1207</v>
      </c>
      <c r="C3639" t="s">
        <v>8174</v>
      </c>
      <c r="D3639" t="s">
        <v>3582</v>
      </c>
      <c r="E3639" t="s">
        <v>3583</v>
      </c>
      <c r="F3639" t="s">
        <v>3584</v>
      </c>
      <c r="G3639">
        <v>4</v>
      </c>
      <c r="H3639" t="s">
        <v>36</v>
      </c>
      <c r="I3639" t="s">
        <v>36</v>
      </c>
      <c r="J3639" t="s">
        <v>36</v>
      </c>
      <c r="K3639">
        <v>2</v>
      </c>
      <c r="L3639" t="s">
        <v>3585</v>
      </c>
      <c r="M3639" t="s">
        <v>3585</v>
      </c>
      <c r="N3639" t="s">
        <v>3586</v>
      </c>
      <c r="O3639" s="2">
        <v>44351</v>
      </c>
      <c r="Q3639" t="s">
        <v>39</v>
      </c>
      <c r="S3639" t="s">
        <v>116</v>
      </c>
      <c r="T3639" t="s">
        <v>1213</v>
      </c>
      <c r="U3639" t="s">
        <v>36</v>
      </c>
      <c r="V3639" t="s">
        <v>118</v>
      </c>
      <c r="W3639" t="s">
        <v>776</v>
      </c>
      <c r="X3639" t="s">
        <v>8177</v>
      </c>
      <c r="Z3639" t="s">
        <v>6166</v>
      </c>
      <c r="AA3639" t="str">
        <f t="shared" si="112"/>
        <v>Metals - Total; EMS code: K--T</v>
      </c>
      <c r="AB3639" t="s">
        <v>43</v>
      </c>
      <c r="AC3639" t="s">
        <v>268</v>
      </c>
      <c r="AD3639" t="s">
        <v>44</v>
      </c>
      <c r="AE3639" t="str">
        <f t="shared" si="113"/>
        <v/>
      </c>
    </row>
    <row r="3640" spans="1:31" x14ac:dyDescent="0.25">
      <c r="A3640" t="s">
        <v>8173</v>
      </c>
      <c r="B3640" t="s">
        <v>99</v>
      </c>
      <c r="C3640" t="s">
        <v>8174</v>
      </c>
      <c r="D3640" t="s">
        <v>152</v>
      </c>
      <c r="E3640" t="s">
        <v>153</v>
      </c>
      <c r="F3640" t="s">
        <v>153</v>
      </c>
      <c r="G3640">
        <v>0</v>
      </c>
      <c r="H3640" t="s">
        <v>35</v>
      </c>
      <c r="I3640" t="s">
        <v>36</v>
      </c>
      <c r="J3640" t="s">
        <v>36</v>
      </c>
      <c r="K3640">
        <v>1202</v>
      </c>
      <c r="N3640" t="s">
        <v>425</v>
      </c>
      <c r="O3640" s="2">
        <v>35167</v>
      </c>
      <c r="P3640" t="s">
        <v>6665</v>
      </c>
      <c r="Q3640" t="s">
        <v>39</v>
      </c>
      <c r="S3640" t="s">
        <v>106</v>
      </c>
      <c r="T3640" t="s">
        <v>99</v>
      </c>
      <c r="U3640" t="s">
        <v>36</v>
      </c>
      <c r="V3640" t="s">
        <v>107</v>
      </c>
      <c r="X3640" t="s">
        <v>8175</v>
      </c>
      <c r="Z3640" t="s">
        <v>6166</v>
      </c>
      <c r="AA3640" t="str">
        <f t="shared" si="112"/>
        <v>Metals - Total; EMS code: K--T</v>
      </c>
      <c r="AB3640" t="s">
        <v>43</v>
      </c>
      <c r="AC3640" t="s">
        <v>268</v>
      </c>
      <c r="AD3640" t="s">
        <v>44</v>
      </c>
      <c r="AE3640" t="str">
        <f t="shared" si="113"/>
        <v/>
      </c>
    </row>
    <row r="3641" spans="1:31" x14ac:dyDescent="0.25">
      <c r="A3641" t="s">
        <v>8173</v>
      </c>
      <c r="B3641" t="s">
        <v>540</v>
      </c>
      <c r="C3641" t="s">
        <v>8174</v>
      </c>
      <c r="D3641" t="s">
        <v>3532</v>
      </c>
      <c r="E3641" t="s">
        <v>3533</v>
      </c>
      <c r="F3641" t="s">
        <v>3534</v>
      </c>
      <c r="G3641">
        <v>0.01</v>
      </c>
      <c r="H3641" t="s">
        <v>36</v>
      </c>
      <c r="I3641" t="s">
        <v>36</v>
      </c>
      <c r="J3641" t="s">
        <v>36</v>
      </c>
      <c r="K3641">
        <v>0</v>
      </c>
      <c r="O3641" s="2">
        <v>45320</v>
      </c>
      <c r="Q3641" t="s">
        <v>39</v>
      </c>
      <c r="S3641" t="s">
        <v>544</v>
      </c>
      <c r="T3641" t="s">
        <v>540</v>
      </c>
      <c r="U3641" t="s">
        <v>35</v>
      </c>
      <c r="V3641" t="s">
        <v>545</v>
      </c>
      <c r="X3641" t="s">
        <v>8178</v>
      </c>
      <c r="Z3641" t="s">
        <v>6166</v>
      </c>
      <c r="AA3641" t="str">
        <f t="shared" si="112"/>
        <v>Metals - Total; EMS code: K--T</v>
      </c>
      <c r="AB3641" t="s">
        <v>43</v>
      </c>
      <c r="AC3641" t="s">
        <v>268</v>
      </c>
      <c r="AD3641" t="s">
        <v>44</v>
      </c>
      <c r="AE3641" t="str">
        <f t="shared" si="113"/>
        <v/>
      </c>
    </row>
    <row r="3642" spans="1:31" x14ac:dyDescent="0.25">
      <c r="A3642" t="s">
        <v>8173</v>
      </c>
      <c r="B3642" t="s">
        <v>1207</v>
      </c>
      <c r="C3642" t="s">
        <v>8174</v>
      </c>
      <c r="D3642" t="s">
        <v>3791</v>
      </c>
      <c r="E3642" t="s">
        <v>3792</v>
      </c>
      <c r="F3642" t="s">
        <v>3793</v>
      </c>
      <c r="G3642">
        <v>4</v>
      </c>
      <c r="H3642" t="s">
        <v>36</v>
      </c>
      <c r="I3642" t="s">
        <v>36</v>
      </c>
      <c r="J3642" t="s">
        <v>36</v>
      </c>
      <c r="K3642">
        <v>24</v>
      </c>
      <c r="L3642" t="s">
        <v>3544</v>
      </c>
      <c r="M3642" t="s">
        <v>3545</v>
      </c>
      <c r="N3642" t="s">
        <v>3546</v>
      </c>
      <c r="O3642" s="2">
        <v>43458</v>
      </c>
      <c r="Q3642" t="s">
        <v>39</v>
      </c>
      <c r="S3642" t="s">
        <v>116</v>
      </c>
      <c r="T3642" t="s">
        <v>1213</v>
      </c>
      <c r="U3642" t="s">
        <v>36</v>
      </c>
      <c r="V3642" t="s">
        <v>118</v>
      </c>
      <c r="W3642" t="s">
        <v>776</v>
      </c>
      <c r="X3642" t="s">
        <v>8177</v>
      </c>
      <c r="Z3642" t="s">
        <v>6166</v>
      </c>
      <c r="AA3642" t="str">
        <f t="shared" si="112"/>
        <v>Metals - Total; EMS code: K--T</v>
      </c>
      <c r="AB3642" t="s">
        <v>43</v>
      </c>
      <c r="AC3642" t="s">
        <v>268</v>
      </c>
      <c r="AD3642" t="s">
        <v>44</v>
      </c>
      <c r="AE3642" t="str">
        <f t="shared" si="113"/>
        <v/>
      </c>
    </row>
    <row r="3643" spans="1:31" x14ac:dyDescent="0.25">
      <c r="A3643" t="s">
        <v>8173</v>
      </c>
      <c r="B3643" t="s">
        <v>109</v>
      </c>
      <c r="C3643" t="s">
        <v>8174</v>
      </c>
      <c r="D3643" t="s">
        <v>3621</v>
      </c>
      <c r="E3643" t="s">
        <v>12358</v>
      </c>
      <c r="F3643" t="s">
        <v>3622</v>
      </c>
      <c r="G3643">
        <v>20</v>
      </c>
      <c r="H3643" t="s">
        <v>36</v>
      </c>
      <c r="I3643" t="s">
        <v>36</v>
      </c>
      <c r="J3643" t="s">
        <v>36</v>
      </c>
      <c r="K3643">
        <v>49</v>
      </c>
      <c r="L3643" t="s">
        <v>3773</v>
      </c>
      <c r="M3643" t="s">
        <v>3774</v>
      </c>
      <c r="N3643" t="s">
        <v>1255</v>
      </c>
      <c r="O3643" s="2">
        <v>42074</v>
      </c>
      <c r="Q3643" t="s">
        <v>126</v>
      </c>
      <c r="S3643" t="s">
        <v>116</v>
      </c>
      <c r="T3643" t="s">
        <v>117</v>
      </c>
      <c r="U3643" t="s">
        <v>36</v>
      </c>
      <c r="V3643" t="s">
        <v>118</v>
      </c>
      <c r="X3643" t="s">
        <v>8181</v>
      </c>
      <c r="Z3643" t="s">
        <v>6166</v>
      </c>
      <c r="AA3643" t="str">
        <f t="shared" si="112"/>
        <v>Metals - Total; EMS code: K--T</v>
      </c>
      <c r="AB3643" t="s">
        <v>43</v>
      </c>
      <c r="AC3643" t="s">
        <v>268</v>
      </c>
      <c r="AD3643" t="s">
        <v>44</v>
      </c>
      <c r="AE3643" t="str">
        <f t="shared" si="113"/>
        <v/>
      </c>
    </row>
    <row r="3644" spans="1:31" x14ac:dyDescent="0.25">
      <c r="A3644" t="s">
        <v>8173</v>
      </c>
      <c r="B3644" t="s">
        <v>99</v>
      </c>
      <c r="C3644" t="s">
        <v>8174</v>
      </c>
      <c r="D3644" t="s">
        <v>3766</v>
      </c>
      <c r="E3644" t="s">
        <v>3767</v>
      </c>
      <c r="F3644" t="s">
        <v>3768</v>
      </c>
      <c r="G3644">
        <v>0.1</v>
      </c>
      <c r="H3644" t="s">
        <v>36</v>
      </c>
      <c r="I3644" t="s">
        <v>36</v>
      </c>
      <c r="J3644" t="s">
        <v>36</v>
      </c>
      <c r="K3644">
        <v>30</v>
      </c>
      <c r="N3644" t="s">
        <v>3769</v>
      </c>
      <c r="O3644" s="2">
        <v>35937</v>
      </c>
      <c r="P3644" t="s">
        <v>441</v>
      </c>
      <c r="Q3644" t="s">
        <v>187</v>
      </c>
      <c r="S3644" t="s">
        <v>106</v>
      </c>
      <c r="T3644" t="s">
        <v>99</v>
      </c>
      <c r="U3644" t="s">
        <v>36</v>
      </c>
      <c r="V3644" t="s">
        <v>107</v>
      </c>
      <c r="X3644" t="s">
        <v>8175</v>
      </c>
      <c r="Z3644" t="s">
        <v>6166</v>
      </c>
      <c r="AA3644" t="str">
        <f t="shared" si="112"/>
        <v>Metals - Total; EMS code: K--T</v>
      </c>
      <c r="AB3644" t="s">
        <v>43</v>
      </c>
      <c r="AC3644" t="s">
        <v>268</v>
      </c>
      <c r="AD3644" t="s">
        <v>44</v>
      </c>
      <c r="AE3644" t="str">
        <f t="shared" si="113"/>
        <v/>
      </c>
    </row>
    <row r="3645" spans="1:31" x14ac:dyDescent="0.25">
      <c r="A3645" t="s">
        <v>8173</v>
      </c>
      <c r="B3645" t="s">
        <v>109</v>
      </c>
      <c r="C3645" t="s">
        <v>8174</v>
      </c>
      <c r="D3645" t="s">
        <v>3573</v>
      </c>
      <c r="E3645" t="s">
        <v>12351</v>
      </c>
      <c r="F3645" t="s">
        <v>3574</v>
      </c>
      <c r="H3645" t="s">
        <v>36</v>
      </c>
      <c r="I3645" t="s">
        <v>36</v>
      </c>
      <c r="J3645" t="s">
        <v>36</v>
      </c>
      <c r="K3645">
        <v>10</v>
      </c>
      <c r="L3645" t="s">
        <v>3782</v>
      </c>
      <c r="M3645" t="s">
        <v>3782</v>
      </c>
      <c r="N3645" t="s">
        <v>8188</v>
      </c>
      <c r="O3645" s="2">
        <v>37090</v>
      </c>
      <c r="Q3645" t="s">
        <v>187</v>
      </c>
      <c r="S3645" t="s">
        <v>116</v>
      </c>
      <c r="T3645" t="s">
        <v>117</v>
      </c>
      <c r="U3645" t="s">
        <v>36</v>
      </c>
      <c r="V3645" t="s">
        <v>118</v>
      </c>
      <c r="X3645" t="s">
        <v>8181</v>
      </c>
      <c r="Z3645" t="s">
        <v>6166</v>
      </c>
      <c r="AA3645" t="str">
        <f t="shared" si="112"/>
        <v>Metals - Total; EMS code: K--T</v>
      </c>
      <c r="AB3645" t="s">
        <v>43</v>
      </c>
      <c r="AC3645" t="s">
        <v>268</v>
      </c>
      <c r="AD3645" t="s">
        <v>44</v>
      </c>
      <c r="AE3645" t="str">
        <f t="shared" si="113"/>
        <v/>
      </c>
    </row>
    <row r="3646" spans="1:31" x14ac:dyDescent="0.25">
      <c r="A3646" t="s">
        <v>8173</v>
      </c>
      <c r="B3646" t="s">
        <v>99</v>
      </c>
      <c r="C3646" t="s">
        <v>8174</v>
      </c>
      <c r="D3646" t="s">
        <v>3630</v>
      </c>
      <c r="E3646" t="s">
        <v>3631</v>
      </c>
      <c r="F3646" t="s">
        <v>3631</v>
      </c>
      <c r="G3646">
        <v>0.4</v>
      </c>
      <c r="H3646" t="s">
        <v>36</v>
      </c>
      <c r="I3646" t="s">
        <v>36</v>
      </c>
      <c r="J3646" t="s">
        <v>36</v>
      </c>
      <c r="K3646">
        <v>1620</v>
      </c>
      <c r="L3646" t="s">
        <v>8189</v>
      </c>
      <c r="M3646" t="s">
        <v>5689</v>
      </c>
      <c r="N3646" t="s">
        <v>5690</v>
      </c>
      <c r="O3646" s="2">
        <v>35167</v>
      </c>
      <c r="P3646" t="s">
        <v>115</v>
      </c>
      <c r="Q3646" t="s">
        <v>39</v>
      </c>
      <c r="S3646" t="s">
        <v>106</v>
      </c>
      <c r="T3646" t="s">
        <v>99</v>
      </c>
      <c r="U3646" t="s">
        <v>36</v>
      </c>
      <c r="V3646" t="s">
        <v>107</v>
      </c>
      <c r="X3646" t="s">
        <v>8175</v>
      </c>
      <c r="Z3646" t="s">
        <v>6166</v>
      </c>
      <c r="AA3646" t="str">
        <f t="shared" si="112"/>
        <v>Metals - Total; EMS code: K--T</v>
      </c>
      <c r="AB3646" t="s">
        <v>43</v>
      </c>
      <c r="AC3646" t="s">
        <v>268</v>
      </c>
      <c r="AD3646" t="s">
        <v>44</v>
      </c>
      <c r="AE3646" t="str">
        <f t="shared" si="113"/>
        <v/>
      </c>
    </row>
    <row r="3647" spans="1:31" x14ac:dyDescent="0.25">
      <c r="A3647" t="s">
        <v>8173</v>
      </c>
      <c r="B3647" t="s">
        <v>109</v>
      </c>
      <c r="C3647" t="s">
        <v>8174</v>
      </c>
      <c r="D3647" t="s">
        <v>3596</v>
      </c>
      <c r="E3647" t="s">
        <v>12354</v>
      </c>
      <c r="F3647" t="s">
        <v>3597</v>
      </c>
      <c r="G3647">
        <v>20</v>
      </c>
      <c r="H3647" t="s">
        <v>36</v>
      </c>
      <c r="I3647" t="s">
        <v>36</v>
      </c>
      <c r="J3647" t="s">
        <v>36</v>
      </c>
      <c r="K3647">
        <v>2642</v>
      </c>
      <c r="L3647" t="s">
        <v>3598</v>
      </c>
      <c r="M3647" t="s">
        <v>3599</v>
      </c>
      <c r="N3647" t="s">
        <v>3600</v>
      </c>
      <c r="O3647" s="2">
        <v>35235</v>
      </c>
      <c r="P3647" t="s">
        <v>142</v>
      </c>
      <c r="Q3647" t="s">
        <v>143</v>
      </c>
      <c r="S3647" t="s">
        <v>116</v>
      </c>
      <c r="T3647" t="s">
        <v>117</v>
      </c>
      <c r="U3647" t="s">
        <v>36</v>
      </c>
      <c r="V3647" t="s">
        <v>118</v>
      </c>
      <c r="X3647" t="s">
        <v>8181</v>
      </c>
      <c r="Z3647" t="s">
        <v>6166</v>
      </c>
      <c r="AA3647" t="str">
        <f t="shared" si="112"/>
        <v>Metals - Total; EMS code: K--T</v>
      </c>
      <c r="AB3647" t="s">
        <v>43</v>
      </c>
      <c r="AC3647" t="s">
        <v>268</v>
      </c>
      <c r="AD3647" t="s">
        <v>44</v>
      </c>
      <c r="AE3647" t="str">
        <f t="shared" si="113"/>
        <v/>
      </c>
    </row>
    <row r="3648" spans="1:31" x14ac:dyDescent="0.25">
      <c r="A3648" t="s">
        <v>8173</v>
      </c>
      <c r="B3648" t="s">
        <v>99</v>
      </c>
      <c r="C3648" t="s">
        <v>8174</v>
      </c>
      <c r="D3648" t="s">
        <v>3592</v>
      </c>
      <c r="E3648" t="s">
        <v>12353</v>
      </c>
      <c r="F3648" t="s">
        <v>3593</v>
      </c>
      <c r="G3648">
        <v>5.0000000000000001E-3</v>
      </c>
      <c r="H3648" t="s">
        <v>36</v>
      </c>
      <c r="I3648" t="s">
        <v>36</v>
      </c>
      <c r="J3648" t="s">
        <v>36</v>
      </c>
      <c r="K3648">
        <v>2746</v>
      </c>
      <c r="L3648" t="s">
        <v>3454</v>
      </c>
      <c r="M3648" t="s">
        <v>3594</v>
      </c>
      <c r="N3648" t="s">
        <v>3761</v>
      </c>
      <c r="O3648" s="2">
        <v>42299</v>
      </c>
      <c r="Q3648" t="s">
        <v>126</v>
      </c>
      <c r="S3648" t="s">
        <v>106</v>
      </c>
      <c r="T3648" t="s">
        <v>99</v>
      </c>
      <c r="U3648" t="s">
        <v>36</v>
      </c>
      <c r="V3648" t="s">
        <v>107</v>
      </c>
      <c r="X3648" t="s">
        <v>8175</v>
      </c>
      <c r="Z3648" t="s">
        <v>6166</v>
      </c>
      <c r="AA3648" t="str">
        <f t="shared" si="112"/>
        <v>Metals - Total; EMS code: K--T</v>
      </c>
      <c r="AB3648" t="s">
        <v>43</v>
      </c>
      <c r="AC3648" t="s">
        <v>268</v>
      </c>
      <c r="AD3648" t="s">
        <v>44</v>
      </c>
      <c r="AE3648" t="str">
        <f t="shared" si="113"/>
        <v/>
      </c>
    </row>
    <row r="3649" spans="1:31" x14ac:dyDescent="0.25">
      <c r="A3649" t="s">
        <v>8190</v>
      </c>
      <c r="B3649" t="s">
        <v>540</v>
      </c>
      <c r="C3649" t="s">
        <v>8191</v>
      </c>
      <c r="D3649" t="s">
        <v>3832</v>
      </c>
      <c r="E3649" t="s">
        <v>3833</v>
      </c>
      <c r="F3649" t="s">
        <v>3834</v>
      </c>
      <c r="G3649">
        <v>0.01</v>
      </c>
      <c r="H3649" t="s">
        <v>36</v>
      </c>
      <c r="I3649" t="s">
        <v>36</v>
      </c>
      <c r="J3649" t="s">
        <v>36</v>
      </c>
      <c r="K3649">
        <v>0</v>
      </c>
      <c r="O3649" s="2">
        <v>45320</v>
      </c>
      <c r="Q3649" t="s">
        <v>39</v>
      </c>
      <c r="S3649" t="s">
        <v>544</v>
      </c>
      <c r="T3649" t="s">
        <v>540</v>
      </c>
      <c r="U3649" t="s">
        <v>35</v>
      </c>
      <c r="V3649" t="s">
        <v>545</v>
      </c>
      <c r="X3649" t="s">
        <v>8192</v>
      </c>
      <c r="Z3649" t="s">
        <v>1287</v>
      </c>
      <c r="AA3649" t="str">
        <f t="shared" si="112"/>
        <v>Nutrients; EMS code: K2-O</v>
      </c>
      <c r="AB3649" t="s">
        <v>43</v>
      </c>
      <c r="AD3649" t="s">
        <v>44</v>
      </c>
      <c r="AE3649" t="str">
        <f t="shared" si="113"/>
        <v/>
      </c>
    </row>
    <row r="3650" spans="1:31" x14ac:dyDescent="0.25">
      <c r="A3650" t="s">
        <v>8193</v>
      </c>
      <c r="B3650" t="s">
        <v>99</v>
      </c>
      <c r="C3650" t="s">
        <v>8194</v>
      </c>
      <c r="D3650" t="s">
        <v>3350</v>
      </c>
      <c r="E3650" t="s">
        <v>3351</v>
      </c>
      <c r="F3650" t="s">
        <v>3352</v>
      </c>
      <c r="H3650" t="s">
        <v>36</v>
      </c>
      <c r="I3650" t="s">
        <v>36</v>
      </c>
      <c r="J3650" t="s">
        <v>36</v>
      </c>
      <c r="K3650">
        <v>12</v>
      </c>
      <c r="L3650" t="s">
        <v>3353</v>
      </c>
      <c r="M3650" t="s">
        <v>1761</v>
      </c>
      <c r="N3650" t="s">
        <v>3354</v>
      </c>
      <c r="O3650" s="2">
        <v>44685</v>
      </c>
      <c r="Q3650" t="s">
        <v>39</v>
      </c>
      <c r="S3650" t="s">
        <v>106</v>
      </c>
      <c r="T3650" t="s">
        <v>99</v>
      </c>
      <c r="U3650" t="s">
        <v>36</v>
      </c>
      <c r="V3650" t="s">
        <v>107</v>
      </c>
      <c r="X3650" t="s">
        <v>12599</v>
      </c>
      <c r="Y3650" t="s">
        <v>8195</v>
      </c>
      <c r="Z3650" t="s">
        <v>12669</v>
      </c>
      <c r="AA3650" t="str">
        <f t="shared" si="112"/>
        <v>Pharmaceuticals and Personal Care Products (PPCP); EMS code: KETP</v>
      </c>
      <c r="AB3650" t="s">
        <v>43</v>
      </c>
      <c r="AD3650" t="s">
        <v>44</v>
      </c>
      <c r="AE3650" t="str">
        <f t="shared" si="113"/>
        <v/>
      </c>
    </row>
    <row r="3651" spans="1:31" x14ac:dyDescent="0.25">
      <c r="A3651" t="s">
        <v>8196</v>
      </c>
      <c r="B3651" t="s">
        <v>99</v>
      </c>
      <c r="C3651" t="s">
        <v>8197</v>
      </c>
      <c r="D3651" t="s">
        <v>2368</v>
      </c>
      <c r="E3651" t="s">
        <v>2369</v>
      </c>
      <c r="F3651" t="s">
        <v>2370</v>
      </c>
      <c r="G3651">
        <v>1.0000000000000001E-5</v>
      </c>
      <c r="H3651" t="s">
        <v>36</v>
      </c>
      <c r="I3651" t="s">
        <v>36</v>
      </c>
      <c r="J3651" t="s">
        <v>36</v>
      </c>
      <c r="K3651">
        <v>10</v>
      </c>
      <c r="L3651" t="s">
        <v>2371</v>
      </c>
      <c r="M3651" t="s">
        <v>2372</v>
      </c>
      <c r="N3651" t="s">
        <v>2373</v>
      </c>
      <c r="O3651" s="2">
        <v>43692</v>
      </c>
      <c r="Q3651" t="s">
        <v>193</v>
      </c>
      <c r="S3651" t="s">
        <v>106</v>
      </c>
      <c r="T3651" t="s">
        <v>99</v>
      </c>
      <c r="U3651" t="s">
        <v>36</v>
      </c>
      <c r="V3651" t="s">
        <v>107</v>
      </c>
      <c r="X3651" t="s">
        <v>8198</v>
      </c>
      <c r="Y3651" t="s">
        <v>8199</v>
      </c>
      <c r="Z3651" t="s">
        <v>2354</v>
      </c>
      <c r="AA3651" t="str">
        <f t="shared" ref="AA3651:AA3714" si="114">_xlfn.CONCAT(Z3651, "EMS code: ",A3651)</f>
        <v>Pesticides; EMS code: L002</v>
      </c>
      <c r="AB3651" t="s">
        <v>43</v>
      </c>
      <c r="AD3651" t="s">
        <v>44</v>
      </c>
      <c r="AE3651" t="str">
        <f t="shared" si="113"/>
        <v/>
      </c>
    </row>
    <row r="3652" spans="1:31" x14ac:dyDescent="0.25">
      <c r="A3652" t="s">
        <v>8196</v>
      </c>
      <c r="B3652" t="s">
        <v>99</v>
      </c>
      <c r="C3652" t="s">
        <v>8197</v>
      </c>
      <c r="D3652" t="s">
        <v>1587</v>
      </c>
      <c r="E3652" t="s">
        <v>1588</v>
      </c>
      <c r="F3652" t="s">
        <v>1588</v>
      </c>
      <c r="H3652" t="s">
        <v>36</v>
      </c>
      <c r="I3652" t="s">
        <v>36</v>
      </c>
      <c r="J3652" t="s">
        <v>36</v>
      </c>
      <c r="K3652">
        <v>16</v>
      </c>
      <c r="L3652" t="s">
        <v>2359</v>
      </c>
      <c r="M3652" t="s">
        <v>2360</v>
      </c>
      <c r="N3652" t="s">
        <v>6729</v>
      </c>
      <c r="O3652" s="2">
        <v>44659</v>
      </c>
      <c r="Q3652" t="s">
        <v>39</v>
      </c>
      <c r="S3652" t="s">
        <v>106</v>
      </c>
      <c r="T3652" t="s">
        <v>99</v>
      </c>
      <c r="U3652" t="s">
        <v>36</v>
      </c>
      <c r="V3652" t="s">
        <v>107</v>
      </c>
      <c r="X3652" t="s">
        <v>8198</v>
      </c>
      <c r="Y3652" t="s">
        <v>8199</v>
      </c>
      <c r="Z3652" t="s">
        <v>2354</v>
      </c>
      <c r="AA3652" t="str">
        <f t="shared" si="114"/>
        <v>Pesticides; EMS code: L002</v>
      </c>
      <c r="AB3652" t="s">
        <v>43</v>
      </c>
      <c r="AD3652" t="s">
        <v>44</v>
      </c>
      <c r="AE3652" t="str">
        <f t="shared" si="113"/>
        <v/>
      </c>
    </row>
    <row r="3653" spans="1:31" x14ac:dyDescent="0.25">
      <c r="A3653" t="s">
        <v>8196</v>
      </c>
      <c r="B3653" t="s">
        <v>109</v>
      </c>
      <c r="C3653" t="s">
        <v>8197</v>
      </c>
      <c r="D3653" t="s">
        <v>2355</v>
      </c>
      <c r="E3653" t="s">
        <v>2356</v>
      </c>
      <c r="F3653" t="s">
        <v>2357</v>
      </c>
      <c r="G3653">
        <v>1E-3</v>
      </c>
      <c r="H3653" t="s">
        <v>36</v>
      </c>
      <c r="I3653" t="s">
        <v>36</v>
      </c>
      <c r="J3653" t="s">
        <v>36</v>
      </c>
      <c r="K3653">
        <v>9</v>
      </c>
      <c r="L3653" t="s">
        <v>2358</v>
      </c>
      <c r="M3653" t="s">
        <v>1887</v>
      </c>
      <c r="N3653" t="s">
        <v>2033</v>
      </c>
      <c r="O3653" s="2">
        <v>44771</v>
      </c>
      <c r="Q3653" t="s">
        <v>39</v>
      </c>
      <c r="S3653" t="s">
        <v>116</v>
      </c>
      <c r="T3653" t="s">
        <v>117</v>
      </c>
      <c r="U3653" t="s">
        <v>36</v>
      </c>
      <c r="V3653" t="s">
        <v>118</v>
      </c>
      <c r="X3653" t="s">
        <v>8200</v>
      </c>
      <c r="Y3653" t="s">
        <v>8199</v>
      </c>
      <c r="Z3653" t="s">
        <v>2354</v>
      </c>
      <c r="AA3653" t="str">
        <f t="shared" si="114"/>
        <v>Pesticides; EMS code: L002</v>
      </c>
      <c r="AB3653" t="s">
        <v>43</v>
      </c>
      <c r="AD3653" t="s">
        <v>44</v>
      </c>
      <c r="AE3653" t="str">
        <f t="shared" si="113"/>
        <v/>
      </c>
    </row>
    <row r="3654" spans="1:31" x14ac:dyDescent="0.25">
      <c r="A3654" t="s">
        <v>8196</v>
      </c>
      <c r="B3654" t="s">
        <v>99</v>
      </c>
      <c r="C3654" t="s">
        <v>8197</v>
      </c>
      <c r="D3654" t="s">
        <v>3041</v>
      </c>
      <c r="E3654" t="s">
        <v>2348</v>
      </c>
      <c r="F3654" t="s">
        <v>2348</v>
      </c>
      <c r="G3654">
        <v>5.0000000000000001E-4</v>
      </c>
      <c r="H3654" t="s">
        <v>36</v>
      </c>
      <c r="I3654" t="s">
        <v>36</v>
      </c>
      <c r="J3654" t="s">
        <v>36</v>
      </c>
      <c r="K3654">
        <v>52</v>
      </c>
      <c r="L3654" t="s">
        <v>3042</v>
      </c>
      <c r="M3654" t="s">
        <v>3043</v>
      </c>
      <c r="N3654" t="s">
        <v>6999</v>
      </c>
      <c r="O3654" s="2">
        <v>35167</v>
      </c>
      <c r="P3654" t="s">
        <v>3093</v>
      </c>
      <c r="Q3654" t="s">
        <v>39</v>
      </c>
      <c r="R3654" t="s">
        <v>187</v>
      </c>
      <c r="S3654" t="s">
        <v>106</v>
      </c>
      <c r="T3654" t="s">
        <v>99</v>
      </c>
      <c r="U3654" t="s">
        <v>36</v>
      </c>
      <c r="V3654" t="s">
        <v>107</v>
      </c>
      <c r="X3654" t="s">
        <v>8198</v>
      </c>
      <c r="Y3654" t="s">
        <v>8199</v>
      </c>
      <c r="Z3654" t="s">
        <v>2354</v>
      </c>
      <c r="AA3654" t="str">
        <f t="shared" si="114"/>
        <v>Pesticides; EMS code: L002</v>
      </c>
      <c r="AB3654" t="s">
        <v>43</v>
      </c>
      <c r="AD3654" t="s">
        <v>44</v>
      </c>
      <c r="AE3654" t="str">
        <f t="shared" si="113"/>
        <v/>
      </c>
    </row>
    <row r="3655" spans="1:31" x14ac:dyDescent="0.25">
      <c r="A3655" t="s">
        <v>8196</v>
      </c>
      <c r="B3655" t="s">
        <v>1207</v>
      </c>
      <c r="C3655" t="s">
        <v>8197</v>
      </c>
      <c r="D3655" t="s">
        <v>3046</v>
      </c>
      <c r="E3655" t="s">
        <v>12317</v>
      </c>
      <c r="F3655" t="s">
        <v>3047</v>
      </c>
      <c r="G3655">
        <v>5.0000000000000001E-4</v>
      </c>
      <c r="H3655" t="s">
        <v>36</v>
      </c>
      <c r="I3655" t="s">
        <v>36</v>
      </c>
      <c r="J3655" t="s">
        <v>36</v>
      </c>
      <c r="K3655">
        <v>71</v>
      </c>
      <c r="N3655" t="s">
        <v>5323</v>
      </c>
      <c r="O3655" s="2">
        <v>35167</v>
      </c>
      <c r="P3655" t="s">
        <v>276</v>
      </c>
      <c r="Q3655" t="s">
        <v>39</v>
      </c>
      <c r="S3655" t="s">
        <v>116</v>
      </c>
      <c r="T3655" t="s">
        <v>1213</v>
      </c>
      <c r="U3655" t="s">
        <v>36</v>
      </c>
      <c r="V3655" t="s">
        <v>118</v>
      </c>
      <c r="W3655" t="s">
        <v>776</v>
      </c>
      <c r="X3655" t="s">
        <v>8201</v>
      </c>
      <c r="Y3655" t="s">
        <v>8199</v>
      </c>
      <c r="Z3655" t="s">
        <v>2354</v>
      </c>
      <c r="AA3655" t="str">
        <f t="shared" si="114"/>
        <v>Pesticides; EMS code: L002</v>
      </c>
      <c r="AB3655" t="s">
        <v>43</v>
      </c>
      <c r="AD3655" t="s">
        <v>44</v>
      </c>
      <c r="AE3655" t="str">
        <f t="shared" si="113"/>
        <v/>
      </c>
    </row>
    <row r="3656" spans="1:31" x14ac:dyDescent="0.25">
      <c r="A3656" t="s">
        <v>8196</v>
      </c>
      <c r="B3656" t="s">
        <v>99</v>
      </c>
      <c r="C3656" t="s">
        <v>8197</v>
      </c>
      <c r="D3656" t="s">
        <v>2363</v>
      </c>
      <c r="E3656" t="s">
        <v>2364</v>
      </c>
      <c r="F3656" t="s">
        <v>2365</v>
      </c>
      <c r="G3656">
        <v>3.0000000000000001E-6</v>
      </c>
      <c r="H3656" t="s">
        <v>36</v>
      </c>
      <c r="I3656" t="s">
        <v>36</v>
      </c>
      <c r="J3656" t="s">
        <v>36</v>
      </c>
      <c r="K3656">
        <v>2</v>
      </c>
      <c r="L3656" t="s">
        <v>2366</v>
      </c>
      <c r="M3656" t="s">
        <v>2366</v>
      </c>
      <c r="N3656" t="s">
        <v>6877</v>
      </c>
      <c r="O3656" s="2">
        <v>44901</v>
      </c>
      <c r="Q3656" t="s">
        <v>39</v>
      </c>
      <c r="S3656" t="s">
        <v>106</v>
      </c>
      <c r="T3656" t="s">
        <v>99</v>
      </c>
      <c r="U3656" t="s">
        <v>36</v>
      </c>
      <c r="V3656" t="s">
        <v>107</v>
      </c>
      <c r="X3656" t="s">
        <v>8198</v>
      </c>
      <c r="Y3656" t="s">
        <v>8199</v>
      </c>
      <c r="Z3656" t="s">
        <v>2354</v>
      </c>
      <c r="AA3656" t="str">
        <f t="shared" si="114"/>
        <v>Pesticides; EMS code: L002</v>
      </c>
      <c r="AB3656" t="s">
        <v>43</v>
      </c>
      <c r="AD3656" t="s">
        <v>44</v>
      </c>
      <c r="AE3656" t="str">
        <f t="shared" si="113"/>
        <v/>
      </c>
    </row>
    <row r="3657" spans="1:31" x14ac:dyDescent="0.25">
      <c r="A3657" t="s">
        <v>8196</v>
      </c>
      <c r="B3657" t="s">
        <v>109</v>
      </c>
      <c r="C3657" t="s">
        <v>8197</v>
      </c>
      <c r="D3657" t="s">
        <v>3050</v>
      </c>
      <c r="E3657" t="s">
        <v>12317</v>
      </c>
      <c r="F3657" t="s">
        <v>3047</v>
      </c>
      <c r="G3657">
        <v>5.0000000000000001E-4</v>
      </c>
      <c r="H3657" t="s">
        <v>36</v>
      </c>
      <c r="I3657" t="s">
        <v>36</v>
      </c>
      <c r="J3657" t="s">
        <v>36</v>
      </c>
      <c r="K3657">
        <v>187</v>
      </c>
      <c r="L3657" t="s">
        <v>3051</v>
      </c>
      <c r="M3657" t="s">
        <v>3052</v>
      </c>
      <c r="N3657" t="s">
        <v>6509</v>
      </c>
      <c r="O3657" s="2">
        <v>35167</v>
      </c>
      <c r="P3657" t="s">
        <v>6665</v>
      </c>
      <c r="Q3657" t="s">
        <v>39</v>
      </c>
      <c r="S3657" t="s">
        <v>116</v>
      </c>
      <c r="T3657" t="s">
        <v>117</v>
      </c>
      <c r="U3657" t="s">
        <v>36</v>
      </c>
      <c r="V3657" t="s">
        <v>118</v>
      </c>
      <c r="X3657" t="s">
        <v>8200</v>
      </c>
      <c r="Y3657" t="s">
        <v>8199</v>
      </c>
      <c r="Z3657" t="s">
        <v>2354</v>
      </c>
      <c r="AA3657" t="str">
        <f t="shared" si="114"/>
        <v>Pesticides; EMS code: L002</v>
      </c>
      <c r="AB3657" t="s">
        <v>43</v>
      </c>
      <c r="AD3657" t="s">
        <v>44</v>
      </c>
      <c r="AE3657" t="str">
        <f t="shared" si="113"/>
        <v/>
      </c>
    </row>
    <row r="3658" spans="1:31" x14ac:dyDescent="0.25">
      <c r="A3658" t="s">
        <v>8196</v>
      </c>
      <c r="B3658" t="s">
        <v>109</v>
      </c>
      <c r="C3658" t="s">
        <v>8197</v>
      </c>
      <c r="D3658" t="s">
        <v>2347</v>
      </c>
      <c r="E3658" t="s">
        <v>2348</v>
      </c>
      <c r="F3658" t="s">
        <v>2349</v>
      </c>
      <c r="G3658">
        <v>0.05</v>
      </c>
      <c r="H3658" t="s">
        <v>36</v>
      </c>
      <c r="I3658" t="s">
        <v>36</v>
      </c>
      <c r="J3658" t="s">
        <v>36</v>
      </c>
      <c r="K3658">
        <v>19</v>
      </c>
      <c r="L3658" t="s">
        <v>1582</v>
      </c>
      <c r="M3658" t="s">
        <v>2350</v>
      </c>
      <c r="N3658" t="s">
        <v>3915</v>
      </c>
      <c r="O3658" s="2">
        <v>35167</v>
      </c>
      <c r="P3658" t="s">
        <v>3040</v>
      </c>
      <c r="Q3658" t="s">
        <v>39</v>
      </c>
      <c r="R3658" t="s">
        <v>187</v>
      </c>
      <c r="S3658" t="s">
        <v>116</v>
      </c>
      <c r="T3658" t="s">
        <v>117</v>
      </c>
      <c r="U3658" t="s">
        <v>36</v>
      </c>
      <c r="V3658" t="s">
        <v>118</v>
      </c>
      <c r="X3658" t="s">
        <v>8200</v>
      </c>
      <c r="Y3658" t="s">
        <v>8199</v>
      </c>
      <c r="Z3658" t="s">
        <v>2354</v>
      </c>
      <c r="AA3658" t="str">
        <f t="shared" si="114"/>
        <v>Pesticides; EMS code: L002</v>
      </c>
      <c r="AB3658" t="s">
        <v>43</v>
      </c>
      <c r="AD3658" t="s">
        <v>44</v>
      </c>
      <c r="AE3658" t="str">
        <f t="shared" si="113"/>
        <v/>
      </c>
    </row>
    <row r="3659" spans="1:31" x14ac:dyDescent="0.25">
      <c r="A3659" t="s">
        <v>8202</v>
      </c>
      <c r="B3659" t="s">
        <v>99</v>
      </c>
      <c r="C3659" t="s">
        <v>8203</v>
      </c>
      <c r="D3659" t="s">
        <v>3244</v>
      </c>
      <c r="E3659" t="s">
        <v>1750</v>
      </c>
      <c r="F3659" t="s">
        <v>3245</v>
      </c>
      <c r="G3659">
        <v>1E-3</v>
      </c>
      <c r="H3659" t="s">
        <v>36</v>
      </c>
      <c r="I3659" t="s">
        <v>36</v>
      </c>
      <c r="J3659" t="s">
        <v>36</v>
      </c>
      <c r="K3659">
        <v>481</v>
      </c>
      <c r="L3659" t="s">
        <v>3246</v>
      </c>
      <c r="M3659" t="s">
        <v>3247</v>
      </c>
      <c r="N3659" t="s">
        <v>3248</v>
      </c>
      <c r="O3659" s="2">
        <v>35167</v>
      </c>
      <c r="P3659" t="s">
        <v>6665</v>
      </c>
      <c r="Q3659" t="s">
        <v>39</v>
      </c>
      <c r="S3659" t="s">
        <v>106</v>
      </c>
      <c r="T3659" t="s">
        <v>99</v>
      </c>
      <c r="U3659" t="s">
        <v>36</v>
      </c>
      <c r="V3659" t="s">
        <v>107</v>
      </c>
      <c r="X3659" t="s">
        <v>8204</v>
      </c>
      <c r="Z3659" t="s">
        <v>1547</v>
      </c>
      <c r="AA3659" t="str">
        <f t="shared" si="114"/>
        <v>Organics; EMS code: L003</v>
      </c>
      <c r="AB3659" t="s">
        <v>43</v>
      </c>
      <c r="AD3659" t="s">
        <v>44</v>
      </c>
      <c r="AE3659" t="str">
        <f t="shared" si="113"/>
        <v/>
      </c>
    </row>
    <row r="3660" spans="1:31" x14ac:dyDescent="0.25">
      <c r="A3660" t="s">
        <v>8202</v>
      </c>
      <c r="B3660" t="s">
        <v>99</v>
      </c>
      <c r="C3660" t="s">
        <v>8203</v>
      </c>
      <c r="D3660" t="s">
        <v>3249</v>
      </c>
      <c r="E3660" t="s">
        <v>3250</v>
      </c>
      <c r="F3660" t="s">
        <v>3250</v>
      </c>
      <c r="G3660">
        <v>5.0000000000000001E-4</v>
      </c>
      <c r="H3660" t="s">
        <v>36</v>
      </c>
      <c r="I3660" t="s">
        <v>36</v>
      </c>
      <c r="J3660" t="s">
        <v>36</v>
      </c>
      <c r="K3660">
        <v>22</v>
      </c>
      <c r="N3660" t="s">
        <v>7197</v>
      </c>
      <c r="O3660" s="2">
        <v>35167</v>
      </c>
      <c r="P3660" t="s">
        <v>6665</v>
      </c>
      <c r="Q3660" t="s">
        <v>39</v>
      </c>
      <c r="S3660" t="s">
        <v>106</v>
      </c>
      <c r="T3660" t="s">
        <v>99</v>
      </c>
      <c r="U3660" t="s">
        <v>36</v>
      </c>
      <c r="V3660" t="s">
        <v>107</v>
      </c>
      <c r="X3660" t="s">
        <v>8204</v>
      </c>
      <c r="Z3660" t="s">
        <v>1547</v>
      </c>
      <c r="AA3660" t="str">
        <f t="shared" si="114"/>
        <v>Organics; EMS code: L003</v>
      </c>
      <c r="AB3660" t="s">
        <v>43</v>
      </c>
      <c r="AD3660" t="s">
        <v>44</v>
      </c>
      <c r="AE3660" t="str">
        <f t="shared" si="113"/>
        <v/>
      </c>
    </row>
    <row r="3661" spans="1:31" x14ac:dyDescent="0.25">
      <c r="A3661" t="s">
        <v>8202</v>
      </c>
      <c r="B3661" t="s">
        <v>99</v>
      </c>
      <c r="C3661" t="s">
        <v>8203</v>
      </c>
      <c r="D3661" t="s">
        <v>3252</v>
      </c>
      <c r="E3661" t="s">
        <v>3253</v>
      </c>
      <c r="F3661" t="s">
        <v>3254</v>
      </c>
      <c r="G3661">
        <v>1E-3</v>
      </c>
      <c r="H3661" t="s">
        <v>36</v>
      </c>
      <c r="I3661" t="s">
        <v>36</v>
      </c>
      <c r="J3661" t="s">
        <v>36</v>
      </c>
      <c r="K3661">
        <v>12</v>
      </c>
      <c r="L3661" t="s">
        <v>3255</v>
      </c>
      <c r="M3661" t="s">
        <v>3256</v>
      </c>
      <c r="N3661" t="s">
        <v>3257</v>
      </c>
      <c r="O3661" s="2">
        <v>44560</v>
      </c>
      <c r="Q3661" t="s">
        <v>39</v>
      </c>
      <c r="S3661" t="s">
        <v>106</v>
      </c>
      <c r="T3661" t="s">
        <v>99</v>
      </c>
      <c r="U3661" t="s">
        <v>36</v>
      </c>
      <c r="V3661" t="s">
        <v>107</v>
      </c>
      <c r="X3661" t="s">
        <v>8204</v>
      </c>
      <c r="Z3661" t="s">
        <v>1547</v>
      </c>
      <c r="AA3661" t="str">
        <f t="shared" si="114"/>
        <v>Organics; EMS code: L003</v>
      </c>
      <c r="AB3661" t="s">
        <v>43</v>
      </c>
      <c r="AD3661" t="s">
        <v>44</v>
      </c>
      <c r="AE3661" t="str">
        <f t="shared" si="113"/>
        <v/>
      </c>
    </row>
    <row r="3662" spans="1:31" x14ac:dyDescent="0.25">
      <c r="A3662" t="s">
        <v>8202</v>
      </c>
      <c r="B3662" t="s">
        <v>99</v>
      </c>
      <c r="C3662" t="s">
        <v>8203</v>
      </c>
      <c r="D3662" t="s">
        <v>3235</v>
      </c>
      <c r="E3662" t="s">
        <v>12324</v>
      </c>
      <c r="F3662" t="s">
        <v>3236</v>
      </c>
      <c r="G3662">
        <v>5.0000000000000001E-3</v>
      </c>
      <c r="H3662" t="s">
        <v>36</v>
      </c>
      <c r="I3662" t="s">
        <v>36</v>
      </c>
      <c r="J3662" t="s">
        <v>36</v>
      </c>
      <c r="K3662">
        <v>26</v>
      </c>
      <c r="L3662" t="s">
        <v>5132</v>
      </c>
      <c r="M3662" t="s">
        <v>3238</v>
      </c>
      <c r="N3662" t="s">
        <v>7171</v>
      </c>
      <c r="O3662" s="2">
        <v>35443</v>
      </c>
      <c r="P3662" t="s">
        <v>133</v>
      </c>
      <c r="Q3662" t="s">
        <v>143</v>
      </c>
      <c r="S3662" t="s">
        <v>106</v>
      </c>
      <c r="T3662" t="s">
        <v>99</v>
      </c>
      <c r="U3662" t="s">
        <v>36</v>
      </c>
      <c r="V3662" t="s">
        <v>107</v>
      </c>
      <c r="X3662" t="s">
        <v>8204</v>
      </c>
      <c r="Z3662" t="s">
        <v>1547</v>
      </c>
      <c r="AA3662" t="str">
        <f t="shared" si="114"/>
        <v>Organics; EMS code: L003</v>
      </c>
      <c r="AB3662" t="s">
        <v>43</v>
      </c>
      <c r="AD3662" t="s">
        <v>44</v>
      </c>
      <c r="AE3662" t="str">
        <f t="shared" si="113"/>
        <v/>
      </c>
    </row>
    <row r="3663" spans="1:31" x14ac:dyDescent="0.25">
      <c r="A3663" t="s">
        <v>8202</v>
      </c>
      <c r="B3663" t="s">
        <v>99</v>
      </c>
      <c r="C3663" t="s">
        <v>8203</v>
      </c>
      <c r="D3663" t="s">
        <v>1751</v>
      </c>
      <c r="E3663" t="s">
        <v>1752</v>
      </c>
      <c r="F3663" t="s">
        <v>1752</v>
      </c>
      <c r="G3663">
        <v>1E-3</v>
      </c>
      <c r="H3663" t="s">
        <v>36</v>
      </c>
      <c r="I3663" t="s">
        <v>36</v>
      </c>
      <c r="J3663" t="s">
        <v>36</v>
      </c>
      <c r="K3663">
        <v>12</v>
      </c>
      <c r="N3663" t="s">
        <v>5427</v>
      </c>
      <c r="O3663" s="2">
        <v>35167</v>
      </c>
      <c r="P3663" t="s">
        <v>6665</v>
      </c>
      <c r="Q3663" t="s">
        <v>39</v>
      </c>
      <c r="S3663" t="s">
        <v>106</v>
      </c>
      <c r="T3663" t="s">
        <v>99</v>
      </c>
      <c r="U3663" t="s">
        <v>36</v>
      </c>
      <c r="V3663" t="s">
        <v>107</v>
      </c>
      <c r="X3663" t="s">
        <v>8204</v>
      </c>
      <c r="Z3663" t="s">
        <v>1547</v>
      </c>
      <c r="AA3663" t="str">
        <f t="shared" si="114"/>
        <v>Organics; EMS code: L003</v>
      </c>
      <c r="AB3663" t="s">
        <v>43</v>
      </c>
      <c r="AD3663" t="s">
        <v>44</v>
      </c>
      <c r="AE3663" t="str">
        <f t="shared" si="113"/>
        <v/>
      </c>
    </row>
    <row r="3664" spans="1:31" x14ac:dyDescent="0.25">
      <c r="A3664" t="s">
        <v>8202</v>
      </c>
      <c r="B3664" t="s">
        <v>99</v>
      </c>
      <c r="C3664" t="s">
        <v>8203</v>
      </c>
      <c r="D3664" t="s">
        <v>3241</v>
      </c>
      <c r="E3664" t="s">
        <v>12325</v>
      </c>
      <c r="F3664" t="s">
        <v>3242</v>
      </c>
      <c r="G3664">
        <v>1E-3</v>
      </c>
      <c r="H3664" t="s">
        <v>36</v>
      </c>
      <c r="I3664" t="s">
        <v>36</v>
      </c>
      <c r="J3664" t="s">
        <v>36</v>
      </c>
      <c r="K3664">
        <v>30</v>
      </c>
      <c r="N3664" t="s">
        <v>230</v>
      </c>
      <c r="O3664" s="2">
        <v>35167</v>
      </c>
      <c r="P3664" t="s">
        <v>115</v>
      </c>
      <c r="Q3664" t="s">
        <v>39</v>
      </c>
      <c r="S3664" t="s">
        <v>106</v>
      </c>
      <c r="T3664" t="s">
        <v>99</v>
      </c>
      <c r="U3664" t="s">
        <v>36</v>
      </c>
      <c r="V3664" t="s">
        <v>107</v>
      </c>
      <c r="X3664" t="s">
        <v>8204</v>
      </c>
      <c r="Z3664" t="s">
        <v>1547</v>
      </c>
      <c r="AA3664" t="str">
        <f t="shared" si="114"/>
        <v>Organics; EMS code: L003</v>
      </c>
      <c r="AB3664" t="s">
        <v>43</v>
      </c>
      <c r="AD3664" t="s">
        <v>44</v>
      </c>
      <c r="AE3664" t="str">
        <f t="shared" si="113"/>
        <v/>
      </c>
    </row>
    <row r="3665" spans="1:31" x14ac:dyDescent="0.25">
      <c r="A3665" t="s">
        <v>8205</v>
      </c>
      <c r="B3665" t="s">
        <v>109</v>
      </c>
      <c r="C3665" t="s">
        <v>8206</v>
      </c>
      <c r="D3665" t="s">
        <v>2347</v>
      </c>
      <c r="E3665" t="s">
        <v>2348</v>
      </c>
      <c r="F3665" t="s">
        <v>2349</v>
      </c>
      <c r="G3665">
        <v>0.05</v>
      </c>
      <c r="H3665" t="s">
        <v>36</v>
      </c>
      <c r="I3665" t="s">
        <v>36</v>
      </c>
      <c r="J3665" t="s">
        <v>36</v>
      </c>
      <c r="K3665">
        <v>17</v>
      </c>
      <c r="L3665" t="s">
        <v>2979</v>
      </c>
      <c r="M3665" t="s">
        <v>3073</v>
      </c>
      <c r="N3665" t="s">
        <v>3915</v>
      </c>
      <c r="O3665" s="2">
        <v>37788</v>
      </c>
      <c r="Q3665" t="s">
        <v>384</v>
      </c>
      <c r="S3665" t="s">
        <v>116</v>
      </c>
      <c r="T3665" t="s">
        <v>117</v>
      </c>
      <c r="U3665" t="s">
        <v>36</v>
      </c>
      <c r="V3665" t="s">
        <v>118</v>
      </c>
      <c r="X3665" t="s">
        <v>8207</v>
      </c>
      <c r="Y3665" t="s">
        <v>8208</v>
      </c>
      <c r="Z3665" t="s">
        <v>2354</v>
      </c>
      <c r="AA3665" t="str">
        <f t="shared" si="114"/>
        <v>Pesticides; EMS code: L010</v>
      </c>
      <c r="AB3665" t="s">
        <v>43</v>
      </c>
      <c r="AD3665" t="s">
        <v>44</v>
      </c>
      <c r="AE3665" t="str">
        <f t="shared" si="113"/>
        <v/>
      </c>
    </row>
    <row r="3666" spans="1:31" x14ac:dyDescent="0.25">
      <c r="A3666" t="s">
        <v>8205</v>
      </c>
      <c r="B3666" t="s">
        <v>99</v>
      </c>
      <c r="C3666" t="s">
        <v>8206</v>
      </c>
      <c r="D3666" t="s">
        <v>3041</v>
      </c>
      <c r="E3666" t="s">
        <v>2348</v>
      </c>
      <c r="F3666" t="s">
        <v>2348</v>
      </c>
      <c r="G3666">
        <v>5.0000000000000001E-4</v>
      </c>
      <c r="H3666" t="s">
        <v>36</v>
      </c>
      <c r="I3666" t="s">
        <v>36</v>
      </c>
      <c r="J3666" t="s">
        <v>36</v>
      </c>
      <c r="K3666">
        <v>3</v>
      </c>
      <c r="L3666" t="s">
        <v>8209</v>
      </c>
      <c r="M3666" t="s">
        <v>8209</v>
      </c>
      <c r="N3666" t="s">
        <v>7411</v>
      </c>
      <c r="O3666" s="2">
        <v>37788</v>
      </c>
      <c r="Q3666" t="s">
        <v>384</v>
      </c>
      <c r="S3666" t="s">
        <v>106</v>
      </c>
      <c r="T3666" t="s">
        <v>99</v>
      </c>
      <c r="U3666" t="s">
        <v>36</v>
      </c>
      <c r="V3666" t="s">
        <v>107</v>
      </c>
      <c r="X3666" t="s">
        <v>8210</v>
      </c>
      <c r="Y3666" t="s">
        <v>8208</v>
      </c>
      <c r="Z3666" t="s">
        <v>2354</v>
      </c>
      <c r="AA3666" t="str">
        <f t="shared" si="114"/>
        <v>Pesticides; EMS code: L010</v>
      </c>
      <c r="AB3666" t="s">
        <v>43</v>
      </c>
      <c r="AD3666" t="s">
        <v>44</v>
      </c>
      <c r="AE3666" t="str">
        <f t="shared" si="113"/>
        <v/>
      </c>
    </row>
    <row r="3667" spans="1:31" x14ac:dyDescent="0.25">
      <c r="A3667" t="s">
        <v>8205</v>
      </c>
      <c r="B3667" t="s">
        <v>99</v>
      </c>
      <c r="C3667" t="s">
        <v>8206</v>
      </c>
      <c r="D3667" t="s">
        <v>2981</v>
      </c>
      <c r="E3667" t="s">
        <v>2982</v>
      </c>
      <c r="F3667" t="s">
        <v>2982</v>
      </c>
      <c r="G3667">
        <v>1E-4</v>
      </c>
      <c r="H3667" t="s">
        <v>36</v>
      </c>
      <c r="I3667" t="s">
        <v>36</v>
      </c>
      <c r="J3667" t="s">
        <v>36</v>
      </c>
      <c r="K3667">
        <v>68</v>
      </c>
      <c r="L3667" t="s">
        <v>2983</v>
      </c>
      <c r="M3667" t="s">
        <v>2984</v>
      </c>
      <c r="N3667" t="s">
        <v>2985</v>
      </c>
      <c r="O3667" s="2">
        <v>44544</v>
      </c>
      <c r="Q3667" t="s">
        <v>39</v>
      </c>
      <c r="S3667" t="s">
        <v>106</v>
      </c>
      <c r="T3667" t="s">
        <v>99</v>
      </c>
      <c r="U3667" t="s">
        <v>36</v>
      </c>
      <c r="V3667" t="s">
        <v>107</v>
      </c>
      <c r="X3667" t="s">
        <v>8210</v>
      </c>
      <c r="Y3667" t="s">
        <v>8208</v>
      </c>
      <c r="Z3667" t="s">
        <v>2354</v>
      </c>
      <c r="AA3667" t="str">
        <f t="shared" si="114"/>
        <v>Pesticides; EMS code: L010</v>
      </c>
      <c r="AB3667" t="s">
        <v>43</v>
      </c>
      <c r="AD3667" t="s">
        <v>44</v>
      </c>
      <c r="AE3667" t="str">
        <f t="shared" si="113"/>
        <v/>
      </c>
    </row>
    <row r="3668" spans="1:31" x14ac:dyDescent="0.25">
      <c r="A3668" t="s">
        <v>8211</v>
      </c>
      <c r="B3668" t="s">
        <v>540</v>
      </c>
      <c r="C3668" t="s">
        <v>8212</v>
      </c>
      <c r="D3668" t="s">
        <v>8213</v>
      </c>
      <c r="E3668" t="s">
        <v>8214</v>
      </c>
      <c r="F3668" t="s">
        <v>8215</v>
      </c>
      <c r="G3668">
        <v>1</v>
      </c>
      <c r="H3668" t="s">
        <v>36</v>
      </c>
      <c r="I3668" t="s">
        <v>36</v>
      </c>
      <c r="J3668" t="s">
        <v>36</v>
      </c>
      <c r="K3668">
        <v>0</v>
      </c>
      <c r="O3668" s="2">
        <v>45349</v>
      </c>
      <c r="Q3668" t="s">
        <v>126</v>
      </c>
      <c r="S3668" t="s">
        <v>544</v>
      </c>
      <c r="T3668" t="s">
        <v>540</v>
      </c>
      <c r="U3668" t="s">
        <v>35</v>
      </c>
      <c r="V3668" t="s">
        <v>545</v>
      </c>
      <c r="X3668" t="s">
        <v>8216</v>
      </c>
      <c r="Z3668" t="s">
        <v>642</v>
      </c>
      <c r="AA3668" t="str">
        <f t="shared" si="114"/>
        <v>Physical Properties; EMS code: L420</v>
      </c>
      <c r="AB3668" t="s">
        <v>691</v>
      </c>
      <c r="AD3668" t="s">
        <v>44</v>
      </c>
      <c r="AE3668" t="str">
        <f t="shared" si="113"/>
        <v/>
      </c>
    </row>
    <row r="3669" spans="1:31" x14ac:dyDescent="0.25">
      <c r="A3669" t="s">
        <v>8217</v>
      </c>
      <c r="B3669" t="s">
        <v>99</v>
      </c>
      <c r="C3669" t="s">
        <v>8218</v>
      </c>
      <c r="D3669" t="s">
        <v>3402</v>
      </c>
      <c r="E3669" t="s">
        <v>3403</v>
      </c>
      <c r="F3669" t="s">
        <v>3404</v>
      </c>
      <c r="G3669">
        <v>1.0000000000000001E-5</v>
      </c>
      <c r="H3669" t="s">
        <v>36</v>
      </c>
      <c r="I3669" t="s">
        <v>36</v>
      </c>
      <c r="J3669" t="s">
        <v>36</v>
      </c>
      <c r="K3669">
        <v>394</v>
      </c>
      <c r="L3669" t="s">
        <v>4803</v>
      </c>
      <c r="M3669" t="s">
        <v>3720</v>
      </c>
      <c r="N3669" t="s">
        <v>3721</v>
      </c>
      <c r="O3669" s="2">
        <v>44841</v>
      </c>
      <c r="Q3669" t="s">
        <v>39</v>
      </c>
      <c r="S3669" t="s">
        <v>106</v>
      </c>
      <c r="T3669" t="s">
        <v>99</v>
      </c>
      <c r="U3669" t="s">
        <v>36</v>
      </c>
      <c r="V3669" t="s">
        <v>107</v>
      </c>
      <c r="X3669" t="s">
        <v>8219</v>
      </c>
      <c r="Z3669" t="s">
        <v>2438</v>
      </c>
      <c r="AA3669" t="str">
        <f t="shared" si="114"/>
        <v>Metals - Dissolved; EMS code: LA-D</v>
      </c>
      <c r="AB3669" t="s">
        <v>43</v>
      </c>
      <c r="AC3669" t="s">
        <v>536</v>
      </c>
      <c r="AD3669" t="s">
        <v>44</v>
      </c>
      <c r="AE3669" t="str">
        <f t="shared" si="113"/>
        <v/>
      </c>
    </row>
    <row r="3670" spans="1:31" x14ac:dyDescent="0.25">
      <c r="A3670" t="s">
        <v>8217</v>
      </c>
      <c r="B3670" t="s">
        <v>99</v>
      </c>
      <c r="C3670" t="s">
        <v>8218</v>
      </c>
      <c r="D3670" t="s">
        <v>3452</v>
      </c>
      <c r="E3670" t="s">
        <v>12337</v>
      </c>
      <c r="F3670" t="s">
        <v>3453</v>
      </c>
      <c r="G3670">
        <v>1.0000000000000001E-5</v>
      </c>
      <c r="H3670" t="s">
        <v>36</v>
      </c>
      <c r="I3670" t="s">
        <v>36</v>
      </c>
      <c r="J3670" t="s">
        <v>36</v>
      </c>
      <c r="K3670">
        <v>3</v>
      </c>
      <c r="L3670" t="s">
        <v>8220</v>
      </c>
      <c r="M3670" t="s">
        <v>8221</v>
      </c>
      <c r="N3670" t="s">
        <v>8222</v>
      </c>
      <c r="O3670" s="2">
        <v>43257</v>
      </c>
      <c r="Q3670" t="s">
        <v>126</v>
      </c>
      <c r="S3670" t="s">
        <v>106</v>
      </c>
      <c r="T3670" t="s">
        <v>99</v>
      </c>
      <c r="U3670" t="s">
        <v>36</v>
      </c>
      <c r="V3670" t="s">
        <v>107</v>
      </c>
      <c r="X3670" t="s">
        <v>8219</v>
      </c>
      <c r="Z3670" t="s">
        <v>2438</v>
      </c>
      <c r="AA3670" t="str">
        <f t="shared" si="114"/>
        <v>Metals - Dissolved; EMS code: LA-D</v>
      </c>
      <c r="AB3670" t="s">
        <v>43</v>
      </c>
      <c r="AC3670" t="s">
        <v>536</v>
      </c>
      <c r="AD3670" t="s">
        <v>44</v>
      </c>
      <c r="AE3670" t="str">
        <f t="shared" si="113"/>
        <v/>
      </c>
    </row>
    <row r="3671" spans="1:31" x14ac:dyDescent="0.25">
      <c r="A3671" t="s">
        <v>8217</v>
      </c>
      <c r="B3671" t="s">
        <v>99</v>
      </c>
      <c r="C3671" t="s">
        <v>8218</v>
      </c>
      <c r="D3671" t="s">
        <v>3457</v>
      </c>
      <c r="E3671" t="s">
        <v>12339</v>
      </c>
      <c r="F3671" t="s">
        <v>3458</v>
      </c>
      <c r="G3671">
        <v>9.9999999999999995E-7</v>
      </c>
      <c r="H3671" t="s">
        <v>36</v>
      </c>
      <c r="I3671" t="s">
        <v>36</v>
      </c>
      <c r="J3671" t="s">
        <v>36</v>
      </c>
      <c r="K3671">
        <v>4239</v>
      </c>
      <c r="L3671" t="s">
        <v>3459</v>
      </c>
      <c r="M3671" t="s">
        <v>3460</v>
      </c>
      <c r="N3671" t="s">
        <v>3461</v>
      </c>
      <c r="O3671" s="2">
        <v>38005</v>
      </c>
      <c r="Q3671" t="s">
        <v>384</v>
      </c>
      <c r="S3671" t="s">
        <v>106</v>
      </c>
      <c r="T3671" t="s">
        <v>99</v>
      </c>
      <c r="U3671" t="s">
        <v>36</v>
      </c>
      <c r="V3671" t="s">
        <v>107</v>
      </c>
      <c r="X3671" t="s">
        <v>8219</v>
      </c>
      <c r="Z3671" t="s">
        <v>2438</v>
      </c>
      <c r="AA3671" t="str">
        <f t="shared" si="114"/>
        <v>Metals - Dissolved; EMS code: LA-D</v>
      </c>
      <c r="AB3671" t="s">
        <v>43</v>
      </c>
      <c r="AC3671" t="s">
        <v>536</v>
      </c>
      <c r="AD3671" t="s">
        <v>44</v>
      </c>
      <c r="AE3671" t="str">
        <f t="shared" si="113"/>
        <v/>
      </c>
    </row>
    <row r="3672" spans="1:31" x14ac:dyDescent="0.25">
      <c r="A3672" t="s">
        <v>8217</v>
      </c>
      <c r="B3672" t="s">
        <v>99</v>
      </c>
      <c r="C3672" t="s">
        <v>8218</v>
      </c>
      <c r="D3672" t="s">
        <v>3429</v>
      </c>
      <c r="E3672" t="s">
        <v>12334</v>
      </c>
      <c r="F3672" t="s">
        <v>3430</v>
      </c>
      <c r="G3672">
        <v>9.9999999999999995E-7</v>
      </c>
      <c r="H3672" t="s">
        <v>36</v>
      </c>
      <c r="I3672" t="s">
        <v>36</v>
      </c>
      <c r="J3672" t="s">
        <v>36</v>
      </c>
      <c r="K3672">
        <v>235</v>
      </c>
      <c r="L3672" t="s">
        <v>4192</v>
      </c>
      <c r="M3672" t="s">
        <v>7424</v>
      </c>
      <c r="N3672" t="s">
        <v>7425</v>
      </c>
      <c r="O3672" s="2">
        <v>35723</v>
      </c>
      <c r="P3672" t="s">
        <v>300</v>
      </c>
      <c r="Q3672" t="s">
        <v>187</v>
      </c>
      <c r="S3672" t="s">
        <v>106</v>
      </c>
      <c r="T3672" t="s">
        <v>99</v>
      </c>
      <c r="U3672" t="s">
        <v>36</v>
      </c>
      <c r="V3672" t="s">
        <v>107</v>
      </c>
      <c r="X3672" t="s">
        <v>8219</v>
      </c>
      <c r="Z3672" t="s">
        <v>2438</v>
      </c>
      <c r="AA3672" t="str">
        <f t="shared" si="114"/>
        <v>Metals - Dissolved; EMS code: LA-D</v>
      </c>
      <c r="AB3672" t="s">
        <v>43</v>
      </c>
      <c r="AC3672" t="s">
        <v>536</v>
      </c>
      <c r="AD3672" t="s">
        <v>44</v>
      </c>
      <c r="AE3672" t="str">
        <f t="shared" si="113"/>
        <v/>
      </c>
    </row>
    <row r="3673" spans="1:31" x14ac:dyDescent="0.25">
      <c r="A3673" t="s">
        <v>8223</v>
      </c>
      <c r="B3673" t="s">
        <v>99</v>
      </c>
      <c r="C3673" t="s">
        <v>8224</v>
      </c>
      <c r="D3673" t="s">
        <v>3474</v>
      </c>
      <c r="E3673" t="s">
        <v>12342</v>
      </c>
      <c r="F3673" t="s">
        <v>3475</v>
      </c>
      <c r="G3673">
        <v>9.9999999999999995E-7</v>
      </c>
      <c r="H3673" t="s">
        <v>36</v>
      </c>
      <c r="I3673" t="s">
        <v>36</v>
      </c>
      <c r="J3673" t="s">
        <v>36</v>
      </c>
      <c r="K3673">
        <v>2744</v>
      </c>
      <c r="L3673" t="s">
        <v>3476</v>
      </c>
      <c r="M3673" t="s">
        <v>3789</v>
      </c>
      <c r="N3673" t="s">
        <v>6311</v>
      </c>
      <c r="O3673" s="2">
        <v>35723</v>
      </c>
      <c r="P3673" t="s">
        <v>300</v>
      </c>
      <c r="Q3673" t="s">
        <v>187</v>
      </c>
      <c r="S3673" t="s">
        <v>106</v>
      </c>
      <c r="T3673" t="s">
        <v>99</v>
      </c>
      <c r="U3673" t="s">
        <v>36</v>
      </c>
      <c r="V3673" t="s">
        <v>107</v>
      </c>
      <c r="X3673" t="s">
        <v>8225</v>
      </c>
      <c r="Z3673" t="s">
        <v>5205</v>
      </c>
      <c r="AA3673" t="str">
        <f t="shared" si="114"/>
        <v>Metals - Extractable; EMS code: LA-E</v>
      </c>
      <c r="AB3673" t="s">
        <v>43</v>
      </c>
      <c r="AC3673" t="s">
        <v>2583</v>
      </c>
      <c r="AD3673" t="s">
        <v>44</v>
      </c>
      <c r="AE3673" t="str">
        <f t="shared" si="113"/>
        <v/>
      </c>
    </row>
    <row r="3674" spans="1:31" x14ac:dyDescent="0.25">
      <c r="A3674" t="s">
        <v>8223</v>
      </c>
      <c r="B3674" t="s">
        <v>99</v>
      </c>
      <c r="C3674" t="s">
        <v>8224</v>
      </c>
      <c r="D3674" t="s">
        <v>3479</v>
      </c>
      <c r="E3674" t="s">
        <v>12343</v>
      </c>
      <c r="F3674" t="s">
        <v>3480</v>
      </c>
      <c r="G3674">
        <v>9.9999999999999995E-7</v>
      </c>
      <c r="H3674" t="s">
        <v>36</v>
      </c>
      <c r="I3674" t="s">
        <v>36</v>
      </c>
      <c r="J3674" t="s">
        <v>36</v>
      </c>
      <c r="K3674">
        <v>2584</v>
      </c>
      <c r="L3674" t="s">
        <v>1397</v>
      </c>
      <c r="M3674" t="s">
        <v>3481</v>
      </c>
      <c r="N3674" t="s">
        <v>3736</v>
      </c>
      <c r="O3674" s="2">
        <v>38005</v>
      </c>
      <c r="Q3674" t="s">
        <v>384</v>
      </c>
      <c r="S3674" t="s">
        <v>106</v>
      </c>
      <c r="T3674" t="s">
        <v>99</v>
      </c>
      <c r="U3674" t="s">
        <v>36</v>
      </c>
      <c r="V3674" t="s">
        <v>107</v>
      </c>
      <c r="X3674" t="s">
        <v>8225</v>
      </c>
      <c r="Z3674" t="s">
        <v>5205</v>
      </c>
      <c r="AA3674" t="str">
        <f t="shared" si="114"/>
        <v>Metals - Extractable; EMS code: LA-E</v>
      </c>
      <c r="AB3674" t="s">
        <v>43</v>
      </c>
      <c r="AC3674" t="s">
        <v>2583</v>
      </c>
      <c r="AD3674" t="s">
        <v>44</v>
      </c>
      <c r="AE3674" t="str">
        <f t="shared" si="113"/>
        <v/>
      </c>
    </row>
    <row r="3675" spans="1:31" x14ac:dyDescent="0.25">
      <c r="A3675" t="s">
        <v>8226</v>
      </c>
      <c r="B3675" t="s">
        <v>3489</v>
      </c>
      <c r="C3675" t="s">
        <v>8227</v>
      </c>
      <c r="D3675" t="s">
        <v>3496</v>
      </c>
      <c r="E3675" t="s">
        <v>3497</v>
      </c>
      <c r="F3675" t="s">
        <v>3498</v>
      </c>
      <c r="G3675">
        <v>2E-3</v>
      </c>
      <c r="H3675" t="s">
        <v>36</v>
      </c>
      <c r="I3675" t="s">
        <v>36</v>
      </c>
      <c r="J3675" t="s">
        <v>36</v>
      </c>
      <c r="K3675">
        <v>71</v>
      </c>
      <c r="L3675" t="s">
        <v>3499</v>
      </c>
      <c r="M3675" t="s">
        <v>3500</v>
      </c>
      <c r="N3675" t="s">
        <v>3501</v>
      </c>
      <c r="O3675" s="2">
        <v>44740</v>
      </c>
      <c r="Q3675" t="s">
        <v>39</v>
      </c>
      <c r="S3675" t="s">
        <v>544</v>
      </c>
      <c r="T3675" t="s">
        <v>3494</v>
      </c>
      <c r="U3675" t="s">
        <v>35</v>
      </c>
      <c r="V3675" t="s">
        <v>545</v>
      </c>
      <c r="X3675" t="s">
        <v>8228</v>
      </c>
      <c r="Z3675" t="s">
        <v>6166</v>
      </c>
      <c r="AA3675" t="str">
        <f t="shared" si="114"/>
        <v>Metals - Total; EMS code: LA-T</v>
      </c>
      <c r="AB3675" t="s">
        <v>43</v>
      </c>
      <c r="AC3675" t="s">
        <v>268</v>
      </c>
      <c r="AD3675" t="s">
        <v>44</v>
      </c>
      <c r="AE3675" t="str">
        <f t="shared" si="113"/>
        <v/>
      </c>
    </row>
    <row r="3676" spans="1:31" x14ac:dyDescent="0.25">
      <c r="A3676" t="s">
        <v>8226</v>
      </c>
      <c r="B3676" t="s">
        <v>3489</v>
      </c>
      <c r="C3676" t="s">
        <v>8227</v>
      </c>
      <c r="D3676" t="s">
        <v>5056</v>
      </c>
      <c r="E3676" t="s">
        <v>5057</v>
      </c>
      <c r="F3676" t="s">
        <v>5058</v>
      </c>
      <c r="G3676">
        <v>0.1</v>
      </c>
      <c r="H3676" t="s">
        <v>36</v>
      </c>
      <c r="I3676" t="s">
        <v>36</v>
      </c>
      <c r="J3676" t="s">
        <v>36</v>
      </c>
      <c r="K3676">
        <v>0</v>
      </c>
      <c r="O3676" s="2">
        <v>45320</v>
      </c>
      <c r="Q3676" t="s">
        <v>39</v>
      </c>
      <c r="S3676" t="s">
        <v>544</v>
      </c>
      <c r="T3676" t="s">
        <v>3494</v>
      </c>
      <c r="U3676" t="s">
        <v>35</v>
      </c>
      <c r="V3676" t="s">
        <v>545</v>
      </c>
      <c r="X3676" t="s">
        <v>8228</v>
      </c>
      <c r="Z3676" t="s">
        <v>6166</v>
      </c>
      <c r="AA3676" t="str">
        <f t="shared" si="114"/>
        <v>Metals - Total; EMS code: LA-T</v>
      </c>
      <c r="AB3676" t="s">
        <v>43</v>
      </c>
      <c r="AC3676" t="s">
        <v>268</v>
      </c>
      <c r="AD3676" t="s">
        <v>44</v>
      </c>
      <c r="AE3676" t="str">
        <f t="shared" si="113"/>
        <v/>
      </c>
    </row>
    <row r="3677" spans="1:31" x14ac:dyDescent="0.25">
      <c r="A3677" t="s">
        <v>8226</v>
      </c>
      <c r="B3677" t="s">
        <v>3489</v>
      </c>
      <c r="C3677" t="s">
        <v>8227</v>
      </c>
      <c r="D3677" t="s">
        <v>3550</v>
      </c>
      <c r="E3677" t="s">
        <v>3497</v>
      </c>
      <c r="F3677" t="s">
        <v>3551</v>
      </c>
      <c r="G3677">
        <v>2E-3</v>
      </c>
      <c r="H3677" t="s">
        <v>36</v>
      </c>
      <c r="I3677" t="s">
        <v>36</v>
      </c>
      <c r="J3677" t="s">
        <v>36</v>
      </c>
      <c r="K3677">
        <v>21</v>
      </c>
      <c r="L3677" t="s">
        <v>3552</v>
      </c>
      <c r="M3677" t="s">
        <v>3553</v>
      </c>
      <c r="N3677" t="s">
        <v>3554</v>
      </c>
      <c r="O3677" s="2">
        <v>43714</v>
      </c>
      <c r="P3677" t="s">
        <v>8229</v>
      </c>
      <c r="Q3677" t="s">
        <v>193</v>
      </c>
      <c r="R3677" t="s">
        <v>193</v>
      </c>
      <c r="S3677" t="s">
        <v>544</v>
      </c>
      <c r="T3677" t="s">
        <v>3494</v>
      </c>
      <c r="U3677" t="s">
        <v>35</v>
      </c>
      <c r="V3677" t="s">
        <v>545</v>
      </c>
      <c r="X3677" t="s">
        <v>8228</v>
      </c>
      <c r="Z3677" t="s">
        <v>6166</v>
      </c>
      <c r="AA3677" t="str">
        <f t="shared" si="114"/>
        <v>Metals - Total; EMS code: LA-T</v>
      </c>
      <c r="AB3677" t="s">
        <v>43</v>
      </c>
      <c r="AC3677" t="s">
        <v>268</v>
      </c>
      <c r="AD3677" t="s">
        <v>44</v>
      </c>
      <c r="AE3677" t="str">
        <f t="shared" si="113"/>
        <v/>
      </c>
    </row>
    <row r="3678" spans="1:31" x14ac:dyDescent="0.25">
      <c r="A3678" t="s">
        <v>8226</v>
      </c>
      <c r="B3678" t="s">
        <v>99</v>
      </c>
      <c r="C3678" t="s">
        <v>8227</v>
      </c>
      <c r="D3678" t="s">
        <v>3578</v>
      </c>
      <c r="E3678" t="s">
        <v>3579</v>
      </c>
      <c r="F3678" t="s">
        <v>3580</v>
      </c>
      <c r="G3678">
        <v>1.0000000000000001E-5</v>
      </c>
      <c r="H3678" t="s">
        <v>36</v>
      </c>
      <c r="I3678" t="s">
        <v>36</v>
      </c>
      <c r="J3678" t="s">
        <v>36</v>
      </c>
      <c r="K3678">
        <v>280</v>
      </c>
      <c r="L3678" t="s">
        <v>6263</v>
      </c>
      <c r="M3678" t="s">
        <v>3781</v>
      </c>
      <c r="N3678" t="s">
        <v>3721</v>
      </c>
      <c r="O3678" s="2">
        <v>44363</v>
      </c>
      <c r="Q3678" t="s">
        <v>39</v>
      </c>
      <c r="S3678" t="s">
        <v>106</v>
      </c>
      <c r="T3678" t="s">
        <v>99</v>
      </c>
      <c r="U3678" t="s">
        <v>36</v>
      </c>
      <c r="V3678" t="s">
        <v>107</v>
      </c>
      <c r="X3678" t="s">
        <v>8230</v>
      </c>
      <c r="Z3678" t="s">
        <v>6166</v>
      </c>
      <c r="AA3678" t="str">
        <f t="shared" si="114"/>
        <v>Metals - Total; EMS code: LA-T</v>
      </c>
      <c r="AB3678" t="s">
        <v>43</v>
      </c>
      <c r="AC3678" t="s">
        <v>268</v>
      </c>
      <c r="AD3678" t="s">
        <v>44</v>
      </c>
      <c r="AE3678" t="str">
        <f t="shared" si="113"/>
        <v/>
      </c>
    </row>
    <row r="3679" spans="1:31" x14ac:dyDescent="0.25">
      <c r="A3679" t="s">
        <v>8226</v>
      </c>
      <c r="B3679" t="s">
        <v>99</v>
      </c>
      <c r="C3679" t="s">
        <v>8227</v>
      </c>
      <c r="D3679" t="s">
        <v>3592</v>
      </c>
      <c r="E3679" t="s">
        <v>12353</v>
      </c>
      <c r="F3679" t="s">
        <v>3593</v>
      </c>
      <c r="G3679">
        <v>1.0000000000000001E-5</v>
      </c>
      <c r="H3679" t="s">
        <v>36</v>
      </c>
      <c r="I3679" t="s">
        <v>36</v>
      </c>
      <c r="J3679" t="s">
        <v>36</v>
      </c>
      <c r="K3679">
        <v>6</v>
      </c>
      <c r="L3679" t="s">
        <v>8231</v>
      </c>
      <c r="M3679" t="s">
        <v>8220</v>
      </c>
      <c r="N3679" t="s">
        <v>8232</v>
      </c>
      <c r="O3679" s="2">
        <v>42509</v>
      </c>
      <c r="Q3679" t="s">
        <v>126</v>
      </c>
      <c r="S3679" t="s">
        <v>106</v>
      </c>
      <c r="T3679" t="s">
        <v>99</v>
      </c>
      <c r="U3679" t="s">
        <v>36</v>
      </c>
      <c r="V3679" t="s">
        <v>107</v>
      </c>
      <c r="X3679" t="s">
        <v>8230</v>
      </c>
      <c r="Z3679" t="s">
        <v>6166</v>
      </c>
      <c r="AA3679" t="str">
        <f t="shared" si="114"/>
        <v>Metals - Total; EMS code: LA-T</v>
      </c>
      <c r="AB3679" t="s">
        <v>43</v>
      </c>
      <c r="AC3679" t="s">
        <v>268</v>
      </c>
      <c r="AD3679" t="s">
        <v>44</v>
      </c>
      <c r="AE3679" t="str">
        <f t="shared" si="113"/>
        <v/>
      </c>
    </row>
    <row r="3680" spans="1:31" x14ac:dyDescent="0.25">
      <c r="A3680" t="s">
        <v>8226</v>
      </c>
      <c r="B3680" t="s">
        <v>99</v>
      </c>
      <c r="C3680" t="s">
        <v>8227</v>
      </c>
      <c r="D3680" t="s">
        <v>3633</v>
      </c>
      <c r="E3680" t="s">
        <v>12360</v>
      </c>
      <c r="F3680" t="s">
        <v>3562</v>
      </c>
      <c r="G3680">
        <v>5.0000000000000002E-5</v>
      </c>
      <c r="H3680" t="s">
        <v>36</v>
      </c>
      <c r="I3680" t="s">
        <v>36</v>
      </c>
      <c r="J3680" t="s">
        <v>36</v>
      </c>
      <c r="K3680">
        <v>69</v>
      </c>
      <c r="L3680" t="s">
        <v>7435</v>
      </c>
      <c r="M3680" t="s">
        <v>903</v>
      </c>
      <c r="N3680" t="s">
        <v>7436</v>
      </c>
      <c r="O3680" s="2">
        <v>44503</v>
      </c>
      <c r="Q3680" t="s">
        <v>126</v>
      </c>
      <c r="S3680" t="s">
        <v>106</v>
      </c>
      <c r="T3680" t="s">
        <v>99</v>
      </c>
      <c r="U3680" t="s">
        <v>36</v>
      </c>
      <c r="V3680" t="s">
        <v>107</v>
      </c>
      <c r="X3680" t="s">
        <v>8230</v>
      </c>
      <c r="Z3680" t="s">
        <v>6166</v>
      </c>
      <c r="AA3680" t="str">
        <f t="shared" si="114"/>
        <v>Metals - Total; EMS code: LA-T</v>
      </c>
      <c r="AB3680" t="s">
        <v>43</v>
      </c>
      <c r="AC3680" t="s">
        <v>268</v>
      </c>
      <c r="AD3680" t="s">
        <v>44</v>
      </c>
      <c r="AE3680" t="str">
        <f t="shared" si="113"/>
        <v/>
      </c>
    </row>
    <row r="3681" spans="1:31" x14ac:dyDescent="0.25">
      <c r="A3681" t="s">
        <v>8226</v>
      </c>
      <c r="B3681" t="s">
        <v>3489</v>
      </c>
      <c r="C3681" t="s">
        <v>8227</v>
      </c>
      <c r="D3681" t="s">
        <v>3532</v>
      </c>
      <c r="E3681" t="s">
        <v>3533</v>
      </c>
      <c r="F3681" t="s">
        <v>3534</v>
      </c>
      <c r="G3681">
        <v>0.2</v>
      </c>
      <c r="H3681" t="s">
        <v>36</v>
      </c>
      <c r="I3681" t="s">
        <v>36</v>
      </c>
      <c r="J3681" t="s">
        <v>36</v>
      </c>
      <c r="K3681">
        <v>0</v>
      </c>
      <c r="O3681" s="2">
        <v>45320</v>
      </c>
      <c r="Q3681" t="s">
        <v>39</v>
      </c>
      <c r="S3681" t="s">
        <v>544</v>
      </c>
      <c r="T3681" t="s">
        <v>3494</v>
      </c>
      <c r="U3681" t="s">
        <v>35</v>
      </c>
      <c r="V3681" t="s">
        <v>545</v>
      </c>
      <c r="X3681" t="s">
        <v>8228</v>
      </c>
      <c r="Z3681" t="s">
        <v>6166</v>
      </c>
      <c r="AA3681" t="str">
        <f t="shared" si="114"/>
        <v>Metals - Total; EMS code: LA-T</v>
      </c>
      <c r="AB3681" t="s">
        <v>43</v>
      </c>
      <c r="AC3681" t="s">
        <v>268</v>
      </c>
      <c r="AD3681" t="s">
        <v>44</v>
      </c>
      <c r="AE3681" t="str">
        <f t="shared" si="113"/>
        <v/>
      </c>
    </row>
    <row r="3682" spans="1:31" x14ac:dyDescent="0.25">
      <c r="A3682" t="s">
        <v>8226</v>
      </c>
      <c r="B3682" t="s">
        <v>3489</v>
      </c>
      <c r="C3682" t="s">
        <v>8227</v>
      </c>
      <c r="D3682" t="s">
        <v>3491</v>
      </c>
      <c r="E3682" t="s">
        <v>3492</v>
      </c>
      <c r="F3682" t="s">
        <v>3493</v>
      </c>
      <c r="G3682">
        <v>0.5</v>
      </c>
      <c r="H3682" t="s">
        <v>36</v>
      </c>
      <c r="I3682" t="s">
        <v>36</v>
      </c>
      <c r="J3682" t="s">
        <v>36</v>
      </c>
      <c r="K3682">
        <v>0</v>
      </c>
      <c r="O3682" s="2">
        <v>45320</v>
      </c>
      <c r="Q3682" t="s">
        <v>39</v>
      </c>
      <c r="S3682" t="s">
        <v>544</v>
      </c>
      <c r="T3682" t="s">
        <v>3494</v>
      </c>
      <c r="U3682" t="s">
        <v>35</v>
      </c>
      <c r="V3682" t="s">
        <v>545</v>
      </c>
      <c r="X3682" t="s">
        <v>8228</v>
      </c>
      <c r="Z3682" t="s">
        <v>6166</v>
      </c>
      <c r="AA3682" t="str">
        <f t="shared" si="114"/>
        <v>Metals - Total; EMS code: LA-T</v>
      </c>
      <c r="AB3682" t="s">
        <v>43</v>
      </c>
      <c r="AC3682" t="s">
        <v>268</v>
      </c>
      <c r="AD3682" t="s">
        <v>44</v>
      </c>
      <c r="AE3682" t="str">
        <f t="shared" si="113"/>
        <v/>
      </c>
    </row>
    <row r="3683" spans="1:31" x14ac:dyDescent="0.25">
      <c r="A3683" t="s">
        <v>8226</v>
      </c>
      <c r="B3683" t="s">
        <v>99</v>
      </c>
      <c r="C3683" t="s">
        <v>8227</v>
      </c>
      <c r="D3683" t="s">
        <v>3636</v>
      </c>
      <c r="E3683" t="s">
        <v>12361</v>
      </c>
      <c r="F3683" t="s">
        <v>3637</v>
      </c>
      <c r="G3683">
        <v>9.9999999999999995E-7</v>
      </c>
      <c r="H3683" t="s">
        <v>36</v>
      </c>
      <c r="I3683" t="s">
        <v>36</v>
      </c>
      <c r="J3683" t="s">
        <v>36</v>
      </c>
      <c r="K3683">
        <v>17405</v>
      </c>
      <c r="L3683" t="s">
        <v>3638</v>
      </c>
      <c r="M3683" t="s">
        <v>3639</v>
      </c>
      <c r="N3683" t="s">
        <v>3461</v>
      </c>
      <c r="O3683" s="2">
        <v>38005</v>
      </c>
      <c r="Q3683" t="s">
        <v>384</v>
      </c>
      <c r="S3683" t="s">
        <v>106</v>
      </c>
      <c r="T3683" t="s">
        <v>99</v>
      </c>
      <c r="U3683" t="s">
        <v>36</v>
      </c>
      <c r="V3683" t="s">
        <v>107</v>
      </c>
      <c r="X3683" t="s">
        <v>8230</v>
      </c>
      <c r="Z3683" t="s">
        <v>6166</v>
      </c>
      <c r="AA3683" t="str">
        <f t="shared" si="114"/>
        <v>Metals - Total; EMS code: LA-T</v>
      </c>
      <c r="AB3683" t="s">
        <v>43</v>
      </c>
      <c r="AC3683" t="s">
        <v>268</v>
      </c>
      <c r="AD3683" t="s">
        <v>44</v>
      </c>
      <c r="AE3683" t="str">
        <f t="shared" si="113"/>
        <v/>
      </c>
    </row>
    <row r="3684" spans="1:31" x14ac:dyDescent="0.25">
      <c r="A3684" t="s">
        <v>8233</v>
      </c>
      <c r="B3684" t="s">
        <v>540</v>
      </c>
      <c r="C3684" t="s">
        <v>8234</v>
      </c>
      <c r="D3684" t="s">
        <v>3314</v>
      </c>
      <c r="E3684" t="s">
        <v>3315</v>
      </c>
      <c r="F3684" t="s">
        <v>3315</v>
      </c>
      <c r="G3684">
        <v>1E-3</v>
      </c>
      <c r="H3684" t="s">
        <v>36</v>
      </c>
      <c r="I3684" t="s">
        <v>36</v>
      </c>
      <c r="J3684" t="s">
        <v>36</v>
      </c>
      <c r="K3684">
        <v>12</v>
      </c>
      <c r="L3684" t="s">
        <v>3255</v>
      </c>
      <c r="M3684" t="s">
        <v>3256</v>
      </c>
      <c r="N3684" t="s">
        <v>3257</v>
      </c>
      <c r="O3684" s="2">
        <v>44579</v>
      </c>
      <c r="P3684" t="s">
        <v>8235</v>
      </c>
      <c r="Q3684" t="s">
        <v>126</v>
      </c>
      <c r="R3684" t="s">
        <v>39</v>
      </c>
      <c r="S3684" t="s">
        <v>544</v>
      </c>
      <c r="T3684" t="s">
        <v>540</v>
      </c>
      <c r="U3684" t="s">
        <v>35</v>
      </c>
      <c r="V3684" t="s">
        <v>545</v>
      </c>
      <c r="X3684" t="s">
        <v>8236</v>
      </c>
      <c r="Y3684" t="s">
        <v>8237</v>
      </c>
      <c r="Z3684" t="s">
        <v>1547</v>
      </c>
      <c r="AA3684" t="str">
        <f t="shared" si="114"/>
        <v>Organics; EMS code: LD23</v>
      </c>
      <c r="AB3684" t="s">
        <v>43</v>
      </c>
      <c r="AD3684" t="s">
        <v>3313</v>
      </c>
      <c r="AE3684" t="str">
        <f t="shared" si="113"/>
        <v/>
      </c>
    </row>
    <row r="3685" spans="1:31" x14ac:dyDescent="0.25">
      <c r="A3685" t="s">
        <v>8238</v>
      </c>
      <c r="B3685" t="s">
        <v>109</v>
      </c>
      <c r="C3685" t="s">
        <v>8239</v>
      </c>
      <c r="D3685" t="s">
        <v>7630</v>
      </c>
      <c r="E3685" t="s">
        <v>12452</v>
      </c>
      <c r="F3685" t="s">
        <v>7631</v>
      </c>
      <c r="G3685">
        <v>250</v>
      </c>
      <c r="H3685" t="s">
        <v>36</v>
      </c>
      <c r="I3685" t="s">
        <v>36</v>
      </c>
      <c r="J3685" t="s">
        <v>36</v>
      </c>
      <c r="K3685">
        <v>327</v>
      </c>
      <c r="L3685" t="s">
        <v>7708</v>
      </c>
      <c r="M3685" t="s">
        <v>2984</v>
      </c>
      <c r="N3685" t="s">
        <v>8240</v>
      </c>
      <c r="O3685" s="2">
        <v>36721</v>
      </c>
      <c r="Q3685" t="s">
        <v>187</v>
      </c>
      <c r="S3685" t="s">
        <v>116</v>
      </c>
      <c r="T3685" t="s">
        <v>117</v>
      </c>
      <c r="U3685" t="s">
        <v>36</v>
      </c>
      <c r="V3685" t="s">
        <v>118</v>
      </c>
      <c r="X3685" t="s">
        <v>8241</v>
      </c>
      <c r="Z3685" t="s">
        <v>98</v>
      </c>
      <c r="AA3685" t="str">
        <f t="shared" si="114"/>
        <v>Petroleum Hydrocarbons; EMS code: LEPH</v>
      </c>
      <c r="AB3685" t="s">
        <v>43</v>
      </c>
      <c r="AC3685" t="s">
        <v>2583</v>
      </c>
      <c r="AD3685" t="s">
        <v>44</v>
      </c>
      <c r="AE3685" t="str">
        <f t="shared" ref="AE3685:AE3748" si="115">IF(AD3685="FIELD_RESULT",E3685,"")</f>
        <v/>
      </c>
    </row>
    <row r="3686" spans="1:31" x14ac:dyDescent="0.25">
      <c r="A3686" t="s">
        <v>8238</v>
      </c>
      <c r="B3686" t="s">
        <v>109</v>
      </c>
      <c r="C3686" t="s">
        <v>8239</v>
      </c>
      <c r="D3686" t="s">
        <v>7723</v>
      </c>
      <c r="E3686" t="s">
        <v>12457</v>
      </c>
      <c r="F3686" t="s">
        <v>7724</v>
      </c>
      <c r="G3686">
        <v>250</v>
      </c>
      <c r="H3686" t="s">
        <v>36</v>
      </c>
      <c r="I3686" t="s">
        <v>36</v>
      </c>
      <c r="J3686" t="s">
        <v>36</v>
      </c>
      <c r="K3686">
        <v>21</v>
      </c>
      <c r="L3686" t="s">
        <v>8242</v>
      </c>
      <c r="M3686" t="s">
        <v>7726</v>
      </c>
      <c r="N3686" t="s">
        <v>8243</v>
      </c>
      <c r="O3686" s="2">
        <v>36339</v>
      </c>
      <c r="Q3686" t="s">
        <v>187</v>
      </c>
      <c r="S3686" t="s">
        <v>116</v>
      </c>
      <c r="T3686" t="s">
        <v>117</v>
      </c>
      <c r="U3686" t="s">
        <v>36</v>
      </c>
      <c r="V3686" t="s">
        <v>118</v>
      </c>
      <c r="X3686" t="s">
        <v>8241</v>
      </c>
      <c r="Z3686" t="s">
        <v>98</v>
      </c>
      <c r="AA3686" t="str">
        <f t="shared" si="114"/>
        <v>Petroleum Hydrocarbons; EMS code: LEPH</v>
      </c>
      <c r="AB3686" t="s">
        <v>43</v>
      </c>
      <c r="AC3686" t="s">
        <v>2583</v>
      </c>
      <c r="AD3686" t="s">
        <v>44</v>
      </c>
      <c r="AE3686" t="str">
        <f t="shared" si="115"/>
        <v/>
      </c>
    </row>
    <row r="3687" spans="1:31" x14ac:dyDescent="0.25">
      <c r="A3687" t="s">
        <v>8238</v>
      </c>
      <c r="B3687" t="s">
        <v>109</v>
      </c>
      <c r="C3687" t="s">
        <v>8239</v>
      </c>
      <c r="D3687" t="s">
        <v>7710</v>
      </c>
      <c r="E3687" t="s">
        <v>12455</v>
      </c>
      <c r="F3687" t="s">
        <v>7711</v>
      </c>
      <c r="G3687">
        <v>250</v>
      </c>
      <c r="H3687" t="s">
        <v>36</v>
      </c>
      <c r="I3687" t="s">
        <v>36</v>
      </c>
      <c r="J3687" t="s">
        <v>36</v>
      </c>
      <c r="K3687">
        <v>10</v>
      </c>
      <c r="L3687" t="s">
        <v>8244</v>
      </c>
      <c r="M3687" t="s">
        <v>8245</v>
      </c>
      <c r="N3687" t="s">
        <v>7714</v>
      </c>
      <c r="O3687" s="2">
        <v>36339</v>
      </c>
      <c r="Q3687" t="s">
        <v>187</v>
      </c>
      <c r="S3687" t="s">
        <v>116</v>
      </c>
      <c r="T3687" t="s">
        <v>117</v>
      </c>
      <c r="U3687" t="s">
        <v>36</v>
      </c>
      <c r="V3687" t="s">
        <v>118</v>
      </c>
      <c r="X3687" t="s">
        <v>8241</v>
      </c>
      <c r="Z3687" t="s">
        <v>98</v>
      </c>
      <c r="AA3687" t="str">
        <f t="shared" si="114"/>
        <v>Petroleum Hydrocarbons; EMS code: LEPH</v>
      </c>
      <c r="AB3687" t="s">
        <v>43</v>
      </c>
      <c r="AC3687" t="s">
        <v>2583</v>
      </c>
      <c r="AD3687" t="s">
        <v>44</v>
      </c>
      <c r="AE3687" t="str">
        <f t="shared" si="115"/>
        <v/>
      </c>
    </row>
    <row r="3688" spans="1:31" x14ac:dyDescent="0.25">
      <c r="A3688" t="s">
        <v>8238</v>
      </c>
      <c r="B3688" t="s">
        <v>99</v>
      </c>
      <c r="C3688" t="s">
        <v>8239</v>
      </c>
      <c r="D3688" t="s">
        <v>323</v>
      </c>
      <c r="E3688" t="s">
        <v>324</v>
      </c>
      <c r="F3688" t="s">
        <v>324</v>
      </c>
      <c r="H3688" t="s">
        <v>36</v>
      </c>
      <c r="I3688" t="s">
        <v>36</v>
      </c>
      <c r="J3688" t="s">
        <v>36</v>
      </c>
      <c r="K3688">
        <v>485</v>
      </c>
      <c r="L3688" t="s">
        <v>3310</v>
      </c>
      <c r="M3688" t="s">
        <v>1744</v>
      </c>
      <c r="N3688" t="s">
        <v>5910</v>
      </c>
      <c r="O3688" s="2">
        <v>40092</v>
      </c>
      <c r="P3688" t="s">
        <v>8246</v>
      </c>
      <c r="Q3688" t="s">
        <v>126</v>
      </c>
      <c r="R3688" t="s">
        <v>126</v>
      </c>
      <c r="S3688" t="s">
        <v>106</v>
      </c>
      <c r="T3688" t="s">
        <v>99</v>
      </c>
      <c r="U3688" t="s">
        <v>36</v>
      </c>
      <c r="V3688" t="s">
        <v>107</v>
      </c>
      <c r="X3688" t="s">
        <v>8247</v>
      </c>
      <c r="Z3688" t="s">
        <v>98</v>
      </c>
      <c r="AA3688" t="str">
        <f t="shared" si="114"/>
        <v>Petroleum Hydrocarbons; EMS code: LEPH</v>
      </c>
      <c r="AB3688" t="s">
        <v>43</v>
      </c>
      <c r="AC3688" t="s">
        <v>2583</v>
      </c>
      <c r="AD3688" t="s">
        <v>44</v>
      </c>
      <c r="AE3688" t="str">
        <f t="shared" si="115"/>
        <v/>
      </c>
    </row>
    <row r="3689" spans="1:31" x14ac:dyDescent="0.25">
      <c r="A3689" t="s">
        <v>8238</v>
      </c>
      <c r="B3689" t="s">
        <v>109</v>
      </c>
      <c r="C3689" t="s">
        <v>8239</v>
      </c>
      <c r="D3689" t="s">
        <v>7727</v>
      </c>
      <c r="E3689" t="s">
        <v>12458</v>
      </c>
      <c r="F3689" t="s">
        <v>7728</v>
      </c>
      <c r="G3689">
        <v>250</v>
      </c>
      <c r="H3689" t="s">
        <v>36</v>
      </c>
      <c r="I3689" t="s">
        <v>36</v>
      </c>
      <c r="J3689" t="s">
        <v>36</v>
      </c>
      <c r="K3689">
        <v>234</v>
      </c>
      <c r="L3689" t="s">
        <v>7708</v>
      </c>
      <c r="M3689" t="s">
        <v>6992</v>
      </c>
      <c r="N3689" t="s">
        <v>3074</v>
      </c>
      <c r="O3689" s="2">
        <v>36721</v>
      </c>
      <c r="Q3689" t="s">
        <v>187</v>
      </c>
      <c r="S3689" t="s">
        <v>116</v>
      </c>
      <c r="T3689" t="s">
        <v>117</v>
      </c>
      <c r="U3689" t="s">
        <v>36</v>
      </c>
      <c r="V3689" t="s">
        <v>118</v>
      </c>
      <c r="X3689" t="s">
        <v>8241</v>
      </c>
      <c r="Z3689" t="s">
        <v>98</v>
      </c>
      <c r="AA3689" t="str">
        <f t="shared" si="114"/>
        <v>Petroleum Hydrocarbons; EMS code: LEPH</v>
      </c>
      <c r="AB3689" t="s">
        <v>43</v>
      </c>
      <c r="AC3689" t="s">
        <v>2583</v>
      </c>
      <c r="AD3689" t="s">
        <v>44</v>
      </c>
      <c r="AE3689" t="str">
        <f t="shared" si="115"/>
        <v/>
      </c>
    </row>
    <row r="3690" spans="1:31" x14ac:dyDescent="0.25">
      <c r="A3690" t="s">
        <v>8238</v>
      </c>
      <c r="B3690" t="s">
        <v>109</v>
      </c>
      <c r="C3690" t="s">
        <v>8239</v>
      </c>
      <c r="D3690" t="s">
        <v>1106</v>
      </c>
      <c r="E3690" t="s">
        <v>1107</v>
      </c>
      <c r="F3690" t="s">
        <v>1107</v>
      </c>
      <c r="H3690" t="s">
        <v>36</v>
      </c>
      <c r="I3690" t="s">
        <v>36</v>
      </c>
      <c r="J3690" t="s">
        <v>36</v>
      </c>
      <c r="K3690">
        <v>391</v>
      </c>
      <c r="L3690" t="s">
        <v>4407</v>
      </c>
      <c r="M3690" t="s">
        <v>2984</v>
      </c>
      <c r="N3690" t="s">
        <v>114</v>
      </c>
      <c r="O3690" s="2">
        <v>40092</v>
      </c>
      <c r="Q3690" t="s">
        <v>126</v>
      </c>
      <c r="S3690" t="s">
        <v>116</v>
      </c>
      <c r="T3690" t="s">
        <v>117</v>
      </c>
      <c r="U3690" t="s">
        <v>36</v>
      </c>
      <c r="V3690" t="s">
        <v>118</v>
      </c>
      <c r="X3690" t="s">
        <v>8241</v>
      </c>
      <c r="Z3690" t="s">
        <v>98</v>
      </c>
      <c r="AA3690" t="str">
        <f t="shared" si="114"/>
        <v>Petroleum Hydrocarbons; EMS code: LEPH</v>
      </c>
      <c r="AB3690" t="s">
        <v>43</v>
      </c>
      <c r="AC3690" t="s">
        <v>2583</v>
      </c>
      <c r="AD3690" t="s">
        <v>44</v>
      </c>
      <c r="AE3690" t="str">
        <f t="shared" si="115"/>
        <v/>
      </c>
    </row>
    <row r="3691" spans="1:31" x14ac:dyDescent="0.25">
      <c r="A3691" t="s">
        <v>8238</v>
      </c>
      <c r="B3691" t="s">
        <v>99</v>
      </c>
      <c r="C3691" t="s">
        <v>8239</v>
      </c>
      <c r="D3691" t="s">
        <v>6986</v>
      </c>
      <c r="E3691" t="s">
        <v>12459</v>
      </c>
      <c r="F3691" t="s">
        <v>7729</v>
      </c>
      <c r="G3691">
        <v>0.25</v>
      </c>
      <c r="H3691" t="s">
        <v>36</v>
      </c>
      <c r="I3691" t="s">
        <v>36</v>
      </c>
      <c r="J3691" t="s">
        <v>36</v>
      </c>
      <c r="K3691">
        <v>299</v>
      </c>
      <c r="L3691" t="s">
        <v>7730</v>
      </c>
      <c r="M3691" t="s">
        <v>7731</v>
      </c>
      <c r="N3691" t="s">
        <v>7732</v>
      </c>
      <c r="O3691" s="2">
        <v>42300</v>
      </c>
      <c r="Q3691" t="s">
        <v>126</v>
      </c>
      <c r="S3691" t="s">
        <v>106</v>
      </c>
      <c r="T3691" t="s">
        <v>99</v>
      </c>
      <c r="U3691" t="s">
        <v>36</v>
      </c>
      <c r="V3691" t="s">
        <v>107</v>
      </c>
      <c r="X3691" t="s">
        <v>8247</v>
      </c>
      <c r="Z3691" t="s">
        <v>98</v>
      </c>
      <c r="AA3691" t="str">
        <f t="shared" si="114"/>
        <v>Petroleum Hydrocarbons; EMS code: LEPH</v>
      </c>
      <c r="AB3691" t="s">
        <v>43</v>
      </c>
      <c r="AC3691" t="s">
        <v>2583</v>
      </c>
      <c r="AD3691" t="s">
        <v>44</v>
      </c>
      <c r="AE3691" t="str">
        <f t="shared" si="115"/>
        <v/>
      </c>
    </row>
    <row r="3692" spans="1:31" x14ac:dyDescent="0.25">
      <c r="A3692" t="s">
        <v>8238</v>
      </c>
      <c r="B3692" t="s">
        <v>99</v>
      </c>
      <c r="C3692" t="s">
        <v>8239</v>
      </c>
      <c r="D3692" t="s">
        <v>6974</v>
      </c>
      <c r="E3692" t="s">
        <v>8248</v>
      </c>
      <c r="F3692" t="s">
        <v>8249</v>
      </c>
      <c r="G3692">
        <v>0.25</v>
      </c>
      <c r="H3692" t="s">
        <v>36</v>
      </c>
      <c r="I3692" t="s">
        <v>36</v>
      </c>
      <c r="J3692" t="s">
        <v>36</v>
      </c>
      <c r="K3692">
        <v>45</v>
      </c>
      <c r="N3692" t="s">
        <v>8250</v>
      </c>
      <c r="O3692" s="2">
        <v>40092</v>
      </c>
      <c r="Q3692" t="s">
        <v>126</v>
      </c>
      <c r="S3692" t="s">
        <v>106</v>
      </c>
      <c r="T3692" t="s">
        <v>99</v>
      </c>
      <c r="U3692" t="s">
        <v>36</v>
      </c>
      <c r="V3692" t="s">
        <v>107</v>
      </c>
      <c r="X3692" t="s">
        <v>8247</v>
      </c>
      <c r="Z3692" t="s">
        <v>98</v>
      </c>
      <c r="AA3692" t="str">
        <f t="shared" si="114"/>
        <v>Petroleum Hydrocarbons; EMS code: LEPH</v>
      </c>
      <c r="AB3692" t="s">
        <v>43</v>
      </c>
      <c r="AC3692" t="s">
        <v>2583</v>
      </c>
      <c r="AD3692" t="s">
        <v>44</v>
      </c>
      <c r="AE3692" t="str">
        <f t="shared" si="115"/>
        <v/>
      </c>
    </row>
    <row r="3693" spans="1:31" x14ac:dyDescent="0.25">
      <c r="A3693" t="s">
        <v>8238</v>
      </c>
      <c r="B3693" t="s">
        <v>99</v>
      </c>
      <c r="C3693" t="s">
        <v>8239</v>
      </c>
      <c r="D3693" t="s">
        <v>7720</v>
      </c>
      <c r="E3693" t="s">
        <v>12456</v>
      </c>
      <c r="F3693" t="s">
        <v>7721</v>
      </c>
      <c r="G3693">
        <v>1</v>
      </c>
      <c r="H3693" t="s">
        <v>36</v>
      </c>
      <c r="I3693" t="s">
        <v>36</v>
      </c>
      <c r="J3693" t="s">
        <v>36</v>
      </c>
      <c r="K3693">
        <v>760</v>
      </c>
      <c r="L3693" t="s">
        <v>3413</v>
      </c>
      <c r="M3693" t="s">
        <v>1576</v>
      </c>
      <c r="N3693" t="s">
        <v>7722</v>
      </c>
      <c r="O3693" s="2">
        <v>36339</v>
      </c>
      <c r="Q3693" t="s">
        <v>187</v>
      </c>
      <c r="S3693" t="s">
        <v>106</v>
      </c>
      <c r="T3693" t="s">
        <v>99</v>
      </c>
      <c r="U3693" t="s">
        <v>36</v>
      </c>
      <c r="V3693" t="s">
        <v>107</v>
      </c>
      <c r="X3693" t="s">
        <v>8247</v>
      </c>
      <c r="Z3693" t="s">
        <v>98</v>
      </c>
      <c r="AA3693" t="str">
        <f t="shared" si="114"/>
        <v>Petroleum Hydrocarbons; EMS code: LEPH</v>
      </c>
      <c r="AB3693" t="s">
        <v>43</v>
      </c>
      <c r="AC3693" t="s">
        <v>2583</v>
      </c>
      <c r="AD3693" t="s">
        <v>44</v>
      </c>
      <c r="AE3693" t="str">
        <f t="shared" si="115"/>
        <v/>
      </c>
    </row>
    <row r="3694" spans="1:31" x14ac:dyDescent="0.25">
      <c r="A3694" t="s">
        <v>8238</v>
      </c>
      <c r="B3694" t="s">
        <v>99</v>
      </c>
      <c r="C3694" t="s">
        <v>8239</v>
      </c>
      <c r="D3694" t="s">
        <v>5061</v>
      </c>
      <c r="E3694" t="s">
        <v>5062</v>
      </c>
      <c r="F3694" t="s">
        <v>5063</v>
      </c>
      <c r="G3694">
        <v>0.25</v>
      </c>
      <c r="H3694" t="s">
        <v>36</v>
      </c>
      <c r="I3694" t="s">
        <v>36</v>
      </c>
      <c r="J3694" t="s">
        <v>36</v>
      </c>
      <c r="K3694">
        <v>638</v>
      </c>
      <c r="L3694" t="s">
        <v>5066</v>
      </c>
      <c r="M3694" t="s">
        <v>8251</v>
      </c>
      <c r="N3694" t="s">
        <v>7716</v>
      </c>
      <c r="O3694" s="2">
        <v>42310</v>
      </c>
      <c r="Q3694" t="s">
        <v>126</v>
      </c>
      <c r="S3694" t="s">
        <v>106</v>
      </c>
      <c r="T3694" t="s">
        <v>99</v>
      </c>
      <c r="U3694" t="s">
        <v>36</v>
      </c>
      <c r="V3694" t="s">
        <v>107</v>
      </c>
      <c r="X3694" t="s">
        <v>8247</v>
      </c>
      <c r="Z3694" t="s">
        <v>98</v>
      </c>
      <c r="AA3694" t="str">
        <f t="shared" si="114"/>
        <v>Petroleum Hydrocarbons; EMS code: LEPH</v>
      </c>
      <c r="AB3694" t="s">
        <v>43</v>
      </c>
      <c r="AC3694" t="s">
        <v>2583</v>
      </c>
      <c r="AD3694" t="s">
        <v>44</v>
      </c>
      <c r="AE3694" t="str">
        <f t="shared" si="115"/>
        <v/>
      </c>
    </row>
    <row r="3695" spans="1:31" x14ac:dyDescent="0.25">
      <c r="A3695" t="s">
        <v>8238</v>
      </c>
      <c r="B3695" t="s">
        <v>99</v>
      </c>
      <c r="C3695" t="s">
        <v>8239</v>
      </c>
      <c r="D3695" t="s">
        <v>6962</v>
      </c>
      <c r="E3695" t="s">
        <v>12438</v>
      </c>
      <c r="F3695" t="s">
        <v>6963</v>
      </c>
      <c r="G3695">
        <v>1</v>
      </c>
      <c r="H3695" t="s">
        <v>36</v>
      </c>
      <c r="I3695" t="s">
        <v>36</v>
      </c>
      <c r="J3695" t="s">
        <v>36</v>
      </c>
      <c r="K3695">
        <v>1710</v>
      </c>
      <c r="L3695" t="s">
        <v>3413</v>
      </c>
      <c r="M3695" t="s">
        <v>703</v>
      </c>
      <c r="N3695" t="s">
        <v>5072</v>
      </c>
      <c r="O3695" s="2">
        <v>36339</v>
      </c>
      <c r="Q3695" t="s">
        <v>187</v>
      </c>
      <c r="S3695" t="s">
        <v>106</v>
      </c>
      <c r="T3695" t="s">
        <v>99</v>
      </c>
      <c r="U3695" t="s">
        <v>36</v>
      </c>
      <c r="V3695" t="s">
        <v>107</v>
      </c>
      <c r="X3695" t="s">
        <v>8247</v>
      </c>
      <c r="Z3695" t="s">
        <v>98</v>
      </c>
      <c r="AA3695" t="str">
        <f t="shared" si="114"/>
        <v>Petroleum Hydrocarbons; EMS code: LEPH</v>
      </c>
      <c r="AB3695" t="s">
        <v>43</v>
      </c>
      <c r="AC3695" t="s">
        <v>2583</v>
      </c>
      <c r="AD3695" t="s">
        <v>44</v>
      </c>
      <c r="AE3695" t="str">
        <f t="shared" si="115"/>
        <v/>
      </c>
    </row>
    <row r="3696" spans="1:31" x14ac:dyDescent="0.25">
      <c r="A3696" t="s">
        <v>8252</v>
      </c>
      <c r="B3696" t="s">
        <v>99</v>
      </c>
      <c r="C3696" t="s">
        <v>8253</v>
      </c>
      <c r="D3696" t="s">
        <v>3394</v>
      </c>
      <c r="E3696" t="s">
        <v>12330</v>
      </c>
      <c r="F3696" t="s">
        <v>3395</v>
      </c>
      <c r="G3696">
        <v>5.0000000000000002E-5</v>
      </c>
      <c r="H3696" t="s">
        <v>36</v>
      </c>
      <c r="I3696" t="s">
        <v>36</v>
      </c>
      <c r="J3696" t="s">
        <v>36</v>
      </c>
      <c r="K3696">
        <v>1398</v>
      </c>
      <c r="L3696" t="s">
        <v>6305</v>
      </c>
      <c r="M3696" t="s">
        <v>3397</v>
      </c>
      <c r="N3696" t="s">
        <v>3398</v>
      </c>
      <c r="O3696" s="2">
        <v>36339</v>
      </c>
      <c r="Q3696" t="s">
        <v>187</v>
      </c>
      <c r="S3696" t="s">
        <v>106</v>
      </c>
      <c r="T3696" t="s">
        <v>99</v>
      </c>
      <c r="U3696" t="s">
        <v>36</v>
      </c>
      <c r="V3696" t="s">
        <v>107</v>
      </c>
      <c r="X3696" t="s">
        <v>8254</v>
      </c>
      <c r="Z3696" t="s">
        <v>2438</v>
      </c>
      <c r="AA3696" t="str">
        <f t="shared" si="114"/>
        <v>Metals - Dissolved; EMS code: LI-D</v>
      </c>
      <c r="AB3696" t="s">
        <v>43</v>
      </c>
      <c r="AC3696" t="s">
        <v>536</v>
      </c>
      <c r="AD3696" t="s">
        <v>44</v>
      </c>
      <c r="AE3696" t="str">
        <f t="shared" si="115"/>
        <v/>
      </c>
    </row>
    <row r="3697" spans="1:31" x14ac:dyDescent="0.25">
      <c r="A3697" t="s">
        <v>8252</v>
      </c>
      <c r="B3697" t="s">
        <v>99</v>
      </c>
      <c r="C3697" t="s">
        <v>8253</v>
      </c>
      <c r="D3697" t="s">
        <v>3433</v>
      </c>
      <c r="E3697" t="s">
        <v>12335</v>
      </c>
      <c r="F3697" t="s">
        <v>3434</v>
      </c>
      <c r="G3697">
        <v>0.02</v>
      </c>
      <c r="H3697" t="s">
        <v>36</v>
      </c>
      <c r="I3697" t="s">
        <v>36</v>
      </c>
      <c r="J3697" t="s">
        <v>36</v>
      </c>
      <c r="K3697">
        <v>436</v>
      </c>
      <c r="L3697" t="s">
        <v>8255</v>
      </c>
      <c r="M3697" t="s">
        <v>3436</v>
      </c>
      <c r="N3697" t="s">
        <v>5118</v>
      </c>
      <c r="O3697" s="2">
        <v>41556</v>
      </c>
      <c r="P3697" t="s">
        <v>8256</v>
      </c>
      <c r="Q3697" t="s">
        <v>126</v>
      </c>
      <c r="R3697" t="s">
        <v>126</v>
      </c>
      <c r="S3697" t="s">
        <v>106</v>
      </c>
      <c r="T3697" t="s">
        <v>99</v>
      </c>
      <c r="U3697" t="s">
        <v>36</v>
      </c>
      <c r="V3697" t="s">
        <v>107</v>
      </c>
      <c r="X3697" t="s">
        <v>8254</v>
      </c>
      <c r="Z3697" t="s">
        <v>2438</v>
      </c>
      <c r="AA3697" t="str">
        <f t="shared" si="114"/>
        <v>Metals - Dissolved; EMS code: LI-D</v>
      </c>
      <c r="AB3697" t="s">
        <v>43</v>
      </c>
      <c r="AC3697" t="s">
        <v>536</v>
      </c>
      <c r="AD3697" t="s">
        <v>44</v>
      </c>
      <c r="AE3697" t="str">
        <f t="shared" si="115"/>
        <v/>
      </c>
    </row>
    <row r="3698" spans="1:31" x14ac:dyDescent="0.25">
      <c r="A3698" t="s">
        <v>8252</v>
      </c>
      <c r="B3698" t="s">
        <v>99</v>
      </c>
      <c r="C3698" t="s">
        <v>8253</v>
      </c>
      <c r="D3698" t="s">
        <v>3402</v>
      </c>
      <c r="E3698" t="s">
        <v>3403</v>
      </c>
      <c r="F3698" t="s">
        <v>3404</v>
      </c>
      <c r="G3698">
        <v>5.0000000000000001E-4</v>
      </c>
      <c r="H3698" t="s">
        <v>36</v>
      </c>
      <c r="I3698" t="s">
        <v>36</v>
      </c>
      <c r="J3698" t="s">
        <v>36</v>
      </c>
      <c r="K3698">
        <v>1776</v>
      </c>
      <c r="L3698" t="s">
        <v>3405</v>
      </c>
      <c r="M3698" t="s">
        <v>1744</v>
      </c>
      <c r="N3698" t="s">
        <v>2011</v>
      </c>
      <c r="O3698" s="2">
        <v>43697</v>
      </c>
      <c r="Q3698" t="s">
        <v>193</v>
      </c>
      <c r="S3698" t="s">
        <v>106</v>
      </c>
      <c r="T3698" t="s">
        <v>99</v>
      </c>
      <c r="U3698" t="s">
        <v>36</v>
      </c>
      <c r="V3698" t="s">
        <v>107</v>
      </c>
      <c r="X3698" t="s">
        <v>8254</v>
      </c>
      <c r="Z3698" t="s">
        <v>2438</v>
      </c>
      <c r="AA3698" t="str">
        <f t="shared" si="114"/>
        <v>Metals - Dissolved; EMS code: LI-D</v>
      </c>
      <c r="AB3698" t="s">
        <v>43</v>
      </c>
      <c r="AC3698" t="s">
        <v>536</v>
      </c>
      <c r="AD3698" t="s">
        <v>44</v>
      </c>
      <c r="AE3698" t="str">
        <f t="shared" si="115"/>
        <v/>
      </c>
    </row>
    <row r="3699" spans="1:31" x14ac:dyDescent="0.25">
      <c r="A3699" t="s">
        <v>8252</v>
      </c>
      <c r="B3699" t="s">
        <v>99</v>
      </c>
      <c r="C3699" t="s">
        <v>8253</v>
      </c>
      <c r="D3699" t="s">
        <v>3452</v>
      </c>
      <c r="E3699" t="s">
        <v>12337</v>
      </c>
      <c r="F3699" t="s">
        <v>3453</v>
      </c>
      <c r="G3699">
        <v>5.0000000000000001E-4</v>
      </c>
      <c r="H3699" t="s">
        <v>36</v>
      </c>
      <c r="I3699" t="s">
        <v>36</v>
      </c>
      <c r="J3699" t="s">
        <v>36</v>
      </c>
      <c r="K3699">
        <v>1264</v>
      </c>
      <c r="L3699" t="s">
        <v>3454</v>
      </c>
      <c r="M3699" t="s">
        <v>478</v>
      </c>
      <c r="N3699" t="s">
        <v>2120</v>
      </c>
      <c r="O3699" s="2">
        <v>42299</v>
      </c>
      <c r="Q3699" t="s">
        <v>126</v>
      </c>
      <c r="S3699" t="s">
        <v>106</v>
      </c>
      <c r="T3699" t="s">
        <v>99</v>
      </c>
      <c r="U3699" t="s">
        <v>36</v>
      </c>
      <c r="V3699" t="s">
        <v>107</v>
      </c>
      <c r="X3699" t="s">
        <v>8254</v>
      </c>
      <c r="Z3699" t="s">
        <v>2438</v>
      </c>
      <c r="AA3699" t="str">
        <f t="shared" si="114"/>
        <v>Metals - Dissolved; EMS code: LI-D</v>
      </c>
      <c r="AB3699" t="s">
        <v>43</v>
      </c>
      <c r="AC3699" t="s">
        <v>536</v>
      </c>
      <c r="AD3699" t="s">
        <v>44</v>
      </c>
      <c r="AE3699" t="str">
        <f t="shared" si="115"/>
        <v/>
      </c>
    </row>
    <row r="3700" spans="1:31" x14ac:dyDescent="0.25">
      <c r="A3700" t="s">
        <v>8252</v>
      </c>
      <c r="B3700" t="s">
        <v>99</v>
      </c>
      <c r="C3700" t="s">
        <v>8253</v>
      </c>
      <c r="D3700" t="s">
        <v>1618</v>
      </c>
      <c r="E3700" t="s">
        <v>1619</v>
      </c>
      <c r="F3700" t="s">
        <v>1620</v>
      </c>
      <c r="G3700">
        <v>1E-3</v>
      </c>
      <c r="H3700" t="s">
        <v>36</v>
      </c>
      <c r="I3700" t="s">
        <v>36</v>
      </c>
      <c r="J3700" t="s">
        <v>36</v>
      </c>
      <c r="K3700">
        <v>4096</v>
      </c>
      <c r="L3700" t="s">
        <v>8257</v>
      </c>
      <c r="M3700" t="s">
        <v>3427</v>
      </c>
      <c r="N3700" t="s">
        <v>3428</v>
      </c>
      <c r="O3700" s="2">
        <v>35604</v>
      </c>
      <c r="P3700" t="s">
        <v>300</v>
      </c>
      <c r="Q3700" t="s">
        <v>187</v>
      </c>
      <c r="S3700" t="s">
        <v>106</v>
      </c>
      <c r="T3700" t="s">
        <v>99</v>
      </c>
      <c r="U3700" t="s">
        <v>36</v>
      </c>
      <c r="V3700" t="s">
        <v>107</v>
      </c>
      <c r="X3700" t="s">
        <v>8254</v>
      </c>
      <c r="Z3700" t="s">
        <v>2438</v>
      </c>
      <c r="AA3700" t="str">
        <f t="shared" si="114"/>
        <v>Metals - Dissolved; EMS code: LI-D</v>
      </c>
      <c r="AB3700" t="s">
        <v>43</v>
      </c>
      <c r="AC3700" t="s">
        <v>536</v>
      </c>
      <c r="AD3700" t="s">
        <v>44</v>
      </c>
      <c r="AE3700" t="str">
        <f t="shared" si="115"/>
        <v/>
      </c>
    </row>
    <row r="3701" spans="1:31" x14ac:dyDescent="0.25">
      <c r="A3701" t="s">
        <v>8252</v>
      </c>
      <c r="B3701" t="s">
        <v>99</v>
      </c>
      <c r="C3701" t="s">
        <v>8253</v>
      </c>
      <c r="D3701" t="s">
        <v>3457</v>
      </c>
      <c r="E3701" t="s">
        <v>12339</v>
      </c>
      <c r="F3701" t="s">
        <v>3458</v>
      </c>
      <c r="G3701">
        <v>2.0000000000000001E-4</v>
      </c>
      <c r="H3701" t="s">
        <v>36</v>
      </c>
      <c r="I3701" t="s">
        <v>36</v>
      </c>
      <c r="J3701" t="s">
        <v>36</v>
      </c>
      <c r="K3701">
        <v>4234</v>
      </c>
      <c r="L3701" t="s">
        <v>3459</v>
      </c>
      <c r="M3701" t="s">
        <v>3460</v>
      </c>
      <c r="N3701" t="s">
        <v>3461</v>
      </c>
      <c r="O3701" s="2">
        <v>38005</v>
      </c>
      <c r="Q3701" t="s">
        <v>384</v>
      </c>
      <c r="S3701" t="s">
        <v>106</v>
      </c>
      <c r="T3701" t="s">
        <v>99</v>
      </c>
      <c r="U3701" t="s">
        <v>36</v>
      </c>
      <c r="V3701" t="s">
        <v>107</v>
      </c>
      <c r="X3701" t="s">
        <v>8254</v>
      </c>
      <c r="Z3701" t="s">
        <v>2438</v>
      </c>
      <c r="AA3701" t="str">
        <f t="shared" si="114"/>
        <v>Metals - Dissolved; EMS code: LI-D</v>
      </c>
      <c r="AB3701" t="s">
        <v>43</v>
      </c>
      <c r="AC3701" t="s">
        <v>536</v>
      </c>
      <c r="AD3701" t="s">
        <v>44</v>
      </c>
      <c r="AE3701" t="str">
        <f t="shared" si="115"/>
        <v/>
      </c>
    </row>
    <row r="3702" spans="1:31" x14ac:dyDescent="0.25">
      <c r="A3702" t="s">
        <v>8252</v>
      </c>
      <c r="B3702" t="s">
        <v>99</v>
      </c>
      <c r="C3702" t="s">
        <v>8253</v>
      </c>
      <c r="D3702" t="s">
        <v>3417</v>
      </c>
      <c r="E3702" t="s">
        <v>3418</v>
      </c>
      <c r="F3702" t="s">
        <v>3419</v>
      </c>
      <c r="G3702">
        <v>0.01</v>
      </c>
      <c r="H3702" t="s">
        <v>36</v>
      </c>
      <c r="I3702" t="s">
        <v>36</v>
      </c>
      <c r="J3702" t="s">
        <v>36</v>
      </c>
      <c r="K3702">
        <v>31766</v>
      </c>
      <c r="L3702" t="s">
        <v>3420</v>
      </c>
      <c r="M3702" t="s">
        <v>3420</v>
      </c>
      <c r="N3702" t="s">
        <v>479</v>
      </c>
      <c r="O3702" s="2">
        <v>40171</v>
      </c>
      <c r="Q3702" t="s">
        <v>126</v>
      </c>
      <c r="S3702" t="s">
        <v>106</v>
      </c>
      <c r="T3702" t="s">
        <v>99</v>
      </c>
      <c r="U3702" t="s">
        <v>36</v>
      </c>
      <c r="V3702" t="s">
        <v>107</v>
      </c>
      <c r="X3702" t="s">
        <v>8254</v>
      </c>
      <c r="Z3702" t="s">
        <v>2438</v>
      </c>
      <c r="AA3702" t="str">
        <f t="shared" si="114"/>
        <v>Metals - Dissolved; EMS code: LI-D</v>
      </c>
      <c r="AB3702" t="s">
        <v>43</v>
      </c>
      <c r="AC3702" t="s">
        <v>536</v>
      </c>
      <c r="AD3702" t="s">
        <v>44</v>
      </c>
      <c r="AE3702" t="str">
        <f t="shared" si="115"/>
        <v/>
      </c>
    </row>
    <row r="3703" spans="1:31" x14ac:dyDescent="0.25">
      <c r="A3703" t="s">
        <v>8252</v>
      </c>
      <c r="B3703" t="s">
        <v>99</v>
      </c>
      <c r="C3703" t="s">
        <v>8253</v>
      </c>
      <c r="D3703" t="s">
        <v>3429</v>
      </c>
      <c r="E3703" t="s">
        <v>12334</v>
      </c>
      <c r="F3703" t="s">
        <v>3430</v>
      </c>
      <c r="G3703">
        <v>1E-3</v>
      </c>
      <c r="H3703" t="s">
        <v>36</v>
      </c>
      <c r="I3703" t="s">
        <v>36</v>
      </c>
      <c r="J3703" t="s">
        <v>36</v>
      </c>
      <c r="K3703">
        <v>74787</v>
      </c>
      <c r="L3703" t="s">
        <v>6051</v>
      </c>
      <c r="M3703" t="s">
        <v>2546</v>
      </c>
      <c r="N3703" t="s">
        <v>163</v>
      </c>
      <c r="O3703" s="2">
        <v>35723</v>
      </c>
      <c r="P3703" t="s">
        <v>8258</v>
      </c>
      <c r="Q3703" t="s">
        <v>187</v>
      </c>
      <c r="R3703" t="s">
        <v>193</v>
      </c>
      <c r="S3703" t="s">
        <v>106</v>
      </c>
      <c r="T3703" t="s">
        <v>99</v>
      </c>
      <c r="U3703" t="s">
        <v>36</v>
      </c>
      <c r="V3703" t="s">
        <v>107</v>
      </c>
      <c r="X3703" t="s">
        <v>8254</v>
      </c>
      <c r="Z3703" t="s">
        <v>2438</v>
      </c>
      <c r="AA3703" t="str">
        <f t="shared" si="114"/>
        <v>Metals - Dissolved; EMS code: LI-D</v>
      </c>
      <c r="AB3703" t="s">
        <v>43</v>
      </c>
      <c r="AC3703" t="s">
        <v>536</v>
      </c>
      <c r="AD3703" t="s">
        <v>44</v>
      </c>
      <c r="AE3703" t="str">
        <f t="shared" si="115"/>
        <v/>
      </c>
    </row>
    <row r="3704" spans="1:31" x14ac:dyDescent="0.25">
      <c r="A3704" t="s">
        <v>8252</v>
      </c>
      <c r="B3704" t="s">
        <v>99</v>
      </c>
      <c r="C3704" t="s">
        <v>8253</v>
      </c>
      <c r="D3704" t="s">
        <v>3446</v>
      </c>
      <c r="E3704" t="s">
        <v>3447</v>
      </c>
      <c r="F3704" t="s">
        <v>3448</v>
      </c>
      <c r="G3704">
        <v>2.0000000000000001E-4</v>
      </c>
      <c r="H3704" t="s">
        <v>36</v>
      </c>
      <c r="I3704" t="s">
        <v>36</v>
      </c>
      <c r="J3704" t="s">
        <v>36</v>
      </c>
      <c r="K3704">
        <v>4</v>
      </c>
      <c r="L3704" t="s">
        <v>3449</v>
      </c>
      <c r="M3704" t="s">
        <v>3450</v>
      </c>
      <c r="N3704" t="s">
        <v>3451</v>
      </c>
      <c r="O3704" s="2">
        <v>40064</v>
      </c>
      <c r="Q3704" t="s">
        <v>126</v>
      </c>
      <c r="S3704" t="s">
        <v>106</v>
      </c>
      <c r="T3704" t="s">
        <v>99</v>
      </c>
      <c r="U3704" t="s">
        <v>36</v>
      </c>
      <c r="V3704" t="s">
        <v>107</v>
      </c>
      <c r="X3704" t="s">
        <v>8254</v>
      </c>
      <c r="Z3704" t="s">
        <v>2438</v>
      </c>
      <c r="AA3704" t="str">
        <f t="shared" si="114"/>
        <v>Metals - Dissolved; EMS code: LI-D</v>
      </c>
      <c r="AB3704" t="s">
        <v>43</v>
      </c>
      <c r="AC3704" t="s">
        <v>536</v>
      </c>
      <c r="AD3704" t="s">
        <v>44</v>
      </c>
      <c r="AE3704" t="str">
        <f t="shared" si="115"/>
        <v/>
      </c>
    </row>
    <row r="3705" spans="1:31" x14ac:dyDescent="0.25">
      <c r="A3705" t="s">
        <v>8259</v>
      </c>
      <c r="B3705" t="s">
        <v>99</v>
      </c>
      <c r="C3705" t="s">
        <v>8260</v>
      </c>
      <c r="D3705" t="s">
        <v>3474</v>
      </c>
      <c r="E3705" t="s">
        <v>12342</v>
      </c>
      <c r="F3705" t="s">
        <v>3475</v>
      </c>
      <c r="G3705">
        <v>2.0000000000000002E-5</v>
      </c>
      <c r="H3705" t="s">
        <v>36</v>
      </c>
      <c r="I3705" t="s">
        <v>36</v>
      </c>
      <c r="J3705" t="s">
        <v>36</v>
      </c>
      <c r="K3705">
        <v>2676</v>
      </c>
      <c r="L3705" t="s">
        <v>3476</v>
      </c>
      <c r="M3705" t="s">
        <v>3477</v>
      </c>
      <c r="N3705" t="s">
        <v>6311</v>
      </c>
      <c r="O3705" s="2">
        <v>35723</v>
      </c>
      <c r="P3705" t="s">
        <v>300</v>
      </c>
      <c r="Q3705" t="s">
        <v>187</v>
      </c>
      <c r="S3705" t="s">
        <v>106</v>
      </c>
      <c r="T3705" t="s">
        <v>99</v>
      </c>
      <c r="U3705" t="s">
        <v>36</v>
      </c>
      <c r="V3705" t="s">
        <v>107</v>
      </c>
      <c r="X3705" t="s">
        <v>8261</v>
      </c>
      <c r="Z3705" t="s">
        <v>5205</v>
      </c>
      <c r="AA3705" t="str">
        <f t="shared" si="114"/>
        <v>Metals - Extractable; EMS code: LI-E</v>
      </c>
      <c r="AB3705" t="s">
        <v>43</v>
      </c>
      <c r="AC3705" t="s">
        <v>2583</v>
      </c>
      <c r="AD3705" t="s">
        <v>44</v>
      </c>
      <c r="AE3705" t="str">
        <f t="shared" si="115"/>
        <v/>
      </c>
    </row>
    <row r="3706" spans="1:31" x14ac:dyDescent="0.25">
      <c r="A3706" t="s">
        <v>8259</v>
      </c>
      <c r="B3706" t="s">
        <v>99</v>
      </c>
      <c r="C3706" t="s">
        <v>8260</v>
      </c>
      <c r="D3706" t="s">
        <v>3479</v>
      </c>
      <c r="E3706" t="s">
        <v>12343</v>
      </c>
      <c r="F3706" t="s">
        <v>3480</v>
      </c>
      <c r="G3706">
        <v>2.0000000000000001E-4</v>
      </c>
      <c r="H3706" t="s">
        <v>36</v>
      </c>
      <c r="I3706" t="s">
        <v>36</v>
      </c>
      <c r="J3706" t="s">
        <v>36</v>
      </c>
      <c r="K3706">
        <v>2583</v>
      </c>
      <c r="L3706" t="s">
        <v>1397</v>
      </c>
      <c r="M3706" t="s">
        <v>3481</v>
      </c>
      <c r="N3706" t="s">
        <v>3736</v>
      </c>
      <c r="O3706" s="2">
        <v>38005</v>
      </c>
      <c r="Q3706" t="s">
        <v>384</v>
      </c>
      <c r="S3706" t="s">
        <v>106</v>
      </c>
      <c r="T3706" t="s">
        <v>99</v>
      </c>
      <c r="U3706" t="s">
        <v>36</v>
      </c>
      <c r="V3706" t="s">
        <v>107</v>
      </c>
      <c r="X3706" t="s">
        <v>8261</v>
      </c>
      <c r="Z3706" t="s">
        <v>5205</v>
      </c>
      <c r="AA3706" t="str">
        <f t="shared" si="114"/>
        <v>Metals - Extractable; EMS code: LI-E</v>
      </c>
      <c r="AB3706" t="s">
        <v>43</v>
      </c>
      <c r="AC3706" t="s">
        <v>2583</v>
      </c>
      <c r="AD3706" t="s">
        <v>44</v>
      </c>
      <c r="AE3706" t="str">
        <f t="shared" si="115"/>
        <v/>
      </c>
    </row>
    <row r="3707" spans="1:31" x14ac:dyDescent="0.25">
      <c r="A3707" t="s">
        <v>8262</v>
      </c>
      <c r="B3707" t="s">
        <v>99</v>
      </c>
      <c r="C3707" t="s">
        <v>8263</v>
      </c>
      <c r="D3707" t="s">
        <v>2673</v>
      </c>
      <c r="E3707" t="s">
        <v>2674</v>
      </c>
      <c r="F3707" t="s">
        <v>2675</v>
      </c>
      <c r="G3707">
        <v>5.0000000000000001E-3</v>
      </c>
      <c r="H3707" t="s">
        <v>36</v>
      </c>
      <c r="I3707" t="s">
        <v>36</v>
      </c>
      <c r="J3707" t="s">
        <v>36</v>
      </c>
      <c r="K3707">
        <v>0</v>
      </c>
      <c r="O3707" s="2">
        <v>45320</v>
      </c>
      <c r="Q3707" t="s">
        <v>126</v>
      </c>
      <c r="S3707" t="s">
        <v>106</v>
      </c>
      <c r="T3707" t="s">
        <v>99</v>
      </c>
      <c r="U3707" t="s">
        <v>36</v>
      </c>
      <c r="V3707" t="s">
        <v>107</v>
      </c>
      <c r="X3707" t="s">
        <v>8264</v>
      </c>
      <c r="Z3707" t="s">
        <v>5205</v>
      </c>
      <c r="AA3707" t="str">
        <f t="shared" si="114"/>
        <v>Metals - Extractable; EMS code: LI-L</v>
      </c>
      <c r="AB3707" t="s">
        <v>43</v>
      </c>
      <c r="AD3707" t="s">
        <v>44</v>
      </c>
      <c r="AE3707" t="str">
        <f t="shared" si="115"/>
        <v/>
      </c>
    </row>
    <row r="3708" spans="1:31" x14ac:dyDescent="0.25">
      <c r="A3708" t="s">
        <v>8265</v>
      </c>
      <c r="B3708" t="s">
        <v>3489</v>
      </c>
      <c r="C3708" t="s">
        <v>8266</v>
      </c>
      <c r="D3708" t="s">
        <v>3496</v>
      </c>
      <c r="E3708" t="s">
        <v>3497</v>
      </c>
      <c r="F3708" t="s">
        <v>3498</v>
      </c>
      <c r="G3708">
        <v>0.1</v>
      </c>
      <c r="H3708" t="s">
        <v>36</v>
      </c>
      <c r="I3708" t="s">
        <v>36</v>
      </c>
      <c r="J3708" t="s">
        <v>36</v>
      </c>
      <c r="K3708">
        <v>71</v>
      </c>
      <c r="L3708" t="s">
        <v>3499</v>
      </c>
      <c r="M3708" t="s">
        <v>3500</v>
      </c>
      <c r="N3708" t="s">
        <v>3501</v>
      </c>
      <c r="O3708" s="2">
        <v>44740</v>
      </c>
      <c r="Q3708" t="s">
        <v>39</v>
      </c>
      <c r="S3708" t="s">
        <v>544</v>
      </c>
      <c r="T3708" t="s">
        <v>3494</v>
      </c>
      <c r="U3708" t="s">
        <v>35</v>
      </c>
      <c r="V3708" t="s">
        <v>545</v>
      </c>
      <c r="X3708" t="s">
        <v>8267</v>
      </c>
      <c r="Z3708" t="s">
        <v>6166</v>
      </c>
      <c r="AA3708" t="str">
        <f t="shared" si="114"/>
        <v>Metals - Total; EMS code: LI-T</v>
      </c>
      <c r="AB3708" t="s">
        <v>43</v>
      </c>
      <c r="AC3708" t="s">
        <v>268</v>
      </c>
      <c r="AD3708" t="s">
        <v>44</v>
      </c>
      <c r="AE3708" t="str">
        <f t="shared" si="115"/>
        <v/>
      </c>
    </row>
    <row r="3709" spans="1:31" x14ac:dyDescent="0.25">
      <c r="A3709" t="s">
        <v>8265</v>
      </c>
      <c r="B3709" t="s">
        <v>99</v>
      </c>
      <c r="C3709" t="s">
        <v>8266</v>
      </c>
      <c r="D3709" t="s">
        <v>8268</v>
      </c>
      <c r="E3709" t="s">
        <v>12483</v>
      </c>
      <c r="F3709" t="s">
        <v>8269</v>
      </c>
      <c r="H3709" t="s">
        <v>36</v>
      </c>
      <c r="I3709" t="s">
        <v>36</v>
      </c>
      <c r="J3709" t="s">
        <v>36</v>
      </c>
      <c r="K3709">
        <v>2630</v>
      </c>
      <c r="N3709" t="s">
        <v>312</v>
      </c>
      <c r="O3709" s="2">
        <v>36690</v>
      </c>
      <c r="Q3709" t="s">
        <v>187</v>
      </c>
      <c r="S3709" t="s">
        <v>106</v>
      </c>
      <c r="T3709" t="s">
        <v>99</v>
      </c>
      <c r="U3709" t="s">
        <v>36</v>
      </c>
      <c r="V3709" t="s">
        <v>107</v>
      </c>
      <c r="X3709" t="s">
        <v>8270</v>
      </c>
      <c r="Z3709" t="s">
        <v>6166</v>
      </c>
      <c r="AA3709" t="str">
        <f t="shared" si="114"/>
        <v>Metals - Total; EMS code: LI-T</v>
      </c>
      <c r="AB3709" t="s">
        <v>43</v>
      </c>
      <c r="AC3709" t="s">
        <v>268</v>
      </c>
      <c r="AD3709" t="s">
        <v>44</v>
      </c>
      <c r="AE3709" t="str">
        <f t="shared" si="115"/>
        <v/>
      </c>
    </row>
    <row r="3710" spans="1:31" x14ac:dyDescent="0.25">
      <c r="A3710" t="s">
        <v>8265</v>
      </c>
      <c r="B3710" t="s">
        <v>3489</v>
      </c>
      <c r="C3710" t="s">
        <v>8266</v>
      </c>
      <c r="D3710" t="s">
        <v>3532</v>
      </c>
      <c r="E3710" t="s">
        <v>3533</v>
      </c>
      <c r="F3710" t="s">
        <v>3534</v>
      </c>
      <c r="G3710">
        <v>0.1</v>
      </c>
      <c r="H3710" t="s">
        <v>36</v>
      </c>
      <c r="I3710" t="s">
        <v>36</v>
      </c>
      <c r="J3710" t="s">
        <v>36</v>
      </c>
      <c r="K3710">
        <v>0</v>
      </c>
      <c r="O3710" s="2">
        <v>45320</v>
      </c>
      <c r="Q3710" t="s">
        <v>39</v>
      </c>
      <c r="S3710" t="s">
        <v>544</v>
      </c>
      <c r="T3710" t="s">
        <v>3494</v>
      </c>
      <c r="U3710" t="s">
        <v>35</v>
      </c>
      <c r="V3710" t="s">
        <v>545</v>
      </c>
      <c r="X3710" t="s">
        <v>8267</v>
      </c>
      <c r="Z3710" t="s">
        <v>6166</v>
      </c>
      <c r="AA3710" t="str">
        <f t="shared" si="114"/>
        <v>Metals - Total; EMS code: LI-T</v>
      </c>
      <c r="AB3710" t="s">
        <v>43</v>
      </c>
      <c r="AC3710" t="s">
        <v>268</v>
      </c>
      <c r="AD3710" t="s">
        <v>44</v>
      </c>
      <c r="AE3710" t="str">
        <f t="shared" si="115"/>
        <v/>
      </c>
    </row>
    <row r="3711" spans="1:31" x14ac:dyDescent="0.25">
      <c r="A3711" t="s">
        <v>8265</v>
      </c>
      <c r="B3711" t="s">
        <v>99</v>
      </c>
      <c r="C3711" t="s">
        <v>8266</v>
      </c>
      <c r="D3711" t="s">
        <v>3421</v>
      </c>
      <c r="E3711" t="s">
        <v>3422</v>
      </c>
      <c r="F3711" t="s">
        <v>3422</v>
      </c>
      <c r="G3711">
        <v>0.01</v>
      </c>
      <c r="H3711" t="s">
        <v>36</v>
      </c>
      <c r="I3711" t="s">
        <v>36</v>
      </c>
      <c r="J3711" t="s">
        <v>36</v>
      </c>
      <c r="K3711">
        <v>32</v>
      </c>
      <c r="N3711" t="s">
        <v>8271</v>
      </c>
      <c r="O3711" s="2">
        <v>36599</v>
      </c>
      <c r="P3711" t="s">
        <v>8272</v>
      </c>
      <c r="Q3711" t="s">
        <v>187</v>
      </c>
      <c r="R3711" t="s">
        <v>187</v>
      </c>
      <c r="S3711" t="s">
        <v>106</v>
      </c>
      <c r="T3711" t="s">
        <v>99</v>
      </c>
      <c r="U3711" t="s">
        <v>36</v>
      </c>
      <c r="V3711" t="s">
        <v>107</v>
      </c>
      <c r="X3711" t="s">
        <v>8270</v>
      </c>
      <c r="Z3711" t="s">
        <v>6166</v>
      </c>
      <c r="AA3711" t="str">
        <f t="shared" si="114"/>
        <v>Metals - Total; EMS code: LI-T</v>
      </c>
      <c r="AB3711" t="s">
        <v>43</v>
      </c>
      <c r="AC3711" t="s">
        <v>268</v>
      </c>
      <c r="AD3711" t="s">
        <v>44</v>
      </c>
      <c r="AE3711" t="str">
        <f t="shared" si="115"/>
        <v/>
      </c>
    </row>
    <row r="3712" spans="1:31" x14ac:dyDescent="0.25">
      <c r="A3712" t="s">
        <v>8265</v>
      </c>
      <c r="B3712" t="s">
        <v>89</v>
      </c>
      <c r="C3712" t="s">
        <v>8266</v>
      </c>
      <c r="D3712" t="s">
        <v>3561</v>
      </c>
      <c r="E3712" t="s">
        <v>12349</v>
      </c>
      <c r="F3712" t="s">
        <v>3562</v>
      </c>
      <c r="H3712" t="s">
        <v>36</v>
      </c>
      <c r="I3712" t="s">
        <v>36</v>
      </c>
      <c r="J3712" t="s">
        <v>36</v>
      </c>
      <c r="K3712">
        <v>565</v>
      </c>
      <c r="L3712" t="s">
        <v>3563</v>
      </c>
      <c r="M3712" t="s">
        <v>3564</v>
      </c>
      <c r="N3712" t="s">
        <v>5107</v>
      </c>
      <c r="O3712" s="2">
        <v>36754</v>
      </c>
      <c r="Q3712" t="s">
        <v>187</v>
      </c>
      <c r="S3712" t="s">
        <v>94</v>
      </c>
      <c r="T3712" t="s">
        <v>95</v>
      </c>
      <c r="U3712" t="s">
        <v>36</v>
      </c>
      <c r="V3712" t="s">
        <v>96</v>
      </c>
      <c r="X3712" t="s">
        <v>8273</v>
      </c>
      <c r="Z3712" t="s">
        <v>6166</v>
      </c>
      <c r="AA3712" t="str">
        <f t="shared" si="114"/>
        <v>Metals - Total; EMS code: LI-T</v>
      </c>
      <c r="AB3712" t="s">
        <v>43</v>
      </c>
      <c r="AC3712" t="s">
        <v>268</v>
      </c>
      <c r="AD3712" t="s">
        <v>44</v>
      </c>
      <c r="AE3712" t="str">
        <f t="shared" si="115"/>
        <v/>
      </c>
    </row>
    <row r="3713" spans="1:31" x14ac:dyDescent="0.25">
      <c r="A3713" t="s">
        <v>8265</v>
      </c>
      <c r="B3713" t="s">
        <v>3489</v>
      </c>
      <c r="C3713" t="s">
        <v>8266</v>
      </c>
      <c r="D3713" t="s">
        <v>3491</v>
      </c>
      <c r="E3713" t="s">
        <v>3492</v>
      </c>
      <c r="F3713" t="s">
        <v>3493</v>
      </c>
      <c r="G3713">
        <v>0.2</v>
      </c>
      <c r="H3713" t="s">
        <v>36</v>
      </c>
      <c r="I3713" t="s">
        <v>36</v>
      </c>
      <c r="J3713" t="s">
        <v>36</v>
      </c>
      <c r="K3713">
        <v>0</v>
      </c>
      <c r="O3713" s="2">
        <v>45320</v>
      </c>
      <c r="Q3713" t="s">
        <v>39</v>
      </c>
      <c r="S3713" t="s">
        <v>544</v>
      </c>
      <c r="T3713" t="s">
        <v>3494</v>
      </c>
      <c r="U3713" t="s">
        <v>35</v>
      </c>
      <c r="V3713" t="s">
        <v>545</v>
      </c>
      <c r="X3713" t="s">
        <v>8267</v>
      </c>
      <c r="Z3713" t="s">
        <v>6166</v>
      </c>
      <c r="AA3713" t="str">
        <f t="shared" si="114"/>
        <v>Metals - Total; EMS code: LI-T</v>
      </c>
      <c r="AB3713" t="s">
        <v>43</v>
      </c>
      <c r="AC3713" t="s">
        <v>268</v>
      </c>
      <c r="AD3713" t="s">
        <v>44</v>
      </c>
      <c r="AE3713" t="str">
        <f t="shared" si="115"/>
        <v/>
      </c>
    </row>
    <row r="3714" spans="1:31" x14ac:dyDescent="0.25">
      <c r="A3714" t="s">
        <v>8265</v>
      </c>
      <c r="B3714" t="s">
        <v>99</v>
      </c>
      <c r="C3714" t="s">
        <v>8266</v>
      </c>
      <c r="D3714" t="s">
        <v>3588</v>
      </c>
      <c r="E3714" t="s">
        <v>12352</v>
      </c>
      <c r="F3714" t="s">
        <v>3589</v>
      </c>
      <c r="G3714">
        <v>1E-3</v>
      </c>
      <c r="H3714" t="s">
        <v>36</v>
      </c>
      <c r="I3714" t="s">
        <v>36</v>
      </c>
      <c r="J3714" t="s">
        <v>36</v>
      </c>
      <c r="K3714">
        <v>34294</v>
      </c>
      <c r="L3714" t="s">
        <v>5108</v>
      </c>
      <c r="M3714" t="s">
        <v>3591</v>
      </c>
      <c r="N3714" t="s">
        <v>369</v>
      </c>
      <c r="O3714" s="2">
        <v>35929</v>
      </c>
      <c r="P3714" t="s">
        <v>441</v>
      </c>
      <c r="Q3714" t="s">
        <v>187</v>
      </c>
      <c r="S3714" t="s">
        <v>106</v>
      </c>
      <c r="T3714" t="s">
        <v>99</v>
      </c>
      <c r="U3714" t="s">
        <v>36</v>
      </c>
      <c r="V3714" t="s">
        <v>107</v>
      </c>
      <c r="X3714" t="s">
        <v>8270</v>
      </c>
      <c r="Z3714" t="s">
        <v>6166</v>
      </c>
      <c r="AA3714" t="str">
        <f t="shared" si="114"/>
        <v>Metals - Total; EMS code: LI-T</v>
      </c>
      <c r="AB3714" t="s">
        <v>43</v>
      </c>
      <c r="AC3714" t="s">
        <v>268</v>
      </c>
      <c r="AD3714" t="s">
        <v>44</v>
      </c>
      <c r="AE3714" t="str">
        <f t="shared" si="115"/>
        <v/>
      </c>
    </row>
    <row r="3715" spans="1:31" x14ac:dyDescent="0.25">
      <c r="A3715" t="s">
        <v>8265</v>
      </c>
      <c r="B3715" t="s">
        <v>99</v>
      </c>
      <c r="C3715" t="s">
        <v>8266</v>
      </c>
      <c r="D3715" t="s">
        <v>3578</v>
      </c>
      <c r="E3715" t="s">
        <v>3579</v>
      </c>
      <c r="F3715" t="s">
        <v>3580</v>
      </c>
      <c r="G3715">
        <v>5.0000000000000001E-4</v>
      </c>
      <c r="H3715" t="s">
        <v>36</v>
      </c>
      <c r="I3715" t="s">
        <v>36</v>
      </c>
      <c r="J3715" t="s">
        <v>36</v>
      </c>
      <c r="K3715">
        <v>3648</v>
      </c>
      <c r="L3715" t="s">
        <v>3405</v>
      </c>
      <c r="M3715" t="s">
        <v>2725</v>
      </c>
      <c r="N3715" t="s">
        <v>704</v>
      </c>
      <c r="O3715" s="2">
        <v>43697</v>
      </c>
      <c r="Q3715" t="s">
        <v>193</v>
      </c>
      <c r="S3715" t="s">
        <v>106</v>
      </c>
      <c r="T3715" t="s">
        <v>99</v>
      </c>
      <c r="U3715" t="s">
        <v>36</v>
      </c>
      <c r="V3715" t="s">
        <v>107</v>
      </c>
      <c r="X3715" t="s">
        <v>8270</v>
      </c>
      <c r="Z3715" t="s">
        <v>6166</v>
      </c>
      <c r="AA3715" t="str">
        <f t="shared" ref="AA3715:AA3778" si="116">_xlfn.CONCAT(Z3715, "EMS code: ",A3715)</f>
        <v>Metals - Total; EMS code: LI-T</v>
      </c>
      <c r="AB3715" t="s">
        <v>43</v>
      </c>
      <c r="AC3715" t="s">
        <v>268</v>
      </c>
      <c r="AD3715" t="s">
        <v>44</v>
      </c>
      <c r="AE3715" t="str">
        <f t="shared" si="115"/>
        <v/>
      </c>
    </row>
    <row r="3716" spans="1:31" x14ac:dyDescent="0.25">
      <c r="A3716" t="s">
        <v>8265</v>
      </c>
      <c r="B3716" t="s">
        <v>1207</v>
      </c>
      <c r="C3716" t="s">
        <v>8266</v>
      </c>
      <c r="D3716" t="s">
        <v>3791</v>
      </c>
      <c r="E3716" t="s">
        <v>3792</v>
      </c>
      <c r="F3716" t="s">
        <v>3793</v>
      </c>
      <c r="G3716">
        <v>0.1</v>
      </c>
      <c r="H3716" t="s">
        <v>36</v>
      </c>
      <c r="I3716" t="s">
        <v>36</v>
      </c>
      <c r="J3716" t="s">
        <v>36</v>
      </c>
      <c r="K3716">
        <v>24</v>
      </c>
      <c r="L3716" t="s">
        <v>3544</v>
      </c>
      <c r="M3716" t="s">
        <v>3545</v>
      </c>
      <c r="N3716" t="s">
        <v>3546</v>
      </c>
      <c r="O3716" s="2">
        <v>43458</v>
      </c>
      <c r="Q3716" t="s">
        <v>39</v>
      </c>
      <c r="S3716" t="s">
        <v>116</v>
      </c>
      <c r="T3716" t="s">
        <v>1213</v>
      </c>
      <c r="U3716" t="s">
        <v>36</v>
      </c>
      <c r="V3716" t="s">
        <v>118</v>
      </c>
      <c r="W3716" t="s">
        <v>776</v>
      </c>
      <c r="X3716" t="s">
        <v>8274</v>
      </c>
      <c r="Z3716" t="s">
        <v>6166</v>
      </c>
      <c r="AA3716" t="str">
        <f t="shared" si="116"/>
        <v>Metals - Total; EMS code: LI-T</v>
      </c>
      <c r="AB3716" t="s">
        <v>43</v>
      </c>
      <c r="AC3716" t="s">
        <v>268</v>
      </c>
      <c r="AD3716" t="s">
        <v>44</v>
      </c>
      <c r="AE3716" t="str">
        <f t="shared" si="115"/>
        <v/>
      </c>
    </row>
    <row r="3717" spans="1:31" x14ac:dyDescent="0.25">
      <c r="A3717" t="s">
        <v>8265</v>
      </c>
      <c r="B3717" t="s">
        <v>99</v>
      </c>
      <c r="C3717" t="s">
        <v>8266</v>
      </c>
      <c r="D3717" t="s">
        <v>3601</v>
      </c>
      <c r="E3717" t="s">
        <v>12355</v>
      </c>
      <c r="F3717" t="s">
        <v>3602</v>
      </c>
      <c r="G3717">
        <v>1E-4</v>
      </c>
      <c r="H3717" t="s">
        <v>36</v>
      </c>
      <c r="I3717" t="s">
        <v>36</v>
      </c>
      <c r="J3717" t="s">
        <v>36</v>
      </c>
      <c r="K3717">
        <v>6150</v>
      </c>
      <c r="L3717" t="s">
        <v>3603</v>
      </c>
      <c r="M3717" t="s">
        <v>8275</v>
      </c>
      <c r="N3717" t="s">
        <v>3605</v>
      </c>
      <c r="O3717" s="2">
        <v>35723</v>
      </c>
      <c r="P3717" t="s">
        <v>300</v>
      </c>
      <c r="Q3717" t="s">
        <v>187</v>
      </c>
      <c r="S3717" t="s">
        <v>106</v>
      </c>
      <c r="T3717" t="s">
        <v>99</v>
      </c>
      <c r="U3717" t="s">
        <v>36</v>
      </c>
      <c r="V3717" t="s">
        <v>107</v>
      </c>
      <c r="X3717" t="s">
        <v>8270</v>
      </c>
      <c r="Z3717" t="s">
        <v>6166</v>
      </c>
      <c r="AA3717" t="str">
        <f t="shared" si="116"/>
        <v>Metals - Total; EMS code: LI-T</v>
      </c>
      <c r="AB3717" t="s">
        <v>43</v>
      </c>
      <c r="AC3717" t="s">
        <v>268</v>
      </c>
      <c r="AD3717" t="s">
        <v>44</v>
      </c>
      <c r="AE3717" t="str">
        <f t="shared" si="115"/>
        <v/>
      </c>
    </row>
    <row r="3718" spans="1:31" x14ac:dyDescent="0.25">
      <c r="A3718" t="s">
        <v>8265</v>
      </c>
      <c r="B3718" t="s">
        <v>89</v>
      </c>
      <c r="C3718" t="s">
        <v>8266</v>
      </c>
      <c r="D3718" t="s">
        <v>3508</v>
      </c>
      <c r="E3718" t="s">
        <v>3509</v>
      </c>
      <c r="F3718" t="s">
        <v>3510</v>
      </c>
      <c r="G3718">
        <v>1E-3</v>
      </c>
      <c r="H3718" t="s">
        <v>36</v>
      </c>
      <c r="I3718" t="s">
        <v>36</v>
      </c>
      <c r="J3718" t="s">
        <v>36</v>
      </c>
      <c r="K3718">
        <v>437</v>
      </c>
      <c r="L3718" t="s">
        <v>3511</v>
      </c>
      <c r="M3718" t="s">
        <v>3512</v>
      </c>
      <c r="N3718" t="s">
        <v>5054</v>
      </c>
      <c r="O3718" s="2">
        <v>38027</v>
      </c>
      <c r="Q3718" t="s">
        <v>384</v>
      </c>
      <c r="S3718" t="s">
        <v>94</v>
      </c>
      <c r="T3718" t="s">
        <v>95</v>
      </c>
      <c r="U3718" t="s">
        <v>36</v>
      </c>
      <c r="V3718" t="s">
        <v>96</v>
      </c>
      <c r="X3718" t="s">
        <v>8273</v>
      </c>
      <c r="Z3718" t="s">
        <v>6166</v>
      </c>
      <c r="AA3718" t="str">
        <f t="shared" si="116"/>
        <v>Metals - Total; EMS code: LI-T</v>
      </c>
      <c r="AB3718" t="s">
        <v>43</v>
      </c>
      <c r="AC3718" t="s">
        <v>268</v>
      </c>
      <c r="AD3718" t="s">
        <v>44</v>
      </c>
      <c r="AE3718" t="str">
        <f t="shared" si="115"/>
        <v/>
      </c>
    </row>
    <row r="3719" spans="1:31" x14ac:dyDescent="0.25">
      <c r="A3719" t="s">
        <v>8265</v>
      </c>
      <c r="B3719" t="s">
        <v>99</v>
      </c>
      <c r="C3719" t="s">
        <v>8266</v>
      </c>
      <c r="D3719" t="s">
        <v>3417</v>
      </c>
      <c r="E3719" t="s">
        <v>3418</v>
      </c>
      <c r="F3719" t="s">
        <v>3419</v>
      </c>
      <c r="G3719">
        <v>0.01</v>
      </c>
      <c r="H3719" t="s">
        <v>36</v>
      </c>
      <c r="I3719" t="s">
        <v>36</v>
      </c>
      <c r="J3719" t="s">
        <v>36</v>
      </c>
      <c r="K3719">
        <v>36810</v>
      </c>
      <c r="N3719" t="s">
        <v>479</v>
      </c>
      <c r="O3719" s="2">
        <v>40171</v>
      </c>
      <c r="Q3719" t="s">
        <v>126</v>
      </c>
      <c r="S3719" t="s">
        <v>106</v>
      </c>
      <c r="T3719" t="s">
        <v>99</v>
      </c>
      <c r="U3719" t="s">
        <v>36</v>
      </c>
      <c r="V3719" t="s">
        <v>107</v>
      </c>
      <c r="X3719" t="s">
        <v>8270</v>
      </c>
      <c r="Z3719" t="s">
        <v>6166</v>
      </c>
      <c r="AA3719" t="str">
        <f t="shared" si="116"/>
        <v>Metals - Total; EMS code: LI-T</v>
      </c>
      <c r="AB3719" t="s">
        <v>43</v>
      </c>
      <c r="AC3719" t="s">
        <v>268</v>
      </c>
      <c r="AD3719" t="s">
        <v>44</v>
      </c>
      <c r="AE3719" t="str">
        <f t="shared" si="115"/>
        <v/>
      </c>
    </row>
    <row r="3720" spans="1:31" x14ac:dyDescent="0.25">
      <c r="A3720" t="s">
        <v>8265</v>
      </c>
      <c r="B3720" t="s">
        <v>109</v>
      </c>
      <c r="C3720" t="s">
        <v>8266</v>
      </c>
      <c r="D3720" t="s">
        <v>3626</v>
      </c>
      <c r="E3720" t="s">
        <v>12359</v>
      </c>
      <c r="F3720" t="s">
        <v>3627</v>
      </c>
      <c r="G3720">
        <v>0.1</v>
      </c>
      <c r="H3720" t="s">
        <v>36</v>
      </c>
      <c r="I3720" t="s">
        <v>36</v>
      </c>
      <c r="J3720" t="s">
        <v>36</v>
      </c>
      <c r="K3720">
        <v>515</v>
      </c>
      <c r="L3720" t="s">
        <v>4246</v>
      </c>
      <c r="M3720" t="s">
        <v>3629</v>
      </c>
      <c r="N3720" t="s">
        <v>186</v>
      </c>
      <c r="O3720" s="2">
        <v>37572</v>
      </c>
      <c r="Q3720" t="s">
        <v>384</v>
      </c>
      <c r="S3720" t="s">
        <v>116</v>
      </c>
      <c r="T3720" t="s">
        <v>117</v>
      </c>
      <c r="U3720" t="s">
        <v>36</v>
      </c>
      <c r="V3720" t="s">
        <v>118</v>
      </c>
      <c r="X3720" t="s">
        <v>8276</v>
      </c>
      <c r="Z3720" t="s">
        <v>6166</v>
      </c>
      <c r="AA3720" t="str">
        <f t="shared" si="116"/>
        <v>Metals - Total; EMS code: LI-T</v>
      </c>
      <c r="AB3720" t="s">
        <v>43</v>
      </c>
      <c r="AC3720" t="s">
        <v>268</v>
      </c>
      <c r="AD3720" t="s">
        <v>44</v>
      </c>
      <c r="AE3720" t="str">
        <f t="shared" si="115"/>
        <v/>
      </c>
    </row>
    <row r="3721" spans="1:31" x14ac:dyDescent="0.25">
      <c r="A3721" t="s">
        <v>8265</v>
      </c>
      <c r="B3721" t="s">
        <v>109</v>
      </c>
      <c r="C3721" t="s">
        <v>8266</v>
      </c>
      <c r="D3721" t="s">
        <v>3573</v>
      </c>
      <c r="E3721" t="s">
        <v>12351</v>
      </c>
      <c r="F3721" t="s">
        <v>3574</v>
      </c>
      <c r="H3721" t="s">
        <v>36</v>
      </c>
      <c r="I3721" t="s">
        <v>36</v>
      </c>
      <c r="J3721" t="s">
        <v>36</v>
      </c>
      <c r="K3721">
        <v>52</v>
      </c>
      <c r="L3721" t="s">
        <v>3575</v>
      </c>
      <c r="M3721" t="s">
        <v>3576</v>
      </c>
      <c r="N3721" t="s">
        <v>8277</v>
      </c>
      <c r="O3721" s="2">
        <v>37175</v>
      </c>
      <c r="Q3721" t="s">
        <v>187</v>
      </c>
      <c r="S3721" t="s">
        <v>116</v>
      </c>
      <c r="T3721" t="s">
        <v>117</v>
      </c>
      <c r="U3721" t="s">
        <v>36</v>
      </c>
      <c r="V3721" t="s">
        <v>118</v>
      </c>
      <c r="X3721" t="s">
        <v>8276</v>
      </c>
      <c r="Z3721" t="s">
        <v>6166</v>
      </c>
      <c r="AA3721" t="str">
        <f t="shared" si="116"/>
        <v>Metals - Total; EMS code: LI-T</v>
      </c>
      <c r="AB3721" t="s">
        <v>43</v>
      </c>
      <c r="AC3721" t="s">
        <v>268</v>
      </c>
      <c r="AD3721" t="s">
        <v>44</v>
      </c>
      <c r="AE3721" t="str">
        <f t="shared" si="115"/>
        <v/>
      </c>
    </row>
    <row r="3722" spans="1:31" x14ac:dyDescent="0.25">
      <c r="A3722" t="s">
        <v>8265</v>
      </c>
      <c r="B3722" t="s">
        <v>99</v>
      </c>
      <c r="C3722" t="s">
        <v>8266</v>
      </c>
      <c r="D3722" t="s">
        <v>3592</v>
      </c>
      <c r="E3722" t="s">
        <v>12353</v>
      </c>
      <c r="F3722" t="s">
        <v>3593</v>
      </c>
      <c r="G3722">
        <v>5.0000000000000001E-4</v>
      </c>
      <c r="H3722" t="s">
        <v>36</v>
      </c>
      <c r="I3722" t="s">
        <v>36</v>
      </c>
      <c r="J3722" t="s">
        <v>36</v>
      </c>
      <c r="K3722">
        <v>2756</v>
      </c>
      <c r="L3722" t="s">
        <v>3454</v>
      </c>
      <c r="M3722" t="s">
        <v>3594</v>
      </c>
      <c r="N3722" t="s">
        <v>3761</v>
      </c>
      <c r="O3722" s="2">
        <v>42299</v>
      </c>
      <c r="Q3722" t="s">
        <v>126</v>
      </c>
      <c r="S3722" t="s">
        <v>106</v>
      </c>
      <c r="T3722" t="s">
        <v>99</v>
      </c>
      <c r="U3722" t="s">
        <v>36</v>
      </c>
      <c r="V3722" t="s">
        <v>107</v>
      </c>
      <c r="X3722" t="s">
        <v>8270</v>
      </c>
      <c r="Z3722" t="s">
        <v>6166</v>
      </c>
      <c r="AA3722" t="str">
        <f t="shared" si="116"/>
        <v>Metals - Total; EMS code: LI-T</v>
      </c>
      <c r="AB3722" t="s">
        <v>43</v>
      </c>
      <c r="AC3722" t="s">
        <v>268</v>
      </c>
      <c r="AD3722" t="s">
        <v>44</v>
      </c>
      <c r="AE3722" t="str">
        <f t="shared" si="115"/>
        <v/>
      </c>
    </row>
    <row r="3723" spans="1:31" x14ac:dyDescent="0.25">
      <c r="A3723" t="s">
        <v>8265</v>
      </c>
      <c r="B3723" t="s">
        <v>109</v>
      </c>
      <c r="C3723" t="s">
        <v>8266</v>
      </c>
      <c r="D3723" t="s">
        <v>3618</v>
      </c>
      <c r="E3723" t="s">
        <v>3619</v>
      </c>
      <c r="F3723" t="s">
        <v>3620</v>
      </c>
      <c r="G3723">
        <v>0.5</v>
      </c>
      <c r="H3723" t="s">
        <v>36</v>
      </c>
      <c r="I3723" t="s">
        <v>36</v>
      </c>
      <c r="J3723" t="s">
        <v>36</v>
      </c>
      <c r="K3723">
        <v>122</v>
      </c>
      <c r="L3723" t="s">
        <v>3784</v>
      </c>
      <c r="M3723" t="s">
        <v>3123</v>
      </c>
      <c r="N3723" t="s">
        <v>7272</v>
      </c>
      <c r="O3723" s="2">
        <v>42072</v>
      </c>
      <c r="P3723" t="s">
        <v>3786</v>
      </c>
      <c r="Q3723" t="s">
        <v>126</v>
      </c>
      <c r="R3723" t="s">
        <v>39</v>
      </c>
      <c r="S3723" t="s">
        <v>116</v>
      </c>
      <c r="T3723" t="s">
        <v>117</v>
      </c>
      <c r="U3723" t="s">
        <v>36</v>
      </c>
      <c r="V3723" t="s">
        <v>118</v>
      </c>
      <c r="X3723" t="s">
        <v>8276</v>
      </c>
      <c r="Z3723" t="s">
        <v>6166</v>
      </c>
      <c r="AA3723" t="str">
        <f t="shared" si="116"/>
        <v>Metals - Total; EMS code: LI-T</v>
      </c>
      <c r="AB3723" t="s">
        <v>43</v>
      </c>
      <c r="AC3723" t="s">
        <v>268</v>
      </c>
      <c r="AD3723" t="s">
        <v>44</v>
      </c>
      <c r="AE3723" t="str">
        <f t="shared" si="115"/>
        <v/>
      </c>
    </row>
    <row r="3724" spans="1:31" x14ac:dyDescent="0.25">
      <c r="A3724" t="s">
        <v>8265</v>
      </c>
      <c r="B3724" t="s">
        <v>99</v>
      </c>
      <c r="C3724" t="s">
        <v>8266</v>
      </c>
      <c r="D3724" t="s">
        <v>3394</v>
      </c>
      <c r="E3724" t="s">
        <v>12330</v>
      </c>
      <c r="F3724" t="s">
        <v>3395</v>
      </c>
      <c r="G3724">
        <v>5.0000000000000002E-5</v>
      </c>
      <c r="H3724" t="s">
        <v>36</v>
      </c>
      <c r="I3724" t="s">
        <v>36</v>
      </c>
      <c r="J3724" t="s">
        <v>36</v>
      </c>
      <c r="K3724">
        <v>1779</v>
      </c>
      <c r="L3724" t="s">
        <v>5844</v>
      </c>
      <c r="M3724" t="s">
        <v>8278</v>
      </c>
      <c r="N3724" t="s">
        <v>3525</v>
      </c>
      <c r="O3724" s="2">
        <v>36339</v>
      </c>
      <c r="Q3724" t="s">
        <v>187</v>
      </c>
      <c r="S3724" t="s">
        <v>106</v>
      </c>
      <c r="T3724" t="s">
        <v>99</v>
      </c>
      <c r="U3724" t="s">
        <v>36</v>
      </c>
      <c r="V3724" t="s">
        <v>107</v>
      </c>
      <c r="X3724" t="s">
        <v>8270</v>
      </c>
      <c r="Z3724" t="s">
        <v>6166</v>
      </c>
      <c r="AA3724" t="str">
        <f t="shared" si="116"/>
        <v>Metals - Total; EMS code: LI-T</v>
      </c>
      <c r="AB3724" t="s">
        <v>43</v>
      </c>
      <c r="AC3724" t="s">
        <v>268</v>
      </c>
      <c r="AD3724" t="s">
        <v>44</v>
      </c>
      <c r="AE3724" t="str">
        <f t="shared" si="115"/>
        <v/>
      </c>
    </row>
    <row r="3725" spans="1:31" x14ac:dyDescent="0.25">
      <c r="A3725" t="s">
        <v>8265</v>
      </c>
      <c r="B3725" t="s">
        <v>1207</v>
      </c>
      <c r="C3725" t="s">
        <v>8266</v>
      </c>
      <c r="D3725" t="s">
        <v>3556</v>
      </c>
      <c r="E3725" t="s">
        <v>12348</v>
      </c>
      <c r="F3725" t="s">
        <v>3557</v>
      </c>
      <c r="G3725">
        <v>0.01</v>
      </c>
      <c r="H3725" t="s">
        <v>36</v>
      </c>
      <c r="I3725" t="s">
        <v>36</v>
      </c>
      <c r="J3725" t="s">
        <v>36</v>
      </c>
      <c r="K3725">
        <v>37</v>
      </c>
      <c r="L3725" t="s">
        <v>3817</v>
      </c>
      <c r="M3725" t="s">
        <v>3818</v>
      </c>
      <c r="N3725" t="s">
        <v>800</v>
      </c>
      <c r="O3725" s="2">
        <v>38005</v>
      </c>
      <c r="P3725" t="s">
        <v>3560</v>
      </c>
      <c r="Q3725" t="s">
        <v>384</v>
      </c>
      <c r="R3725" t="s">
        <v>39</v>
      </c>
      <c r="S3725" t="s">
        <v>116</v>
      </c>
      <c r="T3725" t="s">
        <v>1213</v>
      </c>
      <c r="U3725" t="s">
        <v>36</v>
      </c>
      <c r="V3725" t="s">
        <v>118</v>
      </c>
      <c r="W3725" t="s">
        <v>776</v>
      </c>
      <c r="X3725" t="s">
        <v>8274</v>
      </c>
      <c r="Z3725" t="s">
        <v>6166</v>
      </c>
      <c r="AA3725" t="str">
        <f t="shared" si="116"/>
        <v>Metals - Total; EMS code: LI-T</v>
      </c>
      <c r="AB3725" t="s">
        <v>43</v>
      </c>
      <c r="AC3725" t="s">
        <v>268</v>
      </c>
      <c r="AD3725" t="s">
        <v>44</v>
      </c>
      <c r="AE3725" t="str">
        <f t="shared" si="115"/>
        <v/>
      </c>
    </row>
    <row r="3726" spans="1:31" x14ac:dyDescent="0.25">
      <c r="A3726" t="s">
        <v>8265</v>
      </c>
      <c r="B3726" t="s">
        <v>99</v>
      </c>
      <c r="C3726" t="s">
        <v>8266</v>
      </c>
      <c r="D3726" t="s">
        <v>1618</v>
      </c>
      <c r="E3726" t="s">
        <v>1619</v>
      </c>
      <c r="F3726" t="s">
        <v>1620</v>
      </c>
      <c r="G3726">
        <v>1E-3</v>
      </c>
      <c r="H3726" t="s">
        <v>36</v>
      </c>
      <c r="I3726" t="s">
        <v>36</v>
      </c>
      <c r="J3726" t="s">
        <v>36</v>
      </c>
      <c r="K3726">
        <v>6288</v>
      </c>
      <c r="L3726" t="s">
        <v>5135</v>
      </c>
      <c r="M3726" t="s">
        <v>3647</v>
      </c>
      <c r="N3726" t="s">
        <v>3648</v>
      </c>
      <c r="O3726" s="2">
        <v>35604</v>
      </c>
      <c r="P3726" t="s">
        <v>300</v>
      </c>
      <c r="Q3726" t="s">
        <v>187</v>
      </c>
      <c r="S3726" t="s">
        <v>106</v>
      </c>
      <c r="T3726" t="s">
        <v>99</v>
      </c>
      <c r="U3726" t="s">
        <v>36</v>
      </c>
      <c r="V3726" t="s">
        <v>107</v>
      </c>
      <c r="X3726" t="s">
        <v>8270</v>
      </c>
      <c r="Z3726" t="s">
        <v>6166</v>
      </c>
      <c r="AA3726" t="str">
        <f t="shared" si="116"/>
        <v>Metals - Total; EMS code: LI-T</v>
      </c>
      <c r="AB3726" t="s">
        <v>43</v>
      </c>
      <c r="AC3726" t="s">
        <v>268</v>
      </c>
      <c r="AD3726" t="s">
        <v>44</v>
      </c>
      <c r="AE3726" t="str">
        <f t="shared" si="115"/>
        <v/>
      </c>
    </row>
    <row r="3727" spans="1:31" x14ac:dyDescent="0.25">
      <c r="A3727" t="s">
        <v>8265</v>
      </c>
      <c r="B3727" t="s">
        <v>1274</v>
      </c>
      <c r="C3727" t="s">
        <v>8266</v>
      </c>
      <c r="D3727" t="s">
        <v>3659</v>
      </c>
      <c r="E3727" t="s">
        <v>12365</v>
      </c>
      <c r="F3727" t="s">
        <v>3660</v>
      </c>
      <c r="H3727" t="s">
        <v>36</v>
      </c>
      <c r="I3727" t="s">
        <v>36</v>
      </c>
      <c r="J3727" t="s">
        <v>36</v>
      </c>
      <c r="K3727">
        <v>420</v>
      </c>
      <c r="L3727" t="s">
        <v>3661</v>
      </c>
      <c r="M3727" t="s">
        <v>460</v>
      </c>
      <c r="N3727" t="s">
        <v>3662</v>
      </c>
      <c r="O3727" s="2">
        <v>39485</v>
      </c>
      <c r="Q3727" t="s">
        <v>126</v>
      </c>
      <c r="S3727" t="s">
        <v>1278</v>
      </c>
      <c r="T3727" t="s">
        <v>1279</v>
      </c>
      <c r="U3727" t="s">
        <v>36</v>
      </c>
      <c r="V3727" t="s">
        <v>1280</v>
      </c>
      <c r="X3727" t="s">
        <v>8279</v>
      </c>
      <c r="Z3727" t="s">
        <v>6166</v>
      </c>
      <c r="AA3727" t="str">
        <f t="shared" si="116"/>
        <v>Metals - Total; EMS code: LI-T</v>
      </c>
      <c r="AB3727" t="s">
        <v>43</v>
      </c>
      <c r="AC3727" t="s">
        <v>268</v>
      </c>
      <c r="AD3727" t="s">
        <v>44</v>
      </c>
      <c r="AE3727" t="str">
        <f t="shared" si="115"/>
        <v/>
      </c>
    </row>
    <row r="3728" spans="1:31" x14ac:dyDescent="0.25">
      <c r="A3728" t="s">
        <v>8265</v>
      </c>
      <c r="B3728" t="s">
        <v>99</v>
      </c>
      <c r="C3728" t="s">
        <v>8266</v>
      </c>
      <c r="D3728" t="s">
        <v>3446</v>
      </c>
      <c r="E3728" t="s">
        <v>3447</v>
      </c>
      <c r="F3728" t="s">
        <v>3448</v>
      </c>
      <c r="G3728">
        <v>2.0000000000000001E-4</v>
      </c>
      <c r="H3728" t="s">
        <v>36</v>
      </c>
      <c r="I3728" t="s">
        <v>36</v>
      </c>
      <c r="J3728" t="s">
        <v>36</v>
      </c>
      <c r="K3728">
        <v>441</v>
      </c>
      <c r="L3728" t="s">
        <v>3642</v>
      </c>
      <c r="M3728" t="s">
        <v>3450</v>
      </c>
      <c r="N3728" t="s">
        <v>1393</v>
      </c>
      <c r="O3728" s="2">
        <v>40064</v>
      </c>
      <c r="Q3728" t="s">
        <v>126</v>
      </c>
      <c r="S3728" t="s">
        <v>106</v>
      </c>
      <c r="T3728" t="s">
        <v>99</v>
      </c>
      <c r="U3728" t="s">
        <v>36</v>
      </c>
      <c r="V3728" t="s">
        <v>107</v>
      </c>
      <c r="X3728" t="s">
        <v>8270</v>
      </c>
      <c r="Z3728" t="s">
        <v>6166</v>
      </c>
      <c r="AA3728" t="str">
        <f t="shared" si="116"/>
        <v>Metals - Total; EMS code: LI-T</v>
      </c>
      <c r="AB3728" t="s">
        <v>43</v>
      </c>
      <c r="AC3728" t="s">
        <v>268</v>
      </c>
      <c r="AD3728" t="s">
        <v>44</v>
      </c>
      <c r="AE3728" t="str">
        <f t="shared" si="115"/>
        <v/>
      </c>
    </row>
    <row r="3729" spans="1:31" x14ac:dyDescent="0.25">
      <c r="A3729" t="s">
        <v>8265</v>
      </c>
      <c r="B3729" t="s">
        <v>109</v>
      </c>
      <c r="C3729" t="s">
        <v>8266</v>
      </c>
      <c r="D3729" t="s">
        <v>8280</v>
      </c>
      <c r="E3729" t="s">
        <v>12484</v>
      </c>
      <c r="F3729" t="s">
        <v>8281</v>
      </c>
      <c r="G3729">
        <v>5</v>
      </c>
      <c r="H3729" t="s">
        <v>36</v>
      </c>
      <c r="I3729" t="s">
        <v>36</v>
      </c>
      <c r="J3729" t="s">
        <v>36</v>
      </c>
      <c r="K3729">
        <v>507</v>
      </c>
      <c r="L3729" t="s">
        <v>8282</v>
      </c>
      <c r="M3729" t="s">
        <v>8283</v>
      </c>
      <c r="N3729" t="s">
        <v>8284</v>
      </c>
      <c r="O3729" s="2">
        <v>40052</v>
      </c>
      <c r="P3729" t="s">
        <v>8285</v>
      </c>
      <c r="Q3729" t="s">
        <v>126</v>
      </c>
      <c r="R3729" t="s">
        <v>126</v>
      </c>
      <c r="S3729" t="s">
        <v>116</v>
      </c>
      <c r="T3729" t="s">
        <v>117</v>
      </c>
      <c r="U3729" t="s">
        <v>36</v>
      </c>
      <c r="V3729" t="s">
        <v>118</v>
      </c>
      <c r="X3729" t="s">
        <v>8276</v>
      </c>
      <c r="Z3729" t="s">
        <v>6166</v>
      </c>
      <c r="AA3729" t="str">
        <f t="shared" si="116"/>
        <v>Metals - Total; EMS code: LI-T</v>
      </c>
      <c r="AB3729" t="s">
        <v>43</v>
      </c>
      <c r="AC3729" t="s">
        <v>268</v>
      </c>
      <c r="AD3729" t="s">
        <v>44</v>
      </c>
      <c r="AE3729" t="str">
        <f t="shared" si="115"/>
        <v/>
      </c>
    </row>
    <row r="3730" spans="1:31" x14ac:dyDescent="0.25">
      <c r="A3730" t="s">
        <v>8265</v>
      </c>
      <c r="B3730" t="s">
        <v>99</v>
      </c>
      <c r="C3730" t="s">
        <v>8266</v>
      </c>
      <c r="D3730" t="s">
        <v>3633</v>
      </c>
      <c r="E3730" t="s">
        <v>12360</v>
      </c>
      <c r="F3730" t="s">
        <v>3562</v>
      </c>
      <c r="G3730">
        <v>1E-3</v>
      </c>
      <c r="H3730" t="s">
        <v>36</v>
      </c>
      <c r="I3730" t="s">
        <v>36</v>
      </c>
      <c r="J3730" t="s">
        <v>36</v>
      </c>
      <c r="K3730">
        <v>25369</v>
      </c>
      <c r="L3730" t="s">
        <v>3634</v>
      </c>
      <c r="M3730" t="s">
        <v>1265</v>
      </c>
      <c r="N3730" t="s">
        <v>163</v>
      </c>
      <c r="O3730" s="2">
        <v>36690</v>
      </c>
      <c r="P3730" t="s">
        <v>8286</v>
      </c>
      <c r="Q3730" t="s">
        <v>187</v>
      </c>
      <c r="R3730" t="s">
        <v>193</v>
      </c>
      <c r="S3730" t="s">
        <v>106</v>
      </c>
      <c r="T3730" t="s">
        <v>99</v>
      </c>
      <c r="U3730" t="s">
        <v>36</v>
      </c>
      <c r="V3730" t="s">
        <v>107</v>
      </c>
      <c r="X3730" t="s">
        <v>8270</v>
      </c>
      <c r="Z3730" t="s">
        <v>6166</v>
      </c>
      <c r="AA3730" t="str">
        <f t="shared" si="116"/>
        <v>Metals - Total; EMS code: LI-T</v>
      </c>
      <c r="AB3730" t="s">
        <v>43</v>
      </c>
      <c r="AC3730" t="s">
        <v>268</v>
      </c>
      <c r="AD3730" t="s">
        <v>44</v>
      </c>
      <c r="AE3730" t="str">
        <f t="shared" si="115"/>
        <v/>
      </c>
    </row>
    <row r="3731" spans="1:31" x14ac:dyDescent="0.25">
      <c r="A3731" t="s">
        <v>8265</v>
      </c>
      <c r="B3731" t="s">
        <v>3489</v>
      </c>
      <c r="C3731" t="s">
        <v>8266</v>
      </c>
      <c r="D3731" t="s">
        <v>3550</v>
      </c>
      <c r="E3731" t="s">
        <v>3497</v>
      </c>
      <c r="F3731" t="s">
        <v>3551</v>
      </c>
      <c r="G3731">
        <v>0.1</v>
      </c>
      <c r="H3731" t="s">
        <v>36</v>
      </c>
      <c r="I3731" t="s">
        <v>36</v>
      </c>
      <c r="J3731" t="s">
        <v>36</v>
      </c>
      <c r="K3731">
        <v>21</v>
      </c>
      <c r="L3731" t="s">
        <v>3552</v>
      </c>
      <c r="M3731" t="s">
        <v>3553</v>
      </c>
      <c r="N3731" t="s">
        <v>3554</v>
      </c>
      <c r="O3731" s="2">
        <v>43714</v>
      </c>
      <c r="P3731" t="s">
        <v>8287</v>
      </c>
      <c r="Q3731" t="s">
        <v>193</v>
      </c>
      <c r="R3731" t="s">
        <v>193</v>
      </c>
      <c r="S3731" t="s">
        <v>544</v>
      </c>
      <c r="T3731" t="s">
        <v>3494</v>
      </c>
      <c r="U3731" t="s">
        <v>35</v>
      </c>
      <c r="V3731" t="s">
        <v>545</v>
      </c>
      <c r="X3731" t="s">
        <v>8267</v>
      </c>
      <c r="Z3731" t="s">
        <v>6166</v>
      </c>
      <c r="AA3731" t="str">
        <f t="shared" si="116"/>
        <v>Metals - Total; EMS code: LI-T</v>
      </c>
      <c r="AB3731" t="s">
        <v>43</v>
      </c>
      <c r="AC3731" t="s">
        <v>268</v>
      </c>
      <c r="AD3731" t="s">
        <v>44</v>
      </c>
      <c r="AE3731" t="str">
        <f t="shared" si="115"/>
        <v/>
      </c>
    </row>
    <row r="3732" spans="1:31" x14ac:dyDescent="0.25">
      <c r="A3732" t="s">
        <v>8265</v>
      </c>
      <c r="B3732" t="s">
        <v>99</v>
      </c>
      <c r="C3732" t="s">
        <v>8266</v>
      </c>
      <c r="D3732" t="s">
        <v>3636</v>
      </c>
      <c r="E3732" t="s">
        <v>12361</v>
      </c>
      <c r="F3732" t="s">
        <v>3637</v>
      </c>
      <c r="G3732">
        <v>2.0000000000000001E-4</v>
      </c>
      <c r="H3732" t="s">
        <v>36</v>
      </c>
      <c r="I3732" t="s">
        <v>36</v>
      </c>
      <c r="J3732" t="s">
        <v>36</v>
      </c>
      <c r="K3732">
        <v>17337</v>
      </c>
      <c r="L3732" t="s">
        <v>3638</v>
      </c>
      <c r="M3732" t="s">
        <v>3639</v>
      </c>
      <c r="N3732" t="s">
        <v>3461</v>
      </c>
      <c r="O3732" s="2">
        <v>38005</v>
      </c>
      <c r="Q3732" t="s">
        <v>384</v>
      </c>
      <c r="S3732" t="s">
        <v>106</v>
      </c>
      <c r="T3732" t="s">
        <v>99</v>
      </c>
      <c r="U3732" t="s">
        <v>36</v>
      </c>
      <c r="V3732" t="s">
        <v>107</v>
      </c>
      <c r="X3732" t="s">
        <v>8270</v>
      </c>
      <c r="Z3732" t="s">
        <v>6166</v>
      </c>
      <c r="AA3732" t="str">
        <f t="shared" si="116"/>
        <v>Metals - Total; EMS code: LI-T</v>
      </c>
      <c r="AB3732" t="s">
        <v>43</v>
      </c>
      <c r="AC3732" t="s">
        <v>268</v>
      </c>
      <c r="AD3732" t="s">
        <v>44</v>
      </c>
      <c r="AE3732" t="str">
        <f t="shared" si="115"/>
        <v/>
      </c>
    </row>
    <row r="3733" spans="1:31" x14ac:dyDescent="0.25">
      <c r="A3733" t="s">
        <v>8265</v>
      </c>
      <c r="B3733" t="s">
        <v>99</v>
      </c>
      <c r="C3733" t="s">
        <v>8266</v>
      </c>
      <c r="D3733" t="s">
        <v>1024</v>
      </c>
      <c r="E3733" t="s">
        <v>3608</v>
      </c>
      <c r="F3733" t="s">
        <v>3609</v>
      </c>
      <c r="G3733">
        <v>0.02</v>
      </c>
      <c r="H3733" t="s">
        <v>36</v>
      </c>
      <c r="I3733" t="s">
        <v>36</v>
      </c>
      <c r="J3733" t="s">
        <v>36</v>
      </c>
      <c r="K3733">
        <v>53</v>
      </c>
      <c r="L3733" t="s">
        <v>8288</v>
      </c>
      <c r="M3733" t="s">
        <v>3610</v>
      </c>
      <c r="N3733" t="s">
        <v>3611</v>
      </c>
      <c r="O3733" s="2">
        <v>41556</v>
      </c>
      <c r="P3733" t="s">
        <v>8289</v>
      </c>
      <c r="Q3733" t="s">
        <v>126</v>
      </c>
      <c r="R3733" t="s">
        <v>126</v>
      </c>
      <c r="S3733" t="s">
        <v>106</v>
      </c>
      <c r="T3733" t="s">
        <v>99</v>
      </c>
      <c r="U3733" t="s">
        <v>36</v>
      </c>
      <c r="V3733" t="s">
        <v>107</v>
      </c>
      <c r="X3733" t="s">
        <v>8270</v>
      </c>
      <c r="Z3733" t="s">
        <v>6166</v>
      </c>
      <c r="AA3733" t="str">
        <f t="shared" si="116"/>
        <v>Metals - Total; EMS code: LI-T</v>
      </c>
      <c r="AB3733" t="s">
        <v>43</v>
      </c>
      <c r="AC3733" t="s">
        <v>268</v>
      </c>
      <c r="AD3733" t="s">
        <v>44</v>
      </c>
      <c r="AE3733" t="str">
        <f t="shared" si="115"/>
        <v/>
      </c>
    </row>
    <row r="3734" spans="1:31" x14ac:dyDescent="0.25">
      <c r="A3734" t="s">
        <v>8265</v>
      </c>
      <c r="B3734" t="s">
        <v>109</v>
      </c>
      <c r="C3734" t="s">
        <v>8266</v>
      </c>
      <c r="D3734" t="s">
        <v>3621</v>
      </c>
      <c r="E3734" t="s">
        <v>12358</v>
      </c>
      <c r="F3734" t="s">
        <v>3622</v>
      </c>
      <c r="G3734">
        <v>0.1</v>
      </c>
      <c r="H3734" t="s">
        <v>36</v>
      </c>
      <c r="I3734" t="s">
        <v>36</v>
      </c>
      <c r="J3734" t="s">
        <v>36</v>
      </c>
      <c r="K3734">
        <v>43</v>
      </c>
      <c r="L3734" t="s">
        <v>3773</v>
      </c>
      <c r="M3734" t="s">
        <v>3774</v>
      </c>
      <c r="N3734" t="s">
        <v>1255</v>
      </c>
      <c r="O3734" s="2">
        <v>38005</v>
      </c>
      <c r="Q3734" t="s">
        <v>384</v>
      </c>
      <c r="S3734" t="s">
        <v>116</v>
      </c>
      <c r="T3734" t="s">
        <v>117</v>
      </c>
      <c r="U3734" t="s">
        <v>36</v>
      </c>
      <c r="V3734" t="s">
        <v>118</v>
      </c>
      <c r="X3734" t="s">
        <v>8276</v>
      </c>
      <c r="Z3734" t="s">
        <v>6166</v>
      </c>
      <c r="AA3734" t="str">
        <f t="shared" si="116"/>
        <v>Metals - Total; EMS code: LI-T</v>
      </c>
      <c r="AB3734" t="s">
        <v>43</v>
      </c>
      <c r="AC3734" t="s">
        <v>268</v>
      </c>
      <c r="AD3734" t="s">
        <v>44</v>
      </c>
      <c r="AE3734" t="str">
        <f t="shared" si="115"/>
        <v/>
      </c>
    </row>
    <row r="3735" spans="1:31" x14ac:dyDescent="0.25">
      <c r="A3735" t="s">
        <v>8265</v>
      </c>
      <c r="B3735" t="s">
        <v>99</v>
      </c>
      <c r="C3735" t="s">
        <v>8266</v>
      </c>
      <c r="D3735" t="s">
        <v>3651</v>
      </c>
      <c r="E3735" t="s">
        <v>3652</v>
      </c>
      <c r="F3735" t="s">
        <v>3652</v>
      </c>
      <c r="G3735">
        <v>0.02</v>
      </c>
      <c r="H3735" t="s">
        <v>36</v>
      </c>
      <c r="I3735" t="s">
        <v>36</v>
      </c>
      <c r="J3735" t="s">
        <v>36</v>
      </c>
      <c r="K3735">
        <v>98</v>
      </c>
      <c r="L3735" t="s">
        <v>1391</v>
      </c>
      <c r="M3735" t="s">
        <v>3653</v>
      </c>
      <c r="N3735" t="s">
        <v>3654</v>
      </c>
      <c r="O3735" s="2">
        <v>43738</v>
      </c>
      <c r="Q3735" t="s">
        <v>193</v>
      </c>
      <c r="S3735" t="s">
        <v>106</v>
      </c>
      <c r="T3735" t="s">
        <v>99</v>
      </c>
      <c r="U3735" t="s">
        <v>36</v>
      </c>
      <c r="V3735" t="s">
        <v>107</v>
      </c>
      <c r="X3735" t="s">
        <v>8270</v>
      </c>
      <c r="Z3735" t="s">
        <v>6166</v>
      </c>
      <c r="AA3735" t="str">
        <f t="shared" si="116"/>
        <v>Metals - Total; EMS code: LI-T</v>
      </c>
      <c r="AB3735" t="s">
        <v>43</v>
      </c>
      <c r="AC3735" t="s">
        <v>268</v>
      </c>
      <c r="AD3735" t="s">
        <v>44</v>
      </c>
      <c r="AE3735" t="str">
        <f t="shared" si="115"/>
        <v/>
      </c>
    </row>
    <row r="3736" spans="1:31" x14ac:dyDescent="0.25">
      <c r="A3736" t="s">
        <v>8265</v>
      </c>
      <c r="B3736" t="s">
        <v>99</v>
      </c>
      <c r="C3736" t="s">
        <v>8266</v>
      </c>
      <c r="D3736" t="s">
        <v>3502</v>
      </c>
      <c r="E3736" t="s">
        <v>12346</v>
      </c>
      <c r="F3736" t="s">
        <v>3503</v>
      </c>
      <c r="G3736">
        <v>5.0000000000000001E-4</v>
      </c>
      <c r="H3736" t="s">
        <v>36</v>
      </c>
      <c r="I3736" t="s">
        <v>36</v>
      </c>
      <c r="J3736" t="s">
        <v>36</v>
      </c>
      <c r="K3736">
        <v>8438</v>
      </c>
      <c r="L3736" t="s">
        <v>3504</v>
      </c>
      <c r="M3736" t="s">
        <v>3505</v>
      </c>
      <c r="N3736" t="s">
        <v>180</v>
      </c>
      <c r="O3736" s="2">
        <v>37459</v>
      </c>
      <c r="P3736" t="s">
        <v>8290</v>
      </c>
      <c r="Q3736" t="s">
        <v>384</v>
      </c>
      <c r="R3736" t="s">
        <v>126</v>
      </c>
      <c r="S3736" t="s">
        <v>106</v>
      </c>
      <c r="T3736" t="s">
        <v>99</v>
      </c>
      <c r="U3736" t="s">
        <v>36</v>
      </c>
      <c r="V3736" t="s">
        <v>107</v>
      </c>
      <c r="X3736" t="s">
        <v>8270</v>
      </c>
      <c r="Z3736" t="s">
        <v>6166</v>
      </c>
      <c r="AA3736" t="str">
        <f t="shared" si="116"/>
        <v>Metals - Total; EMS code: LI-T</v>
      </c>
      <c r="AB3736" t="s">
        <v>43</v>
      </c>
      <c r="AC3736" t="s">
        <v>268</v>
      </c>
      <c r="AD3736" t="s">
        <v>44</v>
      </c>
      <c r="AE3736" t="str">
        <f t="shared" si="115"/>
        <v/>
      </c>
    </row>
    <row r="3737" spans="1:31" x14ac:dyDescent="0.25">
      <c r="A3737" t="s">
        <v>8265</v>
      </c>
      <c r="B3737" t="s">
        <v>109</v>
      </c>
      <c r="C3737" t="s">
        <v>8266</v>
      </c>
      <c r="D3737" t="s">
        <v>3535</v>
      </c>
      <c r="E3737" t="s">
        <v>3536</v>
      </c>
      <c r="F3737" t="s">
        <v>3537</v>
      </c>
      <c r="G3737">
        <v>5</v>
      </c>
      <c r="H3737" t="s">
        <v>36</v>
      </c>
      <c r="I3737" t="s">
        <v>36</v>
      </c>
      <c r="J3737" t="s">
        <v>36</v>
      </c>
      <c r="K3737">
        <v>103</v>
      </c>
      <c r="L3737" t="s">
        <v>3538</v>
      </c>
      <c r="M3737" t="s">
        <v>3539</v>
      </c>
      <c r="N3737" t="s">
        <v>3540</v>
      </c>
      <c r="O3737" s="2">
        <v>43109</v>
      </c>
      <c r="Q3737" t="s">
        <v>1090</v>
      </c>
      <c r="S3737" t="s">
        <v>116</v>
      </c>
      <c r="T3737" t="s">
        <v>117</v>
      </c>
      <c r="U3737" t="s">
        <v>36</v>
      </c>
      <c r="V3737" t="s">
        <v>118</v>
      </c>
      <c r="X3737" t="s">
        <v>8276</v>
      </c>
      <c r="Z3737" t="s">
        <v>6166</v>
      </c>
      <c r="AA3737" t="str">
        <f t="shared" si="116"/>
        <v>Metals - Total; EMS code: LI-T</v>
      </c>
      <c r="AB3737" t="s">
        <v>43</v>
      </c>
      <c r="AC3737" t="s">
        <v>268</v>
      </c>
      <c r="AD3737" t="s">
        <v>44</v>
      </c>
      <c r="AE3737" t="str">
        <f t="shared" si="115"/>
        <v/>
      </c>
    </row>
    <row r="3738" spans="1:31" x14ac:dyDescent="0.25">
      <c r="A3738" t="s">
        <v>8265</v>
      </c>
      <c r="B3738" t="s">
        <v>1207</v>
      </c>
      <c r="C3738" t="s">
        <v>8266</v>
      </c>
      <c r="D3738" t="s">
        <v>3612</v>
      </c>
      <c r="E3738" t="s">
        <v>12357</v>
      </c>
      <c r="F3738" t="s">
        <v>3613</v>
      </c>
      <c r="G3738">
        <v>0.1</v>
      </c>
      <c r="H3738" t="s">
        <v>36</v>
      </c>
      <c r="I3738" t="s">
        <v>36</v>
      </c>
      <c r="J3738" t="s">
        <v>36</v>
      </c>
      <c r="K3738">
        <v>179</v>
      </c>
      <c r="L3738" t="s">
        <v>3784</v>
      </c>
      <c r="M3738" t="s">
        <v>3774</v>
      </c>
      <c r="N3738" t="s">
        <v>1255</v>
      </c>
      <c r="O3738" s="2">
        <v>42074</v>
      </c>
      <c r="P3738" t="s">
        <v>3617</v>
      </c>
      <c r="Q3738" t="s">
        <v>126</v>
      </c>
      <c r="R3738" t="s">
        <v>39</v>
      </c>
      <c r="S3738" t="s">
        <v>116</v>
      </c>
      <c r="T3738" t="s">
        <v>1213</v>
      </c>
      <c r="U3738" t="s">
        <v>36</v>
      </c>
      <c r="V3738" t="s">
        <v>118</v>
      </c>
      <c r="W3738" t="s">
        <v>776</v>
      </c>
      <c r="X3738" t="s">
        <v>8274</v>
      </c>
      <c r="Z3738" t="s">
        <v>6166</v>
      </c>
      <c r="AA3738" t="str">
        <f t="shared" si="116"/>
        <v>Metals - Total; EMS code: LI-T</v>
      </c>
      <c r="AB3738" t="s">
        <v>43</v>
      </c>
      <c r="AC3738" t="s">
        <v>268</v>
      </c>
      <c r="AD3738" t="s">
        <v>44</v>
      </c>
      <c r="AE3738" t="str">
        <f t="shared" si="115"/>
        <v/>
      </c>
    </row>
    <row r="3739" spans="1:31" x14ac:dyDescent="0.25">
      <c r="A3739" t="s">
        <v>8265</v>
      </c>
      <c r="B3739" t="s">
        <v>109</v>
      </c>
      <c r="C3739" t="s">
        <v>8266</v>
      </c>
      <c r="D3739" t="s">
        <v>3596</v>
      </c>
      <c r="E3739" t="s">
        <v>12354</v>
      </c>
      <c r="F3739" t="s">
        <v>3597</v>
      </c>
      <c r="G3739">
        <v>0</v>
      </c>
      <c r="H3739" t="s">
        <v>36</v>
      </c>
      <c r="I3739" t="s">
        <v>36</v>
      </c>
      <c r="J3739" t="s">
        <v>36</v>
      </c>
      <c r="K3739">
        <v>6</v>
      </c>
      <c r="L3739" t="s">
        <v>8291</v>
      </c>
      <c r="M3739" t="s">
        <v>1268</v>
      </c>
      <c r="N3739" t="s">
        <v>8292</v>
      </c>
      <c r="O3739" s="2">
        <v>35508</v>
      </c>
      <c r="P3739" t="s">
        <v>133</v>
      </c>
      <c r="Q3739" t="s">
        <v>143</v>
      </c>
      <c r="S3739" t="s">
        <v>116</v>
      </c>
      <c r="T3739" t="s">
        <v>117</v>
      </c>
      <c r="U3739" t="s">
        <v>36</v>
      </c>
      <c r="V3739" t="s">
        <v>118</v>
      </c>
      <c r="X3739" t="s">
        <v>8276</v>
      </c>
      <c r="Z3739" t="s">
        <v>6166</v>
      </c>
      <c r="AA3739" t="str">
        <f t="shared" si="116"/>
        <v>Metals - Total; EMS code: LI-T</v>
      </c>
      <c r="AB3739" t="s">
        <v>43</v>
      </c>
      <c r="AC3739" t="s">
        <v>268</v>
      </c>
      <c r="AD3739" t="s">
        <v>44</v>
      </c>
      <c r="AE3739" t="str">
        <f t="shared" si="115"/>
        <v/>
      </c>
    </row>
    <row r="3740" spans="1:31" x14ac:dyDescent="0.25">
      <c r="A3740" t="s">
        <v>8265</v>
      </c>
      <c r="B3740" t="s">
        <v>1207</v>
      </c>
      <c r="C3740" t="s">
        <v>8266</v>
      </c>
      <c r="D3740" t="s">
        <v>3582</v>
      </c>
      <c r="E3740" t="s">
        <v>3583</v>
      </c>
      <c r="F3740" t="s">
        <v>3584</v>
      </c>
      <c r="G3740">
        <v>0.1</v>
      </c>
      <c r="H3740" t="s">
        <v>36</v>
      </c>
      <c r="I3740" t="s">
        <v>36</v>
      </c>
      <c r="J3740" t="s">
        <v>36</v>
      </c>
      <c r="K3740">
        <v>2</v>
      </c>
      <c r="L3740" t="s">
        <v>3585</v>
      </c>
      <c r="M3740" t="s">
        <v>3585</v>
      </c>
      <c r="N3740" t="s">
        <v>3586</v>
      </c>
      <c r="O3740" s="2">
        <v>44351</v>
      </c>
      <c r="Q3740" t="s">
        <v>39</v>
      </c>
      <c r="S3740" t="s">
        <v>116</v>
      </c>
      <c r="T3740" t="s">
        <v>1213</v>
      </c>
      <c r="U3740" t="s">
        <v>36</v>
      </c>
      <c r="V3740" t="s">
        <v>118</v>
      </c>
      <c r="W3740" t="s">
        <v>776</v>
      </c>
      <c r="X3740" t="s">
        <v>8274</v>
      </c>
      <c r="Z3740" t="s">
        <v>6166</v>
      </c>
      <c r="AA3740" t="str">
        <f t="shared" si="116"/>
        <v>Metals - Total; EMS code: LI-T</v>
      </c>
      <c r="AB3740" t="s">
        <v>43</v>
      </c>
      <c r="AC3740" t="s">
        <v>268</v>
      </c>
      <c r="AD3740" t="s">
        <v>44</v>
      </c>
      <c r="AE3740" t="str">
        <f t="shared" si="115"/>
        <v/>
      </c>
    </row>
    <row r="3741" spans="1:31" x14ac:dyDescent="0.25">
      <c r="A3741" t="s">
        <v>8293</v>
      </c>
      <c r="B3741" t="s">
        <v>248</v>
      </c>
      <c r="C3741" t="s">
        <v>8294</v>
      </c>
      <c r="D3741" t="s">
        <v>323</v>
      </c>
      <c r="E3741" t="s">
        <v>324</v>
      </c>
      <c r="F3741" t="s">
        <v>324</v>
      </c>
      <c r="G3741">
        <v>0.01</v>
      </c>
      <c r="H3741" t="s">
        <v>36</v>
      </c>
      <c r="I3741" t="s">
        <v>36</v>
      </c>
      <c r="J3741" t="s">
        <v>36</v>
      </c>
      <c r="K3741">
        <v>1</v>
      </c>
      <c r="L3741" t="s">
        <v>8295</v>
      </c>
      <c r="M3741" t="s">
        <v>8295</v>
      </c>
      <c r="N3741" t="s">
        <v>8296</v>
      </c>
      <c r="O3741" s="2">
        <v>45436</v>
      </c>
      <c r="Q3741" t="s">
        <v>126</v>
      </c>
      <c r="S3741" t="s">
        <v>248</v>
      </c>
      <c r="T3741" t="s">
        <v>248</v>
      </c>
      <c r="U3741" t="s">
        <v>35</v>
      </c>
      <c r="V3741" t="s">
        <v>252</v>
      </c>
      <c r="X3741" t="s">
        <v>8297</v>
      </c>
      <c r="Z3741" t="s">
        <v>642</v>
      </c>
      <c r="AA3741" t="str">
        <f t="shared" si="116"/>
        <v>Physical Properties; EMS code: LI04</v>
      </c>
      <c r="AB3741" t="s">
        <v>691</v>
      </c>
      <c r="AD3741" t="s">
        <v>44</v>
      </c>
      <c r="AE3741" t="str">
        <f t="shared" si="115"/>
        <v/>
      </c>
    </row>
    <row r="3742" spans="1:31" x14ac:dyDescent="0.25">
      <c r="A3742" t="s">
        <v>8298</v>
      </c>
      <c r="B3742" t="s">
        <v>248</v>
      </c>
      <c r="C3742" t="s">
        <v>8299</v>
      </c>
      <c r="D3742" t="s">
        <v>323</v>
      </c>
      <c r="E3742" t="s">
        <v>324</v>
      </c>
      <c r="F3742" t="s">
        <v>324</v>
      </c>
      <c r="G3742">
        <v>0.01</v>
      </c>
      <c r="H3742" t="s">
        <v>36</v>
      </c>
      <c r="I3742" t="s">
        <v>36</v>
      </c>
      <c r="J3742" t="s">
        <v>36</v>
      </c>
      <c r="K3742">
        <v>1</v>
      </c>
      <c r="L3742" t="s">
        <v>8295</v>
      </c>
      <c r="M3742" t="s">
        <v>8295</v>
      </c>
      <c r="N3742" t="s">
        <v>8296</v>
      </c>
      <c r="O3742" s="2">
        <v>45436</v>
      </c>
      <c r="Q3742" t="s">
        <v>126</v>
      </c>
      <c r="S3742" t="s">
        <v>248</v>
      </c>
      <c r="T3742" t="s">
        <v>248</v>
      </c>
      <c r="U3742" t="s">
        <v>35</v>
      </c>
      <c r="V3742" t="s">
        <v>252</v>
      </c>
      <c r="X3742" t="s">
        <v>8300</v>
      </c>
      <c r="Z3742" t="s">
        <v>642</v>
      </c>
      <c r="AA3742" t="str">
        <f t="shared" si="116"/>
        <v>Physical Properties; EMS code: LI15</v>
      </c>
      <c r="AB3742" t="s">
        <v>691</v>
      </c>
      <c r="AD3742" t="s">
        <v>44</v>
      </c>
      <c r="AE3742" t="str">
        <f t="shared" si="115"/>
        <v/>
      </c>
    </row>
    <row r="3743" spans="1:31" x14ac:dyDescent="0.25">
      <c r="A3743" t="s">
        <v>8301</v>
      </c>
      <c r="B3743" t="s">
        <v>248</v>
      </c>
      <c r="C3743" t="s">
        <v>8302</v>
      </c>
      <c r="D3743" t="s">
        <v>323</v>
      </c>
      <c r="E3743" t="s">
        <v>324</v>
      </c>
      <c r="F3743" t="s">
        <v>324</v>
      </c>
      <c r="G3743">
        <v>0.01</v>
      </c>
      <c r="H3743" t="s">
        <v>36</v>
      </c>
      <c r="I3743" t="s">
        <v>36</v>
      </c>
      <c r="J3743" t="s">
        <v>36</v>
      </c>
      <c r="K3743">
        <v>1</v>
      </c>
      <c r="L3743" t="s">
        <v>8295</v>
      </c>
      <c r="M3743" t="s">
        <v>8295</v>
      </c>
      <c r="N3743" t="s">
        <v>8296</v>
      </c>
      <c r="O3743" s="2">
        <v>45436</v>
      </c>
      <c r="Q3743" t="s">
        <v>126</v>
      </c>
      <c r="S3743" t="s">
        <v>248</v>
      </c>
      <c r="T3743" t="s">
        <v>248</v>
      </c>
      <c r="U3743" t="s">
        <v>35</v>
      </c>
      <c r="V3743" t="s">
        <v>252</v>
      </c>
      <c r="X3743" t="s">
        <v>8303</v>
      </c>
      <c r="Z3743" t="s">
        <v>642</v>
      </c>
      <c r="AA3743" t="str">
        <f t="shared" si="116"/>
        <v>Physical Properties; EMS code: LI20</v>
      </c>
      <c r="AB3743" t="s">
        <v>691</v>
      </c>
      <c r="AD3743" t="s">
        <v>44</v>
      </c>
      <c r="AE3743" t="str">
        <f t="shared" si="115"/>
        <v/>
      </c>
    </row>
    <row r="3744" spans="1:31" x14ac:dyDescent="0.25">
      <c r="A3744" t="s">
        <v>8304</v>
      </c>
      <c r="B3744" t="s">
        <v>248</v>
      </c>
      <c r="C3744" t="s">
        <v>8305</v>
      </c>
      <c r="D3744" t="s">
        <v>323</v>
      </c>
      <c r="E3744" t="s">
        <v>324</v>
      </c>
      <c r="F3744" t="s">
        <v>324</v>
      </c>
      <c r="G3744">
        <v>0.01</v>
      </c>
      <c r="H3744" t="s">
        <v>36</v>
      </c>
      <c r="I3744" t="s">
        <v>36</v>
      </c>
      <c r="J3744" t="s">
        <v>36</v>
      </c>
      <c r="K3744">
        <v>1</v>
      </c>
      <c r="L3744" t="s">
        <v>8295</v>
      </c>
      <c r="M3744" t="s">
        <v>8295</v>
      </c>
      <c r="N3744" t="s">
        <v>8296</v>
      </c>
      <c r="O3744" s="2">
        <v>45436</v>
      </c>
      <c r="Q3744" t="s">
        <v>126</v>
      </c>
      <c r="S3744" t="s">
        <v>248</v>
      </c>
      <c r="T3744" t="s">
        <v>248</v>
      </c>
      <c r="U3744" t="s">
        <v>35</v>
      </c>
      <c r="V3744" t="s">
        <v>252</v>
      </c>
      <c r="X3744" t="s">
        <v>8306</v>
      </c>
      <c r="Z3744" t="s">
        <v>642</v>
      </c>
      <c r="AA3744" t="str">
        <f t="shared" si="116"/>
        <v>Physical Properties; EMS code: LI25</v>
      </c>
      <c r="AB3744" t="s">
        <v>691</v>
      </c>
      <c r="AD3744" t="s">
        <v>44</v>
      </c>
      <c r="AE3744" t="str">
        <f t="shared" si="115"/>
        <v/>
      </c>
    </row>
    <row r="3745" spans="1:31" x14ac:dyDescent="0.25">
      <c r="A3745" t="s">
        <v>8307</v>
      </c>
      <c r="B3745" t="s">
        <v>540</v>
      </c>
      <c r="C3745" t="s">
        <v>8308</v>
      </c>
      <c r="D3745" t="s">
        <v>4152</v>
      </c>
      <c r="E3745" t="s">
        <v>4153</v>
      </c>
      <c r="F3745" t="s">
        <v>4153</v>
      </c>
      <c r="G3745">
        <v>1</v>
      </c>
      <c r="H3745" t="s">
        <v>36</v>
      </c>
      <c r="I3745" t="s">
        <v>36</v>
      </c>
      <c r="J3745" t="s">
        <v>36</v>
      </c>
      <c r="K3745">
        <v>1</v>
      </c>
      <c r="L3745" t="s">
        <v>8309</v>
      </c>
      <c r="M3745" t="s">
        <v>8309</v>
      </c>
      <c r="N3745" t="s">
        <v>6039</v>
      </c>
      <c r="O3745" s="2">
        <v>44971</v>
      </c>
      <c r="Q3745" t="s">
        <v>39</v>
      </c>
      <c r="S3745" t="s">
        <v>544</v>
      </c>
      <c r="T3745" t="s">
        <v>540</v>
      </c>
      <c r="U3745" t="s">
        <v>35</v>
      </c>
      <c r="V3745" t="s">
        <v>545</v>
      </c>
      <c r="X3745" t="s">
        <v>12630</v>
      </c>
      <c r="Z3745" t="s">
        <v>642</v>
      </c>
      <c r="AA3745" t="str">
        <f t="shared" si="116"/>
        <v>Physical Properties; EMS code: LI375</v>
      </c>
      <c r="AB3745" t="s">
        <v>691</v>
      </c>
      <c r="AD3745" t="s">
        <v>44</v>
      </c>
      <c r="AE3745" t="str">
        <f t="shared" si="115"/>
        <v/>
      </c>
    </row>
    <row r="3746" spans="1:31" x14ac:dyDescent="0.25">
      <c r="A3746" t="s">
        <v>8310</v>
      </c>
      <c r="B3746" t="s">
        <v>540</v>
      </c>
      <c r="C3746" t="s">
        <v>8311</v>
      </c>
      <c r="D3746" t="s">
        <v>4152</v>
      </c>
      <c r="E3746" t="s">
        <v>4153</v>
      </c>
      <c r="F3746" t="s">
        <v>4153</v>
      </c>
      <c r="G3746">
        <v>1</v>
      </c>
      <c r="H3746" t="s">
        <v>36</v>
      </c>
      <c r="I3746" t="s">
        <v>36</v>
      </c>
      <c r="J3746" t="s">
        <v>36</v>
      </c>
      <c r="K3746">
        <v>0</v>
      </c>
      <c r="O3746" s="2">
        <v>45272</v>
      </c>
      <c r="Q3746" t="s">
        <v>39</v>
      </c>
      <c r="S3746" t="s">
        <v>544</v>
      </c>
      <c r="T3746" t="s">
        <v>540</v>
      </c>
      <c r="U3746" t="s">
        <v>35</v>
      </c>
      <c r="V3746" t="s">
        <v>545</v>
      </c>
      <c r="X3746" t="s">
        <v>12631</v>
      </c>
      <c r="Z3746" t="s">
        <v>642</v>
      </c>
      <c r="AA3746" t="str">
        <f t="shared" si="116"/>
        <v>Physical Properties; EMS code: LI550</v>
      </c>
      <c r="AB3746" t="s">
        <v>691</v>
      </c>
      <c r="AD3746" t="s">
        <v>44</v>
      </c>
      <c r="AE3746" t="str">
        <f t="shared" si="115"/>
        <v/>
      </c>
    </row>
    <row r="3747" spans="1:31" x14ac:dyDescent="0.25">
      <c r="A3747" t="s">
        <v>8312</v>
      </c>
      <c r="B3747" t="s">
        <v>248</v>
      </c>
      <c r="C3747" t="s">
        <v>8313</v>
      </c>
      <c r="D3747" t="s">
        <v>323</v>
      </c>
      <c r="E3747" t="s">
        <v>324</v>
      </c>
      <c r="F3747" t="s">
        <v>324</v>
      </c>
      <c r="G3747">
        <v>0.01</v>
      </c>
      <c r="H3747" t="s">
        <v>36</v>
      </c>
      <c r="I3747" t="s">
        <v>36</v>
      </c>
      <c r="J3747" t="s">
        <v>36</v>
      </c>
      <c r="K3747">
        <v>1</v>
      </c>
      <c r="L3747" t="s">
        <v>8295</v>
      </c>
      <c r="M3747" t="s">
        <v>8295</v>
      </c>
      <c r="N3747" t="s">
        <v>8296</v>
      </c>
      <c r="O3747" s="2">
        <v>45436</v>
      </c>
      <c r="Q3747" t="s">
        <v>126</v>
      </c>
      <c r="S3747" t="s">
        <v>248</v>
      </c>
      <c r="T3747" t="s">
        <v>248</v>
      </c>
      <c r="U3747" t="s">
        <v>35</v>
      </c>
      <c r="V3747" t="s">
        <v>252</v>
      </c>
      <c r="X3747" t="s">
        <v>8314</v>
      </c>
      <c r="Z3747" t="s">
        <v>642</v>
      </c>
      <c r="AA3747" t="str">
        <f t="shared" si="116"/>
        <v>Physical Properties; EMS code: LI60</v>
      </c>
      <c r="AB3747" t="s">
        <v>691</v>
      </c>
      <c r="AD3747" t="s">
        <v>44</v>
      </c>
      <c r="AE3747" t="str">
        <f t="shared" si="115"/>
        <v/>
      </c>
    </row>
    <row r="3748" spans="1:31" x14ac:dyDescent="0.25">
      <c r="A3748" t="s">
        <v>8315</v>
      </c>
      <c r="B3748" t="s">
        <v>248</v>
      </c>
      <c r="C3748" t="s">
        <v>8316</v>
      </c>
      <c r="D3748" t="s">
        <v>323</v>
      </c>
      <c r="E3748" t="s">
        <v>324</v>
      </c>
      <c r="F3748" t="s">
        <v>324</v>
      </c>
      <c r="G3748">
        <v>0.01</v>
      </c>
      <c r="H3748" t="s">
        <v>36</v>
      </c>
      <c r="I3748" t="s">
        <v>36</v>
      </c>
      <c r="J3748" t="s">
        <v>36</v>
      </c>
      <c r="K3748">
        <v>0</v>
      </c>
      <c r="O3748" s="2">
        <v>45436</v>
      </c>
      <c r="Q3748" t="s">
        <v>126</v>
      </c>
      <c r="S3748" t="s">
        <v>248</v>
      </c>
      <c r="T3748" t="s">
        <v>248</v>
      </c>
      <c r="U3748" t="s">
        <v>35</v>
      </c>
      <c r="V3748" t="s">
        <v>252</v>
      </c>
      <c r="X3748" t="s">
        <v>8317</v>
      </c>
      <c r="Z3748" t="s">
        <v>642</v>
      </c>
      <c r="AA3748" t="str">
        <f t="shared" si="116"/>
        <v>Physical Properties; EMS code: LI77</v>
      </c>
      <c r="AB3748" t="s">
        <v>691</v>
      </c>
      <c r="AD3748" t="s">
        <v>44</v>
      </c>
      <c r="AE3748" t="str">
        <f t="shared" si="115"/>
        <v/>
      </c>
    </row>
    <row r="3749" spans="1:31" x14ac:dyDescent="0.25">
      <c r="A3749" t="s">
        <v>8318</v>
      </c>
      <c r="B3749" t="s">
        <v>99</v>
      </c>
      <c r="C3749" t="s">
        <v>8319</v>
      </c>
      <c r="D3749" t="s">
        <v>3350</v>
      </c>
      <c r="E3749" t="s">
        <v>3351</v>
      </c>
      <c r="F3749" t="s">
        <v>3352</v>
      </c>
      <c r="H3749" t="s">
        <v>36</v>
      </c>
      <c r="I3749" t="s">
        <v>36</v>
      </c>
      <c r="J3749" t="s">
        <v>36</v>
      </c>
      <c r="K3749">
        <v>12</v>
      </c>
      <c r="L3749" t="s">
        <v>3353</v>
      </c>
      <c r="M3749" t="s">
        <v>1761</v>
      </c>
      <c r="N3749" t="s">
        <v>3354</v>
      </c>
      <c r="O3749" s="2">
        <v>44685</v>
      </c>
      <c r="Q3749" t="s">
        <v>39</v>
      </c>
      <c r="S3749" t="s">
        <v>106</v>
      </c>
      <c r="T3749" t="s">
        <v>99</v>
      </c>
      <c r="U3749" t="s">
        <v>36</v>
      </c>
      <c r="V3749" t="s">
        <v>107</v>
      </c>
      <c r="X3749" t="s">
        <v>12600</v>
      </c>
      <c r="Y3749" t="s">
        <v>8320</v>
      </c>
      <c r="Z3749" t="s">
        <v>12669</v>
      </c>
      <c r="AA3749" t="str">
        <f t="shared" si="116"/>
        <v>Pharmaceuticals and Personal Care Products (PPCP); EMS code: LIDC</v>
      </c>
      <c r="AB3749" t="s">
        <v>43</v>
      </c>
      <c r="AD3749" t="s">
        <v>44</v>
      </c>
      <c r="AE3749" t="str">
        <f t="shared" ref="AE3749:AE3812" si="117">IF(AD3749="FIELD_RESULT",E3749,"")</f>
        <v/>
      </c>
    </row>
    <row r="3750" spans="1:31" x14ac:dyDescent="0.25">
      <c r="A3750" t="s">
        <v>8321</v>
      </c>
      <c r="B3750" t="s">
        <v>99</v>
      </c>
      <c r="C3750" t="s">
        <v>8322</v>
      </c>
      <c r="D3750" t="s">
        <v>3350</v>
      </c>
      <c r="E3750" t="s">
        <v>3351</v>
      </c>
      <c r="F3750" t="s">
        <v>3352</v>
      </c>
      <c r="H3750" t="s">
        <v>36</v>
      </c>
      <c r="I3750" t="s">
        <v>36</v>
      </c>
      <c r="J3750" t="s">
        <v>36</v>
      </c>
      <c r="K3750">
        <v>12</v>
      </c>
      <c r="L3750" t="s">
        <v>3353</v>
      </c>
      <c r="M3750" t="s">
        <v>1761</v>
      </c>
      <c r="N3750" t="s">
        <v>3354</v>
      </c>
      <c r="O3750" s="2">
        <v>44685</v>
      </c>
      <c r="Q3750" t="s">
        <v>39</v>
      </c>
      <c r="S3750" t="s">
        <v>106</v>
      </c>
      <c r="T3750" t="s">
        <v>99</v>
      </c>
      <c r="U3750" t="s">
        <v>36</v>
      </c>
      <c r="V3750" t="s">
        <v>107</v>
      </c>
      <c r="X3750" t="s">
        <v>12601</v>
      </c>
      <c r="Y3750" t="s">
        <v>8323</v>
      </c>
      <c r="Z3750" t="s">
        <v>12669</v>
      </c>
      <c r="AA3750" t="str">
        <f t="shared" si="116"/>
        <v>Pharmaceuticals and Personal Care Products (PPCP); EMS code: LINC</v>
      </c>
      <c r="AB3750" t="s">
        <v>43</v>
      </c>
      <c r="AD3750" t="s">
        <v>44</v>
      </c>
      <c r="AE3750" t="str">
        <f t="shared" si="117"/>
        <v/>
      </c>
    </row>
    <row r="3751" spans="1:31" x14ac:dyDescent="0.25">
      <c r="A3751" t="s">
        <v>8324</v>
      </c>
      <c r="B3751" t="s">
        <v>109</v>
      </c>
      <c r="C3751" t="s">
        <v>8325</v>
      </c>
      <c r="D3751" t="s">
        <v>8326</v>
      </c>
      <c r="E3751" t="s">
        <v>12485</v>
      </c>
      <c r="F3751" t="s">
        <v>8327</v>
      </c>
      <c r="G3751">
        <v>0.1</v>
      </c>
      <c r="H3751" t="s">
        <v>36</v>
      </c>
      <c r="I3751" t="s">
        <v>36</v>
      </c>
      <c r="J3751" t="s">
        <v>36</v>
      </c>
      <c r="K3751">
        <v>70</v>
      </c>
      <c r="N3751" t="s">
        <v>8328</v>
      </c>
      <c r="O3751" s="2">
        <v>35167</v>
      </c>
      <c r="P3751" t="s">
        <v>276</v>
      </c>
      <c r="Q3751" t="s">
        <v>39</v>
      </c>
      <c r="S3751" t="s">
        <v>116</v>
      </c>
      <c r="T3751" t="s">
        <v>117</v>
      </c>
      <c r="U3751" t="s">
        <v>36</v>
      </c>
      <c r="V3751" t="s">
        <v>118</v>
      </c>
      <c r="X3751" t="s">
        <v>8329</v>
      </c>
      <c r="Z3751" t="s">
        <v>1547</v>
      </c>
      <c r="AA3751" t="str">
        <f t="shared" si="116"/>
        <v>Organics; EMS code: LIPI</v>
      </c>
      <c r="AB3751" t="s">
        <v>43</v>
      </c>
      <c r="AD3751" t="s">
        <v>44</v>
      </c>
      <c r="AE3751" t="str">
        <f t="shared" si="117"/>
        <v/>
      </c>
    </row>
    <row r="3752" spans="1:31" x14ac:dyDescent="0.25">
      <c r="A3752" t="s">
        <v>8324</v>
      </c>
      <c r="B3752" t="s">
        <v>540</v>
      </c>
      <c r="C3752" t="s">
        <v>8325</v>
      </c>
      <c r="D3752" t="s">
        <v>8330</v>
      </c>
      <c r="E3752" t="s">
        <v>8331</v>
      </c>
      <c r="F3752" t="s">
        <v>8327</v>
      </c>
      <c r="G3752">
        <v>0.1</v>
      </c>
      <c r="H3752" t="s">
        <v>36</v>
      </c>
      <c r="I3752" t="s">
        <v>36</v>
      </c>
      <c r="J3752" t="s">
        <v>36</v>
      </c>
      <c r="K3752">
        <v>133</v>
      </c>
      <c r="L3752" t="s">
        <v>8332</v>
      </c>
      <c r="M3752" t="s">
        <v>8333</v>
      </c>
      <c r="N3752" t="s">
        <v>8334</v>
      </c>
      <c r="O3752" s="2">
        <v>35167</v>
      </c>
      <c r="P3752" t="s">
        <v>6665</v>
      </c>
      <c r="Q3752" t="s">
        <v>39</v>
      </c>
      <c r="S3752" t="s">
        <v>544</v>
      </c>
      <c r="T3752" t="s">
        <v>540</v>
      </c>
      <c r="U3752" t="s">
        <v>35</v>
      </c>
      <c r="V3752" t="s">
        <v>545</v>
      </c>
      <c r="X3752" t="s">
        <v>8335</v>
      </c>
      <c r="Z3752" t="s">
        <v>1547</v>
      </c>
      <c r="AA3752" t="str">
        <f t="shared" si="116"/>
        <v>Organics; EMS code: LIPI</v>
      </c>
      <c r="AB3752" t="s">
        <v>43</v>
      </c>
      <c r="AD3752" t="s">
        <v>44</v>
      </c>
      <c r="AE3752" t="str">
        <f t="shared" si="117"/>
        <v/>
      </c>
    </row>
    <row r="3753" spans="1:31" x14ac:dyDescent="0.25">
      <c r="A3753" t="s">
        <v>8336</v>
      </c>
      <c r="B3753" t="s">
        <v>540</v>
      </c>
      <c r="C3753" t="s">
        <v>8337</v>
      </c>
      <c r="D3753" t="s">
        <v>3832</v>
      </c>
      <c r="E3753" t="s">
        <v>3833</v>
      </c>
      <c r="F3753" t="s">
        <v>3834</v>
      </c>
      <c r="G3753">
        <v>0.01</v>
      </c>
      <c r="H3753" t="s">
        <v>36</v>
      </c>
      <c r="I3753" t="s">
        <v>36</v>
      </c>
      <c r="J3753" t="s">
        <v>36</v>
      </c>
      <c r="K3753">
        <v>0</v>
      </c>
      <c r="O3753" s="2">
        <v>45320</v>
      </c>
      <c r="Q3753" t="s">
        <v>39</v>
      </c>
      <c r="S3753" t="s">
        <v>544</v>
      </c>
      <c r="T3753" t="s">
        <v>540</v>
      </c>
      <c r="U3753" t="s">
        <v>35</v>
      </c>
      <c r="V3753" t="s">
        <v>545</v>
      </c>
      <c r="X3753" t="s">
        <v>12632</v>
      </c>
      <c r="Z3753" t="s">
        <v>642</v>
      </c>
      <c r="AA3753" t="str">
        <f t="shared" si="116"/>
        <v>Physical Properties; EMS code: LOSS</v>
      </c>
      <c r="AB3753" t="s">
        <v>691</v>
      </c>
      <c r="AD3753" t="s">
        <v>44</v>
      </c>
      <c r="AE3753" t="str">
        <f t="shared" si="117"/>
        <v/>
      </c>
    </row>
    <row r="3754" spans="1:31" x14ac:dyDescent="0.25">
      <c r="A3754" t="s">
        <v>8336</v>
      </c>
      <c r="B3754" t="s">
        <v>248</v>
      </c>
      <c r="C3754" t="s">
        <v>8337</v>
      </c>
      <c r="D3754" t="s">
        <v>8338</v>
      </c>
      <c r="E3754" t="s">
        <v>8339</v>
      </c>
      <c r="F3754" t="s">
        <v>8340</v>
      </c>
      <c r="G3754">
        <v>0.01</v>
      </c>
      <c r="H3754" t="s">
        <v>36</v>
      </c>
      <c r="I3754" t="s">
        <v>36</v>
      </c>
      <c r="J3754" t="s">
        <v>36</v>
      </c>
      <c r="K3754">
        <v>0</v>
      </c>
      <c r="O3754" s="2">
        <v>45320</v>
      </c>
      <c r="Q3754" t="s">
        <v>126</v>
      </c>
      <c r="S3754" t="s">
        <v>248</v>
      </c>
      <c r="T3754" t="s">
        <v>248</v>
      </c>
      <c r="U3754" t="s">
        <v>35</v>
      </c>
      <c r="V3754" t="s">
        <v>252</v>
      </c>
      <c r="X3754" t="s">
        <v>12633</v>
      </c>
      <c r="Z3754" t="s">
        <v>642</v>
      </c>
      <c r="AA3754" t="str">
        <f t="shared" si="116"/>
        <v>Physical Properties; EMS code: LOSS</v>
      </c>
      <c r="AB3754" t="s">
        <v>691</v>
      </c>
      <c r="AD3754" t="s">
        <v>44</v>
      </c>
      <c r="AE3754" t="str">
        <f t="shared" si="117"/>
        <v/>
      </c>
    </row>
    <row r="3755" spans="1:31" x14ac:dyDescent="0.25">
      <c r="A3755" t="s">
        <v>8341</v>
      </c>
      <c r="B3755" t="s">
        <v>248</v>
      </c>
      <c r="C3755" t="s">
        <v>8342</v>
      </c>
      <c r="D3755" t="s">
        <v>1898</v>
      </c>
      <c r="E3755" t="s">
        <v>1899</v>
      </c>
      <c r="F3755" t="s">
        <v>1899</v>
      </c>
      <c r="G3755">
        <v>0</v>
      </c>
      <c r="H3755" t="s">
        <v>36</v>
      </c>
      <c r="I3755" t="s">
        <v>36</v>
      </c>
      <c r="J3755" t="s">
        <v>36</v>
      </c>
      <c r="K3755">
        <v>44</v>
      </c>
      <c r="L3755" t="s">
        <v>8343</v>
      </c>
      <c r="M3755" t="s">
        <v>8344</v>
      </c>
      <c r="N3755" t="s">
        <v>8345</v>
      </c>
      <c r="O3755" s="2">
        <v>37448</v>
      </c>
      <c r="Q3755" t="s">
        <v>187</v>
      </c>
      <c r="S3755" t="s">
        <v>248</v>
      </c>
      <c r="T3755" t="s">
        <v>248</v>
      </c>
      <c r="U3755" t="s">
        <v>35</v>
      </c>
      <c r="V3755" t="s">
        <v>252</v>
      </c>
      <c r="X3755" t="s">
        <v>8346</v>
      </c>
      <c r="Z3755" t="s">
        <v>1041</v>
      </c>
      <c r="AA3755" t="str">
        <f t="shared" si="116"/>
        <v>Major Ions; EMS code: LSI-</v>
      </c>
      <c r="AB3755" t="s">
        <v>43</v>
      </c>
      <c r="AD3755" t="s">
        <v>44</v>
      </c>
      <c r="AE3755" t="str">
        <f t="shared" si="117"/>
        <v/>
      </c>
    </row>
    <row r="3756" spans="1:31" x14ac:dyDescent="0.25">
      <c r="A3756" t="s">
        <v>8347</v>
      </c>
      <c r="B3756" t="s">
        <v>3489</v>
      </c>
      <c r="C3756" t="s">
        <v>8348</v>
      </c>
      <c r="D3756" t="s">
        <v>5056</v>
      </c>
      <c r="E3756" t="s">
        <v>5057</v>
      </c>
      <c r="F3756" t="s">
        <v>5058</v>
      </c>
      <c r="G3756">
        <v>0.01</v>
      </c>
      <c r="H3756" t="s">
        <v>36</v>
      </c>
      <c r="I3756" t="s">
        <v>36</v>
      </c>
      <c r="J3756" t="s">
        <v>36</v>
      </c>
      <c r="K3756">
        <v>0</v>
      </c>
      <c r="O3756" s="2">
        <v>45320</v>
      </c>
      <c r="Q3756" t="s">
        <v>39</v>
      </c>
      <c r="S3756" t="s">
        <v>544</v>
      </c>
      <c r="T3756" t="s">
        <v>3494</v>
      </c>
      <c r="U3756" t="s">
        <v>35</v>
      </c>
      <c r="V3756" t="s">
        <v>545</v>
      </c>
      <c r="X3756" t="s">
        <v>8349</v>
      </c>
      <c r="Z3756" t="s">
        <v>3393</v>
      </c>
      <c r="AA3756" t="str">
        <f t="shared" si="116"/>
        <v>Metals; EMS code: LU-T</v>
      </c>
      <c r="AB3756" t="s">
        <v>43</v>
      </c>
      <c r="AD3756" t="s">
        <v>44</v>
      </c>
      <c r="AE3756" t="str">
        <f t="shared" si="117"/>
        <v/>
      </c>
    </row>
    <row r="3757" spans="1:31" x14ac:dyDescent="0.25">
      <c r="A3757" t="s">
        <v>8350</v>
      </c>
      <c r="B3757" t="s">
        <v>99</v>
      </c>
      <c r="C3757" t="s">
        <v>8351</v>
      </c>
      <c r="D3757" t="s">
        <v>3041</v>
      </c>
      <c r="E3757" t="s">
        <v>2348</v>
      </c>
      <c r="F3757" t="s">
        <v>2348</v>
      </c>
      <c r="G3757">
        <v>5.0000000000000001E-4</v>
      </c>
      <c r="H3757" t="s">
        <v>36</v>
      </c>
      <c r="I3757" t="s">
        <v>36</v>
      </c>
      <c r="J3757" t="s">
        <v>36</v>
      </c>
      <c r="K3757">
        <v>52</v>
      </c>
      <c r="L3757" t="s">
        <v>3042</v>
      </c>
      <c r="M3757" t="s">
        <v>3043</v>
      </c>
      <c r="N3757" t="s">
        <v>6999</v>
      </c>
      <c r="O3757" s="2">
        <v>35167</v>
      </c>
      <c r="P3757" t="s">
        <v>3093</v>
      </c>
      <c r="Q3757" t="s">
        <v>39</v>
      </c>
      <c r="R3757" t="s">
        <v>187</v>
      </c>
      <c r="S3757" t="s">
        <v>106</v>
      </c>
      <c r="T3757" t="s">
        <v>99</v>
      </c>
      <c r="U3757" t="s">
        <v>36</v>
      </c>
      <c r="V3757" t="s">
        <v>107</v>
      </c>
      <c r="X3757" t="s">
        <v>8352</v>
      </c>
      <c r="Y3757" t="s">
        <v>8353</v>
      </c>
      <c r="Z3757" t="s">
        <v>2354</v>
      </c>
      <c r="AA3757" t="str">
        <f t="shared" si="116"/>
        <v>Pesticides; EMS code: M001</v>
      </c>
      <c r="AB3757" t="s">
        <v>43</v>
      </c>
      <c r="AD3757" t="s">
        <v>44</v>
      </c>
      <c r="AE3757" t="str">
        <f t="shared" si="117"/>
        <v/>
      </c>
    </row>
    <row r="3758" spans="1:31" x14ac:dyDescent="0.25">
      <c r="A3758" t="s">
        <v>8350</v>
      </c>
      <c r="B3758" t="s">
        <v>99</v>
      </c>
      <c r="C3758" t="s">
        <v>8351</v>
      </c>
      <c r="D3758" t="s">
        <v>3094</v>
      </c>
      <c r="E3758" t="s">
        <v>12318</v>
      </c>
      <c r="F3758" t="s">
        <v>3095</v>
      </c>
      <c r="G3758">
        <v>5.0000000000000002E-5</v>
      </c>
      <c r="H3758" t="s">
        <v>36</v>
      </c>
      <c r="I3758" t="s">
        <v>36</v>
      </c>
      <c r="J3758" t="s">
        <v>36</v>
      </c>
      <c r="K3758">
        <v>31</v>
      </c>
      <c r="L3758" t="s">
        <v>3035</v>
      </c>
      <c r="M3758" t="s">
        <v>3096</v>
      </c>
      <c r="N3758" t="s">
        <v>8354</v>
      </c>
      <c r="O3758" s="2">
        <v>35723</v>
      </c>
      <c r="P3758" t="s">
        <v>300</v>
      </c>
      <c r="Q3758" t="s">
        <v>187</v>
      </c>
      <c r="S3758" t="s">
        <v>106</v>
      </c>
      <c r="T3758" t="s">
        <v>99</v>
      </c>
      <c r="U3758" t="s">
        <v>36</v>
      </c>
      <c r="V3758" t="s">
        <v>107</v>
      </c>
      <c r="X3758" t="s">
        <v>8352</v>
      </c>
      <c r="Y3758" t="s">
        <v>8353</v>
      </c>
      <c r="Z3758" t="s">
        <v>2354</v>
      </c>
      <c r="AA3758" t="str">
        <f t="shared" si="116"/>
        <v>Pesticides; EMS code: M001</v>
      </c>
      <c r="AB3758" t="s">
        <v>43</v>
      </c>
      <c r="AD3758" t="s">
        <v>44</v>
      </c>
      <c r="AE3758" t="str">
        <f t="shared" si="117"/>
        <v/>
      </c>
    </row>
    <row r="3759" spans="1:31" x14ac:dyDescent="0.25">
      <c r="A3759" t="s">
        <v>8350</v>
      </c>
      <c r="B3759" t="s">
        <v>109</v>
      </c>
      <c r="C3759" t="s">
        <v>8351</v>
      </c>
      <c r="D3759" t="s">
        <v>3090</v>
      </c>
      <c r="E3759" t="s">
        <v>3091</v>
      </c>
      <c r="F3759" t="s">
        <v>3091</v>
      </c>
      <c r="G3759">
        <v>0.01</v>
      </c>
      <c r="H3759" t="s">
        <v>36</v>
      </c>
      <c r="I3759" t="s">
        <v>36</v>
      </c>
      <c r="J3759" t="s">
        <v>36</v>
      </c>
      <c r="K3759">
        <v>117</v>
      </c>
      <c r="L3759" t="s">
        <v>3078</v>
      </c>
      <c r="M3759" t="s">
        <v>3079</v>
      </c>
      <c r="N3759" t="s">
        <v>6509</v>
      </c>
      <c r="O3759" s="2">
        <v>35167</v>
      </c>
      <c r="P3759" t="s">
        <v>6665</v>
      </c>
      <c r="Q3759" t="s">
        <v>39</v>
      </c>
      <c r="S3759" t="s">
        <v>116</v>
      </c>
      <c r="T3759" t="s">
        <v>117</v>
      </c>
      <c r="U3759" t="s">
        <v>36</v>
      </c>
      <c r="V3759" t="s">
        <v>118</v>
      </c>
      <c r="X3759" t="s">
        <v>8355</v>
      </c>
      <c r="Y3759" t="s">
        <v>8353</v>
      </c>
      <c r="Z3759" t="s">
        <v>2354</v>
      </c>
      <c r="AA3759" t="str">
        <f t="shared" si="116"/>
        <v>Pesticides; EMS code: M001</v>
      </c>
      <c r="AB3759" t="s">
        <v>43</v>
      </c>
      <c r="AD3759" t="s">
        <v>44</v>
      </c>
      <c r="AE3759" t="str">
        <f t="shared" si="117"/>
        <v/>
      </c>
    </row>
    <row r="3760" spans="1:31" x14ac:dyDescent="0.25">
      <c r="A3760" t="s">
        <v>8350</v>
      </c>
      <c r="B3760" t="s">
        <v>99</v>
      </c>
      <c r="C3760" t="s">
        <v>8351</v>
      </c>
      <c r="D3760" t="s">
        <v>152</v>
      </c>
      <c r="E3760" t="s">
        <v>153</v>
      </c>
      <c r="F3760" t="s">
        <v>153</v>
      </c>
      <c r="G3760">
        <v>0</v>
      </c>
      <c r="H3760" t="s">
        <v>35</v>
      </c>
      <c r="I3760" t="s">
        <v>36</v>
      </c>
      <c r="J3760" t="s">
        <v>36</v>
      </c>
      <c r="K3760">
        <v>2</v>
      </c>
      <c r="N3760" t="s">
        <v>6394</v>
      </c>
      <c r="O3760" s="2">
        <v>35167</v>
      </c>
      <c r="P3760" t="s">
        <v>6665</v>
      </c>
      <c r="Q3760" t="s">
        <v>39</v>
      </c>
      <c r="S3760" t="s">
        <v>106</v>
      </c>
      <c r="T3760" t="s">
        <v>99</v>
      </c>
      <c r="U3760" t="s">
        <v>36</v>
      </c>
      <c r="V3760" t="s">
        <v>107</v>
      </c>
      <c r="X3760" t="s">
        <v>8352</v>
      </c>
      <c r="Y3760" t="s">
        <v>8353</v>
      </c>
      <c r="Z3760" t="s">
        <v>2354</v>
      </c>
      <c r="AA3760" t="str">
        <f t="shared" si="116"/>
        <v>Pesticides; EMS code: M001</v>
      </c>
      <c r="AB3760" t="s">
        <v>43</v>
      </c>
      <c r="AD3760" t="s">
        <v>44</v>
      </c>
      <c r="AE3760" t="str">
        <f t="shared" si="117"/>
        <v/>
      </c>
    </row>
    <row r="3761" spans="1:31" x14ac:dyDescent="0.25">
      <c r="A3761" t="s">
        <v>8350</v>
      </c>
      <c r="B3761" t="s">
        <v>109</v>
      </c>
      <c r="C3761" t="s">
        <v>8351</v>
      </c>
      <c r="D3761" t="s">
        <v>2347</v>
      </c>
      <c r="E3761" t="s">
        <v>2348</v>
      </c>
      <c r="F3761" t="s">
        <v>2349</v>
      </c>
      <c r="G3761">
        <v>0.05</v>
      </c>
      <c r="H3761" t="s">
        <v>36</v>
      </c>
      <c r="I3761" t="s">
        <v>36</v>
      </c>
      <c r="J3761" t="s">
        <v>36</v>
      </c>
      <c r="K3761">
        <v>16</v>
      </c>
      <c r="L3761" t="s">
        <v>3072</v>
      </c>
      <c r="M3761" t="s">
        <v>3073</v>
      </c>
      <c r="N3761" t="s">
        <v>3074</v>
      </c>
      <c r="O3761" s="2">
        <v>35167</v>
      </c>
      <c r="P3761" t="s">
        <v>3040</v>
      </c>
      <c r="Q3761" t="s">
        <v>39</v>
      </c>
      <c r="R3761" t="s">
        <v>187</v>
      </c>
      <c r="S3761" t="s">
        <v>116</v>
      </c>
      <c r="T3761" t="s">
        <v>117</v>
      </c>
      <c r="U3761" t="s">
        <v>36</v>
      </c>
      <c r="V3761" t="s">
        <v>118</v>
      </c>
      <c r="X3761" t="s">
        <v>8355</v>
      </c>
      <c r="Y3761" t="s">
        <v>8353</v>
      </c>
      <c r="Z3761" t="s">
        <v>2354</v>
      </c>
      <c r="AA3761" t="str">
        <f t="shared" si="116"/>
        <v>Pesticides; EMS code: M001</v>
      </c>
      <c r="AB3761" t="s">
        <v>43</v>
      </c>
      <c r="AD3761" t="s">
        <v>44</v>
      </c>
      <c r="AE3761" t="str">
        <f t="shared" si="117"/>
        <v/>
      </c>
    </row>
    <row r="3762" spans="1:31" x14ac:dyDescent="0.25">
      <c r="A3762" t="s">
        <v>8350</v>
      </c>
      <c r="B3762" t="s">
        <v>99</v>
      </c>
      <c r="C3762" t="s">
        <v>8351</v>
      </c>
      <c r="D3762" t="s">
        <v>2363</v>
      </c>
      <c r="E3762" t="s">
        <v>2364</v>
      </c>
      <c r="F3762" t="s">
        <v>2365</v>
      </c>
      <c r="G3762">
        <v>1E-4</v>
      </c>
      <c r="H3762" t="s">
        <v>36</v>
      </c>
      <c r="I3762" t="s">
        <v>36</v>
      </c>
      <c r="J3762" t="s">
        <v>36</v>
      </c>
      <c r="K3762">
        <v>68</v>
      </c>
      <c r="L3762" t="s">
        <v>3066</v>
      </c>
      <c r="M3762" t="s">
        <v>3067</v>
      </c>
      <c r="N3762" t="s">
        <v>2985</v>
      </c>
      <c r="O3762" s="2">
        <v>44539</v>
      </c>
      <c r="P3762" t="s">
        <v>2986</v>
      </c>
      <c r="Q3762" t="s">
        <v>39</v>
      </c>
      <c r="R3762" t="s">
        <v>39</v>
      </c>
      <c r="S3762" t="s">
        <v>106</v>
      </c>
      <c r="T3762" t="s">
        <v>99</v>
      </c>
      <c r="U3762" t="s">
        <v>36</v>
      </c>
      <c r="V3762" t="s">
        <v>107</v>
      </c>
      <c r="X3762" t="s">
        <v>8352</v>
      </c>
      <c r="Y3762" t="s">
        <v>8353</v>
      </c>
      <c r="Z3762" t="s">
        <v>2354</v>
      </c>
      <c r="AA3762" t="str">
        <f t="shared" si="116"/>
        <v>Pesticides; EMS code: M001</v>
      </c>
      <c r="AB3762" t="s">
        <v>43</v>
      </c>
      <c r="AD3762" t="s">
        <v>44</v>
      </c>
      <c r="AE3762" t="str">
        <f t="shared" si="117"/>
        <v/>
      </c>
    </row>
    <row r="3763" spans="1:31" x14ac:dyDescent="0.25">
      <c r="A3763" t="s">
        <v>8356</v>
      </c>
      <c r="B3763" t="s">
        <v>99</v>
      </c>
      <c r="C3763" t="s">
        <v>8357</v>
      </c>
      <c r="D3763" t="s">
        <v>3041</v>
      </c>
      <c r="E3763" t="s">
        <v>2348</v>
      </c>
      <c r="F3763" t="s">
        <v>2348</v>
      </c>
      <c r="G3763">
        <v>5.0000000000000001E-4</v>
      </c>
      <c r="H3763" t="s">
        <v>36</v>
      </c>
      <c r="I3763" t="s">
        <v>36</v>
      </c>
      <c r="J3763" t="s">
        <v>36</v>
      </c>
      <c r="K3763">
        <v>1</v>
      </c>
      <c r="L3763" t="s">
        <v>3084</v>
      </c>
      <c r="M3763" t="s">
        <v>3084</v>
      </c>
      <c r="N3763" t="s">
        <v>8358</v>
      </c>
      <c r="O3763" s="2">
        <v>35167</v>
      </c>
      <c r="P3763" t="s">
        <v>3093</v>
      </c>
      <c r="Q3763" t="s">
        <v>39</v>
      </c>
      <c r="R3763" t="s">
        <v>187</v>
      </c>
      <c r="S3763" t="s">
        <v>106</v>
      </c>
      <c r="T3763" t="s">
        <v>99</v>
      </c>
      <c r="U3763" t="s">
        <v>36</v>
      </c>
      <c r="V3763" t="s">
        <v>107</v>
      </c>
      <c r="X3763" t="s">
        <v>8359</v>
      </c>
      <c r="Y3763" t="s">
        <v>8360</v>
      </c>
      <c r="Z3763" t="s">
        <v>2354</v>
      </c>
      <c r="AA3763" t="str">
        <f t="shared" si="116"/>
        <v>Pesticides; EMS code: M002</v>
      </c>
      <c r="AB3763" t="s">
        <v>43</v>
      </c>
      <c r="AD3763" t="s">
        <v>44</v>
      </c>
      <c r="AE3763" t="str">
        <f t="shared" si="117"/>
        <v/>
      </c>
    </row>
    <row r="3764" spans="1:31" x14ac:dyDescent="0.25">
      <c r="A3764" t="s">
        <v>8356</v>
      </c>
      <c r="B3764" t="s">
        <v>109</v>
      </c>
      <c r="C3764" t="s">
        <v>8357</v>
      </c>
      <c r="D3764" t="s">
        <v>3090</v>
      </c>
      <c r="E3764" t="s">
        <v>3091</v>
      </c>
      <c r="F3764" t="s">
        <v>3091</v>
      </c>
      <c r="G3764">
        <v>0.05</v>
      </c>
      <c r="H3764" t="s">
        <v>36</v>
      </c>
      <c r="I3764" t="s">
        <v>36</v>
      </c>
      <c r="J3764" t="s">
        <v>36</v>
      </c>
      <c r="K3764">
        <v>97</v>
      </c>
      <c r="L3764" t="s">
        <v>3078</v>
      </c>
      <c r="M3764" t="s">
        <v>3079</v>
      </c>
      <c r="N3764" t="s">
        <v>8070</v>
      </c>
      <c r="O3764" s="2">
        <v>35167</v>
      </c>
      <c r="P3764" t="s">
        <v>6665</v>
      </c>
      <c r="Q3764" t="s">
        <v>39</v>
      </c>
      <c r="S3764" t="s">
        <v>116</v>
      </c>
      <c r="T3764" t="s">
        <v>117</v>
      </c>
      <c r="U3764" t="s">
        <v>36</v>
      </c>
      <c r="V3764" t="s">
        <v>118</v>
      </c>
      <c r="X3764" t="s">
        <v>8361</v>
      </c>
      <c r="Y3764" t="s">
        <v>8360</v>
      </c>
      <c r="Z3764" t="s">
        <v>2354</v>
      </c>
      <c r="AA3764" t="str">
        <f t="shared" si="116"/>
        <v>Pesticides; EMS code: M002</v>
      </c>
      <c r="AB3764" t="s">
        <v>43</v>
      </c>
      <c r="AD3764" t="s">
        <v>44</v>
      </c>
      <c r="AE3764" t="str">
        <f t="shared" si="117"/>
        <v/>
      </c>
    </row>
    <row r="3765" spans="1:31" x14ac:dyDescent="0.25">
      <c r="A3765" t="s">
        <v>8362</v>
      </c>
      <c r="B3765" t="s">
        <v>99</v>
      </c>
      <c r="C3765" t="s">
        <v>8363</v>
      </c>
      <c r="D3765" t="s">
        <v>3041</v>
      </c>
      <c r="E3765" t="s">
        <v>2348</v>
      </c>
      <c r="F3765" t="s">
        <v>2348</v>
      </c>
      <c r="G3765">
        <v>1E-4</v>
      </c>
      <c r="H3765" t="s">
        <v>36</v>
      </c>
      <c r="I3765" t="s">
        <v>36</v>
      </c>
      <c r="J3765" t="s">
        <v>36</v>
      </c>
      <c r="K3765">
        <v>4</v>
      </c>
      <c r="L3765" t="s">
        <v>3042</v>
      </c>
      <c r="M3765" t="s">
        <v>5300</v>
      </c>
      <c r="N3765" t="s">
        <v>8364</v>
      </c>
      <c r="O3765" s="2">
        <v>35167</v>
      </c>
      <c r="P3765" t="s">
        <v>3093</v>
      </c>
      <c r="Q3765" t="s">
        <v>39</v>
      </c>
      <c r="R3765" t="s">
        <v>187</v>
      </c>
      <c r="S3765" t="s">
        <v>106</v>
      </c>
      <c r="T3765" t="s">
        <v>99</v>
      </c>
      <c r="U3765" t="s">
        <v>36</v>
      </c>
      <c r="V3765" t="s">
        <v>107</v>
      </c>
      <c r="X3765" t="s">
        <v>8365</v>
      </c>
      <c r="Y3765" t="s">
        <v>8366</v>
      </c>
      <c r="Z3765" t="s">
        <v>2354</v>
      </c>
      <c r="AA3765" t="str">
        <f t="shared" si="116"/>
        <v>Pesticides; EMS code: M003</v>
      </c>
      <c r="AB3765" t="s">
        <v>43</v>
      </c>
      <c r="AD3765" t="s">
        <v>44</v>
      </c>
      <c r="AE3765" t="str">
        <f t="shared" si="117"/>
        <v/>
      </c>
    </row>
    <row r="3766" spans="1:31" x14ac:dyDescent="0.25">
      <c r="A3766" t="s">
        <v>8362</v>
      </c>
      <c r="B3766" t="s">
        <v>109</v>
      </c>
      <c r="C3766" t="s">
        <v>8363</v>
      </c>
      <c r="D3766" t="s">
        <v>3090</v>
      </c>
      <c r="E3766" t="s">
        <v>3091</v>
      </c>
      <c r="F3766" t="s">
        <v>3091</v>
      </c>
      <c r="G3766">
        <v>0.05</v>
      </c>
      <c r="H3766" t="s">
        <v>36</v>
      </c>
      <c r="I3766" t="s">
        <v>36</v>
      </c>
      <c r="J3766" t="s">
        <v>36</v>
      </c>
      <c r="K3766">
        <v>117</v>
      </c>
      <c r="L3766" t="s">
        <v>3078</v>
      </c>
      <c r="M3766" t="s">
        <v>3079</v>
      </c>
      <c r="N3766" t="s">
        <v>6509</v>
      </c>
      <c r="O3766" s="2">
        <v>35167</v>
      </c>
      <c r="P3766" t="s">
        <v>6665</v>
      </c>
      <c r="Q3766" t="s">
        <v>39</v>
      </c>
      <c r="S3766" t="s">
        <v>116</v>
      </c>
      <c r="T3766" t="s">
        <v>117</v>
      </c>
      <c r="U3766" t="s">
        <v>36</v>
      </c>
      <c r="V3766" t="s">
        <v>118</v>
      </c>
      <c r="X3766" t="s">
        <v>8367</v>
      </c>
      <c r="Y3766" t="s">
        <v>8366</v>
      </c>
      <c r="Z3766" t="s">
        <v>2354</v>
      </c>
      <c r="AA3766" t="str">
        <f t="shared" si="116"/>
        <v>Pesticides; EMS code: M003</v>
      </c>
      <c r="AB3766" t="s">
        <v>43</v>
      </c>
      <c r="AD3766" t="s">
        <v>44</v>
      </c>
      <c r="AE3766" t="str">
        <f t="shared" si="117"/>
        <v/>
      </c>
    </row>
    <row r="3767" spans="1:31" x14ac:dyDescent="0.25">
      <c r="A3767" t="s">
        <v>8368</v>
      </c>
      <c r="B3767" t="s">
        <v>99</v>
      </c>
      <c r="C3767" t="s">
        <v>8369</v>
      </c>
      <c r="D3767" t="s">
        <v>3131</v>
      </c>
      <c r="E3767" t="s">
        <v>12319</v>
      </c>
      <c r="F3767" t="s">
        <v>3132</v>
      </c>
      <c r="G3767">
        <v>5.0000000000000001E-3</v>
      </c>
      <c r="H3767" t="s">
        <v>36</v>
      </c>
      <c r="I3767" t="s">
        <v>36</v>
      </c>
      <c r="J3767" t="s">
        <v>36</v>
      </c>
      <c r="K3767">
        <v>12</v>
      </c>
      <c r="L3767" t="s">
        <v>3133</v>
      </c>
      <c r="M3767" t="s">
        <v>3134</v>
      </c>
      <c r="N3767" t="s">
        <v>8370</v>
      </c>
      <c r="O3767" s="2">
        <v>36070</v>
      </c>
      <c r="Q3767" t="s">
        <v>187</v>
      </c>
      <c r="S3767" t="s">
        <v>106</v>
      </c>
      <c r="T3767" t="s">
        <v>99</v>
      </c>
      <c r="U3767" t="s">
        <v>36</v>
      </c>
      <c r="V3767" t="s">
        <v>107</v>
      </c>
      <c r="X3767" t="s">
        <v>8371</v>
      </c>
      <c r="Y3767" t="s">
        <v>8372</v>
      </c>
      <c r="Z3767" t="s">
        <v>2354</v>
      </c>
      <c r="AA3767" t="str">
        <f t="shared" si="116"/>
        <v>Pesticides; EMS code: M004</v>
      </c>
      <c r="AB3767" t="s">
        <v>43</v>
      </c>
      <c r="AD3767" t="s">
        <v>44</v>
      </c>
      <c r="AE3767" t="str">
        <f t="shared" si="117"/>
        <v/>
      </c>
    </row>
    <row r="3768" spans="1:31" x14ac:dyDescent="0.25">
      <c r="A3768" t="s">
        <v>8368</v>
      </c>
      <c r="B3768" t="s">
        <v>99</v>
      </c>
      <c r="C3768" t="s">
        <v>8369</v>
      </c>
      <c r="D3768" t="s">
        <v>3041</v>
      </c>
      <c r="E3768" t="s">
        <v>2348</v>
      </c>
      <c r="F3768" t="s">
        <v>2348</v>
      </c>
      <c r="G3768">
        <v>2.9999999999999997E-4</v>
      </c>
      <c r="H3768" t="s">
        <v>36</v>
      </c>
      <c r="I3768" t="s">
        <v>36</v>
      </c>
      <c r="J3768" t="s">
        <v>36</v>
      </c>
      <c r="K3768">
        <v>52</v>
      </c>
      <c r="L3768" t="s">
        <v>3042</v>
      </c>
      <c r="M3768" t="s">
        <v>3043</v>
      </c>
      <c r="N3768" t="s">
        <v>6999</v>
      </c>
      <c r="O3768" s="2">
        <v>35167</v>
      </c>
      <c r="P3768" t="s">
        <v>3093</v>
      </c>
      <c r="Q3768" t="s">
        <v>39</v>
      </c>
      <c r="R3768" t="s">
        <v>187</v>
      </c>
      <c r="S3768" t="s">
        <v>106</v>
      </c>
      <c r="T3768" t="s">
        <v>99</v>
      </c>
      <c r="U3768" t="s">
        <v>36</v>
      </c>
      <c r="V3768" t="s">
        <v>107</v>
      </c>
      <c r="X3768" t="s">
        <v>8371</v>
      </c>
      <c r="Y3768" t="s">
        <v>8372</v>
      </c>
      <c r="Z3768" t="s">
        <v>2354</v>
      </c>
      <c r="AA3768" t="str">
        <f t="shared" si="116"/>
        <v>Pesticides; EMS code: M004</v>
      </c>
      <c r="AB3768" t="s">
        <v>43</v>
      </c>
      <c r="AD3768" t="s">
        <v>44</v>
      </c>
      <c r="AE3768" t="str">
        <f t="shared" si="117"/>
        <v/>
      </c>
    </row>
    <row r="3769" spans="1:31" x14ac:dyDescent="0.25">
      <c r="A3769" t="s">
        <v>8368</v>
      </c>
      <c r="B3769" t="s">
        <v>109</v>
      </c>
      <c r="C3769" t="s">
        <v>8369</v>
      </c>
      <c r="D3769" t="s">
        <v>3137</v>
      </c>
      <c r="E3769" t="s">
        <v>12320</v>
      </c>
      <c r="F3769" t="s">
        <v>3138</v>
      </c>
      <c r="G3769">
        <v>0.01</v>
      </c>
      <c r="H3769" t="s">
        <v>36</v>
      </c>
      <c r="I3769" t="s">
        <v>36</v>
      </c>
      <c r="J3769" t="s">
        <v>36</v>
      </c>
      <c r="K3769">
        <v>34</v>
      </c>
      <c r="L3769" t="s">
        <v>3139</v>
      </c>
      <c r="M3769" t="s">
        <v>3140</v>
      </c>
      <c r="N3769" t="s">
        <v>6509</v>
      </c>
      <c r="O3769" s="2">
        <v>36070</v>
      </c>
      <c r="Q3769" t="s">
        <v>187</v>
      </c>
      <c r="S3769" t="s">
        <v>116</v>
      </c>
      <c r="T3769" t="s">
        <v>117</v>
      </c>
      <c r="U3769" t="s">
        <v>36</v>
      </c>
      <c r="V3769" t="s">
        <v>118</v>
      </c>
      <c r="X3769" t="s">
        <v>8373</v>
      </c>
      <c r="Y3769" t="s">
        <v>8372</v>
      </c>
      <c r="Z3769" t="s">
        <v>2354</v>
      </c>
      <c r="AA3769" t="str">
        <f t="shared" si="116"/>
        <v>Pesticides; EMS code: M004</v>
      </c>
      <c r="AB3769" t="s">
        <v>43</v>
      </c>
      <c r="AD3769" t="s">
        <v>44</v>
      </c>
      <c r="AE3769" t="str">
        <f t="shared" si="117"/>
        <v/>
      </c>
    </row>
    <row r="3770" spans="1:31" x14ac:dyDescent="0.25">
      <c r="A3770" t="s">
        <v>8368</v>
      </c>
      <c r="B3770" t="s">
        <v>99</v>
      </c>
      <c r="C3770" t="s">
        <v>8369</v>
      </c>
      <c r="D3770" t="s">
        <v>3115</v>
      </c>
      <c r="E3770" t="s">
        <v>3116</v>
      </c>
      <c r="F3770" t="s">
        <v>3117</v>
      </c>
      <c r="G3770">
        <v>5.0000000000000002E-5</v>
      </c>
      <c r="H3770" t="s">
        <v>36</v>
      </c>
      <c r="I3770" t="s">
        <v>36</v>
      </c>
      <c r="J3770" t="s">
        <v>36</v>
      </c>
      <c r="K3770">
        <v>39</v>
      </c>
      <c r="L3770" t="s">
        <v>3118</v>
      </c>
      <c r="M3770" t="s">
        <v>3119</v>
      </c>
      <c r="N3770" t="s">
        <v>5179</v>
      </c>
      <c r="O3770" s="2">
        <v>44544</v>
      </c>
      <c r="Q3770" t="s">
        <v>39</v>
      </c>
      <c r="S3770" t="s">
        <v>106</v>
      </c>
      <c r="T3770" t="s">
        <v>99</v>
      </c>
      <c r="U3770" t="s">
        <v>36</v>
      </c>
      <c r="V3770" t="s">
        <v>107</v>
      </c>
      <c r="X3770" t="s">
        <v>8371</v>
      </c>
      <c r="Y3770" t="s">
        <v>8372</v>
      </c>
      <c r="Z3770" t="s">
        <v>2354</v>
      </c>
      <c r="AA3770" t="str">
        <f t="shared" si="116"/>
        <v>Pesticides; EMS code: M004</v>
      </c>
      <c r="AB3770" t="s">
        <v>43</v>
      </c>
      <c r="AD3770" t="s">
        <v>44</v>
      </c>
      <c r="AE3770" t="str">
        <f t="shared" si="117"/>
        <v/>
      </c>
    </row>
    <row r="3771" spans="1:31" x14ac:dyDescent="0.25">
      <c r="A3771" t="s">
        <v>8374</v>
      </c>
      <c r="B3771" t="s">
        <v>99</v>
      </c>
      <c r="C3771" t="s">
        <v>8375</v>
      </c>
      <c r="D3771" t="s">
        <v>3041</v>
      </c>
      <c r="E3771" t="s">
        <v>2348</v>
      </c>
      <c r="F3771" t="s">
        <v>2348</v>
      </c>
      <c r="G3771">
        <v>2.0000000000000001E-4</v>
      </c>
      <c r="H3771" t="s">
        <v>36</v>
      </c>
      <c r="I3771" t="s">
        <v>36</v>
      </c>
      <c r="J3771" t="s">
        <v>36</v>
      </c>
      <c r="K3771">
        <v>28</v>
      </c>
      <c r="L3771" t="s">
        <v>3070</v>
      </c>
      <c r="M3771" t="s">
        <v>3043</v>
      </c>
      <c r="N3771" t="s">
        <v>6999</v>
      </c>
      <c r="O3771" s="2">
        <v>35167</v>
      </c>
      <c r="P3771" t="s">
        <v>3093</v>
      </c>
      <c r="Q3771" t="s">
        <v>39</v>
      </c>
      <c r="R3771" t="s">
        <v>187</v>
      </c>
      <c r="S3771" t="s">
        <v>106</v>
      </c>
      <c r="T3771" t="s">
        <v>99</v>
      </c>
      <c r="U3771" t="s">
        <v>36</v>
      </c>
      <c r="V3771" t="s">
        <v>107</v>
      </c>
      <c r="X3771" t="s">
        <v>8376</v>
      </c>
      <c r="Y3771" t="s">
        <v>8377</v>
      </c>
      <c r="Z3771" t="s">
        <v>2354</v>
      </c>
      <c r="AA3771" t="str">
        <f t="shared" si="116"/>
        <v>Pesticides; EMS code: M005</v>
      </c>
      <c r="AB3771" t="s">
        <v>43</v>
      </c>
      <c r="AD3771" t="s">
        <v>44</v>
      </c>
      <c r="AE3771" t="str">
        <f t="shared" si="117"/>
        <v/>
      </c>
    </row>
    <row r="3772" spans="1:31" x14ac:dyDescent="0.25">
      <c r="A3772" t="s">
        <v>8374</v>
      </c>
      <c r="B3772" t="s">
        <v>99</v>
      </c>
      <c r="C3772" t="s">
        <v>8375</v>
      </c>
      <c r="D3772" t="s">
        <v>2363</v>
      </c>
      <c r="E3772" t="s">
        <v>2364</v>
      </c>
      <c r="F3772" t="s">
        <v>2365</v>
      </c>
      <c r="G3772">
        <v>1E-4</v>
      </c>
      <c r="H3772" t="s">
        <v>36</v>
      </c>
      <c r="I3772" t="s">
        <v>36</v>
      </c>
      <c r="J3772" t="s">
        <v>36</v>
      </c>
      <c r="K3772">
        <v>68</v>
      </c>
      <c r="L3772" t="s">
        <v>3066</v>
      </c>
      <c r="M3772" t="s">
        <v>3067</v>
      </c>
      <c r="N3772" t="s">
        <v>2985</v>
      </c>
      <c r="O3772" s="2">
        <v>44539</v>
      </c>
      <c r="P3772" t="s">
        <v>2986</v>
      </c>
      <c r="Q3772" t="s">
        <v>39</v>
      </c>
      <c r="R3772" t="s">
        <v>39</v>
      </c>
      <c r="S3772" t="s">
        <v>106</v>
      </c>
      <c r="T3772" t="s">
        <v>99</v>
      </c>
      <c r="U3772" t="s">
        <v>36</v>
      </c>
      <c r="V3772" t="s">
        <v>107</v>
      </c>
      <c r="X3772" t="s">
        <v>8376</v>
      </c>
      <c r="Y3772" t="s">
        <v>8377</v>
      </c>
      <c r="Z3772" t="s">
        <v>2354</v>
      </c>
      <c r="AA3772" t="str">
        <f t="shared" si="116"/>
        <v>Pesticides; EMS code: M005</v>
      </c>
      <c r="AB3772" t="s">
        <v>43</v>
      </c>
      <c r="AD3772" t="s">
        <v>44</v>
      </c>
      <c r="AE3772" t="str">
        <f t="shared" si="117"/>
        <v/>
      </c>
    </row>
    <row r="3773" spans="1:31" x14ac:dyDescent="0.25">
      <c r="A3773" t="s">
        <v>8374</v>
      </c>
      <c r="B3773" t="s">
        <v>109</v>
      </c>
      <c r="C3773" t="s">
        <v>8375</v>
      </c>
      <c r="D3773" t="s">
        <v>2347</v>
      </c>
      <c r="E3773" t="s">
        <v>2348</v>
      </c>
      <c r="F3773" t="s">
        <v>2349</v>
      </c>
      <c r="G3773">
        <v>0.02</v>
      </c>
      <c r="H3773" t="s">
        <v>36</v>
      </c>
      <c r="I3773" t="s">
        <v>36</v>
      </c>
      <c r="J3773" t="s">
        <v>36</v>
      </c>
      <c r="K3773">
        <v>16</v>
      </c>
      <c r="L3773" t="s">
        <v>3072</v>
      </c>
      <c r="M3773" t="s">
        <v>3073</v>
      </c>
      <c r="N3773" t="s">
        <v>3074</v>
      </c>
      <c r="O3773" s="2">
        <v>35167</v>
      </c>
      <c r="P3773" t="s">
        <v>3040</v>
      </c>
      <c r="Q3773" t="s">
        <v>39</v>
      </c>
      <c r="R3773" t="s">
        <v>187</v>
      </c>
      <c r="S3773" t="s">
        <v>116</v>
      </c>
      <c r="T3773" t="s">
        <v>117</v>
      </c>
      <c r="U3773" t="s">
        <v>36</v>
      </c>
      <c r="V3773" t="s">
        <v>118</v>
      </c>
      <c r="X3773" t="s">
        <v>8378</v>
      </c>
      <c r="Y3773" t="s">
        <v>8377</v>
      </c>
      <c r="Z3773" t="s">
        <v>2354</v>
      </c>
      <c r="AA3773" t="str">
        <f t="shared" si="116"/>
        <v>Pesticides; EMS code: M005</v>
      </c>
      <c r="AB3773" t="s">
        <v>43</v>
      </c>
      <c r="AD3773" t="s">
        <v>44</v>
      </c>
      <c r="AE3773" t="str">
        <f t="shared" si="117"/>
        <v/>
      </c>
    </row>
    <row r="3774" spans="1:31" x14ac:dyDescent="0.25">
      <c r="A3774" t="s">
        <v>8379</v>
      </c>
      <c r="B3774" t="s">
        <v>99</v>
      </c>
      <c r="C3774" t="s">
        <v>8380</v>
      </c>
      <c r="D3774" t="s">
        <v>3041</v>
      </c>
      <c r="E3774" t="s">
        <v>2348</v>
      </c>
      <c r="F3774" t="s">
        <v>2348</v>
      </c>
      <c r="G3774">
        <v>2.9999999999999997E-4</v>
      </c>
      <c r="H3774" t="s">
        <v>36</v>
      </c>
      <c r="I3774" t="s">
        <v>36</v>
      </c>
      <c r="J3774" t="s">
        <v>36</v>
      </c>
      <c r="K3774">
        <v>28</v>
      </c>
      <c r="L3774" t="s">
        <v>3070</v>
      </c>
      <c r="M3774" t="s">
        <v>3043</v>
      </c>
      <c r="N3774" t="s">
        <v>6999</v>
      </c>
      <c r="O3774" s="2">
        <v>35167</v>
      </c>
      <c r="P3774" t="s">
        <v>3093</v>
      </c>
      <c r="Q3774" t="s">
        <v>39</v>
      </c>
      <c r="R3774" t="s">
        <v>187</v>
      </c>
      <c r="S3774" t="s">
        <v>106</v>
      </c>
      <c r="T3774" t="s">
        <v>99</v>
      </c>
      <c r="U3774" t="s">
        <v>36</v>
      </c>
      <c r="V3774" t="s">
        <v>107</v>
      </c>
      <c r="X3774" t="s">
        <v>8381</v>
      </c>
      <c r="Y3774" t="s">
        <v>8382</v>
      </c>
      <c r="Z3774" t="s">
        <v>2354</v>
      </c>
      <c r="AA3774" t="str">
        <f t="shared" si="116"/>
        <v>Pesticides; EMS code: M006</v>
      </c>
      <c r="AB3774" t="s">
        <v>43</v>
      </c>
      <c r="AD3774" t="s">
        <v>44</v>
      </c>
      <c r="AE3774" t="str">
        <f t="shared" si="117"/>
        <v/>
      </c>
    </row>
    <row r="3775" spans="1:31" x14ac:dyDescent="0.25">
      <c r="A3775" t="s">
        <v>8379</v>
      </c>
      <c r="B3775" t="s">
        <v>99</v>
      </c>
      <c r="C3775" t="s">
        <v>8380</v>
      </c>
      <c r="D3775" t="s">
        <v>2363</v>
      </c>
      <c r="E3775" t="s">
        <v>2364</v>
      </c>
      <c r="F3775" t="s">
        <v>2365</v>
      </c>
      <c r="G3775">
        <v>1E-4</v>
      </c>
      <c r="H3775" t="s">
        <v>36</v>
      </c>
      <c r="I3775" t="s">
        <v>36</v>
      </c>
      <c r="J3775" t="s">
        <v>36</v>
      </c>
      <c r="K3775">
        <v>68</v>
      </c>
      <c r="L3775" t="s">
        <v>3066</v>
      </c>
      <c r="M3775" t="s">
        <v>3067</v>
      </c>
      <c r="N3775" t="s">
        <v>2985</v>
      </c>
      <c r="O3775" s="2">
        <v>44539</v>
      </c>
      <c r="P3775" t="s">
        <v>2986</v>
      </c>
      <c r="Q3775" t="s">
        <v>39</v>
      </c>
      <c r="R3775" t="s">
        <v>39</v>
      </c>
      <c r="S3775" t="s">
        <v>106</v>
      </c>
      <c r="T3775" t="s">
        <v>99</v>
      </c>
      <c r="U3775" t="s">
        <v>36</v>
      </c>
      <c r="V3775" t="s">
        <v>107</v>
      </c>
      <c r="X3775" t="s">
        <v>8381</v>
      </c>
      <c r="Y3775" t="s">
        <v>8382</v>
      </c>
      <c r="Z3775" t="s">
        <v>2354</v>
      </c>
      <c r="AA3775" t="str">
        <f t="shared" si="116"/>
        <v>Pesticides; EMS code: M006</v>
      </c>
      <c r="AB3775" t="s">
        <v>43</v>
      </c>
      <c r="AD3775" t="s">
        <v>44</v>
      </c>
      <c r="AE3775" t="str">
        <f t="shared" si="117"/>
        <v/>
      </c>
    </row>
    <row r="3776" spans="1:31" x14ac:dyDescent="0.25">
      <c r="A3776" t="s">
        <v>8379</v>
      </c>
      <c r="B3776" t="s">
        <v>109</v>
      </c>
      <c r="C3776" t="s">
        <v>8380</v>
      </c>
      <c r="D3776" t="s">
        <v>2347</v>
      </c>
      <c r="E3776" t="s">
        <v>2348</v>
      </c>
      <c r="F3776" t="s">
        <v>2349</v>
      </c>
      <c r="G3776">
        <v>0.03</v>
      </c>
      <c r="H3776" t="s">
        <v>36</v>
      </c>
      <c r="I3776" t="s">
        <v>36</v>
      </c>
      <c r="J3776" t="s">
        <v>36</v>
      </c>
      <c r="K3776">
        <v>16</v>
      </c>
      <c r="L3776" t="s">
        <v>3072</v>
      </c>
      <c r="M3776" t="s">
        <v>3073</v>
      </c>
      <c r="N3776" t="s">
        <v>3074</v>
      </c>
      <c r="O3776" s="2">
        <v>35167</v>
      </c>
      <c r="P3776" t="s">
        <v>3040</v>
      </c>
      <c r="Q3776" t="s">
        <v>39</v>
      </c>
      <c r="R3776" t="s">
        <v>187</v>
      </c>
      <c r="S3776" t="s">
        <v>116</v>
      </c>
      <c r="T3776" t="s">
        <v>117</v>
      </c>
      <c r="U3776" t="s">
        <v>36</v>
      </c>
      <c r="V3776" t="s">
        <v>118</v>
      </c>
      <c r="X3776" t="s">
        <v>8383</v>
      </c>
      <c r="Y3776" t="s">
        <v>8382</v>
      </c>
      <c r="Z3776" t="s">
        <v>2354</v>
      </c>
      <c r="AA3776" t="str">
        <f t="shared" si="116"/>
        <v>Pesticides; EMS code: M006</v>
      </c>
      <c r="AB3776" t="s">
        <v>43</v>
      </c>
      <c r="AD3776" t="s">
        <v>44</v>
      </c>
      <c r="AE3776" t="str">
        <f t="shared" si="117"/>
        <v/>
      </c>
    </row>
    <row r="3777" spans="1:31" x14ac:dyDescent="0.25">
      <c r="A3777" t="s">
        <v>8384</v>
      </c>
      <c r="B3777" t="s">
        <v>99</v>
      </c>
      <c r="C3777" t="s">
        <v>8385</v>
      </c>
      <c r="D3777" t="s">
        <v>3041</v>
      </c>
      <c r="E3777" t="s">
        <v>2348</v>
      </c>
      <c r="F3777" t="s">
        <v>2348</v>
      </c>
      <c r="G3777">
        <v>2.9999999999999997E-4</v>
      </c>
      <c r="H3777" t="s">
        <v>36</v>
      </c>
      <c r="I3777" t="s">
        <v>36</v>
      </c>
      <c r="J3777" t="s">
        <v>36</v>
      </c>
      <c r="K3777">
        <v>28</v>
      </c>
      <c r="L3777" t="s">
        <v>3084</v>
      </c>
      <c r="M3777" t="s">
        <v>3043</v>
      </c>
      <c r="N3777" t="s">
        <v>6999</v>
      </c>
      <c r="O3777" s="2">
        <v>35167</v>
      </c>
      <c r="P3777" t="s">
        <v>3093</v>
      </c>
      <c r="Q3777" t="s">
        <v>39</v>
      </c>
      <c r="R3777" t="s">
        <v>187</v>
      </c>
      <c r="S3777" t="s">
        <v>106</v>
      </c>
      <c r="T3777" t="s">
        <v>99</v>
      </c>
      <c r="U3777" t="s">
        <v>36</v>
      </c>
      <c r="V3777" t="s">
        <v>107</v>
      </c>
      <c r="X3777" t="s">
        <v>8386</v>
      </c>
      <c r="Y3777" t="s">
        <v>8387</v>
      </c>
      <c r="Z3777" t="s">
        <v>2354</v>
      </c>
      <c r="AA3777" t="str">
        <f t="shared" si="116"/>
        <v>Pesticides; EMS code: M009</v>
      </c>
      <c r="AB3777" t="s">
        <v>43</v>
      </c>
      <c r="AD3777" t="s">
        <v>44</v>
      </c>
      <c r="AE3777" t="str">
        <f t="shared" si="117"/>
        <v/>
      </c>
    </row>
    <row r="3778" spans="1:31" x14ac:dyDescent="0.25">
      <c r="A3778" t="s">
        <v>8388</v>
      </c>
      <c r="B3778" t="s">
        <v>99</v>
      </c>
      <c r="C3778" t="s">
        <v>8389</v>
      </c>
      <c r="D3778" t="s">
        <v>4323</v>
      </c>
      <c r="E3778" t="s">
        <v>12401</v>
      </c>
      <c r="F3778" t="s">
        <v>4324</v>
      </c>
      <c r="G3778">
        <v>1E-3</v>
      </c>
      <c r="H3778" t="s">
        <v>36</v>
      </c>
      <c r="I3778" t="s">
        <v>36</v>
      </c>
      <c r="J3778" t="s">
        <v>36</v>
      </c>
      <c r="K3778">
        <v>6</v>
      </c>
      <c r="L3778" t="s">
        <v>4325</v>
      </c>
      <c r="M3778" t="s">
        <v>3084</v>
      </c>
      <c r="N3778" t="s">
        <v>8358</v>
      </c>
      <c r="O3778" s="2">
        <v>36116</v>
      </c>
      <c r="Q3778" t="s">
        <v>187</v>
      </c>
      <c r="S3778" t="s">
        <v>106</v>
      </c>
      <c r="T3778" t="s">
        <v>99</v>
      </c>
      <c r="U3778" t="s">
        <v>36</v>
      </c>
      <c r="V3778" t="s">
        <v>107</v>
      </c>
      <c r="X3778" t="s">
        <v>8390</v>
      </c>
      <c r="Y3778" t="s">
        <v>8391</v>
      </c>
      <c r="Z3778" t="s">
        <v>2354</v>
      </c>
      <c r="AA3778" t="str">
        <f t="shared" si="116"/>
        <v>Pesticides; EMS code: M010</v>
      </c>
      <c r="AB3778" t="s">
        <v>43</v>
      </c>
      <c r="AD3778" t="s">
        <v>44</v>
      </c>
      <c r="AE3778" t="str">
        <f t="shared" si="117"/>
        <v/>
      </c>
    </row>
    <row r="3779" spans="1:31" x14ac:dyDescent="0.25">
      <c r="A3779" t="s">
        <v>8388</v>
      </c>
      <c r="B3779" t="s">
        <v>99</v>
      </c>
      <c r="C3779" t="s">
        <v>8389</v>
      </c>
      <c r="D3779" t="s">
        <v>2981</v>
      </c>
      <c r="E3779" t="s">
        <v>2982</v>
      </c>
      <c r="F3779" t="s">
        <v>2982</v>
      </c>
      <c r="G3779">
        <v>0.5</v>
      </c>
      <c r="H3779" t="s">
        <v>36</v>
      </c>
      <c r="I3779" t="s">
        <v>36</v>
      </c>
      <c r="J3779" t="s">
        <v>36</v>
      </c>
      <c r="K3779">
        <v>71</v>
      </c>
      <c r="L3779" t="s">
        <v>4315</v>
      </c>
      <c r="M3779" t="s">
        <v>2984</v>
      </c>
      <c r="N3779" t="s">
        <v>2985</v>
      </c>
      <c r="O3779" s="2">
        <v>43755</v>
      </c>
      <c r="Q3779" t="s">
        <v>193</v>
      </c>
      <c r="S3779" t="s">
        <v>106</v>
      </c>
      <c r="T3779" t="s">
        <v>99</v>
      </c>
      <c r="U3779" t="s">
        <v>36</v>
      </c>
      <c r="V3779" t="s">
        <v>107</v>
      </c>
      <c r="X3779" t="s">
        <v>8390</v>
      </c>
      <c r="Y3779" t="s">
        <v>8391</v>
      </c>
      <c r="Z3779" t="s">
        <v>2354</v>
      </c>
      <c r="AA3779" t="str">
        <f t="shared" ref="AA3779:AA3842" si="118">_xlfn.CONCAT(Z3779, "EMS code: ",A3779)</f>
        <v>Pesticides; EMS code: M010</v>
      </c>
      <c r="AB3779" t="s">
        <v>43</v>
      </c>
      <c r="AD3779" t="s">
        <v>44</v>
      </c>
      <c r="AE3779" t="str">
        <f t="shared" si="117"/>
        <v/>
      </c>
    </row>
    <row r="3780" spans="1:31" x14ac:dyDescent="0.25">
      <c r="A3780" t="s">
        <v>8388</v>
      </c>
      <c r="B3780" t="s">
        <v>109</v>
      </c>
      <c r="C3780" t="s">
        <v>8389</v>
      </c>
      <c r="D3780" t="s">
        <v>4318</v>
      </c>
      <c r="E3780" t="s">
        <v>12400</v>
      </c>
      <c r="F3780" t="s">
        <v>4319</v>
      </c>
      <c r="G3780">
        <v>0.02</v>
      </c>
      <c r="H3780" t="s">
        <v>36</v>
      </c>
      <c r="I3780" t="s">
        <v>36</v>
      </c>
      <c r="J3780" t="s">
        <v>36</v>
      </c>
      <c r="K3780">
        <v>27</v>
      </c>
      <c r="L3780" t="s">
        <v>4320</v>
      </c>
      <c r="M3780" t="s">
        <v>4321</v>
      </c>
      <c r="N3780" t="s">
        <v>6509</v>
      </c>
      <c r="O3780" s="2">
        <v>36116</v>
      </c>
      <c r="Q3780" t="s">
        <v>187</v>
      </c>
      <c r="S3780" t="s">
        <v>116</v>
      </c>
      <c r="T3780" t="s">
        <v>117</v>
      </c>
      <c r="U3780" t="s">
        <v>36</v>
      </c>
      <c r="V3780" t="s">
        <v>118</v>
      </c>
      <c r="X3780" t="s">
        <v>8392</v>
      </c>
      <c r="Y3780" t="s">
        <v>8391</v>
      </c>
      <c r="Z3780" t="s">
        <v>2354</v>
      </c>
      <c r="AA3780" t="str">
        <f t="shared" si="118"/>
        <v>Pesticides; EMS code: M010</v>
      </c>
      <c r="AB3780" t="s">
        <v>43</v>
      </c>
      <c r="AD3780" t="s">
        <v>44</v>
      </c>
      <c r="AE3780" t="str">
        <f t="shared" si="117"/>
        <v/>
      </c>
    </row>
    <row r="3781" spans="1:31" x14ac:dyDescent="0.25">
      <c r="A3781" t="s">
        <v>8388</v>
      </c>
      <c r="B3781" t="s">
        <v>109</v>
      </c>
      <c r="C3781" t="s">
        <v>8389</v>
      </c>
      <c r="D3781" t="s">
        <v>2347</v>
      </c>
      <c r="E3781" t="s">
        <v>2348</v>
      </c>
      <c r="F3781" t="s">
        <v>2349</v>
      </c>
      <c r="G3781">
        <v>5.0000000000000001E-4</v>
      </c>
      <c r="H3781" t="s">
        <v>36</v>
      </c>
      <c r="I3781" t="s">
        <v>36</v>
      </c>
      <c r="J3781" t="s">
        <v>36</v>
      </c>
      <c r="K3781">
        <v>15</v>
      </c>
      <c r="L3781" t="s">
        <v>2979</v>
      </c>
      <c r="M3781" t="s">
        <v>1583</v>
      </c>
      <c r="N3781" t="s">
        <v>8240</v>
      </c>
      <c r="O3781" s="2">
        <v>44769</v>
      </c>
      <c r="Q3781" t="s">
        <v>39</v>
      </c>
      <c r="S3781" t="s">
        <v>116</v>
      </c>
      <c r="T3781" t="s">
        <v>117</v>
      </c>
      <c r="U3781" t="s">
        <v>36</v>
      </c>
      <c r="V3781" t="s">
        <v>118</v>
      </c>
      <c r="X3781" t="s">
        <v>8392</v>
      </c>
      <c r="Y3781" t="s">
        <v>8391</v>
      </c>
      <c r="Z3781" t="s">
        <v>2354</v>
      </c>
      <c r="AA3781" t="str">
        <f t="shared" si="118"/>
        <v>Pesticides; EMS code: M010</v>
      </c>
      <c r="AB3781" t="s">
        <v>43</v>
      </c>
      <c r="AD3781" t="s">
        <v>44</v>
      </c>
      <c r="AE3781" t="str">
        <f t="shared" si="117"/>
        <v/>
      </c>
    </row>
    <row r="3782" spans="1:31" x14ac:dyDescent="0.25">
      <c r="A3782" t="s">
        <v>8393</v>
      </c>
      <c r="B3782" t="s">
        <v>99</v>
      </c>
      <c r="C3782" t="s">
        <v>8394</v>
      </c>
      <c r="D3782" t="s">
        <v>3106</v>
      </c>
      <c r="E3782" t="s">
        <v>3107</v>
      </c>
      <c r="F3782" t="s">
        <v>3107</v>
      </c>
      <c r="G3782">
        <v>5.0000000000000001E-4</v>
      </c>
      <c r="H3782" t="s">
        <v>36</v>
      </c>
      <c r="I3782" t="s">
        <v>36</v>
      </c>
      <c r="J3782" t="s">
        <v>36</v>
      </c>
      <c r="K3782">
        <v>1</v>
      </c>
      <c r="L3782" t="s">
        <v>3084</v>
      </c>
      <c r="M3782" t="s">
        <v>3084</v>
      </c>
      <c r="N3782" t="s">
        <v>8358</v>
      </c>
      <c r="O3782" s="2">
        <v>35167</v>
      </c>
      <c r="P3782" t="s">
        <v>276</v>
      </c>
      <c r="Q3782" t="s">
        <v>39</v>
      </c>
      <c r="S3782" t="s">
        <v>106</v>
      </c>
      <c r="T3782" t="s">
        <v>99</v>
      </c>
      <c r="U3782" t="s">
        <v>36</v>
      </c>
      <c r="V3782" t="s">
        <v>107</v>
      </c>
      <c r="X3782" t="s">
        <v>8395</v>
      </c>
      <c r="Y3782" t="s">
        <v>8396</v>
      </c>
      <c r="Z3782" t="s">
        <v>2354</v>
      </c>
      <c r="AA3782" t="str">
        <f t="shared" si="118"/>
        <v>Pesticides; EMS code: M011</v>
      </c>
      <c r="AB3782" t="s">
        <v>43</v>
      </c>
      <c r="AD3782" t="s">
        <v>44</v>
      </c>
      <c r="AE3782" t="str">
        <f t="shared" si="117"/>
        <v/>
      </c>
    </row>
    <row r="3783" spans="1:31" x14ac:dyDescent="0.25">
      <c r="A3783" t="s">
        <v>8397</v>
      </c>
      <c r="B3783" t="s">
        <v>99</v>
      </c>
      <c r="C3783" t="s">
        <v>8398</v>
      </c>
      <c r="D3783" t="s">
        <v>3041</v>
      </c>
      <c r="E3783" t="s">
        <v>2348</v>
      </c>
      <c r="F3783" t="s">
        <v>2348</v>
      </c>
      <c r="G3783">
        <v>2.9999999999999997E-4</v>
      </c>
      <c r="H3783" t="s">
        <v>36</v>
      </c>
      <c r="I3783" t="s">
        <v>36</v>
      </c>
      <c r="J3783" t="s">
        <v>36</v>
      </c>
      <c r="K3783">
        <v>51</v>
      </c>
      <c r="L3783" t="s">
        <v>3042</v>
      </c>
      <c r="M3783" t="s">
        <v>3043</v>
      </c>
      <c r="N3783" t="s">
        <v>6999</v>
      </c>
      <c r="O3783" s="2">
        <v>36480</v>
      </c>
      <c r="Q3783" t="s">
        <v>187</v>
      </c>
      <c r="S3783" t="s">
        <v>106</v>
      </c>
      <c r="T3783" t="s">
        <v>99</v>
      </c>
      <c r="U3783" t="s">
        <v>36</v>
      </c>
      <c r="V3783" t="s">
        <v>107</v>
      </c>
      <c r="X3783" t="s">
        <v>8399</v>
      </c>
      <c r="Y3783" t="s">
        <v>8400</v>
      </c>
      <c r="Z3783" t="s">
        <v>2354</v>
      </c>
      <c r="AA3783" t="str">
        <f t="shared" si="118"/>
        <v>Pesticides; EMS code: M013</v>
      </c>
      <c r="AB3783" t="s">
        <v>43</v>
      </c>
      <c r="AD3783" t="s">
        <v>44</v>
      </c>
      <c r="AE3783" t="str">
        <f t="shared" si="117"/>
        <v/>
      </c>
    </row>
    <row r="3784" spans="1:31" x14ac:dyDescent="0.25">
      <c r="A3784" t="s">
        <v>8397</v>
      </c>
      <c r="B3784" t="s">
        <v>109</v>
      </c>
      <c r="C3784" t="s">
        <v>8398</v>
      </c>
      <c r="D3784" t="s">
        <v>5348</v>
      </c>
      <c r="E3784" t="s">
        <v>12404</v>
      </c>
      <c r="F3784" t="s">
        <v>5349</v>
      </c>
      <c r="G3784">
        <v>0.05</v>
      </c>
      <c r="H3784" t="s">
        <v>36</v>
      </c>
      <c r="I3784" t="s">
        <v>36</v>
      </c>
      <c r="J3784" t="s">
        <v>36</v>
      </c>
      <c r="K3784">
        <v>1</v>
      </c>
      <c r="L3784" t="s">
        <v>5350</v>
      </c>
      <c r="M3784" t="s">
        <v>5350</v>
      </c>
      <c r="N3784" t="s">
        <v>8401</v>
      </c>
      <c r="O3784" s="2">
        <v>35723</v>
      </c>
      <c r="P3784" t="s">
        <v>300</v>
      </c>
      <c r="Q3784" t="s">
        <v>187</v>
      </c>
      <c r="S3784" t="s">
        <v>116</v>
      </c>
      <c r="T3784" t="s">
        <v>117</v>
      </c>
      <c r="U3784" t="s">
        <v>36</v>
      </c>
      <c r="V3784" t="s">
        <v>118</v>
      </c>
      <c r="X3784" t="s">
        <v>8402</v>
      </c>
      <c r="Y3784" t="s">
        <v>8400</v>
      </c>
      <c r="Z3784" t="s">
        <v>2354</v>
      </c>
      <c r="AA3784" t="str">
        <f t="shared" si="118"/>
        <v>Pesticides; EMS code: M013</v>
      </c>
      <c r="AB3784" t="s">
        <v>43</v>
      </c>
      <c r="AD3784" t="s">
        <v>44</v>
      </c>
      <c r="AE3784" t="str">
        <f t="shared" si="117"/>
        <v/>
      </c>
    </row>
    <row r="3785" spans="1:31" x14ac:dyDescent="0.25">
      <c r="A3785" t="s">
        <v>8397</v>
      </c>
      <c r="B3785" t="s">
        <v>109</v>
      </c>
      <c r="C3785" t="s">
        <v>8398</v>
      </c>
      <c r="D3785" t="s">
        <v>2347</v>
      </c>
      <c r="E3785" t="s">
        <v>2348</v>
      </c>
      <c r="F3785" t="s">
        <v>2349</v>
      </c>
      <c r="G3785">
        <v>0.03</v>
      </c>
      <c r="H3785" t="s">
        <v>36</v>
      </c>
      <c r="I3785" t="s">
        <v>36</v>
      </c>
      <c r="J3785" t="s">
        <v>36</v>
      </c>
      <c r="K3785">
        <v>38</v>
      </c>
      <c r="L3785" t="s">
        <v>3078</v>
      </c>
      <c r="M3785" t="s">
        <v>3079</v>
      </c>
      <c r="N3785" t="s">
        <v>6509</v>
      </c>
      <c r="O3785" s="2">
        <v>35167</v>
      </c>
      <c r="P3785" t="s">
        <v>3040</v>
      </c>
      <c r="Q3785" t="s">
        <v>39</v>
      </c>
      <c r="R3785" t="s">
        <v>187</v>
      </c>
      <c r="S3785" t="s">
        <v>116</v>
      </c>
      <c r="T3785" t="s">
        <v>117</v>
      </c>
      <c r="U3785" t="s">
        <v>36</v>
      </c>
      <c r="V3785" t="s">
        <v>118</v>
      </c>
      <c r="X3785" t="s">
        <v>8402</v>
      </c>
      <c r="Y3785" t="s">
        <v>8400</v>
      </c>
      <c r="Z3785" t="s">
        <v>2354</v>
      </c>
      <c r="AA3785" t="str">
        <f t="shared" si="118"/>
        <v>Pesticides; EMS code: M013</v>
      </c>
      <c r="AB3785" t="s">
        <v>43</v>
      </c>
      <c r="AD3785" t="s">
        <v>44</v>
      </c>
      <c r="AE3785" t="str">
        <f t="shared" si="117"/>
        <v/>
      </c>
    </row>
    <row r="3786" spans="1:31" x14ac:dyDescent="0.25">
      <c r="A3786" t="s">
        <v>8397</v>
      </c>
      <c r="B3786" t="s">
        <v>99</v>
      </c>
      <c r="C3786" t="s">
        <v>8398</v>
      </c>
      <c r="D3786" t="s">
        <v>3094</v>
      </c>
      <c r="E3786" t="s">
        <v>12318</v>
      </c>
      <c r="F3786" t="s">
        <v>3095</v>
      </c>
      <c r="G3786">
        <v>5.0000000000000002E-5</v>
      </c>
      <c r="H3786" t="s">
        <v>36</v>
      </c>
      <c r="I3786" t="s">
        <v>36</v>
      </c>
      <c r="J3786" t="s">
        <v>36</v>
      </c>
      <c r="K3786">
        <v>31</v>
      </c>
      <c r="L3786" t="s">
        <v>3035</v>
      </c>
      <c r="M3786" t="s">
        <v>3096</v>
      </c>
      <c r="N3786" t="s">
        <v>8354</v>
      </c>
      <c r="O3786" s="2">
        <v>35723</v>
      </c>
      <c r="P3786" t="s">
        <v>300</v>
      </c>
      <c r="Q3786" t="s">
        <v>187</v>
      </c>
      <c r="S3786" t="s">
        <v>106</v>
      </c>
      <c r="T3786" t="s">
        <v>99</v>
      </c>
      <c r="U3786" t="s">
        <v>36</v>
      </c>
      <c r="V3786" t="s">
        <v>107</v>
      </c>
      <c r="X3786" t="s">
        <v>8399</v>
      </c>
      <c r="Y3786" t="s">
        <v>8400</v>
      </c>
      <c r="Z3786" t="s">
        <v>2354</v>
      </c>
      <c r="AA3786" t="str">
        <f t="shared" si="118"/>
        <v>Pesticides; EMS code: M013</v>
      </c>
      <c r="AB3786" t="s">
        <v>43</v>
      </c>
      <c r="AD3786" t="s">
        <v>44</v>
      </c>
      <c r="AE3786" t="str">
        <f t="shared" si="117"/>
        <v/>
      </c>
    </row>
    <row r="3787" spans="1:31" x14ac:dyDescent="0.25">
      <c r="A3787" t="s">
        <v>8403</v>
      </c>
      <c r="B3787" t="s">
        <v>99</v>
      </c>
      <c r="C3787" t="s">
        <v>8404</v>
      </c>
      <c r="D3787" t="s">
        <v>3106</v>
      </c>
      <c r="E3787" t="s">
        <v>3107</v>
      </c>
      <c r="F3787" t="s">
        <v>3107</v>
      </c>
      <c r="G3787">
        <v>5.0000000000000001E-4</v>
      </c>
      <c r="H3787" t="s">
        <v>36</v>
      </c>
      <c r="I3787" t="s">
        <v>36</v>
      </c>
      <c r="J3787" t="s">
        <v>36</v>
      </c>
      <c r="K3787">
        <v>1</v>
      </c>
      <c r="L3787" t="s">
        <v>3084</v>
      </c>
      <c r="M3787" t="s">
        <v>3084</v>
      </c>
      <c r="N3787" t="s">
        <v>8358</v>
      </c>
      <c r="O3787" s="2">
        <v>35167</v>
      </c>
      <c r="P3787" t="s">
        <v>276</v>
      </c>
      <c r="Q3787" t="s">
        <v>39</v>
      </c>
      <c r="S3787" t="s">
        <v>106</v>
      </c>
      <c r="T3787" t="s">
        <v>99</v>
      </c>
      <c r="U3787" t="s">
        <v>36</v>
      </c>
      <c r="V3787" t="s">
        <v>107</v>
      </c>
      <c r="X3787" t="s">
        <v>8405</v>
      </c>
      <c r="Y3787" t="s">
        <v>8406</v>
      </c>
      <c r="Z3787" t="s">
        <v>2354</v>
      </c>
      <c r="AA3787" t="str">
        <f t="shared" si="118"/>
        <v>Pesticides; EMS code: M015</v>
      </c>
      <c r="AB3787" t="s">
        <v>43</v>
      </c>
      <c r="AD3787" t="s">
        <v>44</v>
      </c>
      <c r="AE3787" t="str">
        <f t="shared" si="117"/>
        <v/>
      </c>
    </row>
    <row r="3788" spans="1:31" x14ac:dyDescent="0.25">
      <c r="A3788" t="s">
        <v>8407</v>
      </c>
      <c r="B3788" t="s">
        <v>1207</v>
      </c>
      <c r="C3788" t="s">
        <v>8408</v>
      </c>
      <c r="D3788" t="s">
        <v>3046</v>
      </c>
      <c r="E3788" t="s">
        <v>12317</v>
      </c>
      <c r="F3788" t="s">
        <v>3047</v>
      </c>
      <c r="G3788">
        <v>5.0000000000000001E-3</v>
      </c>
      <c r="H3788" t="s">
        <v>36</v>
      </c>
      <c r="I3788" t="s">
        <v>36</v>
      </c>
      <c r="J3788" t="s">
        <v>36</v>
      </c>
      <c r="K3788">
        <v>72</v>
      </c>
      <c r="N3788" t="s">
        <v>5323</v>
      </c>
      <c r="O3788" s="2">
        <v>35167</v>
      </c>
      <c r="P3788" t="s">
        <v>276</v>
      </c>
      <c r="Q3788" t="s">
        <v>39</v>
      </c>
      <c r="S3788" t="s">
        <v>116</v>
      </c>
      <c r="T3788" t="s">
        <v>1213</v>
      </c>
      <c r="U3788" t="s">
        <v>36</v>
      </c>
      <c r="V3788" t="s">
        <v>118</v>
      </c>
      <c r="W3788" t="s">
        <v>776</v>
      </c>
      <c r="X3788" t="s">
        <v>8409</v>
      </c>
      <c r="Y3788" t="s">
        <v>8410</v>
      </c>
      <c r="Z3788" t="s">
        <v>2354</v>
      </c>
      <c r="AA3788" t="str">
        <f t="shared" si="118"/>
        <v>Pesticides; EMS code: M016</v>
      </c>
      <c r="AB3788" t="s">
        <v>43</v>
      </c>
      <c r="AD3788" t="s">
        <v>44</v>
      </c>
      <c r="AE3788" t="str">
        <f t="shared" si="117"/>
        <v/>
      </c>
    </row>
    <row r="3789" spans="1:31" x14ac:dyDescent="0.25">
      <c r="A3789" t="s">
        <v>8407</v>
      </c>
      <c r="B3789" t="s">
        <v>99</v>
      </c>
      <c r="C3789" t="s">
        <v>8408</v>
      </c>
      <c r="D3789" t="s">
        <v>2363</v>
      </c>
      <c r="E3789" t="s">
        <v>2364</v>
      </c>
      <c r="F3789" t="s">
        <v>2365</v>
      </c>
      <c r="G3789">
        <v>1.9999999999999999E-6</v>
      </c>
      <c r="H3789" t="s">
        <v>36</v>
      </c>
      <c r="I3789" t="s">
        <v>36</v>
      </c>
      <c r="J3789" t="s">
        <v>36</v>
      </c>
      <c r="K3789">
        <v>2</v>
      </c>
      <c r="L3789" t="s">
        <v>2366</v>
      </c>
      <c r="M3789" t="s">
        <v>2366</v>
      </c>
      <c r="N3789" t="s">
        <v>6877</v>
      </c>
      <c r="O3789" s="2">
        <v>44901</v>
      </c>
      <c r="Q3789" t="s">
        <v>39</v>
      </c>
      <c r="S3789" t="s">
        <v>106</v>
      </c>
      <c r="T3789" t="s">
        <v>99</v>
      </c>
      <c r="U3789" t="s">
        <v>36</v>
      </c>
      <c r="V3789" t="s">
        <v>107</v>
      </c>
      <c r="X3789" t="s">
        <v>8411</v>
      </c>
      <c r="Y3789" t="s">
        <v>8410</v>
      </c>
      <c r="Z3789" t="s">
        <v>2354</v>
      </c>
      <c r="AA3789" t="str">
        <f t="shared" si="118"/>
        <v>Pesticides; EMS code: M016</v>
      </c>
      <c r="AB3789" t="s">
        <v>43</v>
      </c>
      <c r="AD3789" t="s">
        <v>44</v>
      </c>
      <c r="AE3789" t="str">
        <f t="shared" si="117"/>
        <v/>
      </c>
    </row>
    <row r="3790" spans="1:31" x14ac:dyDescent="0.25">
      <c r="A3790" t="s">
        <v>8407</v>
      </c>
      <c r="B3790" t="s">
        <v>99</v>
      </c>
      <c r="C3790" t="s">
        <v>8408</v>
      </c>
      <c r="D3790" t="s">
        <v>3033</v>
      </c>
      <c r="E3790" t="s">
        <v>12316</v>
      </c>
      <c r="F3790" t="s">
        <v>3034</v>
      </c>
      <c r="G3790">
        <v>5.0000000000000002E-5</v>
      </c>
      <c r="H3790" t="s">
        <v>36</v>
      </c>
      <c r="I3790" t="s">
        <v>36</v>
      </c>
      <c r="J3790" t="s">
        <v>36</v>
      </c>
      <c r="K3790">
        <v>20</v>
      </c>
      <c r="L3790" t="s">
        <v>3035</v>
      </c>
      <c r="M3790" t="s">
        <v>3036</v>
      </c>
      <c r="N3790" t="s">
        <v>8412</v>
      </c>
      <c r="O3790" s="2">
        <v>37412</v>
      </c>
      <c r="Q3790" t="s">
        <v>384</v>
      </c>
      <c r="S3790" t="s">
        <v>106</v>
      </c>
      <c r="T3790" t="s">
        <v>99</v>
      </c>
      <c r="U3790" t="s">
        <v>36</v>
      </c>
      <c r="V3790" t="s">
        <v>107</v>
      </c>
      <c r="X3790" t="s">
        <v>8411</v>
      </c>
      <c r="Y3790" t="s">
        <v>8410</v>
      </c>
      <c r="Z3790" t="s">
        <v>2354</v>
      </c>
      <c r="AA3790" t="str">
        <f t="shared" si="118"/>
        <v>Pesticides; EMS code: M016</v>
      </c>
      <c r="AB3790" t="s">
        <v>43</v>
      </c>
      <c r="AD3790" t="s">
        <v>44</v>
      </c>
      <c r="AE3790" t="str">
        <f t="shared" si="117"/>
        <v/>
      </c>
    </row>
    <row r="3791" spans="1:31" x14ac:dyDescent="0.25">
      <c r="A3791" t="s">
        <v>8407</v>
      </c>
      <c r="B3791" t="s">
        <v>99</v>
      </c>
      <c r="C3791" t="s">
        <v>8408</v>
      </c>
      <c r="D3791" t="s">
        <v>1587</v>
      </c>
      <c r="E3791" t="s">
        <v>1588</v>
      </c>
      <c r="F3791" t="s">
        <v>1588</v>
      </c>
      <c r="H3791" t="s">
        <v>36</v>
      </c>
      <c r="I3791" t="s">
        <v>36</v>
      </c>
      <c r="J3791" t="s">
        <v>36</v>
      </c>
      <c r="K3791">
        <v>16</v>
      </c>
      <c r="L3791" t="s">
        <v>2359</v>
      </c>
      <c r="M3791" t="s">
        <v>2360</v>
      </c>
      <c r="N3791" t="s">
        <v>6729</v>
      </c>
      <c r="O3791" s="2">
        <v>44659</v>
      </c>
      <c r="Q3791" t="s">
        <v>39</v>
      </c>
      <c r="S3791" t="s">
        <v>106</v>
      </c>
      <c r="T3791" t="s">
        <v>99</v>
      </c>
      <c r="U3791" t="s">
        <v>36</v>
      </c>
      <c r="V3791" t="s">
        <v>107</v>
      </c>
      <c r="X3791" t="s">
        <v>8411</v>
      </c>
      <c r="Y3791" t="s">
        <v>8410</v>
      </c>
      <c r="Z3791" t="s">
        <v>2354</v>
      </c>
      <c r="AA3791" t="str">
        <f t="shared" si="118"/>
        <v>Pesticides; EMS code: M016</v>
      </c>
      <c r="AB3791" t="s">
        <v>43</v>
      </c>
      <c r="AD3791" t="s">
        <v>44</v>
      </c>
      <c r="AE3791" t="str">
        <f t="shared" si="117"/>
        <v/>
      </c>
    </row>
    <row r="3792" spans="1:31" x14ac:dyDescent="0.25">
      <c r="A3792" t="s">
        <v>8407</v>
      </c>
      <c r="B3792" t="s">
        <v>99</v>
      </c>
      <c r="C3792" t="s">
        <v>8408</v>
      </c>
      <c r="D3792" t="s">
        <v>2368</v>
      </c>
      <c r="E3792" t="s">
        <v>2369</v>
      </c>
      <c r="F3792" t="s">
        <v>2370</v>
      </c>
      <c r="G3792">
        <v>3.0000000000000001E-5</v>
      </c>
      <c r="H3792" t="s">
        <v>36</v>
      </c>
      <c r="I3792" t="s">
        <v>36</v>
      </c>
      <c r="J3792" t="s">
        <v>36</v>
      </c>
      <c r="K3792">
        <v>10</v>
      </c>
      <c r="L3792" t="s">
        <v>2371</v>
      </c>
      <c r="M3792" t="s">
        <v>2372</v>
      </c>
      <c r="N3792" t="s">
        <v>2373</v>
      </c>
      <c r="O3792" s="2">
        <v>43692</v>
      </c>
      <c r="Q3792" t="s">
        <v>193</v>
      </c>
      <c r="S3792" t="s">
        <v>106</v>
      </c>
      <c r="T3792" t="s">
        <v>99</v>
      </c>
      <c r="U3792" t="s">
        <v>36</v>
      </c>
      <c r="V3792" t="s">
        <v>107</v>
      </c>
      <c r="X3792" t="s">
        <v>8411</v>
      </c>
      <c r="Y3792" t="s">
        <v>8410</v>
      </c>
      <c r="Z3792" t="s">
        <v>2354</v>
      </c>
      <c r="AA3792" t="str">
        <f t="shared" si="118"/>
        <v>Pesticides; EMS code: M016</v>
      </c>
      <c r="AB3792" t="s">
        <v>43</v>
      </c>
      <c r="AD3792" t="s">
        <v>44</v>
      </c>
      <c r="AE3792" t="str">
        <f t="shared" si="117"/>
        <v/>
      </c>
    </row>
    <row r="3793" spans="1:31" x14ac:dyDescent="0.25">
      <c r="A3793" t="s">
        <v>8407</v>
      </c>
      <c r="B3793" t="s">
        <v>109</v>
      </c>
      <c r="C3793" t="s">
        <v>8408</v>
      </c>
      <c r="D3793" t="s">
        <v>3050</v>
      </c>
      <c r="E3793" t="s">
        <v>12317</v>
      </c>
      <c r="F3793" t="s">
        <v>3047</v>
      </c>
      <c r="G3793">
        <v>5.0000000000000001E-3</v>
      </c>
      <c r="H3793" t="s">
        <v>36</v>
      </c>
      <c r="I3793" t="s">
        <v>36</v>
      </c>
      <c r="J3793" t="s">
        <v>36</v>
      </c>
      <c r="K3793">
        <v>187</v>
      </c>
      <c r="L3793" t="s">
        <v>3051</v>
      </c>
      <c r="M3793" t="s">
        <v>3052</v>
      </c>
      <c r="N3793" t="s">
        <v>8413</v>
      </c>
      <c r="O3793" s="2">
        <v>35167</v>
      </c>
      <c r="P3793" t="s">
        <v>6665</v>
      </c>
      <c r="Q3793" t="s">
        <v>39</v>
      </c>
      <c r="S3793" t="s">
        <v>116</v>
      </c>
      <c r="T3793" t="s">
        <v>117</v>
      </c>
      <c r="U3793" t="s">
        <v>36</v>
      </c>
      <c r="V3793" t="s">
        <v>118</v>
      </c>
      <c r="X3793" t="s">
        <v>8414</v>
      </c>
      <c r="Y3793" t="s">
        <v>8410</v>
      </c>
      <c r="Z3793" t="s">
        <v>2354</v>
      </c>
      <c r="AA3793" t="str">
        <f t="shared" si="118"/>
        <v>Pesticides; EMS code: M016</v>
      </c>
      <c r="AB3793" t="s">
        <v>43</v>
      </c>
      <c r="AD3793" t="s">
        <v>44</v>
      </c>
      <c r="AE3793" t="str">
        <f t="shared" si="117"/>
        <v/>
      </c>
    </row>
    <row r="3794" spans="1:31" x14ac:dyDescent="0.25">
      <c r="A3794" t="s">
        <v>8407</v>
      </c>
      <c r="B3794" t="s">
        <v>99</v>
      </c>
      <c r="C3794" t="s">
        <v>8408</v>
      </c>
      <c r="D3794" t="s">
        <v>152</v>
      </c>
      <c r="E3794" t="s">
        <v>153</v>
      </c>
      <c r="F3794" t="s">
        <v>153</v>
      </c>
      <c r="G3794">
        <v>1E-4</v>
      </c>
      <c r="H3794" t="s">
        <v>35</v>
      </c>
      <c r="I3794" t="s">
        <v>36</v>
      </c>
      <c r="J3794" t="s">
        <v>36</v>
      </c>
      <c r="K3794">
        <v>17</v>
      </c>
      <c r="N3794" t="s">
        <v>6433</v>
      </c>
      <c r="O3794" s="2">
        <v>35167</v>
      </c>
      <c r="P3794" t="s">
        <v>6665</v>
      </c>
      <c r="Q3794" t="s">
        <v>39</v>
      </c>
      <c r="S3794" t="s">
        <v>106</v>
      </c>
      <c r="T3794" t="s">
        <v>99</v>
      </c>
      <c r="U3794" t="s">
        <v>36</v>
      </c>
      <c r="V3794" t="s">
        <v>107</v>
      </c>
      <c r="X3794" t="s">
        <v>8411</v>
      </c>
      <c r="Y3794" t="s">
        <v>8410</v>
      </c>
      <c r="Z3794" t="s">
        <v>2354</v>
      </c>
      <c r="AA3794" t="str">
        <f t="shared" si="118"/>
        <v>Pesticides; EMS code: M016</v>
      </c>
      <c r="AB3794" t="s">
        <v>43</v>
      </c>
      <c r="AD3794" t="s">
        <v>44</v>
      </c>
      <c r="AE3794" t="str">
        <f t="shared" si="117"/>
        <v/>
      </c>
    </row>
    <row r="3795" spans="1:31" x14ac:dyDescent="0.25">
      <c r="A3795" t="s">
        <v>8407</v>
      </c>
      <c r="B3795" t="s">
        <v>99</v>
      </c>
      <c r="C3795" t="s">
        <v>8408</v>
      </c>
      <c r="D3795" t="s">
        <v>3041</v>
      </c>
      <c r="E3795" t="s">
        <v>2348</v>
      </c>
      <c r="F3795" t="s">
        <v>2348</v>
      </c>
      <c r="G3795">
        <v>1E-4</v>
      </c>
      <c r="H3795" t="s">
        <v>36</v>
      </c>
      <c r="I3795" t="s">
        <v>36</v>
      </c>
      <c r="J3795" t="s">
        <v>36</v>
      </c>
      <c r="K3795">
        <v>52</v>
      </c>
      <c r="L3795" t="s">
        <v>3042</v>
      </c>
      <c r="M3795" t="s">
        <v>3043</v>
      </c>
      <c r="N3795" t="s">
        <v>6999</v>
      </c>
      <c r="O3795" s="2">
        <v>35167</v>
      </c>
      <c r="P3795" t="s">
        <v>3093</v>
      </c>
      <c r="Q3795" t="s">
        <v>39</v>
      </c>
      <c r="R3795" t="s">
        <v>187</v>
      </c>
      <c r="S3795" t="s">
        <v>106</v>
      </c>
      <c r="T3795" t="s">
        <v>99</v>
      </c>
      <c r="U3795" t="s">
        <v>36</v>
      </c>
      <c r="V3795" t="s">
        <v>107</v>
      </c>
      <c r="X3795" t="s">
        <v>8411</v>
      </c>
      <c r="Y3795" t="s">
        <v>8410</v>
      </c>
      <c r="Z3795" t="s">
        <v>2354</v>
      </c>
      <c r="AA3795" t="str">
        <f t="shared" si="118"/>
        <v>Pesticides; EMS code: M016</v>
      </c>
      <c r="AB3795" t="s">
        <v>43</v>
      </c>
      <c r="AD3795" t="s">
        <v>44</v>
      </c>
      <c r="AE3795" t="str">
        <f t="shared" si="117"/>
        <v/>
      </c>
    </row>
    <row r="3796" spans="1:31" x14ac:dyDescent="0.25">
      <c r="A3796" t="s">
        <v>8407</v>
      </c>
      <c r="B3796" t="s">
        <v>109</v>
      </c>
      <c r="C3796" t="s">
        <v>8408</v>
      </c>
      <c r="D3796" t="s">
        <v>2347</v>
      </c>
      <c r="E3796" t="s">
        <v>2348</v>
      </c>
      <c r="F3796" t="s">
        <v>2349</v>
      </c>
      <c r="G3796">
        <v>0.01</v>
      </c>
      <c r="H3796" t="s">
        <v>36</v>
      </c>
      <c r="I3796" t="s">
        <v>36</v>
      </c>
      <c r="J3796" t="s">
        <v>36</v>
      </c>
      <c r="K3796">
        <v>19</v>
      </c>
      <c r="L3796" t="s">
        <v>1582</v>
      </c>
      <c r="M3796" t="s">
        <v>2350</v>
      </c>
      <c r="N3796" t="s">
        <v>8240</v>
      </c>
      <c r="O3796" s="2">
        <v>35167</v>
      </c>
      <c r="P3796" t="s">
        <v>3040</v>
      </c>
      <c r="Q3796" t="s">
        <v>39</v>
      </c>
      <c r="R3796" t="s">
        <v>187</v>
      </c>
      <c r="S3796" t="s">
        <v>116</v>
      </c>
      <c r="T3796" t="s">
        <v>117</v>
      </c>
      <c r="U3796" t="s">
        <v>36</v>
      </c>
      <c r="V3796" t="s">
        <v>118</v>
      </c>
      <c r="X3796" t="s">
        <v>8414</v>
      </c>
      <c r="Y3796" t="s">
        <v>8410</v>
      </c>
      <c r="Z3796" t="s">
        <v>2354</v>
      </c>
      <c r="AA3796" t="str">
        <f t="shared" si="118"/>
        <v>Pesticides; EMS code: M016</v>
      </c>
      <c r="AB3796" t="s">
        <v>43</v>
      </c>
      <c r="AD3796" t="s">
        <v>44</v>
      </c>
      <c r="AE3796" t="str">
        <f t="shared" si="117"/>
        <v/>
      </c>
    </row>
    <row r="3797" spans="1:31" x14ac:dyDescent="0.25">
      <c r="A3797" t="s">
        <v>8407</v>
      </c>
      <c r="B3797" t="s">
        <v>109</v>
      </c>
      <c r="C3797" t="s">
        <v>8408</v>
      </c>
      <c r="D3797" t="s">
        <v>2355</v>
      </c>
      <c r="E3797" t="s">
        <v>2356</v>
      </c>
      <c r="F3797" t="s">
        <v>2357</v>
      </c>
      <c r="G3797">
        <v>5.0000000000000001E-3</v>
      </c>
      <c r="H3797" t="s">
        <v>36</v>
      </c>
      <c r="I3797" t="s">
        <v>36</v>
      </c>
      <c r="J3797" t="s">
        <v>36</v>
      </c>
      <c r="K3797">
        <v>9</v>
      </c>
      <c r="L3797" t="s">
        <v>2358</v>
      </c>
      <c r="M3797" t="s">
        <v>1887</v>
      </c>
      <c r="N3797" t="s">
        <v>2033</v>
      </c>
      <c r="O3797" s="2">
        <v>44771</v>
      </c>
      <c r="Q3797" t="s">
        <v>39</v>
      </c>
      <c r="S3797" t="s">
        <v>116</v>
      </c>
      <c r="T3797" t="s">
        <v>117</v>
      </c>
      <c r="U3797" t="s">
        <v>36</v>
      </c>
      <c r="V3797" t="s">
        <v>118</v>
      </c>
      <c r="X3797" t="s">
        <v>8414</v>
      </c>
      <c r="Y3797" t="s">
        <v>8410</v>
      </c>
      <c r="Z3797" t="s">
        <v>2354</v>
      </c>
      <c r="AA3797" t="str">
        <f t="shared" si="118"/>
        <v>Pesticides; EMS code: M016</v>
      </c>
      <c r="AB3797" t="s">
        <v>43</v>
      </c>
      <c r="AD3797" t="s">
        <v>44</v>
      </c>
      <c r="AE3797" t="str">
        <f t="shared" si="117"/>
        <v/>
      </c>
    </row>
    <row r="3798" spans="1:31" x14ac:dyDescent="0.25">
      <c r="A3798" t="s">
        <v>8415</v>
      </c>
      <c r="B3798" t="s">
        <v>99</v>
      </c>
      <c r="C3798" t="s">
        <v>8416</v>
      </c>
      <c r="D3798" t="s">
        <v>1751</v>
      </c>
      <c r="E3798" t="s">
        <v>1752</v>
      </c>
      <c r="F3798" t="s">
        <v>1752</v>
      </c>
      <c r="G3798">
        <v>5.0000000000000001E-3</v>
      </c>
      <c r="H3798" t="s">
        <v>36</v>
      </c>
      <c r="I3798" t="s">
        <v>36</v>
      </c>
      <c r="J3798" t="s">
        <v>36</v>
      </c>
      <c r="K3798">
        <v>728</v>
      </c>
      <c r="N3798" t="s">
        <v>8417</v>
      </c>
      <c r="O3798" s="2">
        <v>35167</v>
      </c>
      <c r="P3798" t="s">
        <v>6665</v>
      </c>
      <c r="Q3798" t="s">
        <v>39</v>
      </c>
      <c r="S3798" t="s">
        <v>106</v>
      </c>
      <c r="T3798" t="s">
        <v>99</v>
      </c>
      <c r="U3798" t="s">
        <v>36</v>
      </c>
      <c r="V3798" t="s">
        <v>107</v>
      </c>
      <c r="X3798" t="s">
        <v>8418</v>
      </c>
      <c r="Y3798" t="s">
        <v>8419</v>
      </c>
      <c r="Z3798" t="s">
        <v>4792</v>
      </c>
      <c r="AA3798" t="str">
        <f t="shared" si="118"/>
        <v>Volatile Organic Compounds (VOCs); EMS code: M017</v>
      </c>
      <c r="AB3798" t="s">
        <v>43</v>
      </c>
      <c r="AD3798" t="s">
        <v>44</v>
      </c>
      <c r="AE3798" t="str">
        <f t="shared" si="117"/>
        <v/>
      </c>
    </row>
    <row r="3799" spans="1:31" x14ac:dyDescent="0.25">
      <c r="A3799" t="s">
        <v>8420</v>
      </c>
      <c r="B3799" t="s">
        <v>109</v>
      </c>
      <c r="C3799" t="s">
        <v>8421</v>
      </c>
      <c r="D3799" t="s">
        <v>2347</v>
      </c>
      <c r="E3799" t="s">
        <v>2348</v>
      </c>
      <c r="F3799" t="s">
        <v>2349</v>
      </c>
      <c r="G3799">
        <v>0.05</v>
      </c>
      <c r="H3799" t="s">
        <v>36</v>
      </c>
      <c r="I3799" t="s">
        <v>36</v>
      </c>
      <c r="J3799" t="s">
        <v>36</v>
      </c>
      <c r="K3799">
        <v>2</v>
      </c>
      <c r="L3799" t="s">
        <v>4179</v>
      </c>
      <c r="M3799" t="s">
        <v>3073</v>
      </c>
      <c r="N3799" t="s">
        <v>5958</v>
      </c>
      <c r="O3799" s="2">
        <v>35167</v>
      </c>
      <c r="P3799" t="s">
        <v>6665</v>
      </c>
      <c r="Q3799" t="s">
        <v>39</v>
      </c>
      <c r="S3799" t="s">
        <v>116</v>
      </c>
      <c r="T3799" t="s">
        <v>117</v>
      </c>
      <c r="U3799" t="s">
        <v>36</v>
      </c>
      <c r="V3799" t="s">
        <v>118</v>
      </c>
      <c r="X3799" t="s">
        <v>8422</v>
      </c>
      <c r="Y3799" t="s">
        <v>8423</v>
      </c>
      <c r="Z3799" t="s">
        <v>2354</v>
      </c>
      <c r="AA3799" t="str">
        <f t="shared" si="118"/>
        <v>Pesticides; EMS code: M018</v>
      </c>
      <c r="AB3799" t="s">
        <v>43</v>
      </c>
      <c r="AD3799" t="s">
        <v>44</v>
      </c>
      <c r="AE3799" t="str">
        <f t="shared" si="117"/>
        <v/>
      </c>
    </row>
    <row r="3800" spans="1:31" x14ac:dyDescent="0.25">
      <c r="A3800" t="s">
        <v>8424</v>
      </c>
      <c r="B3800" t="s">
        <v>99</v>
      </c>
      <c r="C3800" t="s">
        <v>8425</v>
      </c>
      <c r="D3800" t="s">
        <v>2990</v>
      </c>
      <c r="E3800" t="s">
        <v>2991</v>
      </c>
      <c r="F3800" t="s">
        <v>2992</v>
      </c>
      <c r="H3800" t="s">
        <v>36</v>
      </c>
      <c r="I3800" t="s">
        <v>36</v>
      </c>
      <c r="J3800" t="s">
        <v>36</v>
      </c>
      <c r="K3800">
        <v>14</v>
      </c>
      <c r="L3800" t="s">
        <v>2359</v>
      </c>
      <c r="M3800" t="s">
        <v>2993</v>
      </c>
      <c r="N3800" t="s">
        <v>6867</v>
      </c>
      <c r="O3800" s="2">
        <v>44657</v>
      </c>
      <c r="Q3800" t="s">
        <v>39</v>
      </c>
      <c r="S3800" t="s">
        <v>106</v>
      </c>
      <c r="T3800" t="s">
        <v>99</v>
      </c>
      <c r="U3800" t="s">
        <v>36</v>
      </c>
      <c r="V3800" t="s">
        <v>107</v>
      </c>
      <c r="X3800" t="s">
        <v>8426</v>
      </c>
      <c r="Y3800" t="s">
        <v>8427</v>
      </c>
      <c r="Z3800" t="s">
        <v>4792</v>
      </c>
      <c r="AA3800" t="str">
        <f t="shared" si="118"/>
        <v>Volatile Organic Compounds (VOCs); EMS code: M020</v>
      </c>
      <c r="AB3800" t="s">
        <v>43</v>
      </c>
      <c r="AD3800" t="s">
        <v>44</v>
      </c>
      <c r="AE3800" t="str">
        <f t="shared" si="117"/>
        <v/>
      </c>
    </row>
    <row r="3801" spans="1:31" x14ac:dyDescent="0.25">
      <c r="A3801" t="s">
        <v>8424</v>
      </c>
      <c r="B3801" t="s">
        <v>109</v>
      </c>
      <c r="C3801" t="s">
        <v>8425</v>
      </c>
      <c r="D3801" t="s">
        <v>2995</v>
      </c>
      <c r="E3801" t="s">
        <v>2996</v>
      </c>
      <c r="F3801" t="s">
        <v>2997</v>
      </c>
      <c r="G3801">
        <v>0.5</v>
      </c>
      <c r="H3801" t="s">
        <v>36</v>
      </c>
      <c r="I3801" t="s">
        <v>36</v>
      </c>
      <c r="J3801" t="s">
        <v>36</v>
      </c>
      <c r="K3801">
        <v>15</v>
      </c>
      <c r="L3801" t="s">
        <v>2993</v>
      </c>
      <c r="M3801" t="s">
        <v>2998</v>
      </c>
      <c r="N3801" t="s">
        <v>8240</v>
      </c>
      <c r="O3801" s="2">
        <v>44735</v>
      </c>
      <c r="Q3801" t="s">
        <v>39</v>
      </c>
      <c r="S3801" t="s">
        <v>116</v>
      </c>
      <c r="T3801" t="s">
        <v>117</v>
      </c>
      <c r="U3801" t="s">
        <v>36</v>
      </c>
      <c r="V3801" t="s">
        <v>118</v>
      </c>
      <c r="X3801" t="s">
        <v>8428</v>
      </c>
      <c r="Y3801" t="s">
        <v>8427</v>
      </c>
      <c r="Z3801" t="s">
        <v>4792</v>
      </c>
      <c r="AA3801" t="str">
        <f t="shared" si="118"/>
        <v>Volatile Organic Compounds (VOCs); EMS code: M020</v>
      </c>
      <c r="AB3801" t="s">
        <v>43</v>
      </c>
      <c r="AD3801" t="s">
        <v>44</v>
      </c>
      <c r="AE3801" t="str">
        <f t="shared" si="117"/>
        <v/>
      </c>
    </row>
    <row r="3802" spans="1:31" x14ac:dyDescent="0.25">
      <c r="A3802" t="s">
        <v>8424</v>
      </c>
      <c r="B3802" t="s">
        <v>99</v>
      </c>
      <c r="C3802" t="s">
        <v>8425</v>
      </c>
      <c r="D3802" t="s">
        <v>1751</v>
      </c>
      <c r="E3802" t="s">
        <v>1752</v>
      </c>
      <c r="F3802" t="s">
        <v>1752</v>
      </c>
      <c r="G3802">
        <v>5.0000000000000001E-3</v>
      </c>
      <c r="H3802" t="s">
        <v>36</v>
      </c>
      <c r="I3802" t="s">
        <v>36</v>
      </c>
      <c r="J3802" t="s">
        <v>36</v>
      </c>
      <c r="K3802">
        <v>985</v>
      </c>
      <c r="N3802" t="s">
        <v>8429</v>
      </c>
      <c r="O3802" s="2">
        <v>35167</v>
      </c>
      <c r="P3802" t="s">
        <v>115</v>
      </c>
      <c r="Q3802" t="s">
        <v>39</v>
      </c>
      <c r="S3802" t="s">
        <v>106</v>
      </c>
      <c r="T3802" t="s">
        <v>99</v>
      </c>
      <c r="U3802" t="s">
        <v>36</v>
      </c>
      <c r="V3802" t="s">
        <v>107</v>
      </c>
      <c r="X3802" t="s">
        <v>8426</v>
      </c>
      <c r="Y3802" t="s">
        <v>8427</v>
      </c>
      <c r="Z3802" t="s">
        <v>4792</v>
      </c>
      <c r="AA3802" t="str">
        <f t="shared" si="118"/>
        <v>Volatile Organic Compounds (VOCs); EMS code: M020</v>
      </c>
      <c r="AB3802" t="s">
        <v>43</v>
      </c>
      <c r="AD3802" t="s">
        <v>44</v>
      </c>
      <c r="AE3802" t="str">
        <f t="shared" si="117"/>
        <v/>
      </c>
    </row>
    <row r="3803" spans="1:31" x14ac:dyDescent="0.25">
      <c r="A3803" t="s">
        <v>8430</v>
      </c>
      <c r="B3803" t="s">
        <v>99</v>
      </c>
      <c r="C3803" t="s">
        <v>8431</v>
      </c>
      <c r="D3803" t="s">
        <v>1587</v>
      </c>
      <c r="E3803" t="s">
        <v>1588</v>
      </c>
      <c r="F3803" t="s">
        <v>1588</v>
      </c>
      <c r="H3803" t="s">
        <v>36</v>
      </c>
      <c r="I3803" t="s">
        <v>36</v>
      </c>
      <c r="J3803" t="s">
        <v>36</v>
      </c>
      <c r="K3803">
        <v>16</v>
      </c>
      <c r="L3803" t="s">
        <v>2359</v>
      </c>
      <c r="M3803" t="s">
        <v>2360</v>
      </c>
      <c r="N3803" t="s">
        <v>6729</v>
      </c>
      <c r="O3803" s="2">
        <v>44659</v>
      </c>
      <c r="Q3803" t="s">
        <v>39</v>
      </c>
      <c r="S3803" t="s">
        <v>106</v>
      </c>
      <c r="T3803" t="s">
        <v>99</v>
      </c>
      <c r="U3803" t="s">
        <v>36</v>
      </c>
      <c r="V3803" t="s">
        <v>107</v>
      </c>
      <c r="X3803" t="s">
        <v>8432</v>
      </c>
      <c r="Y3803" t="s">
        <v>8433</v>
      </c>
      <c r="Z3803" t="s">
        <v>2354</v>
      </c>
      <c r="AA3803" t="str">
        <f t="shared" si="118"/>
        <v>Pesticides; EMS code: M024</v>
      </c>
      <c r="AB3803" t="s">
        <v>43</v>
      </c>
      <c r="AD3803" t="s">
        <v>44</v>
      </c>
      <c r="AE3803" t="str">
        <f t="shared" si="117"/>
        <v/>
      </c>
    </row>
    <row r="3804" spans="1:31" x14ac:dyDescent="0.25">
      <c r="A3804" t="s">
        <v>8430</v>
      </c>
      <c r="B3804" t="s">
        <v>99</v>
      </c>
      <c r="C3804" t="s">
        <v>8431</v>
      </c>
      <c r="D3804" t="s">
        <v>3041</v>
      </c>
      <c r="E3804" t="s">
        <v>2348</v>
      </c>
      <c r="F3804" t="s">
        <v>2348</v>
      </c>
      <c r="G3804">
        <v>2.9999999999999997E-4</v>
      </c>
      <c r="H3804" t="s">
        <v>36</v>
      </c>
      <c r="I3804" t="s">
        <v>36</v>
      </c>
      <c r="J3804" t="s">
        <v>36</v>
      </c>
      <c r="K3804">
        <v>52</v>
      </c>
      <c r="L3804" t="s">
        <v>3042</v>
      </c>
      <c r="M3804" t="s">
        <v>3043</v>
      </c>
      <c r="N3804" t="s">
        <v>6999</v>
      </c>
      <c r="O3804" s="2">
        <v>35167</v>
      </c>
      <c r="P3804" t="s">
        <v>3093</v>
      </c>
      <c r="Q3804" t="s">
        <v>39</v>
      </c>
      <c r="R3804" t="s">
        <v>187</v>
      </c>
      <c r="S3804" t="s">
        <v>106</v>
      </c>
      <c r="T3804" t="s">
        <v>99</v>
      </c>
      <c r="U3804" t="s">
        <v>36</v>
      </c>
      <c r="V3804" t="s">
        <v>107</v>
      </c>
      <c r="X3804" t="s">
        <v>8432</v>
      </c>
      <c r="Y3804" t="s">
        <v>8433</v>
      </c>
      <c r="Z3804" t="s">
        <v>2354</v>
      </c>
      <c r="AA3804" t="str">
        <f t="shared" si="118"/>
        <v>Pesticides; EMS code: M024</v>
      </c>
      <c r="AB3804" t="s">
        <v>43</v>
      </c>
      <c r="AD3804" t="s">
        <v>44</v>
      </c>
      <c r="AE3804" t="str">
        <f t="shared" si="117"/>
        <v/>
      </c>
    </row>
    <row r="3805" spans="1:31" x14ac:dyDescent="0.25">
      <c r="A3805" t="s">
        <v>8430</v>
      </c>
      <c r="B3805" t="s">
        <v>109</v>
      </c>
      <c r="C3805" t="s">
        <v>8431</v>
      </c>
      <c r="D3805" t="s">
        <v>2355</v>
      </c>
      <c r="E3805" t="s">
        <v>2356</v>
      </c>
      <c r="F3805" t="s">
        <v>2357</v>
      </c>
      <c r="G3805">
        <v>2.5</v>
      </c>
      <c r="H3805" t="s">
        <v>36</v>
      </c>
      <c r="I3805" t="s">
        <v>36</v>
      </c>
      <c r="J3805" t="s">
        <v>36</v>
      </c>
      <c r="K3805">
        <v>9</v>
      </c>
      <c r="L3805" t="s">
        <v>2358</v>
      </c>
      <c r="M3805" t="s">
        <v>1887</v>
      </c>
      <c r="N3805" t="s">
        <v>2033</v>
      </c>
      <c r="O3805" s="2">
        <v>44958</v>
      </c>
      <c r="Q3805" t="s">
        <v>39</v>
      </c>
      <c r="S3805" t="s">
        <v>116</v>
      </c>
      <c r="T3805" t="s">
        <v>117</v>
      </c>
      <c r="U3805" t="s">
        <v>36</v>
      </c>
      <c r="V3805" t="s">
        <v>118</v>
      </c>
      <c r="X3805" t="s">
        <v>8434</v>
      </c>
      <c r="Y3805" t="s">
        <v>8433</v>
      </c>
      <c r="Z3805" t="s">
        <v>2354</v>
      </c>
      <c r="AA3805" t="str">
        <f t="shared" si="118"/>
        <v>Pesticides; EMS code: M024</v>
      </c>
      <c r="AB3805" t="s">
        <v>43</v>
      </c>
      <c r="AD3805" t="s">
        <v>44</v>
      </c>
      <c r="AE3805" t="str">
        <f t="shared" si="117"/>
        <v/>
      </c>
    </row>
    <row r="3806" spans="1:31" x14ac:dyDescent="0.25">
      <c r="A3806" t="s">
        <v>8430</v>
      </c>
      <c r="B3806" t="s">
        <v>109</v>
      </c>
      <c r="C3806" t="s">
        <v>8431</v>
      </c>
      <c r="D3806" t="s">
        <v>2347</v>
      </c>
      <c r="E3806" t="s">
        <v>2348</v>
      </c>
      <c r="F3806" t="s">
        <v>2349</v>
      </c>
      <c r="G3806">
        <v>0.03</v>
      </c>
      <c r="H3806" t="s">
        <v>36</v>
      </c>
      <c r="I3806" t="s">
        <v>36</v>
      </c>
      <c r="J3806" t="s">
        <v>36</v>
      </c>
      <c r="K3806">
        <v>28</v>
      </c>
      <c r="L3806" t="s">
        <v>3051</v>
      </c>
      <c r="M3806" t="s">
        <v>2350</v>
      </c>
      <c r="N3806" t="s">
        <v>2351</v>
      </c>
      <c r="O3806" s="2">
        <v>35167</v>
      </c>
      <c r="P3806" t="s">
        <v>3040</v>
      </c>
      <c r="Q3806" t="s">
        <v>39</v>
      </c>
      <c r="R3806" t="s">
        <v>187</v>
      </c>
      <c r="S3806" t="s">
        <v>116</v>
      </c>
      <c r="T3806" t="s">
        <v>117</v>
      </c>
      <c r="U3806" t="s">
        <v>36</v>
      </c>
      <c r="V3806" t="s">
        <v>118</v>
      </c>
      <c r="X3806" t="s">
        <v>8434</v>
      </c>
      <c r="Y3806" t="s">
        <v>8433</v>
      </c>
      <c r="Z3806" t="s">
        <v>2354</v>
      </c>
      <c r="AA3806" t="str">
        <f t="shared" si="118"/>
        <v>Pesticides; EMS code: M024</v>
      </c>
      <c r="AB3806" t="s">
        <v>43</v>
      </c>
      <c r="AD3806" t="s">
        <v>44</v>
      </c>
      <c r="AE3806" t="str">
        <f t="shared" si="117"/>
        <v/>
      </c>
    </row>
    <row r="3807" spans="1:31" x14ac:dyDescent="0.25">
      <c r="A3807" t="s">
        <v>8430</v>
      </c>
      <c r="B3807" t="s">
        <v>99</v>
      </c>
      <c r="C3807" t="s">
        <v>8431</v>
      </c>
      <c r="D3807" t="s">
        <v>2363</v>
      </c>
      <c r="E3807" t="s">
        <v>2364</v>
      </c>
      <c r="F3807" t="s">
        <v>2365</v>
      </c>
      <c r="G3807">
        <v>1.9999999999999999E-6</v>
      </c>
      <c r="H3807" t="s">
        <v>36</v>
      </c>
      <c r="I3807" t="s">
        <v>36</v>
      </c>
      <c r="J3807" t="s">
        <v>36</v>
      </c>
      <c r="K3807">
        <v>2</v>
      </c>
      <c r="L3807" t="s">
        <v>2366</v>
      </c>
      <c r="M3807" t="s">
        <v>2366</v>
      </c>
      <c r="N3807" t="s">
        <v>6877</v>
      </c>
      <c r="O3807" s="2">
        <v>44901</v>
      </c>
      <c r="Q3807" t="s">
        <v>39</v>
      </c>
      <c r="S3807" t="s">
        <v>106</v>
      </c>
      <c r="T3807" t="s">
        <v>99</v>
      </c>
      <c r="U3807" t="s">
        <v>36</v>
      </c>
      <c r="V3807" t="s">
        <v>107</v>
      </c>
      <c r="X3807" t="s">
        <v>8432</v>
      </c>
      <c r="Y3807" t="s">
        <v>8433</v>
      </c>
      <c r="Z3807" t="s">
        <v>2354</v>
      </c>
      <c r="AA3807" t="str">
        <f t="shared" si="118"/>
        <v>Pesticides; EMS code: M024</v>
      </c>
      <c r="AB3807" t="s">
        <v>43</v>
      </c>
      <c r="AD3807" t="s">
        <v>44</v>
      </c>
      <c r="AE3807" t="str">
        <f t="shared" si="117"/>
        <v/>
      </c>
    </row>
    <row r="3808" spans="1:31" x14ac:dyDescent="0.25">
      <c r="A3808" t="s">
        <v>8430</v>
      </c>
      <c r="B3808" t="s">
        <v>99</v>
      </c>
      <c r="C3808" t="s">
        <v>8431</v>
      </c>
      <c r="D3808" t="s">
        <v>2368</v>
      </c>
      <c r="E3808" t="s">
        <v>2369</v>
      </c>
      <c r="F3808" t="s">
        <v>2370</v>
      </c>
      <c r="G3808">
        <v>5.0000000000000002E-5</v>
      </c>
      <c r="H3808" t="s">
        <v>36</v>
      </c>
      <c r="I3808" t="s">
        <v>36</v>
      </c>
      <c r="J3808" t="s">
        <v>36</v>
      </c>
      <c r="K3808">
        <v>10</v>
      </c>
      <c r="L3808" t="s">
        <v>2371</v>
      </c>
      <c r="M3808" t="s">
        <v>2372</v>
      </c>
      <c r="N3808" t="s">
        <v>2373</v>
      </c>
      <c r="O3808" s="2">
        <v>43654</v>
      </c>
      <c r="P3808" t="s">
        <v>8435</v>
      </c>
      <c r="Q3808" t="s">
        <v>193</v>
      </c>
      <c r="R3808" t="s">
        <v>193</v>
      </c>
      <c r="S3808" t="s">
        <v>106</v>
      </c>
      <c r="T3808" t="s">
        <v>99</v>
      </c>
      <c r="U3808" t="s">
        <v>36</v>
      </c>
      <c r="V3808" t="s">
        <v>107</v>
      </c>
      <c r="X3808" t="s">
        <v>8432</v>
      </c>
      <c r="Y3808" t="s">
        <v>8433</v>
      </c>
      <c r="Z3808" t="s">
        <v>2354</v>
      </c>
      <c r="AA3808" t="str">
        <f t="shared" si="118"/>
        <v>Pesticides; EMS code: M024</v>
      </c>
      <c r="AB3808" t="s">
        <v>43</v>
      </c>
      <c r="AD3808" t="s">
        <v>44</v>
      </c>
      <c r="AE3808" t="str">
        <f t="shared" si="117"/>
        <v/>
      </c>
    </row>
    <row r="3809" spans="1:31" x14ac:dyDescent="0.25">
      <c r="A3809" t="s">
        <v>8436</v>
      </c>
      <c r="B3809" t="s">
        <v>99</v>
      </c>
      <c r="C3809" t="s">
        <v>8437</v>
      </c>
      <c r="D3809" t="s">
        <v>3094</v>
      </c>
      <c r="E3809" t="s">
        <v>12318</v>
      </c>
      <c r="F3809" t="s">
        <v>3095</v>
      </c>
      <c r="G3809">
        <v>5.0000000000000002E-5</v>
      </c>
      <c r="H3809" t="s">
        <v>36</v>
      </c>
      <c r="I3809" t="s">
        <v>36</v>
      </c>
      <c r="J3809" t="s">
        <v>36</v>
      </c>
      <c r="K3809">
        <v>31</v>
      </c>
      <c r="L3809" t="s">
        <v>3035</v>
      </c>
      <c r="M3809" t="s">
        <v>3096</v>
      </c>
      <c r="N3809" t="s">
        <v>8412</v>
      </c>
      <c r="O3809" s="2">
        <v>35725</v>
      </c>
      <c r="P3809" t="s">
        <v>300</v>
      </c>
      <c r="Q3809" t="s">
        <v>187</v>
      </c>
      <c r="S3809" t="s">
        <v>106</v>
      </c>
      <c r="T3809" t="s">
        <v>99</v>
      </c>
      <c r="U3809" t="s">
        <v>36</v>
      </c>
      <c r="V3809" t="s">
        <v>107</v>
      </c>
      <c r="X3809" t="s">
        <v>8438</v>
      </c>
      <c r="Y3809" t="s">
        <v>8439</v>
      </c>
      <c r="Z3809" t="s">
        <v>2354</v>
      </c>
      <c r="AA3809" t="str">
        <f t="shared" si="118"/>
        <v>Pesticides; EMS code: M025</v>
      </c>
      <c r="AB3809" t="s">
        <v>43</v>
      </c>
      <c r="AD3809" t="s">
        <v>44</v>
      </c>
      <c r="AE3809" t="str">
        <f t="shared" si="117"/>
        <v/>
      </c>
    </row>
    <row r="3810" spans="1:31" x14ac:dyDescent="0.25">
      <c r="A3810" t="s">
        <v>8436</v>
      </c>
      <c r="B3810" t="s">
        <v>99</v>
      </c>
      <c r="C3810" t="s">
        <v>8437</v>
      </c>
      <c r="D3810" t="s">
        <v>3041</v>
      </c>
      <c r="E3810" t="s">
        <v>2348</v>
      </c>
      <c r="F3810" t="s">
        <v>2348</v>
      </c>
      <c r="G3810">
        <v>5.0000000000000001E-4</v>
      </c>
      <c r="H3810" t="s">
        <v>36</v>
      </c>
      <c r="I3810" t="s">
        <v>36</v>
      </c>
      <c r="J3810" t="s">
        <v>36</v>
      </c>
      <c r="K3810">
        <v>1</v>
      </c>
      <c r="L3810" t="s">
        <v>3084</v>
      </c>
      <c r="M3810" t="s">
        <v>3084</v>
      </c>
      <c r="N3810" t="s">
        <v>8358</v>
      </c>
      <c r="O3810" s="2">
        <v>37789</v>
      </c>
      <c r="Q3810" t="s">
        <v>384</v>
      </c>
      <c r="S3810" t="s">
        <v>106</v>
      </c>
      <c r="T3810" t="s">
        <v>99</v>
      </c>
      <c r="U3810" t="s">
        <v>36</v>
      </c>
      <c r="V3810" t="s">
        <v>107</v>
      </c>
      <c r="X3810" t="s">
        <v>8438</v>
      </c>
      <c r="Y3810" t="s">
        <v>8439</v>
      </c>
      <c r="Z3810" t="s">
        <v>2354</v>
      </c>
      <c r="AA3810" t="str">
        <f t="shared" si="118"/>
        <v>Pesticides; EMS code: M025</v>
      </c>
      <c r="AB3810" t="s">
        <v>43</v>
      </c>
      <c r="AD3810" t="s">
        <v>44</v>
      </c>
      <c r="AE3810" t="str">
        <f t="shared" si="117"/>
        <v/>
      </c>
    </row>
    <row r="3811" spans="1:31" x14ac:dyDescent="0.25">
      <c r="A3811" t="s">
        <v>8440</v>
      </c>
      <c r="B3811" t="s">
        <v>99</v>
      </c>
      <c r="C3811" t="s">
        <v>8441</v>
      </c>
      <c r="D3811" t="s">
        <v>4323</v>
      </c>
      <c r="E3811" t="s">
        <v>12401</v>
      </c>
      <c r="F3811" t="s">
        <v>4324</v>
      </c>
      <c r="G3811">
        <v>5.0000000000000001E-4</v>
      </c>
      <c r="H3811" t="s">
        <v>36</v>
      </c>
      <c r="I3811" t="s">
        <v>36</v>
      </c>
      <c r="J3811" t="s">
        <v>36</v>
      </c>
      <c r="K3811">
        <v>1</v>
      </c>
      <c r="L3811" t="s">
        <v>3084</v>
      </c>
      <c r="M3811" t="s">
        <v>3084</v>
      </c>
      <c r="N3811" t="s">
        <v>8358</v>
      </c>
      <c r="O3811" s="2">
        <v>37789</v>
      </c>
      <c r="Q3811" t="s">
        <v>384</v>
      </c>
      <c r="S3811" t="s">
        <v>106</v>
      </c>
      <c r="T3811" t="s">
        <v>99</v>
      </c>
      <c r="U3811" t="s">
        <v>36</v>
      </c>
      <c r="V3811" t="s">
        <v>107</v>
      </c>
      <c r="X3811" t="s">
        <v>8442</v>
      </c>
      <c r="Y3811" t="s">
        <v>8443</v>
      </c>
      <c r="Z3811" t="s">
        <v>2354</v>
      </c>
      <c r="AA3811" t="str">
        <f t="shared" si="118"/>
        <v>Pesticides; EMS code: M026</v>
      </c>
      <c r="AB3811" t="s">
        <v>43</v>
      </c>
      <c r="AD3811" t="s">
        <v>44</v>
      </c>
      <c r="AE3811" t="str">
        <f t="shared" si="117"/>
        <v/>
      </c>
    </row>
    <row r="3812" spans="1:31" x14ac:dyDescent="0.25">
      <c r="A3812" t="s">
        <v>8444</v>
      </c>
      <c r="B3812" t="s">
        <v>99</v>
      </c>
      <c r="C3812" t="s">
        <v>8445</v>
      </c>
      <c r="D3812" t="s">
        <v>2981</v>
      </c>
      <c r="E3812" t="s">
        <v>2982</v>
      </c>
      <c r="F3812" t="s">
        <v>2982</v>
      </c>
      <c r="G3812">
        <v>0.5</v>
      </c>
      <c r="H3812" t="s">
        <v>36</v>
      </c>
      <c r="I3812" t="s">
        <v>36</v>
      </c>
      <c r="J3812" t="s">
        <v>36</v>
      </c>
      <c r="K3812">
        <v>71</v>
      </c>
      <c r="L3812" t="s">
        <v>4315</v>
      </c>
      <c r="M3812" t="s">
        <v>2984</v>
      </c>
      <c r="N3812" t="s">
        <v>2985</v>
      </c>
      <c r="O3812" s="2">
        <v>43755</v>
      </c>
      <c r="Q3812" t="s">
        <v>193</v>
      </c>
      <c r="S3812" t="s">
        <v>106</v>
      </c>
      <c r="T3812" t="s">
        <v>99</v>
      </c>
      <c r="U3812" t="s">
        <v>36</v>
      </c>
      <c r="V3812" t="s">
        <v>107</v>
      </c>
      <c r="X3812" t="s">
        <v>8446</v>
      </c>
      <c r="Y3812" t="s">
        <v>8447</v>
      </c>
      <c r="Z3812" t="s">
        <v>2354</v>
      </c>
      <c r="AA3812" t="str">
        <f t="shared" si="118"/>
        <v>Pesticides; EMS code: M027</v>
      </c>
      <c r="AB3812" t="s">
        <v>43</v>
      </c>
      <c r="AD3812" t="s">
        <v>44</v>
      </c>
      <c r="AE3812" t="str">
        <f t="shared" si="117"/>
        <v/>
      </c>
    </row>
    <row r="3813" spans="1:31" x14ac:dyDescent="0.25">
      <c r="A3813" t="s">
        <v>8444</v>
      </c>
      <c r="B3813" t="s">
        <v>99</v>
      </c>
      <c r="C3813" t="s">
        <v>8445</v>
      </c>
      <c r="D3813" t="s">
        <v>4323</v>
      </c>
      <c r="E3813" t="s">
        <v>12401</v>
      </c>
      <c r="F3813" t="s">
        <v>4324</v>
      </c>
      <c r="G3813">
        <v>5.0000000000000001E-4</v>
      </c>
      <c r="H3813" t="s">
        <v>36</v>
      </c>
      <c r="I3813" t="s">
        <v>36</v>
      </c>
      <c r="J3813" t="s">
        <v>36</v>
      </c>
      <c r="K3813">
        <v>1</v>
      </c>
      <c r="L3813" t="s">
        <v>3084</v>
      </c>
      <c r="M3813" t="s">
        <v>3084</v>
      </c>
      <c r="N3813" t="s">
        <v>8358</v>
      </c>
      <c r="O3813" s="2">
        <v>37789</v>
      </c>
      <c r="Q3813" t="s">
        <v>384</v>
      </c>
      <c r="S3813" t="s">
        <v>106</v>
      </c>
      <c r="T3813" t="s">
        <v>99</v>
      </c>
      <c r="U3813" t="s">
        <v>36</v>
      </c>
      <c r="V3813" t="s">
        <v>107</v>
      </c>
      <c r="X3813" t="s">
        <v>8446</v>
      </c>
      <c r="Y3813" t="s">
        <v>8447</v>
      </c>
      <c r="Z3813" t="s">
        <v>2354</v>
      </c>
      <c r="AA3813" t="str">
        <f t="shared" si="118"/>
        <v>Pesticides; EMS code: M027</v>
      </c>
      <c r="AB3813" t="s">
        <v>43</v>
      </c>
      <c r="AD3813" t="s">
        <v>44</v>
      </c>
      <c r="AE3813" t="str">
        <f t="shared" ref="AE3813:AE3876" si="119">IF(AD3813="FIELD_RESULT",E3813,"")</f>
        <v/>
      </c>
    </row>
    <row r="3814" spans="1:31" x14ac:dyDescent="0.25">
      <c r="A3814" t="s">
        <v>8444</v>
      </c>
      <c r="B3814" t="s">
        <v>109</v>
      </c>
      <c r="C3814" t="s">
        <v>8445</v>
      </c>
      <c r="D3814" t="s">
        <v>2347</v>
      </c>
      <c r="E3814" t="s">
        <v>2348</v>
      </c>
      <c r="F3814" t="s">
        <v>2349</v>
      </c>
      <c r="G3814">
        <v>5.0000000000000001E-4</v>
      </c>
      <c r="H3814" t="s">
        <v>36</v>
      </c>
      <c r="I3814" t="s">
        <v>36</v>
      </c>
      <c r="J3814" t="s">
        <v>36</v>
      </c>
      <c r="K3814">
        <v>15</v>
      </c>
      <c r="L3814" t="s">
        <v>2979</v>
      </c>
      <c r="M3814" t="s">
        <v>1583</v>
      </c>
      <c r="N3814" t="s">
        <v>8240</v>
      </c>
      <c r="O3814" s="2">
        <v>44769</v>
      </c>
      <c r="Q3814" t="s">
        <v>39</v>
      </c>
      <c r="S3814" t="s">
        <v>116</v>
      </c>
      <c r="T3814" t="s">
        <v>117</v>
      </c>
      <c r="U3814" t="s">
        <v>36</v>
      </c>
      <c r="V3814" t="s">
        <v>118</v>
      </c>
      <c r="X3814" t="s">
        <v>8448</v>
      </c>
      <c r="Y3814" t="s">
        <v>8447</v>
      </c>
      <c r="Z3814" t="s">
        <v>2354</v>
      </c>
      <c r="AA3814" t="str">
        <f t="shared" si="118"/>
        <v>Pesticides; EMS code: M027</v>
      </c>
      <c r="AB3814" t="s">
        <v>43</v>
      </c>
      <c r="AD3814" t="s">
        <v>44</v>
      </c>
      <c r="AE3814" t="str">
        <f t="shared" si="119"/>
        <v/>
      </c>
    </row>
    <row r="3815" spans="1:31" x14ac:dyDescent="0.25">
      <c r="A3815" t="s">
        <v>8449</v>
      </c>
      <c r="B3815" t="s">
        <v>99</v>
      </c>
      <c r="C3815" t="s">
        <v>8450</v>
      </c>
      <c r="D3815" t="s">
        <v>3229</v>
      </c>
      <c r="E3815" t="s">
        <v>3230</v>
      </c>
      <c r="F3815" t="s">
        <v>3230</v>
      </c>
      <c r="G3815">
        <v>1E-3</v>
      </c>
      <c r="H3815" t="s">
        <v>36</v>
      </c>
      <c r="I3815" t="s">
        <v>36</v>
      </c>
      <c r="J3815" t="s">
        <v>36</v>
      </c>
      <c r="K3815">
        <v>5</v>
      </c>
      <c r="N3815" t="s">
        <v>3231</v>
      </c>
      <c r="O3815" s="2">
        <v>35167</v>
      </c>
      <c r="P3815" t="s">
        <v>6665</v>
      </c>
      <c r="Q3815" t="s">
        <v>39</v>
      </c>
      <c r="S3815" t="s">
        <v>106</v>
      </c>
      <c r="T3815" t="s">
        <v>99</v>
      </c>
      <c r="U3815" t="s">
        <v>36</v>
      </c>
      <c r="V3815" t="s">
        <v>107</v>
      </c>
      <c r="X3815" t="s">
        <v>8451</v>
      </c>
      <c r="Y3815" t="s">
        <v>8452</v>
      </c>
      <c r="Z3815" t="s">
        <v>4792</v>
      </c>
      <c r="AA3815" t="str">
        <f t="shared" si="118"/>
        <v>Volatile Organic Compounds (VOCs); EMS code: M029</v>
      </c>
      <c r="AB3815" t="s">
        <v>43</v>
      </c>
      <c r="AD3815" t="s">
        <v>44</v>
      </c>
      <c r="AE3815" t="str">
        <f t="shared" si="119"/>
        <v/>
      </c>
    </row>
    <row r="3816" spans="1:31" x14ac:dyDescent="0.25">
      <c r="A3816" t="s">
        <v>8449</v>
      </c>
      <c r="B3816" t="s">
        <v>99</v>
      </c>
      <c r="C3816" t="s">
        <v>8450</v>
      </c>
      <c r="D3816" t="s">
        <v>4269</v>
      </c>
      <c r="E3816" t="s">
        <v>4270</v>
      </c>
      <c r="F3816" t="s">
        <v>4271</v>
      </c>
      <c r="G3816">
        <v>1E-3</v>
      </c>
      <c r="H3816" t="s">
        <v>36</v>
      </c>
      <c r="I3816" t="s">
        <v>36</v>
      </c>
      <c r="J3816" t="s">
        <v>36</v>
      </c>
      <c r="K3816">
        <v>290</v>
      </c>
      <c r="L3816" t="s">
        <v>4297</v>
      </c>
      <c r="M3816" t="s">
        <v>460</v>
      </c>
      <c r="N3816" t="s">
        <v>8453</v>
      </c>
      <c r="O3816" s="2">
        <v>43465</v>
      </c>
      <c r="P3816" t="s">
        <v>8454</v>
      </c>
      <c r="Q3816" t="s">
        <v>126</v>
      </c>
      <c r="R3816" t="s">
        <v>126</v>
      </c>
      <c r="S3816" t="s">
        <v>106</v>
      </c>
      <c r="T3816" t="s">
        <v>99</v>
      </c>
      <c r="U3816" t="s">
        <v>36</v>
      </c>
      <c r="V3816" t="s">
        <v>107</v>
      </c>
      <c r="X3816" t="s">
        <v>8451</v>
      </c>
      <c r="Y3816" t="s">
        <v>8452</v>
      </c>
      <c r="Z3816" t="s">
        <v>4792</v>
      </c>
      <c r="AA3816" t="str">
        <f t="shared" si="118"/>
        <v>Volatile Organic Compounds (VOCs); EMS code: M029</v>
      </c>
      <c r="AB3816" t="s">
        <v>43</v>
      </c>
      <c r="AD3816" t="s">
        <v>44</v>
      </c>
      <c r="AE3816" t="str">
        <f t="shared" si="119"/>
        <v/>
      </c>
    </row>
    <row r="3817" spans="1:31" x14ac:dyDescent="0.25">
      <c r="A3817" t="s">
        <v>8455</v>
      </c>
      <c r="B3817" t="s">
        <v>99</v>
      </c>
      <c r="C3817" t="s">
        <v>8456</v>
      </c>
      <c r="D3817" t="s">
        <v>3229</v>
      </c>
      <c r="E3817" t="s">
        <v>3230</v>
      </c>
      <c r="F3817" t="s">
        <v>3230</v>
      </c>
      <c r="G3817">
        <v>1E-3</v>
      </c>
      <c r="H3817" t="s">
        <v>36</v>
      </c>
      <c r="I3817" t="s">
        <v>36</v>
      </c>
      <c r="J3817" t="s">
        <v>36</v>
      </c>
      <c r="K3817">
        <v>5</v>
      </c>
      <c r="N3817" t="s">
        <v>3231</v>
      </c>
      <c r="O3817" s="2">
        <v>35167</v>
      </c>
      <c r="P3817" t="s">
        <v>6665</v>
      </c>
      <c r="Q3817" t="s">
        <v>39</v>
      </c>
      <c r="S3817" t="s">
        <v>106</v>
      </c>
      <c r="T3817" t="s">
        <v>99</v>
      </c>
      <c r="U3817" t="s">
        <v>36</v>
      </c>
      <c r="V3817" t="s">
        <v>107</v>
      </c>
      <c r="X3817" t="s">
        <v>8457</v>
      </c>
      <c r="Y3817" t="s">
        <v>8458</v>
      </c>
      <c r="Z3817" t="s">
        <v>1547</v>
      </c>
      <c r="AA3817" t="str">
        <f t="shared" si="118"/>
        <v>Organics; EMS code: M030</v>
      </c>
      <c r="AB3817" t="s">
        <v>43</v>
      </c>
      <c r="AD3817" t="s">
        <v>44</v>
      </c>
      <c r="AE3817" t="str">
        <f t="shared" si="119"/>
        <v/>
      </c>
    </row>
    <row r="3818" spans="1:31" x14ac:dyDescent="0.25">
      <c r="A3818" t="s">
        <v>8459</v>
      </c>
      <c r="B3818" t="s">
        <v>99</v>
      </c>
      <c r="C3818" t="s">
        <v>8460</v>
      </c>
      <c r="D3818" t="s">
        <v>3115</v>
      </c>
      <c r="E3818" t="s">
        <v>3116</v>
      </c>
      <c r="F3818" t="s">
        <v>3117</v>
      </c>
      <c r="G3818">
        <v>5.0000000000000002E-5</v>
      </c>
      <c r="H3818" t="s">
        <v>36</v>
      </c>
      <c r="I3818" t="s">
        <v>36</v>
      </c>
      <c r="J3818" t="s">
        <v>36</v>
      </c>
      <c r="K3818">
        <v>39</v>
      </c>
      <c r="L3818" t="s">
        <v>3118</v>
      </c>
      <c r="M3818" t="s">
        <v>3119</v>
      </c>
      <c r="N3818" t="s">
        <v>5179</v>
      </c>
      <c r="O3818" s="2">
        <v>44544</v>
      </c>
      <c r="Q3818" t="s">
        <v>39</v>
      </c>
      <c r="S3818" t="s">
        <v>106</v>
      </c>
      <c r="T3818" t="s">
        <v>99</v>
      </c>
      <c r="U3818" t="s">
        <v>36</v>
      </c>
      <c r="V3818" t="s">
        <v>107</v>
      </c>
      <c r="X3818" t="s">
        <v>8461</v>
      </c>
      <c r="Y3818" t="s">
        <v>8462</v>
      </c>
      <c r="Z3818" t="s">
        <v>2354</v>
      </c>
      <c r="AA3818" t="str">
        <f t="shared" si="118"/>
        <v>Pesticides; EMS code: M033</v>
      </c>
      <c r="AB3818" t="s">
        <v>43</v>
      </c>
      <c r="AD3818" t="s">
        <v>44</v>
      </c>
      <c r="AE3818" t="str">
        <f t="shared" si="119"/>
        <v/>
      </c>
    </row>
    <row r="3819" spans="1:31" x14ac:dyDescent="0.25">
      <c r="A3819" t="s">
        <v>8459</v>
      </c>
      <c r="B3819" t="s">
        <v>99</v>
      </c>
      <c r="C3819" t="s">
        <v>8460</v>
      </c>
      <c r="D3819" t="s">
        <v>3041</v>
      </c>
      <c r="E3819" t="s">
        <v>2348</v>
      </c>
      <c r="F3819" t="s">
        <v>2348</v>
      </c>
      <c r="G3819">
        <v>5.0000000000000001E-4</v>
      </c>
      <c r="H3819" t="s">
        <v>36</v>
      </c>
      <c r="I3819" t="s">
        <v>36</v>
      </c>
      <c r="J3819" t="s">
        <v>36</v>
      </c>
      <c r="K3819">
        <v>1</v>
      </c>
      <c r="L3819" t="s">
        <v>3084</v>
      </c>
      <c r="M3819" t="s">
        <v>3084</v>
      </c>
      <c r="N3819" t="s">
        <v>8358</v>
      </c>
      <c r="O3819" s="2">
        <v>37789</v>
      </c>
      <c r="Q3819" t="s">
        <v>384</v>
      </c>
      <c r="S3819" t="s">
        <v>106</v>
      </c>
      <c r="T3819" t="s">
        <v>99</v>
      </c>
      <c r="U3819" t="s">
        <v>36</v>
      </c>
      <c r="V3819" t="s">
        <v>107</v>
      </c>
      <c r="X3819" t="s">
        <v>8461</v>
      </c>
      <c r="Y3819" t="s">
        <v>8462</v>
      </c>
      <c r="Z3819" t="s">
        <v>2354</v>
      </c>
      <c r="AA3819" t="str">
        <f t="shared" si="118"/>
        <v>Pesticides; EMS code: M033</v>
      </c>
      <c r="AB3819" t="s">
        <v>43</v>
      </c>
      <c r="AD3819" t="s">
        <v>44</v>
      </c>
      <c r="AE3819" t="str">
        <f t="shared" si="119"/>
        <v/>
      </c>
    </row>
    <row r="3820" spans="1:31" x14ac:dyDescent="0.25">
      <c r="A3820" t="s">
        <v>8463</v>
      </c>
      <c r="B3820" t="s">
        <v>99</v>
      </c>
      <c r="C3820" t="s">
        <v>8464</v>
      </c>
      <c r="D3820" t="s">
        <v>4348</v>
      </c>
      <c r="E3820" t="s">
        <v>4349</v>
      </c>
      <c r="F3820" t="s">
        <v>4350</v>
      </c>
      <c r="G3820">
        <v>5.0000000000000001E-3</v>
      </c>
      <c r="H3820" t="s">
        <v>36</v>
      </c>
      <c r="I3820" t="s">
        <v>36</v>
      </c>
      <c r="J3820" t="s">
        <v>36</v>
      </c>
      <c r="K3820">
        <v>105</v>
      </c>
      <c r="L3820" t="s">
        <v>8465</v>
      </c>
      <c r="M3820" t="s">
        <v>5559</v>
      </c>
      <c r="N3820" t="s">
        <v>8466</v>
      </c>
      <c r="O3820" s="2">
        <v>35167</v>
      </c>
      <c r="P3820" t="s">
        <v>6665</v>
      </c>
      <c r="Q3820" t="s">
        <v>39</v>
      </c>
      <c r="S3820" t="s">
        <v>106</v>
      </c>
      <c r="T3820" t="s">
        <v>99</v>
      </c>
      <c r="U3820" t="s">
        <v>36</v>
      </c>
      <c r="V3820" t="s">
        <v>107</v>
      </c>
      <c r="X3820" t="s">
        <v>8467</v>
      </c>
      <c r="Y3820" t="s">
        <v>8468</v>
      </c>
      <c r="Z3820" t="s">
        <v>4792</v>
      </c>
      <c r="AA3820" t="str">
        <f t="shared" si="118"/>
        <v>Volatile Organic Compounds (VOCs); EMS code: M041</v>
      </c>
      <c r="AB3820" t="s">
        <v>43</v>
      </c>
      <c r="AD3820" t="s">
        <v>44</v>
      </c>
      <c r="AE3820" t="str">
        <f t="shared" si="119"/>
        <v/>
      </c>
    </row>
    <row r="3821" spans="1:31" x14ac:dyDescent="0.25">
      <c r="A3821" t="s">
        <v>8463</v>
      </c>
      <c r="B3821" t="s">
        <v>109</v>
      </c>
      <c r="C3821" t="s">
        <v>8464</v>
      </c>
      <c r="D3821" t="s">
        <v>4255</v>
      </c>
      <c r="E3821" t="s">
        <v>4256</v>
      </c>
      <c r="F3821" t="s">
        <v>4256</v>
      </c>
      <c r="G3821">
        <v>4.4999999999999998E-2</v>
      </c>
      <c r="H3821" t="s">
        <v>36</v>
      </c>
      <c r="I3821" t="s">
        <v>36</v>
      </c>
      <c r="J3821" t="s">
        <v>36</v>
      </c>
      <c r="K3821">
        <v>16</v>
      </c>
      <c r="L3821" t="s">
        <v>2979</v>
      </c>
      <c r="M3821" t="s">
        <v>4342</v>
      </c>
      <c r="N3821" t="s">
        <v>8240</v>
      </c>
      <c r="O3821" s="2">
        <v>44769</v>
      </c>
      <c r="Q3821" t="s">
        <v>39</v>
      </c>
      <c r="S3821" t="s">
        <v>116</v>
      </c>
      <c r="T3821" t="s">
        <v>117</v>
      </c>
      <c r="U3821" t="s">
        <v>36</v>
      </c>
      <c r="V3821" t="s">
        <v>118</v>
      </c>
      <c r="X3821" t="s">
        <v>8469</v>
      </c>
      <c r="Y3821" t="s">
        <v>8468</v>
      </c>
      <c r="Z3821" t="s">
        <v>4792</v>
      </c>
      <c r="AA3821" t="str">
        <f t="shared" si="118"/>
        <v>Volatile Organic Compounds (VOCs); EMS code: M041</v>
      </c>
      <c r="AB3821" t="s">
        <v>43</v>
      </c>
      <c r="AD3821" t="s">
        <v>44</v>
      </c>
      <c r="AE3821" t="str">
        <f t="shared" si="119"/>
        <v/>
      </c>
    </row>
    <row r="3822" spans="1:31" x14ac:dyDescent="0.25">
      <c r="A3822" t="s">
        <v>8463</v>
      </c>
      <c r="B3822" t="s">
        <v>99</v>
      </c>
      <c r="C3822" t="s">
        <v>8464</v>
      </c>
      <c r="D3822" t="s">
        <v>4262</v>
      </c>
      <c r="E3822" t="s">
        <v>4263</v>
      </c>
      <c r="F3822" t="s">
        <v>4263</v>
      </c>
      <c r="H3822" t="s">
        <v>36</v>
      </c>
      <c r="I3822" t="s">
        <v>36</v>
      </c>
      <c r="J3822" t="s">
        <v>36</v>
      </c>
      <c r="K3822">
        <v>217</v>
      </c>
      <c r="L3822" t="s">
        <v>4344</v>
      </c>
      <c r="M3822" t="s">
        <v>4302</v>
      </c>
      <c r="N3822" t="s">
        <v>4303</v>
      </c>
      <c r="O3822" s="2">
        <v>37698</v>
      </c>
      <c r="P3822" t="s">
        <v>4267</v>
      </c>
      <c r="Q3822" t="s">
        <v>384</v>
      </c>
      <c r="R3822" t="s">
        <v>384</v>
      </c>
      <c r="S3822" t="s">
        <v>106</v>
      </c>
      <c r="T3822" t="s">
        <v>99</v>
      </c>
      <c r="U3822" t="s">
        <v>36</v>
      </c>
      <c r="V3822" t="s">
        <v>107</v>
      </c>
      <c r="X3822" t="s">
        <v>8467</v>
      </c>
      <c r="Y3822" t="s">
        <v>8468</v>
      </c>
      <c r="Z3822" t="s">
        <v>4792</v>
      </c>
      <c r="AA3822" t="str">
        <f t="shared" si="118"/>
        <v>Volatile Organic Compounds (VOCs); EMS code: M041</v>
      </c>
      <c r="AB3822" t="s">
        <v>43</v>
      </c>
      <c r="AD3822" t="s">
        <v>44</v>
      </c>
      <c r="AE3822" t="str">
        <f t="shared" si="119"/>
        <v/>
      </c>
    </row>
    <row r="3823" spans="1:31" x14ac:dyDescent="0.25">
      <c r="A3823" t="s">
        <v>8463</v>
      </c>
      <c r="B3823" t="s">
        <v>99</v>
      </c>
      <c r="C3823" t="s">
        <v>8464</v>
      </c>
      <c r="D3823" t="s">
        <v>4269</v>
      </c>
      <c r="E3823" t="s">
        <v>4270</v>
      </c>
      <c r="F3823" t="s">
        <v>4271</v>
      </c>
      <c r="G3823">
        <v>2E-3</v>
      </c>
      <c r="H3823" t="s">
        <v>36</v>
      </c>
      <c r="I3823" t="s">
        <v>36</v>
      </c>
      <c r="J3823" t="s">
        <v>36</v>
      </c>
      <c r="K3823">
        <v>68</v>
      </c>
      <c r="L3823" t="s">
        <v>4272</v>
      </c>
      <c r="M3823" t="s">
        <v>4273</v>
      </c>
      <c r="N3823" t="s">
        <v>8470</v>
      </c>
      <c r="O3823" s="2">
        <v>40165</v>
      </c>
      <c r="Q3823" t="s">
        <v>126</v>
      </c>
      <c r="S3823" t="s">
        <v>106</v>
      </c>
      <c r="T3823" t="s">
        <v>99</v>
      </c>
      <c r="U3823" t="s">
        <v>36</v>
      </c>
      <c r="V3823" t="s">
        <v>107</v>
      </c>
      <c r="X3823" t="s">
        <v>8467</v>
      </c>
      <c r="Y3823" t="s">
        <v>8468</v>
      </c>
      <c r="Z3823" t="s">
        <v>4792</v>
      </c>
      <c r="AA3823" t="str">
        <f t="shared" si="118"/>
        <v>Volatile Organic Compounds (VOCs); EMS code: M041</v>
      </c>
      <c r="AB3823" t="s">
        <v>43</v>
      </c>
      <c r="AD3823" t="s">
        <v>44</v>
      </c>
      <c r="AE3823" t="str">
        <f t="shared" si="119"/>
        <v/>
      </c>
    </row>
    <row r="3824" spans="1:31" x14ac:dyDescent="0.25">
      <c r="A3824" t="s">
        <v>8463</v>
      </c>
      <c r="B3824" t="s">
        <v>99</v>
      </c>
      <c r="C3824" t="s">
        <v>8464</v>
      </c>
      <c r="D3824" t="s">
        <v>4282</v>
      </c>
      <c r="E3824" t="s">
        <v>4283</v>
      </c>
      <c r="F3824" t="s">
        <v>4284</v>
      </c>
      <c r="G3824">
        <v>5.0000000000000001E-3</v>
      </c>
      <c r="H3824" t="s">
        <v>36</v>
      </c>
      <c r="I3824" t="s">
        <v>36</v>
      </c>
      <c r="J3824" t="s">
        <v>36</v>
      </c>
      <c r="K3824">
        <v>380</v>
      </c>
      <c r="L3824" t="s">
        <v>4352</v>
      </c>
      <c r="M3824" t="s">
        <v>1590</v>
      </c>
      <c r="N3824" t="s">
        <v>1555</v>
      </c>
      <c r="O3824" s="2">
        <v>35324</v>
      </c>
      <c r="P3824" t="s">
        <v>142</v>
      </c>
      <c r="Q3824" t="s">
        <v>143</v>
      </c>
      <c r="S3824" t="s">
        <v>106</v>
      </c>
      <c r="T3824" t="s">
        <v>99</v>
      </c>
      <c r="U3824" t="s">
        <v>36</v>
      </c>
      <c r="V3824" t="s">
        <v>107</v>
      </c>
      <c r="X3824" t="s">
        <v>8467</v>
      </c>
      <c r="Y3824" t="s">
        <v>8468</v>
      </c>
      <c r="Z3824" t="s">
        <v>4792</v>
      </c>
      <c r="AA3824" t="str">
        <f t="shared" si="118"/>
        <v>Volatile Organic Compounds (VOCs); EMS code: M041</v>
      </c>
      <c r="AB3824" t="s">
        <v>43</v>
      </c>
      <c r="AD3824" t="s">
        <v>44</v>
      </c>
      <c r="AE3824" t="str">
        <f t="shared" si="119"/>
        <v/>
      </c>
    </row>
    <row r="3825" spans="1:31" x14ac:dyDescent="0.25">
      <c r="A3825" t="s">
        <v>8463</v>
      </c>
      <c r="B3825" t="s">
        <v>109</v>
      </c>
      <c r="C3825" t="s">
        <v>8464</v>
      </c>
      <c r="D3825" t="s">
        <v>4345</v>
      </c>
      <c r="E3825" t="s">
        <v>4283</v>
      </c>
      <c r="F3825" t="s">
        <v>4346</v>
      </c>
      <c r="G3825">
        <v>0.05</v>
      </c>
      <c r="H3825" t="s">
        <v>36</v>
      </c>
      <c r="I3825" t="s">
        <v>36</v>
      </c>
      <c r="J3825" t="s">
        <v>36</v>
      </c>
      <c r="K3825">
        <v>44</v>
      </c>
      <c r="L3825" t="s">
        <v>4347</v>
      </c>
      <c r="M3825" t="s">
        <v>4291</v>
      </c>
      <c r="N3825" t="s">
        <v>5402</v>
      </c>
      <c r="O3825" s="2">
        <v>35324</v>
      </c>
      <c r="P3825" t="s">
        <v>142</v>
      </c>
      <c r="Q3825" t="s">
        <v>143</v>
      </c>
      <c r="S3825" t="s">
        <v>116</v>
      </c>
      <c r="T3825" t="s">
        <v>117</v>
      </c>
      <c r="U3825" t="s">
        <v>36</v>
      </c>
      <c r="V3825" t="s">
        <v>118</v>
      </c>
      <c r="X3825" t="s">
        <v>8469</v>
      </c>
      <c r="Y3825" t="s">
        <v>8468</v>
      </c>
      <c r="Z3825" t="s">
        <v>4792</v>
      </c>
      <c r="AA3825" t="str">
        <f t="shared" si="118"/>
        <v>Volatile Organic Compounds (VOCs); EMS code: M041</v>
      </c>
      <c r="AB3825" t="s">
        <v>43</v>
      </c>
      <c r="AD3825" t="s">
        <v>44</v>
      </c>
      <c r="AE3825" t="str">
        <f t="shared" si="119"/>
        <v/>
      </c>
    </row>
    <row r="3826" spans="1:31" x14ac:dyDescent="0.25">
      <c r="A3826" t="s">
        <v>8471</v>
      </c>
      <c r="B3826" t="s">
        <v>99</v>
      </c>
      <c r="C3826" t="s">
        <v>8472</v>
      </c>
      <c r="D3826" t="s">
        <v>4269</v>
      </c>
      <c r="E3826" t="s">
        <v>4270</v>
      </c>
      <c r="F3826" t="s">
        <v>4271</v>
      </c>
      <c r="G3826">
        <v>2E-3</v>
      </c>
      <c r="H3826" t="s">
        <v>36</v>
      </c>
      <c r="I3826" t="s">
        <v>36</v>
      </c>
      <c r="J3826" t="s">
        <v>36</v>
      </c>
      <c r="K3826">
        <v>36</v>
      </c>
      <c r="N3826" t="s">
        <v>8470</v>
      </c>
      <c r="O3826" s="2">
        <v>40191</v>
      </c>
      <c r="P3826" t="s">
        <v>8473</v>
      </c>
      <c r="Q3826" t="s">
        <v>126</v>
      </c>
      <c r="R3826" t="s">
        <v>126</v>
      </c>
      <c r="S3826" t="s">
        <v>106</v>
      </c>
      <c r="T3826" t="s">
        <v>99</v>
      </c>
      <c r="U3826" t="s">
        <v>36</v>
      </c>
      <c r="V3826" t="s">
        <v>107</v>
      </c>
      <c r="X3826" t="s">
        <v>8474</v>
      </c>
      <c r="Y3826" t="s">
        <v>8468</v>
      </c>
      <c r="Z3826" t="s">
        <v>4792</v>
      </c>
      <c r="AA3826" t="str">
        <f t="shared" si="118"/>
        <v>Volatile Organic Compounds (VOCs); EMS code: M042</v>
      </c>
      <c r="AB3826" t="s">
        <v>43</v>
      </c>
      <c r="AD3826" t="s">
        <v>44</v>
      </c>
      <c r="AE3826" t="str">
        <f t="shared" si="119"/>
        <v/>
      </c>
    </row>
    <row r="3827" spans="1:31" x14ac:dyDescent="0.25">
      <c r="A3827" t="s">
        <v>8471</v>
      </c>
      <c r="B3827" t="s">
        <v>99</v>
      </c>
      <c r="C3827" t="s">
        <v>8472</v>
      </c>
      <c r="D3827" t="s">
        <v>4262</v>
      </c>
      <c r="E3827" t="s">
        <v>4263</v>
      </c>
      <c r="F3827" t="s">
        <v>4263</v>
      </c>
      <c r="G3827">
        <v>0.3</v>
      </c>
      <c r="H3827" t="s">
        <v>36</v>
      </c>
      <c r="I3827" t="s">
        <v>36</v>
      </c>
      <c r="J3827" t="s">
        <v>36</v>
      </c>
      <c r="K3827">
        <v>237</v>
      </c>
      <c r="L3827" t="s">
        <v>4264</v>
      </c>
      <c r="M3827" t="s">
        <v>5525</v>
      </c>
      <c r="N3827" t="s">
        <v>5526</v>
      </c>
      <c r="O3827" s="2">
        <v>35167</v>
      </c>
      <c r="P3827" t="s">
        <v>4267</v>
      </c>
      <c r="Q3827" t="s">
        <v>39</v>
      </c>
      <c r="R3827" t="s">
        <v>384</v>
      </c>
      <c r="S3827" t="s">
        <v>106</v>
      </c>
      <c r="T3827" t="s">
        <v>99</v>
      </c>
      <c r="U3827" t="s">
        <v>36</v>
      </c>
      <c r="V3827" t="s">
        <v>107</v>
      </c>
      <c r="X3827" t="s">
        <v>8474</v>
      </c>
      <c r="Y3827" t="s">
        <v>8468</v>
      </c>
      <c r="Z3827" t="s">
        <v>4792</v>
      </c>
      <c r="AA3827" t="str">
        <f t="shared" si="118"/>
        <v>Volatile Organic Compounds (VOCs); EMS code: M042</v>
      </c>
      <c r="AB3827" t="s">
        <v>43</v>
      </c>
      <c r="AD3827" t="s">
        <v>44</v>
      </c>
      <c r="AE3827" t="str">
        <f t="shared" si="119"/>
        <v/>
      </c>
    </row>
    <row r="3828" spans="1:31" x14ac:dyDescent="0.25">
      <c r="A3828" t="s">
        <v>8471</v>
      </c>
      <c r="B3828" t="s">
        <v>109</v>
      </c>
      <c r="C3828" t="s">
        <v>8472</v>
      </c>
      <c r="D3828" t="s">
        <v>4255</v>
      </c>
      <c r="E3828" t="s">
        <v>4256</v>
      </c>
      <c r="F3828" t="s">
        <v>4256</v>
      </c>
      <c r="G3828">
        <v>2E-3</v>
      </c>
      <c r="H3828" t="s">
        <v>36</v>
      </c>
      <c r="I3828" t="s">
        <v>36</v>
      </c>
      <c r="J3828" t="s">
        <v>36</v>
      </c>
      <c r="K3828">
        <v>11</v>
      </c>
      <c r="L3828" t="s">
        <v>4257</v>
      </c>
      <c r="M3828" t="s">
        <v>4258</v>
      </c>
      <c r="N3828" t="s">
        <v>8475</v>
      </c>
      <c r="O3828" s="2">
        <v>35167</v>
      </c>
      <c r="P3828" t="s">
        <v>115</v>
      </c>
      <c r="Q3828" t="s">
        <v>39</v>
      </c>
      <c r="S3828" t="s">
        <v>116</v>
      </c>
      <c r="T3828" t="s">
        <v>117</v>
      </c>
      <c r="U3828" t="s">
        <v>36</v>
      </c>
      <c r="V3828" t="s">
        <v>118</v>
      </c>
      <c r="X3828" t="s">
        <v>8476</v>
      </c>
      <c r="Y3828" t="s">
        <v>8468</v>
      </c>
      <c r="Z3828" t="s">
        <v>4792</v>
      </c>
      <c r="AA3828" t="str">
        <f t="shared" si="118"/>
        <v>Volatile Organic Compounds (VOCs); EMS code: M042</v>
      </c>
      <c r="AB3828" t="s">
        <v>43</v>
      </c>
      <c r="AD3828" t="s">
        <v>44</v>
      </c>
      <c r="AE3828" t="str">
        <f t="shared" si="119"/>
        <v/>
      </c>
    </row>
    <row r="3829" spans="1:31" x14ac:dyDescent="0.25">
      <c r="A3829" t="s">
        <v>8477</v>
      </c>
      <c r="B3829" t="s">
        <v>99</v>
      </c>
      <c r="C3829" t="s">
        <v>8478</v>
      </c>
      <c r="D3829" t="s">
        <v>6567</v>
      </c>
      <c r="E3829" t="s">
        <v>6568</v>
      </c>
      <c r="F3829" t="s">
        <v>6568</v>
      </c>
      <c r="G3829">
        <v>5.0000000000000002E-5</v>
      </c>
      <c r="H3829" t="s">
        <v>36</v>
      </c>
      <c r="I3829" t="s">
        <v>36</v>
      </c>
      <c r="J3829" t="s">
        <v>36</v>
      </c>
      <c r="K3829">
        <v>235</v>
      </c>
      <c r="L3829" t="s">
        <v>8479</v>
      </c>
      <c r="M3829" t="s">
        <v>8479</v>
      </c>
      <c r="N3829" t="s">
        <v>8358</v>
      </c>
      <c r="O3829" s="2">
        <v>35167</v>
      </c>
      <c r="P3829" t="s">
        <v>6665</v>
      </c>
      <c r="Q3829" t="s">
        <v>39</v>
      </c>
      <c r="S3829" t="s">
        <v>106</v>
      </c>
      <c r="T3829" t="s">
        <v>99</v>
      </c>
      <c r="U3829" t="s">
        <v>36</v>
      </c>
      <c r="V3829" t="s">
        <v>107</v>
      </c>
      <c r="X3829" t="s">
        <v>8480</v>
      </c>
      <c r="Y3829" t="s">
        <v>8481</v>
      </c>
      <c r="Z3829" t="s">
        <v>1547</v>
      </c>
      <c r="AA3829" t="str">
        <f t="shared" si="118"/>
        <v>Organics; EMS code: M050</v>
      </c>
      <c r="AB3829" t="s">
        <v>43</v>
      </c>
      <c r="AD3829" t="s">
        <v>44</v>
      </c>
      <c r="AE3829" t="str">
        <f t="shared" si="119"/>
        <v/>
      </c>
    </row>
    <row r="3830" spans="1:31" x14ac:dyDescent="0.25">
      <c r="A3830" t="s">
        <v>8482</v>
      </c>
      <c r="B3830" t="s">
        <v>99</v>
      </c>
      <c r="C3830" t="s">
        <v>8483</v>
      </c>
      <c r="D3830" t="s">
        <v>6567</v>
      </c>
      <c r="E3830" t="s">
        <v>6568</v>
      </c>
      <c r="F3830" t="s">
        <v>6568</v>
      </c>
      <c r="G3830">
        <v>5.0000000000000002E-5</v>
      </c>
      <c r="H3830" t="s">
        <v>36</v>
      </c>
      <c r="I3830" t="s">
        <v>36</v>
      </c>
      <c r="J3830" t="s">
        <v>36</v>
      </c>
      <c r="K3830">
        <v>233</v>
      </c>
      <c r="N3830" t="s">
        <v>6579</v>
      </c>
      <c r="O3830" s="2">
        <v>35167</v>
      </c>
      <c r="P3830" t="s">
        <v>6665</v>
      </c>
      <c r="Q3830" t="s">
        <v>39</v>
      </c>
      <c r="S3830" t="s">
        <v>106</v>
      </c>
      <c r="T3830" t="s">
        <v>99</v>
      </c>
      <c r="U3830" t="s">
        <v>36</v>
      </c>
      <c r="V3830" t="s">
        <v>107</v>
      </c>
      <c r="X3830" t="s">
        <v>8484</v>
      </c>
      <c r="Z3830" t="s">
        <v>1547</v>
      </c>
      <c r="AA3830" t="str">
        <f t="shared" si="118"/>
        <v>Organics; EMS code: M051</v>
      </c>
      <c r="AB3830" t="s">
        <v>43</v>
      </c>
      <c r="AD3830" t="s">
        <v>44</v>
      </c>
      <c r="AE3830" t="str">
        <f t="shared" si="119"/>
        <v/>
      </c>
    </row>
    <row r="3831" spans="1:31" x14ac:dyDescent="0.25">
      <c r="A3831" t="s">
        <v>8485</v>
      </c>
      <c r="B3831" t="s">
        <v>99</v>
      </c>
      <c r="C3831" t="s">
        <v>8486</v>
      </c>
      <c r="D3831" t="s">
        <v>6567</v>
      </c>
      <c r="E3831" t="s">
        <v>6568</v>
      </c>
      <c r="F3831" t="s">
        <v>6568</v>
      </c>
      <c r="G3831">
        <v>5.0000000000000002E-5</v>
      </c>
      <c r="H3831" t="s">
        <v>36</v>
      </c>
      <c r="I3831" t="s">
        <v>36</v>
      </c>
      <c r="J3831" t="s">
        <v>36</v>
      </c>
      <c r="K3831">
        <v>241</v>
      </c>
      <c r="N3831" t="s">
        <v>6579</v>
      </c>
      <c r="O3831" s="2">
        <v>35167</v>
      </c>
      <c r="P3831" t="s">
        <v>6665</v>
      </c>
      <c r="Q3831" t="s">
        <v>39</v>
      </c>
      <c r="S3831" t="s">
        <v>106</v>
      </c>
      <c r="T3831" t="s">
        <v>99</v>
      </c>
      <c r="U3831" t="s">
        <v>36</v>
      </c>
      <c r="V3831" t="s">
        <v>107</v>
      </c>
      <c r="X3831" t="s">
        <v>8487</v>
      </c>
      <c r="Y3831" t="s">
        <v>12657</v>
      </c>
      <c r="Z3831" t="s">
        <v>1547</v>
      </c>
      <c r="AA3831" t="str">
        <f t="shared" si="118"/>
        <v>Organics; EMS code: M052</v>
      </c>
      <c r="AB3831" t="s">
        <v>43</v>
      </c>
      <c r="AD3831" t="s">
        <v>44</v>
      </c>
      <c r="AE3831" t="str">
        <f t="shared" si="119"/>
        <v/>
      </c>
    </row>
    <row r="3832" spans="1:31" x14ac:dyDescent="0.25">
      <c r="A3832" t="s">
        <v>8488</v>
      </c>
      <c r="B3832" t="s">
        <v>99</v>
      </c>
      <c r="C3832" t="s">
        <v>8489</v>
      </c>
      <c r="D3832" t="s">
        <v>6567</v>
      </c>
      <c r="E3832" t="s">
        <v>6568</v>
      </c>
      <c r="F3832" t="s">
        <v>6568</v>
      </c>
      <c r="G3832">
        <v>5.0000000000000002E-5</v>
      </c>
      <c r="H3832" t="s">
        <v>36</v>
      </c>
      <c r="I3832" t="s">
        <v>36</v>
      </c>
      <c r="J3832" t="s">
        <v>36</v>
      </c>
      <c r="K3832">
        <v>235</v>
      </c>
      <c r="N3832" t="s">
        <v>6579</v>
      </c>
      <c r="O3832" s="2">
        <v>35167</v>
      </c>
      <c r="P3832" t="s">
        <v>6665</v>
      </c>
      <c r="Q3832" t="s">
        <v>39</v>
      </c>
      <c r="S3832" t="s">
        <v>106</v>
      </c>
      <c r="T3832" t="s">
        <v>99</v>
      </c>
      <c r="U3832" t="s">
        <v>36</v>
      </c>
      <c r="V3832" t="s">
        <v>107</v>
      </c>
      <c r="X3832" t="s">
        <v>8490</v>
      </c>
      <c r="Y3832" t="s">
        <v>12195</v>
      </c>
      <c r="Z3832" t="s">
        <v>1547</v>
      </c>
      <c r="AA3832" t="str">
        <f t="shared" si="118"/>
        <v>Organics; EMS code: M053</v>
      </c>
      <c r="AB3832" t="s">
        <v>43</v>
      </c>
      <c r="AD3832" t="s">
        <v>44</v>
      </c>
      <c r="AE3832" t="str">
        <f t="shared" si="119"/>
        <v/>
      </c>
    </row>
    <row r="3833" spans="1:31" x14ac:dyDescent="0.25">
      <c r="A3833" t="s">
        <v>8491</v>
      </c>
      <c r="B3833" t="s">
        <v>99</v>
      </c>
      <c r="C3833" t="s">
        <v>8492</v>
      </c>
      <c r="D3833" t="s">
        <v>3041</v>
      </c>
      <c r="E3833" t="s">
        <v>2348</v>
      </c>
      <c r="F3833" t="s">
        <v>2348</v>
      </c>
      <c r="G3833">
        <v>0.5</v>
      </c>
      <c r="H3833" t="s">
        <v>36</v>
      </c>
      <c r="I3833" t="s">
        <v>36</v>
      </c>
      <c r="J3833" t="s">
        <v>36</v>
      </c>
      <c r="K3833">
        <v>1</v>
      </c>
      <c r="L3833" t="s">
        <v>3084</v>
      </c>
      <c r="M3833" t="s">
        <v>3084</v>
      </c>
      <c r="N3833" t="s">
        <v>8358</v>
      </c>
      <c r="O3833" s="2">
        <v>39864</v>
      </c>
      <c r="Q3833" t="s">
        <v>2449</v>
      </c>
      <c r="S3833" t="s">
        <v>106</v>
      </c>
      <c r="T3833" t="s">
        <v>99</v>
      </c>
      <c r="U3833" t="s">
        <v>36</v>
      </c>
      <c r="V3833" t="s">
        <v>107</v>
      </c>
      <c r="X3833" t="s">
        <v>8493</v>
      </c>
      <c r="Y3833" t="s">
        <v>8494</v>
      </c>
      <c r="Z3833" t="s">
        <v>2354</v>
      </c>
      <c r="AA3833" t="str">
        <f t="shared" si="118"/>
        <v>Pesticides; EMS code: M100</v>
      </c>
      <c r="AB3833" t="s">
        <v>43</v>
      </c>
      <c r="AD3833" t="s">
        <v>44</v>
      </c>
      <c r="AE3833" t="str">
        <f t="shared" si="119"/>
        <v/>
      </c>
    </row>
    <row r="3834" spans="1:31" x14ac:dyDescent="0.25">
      <c r="A3834" t="s">
        <v>8495</v>
      </c>
      <c r="B3834" t="s">
        <v>99</v>
      </c>
      <c r="C3834" t="s">
        <v>8496</v>
      </c>
      <c r="D3834" t="s">
        <v>3041</v>
      </c>
      <c r="E3834" t="s">
        <v>2348</v>
      </c>
      <c r="F3834" t="s">
        <v>2348</v>
      </c>
      <c r="G3834">
        <v>0.5</v>
      </c>
      <c r="H3834" t="s">
        <v>36</v>
      </c>
      <c r="I3834" t="s">
        <v>36</v>
      </c>
      <c r="J3834" t="s">
        <v>36</v>
      </c>
      <c r="K3834">
        <v>1</v>
      </c>
      <c r="L3834" t="s">
        <v>3084</v>
      </c>
      <c r="M3834" t="s">
        <v>3084</v>
      </c>
      <c r="N3834" t="s">
        <v>8497</v>
      </c>
      <c r="O3834" s="2">
        <v>39864</v>
      </c>
      <c r="Q3834" t="s">
        <v>2449</v>
      </c>
      <c r="S3834" t="s">
        <v>106</v>
      </c>
      <c r="T3834" t="s">
        <v>99</v>
      </c>
      <c r="U3834" t="s">
        <v>36</v>
      </c>
      <c r="V3834" t="s">
        <v>107</v>
      </c>
      <c r="X3834" t="s">
        <v>8498</v>
      </c>
      <c r="Y3834" t="s">
        <v>8499</v>
      </c>
      <c r="Z3834" t="s">
        <v>2354</v>
      </c>
      <c r="AA3834" t="str">
        <f t="shared" si="118"/>
        <v>Pesticides; EMS code: M101</v>
      </c>
      <c r="AB3834" t="s">
        <v>43</v>
      </c>
      <c r="AD3834" t="s">
        <v>44</v>
      </c>
      <c r="AE3834" t="str">
        <f t="shared" si="119"/>
        <v/>
      </c>
    </row>
    <row r="3835" spans="1:31" x14ac:dyDescent="0.25">
      <c r="A3835" t="s">
        <v>8500</v>
      </c>
      <c r="B3835" t="s">
        <v>540</v>
      </c>
      <c r="C3835" t="s">
        <v>8501</v>
      </c>
      <c r="D3835" t="s">
        <v>8502</v>
      </c>
      <c r="E3835" t="s">
        <v>8503</v>
      </c>
      <c r="F3835" t="s">
        <v>8503</v>
      </c>
      <c r="G3835">
        <v>0.1</v>
      </c>
      <c r="H3835" t="s">
        <v>36</v>
      </c>
      <c r="I3835" t="s">
        <v>36</v>
      </c>
      <c r="J3835" t="s">
        <v>36</v>
      </c>
      <c r="K3835">
        <v>7</v>
      </c>
      <c r="L3835" t="s">
        <v>8504</v>
      </c>
      <c r="M3835" t="s">
        <v>8504</v>
      </c>
      <c r="N3835" t="s">
        <v>1452</v>
      </c>
      <c r="O3835" s="2">
        <v>44985</v>
      </c>
      <c r="Q3835" t="s">
        <v>39</v>
      </c>
      <c r="S3835" t="s">
        <v>544</v>
      </c>
      <c r="T3835" t="s">
        <v>540</v>
      </c>
      <c r="U3835" t="s">
        <v>35</v>
      </c>
      <c r="V3835" t="s">
        <v>545</v>
      </c>
      <c r="X3835" t="s">
        <v>8505</v>
      </c>
      <c r="Z3835" t="s">
        <v>12540</v>
      </c>
      <c r="AA3835" t="str">
        <f t="shared" si="118"/>
        <v>Sediment Size; EMS code: M200</v>
      </c>
      <c r="AB3835" t="s">
        <v>691</v>
      </c>
      <c r="AD3835" t="s">
        <v>44</v>
      </c>
      <c r="AE3835" t="str">
        <f t="shared" si="119"/>
        <v/>
      </c>
    </row>
    <row r="3836" spans="1:31" x14ac:dyDescent="0.25">
      <c r="A3836" t="s">
        <v>8506</v>
      </c>
      <c r="B3836" t="s">
        <v>540</v>
      </c>
      <c r="C3836" t="s">
        <v>8507</v>
      </c>
      <c r="D3836" t="s">
        <v>8502</v>
      </c>
      <c r="E3836" t="s">
        <v>8503</v>
      </c>
      <c r="F3836" t="s">
        <v>8503</v>
      </c>
      <c r="G3836">
        <v>0.1</v>
      </c>
      <c r="H3836" t="s">
        <v>36</v>
      </c>
      <c r="I3836" t="s">
        <v>36</v>
      </c>
      <c r="J3836" t="s">
        <v>36</v>
      </c>
      <c r="K3836">
        <v>7</v>
      </c>
      <c r="L3836" t="s">
        <v>8504</v>
      </c>
      <c r="M3836" t="s">
        <v>8504</v>
      </c>
      <c r="N3836" t="s">
        <v>1452</v>
      </c>
      <c r="O3836" s="2">
        <v>44985</v>
      </c>
      <c r="Q3836" t="s">
        <v>39</v>
      </c>
      <c r="S3836" t="s">
        <v>544</v>
      </c>
      <c r="T3836" t="s">
        <v>540</v>
      </c>
      <c r="U3836" t="s">
        <v>35</v>
      </c>
      <c r="V3836" t="s">
        <v>545</v>
      </c>
      <c r="X3836" t="s">
        <v>8508</v>
      </c>
      <c r="Z3836" t="s">
        <v>12540</v>
      </c>
      <c r="AA3836" t="str">
        <f t="shared" si="118"/>
        <v>Sediment Size; EMS code: M201</v>
      </c>
      <c r="AB3836" t="s">
        <v>691</v>
      </c>
      <c r="AD3836" t="s">
        <v>44</v>
      </c>
      <c r="AE3836" t="str">
        <f t="shared" si="119"/>
        <v/>
      </c>
    </row>
    <row r="3837" spans="1:31" x14ac:dyDescent="0.25">
      <c r="A3837" t="s">
        <v>8506</v>
      </c>
      <c r="B3837" t="s">
        <v>540</v>
      </c>
      <c r="C3837" t="s">
        <v>8507</v>
      </c>
      <c r="D3837" t="s">
        <v>5955</v>
      </c>
      <c r="E3837" t="s">
        <v>12421</v>
      </c>
      <c r="F3837" t="s">
        <v>5956</v>
      </c>
      <c r="G3837">
        <v>0.1</v>
      </c>
      <c r="H3837" t="s">
        <v>36</v>
      </c>
      <c r="I3837" t="s">
        <v>36</v>
      </c>
      <c r="J3837" t="s">
        <v>36</v>
      </c>
      <c r="K3837">
        <v>7</v>
      </c>
      <c r="L3837" t="s">
        <v>5957</v>
      </c>
      <c r="M3837" t="s">
        <v>5957</v>
      </c>
      <c r="N3837" t="s">
        <v>5958</v>
      </c>
      <c r="O3837" s="2">
        <v>40498</v>
      </c>
      <c r="Q3837" t="s">
        <v>126</v>
      </c>
      <c r="S3837" t="s">
        <v>544</v>
      </c>
      <c r="T3837" t="s">
        <v>540</v>
      </c>
      <c r="U3837" t="s">
        <v>35</v>
      </c>
      <c r="V3837" t="s">
        <v>545</v>
      </c>
      <c r="X3837" t="s">
        <v>8508</v>
      </c>
      <c r="Z3837" t="s">
        <v>12540</v>
      </c>
      <c r="AA3837" t="str">
        <f t="shared" si="118"/>
        <v>Sediment Size; EMS code: M201</v>
      </c>
      <c r="AB3837" t="s">
        <v>691</v>
      </c>
      <c r="AD3837" t="s">
        <v>44</v>
      </c>
      <c r="AE3837" t="str">
        <f t="shared" si="119"/>
        <v/>
      </c>
    </row>
    <row r="3838" spans="1:31" x14ac:dyDescent="0.25">
      <c r="A3838" t="s">
        <v>8509</v>
      </c>
      <c r="B3838" t="s">
        <v>99</v>
      </c>
      <c r="C3838" t="s">
        <v>8510</v>
      </c>
      <c r="D3838" t="s">
        <v>6669</v>
      </c>
      <c r="E3838" t="s">
        <v>12434</v>
      </c>
      <c r="F3838" t="s">
        <v>6670</v>
      </c>
      <c r="G3838">
        <v>0.8</v>
      </c>
      <c r="H3838" t="s">
        <v>36</v>
      </c>
      <c r="I3838" t="s">
        <v>36</v>
      </c>
      <c r="J3838" t="s">
        <v>36</v>
      </c>
      <c r="K3838">
        <v>2</v>
      </c>
      <c r="L3838" t="s">
        <v>6671</v>
      </c>
      <c r="M3838" t="s">
        <v>6672</v>
      </c>
      <c r="N3838" t="s">
        <v>5893</v>
      </c>
      <c r="O3838" s="2">
        <v>35351</v>
      </c>
      <c r="P3838" t="s">
        <v>133</v>
      </c>
      <c r="Q3838" t="s">
        <v>39</v>
      </c>
      <c r="S3838" t="s">
        <v>106</v>
      </c>
      <c r="T3838" t="s">
        <v>99</v>
      </c>
      <c r="U3838" t="s">
        <v>36</v>
      </c>
      <c r="V3838" t="s">
        <v>107</v>
      </c>
      <c r="X3838" t="s">
        <v>8511</v>
      </c>
      <c r="Y3838" t="s">
        <v>8512</v>
      </c>
      <c r="Z3838" t="s">
        <v>1547</v>
      </c>
      <c r="AA3838" t="str">
        <f t="shared" si="118"/>
        <v>Organics; EMS code: MBAA</v>
      </c>
      <c r="AB3838" t="s">
        <v>43</v>
      </c>
      <c r="AD3838" t="s">
        <v>44</v>
      </c>
      <c r="AE3838" t="str">
        <f t="shared" si="119"/>
        <v/>
      </c>
    </row>
    <row r="3839" spans="1:31" x14ac:dyDescent="0.25">
      <c r="A3839" t="s">
        <v>8513</v>
      </c>
      <c r="B3839" t="s">
        <v>99</v>
      </c>
      <c r="C3839" t="s">
        <v>8514</v>
      </c>
      <c r="D3839" t="s">
        <v>6669</v>
      </c>
      <c r="E3839" t="s">
        <v>12434</v>
      </c>
      <c r="F3839" t="s">
        <v>6670</v>
      </c>
      <c r="G3839">
        <v>1</v>
      </c>
      <c r="H3839" t="s">
        <v>36</v>
      </c>
      <c r="I3839" t="s">
        <v>36</v>
      </c>
      <c r="J3839" t="s">
        <v>36</v>
      </c>
      <c r="K3839">
        <v>2</v>
      </c>
      <c r="L3839" t="s">
        <v>6671</v>
      </c>
      <c r="M3839" t="s">
        <v>6672</v>
      </c>
      <c r="N3839" t="s">
        <v>5893</v>
      </c>
      <c r="O3839" s="2">
        <v>35351</v>
      </c>
      <c r="P3839" t="s">
        <v>133</v>
      </c>
      <c r="Q3839" t="s">
        <v>39</v>
      </c>
      <c r="S3839" t="s">
        <v>106</v>
      </c>
      <c r="T3839" t="s">
        <v>99</v>
      </c>
      <c r="U3839" t="s">
        <v>36</v>
      </c>
      <c r="V3839" t="s">
        <v>107</v>
      </c>
      <c r="X3839" t="s">
        <v>8515</v>
      </c>
      <c r="Y3839" t="s">
        <v>8516</v>
      </c>
      <c r="Z3839" t="s">
        <v>1547</v>
      </c>
      <c r="AA3839" t="str">
        <f t="shared" si="118"/>
        <v>Organics; EMS code: MCAA</v>
      </c>
      <c r="AB3839" t="s">
        <v>43</v>
      </c>
      <c r="AD3839" t="s">
        <v>44</v>
      </c>
      <c r="AE3839" t="str">
        <f t="shared" si="119"/>
        <v/>
      </c>
    </row>
    <row r="3840" spans="1:31" x14ac:dyDescent="0.25">
      <c r="A3840" t="s">
        <v>8441</v>
      </c>
      <c r="B3840" t="s">
        <v>109</v>
      </c>
      <c r="C3840" t="s">
        <v>8517</v>
      </c>
      <c r="D3840" t="s">
        <v>2347</v>
      </c>
      <c r="E3840" t="s">
        <v>2348</v>
      </c>
      <c r="F3840" t="s">
        <v>2349</v>
      </c>
      <c r="G3840">
        <v>5.0000000000000001E-4</v>
      </c>
      <c r="H3840" t="s">
        <v>36</v>
      </c>
      <c r="I3840" t="s">
        <v>36</v>
      </c>
      <c r="J3840" t="s">
        <v>36</v>
      </c>
      <c r="K3840">
        <v>15</v>
      </c>
      <c r="L3840" t="s">
        <v>2979</v>
      </c>
      <c r="M3840" t="s">
        <v>1583</v>
      </c>
      <c r="N3840" t="s">
        <v>8240</v>
      </c>
      <c r="O3840" s="2">
        <v>44769</v>
      </c>
      <c r="Q3840" t="s">
        <v>39</v>
      </c>
      <c r="S3840" t="s">
        <v>116</v>
      </c>
      <c r="T3840" t="s">
        <v>117</v>
      </c>
      <c r="U3840" t="s">
        <v>36</v>
      </c>
      <c r="V3840" t="s">
        <v>118</v>
      </c>
      <c r="X3840" t="s">
        <v>8518</v>
      </c>
      <c r="Y3840" t="s">
        <v>8443</v>
      </c>
      <c r="Z3840" t="s">
        <v>2354</v>
      </c>
      <c r="AA3840" t="str">
        <f t="shared" si="118"/>
        <v>Pesticides; EMS code: MCPB</v>
      </c>
      <c r="AB3840" t="s">
        <v>43</v>
      </c>
      <c r="AD3840" t="s">
        <v>44</v>
      </c>
      <c r="AE3840" t="str">
        <f t="shared" si="119"/>
        <v/>
      </c>
    </row>
    <row r="3841" spans="1:31" x14ac:dyDescent="0.25">
      <c r="A3841" t="s">
        <v>8441</v>
      </c>
      <c r="B3841" t="s">
        <v>99</v>
      </c>
      <c r="C3841" t="s">
        <v>8517</v>
      </c>
      <c r="D3841" t="s">
        <v>2981</v>
      </c>
      <c r="E3841" t="s">
        <v>2982</v>
      </c>
      <c r="F3841" t="s">
        <v>2982</v>
      </c>
      <c r="G3841">
        <v>5.0000000000000002E-5</v>
      </c>
      <c r="H3841" t="s">
        <v>36</v>
      </c>
      <c r="I3841" t="s">
        <v>36</v>
      </c>
      <c r="J3841" t="s">
        <v>36</v>
      </c>
      <c r="K3841">
        <v>68</v>
      </c>
      <c r="L3841" t="s">
        <v>2983</v>
      </c>
      <c r="M3841" t="s">
        <v>2984</v>
      </c>
      <c r="N3841" t="s">
        <v>2985</v>
      </c>
      <c r="O3841" s="2">
        <v>44539</v>
      </c>
      <c r="P3841" t="s">
        <v>2986</v>
      </c>
      <c r="Q3841" t="s">
        <v>39</v>
      </c>
      <c r="R3841" t="s">
        <v>39</v>
      </c>
      <c r="S3841" t="s">
        <v>106</v>
      </c>
      <c r="T3841" t="s">
        <v>99</v>
      </c>
      <c r="U3841" t="s">
        <v>36</v>
      </c>
      <c r="V3841" t="s">
        <v>107</v>
      </c>
      <c r="X3841" t="s">
        <v>8519</v>
      </c>
      <c r="Y3841" t="s">
        <v>8443</v>
      </c>
      <c r="Z3841" t="s">
        <v>2354</v>
      </c>
      <c r="AA3841" t="str">
        <f t="shared" si="118"/>
        <v>Pesticides; EMS code: MCPB</v>
      </c>
      <c r="AB3841" t="s">
        <v>43</v>
      </c>
      <c r="AD3841" t="s">
        <v>44</v>
      </c>
      <c r="AE3841" t="str">
        <f t="shared" si="119"/>
        <v/>
      </c>
    </row>
    <row r="3842" spans="1:31" x14ac:dyDescent="0.25">
      <c r="A3842" t="s">
        <v>8520</v>
      </c>
      <c r="B3842" t="s">
        <v>99</v>
      </c>
      <c r="C3842" t="s">
        <v>8521</v>
      </c>
      <c r="D3842" t="s">
        <v>8522</v>
      </c>
      <c r="E3842" t="s">
        <v>8523</v>
      </c>
      <c r="F3842" t="s">
        <v>8524</v>
      </c>
      <c r="G3842">
        <v>2.0000000000000001E-4</v>
      </c>
      <c r="H3842" t="s">
        <v>36</v>
      </c>
      <c r="I3842" t="s">
        <v>36</v>
      </c>
      <c r="J3842" t="s">
        <v>36</v>
      </c>
      <c r="K3842">
        <v>21</v>
      </c>
      <c r="L3842" t="s">
        <v>8525</v>
      </c>
      <c r="M3842" t="s">
        <v>8526</v>
      </c>
      <c r="N3842" t="s">
        <v>8527</v>
      </c>
      <c r="O3842" s="2">
        <v>43367</v>
      </c>
      <c r="Q3842" t="s">
        <v>126</v>
      </c>
      <c r="S3842" t="s">
        <v>106</v>
      </c>
      <c r="T3842" t="s">
        <v>99</v>
      </c>
      <c r="U3842" t="s">
        <v>36</v>
      </c>
      <c r="V3842" t="s">
        <v>107</v>
      </c>
      <c r="X3842" t="s">
        <v>8528</v>
      </c>
      <c r="Y3842" t="s">
        <v>8529</v>
      </c>
      <c r="Z3842" t="s">
        <v>1547</v>
      </c>
      <c r="AA3842" t="str">
        <f t="shared" si="118"/>
        <v>Organics; EMS code: MCYS</v>
      </c>
      <c r="AB3842" t="s">
        <v>43</v>
      </c>
      <c r="AD3842" t="s">
        <v>44</v>
      </c>
      <c r="AE3842" t="str">
        <f t="shared" si="119"/>
        <v/>
      </c>
    </row>
    <row r="3843" spans="1:31" x14ac:dyDescent="0.25">
      <c r="A3843" t="s">
        <v>8530</v>
      </c>
      <c r="B3843" t="s">
        <v>99</v>
      </c>
      <c r="C3843" t="s">
        <v>8531</v>
      </c>
      <c r="D3843" t="s">
        <v>8532</v>
      </c>
      <c r="E3843" t="s">
        <v>8533</v>
      </c>
      <c r="F3843" t="s">
        <v>8534</v>
      </c>
      <c r="G3843">
        <v>1E-4</v>
      </c>
      <c r="H3843" t="s">
        <v>36</v>
      </c>
      <c r="I3843" t="s">
        <v>36</v>
      </c>
      <c r="J3843" t="s">
        <v>36</v>
      </c>
      <c r="K3843">
        <v>176</v>
      </c>
      <c r="L3843" t="s">
        <v>8535</v>
      </c>
      <c r="M3843" t="s">
        <v>6098</v>
      </c>
      <c r="N3843" t="s">
        <v>6781</v>
      </c>
      <c r="O3843" s="2">
        <v>43942</v>
      </c>
      <c r="Q3843" t="s">
        <v>126</v>
      </c>
      <c r="S3843" t="s">
        <v>106</v>
      </c>
      <c r="T3843" t="s">
        <v>99</v>
      </c>
      <c r="U3843" t="s">
        <v>36</v>
      </c>
      <c r="V3843" t="s">
        <v>107</v>
      </c>
      <c r="X3843" t="s">
        <v>8536</v>
      </c>
      <c r="Y3843" t="s">
        <v>8537</v>
      </c>
      <c r="Z3843" t="s">
        <v>6765</v>
      </c>
      <c r="AA3843" t="str">
        <f t="shared" ref="AA3843:AA3906" si="120">_xlfn.CONCAT(Z3843, "EMS code: ",A3843)</f>
        <v>Organometallics; EMS code: MESE</v>
      </c>
      <c r="AB3843" t="s">
        <v>43</v>
      </c>
      <c r="AD3843" t="s">
        <v>44</v>
      </c>
      <c r="AE3843" t="str">
        <f t="shared" si="119"/>
        <v/>
      </c>
    </row>
    <row r="3844" spans="1:31" x14ac:dyDescent="0.25">
      <c r="A3844" t="s">
        <v>8530</v>
      </c>
      <c r="B3844" t="s">
        <v>99</v>
      </c>
      <c r="C3844" t="s">
        <v>8531</v>
      </c>
      <c r="D3844" t="s">
        <v>6775</v>
      </c>
      <c r="E3844" t="s">
        <v>6776</v>
      </c>
      <c r="F3844" t="s">
        <v>6777</v>
      </c>
      <c r="G3844">
        <v>5.0000000000000004E-6</v>
      </c>
      <c r="H3844" t="s">
        <v>36</v>
      </c>
      <c r="I3844" t="s">
        <v>36</v>
      </c>
      <c r="J3844" t="s">
        <v>36</v>
      </c>
      <c r="K3844">
        <v>6330</v>
      </c>
      <c r="N3844" t="s">
        <v>6820</v>
      </c>
      <c r="O3844" s="2">
        <v>42690</v>
      </c>
      <c r="P3844" t="s">
        <v>8538</v>
      </c>
      <c r="Q3844" t="s">
        <v>1889</v>
      </c>
      <c r="R3844" t="s">
        <v>1889</v>
      </c>
      <c r="S3844" t="s">
        <v>106</v>
      </c>
      <c r="T3844" t="s">
        <v>99</v>
      </c>
      <c r="U3844" t="s">
        <v>36</v>
      </c>
      <c r="V3844" t="s">
        <v>107</v>
      </c>
      <c r="X3844" t="s">
        <v>8536</v>
      </c>
      <c r="Y3844" t="s">
        <v>8537</v>
      </c>
      <c r="Z3844" t="s">
        <v>6765</v>
      </c>
      <c r="AA3844" t="str">
        <f t="shared" si="120"/>
        <v>Organometallics; EMS code: MESE</v>
      </c>
      <c r="AB3844" t="s">
        <v>43</v>
      </c>
      <c r="AD3844" t="s">
        <v>44</v>
      </c>
      <c r="AE3844" t="str">
        <f t="shared" si="119"/>
        <v/>
      </c>
    </row>
    <row r="3845" spans="1:31" x14ac:dyDescent="0.25">
      <c r="A3845" t="s">
        <v>8539</v>
      </c>
      <c r="B3845" t="s">
        <v>99</v>
      </c>
      <c r="C3845" t="s">
        <v>8540</v>
      </c>
      <c r="D3845" t="s">
        <v>6775</v>
      </c>
      <c r="E3845" t="s">
        <v>6776</v>
      </c>
      <c r="F3845" t="s">
        <v>6777</v>
      </c>
      <c r="G3845">
        <v>1.0000000000000001E-5</v>
      </c>
      <c r="H3845" t="s">
        <v>36</v>
      </c>
      <c r="I3845" t="s">
        <v>36</v>
      </c>
      <c r="J3845" t="s">
        <v>36</v>
      </c>
      <c r="K3845">
        <v>5540</v>
      </c>
      <c r="N3845" t="s">
        <v>6820</v>
      </c>
      <c r="O3845" s="2">
        <v>44859</v>
      </c>
      <c r="Q3845" t="s">
        <v>39</v>
      </c>
      <c r="S3845" t="s">
        <v>106</v>
      </c>
      <c r="T3845" t="s">
        <v>99</v>
      </c>
      <c r="U3845" t="s">
        <v>36</v>
      </c>
      <c r="V3845" t="s">
        <v>107</v>
      </c>
      <c r="X3845" t="s">
        <v>8541</v>
      </c>
      <c r="AA3845" t="str">
        <f t="shared" si="120"/>
        <v>EMS code: MESE2</v>
      </c>
      <c r="AB3845" t="s">
        <v>43</v>
      </c>
      <c r="AD3845" t="s">
        <v>44</v>
      </c>
      <c r="AE3845" t="str">
        <f t="shared" si="119"/>
        <v/>
      </c>
    </row>
    <row r="3846" spans="1:31" x14ac:dyDescent="0.25">
      <c r="A3846" t="s">
        <v>8542</v>
      </c>
      <c r="B3846" t="s">
        <v>99</v>
      </c>
      <c r="C3846" t="s">
        <v>8543</v>
      </c>
      <c r="D3846" t="s">
        <v>5878</v>
      </c>
      <c r="E3846" t="s">
        <v>12419</v>
      </c>
      <c r="F3846" t="s">
        <v>5879</v>
      </c>
      <c r="G3846">
        <v>5.0000000000000001E-3</v>
      </c>
      <c r="H3846" t="s">
        <v>36</v>
      </c>
      <c r="I3846" t="s">
        <v>36</v>
      </c>
      <c r="J3846" t="s">
        <v>36</v>
      </c>
      <c r="K3846">
        <v>33</v>
      </c>
      <c r="L3846" t="s">
        <v>7010</v>
      </c>
      <c r="M3846" t="s">
        <v>8544</v>
      </c>
      <c r="N3846" t="s">
        <v>8545</v>
      </c>
      <c r="O3846" s="2">
        <v>41789</v>
      </c>
      <c r="Q3846" t="s">
        <v>126</v>
      </c>
      <c r="S3846" t="s">
        <v>106</v>
      </c>
      <c r="T3846" t="s">
        <v>99</v>
      </c>
      <c r="U3846" t="s">
        <v>36</v>
      </c>
      <c r="V3846" t="s">
        <v>107</v>
      </c>
      <c r="X3846" t="s">
        <v>8546</v>
      </c>
      <c r="Y3846" t="s">
        <v>5883</v>
      </c>
      <c r="Z3846" t="s">
        <v>4792</v>
      </c>
      <c r="AA3846" t="str">
        <f t="shared" si="120"/>
        <v>Volatile Organic Compounds (VOCs); EMS code: METH</v>
      </c>
      <c r="AB3846" t="s">
        <v>43</v>
      </c>
      <c r="AC3846" t="s">
        <v>536</v>
      </c>
      <c r="AD3846" t="s">
        <v>44</v>
      </c>
      <c r="AE3846" t="str">
        <f t="shared" si="119"/>
        <v/>
      </c>
    </row>
    <row r="3847" spans="1:31" x14ac:dyDescent="0.25">
      <c r="A3847" t="s">
        <v>8547</v>
      </c>
      <c r="B3847" t="s">
        <v>99</v>
      </c>
      <c r="C3847" t="s">
        <v>8548</v>
      </c>
      <c r="D3847" t="s">
        <v>3350</v>
      </c>
      <c r="E3847" t="s">
        <v>3351</v>
      </c>
      <c r="F3847" t="s">
        <v>3352</v>
      </c>
      <c r="H3847" t="s">
        <v>36</v>
      </c>
      <c r="I3847" t="s">
        <v>36</v>
      </c>
      <c r="J3847" t="s">
        <v>36</v>
      </c>
      <c r="K3847">
        <v>12</v>
      </c>
      <c r="L3847" t="s">
        <v>3353</v>
      </c>
      <c r="M3847" t="s">
        <v>1761</v>
      </c>
      <c r="N3847" t="s">
        <v>3354</v>
      </c>
      <c r="O3847" s="2">
        <v>44685</v>
      </c>
      <c r="Q3847" t="s">
        <v>39</v>
      </c>
      <c r="S3847" t="s">
        <v>106</v>
      </c>
      <c r="T3847" t="s">
        <v>99</v>
      </c>
      <c r="U3847" t="s">
        <v>36</v>
      </c>
      <c r="V3847" t="s">
        <v>107</v>
      </c>
      <c r="X3847" t="s">
        <v>12622</v>
      </c>
      <c r="Y3847" t="s">
        <v>8549</v>
      </c>
      <c r="Z3847" t="s">
        <v>12669</v>
      </c>
      <c r="AA3847" t="str">
        <f t="shared" si="120"/>
        <v>Pharmaceuticals and Personal Care Products (PPCP); EMS code: METP</v>
      </c>
      <c r="AB3847" t="s">
        <v>43</v>
      </c>
      <c r="AD3847" t="s">
        <v>44</v>
      </c>
      <c r="AE3847" t="str">
        <f t="shared" si="119"/>
        <v/>
      </c>
    </row>
    <row r="3848" spans="1:31" x14ac:dyDescent="0.25">
      <c r="A3848" t="s">
        <v>8550</v>
      </c>
      <c r="B3848" t="s">
        <v>99</v>
      </c>
      <c r="C3848" t="s">
        <v>8551</v>
      </c>
      <c r="D3848" t="s">
        <v>3373</v>
      </c>
      <c r="E3848" t="s">
        <v>3374</v>
      </c>
      <c r="F3848" t="s">
        <v>3375</v>
      </c>
      <c r="G3848">
        <v>2.0000000000000002E-5</v>
      </c>
      <c r="H3848" t="s">
        <v>36</v>
      </c>
      <c r="I3848" t="s">
        <v>36</v>
      </c>
      <c r="J3848" t="s">
        <v>36</v>
      </c>
      <c r="K3848">
        <v>2</v>
      </c>
      <c r="L3848" t="s">
        <v>3376</v>
      </c>
      <c r="M3848" t="s">
        <v>3376</v>
      </c>
      <c r="N3848" t="s">
        <v>3354</v>
      </c>
      <c r="O3848" s="2">
        <v>45245</v>
      </c>
      <c r="P3848" t="s">
        <v>3377</v>
      </c>
      <c r="Q3848" t="s">
        <v>39</v>
      </c>
      <c r="R3848" t="s">
        <v>39</v>
      </c>
      <c r="S3848" t="s">
        <v>106</v>
      </c>
      <c r="T3848" t="s">
        <v>99</v>
      </c>
      <c r="U3848" t="s">
        <v>36</v>
      </c>
      <c r="V3848" t="s">
        <v>107</v>
      </c>
      <c r="X3848" t="s">
        <v>13002</v>
      </c>
      <c r="Y3848" t="s">
        <v>12156</v>
      </c>
      <c r="Z3848" t="s">
        <v>12672</v>
      </c>
      <c r="AA3848" t="str">
        <f t="shared" si="120"/>
        <v>Per- and polyfluoroalkyl substances (PFAS); EMS code: MFOS1</v>
      </c>
      <c r="AB3848" t="s">
        <v>43</v>
      </c>
      <c r="AD3848" t="s">
        <v>44</v>
      </c>
      <c r="AE3848" t="str">
        <f t="shared" si="119"/>
        <v/>
      </c>
    </row>
    <row r="3849" spans="1:31" x14ac:dyDescent="0.25">
      <c r="A3849" t="s">
        <v>8552</v>
      </c>
      <c r="B3849" t="s">
        <v>99</v>
      </c>
      <c r="C3849" t="s">
        <v>8553</v>
      </c>
      <c r="D3849" t="s">
        <v>3373</v>
      </c>
      <c r="E3849" t="s">
        <v>3374</v>
      </c>
      <c r="F3849" t="s">
        <v>3375</v>
      </c>
      <c r="G3849">
        <v>2.0000000000000002E-5</v>
      </c>
      <c r="H3849" t="s">
        <v>36</v>
      </c>
      <c r="I3849" t="s">
        <v>36</v>
      </c>
      <c r="J3849" t="s">
        <v>36</v>
      </c>
      <c r="K3849">
        <v>2</v>
      </c>
      <c r="L3849" t="s">
        <v>3376</v>
      </c>
      <c r="M3849" t="s">
        <v>3376</v>
      </c>
      <c r="N3849" t="s">
        <v>3354</v>
      </c>
      <c r="O3849" s="2">
        <v>45245</v>
      </c>
      <c r="P3849" t="s">
        <v>3377</v>
      </c>
      <c r="Q3849" t="s">
        <v>39</v>
      </c>
      <c r="R3849" t="s">
        <v>39</v>
      </c>
      <c r="S3849" t="s">
        <v>106</v>
      </c>
      <c r="T3849" t="s">
        <v>99</v>
      </c>
      <c r="U3849" t="s">
        <v>36</v>
      </c>
      <c r="V3849" t="s">
        <v>107</v>
      </c>
      <c r="X3849" t="s">
        <v>13003</v>
      </c>
      <c r="Z3849" t="s">
        <v>12672</v>
      </c>
      <c r="AA3849" t="str">
        <f t="shared" si="120"/>
        <v>Per- and polyfluoroalkyl substances (PFAS); EMS code: MFOS2</v>
      </c>
      <c r="AB3849" t="s">
        <v>43</v>
      </c>
      <c r="AD3849" t="s">
        <v>44</v>
      </c>
      <c r="AE3849" t="str">
        <f t="shared" si="119"/>
        <v/>
      </c>
    </row>
    <row r="3850" spans="1:31" x14ac:dyDescent="0.25">
      <c r="A3850" t="s">
        <v>8554</v>
      </c>
      <c r="B3850" t="s">
        <v>99</v>
      </c>
      <c r="C3850" t="s">
        <v>8555</v>
      </c>
      <c r="D3850" t="s">
        <v>3373</v>
      </c>
      <c r="E3850" t="s">
        <v>3374</v>
      </c>
      <c r="F3850" t="s">
        <v>3375</v>
      </c>
      <c r="G3850">
        <v>2.0000000000000002E-5</v>
      </c>
      <c r="H3850" t="s">
        <v>36</v>
      </c>
      <c r="I3850" t="s">
        <v>36</v>
      </c>
      <c r="J3850" t="s">
        <v>36</v>
      </c>
      <c r="K3850">
        <v>2</v>
      </c>
      <c r="L3850" t="s">
        <v>3376</v>
      </c>
      <c r="M3850" t="s">
        <v>3376</v>
      </c>
      <c r="N3850" t="s">
        <v>3354</v>
      </c>
      <c r="O3850" s="2">
        <v>45245</v>
      </c>
      <c r="P3850" t="s">
        <v>3377</v>
      </c>
      <c r="Q3850" t="s">
        <v>39</v>
      </c>
      <c r="R3850" t="s">
        <v>39</v>
      </c>
      <c r="S3850" t="s">
        <v>106</v>
      </c>
      <c r="T3850" t="s">
        <v>99</v>
      </c>
      <c r="U3850" t="s">
        <v>36</v>
      </c>
      <c r="V3850" t="s">
        <v>107</v>
      </c>
      <c r="X3850" t="s">
        <v>13004</v>
      </c>
      <c r="Z3850" t="s">
        <v>12672</v>
      </c>
      <c r="AA3850" t="str">
        <f t="shared" si="120"/>
        <v>Per- and polyfluoroalkyl substances (PFAS); EMS code: MFOS3</v>
      </c>
      <c r="AB3850" t="s">
        <v>43</v>
      </c>
      <c r="AD3850" t="s">
        <v>44</v>
      </c>
      <c r="AE3850" t="str">
        <f t="shared" si="119"/>
        <v/>
      </c>
    </row>
    <row r="3851" spans="1:31" x14ac:dyDescent="0.25">
      <c r="A3851" t="s">
        <v>8556</v>
      </c>
      <c r="B3851" t="s">
        <v>99</v>
      </c>
      <c r="C3851" t="s">
        <v>8557</v>
      </c>
      <c r="D3851" t="s">
        <v>3452</v>
      </c>
      <c r="E3851" t="s">
        <v>12337</v>
      </c>
      <c r="F3851" t="s">
        <v>3453</v>
      </c>
      <c r="G3851">
        <v>0.01</v>
      </c>
      <c r="H3851" t="s">
        <v>36</v>
      </c>
      <c r="I3851" t="s">
        <v>36</v>
      </c>
      <c r="J3851" t="s">
        <v>36</v>
      </c>
      <c r="K3851">
        <v>1258</v>
      </c>
      <c r="L3851" t="s">
        <v>3454</v>
      </c>
      <c r="M3851" t="s">
        <v>478</v>
      </c>
      <c r="N3851" t="s">
        <v>2120</v>
      </c>
      <c r="O3851" s="2">
        <v>42299</v>
      </c>
      <c r="Q3851" t="s">
        <v>126</v>
      </c>
      <c r="S3851" t="s">
        <v>106</v>
      </c>
      <c r="T3851" t="s">
        <v>99</v>
      </c>
      <c r="U3851" t="s">
        <v>36</v>
      </c>
      <c r="V3851" t="s">
        <v>107</v>
      </c>
      <c r="X3851" t="s">
        <v>8558</v>
      </c>
      <c r="Y3851" t="s">
        <v>8559</v>
      </c>
      <c r="Z3851" t="s">
        <v>2438</v>
      </c>
      <c r="AA3851" t="str">
        <f t="shared" si="120"/>
        <v>Metals - Dissolved; EMS code: MG-D</v>
      </c>
      <c r="AB3851" t="s">
        <v>43</v>
      </c>
      <c r="AC3851" t="s">
        <v>536</v>
      </c>
      <c r="AD3851" t="s">
        <v>44</v>
      </c>
      <c r="AE3851" t="str">
        <f t="shared" si="119"/>
        <v/>
      </c>
    </row>
    <row r="3852" spans="1:31" x14ac:dyDescent="0.25">
      <c r="A3852" t="s">
        <v>8556</v>
      </c>
      <c r="B3852" t="s">
        <v>99</v>
      </c>
      <c r="C3852" t="s">
        <v>8557</v>
      </c>
      <c r="D3852" t="s">
        <v>3433</v>
      </c>
      <c r="E3852" t="s">
        <v>12335</v>
      </c>
      <c r="F3852" t="s">
        <v>3434</v>
      </c>
      <c r="G3852">
        <v>0.1</v>
      </c>
      <c r="H3852" t="s">
        <v>36</v>
      </c>
      <c r="I3852" t="s">
        <v>36</v>
      </c>
      <c r="J3852" t="s">
        <v>36</v>
      </c>
      <c r="K3852">
        <v>14303</v>
      </c>
      <c r="L3852" t="s">
        <v>3435</v>
      </c>
      <c r="M3852" t="s">
        <v>5620</v>
      </c>
      <c r="N3852" t="s">
        <v>5621</v>
      </c>
      <c r="O3852" s="2">
        <v>35558</v>
      </c>
      <c r="P3852" t="s">
        <v>133</v>
      </c>
      <c r="Q3852" t="s">
        <v>143</v>
      </c>
      <c r="S3852" t="s">
        <v>106</v>
      </c>
      <c r="T3852" t="s">
        <v>99</v>
      </c>
      <c r="U3852" t="s">
        <v>36</v>
      </c>
      <c r="V3852" t="s">
        <v>107</v>
      </c>
      <c r="X3852" t="s">
        <v>8558</v>
      </c>
      <c r="Y3852" t="s">
        <v>8559</v>
      </c>
      <c r="Z3852" t="s">
        <v>2438</v>
      </c>
      <c r="AA3852" t="str">
        <f t="shared" si="120"/>
        <v>Metals - Dissolved; EMS code: MG-D</v>
      </c>
      <c r="AB3852" t="s">
        <v>43</v>
      </c>
      <c r="AC3852" t="s">
        <v>536</v>
      </c>
      <c r="AD3852" t="s">
        <v>44</v>
      </c>
      <c r="AE3852" t="str">
        <f t="shared" si="119"/>
        <v/>
      </c>
    </row>
    <row r="3853" spans="1:31" x14ac:dyDescent="0.25">
      <c r="A3853" t="s">
        <v>8556</v>
      </c>
      <c r="B3853" t="s">
        <v>99</v>
      </c>
      <c r="C3853" t="s">
        <v>8557</v>
      </c>
      <c r="D3853" t="s">
        <v>323</v>
      </c>
      <c r="E3853" t="s">
        <v>324</v>
      </c>
      <c r="F3853" t="s">
        <v>324</v>
      </c>
      <c r="G3853">
        <v>2E-3</v>
      </c>
      <c r="H3853" t="s">
        <v>36</v>
      </c>
      <c r="I3853" t="s">
        <v>36</v>
      </c>
      <c r="J3853" t="s">
        <v>36</v>
      </c>
      <c r="K3853">
        <v>2604</v>
      </c>
      <c r="N3853" t="s">
        <v>2544</v>
      </c>
      <c r="O3853" s="2">
        <v>35167</v>
      </c>
      <c r="P3853" t="s">
        <v>276</v>
      </c>
      <c r="Q3853" t="s">
        <v>39</v>
      </c>
      <c r="S3853" t="s">
        <v>106</v>
      </c>
      <c r="T3853" t="s">
        <v>99</v>
      </c>
      <c r="U3853" t="s">
        <v>36</v>
      </c>
      <c r="V3853" t="s">
        <v>107</v>
      </c>
      <c r="X3853" t="s">
        <v>8558</v>
      </c>
      <c r="Y3853" t="s">
        <v>8559</v>
      </c>
      <c r="Z3853" t="s">
        <v>2438</v>
      </c>
      <c r="AA3853" t="str">
        <f t="shared" si="120"/>
        <v>Metals - Dissolved; EMS code: MG-D</v>
      </c>
      <c r="AB3853" t="s">
        <v>43</v>
      </c>
      <c r="AC3853" t="s">
        <v>536</v>
      </c>
      <c r="AD3853" t="s">
        <v>44</v>
      </c>
      <c r="AE3853" t="str">
        <f t="shared" si="119"/>
        <v/>
      </c>
    </row>
    <row r="3854" spans="1:31" x14ac:dyDescent="0.25">
      <c r="A3854" t="s">
        <v>8556</v>
      </c>
      <c r="B3854" t="s">
        <v>99</v>
      </c>
      <c r="C3854" t="s">
        <v>8557</v>
      </c>
      <c r="D3854" t="s">
        <v>1618</v>
      </c>
      <c r="E3854" t="s">
        <v>1619</v>
      </c>
      <c r="F3854" t="s">
        <v>1620</v>
      </c>
      <c r="G3854">
        <v>0.1</v>
      </c>
      <c r="H3854" t="s">
        <v>36</v>
      </c>
      <c r="I3854" t="s">
        <v>36</v>
      </c>
      <c r="J3854" t="s">
        <v>36</v>
      </c>
      <c r="K3854">
        <v>19481</v>
      </c>
      <c r="L3854" t="s">
        <v>8560</v>
      </c>
      <c r="M3854" t="s">
        <v>3427</v>
      </c>
      <c r="N3854" t="s">
        <v>5625</v>
      </c>
      <c r="O3854" s="2">
        <v>35167</v>
      </c>
      <c r="P3854" t="s">
        <v>8561</v>
      </c>
      <c r="Q3854" t="s">
        <v>39</v>
      </c>
      <c r="R3854" t="s">
        <v>193</v>
      </c>
      <c r="S3854" t="s">
        <v>106</v>
      </c>
      <c r="T3854" t="s">
        <v>99</v>
      </c>
      <c r="U3854" t="s">
        <v>36</v>
      </c>
      <c r="V3854" t="s">
        <v>107</v>
      </c>
      <c r="X3854" t="s">
        <v>8558</v>
      </c>
      <c r="Y3854" t="s">
        <v>8559</v>
      </c>
      <c r="Z3854" t="s">
        <v>2438</v>
      </c>
      <c r="AA3854" t="str">
        <f t="shared" si="120"/>
        <v>Metals - Dissolved; EMS code: MG-D</v>
      </c>
      <c r="AB3854" t="s">
        <v>43</v>
      </c>
      <c r="AC3854" t="s">
        <v>536</v>
      </c>
      <c r="AD3854" t="s">
        <v>44</v>
      </c>
      <c r="AE3854" t="str">
        <f t="shared" si="119"/>
        <v/>
      </c>
    </row>
    <row r="3855" spans="1:31" x14ac:dyDescent="0.25">
      <c r="A3855" t="s">
        <v>8556</v>
      </c>
      <c r="B3855" t="s">
        <v>99</v>
      </c>
      <c r="C3855" t="s">
        <v>8557</v>
      </c>
      <c r="D3855" t="s">
        <v>272</v>
      </c>
      <c r="E3855" t="s">
        <v>273</v>
      </c>
      <c r="F3855" t="s">
        <v>274</v>
      </c>
      <c r="H3855" t="s">
        <v>35</v>
      </c>
      <c r="I3855" t="s">
        <v>36</v>
      </c>
      <c r="J3855" t="s">
        <v>35</v>
      </c>
      <c r="K3855">
        <v>127</v>
      </c>
      <c r="N3855" t="s">
        <v>8562</v>
      </c>
      <c r="O3855" s="2">
        <v>35167</v>
      </c>
      <c r="P3855" t="s">
        <v>1284</v>
      </c>
      <c r="Q3855" t="s">
        <v>39</v>
      </c>
      <c r="S3855" t="s">
        <v>106</v>
      </c>
      <c r="T3855" t="s">
        <v>99</v>
      </c>
      <c r="U3855" t="s">
        <v>36</v>
      </c>
      <c r="V3855" t="s">
        <v>107</v>
      </c>
      <c r="X3855" t="s">
        <v>8558</v>
      </c>
      <c r="Y3855" t="s">
        <v>8559</v>
      </c>
      <c r="Z3855" t="s">
        <v>2438</v>
      </c>
      <c r="AA3855" t="str">
        <f t="shared" si="120"/>
        <v>Metals - Dissolved; EMS code: MG-D</v>
      </c>
      <c r="AB3855" t="s">
        <v>43</v>
      </c>
      <c r="AC3855" t="s">
        <v>536</v>
      </c>
      <c r="AD3855" t="s">
        <v>44</v>
      </c>
      <c r="AE3855" t="str">
        <f t="shared" si="119"/>
        <v/>
      </c>
    </row>
    <row r="3856" spans="1:31" x14ac:dyDescent="0.25">
      <c r="A3856" t="s">
        <v>8556</v>
      </c>
      <c r="B3856" t="s">
        <v>99</v>
      </c>
      <c r="C3856" t="s">
        <v>8557</v>
      </c>
      <c r="D3856" t="s">
        <v>3402</v>
      </c>
      <c r="E3856" t="s">
        <v>3403</v>
      </c>
      <c r="F3856" t="s">
        <v>3404</v>
      </c>
      <c r="G3856">
        <v>0.01</v>
      </c>
      <c r="H3856" t="s">
        <v>36</v>
      </c>
      <c r="I3856" t="s">
        <v>36</v>
      </c>
      <c r="J3856" t="s">
        <v>36</v>
      </c>
      <c r="K3856">
        <v>1156</v>
      </c>
      <c r="L3856" t="s">
        <v>5627</v>
      </c>
      <c r="M3856" t="s">
        <v>1744</v>
      </c>
      <c r="N3856" t="s">
        <v>2011</v>
      </c>
      <c r="O3856" s="2">
        <v>43697</v>
      </c>
      <c r="Q3856" t="s">
        <v>193</v>
      </c>
      <c r="S3856" t="s">
        <v>106</v>
      </c>
      <c r="T3856" t="s">
        <v>99</v>
      </c>
      <c r="U3856" t="s">
        <v>36</v>
      </c>
      <c r="V3856" t="s">
        <v>107</v>
      </c>
      <c r="X3856" t="s">
        <v>8558</v>
      </c>
      <c r="Y3856" t="s">
        <v>8559</v>
      </c>
      <c r="Z3856" t="s">
        <v>2438</v>
      </c>
      <c r="AA3856" t="str">
        <f t="shared" si="120"/>
        <v>Metals - Dissolved; EMS code: MG-D</v>
      </c>
      <c r="AB3856" t="s">
        <v>43</v>
      </c>
      <c r="AC3856" t="s">
        <v>536</v>
      </c>
      <c r="AD3856" t="s">
        <v>44</v>
      </c>
      <c r="AE3856" t="str">
        <f t="shared" si="119"/>
        <v/>
      </c>
    </row>
    <row r="3857" spans="1:31" x14ac:dyDescent="0.25">
      <c r="A3857" t="s">
        <v>8556</v>
      </c>
      <c r="B3857" t="s">
        <v>99</v>
      </c>
      <c r="C3857" t="s">
        <v>8557</v>
      </c>
      <c r="D3857" t="s">
        <v>5622</v>
      </c>
      <c r="E3857" t="s">
        <v>12405</v>
      </c>
      <c r="F3857" t="s">
        <v>5623</v>
      </c>
      <c r="G3857">
        <v>0.02</v>
      </c>
      <c r="H3857" t="s">
        <v>36</v>
      </c>
      <c r="I3857" t="s">
        <v>36</v>
      </c>
      <c r="J3857" t="s">
        <v>36</v>
      </c>
      <c r="K3857">
        <v>2693</v>
      </c>
      <c r="N3857" t="s">
        <v>5624</v>
      </c>
      <c r="O3857" s="2">
        <v>35167</v>
      </c>
      <c r="P3857" t="s">
        <v>6665</v>
      </c>
      <c r="Q3857" t="s">
        <v>39</v>
      </c>
      <c r="S3857" t="s">
        <v>106</v>
      </c>
      <c r="T3857" t="s">
        <v>99</v>
      </c>
      <c r="U3857" t="s">
        <v>36</v>
      </c>
      <c r="V3857" t="s">
        <v>107</v>
      </c>
      <c r="X3857" t="s">
        <v>8558</v>
      </c>
      <c r="Y3857" t="s">
        <v>8559</v>
      </c>
      <c r="Z3857" t="s">
        <v>2438</v>
      </c>
      <c r="AA3857" t="str">
        <f t="shared" si="120"/>
        <v>Metals - Dissolved; EMS code: MG-D</v>
      </c>
      <c r="AB3857" t="s">
        <v>43</v>
      </c>
      <c r="AC3857" t="s">
        <v>536</v>
      </c>
      <c r="AD3857" t="s">
        <v>44</v>
      </c>
      <c r="AE3857" t="str">
        <f t="shared" si="119"/>
        <v/>
      </c>
    </row>
    <row r="3858" spans="1:31" x14ac:dyDescent="0.25">
      <c r="A3858" t="s">
        <v>8556</v>
      </c>
      <c r="B3858" t="s">
        <v>99</v>
      </c>
      <c r="C3858" t="s">
        <v>8557</v>
      </c>
      <c r="D3858" t="s">
        <v>8563</v>
      </c>
      <c r="E3858" t="s">
        <v>12486</v>
      </c>
      <c r="F3858" t="s">
        <v>8564</v>
      </c>
      <c r="G3858">
        <v>0.01</v>
      </c>
      <c r="H3858" t="s">
        <v>36</v>
      </c>
      <c r="I3858" t="s">
        <v>36</v>
      </c>
      <c r="J3858" t="s">
        <v>36</v>
      </c>
      <c r="K3858">
        <v>1456</v>
      </c>
      <c r="N3858" t="s">
        <v>8565</v>
      </c>
      <c r="O3858" s="2">
        <v>36272</v>
      </c>
      <c r="Q3858" t="s">
        <v>187</v>
      </c>
      <c r="S3858" t="s">
        <v>106</v>
      </c>
      <c r="T3858" t="s">
        <v>99</v>
      </c>
      <c r="U3858" t="s">
        <v>36</v>
      </c>
      <c r="V3858" t="s">
        <v>107</v>
      </c>
      <c r="X3858" t="s">
        <v>8558</v>
      </c>
      <c r="Y3858" t="s">
        <v>8559</v>
      </c>
      <c r="Z3858" t="s">
        <v>2438</v>
      </c>
      <c r="AA3858" t="str">
        <f t="shared" si="120"/>
        <v>Metals - Dissolved; EMS code: MG-D</v>
      </c>
      <c r="AB3858" t="s">
        <v>43</v>
      </c>
      <c r="AC3858" t="s">
        <v>536</v>
      </c>
      <c r="AD3858" t="s">
        <v>44</v>
      </c>
      <c r="AE3858" t="str">
        <f t="shared" si="119"/>
        <v/>
      </c>
    </row>
    <row r="3859" spans="1:31" x14ac:dyDescent="0.25">
      <c r="A3859" t="s">
        <v>8556</v>
      </c>
      <c r="B3859" t="s">
        <v>99</v>
      </c>
      <c r="C3859" t="s">
        <v>8557</v>
      </c>
      <c r="D3859" t="s">
        <v>3429</v>
      </c>
      <c r="E3859" t="s">
        <v>12334</v>
      </c>
      <c r="F3859" t="s">
        <v>3430</v>
      </c>
      <c r="G3859">
        <v>5.0000000000000001E-4</v>
      </c>
      <c r="H3859" t="s">
        <v>36</v>
      </c>
      <c r="I3859" t="s">
        <v>36</v>
      </c>
      <c r="J3859" t="s">
        <v>36</v>
      </c>
      <c r="K3859">
        <v>85373</v>
      </c>
      <c r="L3859" t="s">
        <v>8566</v>
      </c>
      <c r="M3859" t="s">
        <v>2546</v>
      </c>
      <c r="N3859" t="s">
        <v>163</v>
      </c>
      <c r="O3859" s="2">
        <v>35446</v>
      </c>
      <c r="P3859" t="s">
        <v>133</v>
      </c>
      <c r="Q3859" t="s">
        <v>143</v>
      </c>
      <c r="S3859" t="s">
        <v>106</v>
      </c>
      <c r="T3859" t="s">
        <v>99</v>
      </c>
      <c r="U3859" t="s">
        <v>36</v>
      </c>
      <c r="V3859" t="s">
        <v>107</v>
      </c>
      <c r="X3859" t="s">
        <v>8558</v>
      </c>
      <c r="Y3859" t="s">
        <v>8559</v>
      </c>
      <c r="Z3859" t="s">
        <v>2438</v>
      </c>
      <c r="AA3859" t="str">
        <f t="shared" si="120"/>
        <v>Metals - Dissolved; EMS code: MG-D</v>
      </c>
      <c r="AB3859" t="s">
        <v>43</v>
      </c>
      <c r="AC3859" t="s">
        <v>536</v>
      </c>
      <c r="AD3859" t="s">
        <v>44</v>
      </c>
      <c r="AE3859" t="str">
        <f t="shared" si="119"/>
        <v/>
      </c>
    </row>
    <row r="3860" spans="1:31" x14ac:dyDescent="0.25">
      <c r="A3860" t="s">
        <v>8556</v>
      </c>
      <c r="B3860" t="s">
        <v>99</v>
      </c>
      <c r="C3860" t="s">
        <v>8557</v>
      </c>
      <c r="D3860" t="s">
        <v>3394</v>
      </c>
      <c r="E3860" t="s">
        <v>12330</v>
      </c>
      <c r="F3860" t="s">
        <v>3395</v>
      </c>
      <c r="G3860">
        <v>5.0000000000000002E-5</v>
      </c>
      <c r="H3860" t="s">
        <v>36</v>
      </c>
      <c r="I3860" t="s">
        <v>36</v>
      </c>
      <c r="J3860" t="s">
        <v>36</v>
      </c>
      <c r="K3860">
        <v>772</v>
      </c>
      <c r="L3860" t="s">
        <v>6305</v>
      </c>
      <c r="M3860" t="s">
        <v>4217</v>
      </c>
      <c r="N3860" t="s">
        <v>8567</v>
      </c>
      <c r="O3860" s="2">
        <v>36339</v>
      </c>
      <c r="Q3860" t="s">
        <v>187</v>
      </c>
      <c r="S3860" t="s">
        <v>106</v>
      </c>
      <c r="T3860" t="s">
        <v>99</v>
      </c>
      <c r="U3860" t="s">
        <v>36</v>
      </c>
      <c r="V3860" t="s">
        <v>107</v>
      </c>
      <c r="X3860" t="s">
        <v>8558</v>
      </c>
      <c r="Y3860" t="s">
        <v>8559</v>
      </c>
      <c r="Z3860" t="s">
        <v>2438</v>
      </c>
      <c r="AA3860" t="str">
        <f t="shared" si="120"/>
        <v>Metals - Dissolved; EMS code: MG-D</v>
      </c>
      <c r="AB3860" t="s">
        <v>43</v>
      </c>
      <c r="AC3860" t="s">
        <v>536</v>
      </c>
      <c r="AD3860" t="s">
        <v>44</v>
      </c>
      <c r="AE3860" t="str">
        <f t="shared" si="119"/>
        <v/>
      </c>
    </row>
    <row r="3861" spans="1:31" x14ac:dyDescent="0.25">
      <c r="A3861" t="s">
        <v>8556</v>
      </c>
      <c r="B3861" t="s">
        <v>99</v>
      </c>
      <c r="C3861" t="s">
        <v>8557</v>
      </c>
      <c r="D3861" t="s">
        <v>152</v>
      </c>
      <c r="E3861" t="s">
        <v>153</v>
      </c>
      <c r="F3861" t="s">
        <v>153</v>
      </c>
      <c r="G3861">
        <v>0.02</v>
      </c>
      <c r="H3861" t="s">
        <v>35</v>
      </c>
      <c r="I3861" t="s">
        <v>36</v>
      </c>
      <c r="J3861" t="s">
        <v>36</v>
      </c>
      <c r="K3861">
        <v>9861</v>
      </c>
      <c r="N3861" t="s">
        <v>1069</v>
      </c>
      <c r="O3861" s="2">
        <v>35167</v>
      </c>
      <c r="P3861" t="s">
        <v>6665</v>
      </c>
      <c r="Q3861" t="s">
        <v>39</v>
      </c>
      <c r="S3861" t="s">
        <v>106</v>
      </c>
      <c r="T3861" t="s">
        <v>99</v>
      </c>
      <c r="U3861" t="s">
        <v>36</v>
      </c>
      <c r="V3861" t="s">
        <v>107</v>
      </c>
      <c r="X3861" t="s">
        <v>8558</v>
      </c>
      <c r="Y3861" t="s">
        <v>8559</v>
      </c>
      <c r="Z3861" t="s">
        <v>2438</v>
      </c>
      <c r="AA3861" t="str">
        <f t="shared" si="120"/>
        <v>Metals - Dissolved; EMS code: MG-D</v>
      </c>
      <c r="AB3861" t="s">
        <v>43</v>
      </c>
      <c r="AC3861" t="s">
        <v>536</v>
      </c>
      <c r="AD3861" t="s">
        <v>44</v>
      </c>
      <c r="AE3861" t="str">
        <f t="shared" si="119"/>
        <v/>
      </c>
    </row>
    <row r="3862" spans="1:31" x14ac:dyDescent="0.25">
      <c r="A3862" t="s">
        <v>8556</v>
      </c>
      <c r="B3862" t="s">
        <v>99</v>
      </c>
      <c r="C3862" t="s">
        <v>8557</v>
      </c>
      <c r="D3862" t="s">
        <v>7237</v>
      </c>
      <c r="E3862" t="s">
        <v>12440</v>
      </c>
      <c r="F3862" t="s">
        <v>7238</v>
      </c>
      <c r="G3862">
        <v>1E-3</v>
      </c>
      <c r="H3862" t="s">
        <v>36</v>
      </c>
      <c r="I3862" t="s">
        <v>36</v>
      </c>
      <c r="J3862" t="s">
        <v>36</v>
      </c>
      <c r="K3862">
        <v>6831</v>
      </c>
      <c r="N3862" t="s">
        <v>312</v>
      </c>
      <c r="O3862" s="2">
        <v>35167</v>
      </c>
      <c r="P3862" t="s">
        <v>6665</v>
      </c>
      <c r="Q3862" t="s">
        <v>39</v>
      </c>
      <c r="S3862" t="s">
        <v>106</v>
      </c>
      <c r="T3862" t="s">
        <v>99</v>
      </c>
      <c r="U3862" t="s">
        <v>36</v>
      </c>
      <c r="V3862" t="s">
        <v>107</v>
      </c>
      <c r="X3862" t="s">
        <v>8558</v>
      </c>
      <c r="Y3862" t="s">
        <v>8559</v>
      </c>
      <c r="Z3862" t="s">
        <v>2438</v>
      </c>
      <c r="AA3862" t="str">
        <f t="shared" si="120"/>
        <v>Metals - Dissolved; EMS code: MG-D</v>
      </c>
      <c r="AB3862" t="s">
        <v>43</v>
      </c>
      <c r="AC3862" t="s">
        <v>536</v>
      </c>
      <c r="AD3862" t="s">
        <v>44</v>
      </c>
      <c r="AE3862" t="str">
        <f t="shared" si="119"/>
        <v/>
      </c>
    </row>
    <row r="3863" spans="1:31" x14ac:dyDescent="0.25">
      <c r="A3863" t="s">
        <v>8556</v>
      </c>
      <c r="B3863" t="s">
        <v>99</v>
      </c>
      <c r="C3863" t="s">
        <v>8557</v>
      </c>
      <c r="D3863" t="s">
        <v>3630</v>
      </c>
      <c r="E3863" t="s">
        <v>3631</v>
      </c>
      <c r="F3863" t="s">
        <v>3631</v>
      </c>
      <c r="G3863">
        <v>0.1</v>
      </c>
      <c r="H3863" t="s">
        <v>36</v>
      </c>
      <c r="I3863" t="s">
        <v>36</v>
      </c>
      <c r="J3863" t="s">
        <v>36</v>
      </c>
      <c r="K3863">
        <v>78</v>
      </c>
      <c r="L3863" t="s">
        <v>4192</v>
      </c>
      <c r="M3863" t="s">
        <v>4000</v>
      </c>
      <c r="N3863" t="s">
        <v>8568</v>
      </c>
      <c r="O3863" s="2">
        <v>35167</v>
      </c>
      <c r="P3863" t="s">
        <v>8569</v>
      </c>
      <c r="Q3863" t="s">
        <v>39</v>
      </c>
      <c r="R3863" t="s">
        <v>193</v>
      </c>
      <c r="S3863" t="s">
        <v>106</v>
      </c>
      <c r="T3863" t="s">
        <v>99</v>
      </c>
      <c r="U3863" t="s">
        <v>36</v>
      </c>
      <c r="V3863" t="s">
        <v>107</v>
      </c>
      <c r="X3863" t="s">
        <v>8558</v>
      </c>
      <c r="Y3863" t="s">
        <v>8559</v>
      </c>
      <c r="Z3863" t="s">
        <v>2438</v>
      </c>
      <c r="AA3863" t="str">
        <f t="shared" si="120"/>
        <v>Metals - Dissolved; EMS code: MG-D</v>
      </c>
      <c r="AB3863" t="s">
        <v>43</v>
      </c>
      <c r="AC3863" t="s">
        <v>536</v>
      </c>
      <c r="AD3863" t="s">
        <v>44</v>
      </c>
      <c r="AE3863" t="str">
        <f t="shared" si="119"/>
        <v/>
      </c>
    </row>
    <row r="3864" spans="1:31" x14ac:dyDescent="0.25">
      <c r="A3864" t="s">
        <v>8556</v>
      </c>
      <c r="B3864" t="s">
        <v>99</v>
      </c>
      <c r="C3864" t="s">
        <v>8557</v>
      </c>
      <c r="D3864" t="s">
        <v>5635</v>
      </c>
      <c r="E3864" t="s">
        <v>12406</v>
      </c>
      <c r="F3864" t="s">
        <v>5636</v>
      </c>
      <c r="G3864">
        <v>0.1</v>
      </c>
      <c r="H3864" t="s">
        <v>36</v>
      </c>
      <c r="I3864" t="s">
        <v>36</v>
      </c>
      <c r="J3864" t="s">
        <v>36</v>
      </c>
      <c r="K3864">
        <v>168</v>
      </c>
      <c r="L3864" t="s">
        <v>1045</v>
      </c>
      <c r="M3864" t="s">
        <v>1268</v>
      </c>
      <c r="N3864" t="s">
        <v>8292</v>
      </c>
      <c r="O3864" s="2">
        <v>35167</v>
      </c>
      <c r="P3864" t="s">
        <v>319</v>
      </c>
      <c r="Q3864" t="s">
        <v>39</v>
      </c>
      <c r="S3864" t="s">
        <v>106</v>
      </c>
      <c r="T3864" t="s">
        <v>99</v>
      </c>
      <c r="U3864" t="s">
        <v>36</v>
      </c>
      <c r="V3864" t="s">
        <v>107</v>
      </c>
      <c r="X3864" t="s">
        <v>8558</v>
      </c>
      <c r="Y3864" t="s">
        <v>8559</v>
      </c>
      <c r="Z3864" t="s">
        <v>2438</v>
      </c>
      <c r="AA3864" t="str">
        <f t="shared" si="120"/>
        <v>Metals - Dissolved; EMS code: MG-D</v>
      </c>
      <c r="AB3864" t="s">
        <v>43</v>
      </c>
      <c r="AC3864" t="s">
        <v>536</v>
      </c>
      <c r="AD3864" t="s">
        <v>44</v>
      </c>
      <c r="AE3864" t="str">
        <f t="shared" si="119"/>
        <v/>
      </c>
    </row>
    <row r="3865" spans="1:31" x14ac:dyDescent="0.25">
      <c r="A3865" t="s">
        <v>8556</v>
      </c>
      <c r="B3865" t="s">
        <v>99</v>
      </c>
      <c r="C3865" t="s">
        <v>8557</v>
      </c>
      <c r="D3865" t="s">
        <v>3446</v>
      </c>
      <c r="E3865" t="s">
        <v>3447</v>
      </c>
      <c r="F3865" t="s">
        <v>3448</v>
      </c>
      <c r="G3865">
        <v>5</v>
      </c>
      <c r="H3865" t="s">
        <v>36</v>
      </c>
      <c r="I3865" t="s">
        <v>36</v>
      </c>
      <c r="J3865" t="s">
        <v>36</v>
      </c>
      <c r="K3865">
        <v>4</v>
      </c>
      <c r="L3865" t="s">
        <v>3449</v>
      </c>
      <c r="M3865" t="s">
        <v>3450</v>
      </c>
      <c r="N3865" t="s">
        <v>3451</v>
      </c>
      <c r="O3865" s="2">
        <v>40064</v>
      </c>
      <c r="Q3865" t="s">
        <v>126</v>
      </c>
      <c r="S3865" t="s">
        <v>106</v>
      </c>
      <c r="T3865" t="s">
        <v>99</v>
      </c>
      <c r="U3865" t="s">
        <v>36</v>
      </c>
      <c r="V3865" t="s">
        <v>107</v>
      </c>
      <c r="X3865" t="s">
        <v>8558</v>
      </c>
      <c r="Y3865" t="s">
        <v>8559</v>
      </c>
      <c r="Z3865" t="s">
        <v>2438</v>
      </c>
      <c r="AA3865" t="str">
        <f t="shared" si="120"/>
        <v>Metals - Dissolved; EMS code: MG-D</v>
      </c>
      <c r="AB3865" t="s">
        <v>43</v>
      </c>
      <c r="AC3865" t="s">
        <v>536</v>
      </c>
      <c r="AD3865" t="s">
        <v>44</v>
      </c>
      <c r="AE3865" t="str">
        <f t="shared" si="119"/>
        <v/>
      </c>
    </row>
    <row r="3866" spans="1:31" x14ac:dyDescent="0.25">
      <c r="A3866" t="s">
        <v>8556</v>
      </c>
      <c r="B3866" t="s">
        <v>99</v>
      </c>
      <c r="C3866" t="s">
        <v>8557</v>
      </c>
      <c r="D3866" t="s">
        <v>3417</v>
      </c>
      <c r="E3866" t="s">
        <v>3418</v>
      </c>
      <c r="F3866" t="s">
        <v>3419</v>
      </c>
      <c r="G3866">
        <v>1</v>
      </c>
      <c r="H3866" t="s">
        <v>36</v>
      </c>
      <c r="I3866" t="s">
        <v>36</v>
      </c>
      <c r="J3866" t="s">
        <v>36</v>
      </c>
      <c r="K3866">
        <v>2238</v>
      </c>
      <c r="N3866" t="s">
        <v>479</v>
      </c>
      <c r="O3866" s="2">
        <v>40171</v>
      </c>
      <c r="Q3866" t="s">
        <v>126</v>
      </c>
      <c r="S3866" t="s">
        <v>106</v>
      </c>
      <c r="T3866" t="s">
        <v>99</v>
      </c>
      <c r="U3866" t="s">
        <v>36</v>
      </c>
      <c r="V3866" t="s">
        <v>107</v>
      </c>
      <c r="X3866" t="s">
        <v>8558</v>
      </c>
      <c r="Y3866" t="s">
        <v>8559</v>
      </c>
      <c r="Z3866" t="s">
        <v>2438</v>
      </c>
      <c r="AA3866" t="str">
        <f t="shared" si="120"/>
        <v>Metals - Dissolved; EMS code: MG-D</v>
      </c>
      <c r="AB3866" t="s">
        <v>43</v>
      </c>
      <c r="AC3866" t="s">
        <v>536</v>
      </c>
      <c r="AD3866" t="s">
        <v>44</v>
      </c>
      <c r="AE3866" t="str">
        <f t="shared" si="119"/>
        <v/>
      </c>
    </row>
    <row r="3867" spans="1:31" x14ac:dyDescent="0.25">
      <c r="A3867" t="s">
        <v>8556</v>
      </c>
      <c r="B3867" t="s">
        <v>99</v>
      </c>
      <c r="C3867" t="s">
        <v>8557</v>
      </c>
      <c r="D3867" t="s">
        <v>3421</v>
      </c>
      <c r="E3867" t="s">
        <v>3422</v>
      </c>
      <c r="F3867" t="s">
        <v>3422</v>
      </c>
      <c r="G3867">
        <v>0.1</v>
      </c>
      <c r="H3867" t="s">
        <v>36</v>
      </c>
      <c r="I3867" t="s">
        <v>36</v>
      </c>
      <c r="J3867" t="s">
        <v>36</v>
      </c>
      <c r="K3867">
        <v>745</v>
      </c>
      <c r="L3867" t="s">
        <v>521</v>
      </c>
      <c r="M3867" t="s">
        <v>3424</v>
      </c>
      <c r="N3867" t="s">
        <v>7770</v>
      </c>
      <c r="O3867" s="2">
        <v>35937</v>
      </c>
      <c r="P3867" t="s">
        <v>441</v>
      </c>
      <c r="Q3867" t="s">
        <v>187</v>
      </c>
      <c r="S3867" t="s">
        <v>106</v>
      </c>
      <c r="T3867" t="s">
        <v>99</v>
      </c>
      <c r="U3867" t="s">
        <v>36</v>
      </c>
      <c r="V3867" t="s">
        <v>107</v>
      </c>
      <c r="X3867" t="s">
        <v>8558</v>
      </c>
      <c r="Y3867" t="s">
        <v>8559</v>
      </c>
      <c r="Z3867" t="s">
        <v>2438</v>
      </c>
      <c r="AA3867" t="str">
        <f t="shared" si="120"/>
        <v>Metals - Dissolved; EMS code: MG-D</v>
      </c>
      <c r="AB3867" t="s">
        <v>43</v>
      </c>
      <c r="AC3867" t="s">
        <v>536</v>
      </c>
      <c r="AD3867" t="s">
        <v>44</v>
      </c>
      <c r="AE3867" t="str">
        <f t="shared" si="119"/>
        <v/>
      </c>
    </row>
    <row r="3868" spans="1:31" x14ac:dyDescent="0.25">
      <c r="A3868" t="s">
        <v>8556</v>
      </c>
      <c r="B3868" t="s">
        <v>99</v>
      </c>
      <c r="C3868" t="s">
        <v>8557</v>
      </c>
      <c r="D3868" t="s">
        <v>3399</v>
      </c>
      <c r="E3868" t="s">
        <v>3400</v>
      </c>
      <c r="F3868" t="s">
        <v>3400</v>
      </c>
      <c r="G3868">
        <v>0.02</v>
      </c>
      <c r="H3868" t="s">
        <v>36</v>
      </c>
      <c r="I3868" t="s">
        <v>36</v>
      </c>
      <c r="J3868" t="s">
        <v>36</v>
      </c>
      <c r="K3868">
        <v>29</v>
      </c>
      <c r="N3868" t="s">
        <v>5637</v>
      </c>
      <c r="O3868" s="2">
        <v>35167</v>
      </c>
      <c r="P3868" t="s">
        <v>6665</v>
      </c>
      <c r="Q3868" t="s">
        <v>39</v>
      </c>
      <c r="S3868" t="s">
        <v>106</v>
      </c>
      <c r="T3868" t="s">
        <v>99</v>
      </c>
      <c r="U3868" t="s">
        <v>36</v>
      </c>
      <c r="V3868" t="s">
        <v>107</v>
      </c>
      <c r="X3868" t="s">
        <v>8558</v>
      </c>
      <c r="Y3868" t="s">
        <v>8559</v>
      </c>
      <c r="Z3868" t="s">
        <v>2438</v>
      </c>
      <c r="AA3868" t="str">
        <f t="shared" si="120"/>
        <v>Metals - Dissolved; EMS code: MG-D</v>
      </c>
      <c r="AB3868" t="s">
        <v>43</v>
      </c>
      <c r="AC3868" t="s">
        <v>536</v>
      </c>
      <c r="AD3868" t="s">
        <v>44</v>
      </c>
      <c r="AE3868" t="str">
        <f t="shared" si="119"/>
        <v/>
      </c>
    </row>
    <row r="3869" spans="1:31" x14ac:dyDescent="0.25">
      <c r="A3869" t="s">
        <v>8556</v>
      </c>
      <c r="B3869" t="s">
        <v>99</v>
      </c>
      <c r="C3869" t="s">
        <v>8557</v>
      </c>
      <c r="D3869" t="s">
        <v>3411</v>
      </c>
      <c r="E3869" t="s">
        <v>12332</v>
      </c>
      <c r="F3869" t="s">
        <v>3412</v>
      </c>
      <c r="G3869">
        <v>0.02</v>
      </c>
      <c r="H3869" t="s">
        <v>36</v>
      </c>
      <c r="I3869" t="s">
        <v>36</v>
      </c>
      <c r="J3869" t="s">
        <v>36</v>
      </c>
      <c r="K3869">
        <v>97</v>
      </c>
      <c r="L3869" t="s">
        <v>8570</v>
      </c>
      <c r="M3869" t="s">
        <v>1138</v>
      </c>
      <c r="N3869" t="s">
        <v>3725</v>
      </c>
      <c r="O3869" s="2">
        <v>35167</v>
      </c>
      <c r="P3869" t="s">
        <v>6665</v>
      </c>
      <c r="Q3869" t="s">
        <v>39</v>
      </c>
      <c r="S3869" t="s">
        <v>106</v>
      </c>
      <c r="T3869" t="s">
        <v>99</v>
      </c>
      <c r="U3869" t="s">
        <v>36</v>
      </c>
      <c r="V3869" t="s">
        <v>107</v>
      </c>
      <c r="X3869" t="s">
        <v>8558</v>
      </c>
      <c r="Y3869" t="s">
        <v>8559</v>
      </c>
      <c r="Z3869" t="s">
        <v>2438</v>
      </c>
      <c r="AA3869" t="str">
        <f t="shared" si="120"/>
        <v>Metals - Dissolved; EMS code: MG-D</v>
      </c>
      <c r="AB3869" t="s">
        <v>43</v>
      </c>
      <c r="AC3869" t="s">
        <v>536</v>
      </c>
      <c r="AD3869" t="s">
        <v>44</v>
      </c>
      <c r="AE3869" t="str">
        <f t="shared" si="119"/>
        <v/>
      </c>
    </row>
    <row r="3870" spans="1:31" x14ac:dyDescent="0.25">
      <c r="A3870" t="s">
        <v>8571</v>
      </c>
      <c r="B3870" t="s">
        <v>99</v>
      </c>
      <c r="C3870" t="s">
        <v>8572</v>
      </c>
      <c r="D3870" t="s">
        <v>3479</v>
      </c>
      <c r="E3870" t="s">
        <v>12343</v>
      </c>
      <c r="F3870" t="s">
        <v>3480</v>
      </c>
      <c r="G3870">
        <v>2.5</v>
      </c>
      <c r="H3870" t="s">
        <v>36</v>
      </c>
      <c r="I3870" t="s">
        <v>36</v>
      </c>
      <c r="J3870" t="s">
        <v>36</v>
      </c>
      <c r="K3870">
        <v>1</v>
      </c>
      <c r="N3870" t="s">
        <v>3482</v>
      </c>
      <c r="O3870" s="2">
        <v>45258</v>
      </c>
      <c r="Q3870" t="s">
        <v>39</v>
      </c>
      <c r="S3870" t="s">
        <v>106</v>
      </c>
      <c r="T3870" t="s">
        <v>99</v>
      </c>
      <c r="U3870" t="s">
        <v>36</v>
      </c>
      <c r="V3870" t="s">
        <v>107</v>
      </c>
      <c r="X3870" t="s">
        <v>8573</v>
      </c>
      <c r="Y3870" t="s">
        <v>8559</v>
      </c>
      <c r="Z3870" t="s">
        <v>5205</v>
      </c>
      <c r="AA3870" t="str">
        <f t="shared" si="120"/>
        <v>Metals - Extractable; EMS code: MG-E</v>
      </c>
      <c r="AB3870" t="s">
        <v>43</v>
      </c>
      <c r="AD3870" t="s">
        <v>44</v>
      </c>
      <c r="AE3870" t="str">
        <f t="shared" si="119"/>
        <v/>
      </c>
    </row>
    <row r="3871" spans="1:31" x14ac:dyDescent="0.25">
      <c r="A3871" t="s">
        <v>8571</v>
      </c>
      <c r="B3871" t="s">
        <v>99</v>
      </c>
      <c r="C3871" t="s">
        <v>8572</v>
      </c>
      <c r="D3871" t="s">
        <v>5648</v>
      </c>
      <c r="E3871" t="s">
        <v>5649</v>
      </c>
      <c r="F3871" t="s">
        <v>5650</v>
      </c>
      <c r="G3871">
        <v>1</v>
      </c>
      <c r="H3871" t="s">
        <v>36</v>
      </c>
      <c r="I3871" t="s">
        <v>36</v>
      </c>
      <c r="J3871" t="s">
        <v>36</v>
      </c>
      <c r="K3871">
        <v>15</v>
      </c>
      <c r="L3871" t="s">
        <v>2580</v>
      </c>
      <c r="M3871" t="s">
        <v>4419</v>
      </c>
      <c r="N3871" t="s">
        <v>8240</v>
      </c>
      <c r="O3871" s="2">
        <v>44741</v>
      </c>
      <c r="Q3871" t="s">
        <v>39</v>
      </c>
      <c r="S3871" t="s">
        <v>106</v>
      </c>
      <c r="T3871" t="s">
        <v>99</v>
      </c>
      <c r="U3871" t="s">
        <v>36</v>
      </c>
      <c r="V3871" t="s">
        <v>107</v>
      </c>
      <c r="X3871" t="s">
        <v>8573</v>
      </c>
      <c r="Y3871" t="s">
        <v>8559</v>
      </c>
      <c r="Z3871" t="s">
        <v>5205</v>
      </c>
      <c r="AA3871" t="str">
        <f t="shared" si="120"/>
        <v>Metals - Extractable; EMS code: MG-E</v>
      </c>
      <c r="AB3871" t="s">
        <v>43</v>
      </c>
      <c r="AD3871" t="s">
        <v>44</v>
      </c>
      <c r="AE3871" t="str">
        <f t="shared" si="119"/>
        <v/>
      </c>
    </row>
    <row r="3872" spans="1:31" x14ac:dyDescent="0.25">
      <c r="A3872" t="s">
        <v>8571</v>
      </c>
      <c r="B3872" t="s">
        <v>109</v>
      </c>
      <c r="C3872" t="s">
        <v>8572</v>
      </c>
      <c r="D3872" t="s">
        <v>1106</v>
      </c>
      <c r="E3872" t="s">
        <v>1107</v>
      </c>
      <c r="F3872" t="s">
        <v>1107</v>
      </c>
      <c r="G3872">
        <v>0.5</v>
      </c>
      <c r="H3872" t="s">
        <v>36</v>
      </c>
      <c r="I3872" t="s">
        <v>36</v>
      </c>
      <c r="J3872" t="s">
        <v>36</v>
      </c>
      <c r="K3872">
        <v>15</v>
      </c>
      <c r="L3872" t="s">
        <v>2580</v>
      </c>
      <c r="M3872" t="s">
        <v>3615</v>
      </c>
      <c r="N3872" t="s">
        <v>8240</v>
      </c>
      <c r="O3872" s="2">
        <v>44748</v>
      </c>
      <c r="Q3872" t="s">
        <v>39</v>
      </c>
      <c r="S3872" t="s">
        <v>116</v>
      </c>
      <c r="T3872" t="s">
        <v>117</v>
      </c>
      <c r="U3872" t="s">
        <v>36</v>
      </c>
      <c r="V3872" t="s">
        <v>118</v>
      </c>
      <c r="X3872" t="s">
        <v>8574</v>
      </c>
      <c r="Y3872" t="s">
        <v>8559</v>
      </c>
      <c r="Z3872" t="s">
        <v>5205</v>
      </c>
      <c r="AA3872" t="str">
        <f t="shared" si="120"/>
        <v>Metals - Extractable; EMS code: MG-E</v>
      </c>
      <c r="AB3872" t="s">
        <v>43</v>
      </c>
      <c r="AD3872" t="s">
        <v>44</v>
      </c>
      <c r="AE3872" t="str">
        <f t="shared" si="119"/>
        <v/>
      </c>
    </row>
    <row r="3873" spans="1:31" x14ac:dyDescent="0.25">
      <c r="A3873" t="s">
        <v>8571</v>
      </c>
      <c r="B3873" t="s">
        <v>109</v>
      </c>
      <c r="C3873" t="s">
        <v>8572</v>
      </c>
      <c r="D3873" t="s">
        <v>5642</v>
      </c>
      <c r="E3873" t="s">
        <v>5643</v>
      </c>
      <c r="F3873" t="s">
        <v>5644</v>
      </c>
      <c r="H3873" t="s">
        <v>36</v>
      </c>
      <c r="I3873" t="s">
        <v>36</v>
      </c>
      <c r="J3873" t="s">
        <v>36</v>
      </c>
      <c r="K3873">
        <v>7</v>
      </c>
      <c r="L3873" t="s">
        <v>2489</v>
      </c>
      <c r="M3873" t="s">
        <v>2489</v>
      </c>
      <c r="N3873" t="s">
        <v>4238</v>
      </c>
      <c r="O3873" s="2">
        <v>39359</v>
      </c>
      <c r="Q3873" t="s">
        <v>126</v>
      </c>
      <c r="S3873" t="s">
        <v>116</v>
      </c>
      <c r="T3873" t="s">
        <v>117</v>
      </c>
      <c r="U3873" t="s">
        <v>36</v>
      </c>
      <c r="V3873" t="s">
        <v>118</v>
      </c>
      <c r="X3873" t="s">
        <v>8574</v>
      </c>
      <c r="Y3873" t="s">
        <v>8559</v>
      </c>
      <c r="Z3873" t="s">
        <v>5205</v>
      </c>
      <c r="AA3873" t="str">
        <f t="shared" si="120"/>
        <v>Metals - Extractable; EMS code: MG-E</v>
      </c>
      <c r="AB3873" t="s">
        <v>43</v>
      </c>
      <c r="AD3873" t="s">
        <v>44</v>
      </c>
      <c r="AE3873" t="str">
        <f t="shared" si="119"/>
        <v/>
      </c>
    </row>
    <row r="3874" spans="1:31" x14ac:dyDescent="0.25">
      <c r="A3874" t="s">
        <v>8571</v>
      </c>
      <c r="B3874" t="s">
        <v>109</v>
      </c>
      <c r="C3874" t="s">
        <v>8572</v>
      </c>
      <c r="D3874" t="s">
        <v>3517</v>
      </c>
      <c r="E3874" t="s">
        <v>12347</v>
      </c>
      <c r="F3874" t="s">
        <v>3518</v>
      </c>
      <c r="G3874">
        <v>0.5</v>
      </c>
      <c r="H3874" t="s">
        <v>36</v>
      </c>
      <c r="I3874" t="s">
        <v>36</v>
      </c>
      <c r="J3874" t="s">
        <v>36</v>
      </c>
      <c r="K3874">
        <v>70</v>
      </c>
      <c r="N3874" t="s">
        <v>2945</v>
      </c>
      <c r="O3874" s="2">
        <v>35167</v>
      </c>
      <c r="P3874" t="s">
        <v>6665</v>
      </c>
      <c r="Q3874" t="s">
        <v>39</v>
      </c>
      <c r="S3874" t="s">
        <v>116</v>
      </c>
      <c r="T3874" t="s">
        <v>117</v>
      </c>
      <c r="U3874" t="s">
        <v>36</v>
      </c>
      <c r="V3874" t="s">
        <v>118</v>
      </c>
      <c r="X3874" t="s">
        <v>8574</v>
      </c>
      <c r="Y3874" t="s">
        <v>8559</v>
      </c>
      <c r="Z3874" t="s">
        <v>5205</v>
      </c>
      <c r="AA3874" t="str">
        <f t="shared" si="120"/>
        <v>Metals - Extractable; EMS code: MG-E</v>
      </c>
      <c r="AB3874" t="s">
        <v>43</v>
      </c>
      <c r="AD3874" t="s">
        <v>44</v>
      </c>
      <c r="AE3874" t="str">
        <f t="shared" si="119"/>
        <v/>
      </c>
    </row>
    <row r="3875" spans="1:31" x14ac:dyDescent="0.25">
      <c r="A3875" t="s">
        <v>8571</v>
      </c>
      <c r="B3875" t="s">
        <v>99</v>
      </c>
      <c r="C3875" t="s">
        <v>8572</v>
      </c>
      <c r="D3875" t="s">
        <v>3467</v>
      </c>
      <c r="E3875" t="s">
        <v>12340</v>
      </c>
      <c r="F3875" t="s">
        <v>3468</v>
      </c>
      <c r="G3875">
        <v>0.05</v>
      </c>
      <c r="H3875" t="s">
        <v>36</v>
      </c>
      <c r="I3875" t="s">
        <v>36</v>
      </c>
      <c r="J3875" t="s">
        <v>36</v>
      </c>
      <c r="K3875">
        <v>12</v>
      </c>
      <c r="N3875" t="s">
        <v>5647</v>
      </c>
      <c r="O3875" s="2">
        <v>36350</v>
      </c>
      <c r="Q3875" t="s">
        <v>187</v>
      </c>
      <c r="S3875" t="s">
        <v>106</v>
      </c>
      <c r="T3875" t="s">
        <v>99</v>
      </c>
      <c r="U3875" t="s">
        <v>36</v>
      </c>
      <c r="V3875" t="s">
        <v>107</v>
      </c>
      <c r="X3875" t="s">
        <v>8573</v>
      </c>
      <c r="Y3875" t="s">
        <v>8559</v>
      </c>
      <c r="Z3875" t="s">
        <v>5205</v>
      </c>
      <c r="AA3875" t="str">
        <f t="shared" si="120"/>
        <v>Metals - Extractable; EMS code: MG-E</v>
      </c>
      <c r="AB3875" t="s">
        <v>43</v>
      </c>
      <c r="AD3875" t="s">
        <v>44</v>
      </c>
      <c r="AE3875" t="str">
        <f t="shared" si="119"/>
        <v/>
      </c>
    </row>
    <row r="3876" spans="1:31" x14ac:dyDescent="0.25">
      <c r="A3876" t="s">
        <v>8571</v>
      </c>
      <c r="B3876" t="s">
        <v>99</v>
      </c>
      <c r="C3876" t="s">
        <v>8572</v>
      </c>
      <c r="D3876" t="s">
        <v>3483</v>
      </c>
      <c r="E3876" t="s">
        <v>12344</v>
      </c>
      <c r="F3876" t="s">
        <v>3434</v>
      </c>
      <c r="G3876">
        <v>0.1</v>
      </c>
      <c r="H3876" t="s">
        <v>36</v>
      </c>
      <c r="I3876" t="s">
        <v>36</v>
      </c>
      <c r="J3876" t="s">
        <v>36</v>
      </c>
      <c r="K3876">
        <v>9027</v>
      </c>
      <c r="L3876" t="s">
        <v>1267</v>
      </c>
      <c r="M3876" t="s">
        <v>2942</v>
      </c>
      <c r="N3876" t="s">
        <v>2935</v>
      </c>
      <c r="O3876" s="2">
        <v>35558</v>
      </c>
      <c r="P3876" t="s">
        <v>133</v>
      </c>
      <c r="Q3876" t="s">
        <v>143</v>
      </c>
      <c r="S3876" t="s">
        <v>106</v>
      </c>
      <c r="T3876" t="s">
        <v>99</v>
      </c>
      <c r="U3876" t="s">
        <v>36</v>
      </c>
      <c r="V3876" t="s">
        <v>107</v>
      </c>
      <c r="X3876" t="s">
        <v>8573</v>
      </c>
      <c r="Y3876" t="s">
        <v>8559</v>
      </c>
      <c r="Z3876" t="s">
        <v>5205</v>
      </c>
      <c r="AA3876" t="str">
        <f t="shared" si="120"/>
        <v>Metals - Extractable; EMS code: MG-E</v>
      </c>
      <c r="AB3876" t="s">
        <v>43</v>
      </c>
      <c r="AD3876" t="s">
        <v>44</v>
      </c>
      <c r="AE3876" t="str">
        <f t="shared" si="119"/>
        <v/>
      </c>
    </row>
    <row r="3877" spans="1:31" x14ac:dyDescent="0.25">
      <c r="A3877" t="s">
        <v>8571</v>
      </c>
      <c r="B3877" t="s">
        <v>99</v>
      </c>
      <c r="C3877" t="s">
        <v>8572</v>
      </c>
      <c r="D3877" t="s">
        <v>5645</v>
      </c>
      <c r="E3877" t="s">
        <v>12407</v>
      </c>
      <c r="F3877" t="s">
        <v>5646</v>
      </c>
      <c r="G3877">
        <v>0.1</v>
      </c>
      <c r="H3877" t="s">
        <v>36</v>
      </c>
      <c r="I3877" t="s">
        <v>36</v>
      </c>
      <c r="J3877" t="s">
        <v>36</v>
      </c>
      <c r="K3877">
        <v>2359</v>
      </c>
      <c r="L3877" t="s">
        <v>1259</v>
      </c>
      <c r="M3877" t="s">
        <v>8153</v>
      </c>
      <c r="N3877" t="s">
        <v>3605</v>
      </c>
      <c r="O3877" s="2">
        <v>35906</v>
      </c>
      <c r="P3877" t="s">
        <v>206</v>
      </c>
      <c r="Q3877" t="s">
        <v>187</v>
      </c>
      <c r="S3877" t="s">
        <v>106</v>
      </c>
      <c r="T3877" t="s">
        <v>99</v>
      </c>
      <c r="U3877" t="s">
        <v>36</v>
      </c>
      <c r="V3877" t="s">
        <v>107</v>
      </c>
      <c r="X3877" t="s">
        <v>8573</v>
      </c>
      <c r="Y3877" t="s">
        <v>8559</v>
      </c>
      <c r="Z3877" t="s">
        <v>5205</v>
      </c>
      <c r="AA3877" t="str">
        <f t="shared" si="120"/>
        <v>Metals - Extractable; EMS code: MG-E</v>
      </c>
      <c r="AB3877" t="s">
        <v>43</v>
      </c>
      <c r="AD3877" t="s">
        <v>44</v>
      </c>
      <c r="AE3877" t="str">
        <f t="shared" ref="AE3877:AE3940" si="121">IF(AD3877="FIELD_RESULT",E3877,"")</f>
        <v/>
      </c>
    </row>
    <row r="3878" spans="1:31" x14ac:dyDescent="0.25">
      <c r="A3878" t="s">
        <v>8575</v>
      </c>
      <c r="B3878" t="s">
        <v>540</v>
      </c>
      <c r="C3878" t="s">
        <v>8576</v>
      </c>
      <c r="D3878" t="s">
        <v>3832</v>
      </c>
      <c r="E3878" t="s">
        <v>3833</v>
      </c>
      <c r="F3878" t="s">
        <v>3834</v>
      </c>
      <c r="G3878">
        <v>0.01</v>
      </c>
      <c r="H3878" t="s">
        <v>36</v>
      </c>
      <c r="I3878" t="s">
        <v>36</v>
      </c>
      <c r="J3878" t="s">
        <v>36</v>
      </c>
      <c r="K3878">
        <v>0</v>
      </c>
      <c r="O3878" s="2">
        <v>45320</v>
      </c>
      <c r="Q3878" t="s">
        <v>39</v>
      </c>
      <c r="S3878" t="s">
        <v>544</v>
      </c>
      <c r="T3878" t="s">
        <v>540</v>
      </c>
      <c r="U3878" t="s">
        <v>35</v>
      </c>
      <c r="V3878" t="s">
        <v>545</v>
      </c>
      <c r="X3878" t="s">
        <v>8577</v>
      </c>
      <c r="Z3878" t="s">
        <v>3393</v>
      </c>
      <c r="AA3878" t="str">
        <f t="shared" si="120"/>
        <v>Metals; EMS code: MG-O</v>
      </c>
      <c r="AB3878" t="s">
        <v>43</v>
      </c>
      <c r="AD3878" t="s">
        <v>44</v>
      </c>
      <c r="AE3878" t="str">
        <f t="shared" si="121"/>
        <v/>
      </c>
    </row>
    <row r="3879" spans="1:31" x14ac:dyDescent="0.25">
      <c r="A3879" t="s">
        <v>8578</v>
      </c>
      <c r="B3879" t="s">
        <v>99</v>
      </c>
      <c r="C3879" t="s">
        <v>8579</v>
      </c>
      <c r="D3879" t="s">
        <v>3429</v>
      </c>
      <c r="E3879" t="s">
        <v>12334</v>
      </c>
      <c r="F3879" t="s">
        <v>3430</v>
      </c>
      <c r="G3879">
        <v>0.01</v>
      </c>
      <c r="H3879" t="s">
        <v>36</v>
      </c>
      <c r="I3879" t="s">
        <v>36</v>
      </c>
      <c r="J3879" t="s">
        <v>36</v>
      </c>
      <c r="K3879">
        <v>337</v>
      </c>
      <c r="L3879" t="s">
        <v>5659</v>
      </c>
      <c r="M3879" t="s">
        <v>54</v>
      </c>
      <c r="N3879" t="s">
        <v>5660</v>
      </c>
      <c r="O3879" s="2">
        <v>38027</v>
      </c>
      <c r="Q3879" t="s">
        <v>384</v>
      </c>
      <c r="S3879" t="s">
        <v>106</v>
      </c>
      <c r="T3879" t="s">
        <v>99</v>
      </c>
      <c r="U3879" t="s">
        <v>36</v>
      </c>
      <c r="V3879" t="s">
        <v>107</v>
      </c>
      <c r="X3879" t="s">
        <v>8580</v>
      </c>
      <c r="Y3879" t="s">
        <v>8559</v>
      </c>
      <c r="Z3879" t="s">
        <v>12674</v>
      </c>
      <c r="AA3879" t="str">
        <f t="shared" si="120"/>
        <v>Metals - Soluble; EMS code: MG-S</v>
      </c>
      <c r="AB3879" t="s">
        <v>43</v>
      </c>
      <c r="AC3879" t="s">
        <v>2681</v>
      </c>
      <c r="AD3879" t="s">
        <v>44</v>
      </c>
      <c r="AE3879" t="str">
        <f t="shared" si="121"/>
        <v/>
      </c>
    </row>
    <row r="3880" spans="1:31" x14ac:dyDescent="0.25">
      <c r="A3880" t="s">
        <v>8578</v>
      </c>
      <c r="B3880" t="s">
        <v>99</v>
      </c>
      <c r="C3880" t="s">
        <v>8579</v>
      </c>
      <c r="D3880" t="s">
        <v>1618</v>
      </c>
      <c r="E3880" t="s">
        <v>1619</v>
      </c>
      <c r="F3880" t="s">
        <v>1620</v>
      </c>
      <c r="G3880">
        <v>0.02</v>
      </c>
      <c r="H3880" t="s">
        <v>36</v>
      </c>
      <c r="I3880" t="s">
        <v>36</v>
      </c>
      <c r="J3880" t="s">
        <v>36</v>
      </c>
      <c r="K3880">
        <v>3144</v>
      </c>
      <c r="L3880" t="s">
        <v>5662</v>
      </c>
      <c r="M3880" t="s">
        <v>5663</v>
      </c>
      <c r="N3880" t="s">
        <v>3287</v>
      </c>
      <c r="O3880" s="2">
        <v>35167</v>
      </c>
      <c r="P3880" t="s">
        <v>6665</v>
      </c>
      <c r="Q3880" t="s">
        <v>39</v>
      </c>
      <c r="S3880" t="s">
        <v>106</v>
      </c>
      <c r="T3880" t="s">
        <v>99</v>
      </c>
      <c r="U3880" t="s">
        <v>36</v>
      </c>
      <c r="V3880" t="s">
        <v>107</v>
      </c>
      <c r="X3880" t="s">
        <v>8580</v>
      </c>
      <c r="Y3880" t="s">
        <v>8559</v>
      </c>
      <c r="Z3880" t="s">
        <v>12674</v>
      </c>
      <c r="AA3880" t="str">
        <f t="shared" si="120"/>
        <v>Metals - Soluble; EMS code: MG-S</v>
      </c>
      <c r="AB3880" t="s">
        <v>43</v>
      </c>
      <c r="AC3880" t="s">
        <v>2681</v>
      </c>
      <c r="AD3880" t="s">
        <v>44</v>
      </c>
      <c r="AE3880" t="str">
        <f t="shared" si="121"/>
        <v/>
      </c>
    </row>
    <row r="3881" spans="1:31" x14ac:dyDescent="0.25">
      <c r="A3881" t="s">
        <v>8578</v>
      </c>
      <c r="B3881" t="s">
        <v>99</v>
      </c>
      <c r="C3881" t="s">
        <v>8579</v>
      </c>
      <c r="D3881" t="s">
        <v>4224</v>
      </c>
      <c r="E3881" t="s">
        <v>4225</v>
      </c>
      <c r="F3881" t="s">
        <v>4226</v>
      </c>
      <c r="G3881">
        <v>5</v>
      </c>
      <c r="H3881" t="s">
        <v>36</v>
      </c>
      <c r="I3881" t="s">
        <v>36</v>
      </c>
      <c r="J3881" t="s">
        <v>36</v>
      </c>
      <c r="K3881">
        <v>0</v>
      </c>
      <c r="O3881" s="2">
        <v>45321</v>
      </c>
      <c r="Q3881" t="s">
        <v>39</v>
      </c>
      <c r="S3881" t="s">
        <v>106</v>
      </c>
      <c r="T3881" t="s">
        <v>99</v>
      </c>
      <c r="U3881" t="s">
        <v>36</v>
      </c>
      <c r="V3881" t="s">
        <v>107</v>
      </c>
      <c r="X3881" t="s">
        <v>8580</v>
      </c>
      <c r="Y3881" t="s">
        <v>8559</v>
      </c>
      <c r="Z3881" t="s">
        <v>12674</v>
      </c>
      <c r="AA3881" t="str">
        <f t="shared" si="120"/>
        <v>Metals - Soluble; EMS code: MG-S</v>
      </c>
      <c r="AB3881" t="s">
        <v>43</v>
      </c>
      <c r="AC3881" t="s">
        <v>2681</v>
      </c>
      <c r="AD3881" t="s">
        <v>44</v>
      </c>
      <c r="AE3881" t="str">
        <f t="shared" si="121"/>
        <v/>
      </c>
    </row>
    <row r="3882" spans="1:31" x14ac:dyDescent="0.25">
      <c r="A3882" t="s">
        <v>8578</v>
      </c>
      <c r="B3882" t="s">
        <v>99</v>
      </c>
      <c r="C3882" t="s">
        <v>8579</v>
      </c>
      <c r="D3882" t="s">
        <v>152</v>
      </c>
      <c r="E3882" t="s">
        <v>153</v>
      </c>
      <c r="F3882" t="s">
        <v>153</v>
      </c>
      <c r="G3882">
        <v>0.02</v>
      </c>
      <c r="H3882" t="s">
        <v>35</v>
      </c>
      <c r="I3882" t="s">
        <v>36</v>
      </c>
      <c r="J3882" t="s">
        <v>36</v>
      </c>
      <c r="K3882">
        <v>106</v>
      </c>
      <c r="N3882" t="s">
        <v>3294</v>
      </c>
      <c r="O3882" s="2">
        <v>35167</v>
      </c>
      <c r="P3882" t="s">
        <v>319</v>
      </c>
      <c r="Q3882" t="s">
        <v>39</v>
      </c>
      <c r="S3882" t="s">
        <v>106</v>
      </c>
      <c r="T3882" t="s">
        <v>99</v>
      </c>
      <c r="U3882" t="s">
        <v>36</v>
      </c>
      <c r="V3882" t="s">
        <v>107</v>
      </c>
      <c r="X3882" t="s">
        <v>8580</v>
      </c>
      <c r="Y3882" t="s">
        <v>8559</v>
      </c>
      <c r="Z3882" t="s">
        <v>12674</v>
      </c>
      <c r="AA3882" t="str">
        <f t="shared" si="120"/>
        <v>Metals - Soluble; EMS code: MG-S</v>
      </c>
      <c r="AB3882" t="s">
        <v>43</v>
      </c>
      <c r="AC3882" t="s">
        <v>2681</v>
      </c>
      <c r="AD3882" t="s">
        <v>44</v>
      </c>
      <c r="AE3882" t="str">
        <f t="shared" si="121"/>
        <v/>
      </c>
    </row>
    <row r="3883" spans="1:31" x14ac:dyDescent="0.25">
      <c r="A3883" t="s">
        <v>8578</v>
      </c>
      <c r="B3883" t="s">
        <v>99</v>
      </c>
      <c r="C3883" t="s">
        <v>8579</v>
      </c>
      <c r="D3883" t="s">
        <v>3399</v>
      </c>
      <c r="E3883" t="s">
        <v>3400</v>
      </c>
      <c r="F3883" t="s">
        <v>3400</v>
      </c>
      <c r="G3883">
        <v>0.01</v>
      </c>
      <c r="H3883" t="s">
        <v>36</v>
      </c>
      <c r="I3883" t="s">
        <v>36</v>
      </c>
      <c r="J3883" t="s">
        <v>36</v>
      </c>
      <c r="K3883">
        <v>337</v>
      </c>
      <c r="N3883" t="s">
        <v>5661</v>
      </c>
      <c r="O3883" s="2">
        <v>35167</v>
      </c>
      <c r="P3883" t="s">
        <v>6665</v>
      </c>
      <c r="Q3883" t="s">
        <v>39</v>
      </c>
      <c r="S3883" t="s">
        <v>106</v>
      </c>
      <c r="T3883" t="s">
        <v>99</v>
      </c>
      <c r="U3883" t="s">
        <v>36</v>
      </c>
      <c r="V3883" t="s">
        <v>107</v>
      </c>
      <c r="X3883" t="s">
        <v>8580</v>
      </c>
      <c r="Y3883" t="s">
        <v>8559</v>
      </c>
      <c r="Z3883" t="s">
        <v>12674</v>
      </c>
      <c r="AA3883" t="str">
        <f t="shared" si="120"/>
        <v>Metals - Soluble; EMS code: MG-S</v>
      </c>
      <c r="AB3883" t="s">
        <v>43</v>
      </c>
      <c r="AC3883" t="s">
        <v>2681</v>
      </c>
      <c r="AD3883" t="s">
        <v>44</v>
      </c>
      <c r="AE3883" t="str">
        <f t="shared" si="121"/>
        <v/>
      </c>
    </row>
    <row r="3884" spans="1:31" x14ac:dyDescent="0.25">
      <c r="A3884" t="s">
        <v>8578</v>
      </c>
      <c r="B3884" t="s">
        <v>99</v>
      </c>
      <c r="C3884" t="s">
        <v>8579</v>
      </c>
      <c r="D3884" t="s">
        <v>5648</v>
      </c>
      <c r="E3884" t="s">
        <v>5649</v>
      </c>
      <c r="F3884" t="s">
        <v>5650</v>
      </c>
      <c r="G3884">
        <v>1</v>
      </c>
      <c r="H3884" t="s">
        <v>36</v>
      </c>
      <c r="I3884" t="s">
        <v>36</v>
      </c>
      <c r="J3884" t="s">
        <v>36</v>
      </c>
      <c r="K3884">
        <v>0</v>
      </c>
      <c r="O3884" s="2">
        <v>45324</v>
      </c>
      <c r="Q3884" t="s">
        <v>39</v>
      </c>
      <c r="S3884" t="s">
        <v>106</v>
      </c>
      <c r="T3884" t="s">
        <v>99</v>
      </c>
      <c r="U3884" t="s">
        <v>36</v>
      </c>
      <c r="V3884" t="s">
        <v>107</v>
      </c>
      <c r="X3884" t="s">
        <v>8580</v>
      </c>
      <c r="Y3884" t="s">
        <v>8559</v>
      </c>
      <c r="Z3884" t="s">
        <v>12674</v>
      </c>
      <c r="AA3884" t="str">
        <f t="shared" si="120"/>
        <v>Metals - Soluble; EMS code: MG-S</v>
      </c>
      <c r="AB3884" t="s">
        <v>43</v>
      </c>
      <c r="AC3884" t="s">
        <v>2681</v>
      </c>
      <c r="AD3884" t="s">
        <v>44</v>
      </c>
      <c r="AE3884" t="str">
        <f t="shared" si="121"/>
        <v/>
      </c>
    </row>
    <row r="3885" spans="1:31" x14ac:dyDescent="0.25">
      <c r="A3885" t="s">
        <v>8578</v>
      </c>
      <c r="B3885" t="s">
        <v>99</v>
      </c>
      <c r="C3885" t="s">
        <v>8579</v>
      </c>
      <c r="D3885" t="s">
        <v>5665</v>
      </c>
      <c r="E3885" t="s">
        <v>5666</v>
      </c>
      <c r="F3885" t="s">
        <v>5667</v>
      </c>
      <c r="G3885">
        <v>0.01</v>
      </c>
      <c r="H3885" t="s">
        <v>36</v>
      </c>
      <c r="I3885" t="s">
        <v>36</v>
      </c>
      <c r="J3885" t="s">
        <v>36</v>
      </c>
      <c r="K3885">
        <v>1504</v>
      </c>
      <c r="L3885" t="s">
        <v>3285</v>
      </c>
      <c r="M3885" t="s">
        <v>5668</v>
      </c>
      <c r="N3885" t="s">
        <v>8169</v>
      </c>
      <c r="O3885" s="2">
        <v>35167</v>
      </c>
      <c r="P3885" t="s">
        <v>6665</v>
      </c>
      <c r="Q3885" t="s">
        <v>39</v>
      </c>
      <c r="S3885" t="s">
        <v>106</v>
      </c>
      <c r="T3885" t="s">
        <v>99</v>
      </c>
      <c r="U3885" t="s">
        <v>36</v>
      </c>
      <c r="V3885" t="s">
        <v>107</v>
      </c>
      <c r="X3885" t="s">
        <v>8580</v>
      </c>
      <c r="Y3885" t="s">
        <v>8559</v>
      </c>
      <c r="Z3885" t="s">
        <v>12674</v>
      </c>
      <c r="AA3885" t="str">
        <f t="shared" si="120"/>
        <v>Metals - Soluble; EMS code: MG-S</v>
      </c>
      <c r="AB3885" t="s">
        <v>43</v>
      </c>
      <c r="AC3885" t="s">
        <v>2681</v>
      </c>
      <c r="AD3885" t="s">
        <v>44</v>
      </c>
      <c r="AE3885" t="str">
        <f t="shared" si="121"/>
        <v/>
      </c>
    </row>
    <row r="3886" spans="1:31" x14ac:dyDescent="0.25">
      <c r="A3886" t="s">
        <v>8578</v>
      </c>
      <c r="B3886" t="s">
        <v>99</v>
      </c>
      <c r="C3886" t="s">
        <v>8579</v>
      </c>
      <c r="D3886" t="s">
        <v>5670</v>
      </c>
      <c r="E3886" t="s">
        <v>5671</v>
      </c>
      <c r="F3886" t="s">
        <v>5672</v>
      </c>
      <c r="G3886">
        <v>0.01</v>
      </c>
      <c r="H3886" t="s">
        <v>36</v>
      </c>
      <c r="I3886" t="s">
        <v>36</v>
      </c>
      <c r="J3886" t="s">
        <v>36</v>
      </c>
      <c r="K3886">
        <v>345</v>
      </c>
      <c r="L3886" t="s">
        <v>8581</v>
      </c>
      <c r="M3886" t="s">
        <v>5674</v>
      </c>
      <c r="N3886" t="s">
        <v>8582</v>
      </c>
      <c r="O3886" s="2">
        <v>35167</v>
      </c>
      <c r="P3886" t="s">
        <v>276</v>
      </c>
      <c r="Q3886" t="s">
        <v>39</v>
      </c>
      <c r="S3886" t="s">
        <v>106</v>
      </c>
      <c r="T3886" t="s">
        <v>99</v>
      </c>
      <c r="U3886" t="s">
        <v>36</v>
      </c>
      <c r="V3886" t="s">
        <v>107</v>
      </c>
      <c r="X3886" t="s">
        <v>8580</v>
      </c>
      <c r="Y3886" t="s">
        <v>8559</v>
      </c>
      <c r="Z3886" t="s">
        <v>12674</v>
      </c>
      <c r="AA3886" t="str">
        <f t="shared" si="120"/>
        <v>Metals - Soluble; EMS code: MG-S</v>
      </c>
      <c r="AB3886" t="s">
        <v>43</v>
      </c>
      <c r="AC3886" t="s">
        <v>2681</v>
      </c>
      <c r="AD3886" t="s">
        <v>44</v>
      </c>
      <c r="AE3886" t="str">
        <f t="shared" si="121"/>
        <v/>
      </c>
    </row>
    <row r="3887" spans="1:31" x14ac:dyDescent="0.25">
      <c r="A3887" t="s">
        <v>8578</v>
      </c>
      <c r="B3887" t="s">
        <v>109</v>
      </c>
      <c r="C3887" t="s">
        <v>8579</v>
      </c>
      <c r="D3887" t="s">
        <v>1106</v>
      </c>
      <c r="E3887" t="s">
        <v>1107</v>
      </c>
      <c r="F3887" t="s">
        <v>1107</v>
      </c>
      <c r="G3887">
        <v>0.5</v>
      </c>
      <c r="H3887" t="s">
        <v>36</v>
      </c>
      <c r="I3887" t="s">
        <v>36</v>
      </c>
      <c r="J3887" t="s">
        <v>36</v>
      </c>
      <c r="K3887">
        <v>0</v>
      </c>
      <c r="O3887" s="2">
        <v>45324</v>
      </c>
      <c r="Q3887" t="s">
        <v>39</v>
      </c>
      <c r="S3887" t="s">
        <v>116</v>
      </c>
      <c r="T3887" t="s">
        <v>117</v>
      </c>
      <c r="U3887" t="s">
        <v>36</v>
      </c>
      <c r="V3887" t="s">
        <v>118</v>
      </c>
      <c r="X3887" t="s">
        <v>8583</v>
      </c>
      <c r="Y3887" t="s">
        <v>8559</v>
      </c>
      <c r="Z3887" t="s">
        <v>12674</v>
      </c>
      <c r="AA3887" t="str">
        <f t="shared" si="120"/>
        <v>Metals - Soluble; EMS code: MG-S</v>
      </c>
      <c r="AB3887" t="s">
        <v>43</v>
      </c>
      <c r="AC3887" t="s">
        <v>2681</v>
      </c>
      <c r="AD3887" t="s">
        <v>44</v>
      </c>
      <c r="AE3887" t="str">
        <f t="shared" si="121"/>
        <v/>
      </c>
    </row>
    <row r="3888" spans="1:31" x14ac:dyDescent="0.25">
      <c r="A3888" t="s">
        <v>8584</v>
      </c>
      <c r="B3888" t="s">
        <v>109</v>
      </c>
      <c r="C3888" t="s">
        <v>8585</v>
      </c>
      <c r="D3888" t="s">
        <v>3806</v>
      </c>
      <c r="E3888" t="s">
        <v>12372</v>
      </c>
      <c r="F3888" t="s">
        <v>3807</v>
      </c>
      <c r="G3888">
        <v>1</v>
      </c>
      <c r="H3888" t="s">
        <v>36</v>
      </c>
      <c r="I3888" t="s">
        <v>36</v>
      </c>
      <c r="J3888" t="s">
        <v>36</v>
      </c>
      <c r="K3888">
        <v>708</v>
      </c>
      <c r="N3888" t="s">
        <v>3808</v>
      </c>
      <c r="O3888" s="2">
        <v>35167</v>
      </c>
      <c r="P3888" t="s">
        <v>6665</v>
      </c>
      <c r="Q3888" t="s">
        <v>39</v>
      </c>
      <c r="S3888" t="s">
        <v>116</v>
      </c>
      <c r="T3888" t="s">
        <v>117</v>
      </c>
      <c r="U3888" t="s">
        <v>36</v>
      </c>
      <c r="V3888" t="s">
        <v>118</v>
      </c>
      <c r="X3888" t="s">
        <v>8586</v>
      </c>
      <c r="Y3888" t="s">
        <v>8559</v>
      </c>
      <c r="Z3888" t="s">
        <v>6166</v>
      </c>
      <c r="AA3888" t="str">
        <f t="shared" si="120"/>
        <v>Metals - Total; EMS code: MG-T</v>
      </c>
      <c r="AB3888" t="s">
        <v>43</v>
      </c>
      <c r="AC3888" t="s">
        <v>268</v>
      </c>
      <c r="AD3888" t="s">
        <v>44</v>
      </c>
      <c r="AE3888" t="str">
        <f t="shared" si="121"/>
        <v/>
      </c>
    </row>
    <row r="3889" spans="1:31" x14ac:dyDescent="0.25">
      <c r="A3889" t="s">
        <v>8584</v>
      </c>
      <c r="B3889" t="s">
        <v>99</v>
      </c>
      <c r="C3889" t="s">
        <v>8585</v>
      </c>
      <c r="D3889" t="s">
        <v>3655</v>
      </c>
      <c r="E3889" t="s">
        <v>12364</v>
      </c>
      <c r="F3889" t="s">
        <v>3656</v>
      </c>
      <c r="G3889">
        <v>0.1</v>
      </c>
      <c r="H3889" t="s">
        <v>36</v>
      </c>
      <c r="I3889" t="s">
        <v>36</v>
      </c>
      <c r="J3889" t="s">
        <v>36</v>
      </c>
      <c r="K3889">
        <v>5408</v>
      </c>
      <c r="L3889" t="s">
        <v>3657</v>
      </c>
      <c r="M3889" t="s">
        <v>3800</v>
      </c>
      <c r="N3889" t="s">
        <v>3658</v>
      </c>
      <c r="O3889" s="2">
        <v>35558</v>
      </c>
      <c r="P3889" t="s">
        <v>133</v>
      </c>
      <c r="Q3889" t="s">
        <v>143</v>
      </c>
      <c r="S3889" t="s">
        <v>106</v>
      </c>
      <c r="T3889" t="s">
        <v>99</v>
      </c>
      <c r="U3889" t="s">
        <v>36</v>
      </c>
      <c r="V3889" t="s">
        <v>107</v>
      </c>
      <c r="X3889" t="s">
        <v>8587</v>
      </c>
      <c r="Y3889" t="s">
        <v>8559</v>
      </c>
      <c r="Z3889" t="s">
        <v>6166</v>
      </c>
      <c r="AA3889" t="str">
        <f t="shared" si="120"/>
        <v>Metals - Total; EMS code: MG-T</v>
      </c>
      <c r="AB3889" t="s">
        <v>43</v>
      </c>
      <c r="AC3889" t="s">
        <v>268</v>
      </c>
      <c r="AD3889" t="s">
        <v>44</v>
      </c>
      <c r="AE3889" t="str">
        <f t="shared" si="121"/>
        <v/>
      </c>
    </row>
    <row r="3890" spans="1:31" x14ac:dyDescent="0.25">
      <c r="A3890" t="s">
        <v>8584</v>
      </c>
      <c r="B3890" t="s">
        <v>540</v>
      </c>
      <c r="C3890" t="s">
        <v>8585</v>
      </c>
      <c r="D3890" t="s">
        <v>3491</v>
      </c>
      <c r="E3890" t="s">
        <v>3492</v>
      </c>
      <c r="F3890" t="s">
        <v>3493</v>
      </c>
      <c r="G3890">
        <v>0.01</v>
      </c>
      <c r="H3890" t="s">
        <v>36</v>
      </c>
      <c r="I3890" t="s">
        <v>36</v>
      </c>
      <c r="J3890" t="s">
        <v>36</v>
      </c>
      <c r="K3890">
        <v>0</v>
      </c>
      <c r="O3890" s="2">
        <v>45320</v>
      </c>
      <c r="Q3890" t="s">
        <v>39</v>
      </c>
      <c r="S3890" t="s">
        <v>544</v>
      </c>
      <c r="T3890" t="s">
        <v>540</v>
      </c>
      <c r="U3890" t="s">
        <v>35</v>
      </c>
      <c r="V3890" t="s">
        <v>545</v>
      </c>
      <c r="X3890" t="s">
        <v>8588</v>
      </c>
      <c r="Y3890" t="s">
        <v>8559</v>
      </c>
      <c r="Z3890" t="s">
        <v>6166</v>
      </c>
      <c r="AA3890" t="str">
        <f t="shared" si="120"/>
        <v>Metals - Total; EMS code: MG-T</v>
      </c>
      <c r="AB3890" t="s">
        <v>43</v>
      </c>
      <c r="AC3890" t="s">
        <v>268</v>
      </c>
      <c r="AD3890" t="s">
        <v>44</v>
      </c>
      <c r="AE3890" t="str">
        <f t="shared" si="121"/>
        <v/>
      </c>
    </row>
    <row r="3891" spans="1:31" x14ac:dyDescent="0.25">
      <c r="A3891" t="s">
        <v>8584</v>
      </c>
      <c r="B3891" t="s">
        <v>99</v>
      </c>
      <c r="C3891" t="s">
        <v>8585</v>
      </c>
      <c r="D3891" t="s">
        <v>3502</v>
      </c>
      <c r="E3891" t="s">
        <v>12346</v>
      </c>
      <c r="F3891" t="s">
        <v>3503</v>
      </c>
      <c r="G3891">
        <v>0.01</v>
      </c>
      <c r="H3891" t="s">
        <v>36</v>
      </c>
      <c r="I3891" t="s">
        <v>36</v>
      </c>
      <c r="J3891" t="s">
        <v>36</v>
      </c>
      <c r="K3891">
        <v>12049</v>
      </c>
      <c r="L3891" t="s">
        <v>5699</v>
      </c>
      <c r="M3891" t="s">
        <v>903</v>
      </c>
      <c r="N3891" t="s">
        <v>180</v>
      </c>
      <c r="O3891" s="2">
        <v>37454</v>
      </c>
      <c r="P3891" t="s">
        <v>8589</v>
      </c>
      <c r="Q3891" t="s">
        <v>384</v>
      </c>
      <c r="R3891" t="s">
        <v>126</v>
      </c>
      <c r="S3891" t="s">
        <v>106</v>
      </c>
      <c r="T3891" t="s">
        <v>99</v>
      </c>
      <c r="U3891" t="s">
        <v>36</v>
      </c>
      <c r="V3891" t="s">
        <v>107</v>
      </c>
      <c r="X3891" t="s">
        <v>8587</v>
      </c>
      <c r="Y3891" t="s">
        <v>8559</v>
      </c>
      <c r="Z3891" t="s">
        <v>6166</v>
      </c>
      <c r="AA3891" t="str">
        <f t="shared" si="120"/>
        <v>Metals - Total; EMS code: MG-T</v>
      </c>
      <c r="AB3891" t="s">
        <v>43</v>
      </c>
      <c r="AC3891" t="s">
        <v>268</v>
      </c>
      <c r="AD3891" t="s">
        <v>44</v>
      </c>
      <c r="AE3891" t="str">
        <f t="shared" si="121"/>
        <v/>
      </c>
    </row>
    <row r="3892" spans="1:31" x14ac:dyDescent="0.25">
      <c r="A3892" t="s">
        <v>8584</v>
      </c>
      <c r="B3892" t="s">
        <v>1274</v>
      </c>
      <c r="C3892" t="s">
        <v>8585</v>
      </c>
      <c r="D3892" t="s">
        <v>3659</v>
      </c>
      <c r="E3892" t="s">
        <v>12365</v>
      </c>
      <c r="F3892" t="s">
        <v>3660</v>
      </c>
      <c r="H3892" t="s">
        <v>36</v>
      </c>
      <c r="I3892" t="s">
        <v>36</v>
      </c>
      <c r="J3892" t="s">
        <v>36</v>
      </c>
      <c r="K3892">
        <v>420</v>
      </c>
      <c r="L3892" t="s">
        <v>3661</v>
      </c>
      <c r="M3892" t="s">
        <v>460</v>
      </c>
      <c r="N3892" t="s">
        <v>3662</v>
      </c>
      <c r="O3892" s="2">
        <v>39485</v>
      </c>
      <c r="Q3892" t="s">
        <v>126</v>
      </c>
      <c r="S3892" t="s">
        <v>1278</v>
      </c>
      <c r="T3892" t="s">
        <v>1279</v>
      </c>
      <c r="U3892" t="s">
        <v>36</v>
      </c>
      <c r="V3892" t="s">
        <v>1280</v>
      </c>
      <c r="X3892" t="s">
        <v>8590</v>
      </c>
      <c r="Y3892" t="s">
        <v>8559</v>
      </c>
      <c r="Z3892" t="s">
        <v>6166</v>
      </c>
      <c r="AA3892" t="str">
        <f t="shared" si="120"/>
        <v>Metals - Total; EMS code: MG-T</v>
      </c>
      <c r="AB3892" t="s">
        <v>43</v>
      </c>
      <c r="AC3892" t="s">
        <v>268</v>
      </c>
      <c r="AD3892" t="s">
        <v>44</v>
      </c>
      <c r="AE3892" t="str">
        <f t="shared" si="121"/>
        <v/>
      </c>
    </row>
    <row r="3893" spans="1:31" x14ac:dyDescent="0.25">
      <c r="A3893" t="s">
        <v>8584</v>
      </c>
      <c r="B3893" t="s">
        <v>109</v>
      </c>
      <c r="C3893" t="s">
        <v>8585</v>
      </c>
      <c r="D3893" t="s">
        <v>3618</v>
      </c>
      <c r="E3893" t="s">
        <v>3619</v>
      </c>
      <c r="F3893" t="s">
        <v>3620</v>
      </c>
      <c r="G3893">
        <v>2</v>
      </c>
      <c r="H3893" t="s">
        <v>36</v>
      </c>
      <c r="I3893" t="s">
        <v>36</v>
      </c>
      <c r="J3893" t="s">
        <v>36</v>
      </c>
      <c r="K3893">
        <v>122</v>
      </c>
      <c r="L3893" t="s">
        <v>3784</v>
      </c>
      <c r="M3893" t="s">
        <v>3123</v>
      </c>
      <c r="N3893" t="s">
        <v>7272</v>
      </c>
      <c r="O3893" s="2">
        <v>42072</v>
      </c>
      <c r="P3893" t="s">
        <v>3786</v>
      </c>
      <c r="Q3893" t="s">
        <v>126</v>
      </c>
      <c r="R3893" t="s">
        <v>39</v>
      </c>
      <c r="S3893" t="s">
        <v>116</v>
      </c>
      <c r="T3893" t="s">
        <v>117</v>
      </c>
      <c r="U3893" t="s">
        <v>36</v>
      </c>
      <c r="V3893" t="s">
        <v>118</v>
      </c>
      <c r="X3893" t="s">
        <v>8586</v>
      </c>
      <c r="Y3893" t="s">
        <v>8559</v>
      </c>
      <c r="Z3893" t="s">
        <v>6166</v>
      </c>
      <c r="AA3893" t="str">
        <f t="shared" si="120"/>
        <v>Metals - Total; EMS code: MG-T</v>
      </c>
      <c r="AB3893" t="s">
        <v>43</v>
      </c>
      <c r="AC3893" t="s">
        <v>268</v>
      </c>
      <c r="AD3893" t="s">
        <v>44</v>
      </c>
      <c r="AE3893" t="str">
        <f t="shared" si="121"/>
        <v/>
      </c>
    </row>
    <row r="3894" spans="1:31" x14ac:dyDescent="0.25">
      <c r="A3894" t="s">
        <v>8584</v>
      </c>
      <c r="B3894" t="s">
        <v>99</v>
      </c>
      <c r="C3894" t="s">
        <v>8585</v>
      </c>
      <c r="D3894" t="s">
        <v>3643</v>
      </c>
      <c r="E3894" t="s">
        <v>12363</v>
      </c>
      <c r="F3894" t="s">
        <v>3644</v>
      </c>
      <c r="G3894">
        <v>1E-3</v>
      </c>
      <c r="H3894" t="s">
        <v>36</v>
      </c>
      <c r="I3894" t="s">
        <v>36</v>
      </c>
      <c r="J3894" t="s">
        <v>36</v>
      </c>
      <c r="K3894">
        <v>53</v>
      </c>
      <c r="N3894" t="s">
        <v>8591</v>
      </c>
      <c r="O3894" s="2">
        <v>35167</v>
      </c>
      <c r="P3894" t="s">
        <v>6665</v>
      </c>
      <c r="Q3894" t="s">
        <v>39</v>
      </c>
      <c r="S3894" t="s">
        <v>106</v>
      </c>
      <c r="T3894" t="s">
        <v>99</v>
      </c>
      <c r="U3894" t="s">
        <v>36</v>
      </c>
      <c r="V3894" t="s">
        <v>107</v>
      </c>
      <c r="X3894" t="s">
        <v>8587</v>
      </c>
      <c r="Y3894" t="s">
        <v>8559</v>
      </c>
      <c r="Z3894" t="s">
        <v>6166</v>
      </c>
      <c r="AA3894" t="str">
        <f t="shared" si="120"/>
        <v>Metals - Total; EMS code: MG-T</v>
      </c>
      <c r="AB3894" t="s">
        <v>43</v>
      </c>
      <c r="AC3894" t="s">
        <v>268</v>
      </c>
      <c r="AD3894" t="s">
        <v>44</v>
      </c>
      <c r="AE3894" t="str">
        <f t="shared" si="121"/>
        <v/>
      </c>
    </row>
    <row r="3895" spans="1:31" x14ac:dyDescent="0.25">
      <c r="A3895" t="s">
        <v>8584</v>
      </c>
      <c r="B3895" t="s">
        <v>109</v>
      </c>
      <c r="C3895" t="s">
        <v>8585</v>
      </c>
      <c r="D3895" t="s">
        <v>1072</v>
      </c>
      <c r="E3895" t="s">
        <v>1073</v>
      </c>
      <c r="F3895" t="s">
        <v>1073</v>
      </c>
      <c r="G3895">
        <v>1</v>
      </c>
      <c r="H3895" t="s">
        <v>35</v>
      </c>
      <c r="I3895" t="s">
        <v>36</v>
      </c>
      <c r="J3895" t="s">
        <v>36</v>
      </c>
      <c r="K3895">
        <v>783</v>
      </c>
      <c r="N3895" t="s">
        <v>842</v>
      </c>
      <c r="O3895" s="2">
        <v>35167</v>
      </c>
      <c r="P3895" t="s">
        <v>319</v>
      </c>
      <c r="Q3895" t="s">
        <v>39</v>
      </c>
      <c r="S3895" t="s">
        <v>116</v>
      </c>
      <c r="T3895" t="s">
        <v>117</v>
      </c>
      <c r="U3895" t="s">
        <v>36</v>
      </c>
      <c r="V3895" t="s">
        <v>118</v>
      </c>
      <c r="X3895" t="s">
        <v>8586</v>
      </c>
      <c r="Y3895" t="s">
        <v>8559</v>
      </c>
      <c r="Z3895" t="s">
        <v>6166</v>
      </c>
      <c r="AA3895" t="str">
        <f t="shared" si="120"/>
        <v>Metals - Total; EMS code: MG-T</v>
      </c>
      <c r="AB3895" t="s">
        <v>43</v>
      </c>
      <c r="AC3895" t="s">
        <v>268</v>
      </c>
      <c r="AD3895" t="s">
        <v>44</v>
      </c>
      <c r="AE3895" t="str">
        <f t="shared" si="121"/>
        <v/>
      </c>
    </row>
    <row r="3896" spans="1:31" x14ac:dyDescent="0.25">
      <c r="A3896" t="s">
        <v>8584</v>
      </c>
      <c r="B3896" t="s">
        <v>109</v>
      </c>
      <c r="C3896" t="s">
        <v>8585</v>
      </c>
      <c r="D3896" t="s">
        <v>3535</v>
      </c>
      <c r="E3896" t="s">
        <v>3536</v>
      </c>
      <c r="F3896" t="s">
        <v>3537</v>
      </c>
      <c r="G3896">
        <v>10</v>
      </c>
      <c r="H3896" t="s">
        <v>36</v>
      </c>
      <c r="I3896" t="s">
        <v>36</v>
      </c>
      <c r="J3896" t="s">
        <v>36</v>
      </c>
      <c r="K3896">
        <v>103</v>
      </c>
      <c r="L3896" t="s">
        <v>3538</v>
      </c>
      <c r="M3896" t="s">
        <v>3539</v>
      </c>
      <c r="N3896" t="s">
        <v>3540</v>
      </c>
      <c r="O3896" s="2">
        <v>43109</v>
      </c>
      <c r="Q3896" t="s">
        <v>1090</v>
      </c>
      <c r="S3896" t="s">
        <v>116</v>
      </c>
      <c r="T3896" t="s">
        <v>117</v>
      </c>
      <c r="U3896" t="s">
        <v>36</v>
      </c>
      <c r="V3896" t="s">
        <v>118</v>
      </c>
      <c r="X3896" t="s">
        <v>8586</v>
      </c>
      <c r="Y3896" t="s">
        <v>8559</v>
      </c>
      <c r="Z3896" t="s">
        <v>6166</v>
      </c>
      <c r="AA3896" t="str">
        <f t="shared" si="120"/>
        <v>Metals - Total; EMS code: MG-T</v>
      </c>
      <c r="AB3896" t="s">
        <v>43</v>
      </c>
      <c r="AC3896" t="s">
        <v>268</v>
      </c>
      <c r="AD3896" t="s">
        <v>44</v>
      </c>
      <c r="AE3896" t="str">
        <f t="shared" si="121"/>
        <v/>
      </c>
    </row>
    <row r="3897" spans="1:31" x14ac:dyDescent="0.25">
      <c r="A3897" t="s">
        <v>8584</v>
      </c>
      <c r="B3897" t="s">
        <v>89</v>
      </c>
      <c r="C3897" t="s">
        <v>8585</v>
      </c>
      <c r="D3897" t="s">
        <v>3508</v>
      </c>
      <c r="E3897" t="s">
        <v>3509</v>
      </c>
      <c r="F3897" t="s">
        <v>3510</v>
      </c>
      <c r="G3897">
        <v>1E-3</v>
      </c>
      <c r="H3897" t="s">
        <v>36</v>
      </c>
      <c r="I3897" t="s">
        <v>36</v>
      </c>
      <c r="J3897" t="s">
        <v>36</v>
      </c>
      <c r="K3897">
        <v>437</v>
      </c>
      <c r="L3897" t="s">
        <v>3511</v>
      </c>
      <c r="M3897" t="s">
        <v>3512</v>
      </c>
      <c r="N3897" t="s">
        <v>5054</v>
      </c>
      <c r="O3897" s="2">
        <v>38027</v>
      </c>
      <c r="Q3897" t="s">
        <v>384</v>
      </c>
      <c r="S3897" t="s">
        <v>94</v>
      </c>
      <c r="T3897" t="s">
        <v>95</v>
      </c>
      <c r="U3897" t="s">
        <v>36</v>
      </c>
      <c r="V3897" t="s">
        <v>96</v>
      </c>
      <c r="X3897" t="s">
        <v>8592</v>
      </c>
      <c r="Y3897" t="s">
        <v>8559</v>
      </c>
      <c r="Z3897" t="s">
        <v>6166</v>
      </c>
      <c r="AA3897" t="str">
        <f t="shared" si="120"/>
        <v>Metals - Total; EMS code: MG-T</v>
      </c>
      <c r="AB3897" t="s">
        <v>43</v>
      </c>
      <c r="AC3897" t="s">
        <v>268</v>
      </c>
      <c r="AD3897" t="s">
        <v>44</v>
      </c>
      <c r="AE3897" t="str">
        <f t="shared" si="121"/>
        <v/>
      </c>
    </row>
    <row r="3898" spans="1:31" x14ac:dyDescent="0.25">
      <c r="A3898" t="s">
        <v>8584</v>
      </c>
      <c r="B3898" t="s">
        <v>99</v>
      </c>
      <c r="C3898" t="s">
        <v>8585</v>
      </c>
      <c r="D3898" t="s">
        <v>3651</v>
      </c>
      <c r="E3898" t="s">
        <v>3652</v>
      </c>
      <c r="F3898" t="s">
        <v>3652</v>
      </c>
      <c r="G3898">
        <v>1</v>
      </c>
      <c r="H3898" t="s">
        <v>36</v>
      </c>
      <c r="I3898" t="s">
        <v>36</v>
      </c>
      <c r="J3898" t="s">
        <v>36</v>
      </c>
      <c r="K3898">
        <v>98</v>
      </c>
      <c r="L3898" t="s">
        <v>1391</v>
      </c>
      <c r="M3898" t="s">
        <v>3653</v>
      </c>
      <c r="N3898" t="s">
        <v>3654</v>
      </c>
      <c r="O3898" s="2">
        <v>43738</v>
      </c>
      <c r="Q3898" t="s">
        <v>193</v>
      </c>
      <c r="S3898" t="s">
        <v>106</v>
      </c>
      <c r="T3898" t="s">
        <v>99</v>
      </c>
      <c r="U3898" t="s">
        <v>36</v>
      </c>
      <c r="V3898" t="s">
        <v>107</v>
      </c>
      <c r="X3898" t="s">
        <v>8587</v>
      </c>
      <c r="Y3898" t="s">
        <v>8559</v>
      </c>
      <c r="Z3898" t="s">
        <v>6166</v>
      </c>
      <c r="AA3898" t="str">
        <f t="shared" si="120"/>
        <v>Metals - Total; EMS code: MG-T</v>
      </c>
      <c r="AB3898" t="s">
        <v>43</v>
      </c>
      <c r="AC3898" t="s">
        <v>268</v>
      </c>
      <c r="AD3898" t="s">
        <v>44</v>
      </c>
      <c r="AE3898" t="str">
        <f t="shared" si="121"/>
        <v/>
      </c>
    </row>
    <row r="3899" spans="1:31" x14ac:dyDescent="0.25">
      <c r="A3899" t="s">
        <v>8584</v>
      </c>
      <c r="B3899" t="s">
        <v>99</v>
      </c>
      <c r="C3899" t="s">
        <v>8585</v>
      </c>
      <c r="D3899" t="s">
        <v>152</v>
      </c>
      <c r="E3899" t="s">
        <v>153</v>
      </c>
      <c r="F3899" t="s">
        <v>153</v>
      </c>
      <c r="G3899">
        <v>0.02</v>
      </c>
      <c r="H3899" t="s">
        <v>35</v>
      </c>
      <c r="I3899" t="s">
        <v>36</v>
      </c>
      <c r="J3899" t="s">
        <v>36</v>
      </c>
      <c r="K3899">
        <v>4254</v>
      </c>
      <c r="N3899" t="s">
        <v>5692</v>
      </c>
      <c r="O3899" s="2">
        <v>35167</v>
      </c>
      <c r="P3899" t="s">
        <v>6665</v>
      </c>
      <c r="Q3899" t="s">
        <v>39</v>
      </c>
      <c r="S3899" t="s">
        <v>106</v>
      </c>
      <c r="T3899" t="s">
        <v>99</v>
      </c>
      <c r="U3899" t="s">
        <v>36</v>
      </c>
      <c r="V3899" t="s">
        <v>107</v>
      </c>
      <c r="X3899" t="s">
        <v>8587</v>
      </c>
      <c r="Y3899" t="s">
        <v>8559</v>
      </c>
      <c r="Z3899" t="s">
        <v>6166</v>
      </c>
      <c r="AA3899" t="str">
        <f t="shared" si="120"/>
        <v>Metals - Total; EMS code: MG-T</v>
      </c>
      <c r="AB3899" t="s">
        <v>43</v>
      </c>
      <c r="AC3899" t="s">
        <v>268</v>
      </c>
      <c r="AD3899" t="s">
        <v>44</v>
      </c>
      <c r="AE3899" t="str">
        <f t="shared" si="121"/>
        <v/>
      </c>
    </row>
    <row r="3900" spans="1:31" x14ac:dyDescent="0.25">
      <c r="A3900" t="s">
        <v>8584</v>
      </c>
      <c r="B3900" t="s">
        <v>99</v>
      </c>
      <c r="C3900" t="s">
        <v>8585</v>
      </c>
      <c r="D3900" t="s">
        <v>3601</v>
      </c>
      <c r="E3900" t="s">
        <v>12355</v>
      </c>
      <c r="F3900" t="s">
        <v>3602</v>
      </c>
      <c r="G3900">
        <v>0.05</v>
      </c>
      <c r="H3900" t="s">
        <v>36</v>
      </c>
      <c r="I3900" t="s">
        <v>36</v>
      </c>
      <c r="J3900" t="s">
        <v>36</v>
      </c>
      <c r="K3900">
        <v>89</v>
      </c>
      <c r="L3900" t="s">
        <v>8593</v>
      </c>
      <c r="M3900" t="s">
        <v>3823</v>
      </c>
      <c r="N3900" t="s">
        <v>5695</v>
      </c>
      <c r="O3900" s="2">
        <v>36112</v>
      </c>
      <c r="Q3900" t="s">
        <v>187</v>
      </c>
      <c r="S3900" t="s">
        <v>106</v>
      </c>
      <c r="T3900" t="s">
        <v>99</v>
      </c>
      <c r="U3900" t="s">
        <v>36</v>
      </c>
      <c r="V3900" t="s">
        <v>107</v>
      </c>
      <c r="X3900" t="s">
        <v>8587</v>
      </c>
      <c r="Y3900" t="s">
        <v>8559</v>
      </c>
      <c r="Z3900" t="s">
        <v>6166</v>
      </c>
      <c r="AA3900" t="str">
        <f t="shared" si="120"/>
        <v>Metals - Total; EMS code: MG-T</v>
      </c>
      <c r="AB3900" t="s">
        <v>43</v>
      </c>
      <c r="AC3900" t="s">
        <v>268</v>
      </c>
      <c r="AD3900" t="s">
        <v>44</v>
      </c>
      <c r="AE3900" t="str">
        <f t="shared" si="121"/>
        <v/>
      </c>
    </row>
    <row r="3901" spans="1:31" x14ac:dyDescent="0.25">
      <c r="A3901" t="s">
        <v>8584</v>
      </c>
      <c r="B3901" t="s">
        <v>1207</v>
      </c>
      <c r="C3901" t="s">
        <v>8585</v>
      </c>
      <c r="D3901" t="s">
        <v>6342</v>
      </c>
      <c r="E3901" t="s">
        <v>12429</v>
      </c>
      <c r="F3901" t="s">
        <v>6343</v>
      </c>
      <c r="G3901">
        <v>0.05</v>
      </c>
      <c r="H3901" t="s">
        <v>36</v>
      </c>
      <c r="I3901" t="s">
        <v>36</v>
      </c>
      <c r="J3901" t="s">
        <v>36</v>
      </c>
      <c r="K3901">
        <v>74</v>
      </c>
      <c r="N3901" t="s">
        <v>7279</v>
      </c>
      <c r="O3901" s="2">
        <v>35167</v>
      </c>
      <c r="P3901" t="s">
        <v>276</v>
      </c>
      <c r="Q3901" t="s">
        <v>39</v>
      </c>
      <c r="S3901" t="s">
        <v>116</v>
      </c>
      <c r="T3901" t="s">
        <v>1213</v>
      </c>
      <c r="U3901" t="s">
        <v>36</v>
      </c>
      <c r="V3901" t="s">
        <v>118</v>
      </c>
      <c r="W3901" t="s">
        <v>776</v>
      </c>
      <c r="X3901" t="s">
        <v>8594</v>
      </c>
      <c r="Y3901" t="s">
        <v>8559</v>
      </c>
      <c r="Z3901" t="s">
        <v>6166</v>
      </c>
      <c r="AA3901" t="str">
        <f t="shared" si="120"/>
        <v>Metals - Total; EMS code: MG-T</v>
      </c>
      <c r="AB3901" t="s">
        <v>43</v>
      </c>
      <c r="AC3901" t="s">
        <v>268</v>
      </c>
      <c r="AD3901" t="s">
        <v>44</v>
      </c>
      <c r="AE3901" t="str">
        <f t="shared" si="121"/>
        <v/>
      </c>
    </row>
    <row r="3902" spans="1:31" x14ac:dyDescent="0.25">
      <c r="A3902" t="s">
        <v>8584</v>
      </c>
      <c r="B3902" t="s">
        <v>99</v>
      </c>
      <c r="C3902" t="s">
        <v>8585</v>
      </c>
      <c r="D3902" t="s">
        <v>3394</v>
      </c>
      <c r="E3902" t="s">
        <v>12330</v>
      </c>
      <c r="F3902" t="s">
        <v>3395</v>
      </c>
      <c r="G3902">
        <v>5.0000000000000002E-5</v>
      </c>
      <c r="H3902" t="s">
        <v>36</v>
      </c>
      <c r="I3902" t="s">
        <v>36</v>
      </c>
      <c r="J3902" t="s">
        <v>36</v>
      </c>
      <c r="K3902">
        <v>1675</v>
      </c>
      <c r="L3902" t="s">
        <v>5844</v>
      </c>
      <c r="M3902" t="s">
        <v>4234</v>
      </c>
      <c r="N3902" t="s">
        <v>8595</v>
      </c>
      <c r="O3902" s="2">
        <v>36339</v>
      </c>
      <c r="Q3902" t="s">
        <v>187</v>
      </c>
      <c r="S3902" t="s">
        <v>106</v>
      </c>
      <c r="T3902" t="s">
        <v>99</v>
      </c>
      <c r="U3902" t="s">
        <v>36</v>
      </c>
      <c r="V3902" t="s">
        <v>107</v>
      </c>
      <c r="X3902" t="s">
        <v>8587</v>
      </c>
      <c r="Y3902" t="s">
        <v>8559</v>
      </c>
      <c r="Z3902" t="s">
        <v>6166</v>
      </c>
      <c r="AA3902" t="str">
        <f t="shared" si="120"/>
        <v>Metals - Total; EMS code: MG-T</v>
      </c>
      <c r="AB3902" t="s">
        <v>43</v>
      </c>
      <c r="AC3902" t="s">
        <v>268</v>
      </c>
      <c r="AD3902" t="s">
        <v>44</v>
      </c>
      <c r="AE3902" t="str">
        <f t="shared" si="121"/>
        <v/>
      </c>
    </row>
    <row r="3903" spans="1:31" x14ac:dyDescent="0.25">
      <c r="A3903" t="s">
        <v>8584</v>
      </c>
      <c r="B3903" t="s">
        <v>99</v>
      </c>
      <c r="C3903" t="s">
        <v>8585</v>
      </c>
      <c r="D3903" t="s">
        <v>3797</v>
      </c>
      <c r="E3903" t="s">
        <v>12371</v>
      </c>
      <c r="F3903" t="s">
        <v>3798</v>
      </c>
      <c r="G3903">
        <v>0.01</v>
      </c>
      <c r="H3903" t="s">
        <v>36</v>
      </c>
      <c r="I3903" t="s">
        <v>36</v>
      </c>
      <c r="J3903" t="s">
        <v>36</v>
      </c>
      <c r="K3903">
        <v>854</v>
      </c>
      <c r="L3903" t="s">
        <v>3788</v>
      </c>
      <c r="M3903" t="s">
        <v>5701</v>
      </c>
      <c r="N3903" t="s">
        <v>5625</v>
      </c>
      <c r="O3903" s="2">
        <v>35167</v>
      </c>
      <c r="P3903" t="s">
        <v>6665</v>
      </c>
      <c r="Q3903" t="s">
        <v>39</v>
      </c>
      <c r="S3903" t="s">
        <v>106</v>
      </c>
      <c r="T3903" t="s">
        <v>99</v>
      </c>
      <c r="U3903" t="s">
        <v>36</v>
      </c>
      <c r="V3903" t="s">
        <v>107</v>
      </c>
      <c r="X3903" t="s">
        <v>8587</v>
      </c>
      <c r="Y3903" t="s">
        <v>8559</v>
      </c>
      <c r="Z3903" t="s">
        <v>6166</v>
      </c>
      <c r="AA3903" t="str">
        <f t="shared" si="120"/>
        <v>Metals - Total; EMS code: MG-T</v>
      </c>
      <c r="AB3903" t="s">
        <v>43</v>
      </c>
      <c r="AC3903" t="s">
        <v>268</v>
      </c>
      <c r="AD3903" t="s">
        <v>44</v>
      </c>
      <c r="AE3903" t="str">
        <f t="shared" si="121"/>
        <v/>
      </c>
    </row>
    <row r="3904" spans="1:31" x14ac:dyDescent="0.25">
      <c r="A3904" t="s">
        <v>8584</v>
      </c>
      <c r="B3904" t="s">
        <v>99</v>
      </c>
      <c r="C3904" t="s">
        <v>8585</v>
      </c>
      <c r="D3904" t="s">
        <v>3421</v>
      </c>
      <c r="E3904" t="s">
        <v>3422</v>
      </c>
      <c r="F3904" t="s">
        <v>3422</v>
      </c>
      <c r="G3904">
        <v>0.1</v>
      </c>
      <c r="H3904" t="s">
        <v>36</v>
      </c>
      <c r="I3904" t="s">
        <v>36</v>
      </c>
      <c r="J3904" t="s">
        <v>36</v>
      </c>
      <c r="K3904">
        <v>670</v>
      </c>
      <c r="L3904" t="s">
        <v>2535</v>
      </c>
      <c r="M3904" t="s">
        <v>3548</v>
      </c>
      <c r="N3904" t="s">
        <v>4054</v>
      </c>
      <c r="O3904" s="2">
        <v>35937</v>
      </c>
      <c r="P3904" t="s">
        <v>441</v>
      </c>
      <c r="Q3904" t="s">
        <v>187</v>
      </c>
      <c r="S3904" t="s">
        <v>106</v>
      </c>
      <c r="T3904" t="s">
        <v>99</v>
      </c>
      <c r="U3904" t="s">
        <v>36</v>
      </c>
      <c r="V3904" t="s">
        <v>107</v>
      </c>
      <c r="X3904" t="s">
        <v>8587</v>
      </c>
      <c r="Y3904" t="s">
        <v>8559</v>
      </c>
      <c r="Z3904" t="s">
        <v>6166</v>
      </c>
      <c r="AA3904" t="str">
        <f t="shared" si="120"/>
        <v>Metals - Total; EMS code: MG-T</v>
      </c>
      <c r="AB3904" t="s">
        <v>43</v>
      </c>
      <c r="AC3904" t="s">
        <v>268</v>
      </c>
      <c r="AD3904" t="s">
        <v>44</v>
      </c>
      <c r="AE3904" t="str">
        <f t="shared" si="121"/>
        <v/>
      </c>
    </row>
    <row r="3905" spans="1:31" x14ac:dyDescent="0.25">
      <c r="A3905" t="s">
        <v>8584</v>
      </c>
      <c r="B3905" t="s">
        <v>99</v>
      </c>
      <c r="C3905" t="s">
        <v>8585</v>
      </c>
      <c r="D3905" t="s">
        <v>8268</v>
      </c>
      <c r="E3905" t="s">
        <v>12483</v>
      </c>
      <c r="F3905" t="s">
        <v>8269</v>
      </c>
      <c r="H3905" t="s">
        <v>36</v>
      </c>
      <c r="I3905" t="s">
        <v>36</v>
      </c>
      <c r="J3905" t="s">
        <v>36</v>
      </c>
      <c r="K3905">
        <v>76</v>
      </c>
      <c r="L3905" t="s">
        <v>8189</v>
      </c>
      <c r="M3905" t="s">
        <v>5689</v>
      </c>
      <c r="N3905" t="s">
        <v>5690</v>
      </c>
      <c r="O3905" s="2">
        <v>36690</v>
      </c>
      <c r="Q3905" t="s">
        <v>187</v>
      </c>
      <c r="S3905" t="s">
        <v>106</v>
      </c>
      <c r="T3905" t="s">
        <v>99</v>
      </c>
      <c r="U3905" t="s">
        <v>36</v>
      </c>
      <c r="V3905" t="s">
        <v>107</v>
      </c>
      <c r="X3905" t="s">
        <v>8587</v>
      </c>
      <c r="Y3905" t="s">
        <v>8559</v>
      </c>
      <c r="Z3905" t="s">
        <v>6166</v>
      </c>
      <c r="AA3905" t="str">
        <f t="shared" si="120"/>
        <v>Metals - Total; EMS code: MG-T</v>
      </c>
      <c r="AB3905" t="s">
        <v>43</v>
      </c>
      <c r="AC3905" t="s">
        <v>268</v>
      </c>
      <c r="AD3905" t="s">
        <v>44</v>
      </c>
      <c r="AE3905" t="str">
        <f t="shared" si="121"/>
        <v/>
      </c>
    </row>
    <row r="3906" spans="1:31" x14ac:dyDescent="0.25">
      <c r="A3906" t="s">
        <v>8584</v>
      </c>
      <c r="B3906" t="s">
        <v>109</v>
      </c>
      <c r="C3906" t="s">
        <v>8585</v>
      </c>
      <c r="D3906" t="s">
        <v>3621</v>
      </c>
      <c r="E3906" t="s">
        <v>12358</v>
      </c>
      <c r="F3906" t="s">
        <v>3622</v>
      </c>
      <c r="G3906">
        <v>2</v>
      </c>
      <c r="H3906" t="s">
        <v>36</v>
      </c>
      <c r="I3906" t="s">
        <v>36</v>
      </c>
      <c r="J3906" t="s">
        <v>36</v>
      </c>
      <c r="K3906">
        <v>49</v>
      </c>
      <c r="L3906" t="s">
        <v>3773</v>
      </c>
      <c r="M3906" t="s">
        <v>3774</v>
      </c>
      <c r="N3906" t="s">
        <v>1255</v>
      </c>
      <c r="O3906" s="2">
        <v>42074</v>
      </c>
      <c r="Q3906" t="s">
        <v>126</v>
      </c>
      <c r="S3906" t="s">
        <v>116</v>
      </c>
      <c r="T3906" t="s">
        <v>117</v>
      </c>
      <c r="U3906" t="s">
        <v>36</v>
      </c>
      <c r="V3906" t="s">
        <v>118</v>
      </c>
      <c r="X3906" t="s">
        <v>8586</v>
      </c>
      <c r="Y3906" t="s">
        <v>8559</v>
      </c>
      <c r="Z3906" t="s">
        <v>6166</v>
      </c>
      <c r="AA3906" t="str">
        <f t="shared" si="120"/>
        <v>Metals - Total; EMS code: MG-T</v>
      </c>
      <c r="AB3906" t="s">
        <v>43</v>
      </c>
      <c r="AC3906" t="s">
        <v>268</v>
      </c>
      <c r="AD3906" t="s">
        <v>44</v>
      </c>
      <c r="AE3906" t="str">
        <f t="shared" si="121"/>
        <v/>
      </c>
    </row>
    <row r="3907" spans="1:31" x14ac:dyDescent="0.25">
      <c r="A3907" t="s">
        <v>8584</v>
      </c>
      <c r="B3907" t="s">
        <v>109</v>
      </c>
      <c r="C3907" t="s">
        <v>8585</v>
      </c>
      <c r="D3907" t="s">
        <v>3573</v>
      </c>
      <c r="E3907" t="s">
        <v>12351</v>
      </c>
      <c r="F3907" t="s">
        <v>3574</v>
      </c>
      <c r="H3907" t="s">
        <v>36</v>
      </c>
      <c r="I3907" t="s">
        <v>36</v>
      </c>
      <c r="J3907" t="s">
        <v>36</v>
      </c>
      <c r="K3907">
        <v>10</v>
      </c>
      <c r="L3907" t="s">
        <v>3782</v>
      </c>
      <c r="M3907" t="s">
        <v>3782</v>
      </c>
      <c r="N3907" t="s">
        <v>8188</v>
      </c>
      <c r="O3907" s="2">
        <v>37090</v>
      </c>
      <c r="Q3907" t="s">
        <v>187</v>
      </c>
      <c r="S3907" t="s">
        <v>116</v>
      </c>
      <c r="T3907" t="s">
        <v>117</v>
      </c>
      <c r="U3907" t="s">
        <v>36</v>
      </c>
      <c r="V3907" t="s">
        <v>118</v>
      </c>
      <c r="X3907" t="s">
        <v>8586</v>
      </c>
      <c r="Y3907" t="s">
        <v>8559</v>
      </c>
      <c r="Z3907" t="s">
        <v>6166</v>
      </c>
      <c r="AA3907" t="str">
        <f t="shared" ref="AA3907:AA3970" si="122">_xlfn.CONCAT(Z3907, "EMS code: ",A3907)</f>
        <v>Metals - Total; EMS code: MG-T</v>
      </c>
      <c r="AB3907" t="s">
        <v>43</v>
      </c>
      <c r="AC3907" t="s">
        <v>268</v>
      </c>
      <c r="AD3907" t="s">
        <v>44</v>
      </c>
      <c r="AE3907" t="str">
        <f t="shared" si="121"/>
        <v/>
      </c>
    </row>
    <row r="3908" spans="1:31" x14ac:dyDescent="0.25">
      <c r="A3908" t="s">
        <v>8584</v>
      </c>
      <c r="B3908" t="s">
        <v>540</v>
      </c>
      <c r="C3908" t="s">
        <v>8585</v>
      </c>
      <c r="D3908" t="s">
        <v>3550</v>
      </c>
      <c r="E3908" t="s">
        <v>3497</v>
      </c>
      <c r="F3908" t="s">
        <v>3551</v>
      </c>
      <c r="G3908">
        <v>0.01</v>
      </c>
      <c r="H3908" t="s">
        <v>36</v>
      </c>
      <c r="I3908" t="s">
        <v>36</v>
      </c>
      <c r="J3908" t="s">
        <v>36</v>
      </c>
      <c r="K3908">
        <v>92</v>
      </c>
      <c r="L3908" t="s">
        <v>3552</v>
      </c>
      <c r="M3908" t="s">
        <v>3500</v>
      </c>
      <c r="N3908" t="s">
        <v>3501</v>
      </c>
      <c r="O3908" s="2">
        <v>43714</v>
      </c>
      <c r="Q3908" t="s">
        <v>193</v>
      </c>
      <c r="S3908" t="s">
        <v>544</v>
      </c>
      <c r="T3908" t="s">
        <v>540</v>
      </c>
      <c r="U3908" t="s">
        <v>35</v>
      </c>
      <c r="V3908" t="s">
        <v>545</v>
      </c>
      <c r="X3908" t="s">
        <v>8588</v>
      </c>
      <c r="Y3908" t="s">
        <v>8559</v>
      </c>
      <c r="Z3908" t="s">
        <v>6166</v>
      </c>
      <c r="AA3908" t="str">
        <f t="shared" si="122"/>
        <v>Metals - Total; EMS code: MG-T</v>
      </c>
      <c r="AB3908" t="s">
        <v>43</v>
      </c>
      <c r="AC3908" t="s">
        <v>268</v>
      </c>
      <c r="AD3908" t="s">
        <v>44</v>
      </c>
      <c r="AE3908" t="str">
        <f t="shared" si="121"/>
        <v/>
      </c>
    </row>
    <row r="3909" spans="1:31" x14ac:dyDescent="0.25">
      <c r="A3909" t="s">
        <v>8584</v>
      </c>
      <c r="B3909" t="s">
        <v>109</v>
      </c>
      <c r="C3909" t="s">
        <v>8585</v>
      </c>
      <c r="D3909" t="s">
        <v>3517</v>
      </c>
      <c r="E3909" t="s">
        <v>12347</v>
      </c>
      <c r="F3909" t="s">
        <v>3518</v>
      </c>
      <c r="G3909">
        <v>0.5</v>
      </c>
      <c r="H3909" t="s">
        <v>36</v>
      </c>
      <c r="I3909" t="s">
        <v>36</v>
      </c>
      <c r="J3909" t="s">
        <v>36</v>
      </c>
      <c r="K3909">
        <v>182</v>
      </c>
      <c r="L3909" t="s">
        <v>3519</v>
      </c>
      <c r="M3909" t="s">
        <v>3520</v>
      </c>
      <c r="N3909" t="s">
        <v>8183</v>
      </c>
      <c r="O3909" s="2">
        <v>35167</v>
      </c>
      <c r="P3909" t="s">
        <v>6665</v>
      </c>
      <c r="Q3909" t="s">
        <v>39</v>
      </c>
      <c r="S3909" t="s">
        <v>116</v>
      </c>
      <c r="T3909" t="s">
        <v>117</v>
      </c>
      <c r="U3909" t="s">
        <v>36</v>
      </c>
      <c r="V3909" t="s">
        <v>118</v>
      </c>
      <c r="X3909" t="s">
        <v>8586</v>
      </c>
      <c r="Y3909" t="s">
        <v>8559</v>
      </c>
      <c r="Z3909" t="s">
        <v>6166</v>
      </c>
      <c r="AA3909" t="str">
        <f t="shared" si="122"/>
        <v>Metals - Total; EMS code: MG-T</v>
      </c>
      <c r="AB3909" t="s">
        <v>43</v>
      </c>
      <c r="AC3909" t="s">
        <v>268</v>
      </c>
      <c r="AD3909" t="s">
        <v>44</v>
      </c>
      <c r="AE3909" t="str">
        <f t="shared" si="121"/>
        <v/>
      </c>
    </row>
    <row r="3910" spans="1:31" x14ac:dyDescent="0.25">
      <c r="A3910" t="s">
        <v>8584</v>
      </c>
      <c r="B3910" t="s">
        <v>1207</v>
      </c>
      <c r="C3910" t="s">
        <v>8585</v>
      </c>
      <c r="D3910" t="s">
        <v>3612</v>
      </c>
      <c r="E3910" t="s">
        <v>12357</v>
      </c>
      <c r="F3910" t="s">
        <v>3613</v>
      </c>
      <c r="G3910">
        <v>10</v>
      </c>
      <c r="H3910" t="s">
        <v>36</v>
      </c>
      <c r="I3910" t="s">
        <v>36</v>
      </c>
      <c r="J3910" t="s">
        <v>36</v>
      </c>
      <c r="K3910">
        <v>541</v>
      </c>
      <c r="L3910" t="s">
        <v>3614</v>
      </c>
      <c r="M3910" t="s">
        <v>3774</v>
      </c>
      <c r="N3910" t="s">
        <v>1255</v>
      </c>
      <c r="O3910" s="2">
        <v>39793</v>
      </c>
      <c r="P3910" t="s">
        <v>3617</v>
      </c>
      <c r="Q3910" t="s">
        <v>126</v>
      </c>
      <c r="R3910" t="s">
        <v>39</v>
      </c>
      <c r="S3910" t="s">
        <v>116</v>
      </c>
      <c r="T3910" t="s">
        <v>1213</v>
      </c>
      <c r="U3910" t="s">
        <v>36</v>
      </c>
      <c r="V3910" t="s">
        <v>118</v>
      </c>
      <c r="W3910" t="s">
        <v>776</v>
      </c>
      <c r="X3910" t="s">
        <v>8594</v>
      </c>
      <c r="Y3910" t="s">
        <v>8559</v>
      </c>
      <c r="Z3910" t="s">
        <v>6166</v>
      </c>
      <c r="AA3910" t="str">
        <f t="shared" si="122"/>
        <v>Metals - Total; EMS code: MG-T</v>
      </c>
      <c r="AB3910" t="s">
        <v>43</v>
      </c>
      <c r="AC3910" t="s">
        <v>268</v>
      </c>
      <c r="AD3910" t="s">
        <v>44</v>
      </c>
      <c r="AE3910" t="str">
        <f t="shared" si="121"/>
        <v/>
      </c>
    </row>
    <row r="3911" spans="1:31" x14ac:dyDescent="0.25">
      <c r="A3911" t="s">
        <v>8584</v>
      </c>
      <c r="B3911" t="s">
        <v>99</v>
      </c>
      <c r="C3911" t="s">
        <v>8585</v>
      </c>
      <c r="D3911" t="s">
        <v>3588</v>
      </c>
      <c r="E3911" t="s">
        <v>12352</v>
      </c>
      <c r="F3911" t="s">
        <v>3589</v>
      </c>
      <c r="G3911">
        <v>5.0000000000000001E-4</v>
      </c>
      <c r="H3911" t="s">
        <v>36</v>
      </c>
      <c r="I3911" t="s">
        <v>36</v>
      </c>
      <c r="J3911" t="s">
        <v>36</v>
      </c>
      <c r="K3911">
        <v>26880</v>
      </c>
      <c r="L3911" t="s">
        <v>3796</v>
      </c>
      <c r="M3911" t="s">
        <v>3591</v>
      </c>
      <c r="N3911" t="s">
        <v>369</v>
      </c>
      <c r="O3911" s="2">
        <v>35446</v>
      </c>
      <c r="P3911" t="s">
        <v>133</v>
      </c>
      <c r="Q3911" t="s">
        <v>143</v>
      </c>
      <c r="S3911" t="s">
        <v>106</v>
      </c>
      <c r="T3911" t="s">
        <v>99</v>
      </c>
      <c r="U3911" t="s">
        <v>36</v>
      </c>
      <c r="V3911" t="s">
        <v>107</v>
      </c>
      <c r="X3911" t="s">
        <v>8587</v>
      </c>
      <c r="Y3911" t="s">
        <v>8559</v>
      </c>
      <c r="Z3911" t="s">
        <v>6166</v>
      </c>
      <c r="AA3911" t="str">
        <f t="shared" si="122"/>
        <v>Metals - Total; EMS code: MG-T</v>
      </c>
      <c r="AB3911" t="s">
        <v>43</v>
      </c>
      <c r="AC3911" t="s">
        <v>268</v>
      </c>
      <c r="AD3911" t="s">
        <v>44</v>
      </c>
      <c r="AE3911" t="str">
        <f t="shared" si="121"/>
        <v/>
      </c>
    </row>
    <row r="3912" spans="1:31" x14ac:dyDescent="0.25">
      <c r="A3912" t="s">
        <v>8584</v>
      </c>
      <c r="B3912" t="s">
        <v>109</v>
      </c>
      <c r="C3912" t="s">
        <v>8585</v>
      </c>
      <c r="D3912" t="s">
        <v>3596</v>
      </c>
      <c r="E3912" t="s">
        <v>12354</v>
      </c>
      <c r="F3912" t="s">
        <v>3597</v>
      </c>
      <c r="G3912">
        <v>20</v>
      </c>
      <c r="H3912" t="s">
        <v>36</v>
      </c>
      <c r="I3912" t="s">
        <v>36</v>
      </c>
      <c r="J3912" t="s">
        <v>36</v>
      </c>
      <c r="K3912">
        <v>2642</v>
      </c>
      <c r="L3912" t="s">
        <v>3598</v>
      </c>
      <c r="M3912" t="s">
        <v>3599</v>
      </c>
      <c r="N3912" t="s">
        <v>3600</v>
      </c>
      <c r="O3912" s="2">
        <v>35389</v>
      </c>
      <c r="P3912" t="s">
        <v>133</v>
      </c>
      <c r="Q3912" t="s">
        <v>143</v>
      </c>
      <c r="S3912" t="s">
        <v>116</v>
      </c>
      <c r="T3912" t="s">
        <v>117</v>
      </c>
      <c r="U3912" t="s">
        <v>36</v>
      </c>
      <c r="V3912" t="s">
        <v>118</v>
      </c>
      <c r="X3912" t="s">
        <v>8586</v>
      </c>
      <c r="Y3912" t="s">
        <v>8559</v>
      </c>
      <c r="Z3912" t="s">
        <v>6166</v>
      </c>
      <c r="AA3912" t="str">
        <f t="shared" si="122"/>
        <v>Metals - Total; EMS code: MG-T</v>
      </c>
      <c r="AB3912" t="s">
        <v>43</v>
      </c>
      <c r="AC3912" t="s">
        <v>268</v>
      </c>
      <c r="AD3912" t="s">
        <v>44</v>
      </c>
      <c r="AE3912" t="str">
        <f t="shared" si="121"/>
        <v/>
      </c>
    </row>
    <row r="3913" spans="1:31" x14ac:dyDescent="0.25">
      <c r="A3913" t="s">
        <v>8584</v>
      </c>
      <c r="B3913" t="s">
        <v>109</v>
      </c>
      <c r="C3913" t="s">
        <v>8585</v>
      </c>
      <c r="D3913" t="s">
        <v>3626</v>
      </c>
      <c r="E3913" t="s">
        <v>12359</v>
      </c>
      <c r="F3913" t="s">
        <v>3627</v>
      </c>
      <c r="G3913">
        <v>100</v>
      </c>
      <c r="H3913" t="s">
        <v>36</v>
      </c>
      <c r="I3913" t="s">
        <v>36</v>
      </c>
      <c r="J3913" t="s">
        <v>36</v>
      </c>
      <c r="K3913">
        <v>3307</v>
      </c>
      <c r="L3913" t="s">
        <v>3628</v>
      </c>
      <c r="M3913" t="s">
        <v>3629</v>
      </c>
      <c r="N3913" t="s">
        <v>186</v>
      </c>
      <c r="O3913" s="2">
        <v>37572</v>
      </c>
      <c r="Q3913" t="s">
        <v>384</v>
      </c>
      <c r="S3913" t="s">
        <v>116</v>
      </c>
      <c r="T3913" t="s">
        <v>117</v>
      </c>
      <c r="U3913" t="s">
        <v>36</v>
      </c>
      <c r="V3913" t="s">
        <v>118</v>
      </c>
      <c r="X3913" t="s">
        <v>8586</v>
      </c>
      <c r="Y3913" t="s">
        <v>8559</v>
      </c>
      <c r="Z3913" t="s">
        <v>6166</v>
      </c>
      <c r="AA3913" t="str">
        <f t="shared" si="122"/>
        <v>Metals - Total; EMS code: MG-T</v>
      </c>
      <c r="AB3913" t="s">
        <v>43</v>
      </c>
      <c r="AC3913" t="s">
        <v>268</v>
      </c>
      <c r="AD3913" t="s">
        <v>44</v>
      </c>
      <c r="AE3913" t="str">
        <f t="shared" si="121"/>
        <v/>
      </c>
    </row>
    <row r="3914" spans="1:31" x14ac:dyDescent="0.25">
      <c r="A3914" t="s">
        <v>8584</v>
      </c>
      <c r="B3914" t="s">
        <v>99</v>
      </c>
      <c r="C3914" t="s">
        <v>8585</v>
      </c>
      <c r="D3914" t="s">
        <v>1024</v>
      </c>
      <c r="E3914" t="s">
        <v>3608</v>
      </c>
      <c r="F3914" t="s">
        <v>3609</v>
      </c>
      <c r="G3914">
        <v>0.02</v>
      </c>
      <c r="H3914" t="s">
        <v>36</v>
      </c>
      <c r="I3914" t="s">
        <v>36</v>
      </c>
      <c r="J3914" t="s">
        <v>36</v>
      </c>
      <c r="K3914">
        <v>12776</v>
      </c>
      <c r="L3914" t="s">
        <v>2483</v>
      </c>
      <c r="M3914" t="s">
        <v>3610</v>
      </c>
      <c r="N3914" t="s">
        <v>3611</v>
      </c>
      <c r="O3914" s="2">
        <v>35167</v>
      </c>
      <c r="P3914" t="s">
        <v>319</v>
      </c>
      <c r="Q3914" t="s">
        <v>39</v>
      </c>
      <c r="S3914" t="s">
        <v>106</v>
      </c>
      <c r="T3914" t="s">
        <v>99</v>
      </c>
      <c r="U3914" t="s">
        <v>36</v>
      </c>
      <c r="V3914" t="s">
        <v>107</v>
      </c>
      <c r="X3914" t="s">
        <v>8587</v>
      </c>
      <c r="Y3914" t="s">
        <v>8559</v>
      </c>
      <c r="Z3914" t="s">
        <v>6166</v>
      </c>
      <c r="AA3914" t="str">
        <f t="shared" si="122"/>
        <v>Metals - Total; EMS code: MG-T</v>
      </c>
      <c r="AB3914" t="s">
        <v>43</v>
      </c>
      <c r="AC3914" t="s">
        <v>268</v>
      </c>
      <c r="AD3914" t="s">
        <v>44</v>
      </c>
      <c r="AE3914" t="str">
        <f t="shared" si="121"/>
        <v/>
      </c>
    </row>
    <row r="3915" spans="1:31" x14ac:dyDescent="0.25">
      <c r="A3915" t="s">
        <v>8584</v>
      </c>
      <c r="B3915" t="s">
        <v>99</v>
      </c>
      <c r="C3915" t="s">
        <v>8585</v>
      </c>
      <c r="D3915" t="s">
        <v>3633</v>
      </c>
      <c r="E3915" t="s">
        <v>12360</v>
      </c>
      <c r="F3915" t="s">
        <v>3562</v>
      </c>
      <c r="H3915" t="s">
        <v>36</v>
      </c>
      <c r="I3915" t="s">
        <v>36</v>
      </c>
      <c r="J3915" t="s">
        <v>36</v>
      </c>
      <c r="K3915">
        <v>24818</v>
      </c>
      <c r="L3915" t="s">
        <v>4249</v>
      </c>
      <c r="M3915" t="s">
        <v>1265</v>
      </c>
      <c r="N3915" t="s">
        <v>163</v>
      </c>
      <c r="O3915" s="2">
        <v>36690</v>
      </c>
      <c r="Q3915" t="s">
        <v>187</v>
      </c>
      <c r="S3915" t="s">
        <v>106</v>
      </c>
      <c r="T3915" t="s">
        <v>99</v>
      </c>
      <c r="U3915" t="s">
        <v>36</v>
      </c>
      <c r="V3915" t="s">
        <v>107</v>
      </c>
      <c r="X3915" t="s">
        <v>8587</v>
      </c>
      <c r="Y3915" t="s">
        <v>8559</v>
      </c>
      <c r="Z3915" t="s">
        <v>6166</v>
      </c>
      <c r="AA3915" t="str">
        <f t="shared" si="122"/>
        <v>Metals - Total; EMS code: MG-T</v>
      </c>
      <c r="AB3915" t="s">
        <v>43</v>
      </c>
      <c r="AC3915" t="s">
        <v>268</v>
      </c>
      <c r="AD3915" t="s">
        <v>44</v>
      </c>
      <c r="AE3915" t="str">
        <f t="shared" si="121"/>
        <v/>
      </c>
    </row>
    <row r="3916" spans="1:31" x14ac:dyDescent="0.25">
      <c r="A3916" t="s">
        <v>8584</v>
      </c>
      <c r="B3916" t="s">
        <v>99</v>
      </c>
      <c r="C3916" t="s">
        <v>8585</v>
      </c>
      <c r="D3916" t="s">
        <v>272</v>
      </c>
      <c r="E3916" t="s">
        <v>273</v>
      </c>
      <c r="F3916" t="s">
        <v>274</v>
      </c>
      <c r="H3916" t="s">
        <v>35</v>
      </c>
      <c r="I3916" t="s">
        <v>36</v>
      </c>
      <c r="J3916" t="s">
        <v>35</v>
      </c>
      <c r="K3916">
        <v>8</v>
      </c>
      <c r="N3916" t="s">
        <v>8596</v>
      </c>
      <c r="O3916" s="2">
        <v>35167</v>
      </c>
      <c r="P3916" t="s">
        <v>1284</v>
      </c>
      <c r="Q3916" t="s">
        <v>39</v>
      </c>
      <c r="S3916" t="s">
        <v>106</v>
      </c>
      <c r="T3916" t="s">
        <v>99</v>
      </c>
      <c r="U3916" t="s">
        <v>36</v>
      </c>
      <c r="V3916" t="s">
        <v>107</v>
      </c>
      <c r="X3916" t="s">
        <v>8587</v>
      </c>
      <c r="Y3916" t="s">
        <v>8559</v>
      </c>
      <c r="Z3916" t="s">
        <v>6166</v>
      </c>
      <c r="AA3916" t="str">
        <f t="shared" si="122"/>
        <v>Metals - Total; EMS code: MG-T</v>
      </c>
      <c r="AB3916" t="s">
        <v>43</v>
      </c>
      <c r="AC3916" t="s">
        <v>268</v>
      </c>
      <c r="AD3916" t="s">
        <v>44</v>
      </c>
      <c r="AE3916" t="str">
        <f t="shared" si="121"/>
        <v/>
      </c>
    </row>
    <row r="3917" spans="1:31" x14ac:dyDescent="0.25">
      <c r="A3917" t="s">
        <v>8584</v>
      </c>
      <c r="B3917" t="s">
        <v>109</v>
      </c>
      <c r="C3917" t="s">
        <v>8585</v>
      </c>
      <c r="D3917" t="s">
        <v>3812</v>
      </c>
      <c r="E3917" t="s">
        <v>3813</v>
      </c>
      <c r="F3917" t="s">
        <v>3814</v>
      </c>
      <c r="G3917">
        <v>1</v>
      </c>
      <c r="H3917" t="s">
        <v>36</v>
      </c>
      <c r="I3917" t="s">
        <v>36</v>
      </c>
      <c r="J3917" t="s">
        <v>36</v>
      </c>
      <c r="K3917">
        <v>949</v>
      </c>
      <c r="N3917" t="s">
        <v>3815</v>
      </c>
      <c r="O3917" s="2">
        <v>35167</v>
      </c>
      <c r="P3917" t="s">
        <v>6665</v>
      </c>
      <c r="Q3917" t="s">
        <v>39</v>
      </c>
      <c r="S3917" t="s">
        <v>116</v>
      </c>
      <c r="T3917" t="s">
        <v>117</v>
      </c>
      <c r="U3917" t="s">
        <v>36</v>
      </c>
      <c r="V3917" t="s">
        <v>118</v>
      </c>
      <c r="X3917" t="s">
        <v>8586</v>
      </c>
      <c r="Y3917" t="s">
        <v>8559</v>
      </c>
      <c r="Z3917" t="s">
        <v>6166</v>
      </c>
      <c r="AA3917" t="str">
        <f t="shared" si="122"/>
        <v>Metals - Total; EMS code: MG-T</v>
      </c>
      <c r="AB3917" t="s">
        <v>43</v>
      </c>
      <c r="AC3917" t="s">
        <v>268</v>
      </c>
      <c r="AD3917" t="s">
        <v>44</v>
      </c>
      <c r="AE3917" t="str">
        <f t="shared" si="121"/>
        <v/>
      </c>
    </row>
    <row r="3918" spans="1:31" x14ac:dyDescent="0.25">
      <c r="A3918" t="s">
        <v>8584</v>
      </c>
      <c r="B3918" t="s">
        <v>89</v>
      </c>
      <c r="C3918" t="s">
        <v>8585</v>
      </c>
      <c r="D3918" t="s">
        <v>3561</v>
      </c>
      <c r="E3918" t="s">
        <v>12349</v>
      </c>
      <c r="F3918" t="s">
        <v>3562</v>
      </c>
      <c r="H3918" t="s">
        <v>36</v>
      </c>
      <c r="I3918" t="s">
        <v>36</v>
      </c>
      <c r="J3918" t="s">
        <v>36</v>
      </c>
      <c r="K3918">
        <v>565</v>
      </c>
      <c r="L3918" t="s">
        <v>3563</v>
      </c>
      <c r="M3918" t="s">
        <v>3564</v>
      </c>
      <c r="N3918" t="s">
        <v>5107</v>
      </c>
      <c r="O3918" s="2">
        <v>36754</v>
      </c>
      <c r="Q3918" t="s">
        <v>187</v>
      </c>
      <c r="S3918" t="s">
        <v>94</v>
      </c>
      <c r="T3918" t="s">
        <v>95</v>
      </c>
      <c r="U3918" t="s">
        <v>36</v>
      </c>
      <c r="V3918" t="s">
        <v>96</v>
      </c>
      <c r="X3918" t="s">
        <v>8592</v>
      </c>
      <c r="Y3918" t="s">
        <v>8559</v>
      </c>
      <c r="Z3918" t="s">
        <v>6166</v>
      </c>
      <c r="AA3918" t="str">
        <f t="shared" si="122"/>
        <v>Metals - Total; EMS code: MG-T</v>
      </c>
      <c r="AB3918" t="s">
        <v>43</v>
      </c>
      <c r="AC3918" t="s">
        <v>268</v>
      </c>
      <c r="AD3918" t="s">
        <v>44</v>
      </c>
      <c r="AE3918" t="str">
        <f t="shared" si="121"/>
        <v/>
      </c>
    </row>
    <row r="3919" spans="1:31" x14ac:dyDescent="0.25">
      <c r="A3919" t="s">
        <v>8584</v>
      </c>
      <c r="B3919" t="s">
        <v>99</v>
      </c>
      <c r="C3919" t="s">
        <v>8585</v>
      </c>
      <c r="D3919" t="s">
        <v>3649</v>
      </c>
      <c r="E3919" t="s">
        <v>3650</v>
      </c>
      <c r="F3919" t="s">
        <v>3650</v>
      </c>
      <c r="G3919">
        <v>0.02</v>
      </c>
      <c r="H3919" t="s">
        <v>36</v>
      </c>
      <c r="I3919" t="s">
        <v>36</v>
      </c>
      <c r="J3919" t="s">
        <v>36</v>
      </c>
      <c r="K3919">
        <v>151</v>
      </c>
      <c r="N3919" t="s">
        <v>5637</v>
      </c>
      <c r="O3919" s="2">
        <v>35167</v>
      </c>
      <c r="P3919" t="s">
        <v>6665</v>
      </c>
      <c r="Q3919" t="s">
        <v>39</v>
      </c>
      <c r="S3919" t="s">
        <v>106</v>
      </c>
      <c r="T3919" t="s">
        <v>99</v>
      </c>
      <c r="U3919" t="s">
        <v>36</v>
      </c>
      <c r="V3919" t="s">
        <v>107</v>
      </c>
      <c r="X3919" t="s">
        <v>8587</v>
      </c>
      <c r="Y3919" t="s">
        <v>8559</v>
      </c>
      <c r="Z3919" t="s">
        <v>6166</v>
      </c>
      <c r="AA3919" t="str">
        <f t="shared" si="122"/>
        <v>Metals - Total; EMS code: MG-T</v>
      </c>
      <c r="AB3919" t="s">
        <v>43</v>
      </c>
      <c r="AC3919" t="s">
        <v>268</v>
      </c>
      <c r="AD3919" t="s">
        <v>44</v>
      </c>
      <c r="AE3919" t="str">
        <f t="shared" si="121"/>
        <v/>
      </c>
    </row>
    <row r="3920" spans="1:31" x14ac:dyDescent="0.25">
      <c r="A3920" t="s">
        <v>8584</v>
      </c>
      <c r="B3920" t="s">
        <v>109</v>
      </c>
      <c r="C3920" t="s">
        <v>8585</v>
      </c>
      <c r="D3920" t="s">
        <v>3819</v>
      </c>
      <c r="E3920" t="s">
        <v>12373</v>
      </c>
      <c r="F3920" t="s">
        <v>3820</v>
      </c>
      <c r="G3920">
        <v>20</v>
      </c>
      <c r="H3920" t="s">
        <v>36</v>
      </c>
      <c r="I3920" t="s">
        <v>36</v>
      </c>
      <c r="J3920" t="s">
        <v>36</v>
      </c>
      <c r="K3920">
        <v>4</v>
      </c>
      <c r="L3920" t="s">
        <v>3821</v>
      </c>
      <c r="M3920" t="s">
        <v>4237</v>
      </c>
      <c r="N3920" t="s">
        <v>8597</v>
      </c>
      <c r="O3920" s="2">
        <v>36958</v>
      </c>
      <c r="Q3920" t="s">
        <v>187</v>
      </c>
      <c r="S3920" t="s">
        <v>116</v>
      </c>
      <c r="T3920" t="s">
        <v>117</v>
      </c>
      <c r="U3920" t="s">
        <v>36</v>
      </c>
      <c r="V3920" t="s">
        <v>118</v>
      </c>
      <c r="X3920" t="s">
        <v>8586</v>
      </c>
      <c r="Y3920" t="s">
        <v>8559</v>
      </c>
      <c r="Z3920" t="s">
        <v>6166</v>
      </c>
      <c r="AA3920" t="str">
        <f t="shared" si="122"/>
        <v>Metals - Total; EMS code: MG-T</v>
      </c>
      <c r="AB3920" t="s">
        <v>43</v>
      </c>
      <c r="AC3920" t="s">
        <v>268</v>
      </c>
      <c r="AD3920" t="s">
        <v>44</v>
      </c>
      <c r="AE3920" t="str">
        <f t="shared" si="121"/>
        <v/>
      </c>
    </row>
    <row r="3921" spans="1:31" x14ac:dyDescent="0.25">
      <c r="A3921" t="s">
        <v>8584</v>
      </c>
      <c r="B3921" t="s">
        <v>1207</v>
      </c>
      <c r="C3921" t="s">
        <v>8585</v>
      </c>
      <c r="D3921" t="s">
        <v>3556</v>
      </c>
      <c r="E3921" t="s">
        <v>12348</v>
      </c>
      <c r="F3921" t="s">
        <v>3557</v>
      </c>
      <c r="G3921">
        <v>0.4</v>
      </c>
      <c r="H3921" t="s">
        <v>36</v>
      </c>
      <c r="I3921" t="s">
        <v>36</v>
      </c>
      <c r="J3921" t="s">
        <v>36</v>
      </c>
      <c r="K3921">
        <v>37</v>
      </c>
      <c r="L3921" t="s">
        <v>3817</v>
      </c>
      <c r="M3921" t="s">
        <v>3818</v>
      </c>
      <c r="N3921" t="s">
        <v>800</v>
      </c>
      <c r="O3921" s="2">
        <v>42074</v>
      </c>
      <c r="Q3921" t="s">
        <v>126</v>
      </c>
      <c r="S3921" t="s">
        <v>116</v>
      </c>
      <c r="T3921" t="s">
        <v>1213</v>
      </c>
      <c r="U3921" t="s">
        <v>36</v>
      </c>
      <c r="V3921" t="s">
        <v>118</v>
      </c>
      <c r="W3921" t="s">
        <v>776</v>
      </c>
      <c r="X3921" t="s">
        <v>8594</v>
      </c>
      <c r="Y3921" t="s">
        <v>8559</v>
      </c>
      <c r="Z3921" t="s">
        <v>6166</v>
      </c>
      <c r="AA3921" t="str">
        <f t="shared" si="122"/>
        <v>Metals - Total; EMS code: MG-T</v>
      </c>
      <c r="AB3921" t="s">
        <v>43</v>
      </c>
      <c r="AC3921" t="s">
        <v>268</v>
      </c>
      <c r="AD3921" t="s">
        <v>44</v>
      </c>
      <c r="AE3921" t="str">
        <f t="shared" si="121"/>
        <v/>
      </c>
    </row>
    <row r="3922" spans="1:31" x14ac:dyDescent="0.25">
      <c r="A3922" t="s">
        <v>8584</v>
      </c>
      <c r="B3922" t="s">
        <v>99</v>
      </c>
      <c r="C3922" t="s">
        <v>8585</v>
      </c>
      <c r="D3922" t="s">
        <v>3417</v>
      </c>
      <c r="E3922" t="s">
        <v>3418</v>
      </c>
      <c r="F3922" t="s">
        <v>3419</v>
      </c>
      <c r="G3922">
        <v>1</v>
      </c>
      <c r="H3922" t="s">
        <v>36</v>
      </c>
      <c r="I3922" t="s">
        <v>36</v>
      </c>
      <c r="J3922" t="s">
        <v>36</v>
      </c>
      <c r="K3922">
        <v>36643</v>
      </c>
      <c r="N3922" t="s">
        <v>479</v>
      </c>
      <c r="O3922" s="2">
        <v>40171</v>
      </c>
      <c r="Q3922" t="s">
        <v>126</v>
      </c>
      <c r="S3922" t="s">
        <v>106</v>
      </c>
      <c r="T3922" t="s">
        <v>99</v>
      </c>
      <c r="U3922" t="s">
        <v>36</v>
      </c>
      <c r="V3922" t="s">
        <v>107</v>
      </c>
      <c r="X3922" t="s">
        <v>8587</v>
      </c>
      <c r="Y3922" t="s">
        <v>8559</v>
      </c>
      <c r="Z3922" t="s">
        <v>6166</v>
      </c>
      <c r="AA3922" t="str">
        <f t="shared" si="122"/>
        <v>Metals - Total; EMS code: MG-T</v>
      </c>
      <c r="AB3922" t="s">
        <v>43</v>
      </c>
      <c r="AC3922" t="s">
        <v>268</v>
      </c>
      <c r="AD3922" t="s">
        <v>44</v>
      </c>
      <c r="AE3922" t="str">
        <f t="shared" si="121"/>
        <v/>
      </c>
    </row>
    <row r="3923" spans="1:31" x14ac:dyDescent="0.25">
      <c r="A3923" t="s">
        <v>8584</v>
      </c>
      <c r="B3923" t="s">
        <v>99</v>
      </c>
      <c r="C3923" t="s">
        <v>8585</v>
      </c>
      <c r="D3923" t="s">
        <v>3630</v>
      </c>
      <c r="E3923" t="s">
        <v>3631</v>
      </c>
      <c r="F3923" t="s">
        <v>3631</v>
      </c>
      <c r="G3923">
        <v>0.02</v>
      </c>
      <c r="H3923" t="s">
        <v>36</v>
      </c>
      <c r="I3923" t="s">
        <v>36</v>
      </c>
      <c r="J3923" t="s">
        <v>36</v>
      </c>
      <c r="K3923">
        <v>12376</v>
      </c>
      <c r="N3923" t="s">
        <v>3790</v>
      </c>
      <c r="O3923" s="2">
        <v>35167</v>
      </c>
      <c r="P3923" t="s">
        <v>6665</v>
      </c>
      <c r="Q3923" t="s">
        <v>39</v>
      </c>
      <c r="S3923" t="s">
        <v>106</v>
      </c>
      <c r="T3923" t="s">
        <v>99</v>
      </c>
      <c r="U3923" t="s">
        <v>36</v>
      </c>
      <c r="V3923" t="s">
        <v>107</v>
      </c>
      <c r="X3923" t="s">
        <v>8587</v>
      </c>
      <c r="Y3923" t="s">
        <v>8559</v>
      </c>
      <c r="Z3923" t="s">
        <v>6166</v>
      </c>
      <c r="AA3923" t="str">
        <f t="shared" si="122"/>
        <v>Metals - Total; EMS code: MG-T</v>
      </c>
      <c r="AB3923" t="s">
        <v>43</v>
      </c>
      <c r="AC3923" t="s">
        <v>268</v>
      </c>
      <c r="AD3923" t="s">
        <v>44</v>
      </c>
      <c r="AE3923" t="str">
        <f t="shared" si="121"/>
        <v/>
      </c>
    </row>
    <row r="3924" spans="1:31" x14ac:dyDescent="0.25">
      <c r="A3924" t="s">
        <v>8584</v>
      </c>
      <c r="B3924" t="s">
        <v>109</v>
      </c>
      <c r="C3924" t="s">
        <v>8585</v>
      </c>
      <c r="D3924" t="s">
        <v>3827</v>
      </c>
      <c r="E3924" t="s">
        <v>3828</v>
      </c>
      <c r="F3924" t="s">
        <v>3828</v>
      </c>
      <c r="G3924">
        <v>1</v>
      </c>
      <c r="H3924" t="s">
        <v>36</v>
      </c>
      <c r="I3924" t="s">
        <v>36</v>
      </c>
      <c r="J3924" t="s">
        <v>36</v>
      </c>
      <c r="K3924">
        <v>27</v>
      </c>
      <c r="N3924" t="s">
        <v>3829</v>
      </c>
      <c r="O3924" s="2">
        <v>35167</v>
      </c>
      <c r="P3924" t="s">
        <v>319</v>
      </c>
      <c r="Q3924" t="s">
        <v>39</v>
      </c>
      <c r="S3924" t="s">
        <v>116</v>
      </c>
      <c r="T3924" t="s">
        <v>117</v>
      </c>
      <c r="U3924" t="s">
        <v>36</v>
      </c>
      <c r="V3924" t="s">
        <v>118</v>
      </c>
      <c r="X3924" t="s">
        <v>8586</v>
      </c>
      <c r="Y3924" t="s">
        <v>8559</v>
      </c>
      <c r="Z3924" t="s">
        <v>6166</v>
      </c>
      <c r="AA3924" t="str">
        <f t="shared" si="122"/>
        <v>Metals - Total; EMS code: MG-T</v>
      </c>
      <c r="AB3924" t="s">
        <v>43</v>
      </c>
      <c r="AC3924" t="s">
        <v>268</v>
      </c>
      <c r="AD3924" t="s">
        <v>44</v>
      </c>
      <c r="AE3924" t="str">
        <f t="shared" si="121"/>
        <v/>
      </c>
    </row>
    <row r="3925" spans="1:31" x14ac:dyDescent="0.25">
      <c r="A3925" t="s">
        <v>8584</v>
      </c>
      <c r="B3925" t="s">
        <v>99</v>
      </c>
      <c r="C3925" t="s">
        <v>8585</v>
      </c>
      <c r="D3925" t="s">
        <v>3578</v>
      </c>
      <c r="E3925" t="s">
        <v>3579</v>
      </c>
      <c r="F3925" t="s">
        <v>3580</v>
      </c>
      <c r="G3925">
        <v>0.01</v>
      </c>
      <c r="H3925" t="s">
        <v>36</v>
      </c>
      <c r="I3925" t="s">
        <v>36</v>
      </c>
      <c r="J3925" t="s">
        <v>36</v>
      </c>
      <c r="K3925">
        <v>3028</v>
      </c>
      <c r="L3925" t="s">
        <v>5697</v>
      </c>
      <c r="M3925" t="s">
        <v>2725</v>
      </c>
      <c r="N3925" t="s">
        <v>704</v>
      </c>
      <c r="O3925" s="2">
        <v>43697</v>
      </c>
      <c r="Q3925" t="s">
        <v>193</v>
      </c>
      <c r="S3925" t="s">
        <v>106</v>
      </c>
      <c r="T3925" t="s">
        <v>99</v>
      </c>
      <c r="U3925" t="s">
        <v>36</v>
      </c>
      <c r="V3925" t="s">
        <v>107</v>
      </c>
      <c r="X3925" t="s">
        <v>8587</v>
      </c>
      <c r="Y3925" t="s">
        <v>8559</v>
      </c>
      <c r="Z3925" t="s">
        <v>6166</v>
      </c>
      <c r="AA3925" t="str">
        <f t="shared" si="122"/>
        <v>Metals - Total; EMS code: MG-T</v>
      </c>
      <c r="AB3925" t="s">
        <v>43</v>
      </c>
      <c r="AC3925" t="s">
        <v>268</v>
      </c>
      <c r="AD3925" t="s">
        <v>44</v>
      </c>
      <c r="AE3925" t="str">
        <f t="shared" si="121"/>
        <v/>
      </c>
    </row>
    <row r="3926" spans="1:31" x14ac:dyDescent="0.25">
      <c r="A3926" t="s">
        <v>8584</v>
      </c>
      <c r="B3926" t="s">
        <v>99</v>
      </c>
      <c r="C3926" t="s">
        <v>8585</v>
      </c>
      <c r="D3926" t="s">
        <v>3592</v>
      </c>
      <c r="E3926" t="s">
        <v>12353</v>
      </c>
      <c r="F3926" t="s">
        <v>3593</v>
      </c>
      <c r="G3926">
        <v>0.01</v>
      </c>
      <c r="H3926" t="s">
        <v>36</v>
      </c>
      <c r="I3926" t="s">
        <v>36</v>
      </c>
      <c r="J3926" t="s">
        <v>36</v>
      </c>
      <c r="K3926">
        <v>2755</v>
      </c>
      <c r="L3926" t="s">
        <v>3454</v>
      </c>
      <c r="M3926" t="s">
        <v>3594</v>
      </c>
      <c r="N3926" t="s">
        <v>3761</v>
      </c>
      <c r="O3926" s="2">
        <v>42299</v>
      </c>
      <c r="Q3926" t="s">
        <v>126</v>
      </c>
      <c r="S3926" t="s">
        <v>106</v>
      </c>
      <c r="T3926" t="s">
        <v>99</v>
      </c>
      <c r="U3926" t="s">
        <v>36</v>
      </c>
      <c r="V3926" t="s">
        <v>107</v>
      </c>
      <c r="X3926" t="s">
        <v>8587</v>
      </c>
      <c r="Y3926" t="s">
        <v>8559</v>
      </c>
      <c r="Z3926" t="s">
        <v>6166</v>
      </c>
      <c r="AA3926" t="str">
        <f t="shared" si="122"/>
        <v>Metals - Total; EMS code: MG-T</v>
      </c>
      <c r="AB3926" t="s">
        <v>43</v>
      </c>
      <c r="AC3926" t="s">
        <v>268</v>
      </c>
      <c r="AD3926" t="s">
        <v>44</v>
      </c>
      <c r="AE3926" t="str">
        <f t="shared" si="121"/>
        <v/>
      </c>
    </row>
    <row r="3927" spans="1:31" x14ac:dyDescent="0.25">
      <c r="A3927" t="s">
        <v>8584</v>
      </c>
      <c r="B3927" t="s">
        <v>1207</v>
      </c>
      <c r="C3927" t="s">
        <v>8585</v>
      </c>
      <c r="D3927" t="s">
        <v>3582</v>
      </c>
      <c r="E3927" t="s">
        <v>3583</v>
      </c>
      <c r="F3927" t="s">
        <v>3584</v>
      </c>
      <c r="G3927">
        <v>0.4</v>
      </c>
      <c r="H3927" t="s">
        <v>36</v>
      </c>
      <c r="I3927" t="s">
        <v>36</v>
      </c>
      <c r="J3927" t="s">
        <v>36</v>
      </c>
      <c r="K3927">
        <v>2</v>
      </c>
      <c r="L3927" t="s">
        <v>3585</v>
      </c>
      <c r="M3927" t="s">
        <v>3585</v>
      </c>
      <c r="N3927" t="s">
        <v>3586</v>
      </c>
      <c r="O3927" s="2">
        <v>44351</v>
      </c>
      <c r="Q3927" t="s">
        <v>39</v>
      </c>
      <c r="S3927" t="s">
        <v>116</v>
      </c>
      <c r="T3927" t="s">
        <v>1213</v>
      </c>
      <c r="U3927" t="s">
        <v>36</v>
      </c>
      <c r="V3927" t="s">
        <v>118</v>
      </c>
      <c r="W3927" t="s">
        <v>776</v>
      </c>
      <c r="X3927" t="s">
        <v>8594</v>
      </c>
      <c r="Y3927" t="s">
        <v>8559</v>
      </c>
      <c r="Z3927" t="s">
        <v>6166</v>
      </c>
      <c r="AA3927" t="str">
        <f t="shared" si="122"/>
        <v>Metals - Total; EMS code: MG-T</v>
      </c>
      <c r="AB3927" t="s">
        <v>43</v>
      </c>
      <c r="AC3927" t="s">
        <v>268</v>
      </c>
      <c r="AD3927" t="s">
        <v>44</v>
      </c>
      <c r="AE3927" t="str">
        <f t="shared" si="121"/>
        <v/>
      </c>
    </row>
    <row r="3928" spans="1:31" x14ac:dyDescent="0.25">
      <c r="A3928" t="s">
        <v>8584</v>
      </c>
      <c r="B3928" t="s">
        <v>109</v>
      </c>
      <c r="C3928" t="s">
        <v>8585</v>
      </c>
      <c r="D3928" t="s">
        <v>3664</v>
      </c>
      <c r="E3928" t="s">
        <v>12366</v>
      </c>
      <c r="F3928" t="s">
        <v>3665</v>
      </c>
      <c r="G3928">
        <v>8</v>
      </c>
      <c r="H3928" t="s">
        <v>36</v>
      </c>
      <c r="I3928" t="s">
        <v>36</v>
      </c>
      <c r="J3928" t="s">
        <v>36</v>
      </c>
      <c r="K3928">
        <v>241</v>
      </c>
      <c r="L3928" t="s">
        <v>3771</v>
      </c>
      <c r="M3928" t="s">
        <v>3667</v>
      </c>
      <c r="N3928" t="s">
        <v>8180</v>
      </c>
      <c r="O3928" s="2">
        <v>35488</v>
      </c>
      <c r="P3928" t="s">
        <v>133</v>
      </c>
      <c r="Q3928" t="s">
        <v>143</v>
      </c>
      <c r="S3928" t="s">
        <v>116</v>
      </c>
      <c r="T3928" t="s">
        <v>117</v>
      </c>
      <c r="U3928" t="s">
        <v>36</v>
      </c>
      <c r="V3928" t="s">
        <v>118</v>
      </c>
      <c r="X3928" t="s">
        <v>8586</v>
      </c>
      <c r="Y3928" t="s">
        <v>8559</v>
      </c>
      <c r="Z3928" t="s">
        <v>6166</v>
      </c>
      <c r="AA3928" t="str">
        <f t="shared" si="122"/>
        <v>Metals - Total; EMS code: MG-T</v>
      </c>
      <c r="AB3928" t="s">
        <v>43</v>
      </c>
      <c r="AC3928" t="s">
        <v>268</v>
      </c>
      <c r="AD3928" t="s">
        <v>44</v>
      </c>
      <c r="AE3928" t="str">
        <f t="shared" si="121"/>
        <v/>
      </c>
    </row>
    <row r="3929" spans="1:31" x14ac:dyDescent="0.25">
      <c r="A3929" t="s">
        <v>8584</v>
      </c>
      <c r="B3929" t="s">
        <v>540</v>
      </c>
      <c r="C3929" t="s">
        <v>8585</v>
      </c>
      <c r="D3929" t="s">
        <v>3532</v>
      </c>
      <c r="E3929" t="s">
        <v>3533</v>
      </c>
      <c r="F3929" t="s">
        <v>3534</v>
      </c>
      <c r="G3929">
        <v>0.01</v>
      </c>
      <c r="H3929" t="s">
        <v>36</v>
      </c>
      <c r="I3929" t="s">
        <v>36</v>
      </c>
      <c r="J3929" t="s">
        <v>36</v>
      </c>
      <c r="K3929">
        <v>0</v>
      </c>
      <c r="O3929" s="2">
        <v>45320</v>
      </c>
      <c r="Q3929" t="s">
        <v>39</v>
      </c>
      <c r="S3929" t="s">
        <v>544</v>
      </c>
      <c r="T3929" t="s">
        <v>540</v>
      </c>
      <c r="U3929" t="s">
        <v>35</v>
      </c>
      <c r="V3929" t="s">
        <v>545</v>
      </c>
      <c r="X3929" t="s">
        <v>8588</v>
      </c>
      <c r="Y3929" t="s">
        <v>8559</v>
      </c>
      <c r="Z3929" t="s">
        <v>6166</v>
      </c>
      <c r="AA3929" t="str">
        <f t="shared" si="122"/>
        <v>Metals - Total; EMS code: MG-T</v>
      </c>
      <c r="AB3929" t="s">
        <v>43</v>
      </c>
      <c r="AC3929" t="s">
        <v>268</v>
      </c>
      <c r="AD3929" t="s">
        <v>44</v>
      </c>
      <c r="AE3929" t="str">
        <f t="shared" si="121"/>
        <v/>
      </c>
    </row>
    <row r="3930" spans="1:31" x14ac:dyDescent="0.25">
      <c r="A3930" t="s">
        <v>8584</v>
      </c>
      <c r="B3930" t="s">
        <v>99</v>
      </c>
      <c r="C3930" t="s">
        <v>8585</v>
      </c>
      <c r="D3930" t="s">
        <v>709</v>
      </c>
      <c r="E3930" t="s">
        <v>3762</v>
      </c>
      <c r="F3930" t="s">
        <v>3762</v>
      </c>
      <c r="G3930">
        <v>0.02</v>
      </c>
      <c r="H3930" t="s">
        <v>36</v>
      </c>
      <c r="I3930" t="s">
        <v>36</v>
      </c>
      <c r="J3930" t="s">
        <v>36</v>
      </c>
      <c r="K3930">
        <v>97</v>
      </c>
      <c r="L3930" t="s">
        <v>1141</v>
      </c>
      <c r="M3930" t="s">
        <v>1268</v>
      </c>
      <c r="N3930" t="s">
        <v>8292</v>
      </c>
      <c r="O3930" s="2">
        <v>35167</v>
      </c>
      <c r="P3930" t="s">
        <v>6665</v>
      </c>
      <c r="Q3930" t="s">
        <v>39</v>
      </c>
      <c r="S3930" t="s">
        <v>106</v>
      </c>
      <c r="T3930" t="s">
        <v>99</v>
      </c>
      <c r="U3930" t="s">
        <v>36</v>
      </c>
      <c r="V3930" t="s">
        <v>107</v>
      </c>
      <c r="X3930" t="s">
        <v>8587</v>
      </c>
      <c r="Y3930" t="s">
        <v>8559</v>
      </c>
      <c r="Z3930" t="s">
        <v>6166</v>
      </c>
      <c r="AA3930" t="str">
        <f t="shared" si="122"/>
        <v>Metals - Total; EMS code: MG-T</v>
      </c>
      <c r="AB3930" t="s">
        <v>43</v>
      </c>
      <c r="AC3930" t="s">
        <v>268</v>
      </c>
      <c r="AD3930" t="s">
        <v>44</v>
      </c>
      <c r="AE3930" t="str">
        <f t="shared" si="121"/>
        <v/>
      </c>
    </row>
    <row r="3931" spans="1:31" x14ac:dyDescent="0.25">
      <c r="A3931" t="s">
        <v>8584</v>
      </c>
      <c r="B3931" t="s">
        <v>99</v>
      </c>
      <c r="C3931" t="s">
        <v>8585</v>
      </c>
      <c r="D3931" t="s">
        <v>1618</v>
      </c>
      <c r="E3931" t="s">
        <v>1619</v>
      </c>
      <c r="F3931" t="s">
        <v>1620</v>
      </c>
      <c r="G3931">
        <v>0.1</v>
      </c>
      <c r="H3931" t="s">
        <v>36</v>
      </c>
      <c r="I3931" t="s">
        <v>36</v>
      </c>
      <c r="J3931" t="s">
        <v>36</v>
      </c>
      <c r="K3931">
        <v>10835</v>
      </c>
      <c r="L3931" t="s">
        <v>3646</v>
      </c>
      <c r="M3931" t="s">
        <v>3647</v>
      </c>
      <c r="N3931" t="s">
        <v>1056</v>
      </c>
      <c r="O3931" s="2">
        <v>35167</v>
      </c>
      <c r="P3931" t="s">
        <v>8598</v>
      </c>
      <c r="Q3931" t="s">
        <v>39</v>
      </c>
      <c r="R3931" t="s">
        <v>193</v>
      </c>
      <c r="S3931" t="s">
        <v>106</v>
      </c>
      <c r="T3931" t="s">
        <v>99</v>
      </c>
      <c r="U3931" t="s">
        <v>36</v>
      </c>
      <c r="V3931" t="s">
        <v>107</v>
      </c>
      <c r="X3931" t="s">
        <v>8587</v>
      </c>
      <c r="Y3931" t="s">
        <v>8559</v>
      </c>
      <c r="Z3931" t="s">
        <v>6166</v>
      </c>
      <c r="AA3931" t="str">
        <f t="shared" si="122"/>
        <v>Metals - Total; EMS code: MG-T</v>
      </c>
      <c r="AB3931" t="s">
        <v>43</v>
      </c>
      <c r="AC3931" t="s">
        <v>268</v>
      </c>
      <c r="AD3931" t="s">
        <v>44</v>
      </c>
      <c r="AE3931" t="str">
        <f t="shared" si="121"/>
        <v/>
      </c>
    </row>
    <row r="3932" spans="1:31" x14ac:dyDescent="0.25">
      <c r="A3932" t="s">
        <v>8584</v>
      </c>
      <c r="B3932" t="s">
        <v>99</v>
      </c>
      <c r="C3932" t="s">
        <v>8585</v>
      </c>
      <c r="D3932" t="s">
        <v>3766</v>
      </c>
      <c r="E3932" t="s">
        <v>3767</v>
      </c>
      <c r="F3932" t="s">
        <v>3768</v>
      </c>
      <c r="G3932">
        <v>0.1</v>
      </c>
      <c r="H3932" t="s">
        <v>36</v>
      </c>
      <c r="I3932" t="s">
        <v>36</v>
      </c>
      <c r="J3932" t="s">
        <v>36</v>
      </c>
      <c r="K3932">
        <v>6498</v>
      </c>
      <c r="N3932" t="s">
        <v>312</v>
      </c>
      <c r="O3932" s="2">
        <v>35167</v>
      </c>
      <c r="P3932" t="s">
        <v>6665</v>
      </c>
      <c r="Q3932" t="s">
        <v>39</v>
      </c>
      <c r="S3932" t="s">
        <v>106</v>
      </c>
      <c r="T3932" t="s">
        <v>99</v>
      </c>
      <c r="U3932" t="s">
        <v>36</v>
      </c>
      <c r="V3932" t="s">
        <v>107</v>
      </c>
      <c r="X3932" t="s">
        <v>8587</v>
      </c>
      <c r="Y3932" t="s">
        <v>8559</v>
      </c>
      <c r="Z3932" t="s">
        <v>6166</v>
      </c>
      <c r="AA3932" t="str">
        <f t="shared" si="122"/>
        <v>Metals - Total; EMS code: MG-T</v>
      </c>
      <c r="AB3932" t="s">
        <v>43</v>
      </c>
      <c r="AC3932" t="s">
        <v>268</v>
      </c>
      <c r="AD3932" t="s">
        <v>44</v>
      </c>
      <c r="AE3932" t="str">
        <f t="shared" si="121"/>
        <v/>
      </c>
    </row>
    <row r="3933" spans="1:31" x14ac:dyDescent="0.25">
      <c r="A3933" t="s">
        <v>8584</v>
      </c>
      <c r="B3933" t="s">
        <v>1207</v>
      </c>
      <c r="C3933" t="s">
        <v>8585</v>
      </c>
      <c r="D3933" t="s">
        <v>3791</v>
      </c>
      <c r="E3933" t="s">
        <v>3792</v>
      </c>
      <c r="F3933" t="s">
        <v>3793</v>
      </c>
      <c r="G3933">
        <v>0.4</v>
      </c>
      <c r="H3933" t="s">
        <v>36</v>
      </c>
      <c r="I3933" t="s">
        <v>36</v>
      </c>
      <c r="J3933" t="s">
        <v>36</v>
      </c>
      <c r="K3933">
        <v>24</v>
      </c>
      <c r="L3933" t="s">
        <v>3544</v>
      </c>
      <c r="M3933" t="s">
        <v>3545</v>
      </c>
      <c r="N3933" t="s">
        <v>3546</v>
      </c>
      <c r="O3933" s="2">
        <v>43458</v>
      </c>
      <c r="Q3933" t="s">
        <v>39</v>
      </c>
      <c r="S3933" t="s">
        <v>116</v>
      </c>
      <c r="T3933" t="s">
        <v>1213</v>
      </c>
      <c r="U3933" t="s">
        <v>36</v>
      </c>
      <c r="V3933" t="s">
        <v>118</v>
      </c>
      <c r="W3933" t="s">
        <v>776</v>
      </c>
      <c r="X3933" t="s">
        <v>8594</v>
      </c>
      <c r="Y3933" t="s">
        <v>8559</v>
      </c>
      <c r="Z3933" t="s">
        <v>6166</v>
      </c>
      <c r="AA3933" t="str">
        <f t="shared" si="122"/>
        <v>Metals - Total; EMS code: MG-T</v>
      </c>
      <c r="AB3933" t="s">
        <v>43</v>
      </c>
      <c r="AC3933" t="s">
        <v>268</v>
      </c>
      <c r="AD3933" t="s">
        <v>44</v>
      </c>
      <c r="AE3933" t="str">
        <f t="shared" si="121"/>
        <v/>
      </c>
    </row>
    <row r="3934" spans="1:31" x14ac:dyDescent="0.25">
      <c r="A3934" t="s">
        <v>8584</v>
      </c>
      <c r="B3934" t="s">
        <v>99</v>
      </c>
      <c r="C3934" t="s">
        <v>8585</v>
      </c>
      <c r="D3934" t="s">
        <v>3446</v>
      </c>
      <c r="E3934" t="s">
        <v>3447</v>
      </c>
      <c r="F3934" t="s">
        <v>3448</v>
      </c>
      <c r="G3934">
        <v>5</v>
      </c>
      <c r="H3934" t="s">
        <v>36</v>
      </c>
      <c r="I3934" t="s">
        <v>36</v>
      </c>
      <c r="J3934" t="s">
        <v>36</v>
      </c>
      <c r="K3934">
        <v>441</v>
      </c>
      <c r="L3934" t="s">
        <v>5687</v>
      </c>
      <c r="M3934" t="s">
        <v>3450</v>
      </c>
      <c r="N3934" t="s">
        <v>1393</v>
      </c>
      <c r="O3934" s="2">
        <v>40064</v>
      </c>
      <c r="Q3934" t="s">
        <v>126</v>
      </c>
      <c r="S3934" t="s">
        <v>106</v>
      </c>
      <c r="T3934" t="s">
        <v>99</v>
      </c>
      <c r="U3934" t="s">
        <v>36</v>
      </c>
      <c r="V3934" t="s">
        <v>107</v>
      </c>
      <c r="X3934" t="s">
        <v>8587</v>
      </c>
      <c r="Y3934" t="s">
        <v>8559</v>
      </c>
      <c r="Z3934" t="s">
        <v>6166</v>
      </c>
      <c r="AA3934" t="str">
        <f t="shared" si="122"/>
        <v>Metals - Total; EMS code: MG-T</v>
      </c>
      <c r="AB3934" t="s">
        <v>43</v>
      </c>
      <c r="AC3934" t="s">
        <v>268</v>
      </c>
      <c r="AD3934" t="s">
        <v>44</v>
      </c>
      <c r="AE3934" t="str">
        <f t="shared" si="121"/>
        <v/>
      </c>
    </row>
    <row r="3935" spans="1:31" x14ac:dyDescent="0.25">
      <c r="A3935" t="s">
        <v>8599</v>
      </c>
      <c r="B3935" t="s">
        <v>99</v>
      </c>
      <c r="C3935" t="s">
        <v>8600</v>
      </c>
      <c r="D3935" t="s">
        <v>3394</v>
      </c>
      <c r="E3935" t="s">
        <v>12330</v>
      </c>
      <c r="F3935" t="s">
        <v>3395</v>
      </c>
      <c r="G3935">
        <v>5.0000000000000004E-6</v>
      </c>
      <c r="H3935" t="s">
        <v>36</v>
      </c>
      <c r="I3935" t="s">
        <v>36</v>
      </c>
      <c r="J3935" t="s">
        <v>36</v>
      </c>
      <c r="K3935">
        <v>1397</v>
      </c>
      <c r="L3935" t="s">
        <v>6305</v>
      </c>
      <c r="M3935" t="s">
        <v>8601</v>
      </c>
      <c r="N3935" t="s">
        <v>3398</v>
      </c>
      <c r="O3935" s="2">
        <v>36339</v>
      </c>
      <c r="Q3935" t="s">
        <v>187</v>
      </c>
      <c r="S3935" t="s">
        <v>106</v>
      </c>
      <c r="T3935" t="s">
        <v>99</v>
      </c>
      <c r="U3935" t="s">
        <v>36</v>
      </c>
      <c r="V3935" t="s">
        <v>107</v>
      </c>
      <c r="X3935" t="s">
        <v>8602</v>
      </c>
      <c r="Y3935" t="s">
        <v>8603</v>
      </c>
      <c r="Z3935" t="s">
        <v>2438</v>
      </c>
      <c r="AA3935" t="str">
        <f t="shared" si="122"/>
        <v>Metals - Dissolved; EMS code: MN-D</v>
      </c>
      <c r="AB3935" t="s">
        <v>43</v>
      </c>
      <c r="AC3935" t="s">
        <v>536</v>
      </c>
      <c r="AD3935" t="s">
        <v>44</v>
      </c>
      <c r="AE3935" t="str">
        <f t="shared" si="121"/>
        <v/>
      </c>
    </row>
    <row r="3936" spans="1:31" x14ac:dyDescent="0.25">
      <c r="A3936" t="s">
        <v>8599</v>
      </c>
      <c r="B3936" t="s">
        <v>99</v>
      </c>
      <c r="C3936" t="s">
        <v>8600</v>
      </c>
      <c r="D3936" t="s">
        <v>7237</v>
      </c>
      <c r="E3936" t="s">
        <v>12440</v>
      </c>
      <c r="F3936" t="s">
        <v>7238</v>
      </c>
      <c r="G3936">
        <v>0.01</v>
      </c>
      <c r="H3936" t="s">
        <v>36</v>
      </c>
      <c r="I3936" t="s">
        <v>36</v>
      </c>
      <c r="J3936" t="s">
        <v>36</v>
      </c>
      <c r="K3936">
        <v>69</v>
      </c>
      <c r="N3936" t="s">
        <v>8604</v>
      </c>
      <c r="O3936" s="2">
        <v>35167</v>
      </c>
      <c r="P3936" t="s">
        <v>8605</v>
      </c>
      <c r="Q3936" t="s">
        <v>39</v>
      </c>
      <c r="S3936" t="s">
        <v>106</v>
      </c>
      <c r="T3936" t="s">
        <v>99</v>
      </c>
      <c r="U3936" t="s">
        <v>36</v>
      </c>
      <c r="V3936" t="s">
        <v>107</v>
      </c>
      <c r="X3936" t="s">
        <v>8602</v>
      </c>
      <c r="Y3936" t="s">
        <v>8603</v>
      </c>
      <c r="Z3936" t="s">
        <v>2438</v>
      </c>
      <c r="AA3936" t="str">
        <f t="shared" si="122"/>
        <v>Metals - Dissolved; EMS code: MN-D</v>
      </c>
      <c r="AB3936" t="s">
        <v>43</v>
      </c>
      <c r="AC3936" t="s">
        <v>536</v>
      </c>
      <c r="AD3936" t="s">
        <v>44</v>
      </c>
      <c r="AE3936" t="str">
        <f t="shared" si="121"/>
        <v/>
      </c>
    </row>
    <row r="3937" spans="1:31" x14ac:dyDescent="0.25">
      <c r="A3937" t="s">
        <v>8599</v>
      </c>
      <c r="B3937" t="s">
        <v>99</v>
      </c>
      <c r="C3937" t="s">
        <v>8600</v>
      </c>
      <c r="D3937" t="s">
        <v>3429</v>
      </c>
      <c r="E3937" t="s">
        <v>12334</v>
      </c>
      <c r="F3937" t="s">
        <v>3430</v>
      </c>
      <c r="G3937">
        <v>1E-4</v>
      </c>
      <c r="H3937" t="s">
        <v>36</v>
      </c>
      <c r="I3937" t="s">
        <v>36</v>
      </c>
      <c r="J3937" t="s">
        <v>36</v>
      </c>
      <c r="K3937">
        <v>82799</v>
      </c>
      <c r="L3937" t="s">
        <v>3431</v>
      </c>
      <c r="M3937" t="s">
        <v>2546</v>
      </c>
      <c r="N3937" t="s">
        <v>163</v>
      </c>
      <c r="O3937" s="2">
        <v>35723</v>
      </c>
      <c r="P3937" t="s">
        <v>8606</v>
      </c>
      <c r="Q3937" t="s">
        <v>187</v>
      </c>
      <c r="R3937" t="s">
        <v>193</v>
      </c>
      <c r="S3937" t="s">
        <v>106</v>
      </c>
      <c r="T3937" t="s">
        <v>99</v>
      </c>
      <c r="U3937" t="s">
        <v>36</v>
      </c>
      <c r="V3937" t="s">
        <v>107</v>
      </c>
      <c r="X3937" t="s">
        <v>8602</v>
      </c>
      <c r="Y3937" t="s">
        <v>8603</v>
      </c>
      <c r="Z3937" t="s">
        <v>2438</v>
      </c>
      <c r="AA3937" t="str">
        <f t="shared" si="122"/>
        <v>Metals - Dissolved; EMS code: MN-D</v>
      </c>
      <c r="AB3937" t="s">
        <v>43</v>
      </c>
      <c r="AC3937" t="s">
        <v>536</v>
      </c>
      <c r="AD3937" t="s">
        <v>44</v>
      </c>
      <c r="AE3937" t="str">
        <f t="shared" si="121"/>
        <v/>
      </c>
    </row>
    <row r="3938" spans="1:31" x14ac:dyDescent="0.25">
      <c r="A3938" t="s">
        <v>8599</v>
      </c>
      <c r="B3938" t="s">
        <v>99</v>
      </c>
      <c r="C3938" t="s">
        <v>8600</v>
      </c>
      <c r="D3938" t="s">
        <v>1618</v>
      </c>
      <c r="E3938" t="s">
        <v>1619</v>
      </c>
      <c r="F3938" t="s">
        <v>1620</v>
      </c>
      <c r="G3938">
        <v>0.01</v>
      </c>
      <c r="H3938" t="s">
        <v>36</v>
      </c>
      <c r="I3938" t="s">
        <v>36</v>
      </c>
      <c r="J3938" t="s">
        <v>36</v>
      </c>
      <c r="K3938">
        <v>12756</v>
      </c>
      <c r="L3938" t="s">
        <v>8560</v>
      </c>
      <c r="M3938" t="s">
        <v>3427</v>
      </c>
      <c r="N3938" t="s">
        <v>8607</v>
      </c>
      <c r="O3938" s="2">
        <v>35167</v>
      </c>
      <c r="P3938" t="s">
        <v>8605</v>
      </c>
      <c r="Q3938" t="s">
        <v>39</v>
      </c>
      <c r="S3938" t="s">
        <v>106</v>
      </c>
      <c r="T3938" t="s">
        <v>99</v>
      </c>
      <c r="U3938" t="s">
        <v>36</v>
      </c>
      <c r="V3938" t="s">
        <v>107</v>
      </c>
      <c r="X3938" t="s">
        <v>8602</v>
      </c>
      <c r="Y3938" t="s">
        <v>8603</v>
      </c>
      <c r="Z3938" t="s">
        <v>2438</v>
      </c>
      <c r="AA3938" t="str">
        <f t="shared" si="122"/>
        <v>Metals - Dissolved; EMS code: MN-D</v>
      </c>
      <c r="AB3938" t="s">
        <v>43</v>
      </c>
      <c r="AC3938" t="s">
        <v>536</v>
      </c>
      <c r="AD3938" t="s">
        <v>44</v>
      </c>
      <c r="AE3938" t="str">
        <f t="shared" si="121"/>
        <v/>
      </c>
    </row>
    <row r="3939" spans="1:31" x14ac:dyDescent="0.25">
      <c r="A3939" t="s">
        <v>8599</v>
      </c>
      <c r="B3939" t="s">
        <v>99</v>
      </c>
      <c r="C3939" t="s">
        <v>8600</v>
      </c>
      <c r="D3939" t="s">
        <v>3402</v>
      </c>
      <c r="E3939" t="s">
        <v>3403</v>
      </c>
      <c r="F3939" t="s">
        <v>3404</v>
      </c>
      <c r="G3939">
        <v>5.0000000000000002E-5</v>
      </c>
      <c r="H3939" t="s">
        <v>36</v>
      </c>
      <c r="I3939" t="s">
        <v>36</v>
      </c>
      <c r="J3939" t="s">
        <v>36</v>
      </c>
      <c r="K3939">
        <v>1776</v>
      </c>
      <c r="L3939" t="s">
        <v>3405</v>
      </c>
      <c r="M3939" t="s">
        <v>1744</v>
      </c>
      <c r="N3939" t="s">
        <v>2011</v>
      </c>
      <c r="O3939" s="2">
        <v>43697</v>
      </c>
      <c r="Q3939" t="s">
        <v>193</v>
      </c>
      <c r="S3939" t="s">
        <v>106</v>
      </c>
      <c r="T3939" t="s">
        <v>99</v>
      </c>
      <c r="U3939" t="s">
        <v>36</v>
      </c>
      <c r="V3939" t="s">
        <v>107</v>
      </c>
      <c r="X3939" t="s">
        <v>8602</v>
      </c>
      <c r="Y3939" t="s">
        <v>8603</v>
      </c>
      <c r="Z3939" t="s">
        <v>2438</v>
      </c>
      <c r="AA3939" t="str">
        <f t="shared" si="122"/>
        <v>Metals - Dissolved; EMS code: MN-D</v>
      </c>
      <c r="AB3939" t="s">
        <v>43</v>
      </c>
      <c r="AC3939" t="s">
        <v>536</v>
      </c>
      <c r="AD3939" t="s">
        <v>44</v>
      </c>
      <c r="AE3939" t="str">
        <f t="shared" si="121"/>
        <v/>
      </c>
    </row>
    <row r="3940" spans="1:31" x14ac:dyDescent="0.25">
      <c r="A3940" t="s">
        <v>8599</v>
      </c>
      <c r="B3940" t="s">
        <v>99</v>
      </c>
      <c r="C3940" t="s">
        <v>8600</v>
      </c>
      <c r="D3940" t="s">
        <v>3438</v>
      </c>
      <c r="E3940" t="s">
        <v>3439</v>
      </c>
      <c r="F3940" t="s">
        <v>3439</v>
      </c>
      <c r="G3940">
        <v>1E-3</v>
      </c>
      <c r="H3940" t="s">
        <v>36</v>
      </c>
      <c r="I3940" t="s">
        <v>36</v>
      </c>
      <c r="J3940" t="s">
        <v>36</v>
      </c>
      <c r="K3940">
        <v>131</v>
      </c>
      <c r="N3940" t="s">
        <v>8608</v>
      </c>
      <c r="O3940" s="2">
        <v>35167</v>
      </c>
      <c r="P3940" t="s">
        <v>6665</v>
      </c>
      <c r="Q3940" t="s">
        <v>39</v>
      </c>
      <c r="S3940" t="s">
        <v>106</v>
      </c>
      <c r="T3940" t="s">
        <v>99</v>
      </c>
      <c r="U3940" t="s">
        <v>36</v>
      </c>
      <c r="V3940" t="s">
        <v>107</v>
      </c>
      <c r="X3940" t="s">
        <v>8602</v>
      </c>
      <c r="Y3940" t="s">
        <v>8603</v>
      </c>
      <c r="Z3940" t="s">
        <v>2438</v>
      </c>
      <c r="AA3940" t="str">
        <f t="shared" si="122"/>
        <v>Metals - Dissolved; EMS code: MN-D</v>
      </c>
      <c r="AB3940" t="s">
        <v>43</v>
      </c>
      <c r="AC3940" t="s">
        <v>536</v>
      </c>
      <c r="AD3940" t="s">
        <v>44</v>
      </c>
      <c r="AE3940" t="str">
        <f t="shared" si="121"/>
        <v/>
      </c>
    </row>
    <row r="3941" spans="1:31" x14ac:dyDescent="0.25">
      <c r="A3941" t="s">
        <v>8599</v>
      </c>
      <c r="B3941" t="s">
        <v>99</v>
      </c>
      <c r="C3941" t="s">
        <v>8600</v>
      </c>
      <c r="D3941" t="s">
        <v>3417</v>
      </c>
      <c r="E3941" t="s">
        <v>3418</v>
      </c>
      <c r="F3941" t="s">
        <v>3419</v>
      </c>
      <c r="G3941">
        <v>1E-3</v>
      </c>
      <c r="H3941" t="s">
        <v>36</v>
      </c>
      <c r="I3941" t="s">
        <v>36</v>
      </c>
      <c r="J3941" t="s">
        <v>36</v>
      </c>
      <c r="K3941">
        <v>31785</v>
      </c>
      <c r="L3941" t="s">
        <v>3420</v>
      </c>
      <c r="M3941" t="s">
        <v>3420</v>
      </c>
      <c r="N3941" t="s">
        <v>479</v>
      </c>
      <c r="O3941" s="2">
        <v>40171</v>
      </c>
      <c r="Q3941" t="s">
        <v>126</v>
      </c>
      <c r="S3941" t="s">
        <v>106</v>
      </c>
      <c r="T3941" t="s">
        <v>99</v>
      </c>
      <c r="U3941" t="s">
        <v>36</v>
      </c>
      <c r="V3941" t="s">
        <v>107</v>
      </c>
      <c r="X3941" t="s">
        <v>8602</v>
      </c>
      <c r="Y3941" t="s">
        <v>8603</v>
      </c>
      <c r="Z3941" t="s">
        <v>2438</v>
      </c>
      <c r="AA3941" t="str">
        <f t="shared" si="122"/>
        <v>Metals - Dissolved; EMS code: MN-D</v>
      </c>
      <c r="AB3941" t="s">
        <v>43</v>
      </c>
      <c r="AC3941" t="s">
        <v>536</v>
      </c>
      <c r="AD3941" t="s">
        <v>44</v>
      </c>
      <c r="AE3941" t="str">
        <f t="shared" ref="AE3941:AE4004" si="123">IF(AD3941="FIELD_RESULT",E3941,"")</f>
        <v/>
      </c>
    </row>
    <row r="3942" spans="1:31" x14ac:dyDescent="0.25">
      <c r="A3942" t="s">
        <v>8599</v>
      </c>
      <c r="B3942" t="s">
        <v>99</v>
      </c>
      <c r="C3942" t="s">
        <v>8600</v>
      </c>
      <c r="D3942" t="s">
        <v>3433</v>
      </c>
      <c r="E3942" t="s">
        <v>12335</v>
      </c>
      <c r="F3942" t="s">
        <v>3434</v>
      </c>
      <c r="G3942">
        <v>1E-3</v>
      </c>
      <c r="H3942" t="s">
        <v>36</v>
      </c>
      <c r="I3942" t="s">
        <v>36</v>
      </c>
      <c r="J3942" t="s">
        <v>36</v>
      </c>
      <c r="K3942">
        <v>6602</v>
      </c>
      <c r="L3942" t="s">
        <v>3435</v>
      </c>
      <c r="M3942" t="s">
        <v>3436</v>
      </c>
      <c r="N3942" t="s">
        <v>7241</v>
      </c>
      <c r="O3942" s="2">
        <v>35558</v>
      </c>
      <c r="P3942" t="s">
        <v>133</v>
      </c>
      <c r="Q3942" t="s">
        <v>143</v>
      </c>
      <c r="S3942" t="s">
        <v>106</v>
      </c>
      <c r="T3942" t="s">
        <v>99</v>
      </c>
      <c r="U3942" t="s">
        <v>36</v>
      </c>
      <c r="V3942" t="s">
        <v>107</v>
      </c>
      <c r="X3942" t="s">
        <v>8602</v>
      </c>
      <c r="Y3942" t="s">
        <v>8603</v>
      </c>
      <c r="Z3942" t="s">
        <v>2438</v>
      </c>
      <c r="AA3942" t="str">
        <f t="shared" si="122"/>
        <v>Metals - Dissolved; EMS code: MN-D</v>
      </c>
      <c r="AB3942" t="s">
        <v>43</v>
      </c>
      <c r="AC3942" t="s">
        <v>536</v>
      </c>
      <c r="AD3942" t="s">
        <v>44</v>
      </c>
      <c r="AE3942" t="str">
        <f t="shared" si="123"/>
        <v/>
      </c>
    </row>
    <row r="3943" spans="1:31" x14ac:dyDescent="0.25">
      <c r="A3943" t="s">
        <v>8599</v>
      </c>
      <c r="B3943" t="s">
        <v>99</v>
      </c>
      <c r="C3943" t="s">
        <v>8600</v>
      </c>
      <c r="D3943" t="s">
        <v>152</v>
      </c>
      <c r="E3943" t="s">
        <v>153</v>
      </c>
      <c r="F3943" t="s">
        <v>153</v>
      </c>
      <c r="G3943">
        <v>1E-3</v>
      </c>
      <c r="H3943" t="s">
        <v>35</v>
      </c>
      <c r="I3943" t="s">
        <v>36</v>
      </c>
      <c r="J3943" t="s">
        <v>36</v>
      </c>
      <c r="K3943">
        <v>4234</v>
      </c>
      <c r="N3943" t="s">
        <v>1069</v>
      </c>
      <c r="O3943" s="2">
        <v>35167</v>
      </c>
      <c r="P3943" t="s">
        <v>8605</v>
      </c>
      <c r="Q3943" t="s">
        <v>39</v>
      </c>
      <c r="S3943" t="s">
        <v>106</v>
      </c>
      <c r="T3943" t="s">
        <v>99</v>
      </c>
      <c r="U3943" t="s">
        <v>36</v>
      </c>
      <c r="V3943" t="s">
        <v>107</v>
      </c>
      <c r="X3943" t="s">
        <v>8602</v>
      </c>
      <c r="Y3943" t="s">
        <v>8603</v>
      </c>
      <c r="Z3943" t="s">
        <v>2438</v>
      </c>
      <c r="AA3943" t="str">
        <f t="shared" si="122"/>
        <v>Metals - Dissolved; EMS code: MN-D</v>
      </c>
      <c r="AB3943" t="s">
        <v>43</v>
      </c>
      <c r="AC3943" t="s">
        <v>536</v>
      </c>
      <c r="AD3943" t="s">
        <v>44</v>
      </c>
      <c r="AE3943" t="str">
        <f t="shared" si="123"/>
        <v/>
      </c>
    </row>
    <row r="3944" spans="1:31" x14ac:dyDescent="0.25">
      <c r="A3944" t="s">
        <v>8599</v>
      </c>
      <c r="B3944" t="s">
        <v>99</v>
      </c>
      <c r="C3944" t="s">
        <v>8600</v>
      </c>
      <c r="D3944" t="s">
        <v>3630</v>
      </c>
      <c r="E3944" t="s">
        <v>3631</v>
      </c>
      <c r="F3944" t="s">
        <v>3631</v>
      </c>
      <c r="G3944">
        <v>0.01</v>
      </c>
      <c r="H3944" t="s">
        <v>36</v>
      </c>
      <c r="I3944" t="s">
        <v>36</v>
      </c>
      <c r="J3944" t="s">
        <v>36</v>
      </c>
      <c r="K3944">
        <v>8</v>
      </c>
      <c r="N3944" t="s">
        <v>8609</v>
      </c>
      <c r="O3944" s="2">
        <v>35167</v>
      </c>
      <c r="P3944" t="s">
        <v>6665</v>
      </c>
      <c r="Q3944" t="s">
        <v>39</v>
      </c>
      <c r="S3944" t="s">
        <v>106</v>
      </c>
      <c r="T3944" t="s">
        <v>99</v>
      </c>
      <c r="U3944" t="s">
        <v>36</v>
      </c>
      <c r="V3944" t="s">
        <v>107</v>
      </c>
      <c r="X3944" t="s">
        <v>8602</v>
      </c>
      <c r="Y3944" t="s">
        <v>8603</v>
      </c>
      <c r="Z3944" t="s">
        <v>2438</v>
      </c>
      <c r="AA3944" t="str">
        <f t="shared" si="122"/>
        <v>Metals - Dissolved; EMS code: MN-D</v>
      </c>
      <c r="AB3944" t="s">
        <v>43</v>
      </c>
      <c r="AC3944" t="s">
        <v>536</v>
      </c>
      <c r="AD3944" t="s">
        <v>44</v>
      </c>
      <c r="AE3944" t="str">
        <f t="shared" si="123"/>
        <v/>
      </c>
    </row>
    <row r="3945" spans="1:31" x14ac:dyDescent="0.25">
      <c r="A3945" t="s">
        <v>8599</v>
      </c>
      <c r="B3945" t="s">
        <v>99</v>
      </c>
      <c r="C3945" t="s">
        <v>8600</v>
      </c>
      <c r="D3945" t="s">
        <v>5738</v>
      </c>
      <c r="E3945" t="s">
        <v>12409</v>
      </c>
      <c r="F3945" t="s">
        <v>5739</v>
      </c>
      <c r="G3945">
        <v>1E-3</v>
      </c>
      <c r="H3945" t="s">
        <v>36</v>
      </c>
      <c r="I3945" t="s">
        <v>36</v>
      </c>
      <c r="J3945" t="s">
        <v>36</v>
      </c>
      <c r="K3945">
        <v>147</v>
      </c>
      <c r="N3945" t="s">
        <v>8610</v>
      </c>
      <c r="O3945" s="2">
        <v>35167</v>
      </c>
      <c r="P3945" t="s">
        <v>8605</v>
      </c>
      <c r="Q3945" t="s">
        <v>39</v>
      </c>
      <c r="S3945" t="s">
        <v>106</v>
      </c>
      <c r="T3945" t="s">
        <v>99</v>
      </c>
      <c r="U3945" t="s">
        <v>36</v>
      </c>
      <c r="V3945" t="s">
        <v>107</v>
      </c>
      <c r="X3945" t="s">
        <v>8602</v>
      </c>
      <c r="Y3945" t="s">
        <v>8603</v>
      </c>
      <c r="Z3945" t="s">
        <v>2438</v>
      </c>
      <c r="AA3945" t="str">
        <f t="shared" si="122"/>
        <v>Metals - Dissolved; EMS code: MN-D</v>
      </c>
      <c r="AB3945" t="s">
        <v>43</v>
      </c>
      <c r="AC3945" t="s">
        <v>536</v>
      </c>
      <c r="AD3945" t="s">
        <v>44</v>
      </c>
      <c r="AE3945" t="str">
        <f t="shared" si="123"/>
        <v/>
      </c>
    </row>
    <row r="3946" spans="1:31" x14ac:dyDescent="0.25">
      <c r="A3946" t="s">
        <v>8599</v>
      </c>
      <c r="B3946" t="s">
        <v>99</v>
      </c>
      <c r="C3946" t="s">
        <v>8600</v>
      </c>
      <c r="D3946" t="s">
        <v>3414</v>
      </c>
      <c r="E3946" t="s">
        <v>12333</v>
      </c>
      <c r="F3946" t="s">
        <v>3415</v>
      </c>
      <c r="G3946">
        <v>1E-4</v>
      </c>
      <c r="H3946" t="s">
        <v>36</v>
      </c>
      <c r="I3946" t="s">
        <v>36</v>
      </c>
      <c r="J3946" t="s">
        <v>36</v>
      </c>
      <c r="K3946">
        <v>2</v>
      </c>
      <c r="N3946" t="s">
        <v>7961</v>
      </c>
      <c r="O3946" s="2">
        <v>35723</v>
      </c>
      <c r="P3946" t="s">
        <v>300</v>
      </c>
      <c r="Q3946" t="s">
        <v>187</v>
      </c>
      <c r="S3946" t="s">
        <v>106</v>
      </c>
      <c r="T3946" t="s">
        <v>99</v>
      </c>
      <c r="U3946" t="s">
        <v>36</v>
      </c>
      <c r="V3946" t="s">
        <v>107</v>
      </c>
      <c r="X3946" t="s">
        <v>8602</v>
      </c>
      <c r="Y3946" t="s">
        <v>8603</v>
      </c>
      <c r="Z3946" t="s">
        <v>2438</v>
      </c>
      <c r="AA3946" t="str">
        <f t="shared" si="122"/>
        <v>Metals - Dissolved; EMS code: MN-D</v>
      </c>
      <c r="AB3946" t="s">
        <v>43</v>
      </c>
      <c r="AC3946" t="s">
        <v>536</v>
      </c>
      <c r="AD3946" t="s">
        <v>44</v>
      </c>
      <c r="AE3946" t="str">
        <f t="shared" si="123"/>
        <v/>
      </c>
    </row>
    <row r="3947" spans="1:31" x14ac:dyDescent="0.25">
      <c r="A3947" t="s">
        <v>8599</v>
      </c>
      <c r="B3947" t="s">
        <v>99</v>
      </c>
      <c r="C3947" t="s">
        <v>8600</v>
      </c>
      <c r="D3947" t="s">
        <v>3421</v>
      </c>
      <c r="E3947" t="s">
        <v>3422</v>
      </c>
      <c r="F3947" t="s">
        <v>3422</v>
      </c>
      <c r="G3947">
        <v>5.0000000000000001E-3</v>
      </c>
      <c r="H3947" t="s">
        <v>36</v>
      </c>
      <c r="I3947" t="s">
        <v>36</v>
      </c>
      <c r="J3947" t="s">
        <v>36</v>
      </c>
      <c r="K3947">
        <v>7662</v>
      </c>
      <c r="L3947" t="s">
        <v>521</v>
      </c>
      <c r="M3947" t="s">
        <v>4000</v>
      </c>
      <c r="N3947" t="s">
        <v>312</v>
      </c>
      <c r="O3947" s="2">
        <v>35167</v>
      </c>
      <c r="P3947" t="s">
        <v>319</v>
      </c>
      <c r="Q3947" t="s">
        <v>39</v>
      </c>
      <c r="S3947" t="s">
        <v>106</v>
      </c>
      <c r="T3947" t="s">
        <v>99</v>
      </c>
      <c r="U3947" t="s">
        <v>36</v>
      </c>
      <c r="V3947" t="s">
        <v>107</v>
      </c>
      <c r="X3947" t="s">
        <v>8602</v>
      </c>
      <c r="Y3947" t="s">
        <v>8603</v>
      </c>
      <c r="Z3947" t="s">
        <v>2438</v>
      </c>
      <c r="AA3947" t="str">
        <f t="shared" si="122"/>
        <v>Metals - Dissolved; EMS code: MN-D</v>
      </c>
      <c r="AB3947" t="s">
        <v>43</v>
      </c>
      <c r="AC3947" t="s">
        <v>536</v>
      </c>
      <c r="AD3947" t="s">
        <v>44</v>
      </c>
      <c r="AE3947" t="str">
        <f t="shared" si="123"/>
        <v/>
      </c>
    </row>
    <row r="3948" spans="1:31" x14ac:dyDescent="0.25">
      <c r="A3948" t="s">
        <v>8599</v>
      </c>
      <c r="B3948" t="s">
        <v>99</v>
      </c>
      <c r="C3948" t="s">
        <v>8600</v>
      </c>
      <c r="D3948" t="s">
        <v>3455</v>
      </c>
      <c r="E3948" t="s">
        <v>12338</v>
      </c>
      <c r="F3948" t="s">
        <v>3456</v>
      </c>
      <c r="G3948">
        <v>1E-3</v>
      </c>
      <c r="H3948" t="s">
        <v>36</v>
      </c>
      <c r="I3948" t="s">
        <v>36</v>
      </c>
      <c r="J3948" t="s">
        <v>36</v>
      </c>
      <c r="K3948">
        <v>127</v>
      </c>
      <c r="N3948" t="s">
        <v>8611</v>
      </c>
      <c r="O3948" s="2">
        <v>35167</v>
      </c>
      <c r="P3948" t="s">
        <v>319</v>
      </c>
      <c r="Q3948" t="s">
        <v>39</v>
      </c>
      <c r="S3948" t="s">
        <v>106</v>
      </c>
      <c r="T3948" t="s">
        <v>99</v>
      </c>
      <c r="U3948" t="s">
        <v>36</v>
      </c>
      <c r="V3948" t="s">
        <v>107</v>
      </c>
      <c r="X3948" t="s">
        <v>8602</v>
      </c>
      <c r="Y3948" t="s">
        <v>8603</v>
      </c>
      <c r="Z3948" t="s">
        <v>2438</v>
      </c>
      <c r="AA3948" t="str">
        <f t="shared" si="122"/>
        <v>Metals - Dissolved; EMS code: MN-D</v>
      </c>
      <c r="AB3948" t="s">
        <v>43</v>
      </c>
      <c r="AC3948" t="s">
        <v>536</v>
      </c>
      <c r="AD3948" t="s">
        <v>44</v>
      </c>
      <c r="AE3948" t="str">
        <f t="shared" si="123"/>
        <v/>
      </c>
    </row>
    <row r="3949" spans="1:31" x14ac:dyDescent="0.25">
      <c r="A3949" t="s">
        <v>8599</v>
      </c>
      <c r="B3949" t="s">
        <v>99</v>
      </c>
      <c r="C3949" t="s">
        <v>8600</v>
      </c>
      <c r="D3949" t="s">
        <v>3411</v>
      </c>
      <c r="E3949" t="s">
        <v>12332</v>
      </c>
      <c r="F3949" t="s">
        <v>3412</v>
      </c>
      <c r="G3949">
        <v>1E-3</v>
      </c>
      <c r="H3949" t="s">
        <v>36</v>
      </c>
      <c r="I3949" t="s">
        <v>36</v>
      </c>
      <c r="J3949" t="s">
        <v>36</v>
      </c>
      <c r="K3949">
        <v>216</v>
      </c>
      <c r="L3949" t="s">
        <v>331</v>
      </c>
      <c r="M3949" t="s">
        <v>1138</v>
      </c>
      <c r="N3949" t="s">
        <v>3725</v>
      </c>
      <c r="O3949" s="2">
        <v>35167</v>
      </c>
      <c r="P3949" t="s">
        <v>8605</v>
      </c>
      <c r="Q3949" t="s">
        <v>39</v>
      </c>
      <c r="S3949" t="s">
        <v>106</v>
      </c>
      <c r="T3949" t="s">
        <v>99</v>
      </c>
      <c r="U3949" t="s">
        <v>36</v>
      </c>
      <c r="V3949" t="s">
        <v>107</v>
      </c>
      <c r="X3949" t="s">
        <v>8602</v>
      </c>
      <c r="Y3949" t="s">
        <v>8603</v>
      </c>
      <c r="Z3949" t="s">
        <v>2438</v>
      </c>
      <c r="AA3949" t="str">
        <f t="shared" si="122"/>
        <v>Metals - Dissolved; EMS code: MN-D</v>
      </c>
      <c r="AB3949" t="s">
        <v>43</v>
      </c>
      <c r="AC3949" t="s">
        <v>536</v>
      </c>
      <c r="AD3949" t="s">
        <v>44</v>
      </c>
      <c r="AE3949" t="str">
        <f t="shared" si="123"/>
        <v/>
      </c>
    </row>
    <row r="3950" spans="1:31" x14ac:dyDescent="0.25">
      <c r="A3950" t="s">
        <v>8599</v>
      </c>
      <c r="B3950" t="s">
        <v>99</v>
      </c>
      <c r="C3950" t="s">
        <v>8600</v>
      </c>
      <c r="D3950" t="s">
        <v>3446</v>
      </c>
      <c r="E3950" t="s">
        <v>3447</v>
      </c>
      <c r="F3950" t="s">
        <v>3448</v>
      </c>
      <c r="G3950">
        <v>2.9999999999999997E-4</v>
      </c>
      <c r="H3950" t="s">
        <v>36</v>
      </c>
      <c r="I3950" t="s">
        <v>36</v>
      </c>
      <c r="J3950" t="s">
        <v>36</v>
      </c>
      <c r="K3950">
        <v>4</v>
      </c>
      <c r="L3950" t="s">
        <v>3449</v>
      </c>
      <c r="M3950" t="s">
        <v>3450</v>
      </c>
      <c r="N3950" t="s">
        <v>3451</v>
      </c>
      <c r="O3950" s="2">
        <v>40064</v>
      </c>
      <c r="Q3950" t="s">
        <v>126</v>
      </c>
      <c r="S3950" t="s">
        <v>106</v>
      </c>
      <c r="T3950" t="s">
        <v>99</v>
      </c>
      <c r="U3950" t="s">
        <v>36</v>
      </c>
      <c r="V3950" t="s">
        <v>107</v>
      </c>
      <c r="X3950" t="s">
        <v>8602</v>
      </c>
      <c r="Y3950" t="s">
        <v>8603</v>
      </c>
      <c r="Z3950" t="s">
        <v>2438</v>
      </c>
      <c r="AA3950" t="str">
        <f t="shared" si="122"/>
        <v>Metals - Dissolved; EMS code: MN-D</v>
      </c>
      <c r="AB3950" t="s">
        <v>43</v>
      </c>
      <c r="AC3950" t="s">
        <v>536</v>
      </c>
      <c r="AD3950" t="s">
        <v>44</v>
      </c>
      <c r="AE3950" t="str">
        <f t="shared" si="123"/>
        <v/>
      </c>
    </row>
    <row r="3951" spans="1:31" x14ac:dyDescent="0.25">
      <c r="A3951" t="s">
        <v>8599</v>
      </c>
      <c r="B3951" t="s">
        <v>99</v>
      </c>
      <c r="C3951" t="s">
        <v>8600</v>
      </c>
      <c r="D3951" t="s">
        <v>3452</v>
      </c>
      <c r="E3951" t="s">
        <v>12337</v>
      </c>
      <c r="F3951" t="s">
        <v>3453</v>
      </c>
      <c r="G3951">
        <v>5.0000000000000002E-5</v>
      </c>
      <c r="H3951" t="s">
        <v>36</v>
      </c>
      <c r="I3951" t="s">
        <v>36</v>
      </c>
      <c r="J3951" t="s">
        <v>36</v>
      </c>
      <c r="K3951">
        <v>1264</v>
      </c>
      <c r="L3951" t="s">
        <v>3454</v>
      </c>
      <c r="M3951" t="s">
        <v>478</v>
      </c>
      <c r="N3951" t="s">
        <v>2120</v>
      </c>
      <c r="O3951" s="2">
        <v>42299</v>
      </c>
      <c r="Q3951" t="s">
        <v>126</v>
      </c>
      <c r="S3951" t="s">
        <v>106</v>
      </c>
      <c r="T3951" t="s">
        <v>99</v>
      </c>
      <c r="U3951" t="s">
        <v>36</v>
      </c>
      <c r="V3951" t="s">
        <v>107</v>
      </c>
      <c r="X3951" t="s">
        <v>8602</v>
      </c>
      <c r="Y3951" t="s">
        <v>8603</v>
      </c>
      <c r="Z3951" t="s">
        <v>2438</v>
      </c>
      <c r="AA3951" t="str">
        <f t="shared" si="122"/>
        <v>Metals - Dissolved; EMS code: MN-D</v>
      </c>
      <c r="AB3951" t="s">
        <v>43</v>
      </c>
      <c r="AC3951" t="s">
        <v>536</v>
      </c>
      <c r="AD3951" t="s">
        <v>44</v>
      </c>
      <c r="AE3951" t="str">
        <f t="shared" si="123"/>
        <v/>
      </c>
    </row>
    <row r="3952" spans="1:31" x14ac:dyDescent="0.25">
      <c r="A3952" t="s">
        <v>8599</v>
      </c>
      <c r="B3952" t="s">
        <v>99</v>
      </c>
      <c r="C3952" t="s">
        <v>8600</v>
      </c>
      <c r="D3952" t="s">
        <v>5635</v>
      </c>
      <c r="E3952" t="s">
        <v>12406</v>
      </c>
      <c r="F3952" t="s">
        <v>5636</v>
      </c>
      <c r="G3952">
        <v>5.0000000000000001E-3</v>
      </c>
      <c r="H3952" t="s">
        <v>36</v>
      </c>
      <c r="I3952" t="s">
        <v>36</v>
      </c>
      <c r="J3952" t="s">
        <v>36</v>
      </c>
      <c r="K3952">
        <v>160</v>
      </c>
      <c r="N3952" t="s">
        <v>8612</v>
      </c>
      <c r="O3952" s="2">
        <v>35167</v>
      </c>
      <c r="P3952" t="s">
        <v>8605</v>
      </c>
      <c r="Q3952" t="s">
        <v>39</v>
      </c>
      <c r="S3952" t="s">
        <v>106</v>
      </c>
      <c r="T3952" t="s">
        <v>99</v>
      </c>
      <c r="U3952" t="s">
        <v>36</v>
      </c>
      <c r="V3952" t="s">
        <v>107</v>
      </c>
      <c r="X3952" t="s">
        <v>8602</v>
      </c>
      <c r="Y3952" t="s">
        <v>8603</v>
      </c>
      <c r="Z3952" t="s">
        <v>2438</v>
      </c>
      <c r="AA3952" t="str">
        <f t="shared" si="122"/>
        <v>Metals - Dissolved; EMS code: MN-D</v>
      </c>
      <c r="AB3952" t="s">
        <v>43</v>
      </c>
      <c r="AC3952" t="s">
        <v>536</v>
      </c>
      <c r="AD3952" t="s">
        <v>44</v>
      </c>
      <c r="AE3952" t="str">
        <f t="shared" si="123"/>
        <v/>
      </c>
    </row>
    <row r="3953" spans="1:31" x14ac:dyDescent="0.25">
      <c r="A3953" t="s">
        <v>8599</v>
      </c>
      <c r="B3953" t="s">
        <v>99</v>
      </c>
      <c r="C3953" t="s">
        <v>8600</v>
      </c>
      <c r="D3953" t="s">
        <v>3457</v>
      </c>
      <c r="E3953" t="s">
        <v>12339</v>
      </c>
      <c r="F3953" t="s">
        <v>3458</v>
      </c>
      <c r="G3953">
        <v>5.0000000000000002E-5</v>
      </c>
      <c r="H3953" t="s">
        <v>36</v>
      </c>
      <c r="I3953" t="s">
        <v>36</v>
      </c>
      <c r="J3953" t="s">
        <v>36</v>
      </c>
      <c r="K3953">
        <v>4234</v>
      </c>
      <c r="L3953" t="s">
        <v>3459</v>
      </c>
      <c r="M3953" t="s">
        <v>3460</v>
      </c>
      <c r="N3953" t="s">
        <v>3461</v>
      </c>
      <c r="O3953" s="2">
        <v>38005</v>
      </c>
      <c r="Q3953" t="s">
        <v>384</v>
      </c>
      <c r="S3953" t="s">
        <v>106</v>
      </c>
      <c r="T3953" t="s">
        <v>99</v>
      </c>
      <c r="U3953" t="s">
        <v>36</v>
      </c>
      <c r="V3953" t="s">
        <v>107</v>
      </c>
      <c r="X3953" t="s">
        <v>8602</v>
      </c>
      <c r="Y3953" t="s">
        <v>8603</v>
      </c>
      <c r="Z3953" t="s">
        <v>2438</v>
      </c>
      <c r="AA3953" t="str">
        <f t="shared" si="122"/>
        <v>Metals - Dissolved; EMS code: MN-D</v>
      </c>
      <c r="AB3953" t="s">
        <v>43</v>
      </c>
      <c r="AC3953" t="s">
        <v>536</v>
      </c>
      <c r="AD3953" t="s">
        <v>44</v>
      </c>
      <c r="AE3953" t="str">
        <f t="shared" si="123"/>
        <v/>
      </c>
    </row>
    <row r="3954" spans="1:31" x14ac:dyDescent="0.25">
      <c r="A3954" t="s">
        <v>8613</v>
      </c>
      <c r="B3954" t="s">
        <v>109</v>
      </c>
      <c r="C3954" t="s">
        <v>8614</v>
      </c>
      <c r="D3954" t="s">
        <v>3517</v>
      </c>
      <c r="E3954" t="s">
        <v>12347</v>
      </c>
      <c r="F3954" t="s">
        <v>3518</v>
      </c>
      <c r="G3954">
        <v>0.25</v>
      </c>
      <c r="H3954" t="s">
        <v>36</v>
      </c>
      <c r="I3954" t="s">
        <v>36</v>
      </c>
      <c r="J3954" t="s">
        <v>36</v>
      </c>
      <c r="K3954">
        <v>70</v>
      </c>
      <c r="N3954" t="s">
        <v>8615</v>
      </c>
      <c r="O3954" s="2">
        <v>35167</v>
      </c>
      <c r="P3954" t="s">
        <v>319</v>
      </c>
      <c r="Q3954" t="s">
        <v>39</v>
      </c>
      <c r="S3954" t="s">
        <v>116</v>
      </c>
      <c r="T3954" t="s">
        <v>117</v>
      </c>
      <c r="U3954" t="s">
        <v>36</v>
      </c>
      <c r="V3954" t="s">
        <v>118</v>
      </c>
      <c r="X3954" t="s">
        <v>8616</v>
      </c>
      <c r="Y3954" t="s">
        <v>8603</v>
      </c>
      <c r="Z3954" t="s">
        <v>5205</v>
      </c>
      <c r="AA3954" t="str">
        <f t="shared" si="122"/>
        <v>Metals - Extractable; EMS code: MN-E</v>
      </c>
      <c r="AB3954" t="s">
        <v>43</v>
      </c>
      <c r="AD3954" t="s">
        <v>44</v>
      </c>
      <c r="AE3954" t="str">
        <f t="shared" si="123"/>
        <v/>
      </c>
    </row>
    <row r="3955" spans="1:31" x14ac:dyDescent="0.25">
      <c r="A3955" t="s">
        <v>8613</v>
      </c>
      <c r="B3955" t="s">
        <v>99</v>
      </c>
      <c r="C3955" t="s">
        <v>8614</v>
      </c>
      <c r="D3955" t="s">
        <v>3474</v>
      </c>
      <c r="E3955" t="s">
        <v>12342</v>
      </c>
      <c r="F3955" t="s">
        <v>3475</v>
      </c>
      <c r="G3955">
        <v>5.0000000000000004E-6</v>
      </c>
      <c r="H3955" t="s">
        <v>36</v>
      </c>
      <c r="I3955" t="s">
        <v>36</v>
      </c>
      <c r="J3955" t="s">
        <v>36</v>
      </c>
      <c r="K3955">
        <v>2676</v>
      </c>
      <c r="L3955" t="s">
        <v>3476</v>
      </c>
      <c r="M3955" t="s">
        <v>3477</v>
      </c>
      <c r="N3955" t="s">
        <v>6311</v>
      </c>
      <c r="O3955" s="2">
        <v>35723</v>
      </c>
      <c r="P3955" t="s">
        <v>300</v>
      </c>
      <c r="Q3955" t="s">
        <v>187</v>
      </c>
      <c r="S3955" t="s">
        <v>106</v>
      </c>
      <c r="T3955" t="s">
        <v>99</v>
      </c>
      <c r="U3955" t="s">
        <v>36</v>
      </c>
      <c r="V3955" t="s">
        <v>107</v>
      </c>
      <c r="X3955" t="s">
        <v>8617</v>
      </c>
      <c r="Y3955" t="s">
        <v>8603</v>
      </c>
      <c r="Z3955" t="s">
        <v>5205</v>
      </c>
      <c r="AA3955" t="str">
        <f t="shared" si="122"/>
        <v>Metals - Extractable; EMS code: MN-E</v>
      </c>
      <c r="AB3955" t="s">
        <v>43</v>
      </c>
      <c r="AD3955" t="s">
        <v>44</v>
      </c>
      <c r="AE3955" t="str">
        <f t="shared" si="123"/>
        <v/>
      </c>
    </row>
    <row r="3956" spans="1:31" x14ac:dyDescent="0.25">
      <c r="A3956" t="s">
        <v>8613</v>
      </c>
      <c r="B3956" t="s">
        <v>99</v>
      </c>
      <c r="C3956" t="s">
        <v>8614</v>
      </c>
      <c r="D3956" t="s">
        <v>3483</v>
      </c>
      <c r="E3956" t="s">
        <v>12344</v>
      </c>
      <c r="F3956" t="s">
        <v>3434</v>
      </c>
      <c r="G3956">
        <v>1E-3</v>
      </c>
      <c r="H3956" t="s">
        <v>36</v>
      </c>
      <c r="I3956" t="s">
        <v>36</v>
      </c>
      <c r="J3956" t="s">
        <v>36</v>
      </c>
      <c r="K3956">
        <v>2360</v>
      </c>
      <c r="L3956" t="s">
        <v>1267</v>
      </c>
      <c r="M3956" t="s">
        <v>2942</v>
      </c>
      <c r="N3956" t="s">
        <v>2935</v>
      </c>
      <c r="O3956" s="2">
        <v>35558</v>
      </c>
      <c r="P3956" t="s">
        <v>133</v>
      </c>
      <c r="Q3956" t="s">
        <v>143</v>
      </c>
      <c r="S3956" t="s">
        <v>106</v>
      </c>
      <c r="T3956" t="s">
        <v>99</v>
      </c>
      <c r="U3956" t="s">
        <v>36</v>
      </c>
      <c r="V3956" t="s">
        <v>107</v>
      </c>
      <c r="X3956" t="s">
        <v>8617</v>
      </c>
      <c r="Y3956" t="s">
        <v>8603</v>
      </c>
      <c r="Z3956" t="s">
        <v>5205</v>
      </c>
      <c r="AA3956" t="str">
        <f t="shared" si="122"/>
        <v>Metals - Extractable; EMS code: MN-E</v>
      </c>
      <c r="AB3956" t="s">
        <v>43</v>
      </c>
      <c r="AD3956" t="s">
        <v>44</v>
      </c>
      <c r="AE3956" t="str">
        <f t="shared" si="123"/>
        <v/>
      </c>
    </row>
    <row r="3957" spans="1:31" x14ac:dyDescent="0.25">
      <c r="A3957" t="s">
        <v>8613</v>
      </c>
      <c r="B3957" t="s">
        <v>99</v>
      </c>
      <c r="C3957" t="s">
        <v>8614</v>
      </c>
      <c r="D3957" t="s">
        <v>8618</v>
      </c>
      <c r="E3957" t="s">
        <v>12487</v>
      </c>
      <c r="F3957" t="s">
        <v>8619</v>
      </c>
      <c r="G3957">
        <v>0.01</v>
      </c>
      <c r="H3957" t="s">
        <v>36</v>
      </c>
      <c r="I3957" t="s">
        <v>36</v>
      </c>
      <c r="J3957" t="s">
        <v>36</v>
      </c>
      <c r="K3957">
        <v>876</v>
      </c>
      <c r="N3957" t="s">
        <v>4008</v>
      </c>
      <c r="O3957" s="2">
        <v>36272</v>
      </c>
      <c r="Q3957" t="s">
        <v>187</v>
      </c>
      <c r="S3957" t="s">
        <v>106</v>
      </c>
      <c r="T3957" t="s">
        <v>99</v>
      </c>
      <c r="U3957" t="s">
        <v>36</v>
      </c>
      <c r="V3957" t="s">
        <v>107</v>
      </c>
      <c r="X3957" t="s">
        <v>8617</v>
      </c>
      <c r="Y3957" t="s">
        <v>8603</v>
      </c>
      <c r="Z3957" t="s">
        <v>5205</v>
      </c>
      <c r="AA3957" t="str">
        <f t="shared" si="122"/>
        <v>Metals - Extractable; EMS code: MN-E</v>
      </c>
      <c r="AB3957" t="s">
        <v>43</v>
      </c>
      <c r="AD3957" t="s">
        <v>44</v>
      </c>
      <c r="AE3957" t="str">
        <f t="shared" si="123"/>
        <v/>
      </c>
    </row>
    <row r="3958" spans="1:31" x14ac:dyDescent="0.25">
      <c r="A3958" t="s">
        <v>8613</v>
      </c>
      <c r="B3958" t="s">
        <v>99</v>
      </c>
      <c r="C3958" t="s">
        <v>8614</v>
      </c>
      <c r="D3958" t="s">
        <v>7254</v>
      </c>
      <c r="E3958" t="s">
        <v>12443</v>
      </c>
      <c r="F3958" t="s">
        <v>3415</v>
      </c>
      <c r="G3958">
        <v>1E-4</v>
      </c>
      <c r="H3958" t="s">
        <v>36</v>
      </c>
      <c r="I3958" t="s">
        <v>36</v>
      </c>
      <c r="J3958" t="s">
        <v>36</v>
      </c>
      <c r="K3958">
        <v>4</v>
      </c>
      <c r="L3958" t="s">
        <v>2934</v>
      </c>
      <c r="M3958" t="s">
        <v>2934</v>
      </c>
      <c r="N3958" t="s">
        <v>8620</v>
      </c>
      <c r="O3958" s="2">
        <v>35723</v>
      </c>
      <c r="P3958" t="s">
        <v>300</v>
      </c>
      <c r="Q3958" t="s">
        <v>187</v>
      </c>
      <c r="S3958" t="s">
        <v>106</v>
      </c>
      <c r="T3958" t="s">
        <v>99</v>
      </c>
      <c r="U3958" t="s">
        <v>36</v>
      </c>
      <c r="V3958" t="s">
        <v>107</v>
      </c>
      <c r="X3958" t="s">
        <v>8617</v>
      </c>
      <c r="Y3958" t="s">
        <v>8603</v>
      </c>
      <c r="Z3958" t="s">
        <v>5205</v>
      </c>
      <c r="AA3958" t="str">
        <f t="shared" si="122"/>
        <v>Metals - Extractable; EMS code: MN-E</v>
      </c>
      <c r="AB3958" t="s">
        <v>43</v>
      </c>
      <c r="AD3958" t="s">
        <v>44</v>
      </c>
      <c r="AE3958" t="str">
        <f t="shared" si="123"/>
        <v/>
      </c>
    </row>
    <row r="3959" spans="1:31" x14ac:dyDescent="0.25">
      <c r="A3959" t="s">
        <v>8613</v>
      </c>
      <c r="B3959" t="s">
        <v>99</v>
      </c>
      <c r="C3959" t="s">
        <v>8614</v>
      </c>
      <c r="D3959" t="s">
        <v>3479</v>
      </c>
      <c r="E3959" t="s">
        <v>12343</v>
      </c>
      <c r="F3959" t="s">
        <v>3480</v>
      </c>
      <c r="G3959">
        <v>5.0000000000000002E-5</v>
      </c>
      <c r="H3959" t="s">
        <v>36</v>
      </c>
      <c r="I3959" t="s">
        <v>36</v>
      </c>
      <c r="J3959" t="s">
        <v>36</v>
      </c>
      <c r="K3959">
        <v>2584</v>
      </c>
      <c r="L3959" t="s">
        <v>1397</v>
      </c>
      <c r="M3959" t="s">
        <v>3481</v>
      </c>
      <c r="N3959" t="s">
        <v>3736</v>
      </c>
      <c r="O3959" s="2">
        <v>38005</v>
      </c>
      <c r="Q3959" t="s">
        <v>384</v>
      </c>
      <c r="S3959" t="s">
        <v>106</v>
      </c>
      <c r="T3959" t="s">
        <v>99</v>
      </c>
      <c r="U3959" t="s">
        <v>36</v>
      </c>
      <c r="V3959" t="s">
        <v>107</v>
      </c>
      <c r="X3959" t="s">
        <v>8617</v>
      </c>
      <c r="Y3959" t="s">
        <v>8603</v>
      </c>
      <c r="Z3959" t="s">
        <v>5205</v>
      </c>
      <c r="AA3959" t="str">
        <f t="shared" si="122"/>
        <v>Metals - Extractable; EMS code: MN-E</v>
      </c>
      <c r="AB3959" t="s">
        <v>43</v>
      </c>
      <c r="AD3959" t="s">
        <v>44</v>
      </c>
      <c r="AE3959" t="str">
        <f t="shared" si="123"/>
        <v/>
      </c>
    </row>
    <row r="3960" spans="1:31" x14ac:dyDescent="0.25">
      <c r="A3960" t="s">
        <v>8621</v>
      </c>
      <c r="B3960" t="s">
        <v>99</v>
      </c>
      <c r="C3960" t="s">
        <v>8622</v>
      </c>
      <c r="D3960" t="s">
        <v>2673</v>
      </c>
      <c r="E3960" t="s">
        <v>2674</v>
      </c>
      <c r="F3960" t="s">
        <v>2675</v>
      </c>
      <c r="G3960">
        <v>5.0000000000000001E-4</v>
      </c>
      <c r="H3960" t="s">
        <v>36</v>
      </c>
      <c r="I3960" t="s">
        <v>36</v>
      </c>
      <c r="J3960" t="s">
        <v>36</v>
      </c>
      <c r="K3960">
        <v>0</v>
      </c>
      <c r="O3960" s="2">
        <v>45320</v>
      </c>
      <c r="Q3960" t="s">
        <v>126</v>
      </c>
      <c r="S3960" t="s">
        <v>106</v>
      </c>
      <c r="T3960" t="s">
        <v>99</v>
      </c>
      <c r="U3960" t="s">
        <v>36</v>
      </c>
      <c r="V3960" t="s">
        <v>107</v>
      </c>
      <c r="X3960" t="s">
        <v>8623</v>
      </c>
      <c r="Y3960" t="s">
        <v>8603</v>
      </c>
      <c r="Z3960" t="s">
        <v>5205</v>
      </c>
      <c r="AA3960" t="str">
        <f t="shared" si="122"/>
        <v>Metals - Extractable; EMS code: MN-L</v>
      </c>
      <c r="AB3960" t="s">
        <v>43</v>
      </c>
      <c r="AD3960" t="s">
        <v>44</v>
      </c>
      <c r="AE3960" t="str">
        <f t="shared" si="123"/>
        <v/>
      </c>
    </row>
    <row r="3961" spans="1:31" x14ac:dyDescent="0.25">
      <c r="A3961" t="s">
        <v>8624</v>
      </c>
      <c r="B3961" t="s">
        <v>540</v>
      </c>
      <c r="C3961" t="s">
        <v>8625</v>
      </c>
      <c r="D3961" t="s">
        <v>3832</v>
      </c>
      <c r="E3961" t="s">
        <v>3833</v>
      </c>
      <c r="F3961" t="s">
        <v>3834</v>
      </c>
      <c r="G3961">
        <v>0.01</v>
      </c>
      <c r="H3961" t="s">
        <v>36</v>
      </c>
      <c r="I3961" t="s">
        <v>36</v>
      </c>
      <c r="J3961" t="s">
        <v>36</v>
      </c>
      <c r="K3961">
        <v>0</v>
      </c>
      <c r="O3961" s="2">
        <v>45320</v>
      </c>
      <c r="Q3961" t="s">
        <v>39</v>
      </c>
      <c r="S3961" t="s">
        <v>544</v>
      </c>
      <c r="T3961" t="s">
        <v>540</v>
      </c>
      <c r="U3961" t="s">
        <v>35</v>
      </c>
      <c r="V3961" t="s">
        <v>545</v>
      </c>
      <c r="X3961" t="s">
        <v>8626</v>
      </c>
      <c r="Z3961" t="s">
        <v>3393</v>
      </c>
      <c r="AA3961" t="str">
        <f t="shared" si="122"/>
        <v>Metals; EMS code: MN-O</v>
      </c>
      <c r="AB3961" t="s">
        <v>43</v>
      </c>
      <c r="AD3961" t="s">
        <v>44</v>
      </c>
      <c r="AE3961" t="str">
        <f t="shared" si="123"/>
        <v/>
      </c>
    </row>
    <row r="3962" spans="1:31" x14ac:dyDescent="0.25">
      <c r="A3962" t="s">
        <v>8627</v>
      </c>
      <c r="B3962" t="s">
        <v>99</v>
      </c>
      <c r="C3962" t="s">
        <v>8628</v>
      </c>
      <c r="D3962" t="s">
        <v>3588</v>
      </c>
      <c r="E3962" t="s">
        <v>12352</v>
      </c>
      <c r="F3962" t="s">
        <v>3589</v>
      </c>
      <c r="G3962">
        <v>1E-3</v>
      </c>
      <c r="H3962" t="s">
        <v>36</v>
      </c>
      <c r="I3962" t="s">
        <v>36</v>
      </c>
      <c r="J3962" t="s">
        <v>36</v>
      </c>
      <c r="K3962">
        <v>40414</v>
      </c>
      <c r="L3962" t="s">
        <v>5108</v>
      </c>
      <c r="M3962" t="s">
        <v>3591</v>
      </c>
      <c r="N3962" t="s">
        <v>369</v>
      </c>
      <c r="O3962" s="2">
        <v>35929</v>
      </c>
      <c r="P3962" t="s">
        <v>441</v>
      </c>
      <c r="Q3962" t="s">
        <v>187</v>
      </c>
      <c r="S3962" t="s">
        <v>106</v>
      </c>
      <c r="T3962" t="s">
        <v>99</v>
      </c>
      <c r="U3962" t="s">
        <v>36</v>
      </c>
      <c r="V3962" t="s">
        <v>107</v>
      </c>
      <c r="X3962" t="s">
        <v>8629</v>
      </c>
      <c r="Y3962" t="s">
        <v>8603</v>
      </c>
      <c r="Z3962" t="s">
        <v>6166</v>
      </c>
      <c r="AA3962" t="str">
        <f t="shared" si="122"/>
        <v>Metals - Total; EMS code: MN-T</v>
      </c>
      <c r="AB3962" t="s">
        <v>43</v>
      </c>
      <c r="AC3962" t="s">
        <v>268</v>
      </c>
      <c r="AD3962" t="s">
        <v>44</v>
      </c>
      <c r="AE3962" t="str">
        <f t="shared" si="123"/>
        <v/>
      </c>
    </row>
    <row r="3963" spans="1:31" x14ac:dyDescent="0.25">
      <c r="A3963" t="s">
        <v>8627</v>
      </c>
      <c r="B3963" t="s">
        <v>99</v>
      </c>
      <c r="C3963" t="s">
        <v>8628</v>
      </c>
      <c r="D3963" t="s">
        <v>3502</v>
      </c>
      <c r="E3963" t="s">
        <v>12346</v>
      </c>
      <c r="F3963" t="s">
        <v>3503</v>
      </c>
      <c r="G3963">
        <v>5.0000000000000002E-5</v>
      </c>
      <c r="H3963" t="s">
        <v>36</v>
      </c>
      <c r="I3963" t="s">
        <v>36</v>
      </c>
      <c r="J3963" t="s">
        <v>36</v>
      </c>
      <c r="K3963">
        <v>8436</v>
      </c>
      <c r="L3963" t="s">
        <v>3504</v>
      </c>
      <c r="M3963" t="s">
        <v>3505</v>
      </c>
      <c r="N3963" t="s">
        <v>180</v>
      </c>
      <c r="O3963" s="2">
        <v>37459</v>
      </c>
      <c r="P3963" t="s">
        <v>8630</v>
      </c>
      <c r="Q3963" t="s">
        <v>384</v>
      </c>
      <c r="R3963" t="s">
        <v>126</v>
      </c>
      <c r="S3963" t="s">
        <v>106</v>
      </c>
      <c r="T3963" t="s">
        <v>99</v>
      </c>
      <c r="U3963" t="s">
        <v>36</v>
      </c>
      <c r="V3963" t="s">
        <v>107</v>
      </c>
      <c r="X3963" t="s">
        <v>8629</v>
      </c>
      <c r="Y3963" t="s">
        <v>8603</v>
      </c>
      <c r="Z3963" t="s">
        <v>6166</v>
      </c>
      <c r="AA3963" t="str">
        <f t="shared" si="122"/>
        <v>Metals - Total; EMS code: MN-T</v>
      </c>
      <c r="AB3963" t="s">
        <v>43</v>
      </c>
      <c r="AC3963" t="s">
        <v>268</v>
      </c>
      <c r="AD3963" t="s">
        <v>44</v>
      </c>
      <c r="AE3963" t="str">
        <f t="shared" si="123"/>
        <v/>
      </c>
    </row>
    <row r="3964" spans="1:31" x14ac:dyDescent="0.25">
      <c r="A3964" t="s">
        <v>8627</v>
      </c>
      <c r="B3964" t="s">
        <v>109</v>
      </c>
      <c r="C3964" t="s">
        <v>8628</v>
      </c>
      <c r="D3964" t="s">
        <v>3806</v>
      </c>
      <c r="E3964" t="s">
        <v>12372</v>
      </c>
      <c r="F3964" t="s">
        <v>3807</v>
      </c>
      <c r="G3964">
        <v>1</v>
      </c>
      <c r="H3964" t="s">
        <v>36</v>
      </c>
      <c r="I3964" t="s">
        <v>36</v>
      </c>
      <c r="J3964" t="s">
        <v>36</v>
      </c>
      <c r="K3964">
        <v>708</v>
      </c>
      <c r="N3964" t="s">
        <v>3808</v>
      </c>
      <c r="O3964" s="2">
        <v>35167</v>
      </c>
      <c r="P3964" t="s">
        <v>8605</v>
      </c>
      <c r="Q3964" t="s">
        <v>39</v>
      </c>
      <c r="S3964" t="s">
        <v>116</v>
      </c>
      <c r="T3964" t="s">
        <v>117</v>
      </c>
      <c r="U3964" t="s">
        <v>36</v>
      </c>
      <c r="V3964" t="s">
        <v>118</v>
      </c>
      <c r="X3964" t="s">
        <v>8631</v>
      </c>
      <c r="Y3964" t="s">
        <v>8603</v>
      </c>
      <c r="Z3964" t="s">
        <v>6166</v>
      </c>
      <c r="AA3964" t="str">
        <f t="shared" si="122"/>
        <v>Metals - Total; EMS code: MN-T</v>
      </c>
      <c r="AB3964" t="s">
        <v>43</v>
      </c>
      <c r="AC3964" t="s">
        <v>268</v>
      </c>
      <c r="AD3964" t="s">
        <v>44</v>
      </c>
      <c r="AE3964" t="str">
        <f t="shared" si="123"/>
        <v/>
      </c>
    </row>
    <row r="3965" spans="1:31" x14ac:dyDescent="0.25">
      <c r="A3965" t="s">
        <v>8627</v>
      </c>
      <c r="B3965" t="s">
        <v>99</v>
      </c>
      <c r="C3965" t="s">
        <v>8628</v>
      </c>
      <c r="D3965" t="s">
        <v>3421</v>
      </c>
      <c r="E3965" t="s">
        <v>3422</v>
      </c>
      <c r="F3965" t="s">
        <v>3422</v>
      </c>
      <c r="G3965">
        <v>5.0000000000000001E-3</v>
      </c>
      <c r="H3965" t="s">
        <v>36</v>
      </c>
      <c r="I3965" t="s">
        <v>36</v>
      </c>
      <c r="J3965" t="s">
        <v>36</v>
      </c>
      <c r="K3965">
        <v>681</v>
      </c>
      <c r="L3965" t="s">
        <v>2535</v>
      </c>
      <c r="M3965" t="s">
        <v>3548</v>
      </c>
      <c r="N3965" t="s">
        <v>4054</v>
      </c>
      <c r="O3965" s="2">
        <v>35968</v>
      </c>
      <c r="Q3965" t="s">
        <v>187</v>
      </c>
      <c r="S3965" t="s">
        <v>106</v>
      </c>
      <c r="T3965" t="s">
        <v>99</v>
      </c>
      <c r="U3965" t="s">
        <v>36</v>
      </c>
      <c r="V3965" t="s">
        <v>107</v>
      </c>
      <c r="X3965" t="s">
        <v>8629</v>
      </c>
      <c r="Y3965" t="s">
        <v>8603</v>
      </c>
      <c r="Z3965" t="s">
        <v>6166</v>
      </c>
      <c r="AA3965" t="str">
        <f t="shared" si="122"/>
        <v>Metals - Total; EMS code: MN-T</v>
      </c>
      <c r="AB3965" t="s">
        <v>43</v>
      </c>
      <c r="AC3965" t="s">
        <v>268</v>
      </c>
      <c r="AD3965" t="s">
        <v>44</v>
      </c>
      <c r="AE3965" t="str">
        <f t="shared" si="123"/>
        <v/>
      </c>
    </row>
    <row r="3966" spans="1:31" x14ac:dyDescent="0.25">
      <c r="A3966" t="s">
        <v>8627</v>
      </c>
      <c r="B3966" t="s">
        <v>109</v>
      </c>
      <c r="C3966" t="s">
        <v>8628</v>
      </c>
      <c r="D3966" t="s">
        <v>3812</v>
      </c>
      <c r="E3966" t="s">
        <v>3813</v>
      </c>
      <c r="F3966" t="s">
        <v>3814</v>
      </c>
      <c r="G3966">
        <v>1</v>
      </c>
      <c r="H3966" t="s">
        <v>36</v>
      </c>
      <c r="I3966" t="s">
        <v>36</v>
      </c>
      <c r="J3966" t="s">
        <v>36</v>
      </c>
      <c r="K3966">
        <v>949</v>
      </c>
      <c r="N3966" t="s">
        <v>3815</v>
      </c>
      <c r="O3966" s="2">
        <v>35167</v>
      </c>
      <c r="P3966" t="s">
        <v>8605</v>
      </c>
      <c r="Q3966" t="s">
        <v>39</v>
      </c>
      <c r="S3966" t="s">
        <v>116</v>
      </c>
      <c r="T3966" t="s">
        <v>117</v>
      </c>
      <c r="U3966" t="s">
        <v>36</v>
      </c>
      <c r="V3966" t="s">
        <v>118</v>
      </c>
      <c r="X3966" t="s">
        <v>8631</v>
      </c>
      <c r="Y3966" t="s">
        <v>8603</v>
      </c>
      <c r="Z3966" t="s">
        <v>6166</v>
      </c>
      <c r="AA3966" t="str">
        <f t="shared" si="122"/>
        <v>Metals - Total; EMS code: MN-T</v>
      </c>
      <c r="AB3966" t="s">
        <v>43</v>
      </c>
      <c r="AC3966" t="s">
        <v>268</v>
      </c>
      <c r="AD3966" t="s">
        <v>44</v>
      </c>
      <c r="AE3966" t="str">
        <f t="shared" si="123"/>
        <v/>
      </c>
    </row>
    <row r="3967" spans="1:31" x14ac:dyDescent="0.25">
      <c r="A3967" t="s">
        <v>8627</v>
      </c>
      <c r="B3967" t="s">
        <v>1207</v>
      </c>
      <c r="C3967" t="s">
        <v>8628</v>
      </c>
      <c r="D3967" t="s">
        <v>6342</v>
      </c>
      <c r="E3967" t="s">
        <v>12429</v>
      </c>
      <c r="F3967" t="s">
        <v>6343</v>
      </c>
      <c r="G3967">
        <v>0.05</v>
      </c>
      <c r="H3967" t="s">
        <v>36</v>
      </c>
      <c r="I3967" t="s">
        <v>36</v>
      </c>
      <c r="J3967" t="s">
        <v>36</v>
      </c>
      <c r="K3967">
        <v>74</v>
      </c>
      <c r="N3967" t="s">
        <v>7279</v>
      </c>
      <c r="O3967" s="2">
        <v>35167</v>
      </c>
      <c r="P3967" t="s">
        <v>276</v>
      </c>
      <c r="Q3967" t="s">
        <v>39</v>
      </c>
      <c r="S3967" t="s">
        <v>116</v>
      </c>
      <c r="T3967" t="s">
        <v>1213</v>
      </c>
      <c r="U3967" t="s">
        <v>36</v>
      </c>
      <c r="V3967" t="s">
        <v>118</v>
      </c>
      <c r="W3967" t="s">
        <v>776</v>
      </c>
      <c r="X3967" t="s">
        <v>8632</v>
      </c>
      <c r="Y3967" t="s">
        <v>8603</v>
      </c>
      <c r="Z3967" t="s">
        <v>6166</v>
      </c>
      <c r="AA3967" t="str">
        <f t="shared" si="122"/>
        <v>Metals - Total; EMS code: MN-T</v>
      </c>
      <c r="AB3967" t="s">
        <v>43</v>
      </c>
      <c r="AC3967" t="s">
        <v>268</v>
      </c>
      <c r="AD3967" t="s">
        <v>44</v>
      </c>
      <c r="AE3967" t="str">
        <f t="shared" si="123"/>
        <v/>
      </c>
    </row>
    <row r="3968" spans="1:31" x14ac:dyDescent="0.25">
      <c r="A3968" t="s">
        <v>8627</v>
      </c>
      <c r="B3968" t="s">
        <v>99</v>
      </c>
      <c r="C3968" t="s">
        <v>8628</v>
      </c>
      <c r="D3968" t="s">
        <v>1024</v>
      </c>
      <c r="E3968" t="s">
        <v>3608</v>
      </c>
      <c r="F3968" t="s">
        <v>3609</v>
      </c>
      <c r="G3968">
        <v>2E-3</v>
      </c>
      <c r="H3968" t="s">
        <v>36</v>
      </c>
      <c r="I3968" t="s">
        <v>36</v>
      </c>
      <c r="J3968" t="s">
        <v>36</v>
      </c>
      <c r="K3968">
        <v>6273</v>
      </c>
      <c r="L3968" t="s">
        <v>2483</v>
      </c>
      <c r="M3968" t="s">
        <v>3610</v>
      </c>
      <c r="N3968" t="s">
        <v>3611</v>
      </c>
      <c r="O3968" s="2">
        <v>35167</v>
      </c>
      <c r="P3968" t="s">
        <v>8605</v>
      </c>
      <c r="Q3968" t="s">
        <v>39</v>
      </c>
      <c r="S3968" t="s">
        <v>106</v>
      </c>
      <c r="T3968" t="s">
        <v>99</v>
      </c>
      <c r="U3968" t="s">
        <v>36</v>
      </c>
      <c r="V3968" t="s">
        <v>107</v>
      </c>
      <c r="X3968" t="s">
        <v>8629</v>
      </c>
      <c r="Y3968" t="s">
        <v>8603</v>
      </c>
      <c r="Z3968" t="s">
        <v>6166</v>
      </c>
      <c r="AA3968" t="str">
        <f t="shared" si="122"/>
        <v>Metals - Total; EMS code: MN-T</v>
      </c>
      <c r="AB3968" t="s">
        <v>43</v>
      </c>
      <c r="AC3968" t="s">
        <v>268</v>
      </c>
      <c r="AD3968" t="s">
        <v>44</v>
      </c>
      <c r="AE3968" t="str">
        <f t="shared" si="123"/>
        <v/>
      </c>
    </row>
    <row r="3969" spans="1:31" x14ac:dyDescent="0.25">
      <c r="A3969" t="s">
        <v>8627</v>
      </c>
      <c r="B3969" t="s">
        <v>99</v>
      </c>
      <c r="C3969" t="s">
        <v>8628</v>
      </c>
      <c r="D3969" t="s">
        <v>709</v>
      </c>
      <c r="E3969" t="s">
        <v>3762</v>
      </c>
      <c r="F3969" t="s">
        <v>3762</v>
      </c>
      <c r="G3969">
        <v>0.02</v>
      </c>
      <c r="H3969" t="s">
        <v>36</v>
      </c>
      <c r="I3969" t="s">
        <v>36</v>
      </c>
      <c r="J3969" t="s">
        <v>36</v>
      </c>
      <c r="K3969">
        <v>3070</v>
      </c>
      <c r="N3969" t="s">
        <v>8633</v>
      </c>
      <c r="O3969" s="2">
        <v>35167</v>
      </c>
      <c r="P3969" t="s">
        <v>8605</v>
      </c>
      <c r="Q3969" t="s">
        <v>39</v>
      </c>
      <c r="S3969" t="s">
        <v>106</v>
      </c>
      <c r="T3969" t="s">
        <v>99</v>
      </c>
      <c r="U3969" t="s">
        <v>36</v>
      </c>
      <c r="V3969" t="s">
        <v>107</v>
      </c>
      <c r="X3969" t="s">
        <v>8629</v>
      </c>
      <c r="Y3969" t="s">
        <v>8603</v>
      </c>
      <c r="Z3969" t="s">
        <v>6166</v>
      </c>
      <c r="AA3969" t="str">
        <f t="shared" si="122"/>
        <v>Metals - Total; EMS code: MN-T</v>
      </c>
      <c r="AB3969" t="s">
        <v>43</v>
      </c>
      <c r="AC3969" t="s">
        <v>268</v>
      </c>
      <c r="AD3969" t="s">
        <v>44</v>
      </c>
      <c r="AE3969" t="str">
        <f t="shared" si="123"/>
        <v/>
      </c>
    </row>
    <row r="3970" spans="1:31" x14ac:dyDescent="0.25">
      <c r="A3970" t="s">
        <v>8627</v>
      </c>
      <c r="B3970" t="s">
        <v>1207</v>
      </c>
      <c r="C3970" t="s">
        <v>8628</v>
      </c>
      <c r="D3970" t="s">
        <v>3612</v>
      </c>
      <c r="E3970" t="s">
        <v>12357</v>
      </c>
      <c r="F3970" t="s">
        <v>3613</v>
      </c>
      <c r="G3970">
        <v>0.1</v>
      </c>
      <c r="H3970" t="s">
        <v>36</v>
      </c>
      <c r="I3970" t="s">
        <v>36</v>
      </c>
      <c r="J3970" t="s">
        <v>36</v>
      </c>
      <c r="K3970">
        <v>541</v>
      </c>
      <c r="L3970" t="s">
        <v>3614</v>
      </c>
      <c r="M3970" t="s">
        <v>3774</v>
      </c>
      <c r="N3970" t="s">
        <v>1255</v>
      </c>
      <c r="O3970" s="2">
        <v>39793</v>
      </c>
      <c r="P3970" t="s">
        <v>3617</v>
      </c>
      <c r="Q3970" t="s">
        <v>126</v>
      </c>
      <c r="R3970" t="s">
        <v>39</v>
      </c>
      <c r="S3970" t="s">
        <v>116</v>
      </c>
      <c r="T3970" t="s">
        <v>1213</v>
      </c>
      <c r="U3970" t="s">
        <v>36</v>
      </c>
      <c r="V3970" t="s">
        <v>118</v>
      </c>
      <c r="W3970" t="s">
        <v>776</v>
      </c>
      <c r="X3970" t="s">
        <v>8632</v>
      </c>
      <c r="Y3970" t="s">
        <v>8603</v>
      </c>
      <c r="Z3970" t="s">
        <v>6166</v>
      </c>
      <c r="AA3970" t="str">
        <f t="shared" si="122"/>
        <v>Metals - Total; EMS code: MN-T</v>
      </c>
      <c r="AB3970" t="s">
        <v>43</v>
      </c>
      <c r="AC3970" t="s">
        <v>268</v>
      </c>
      <c r="AD3970" t="s">
        <v>44</v>
      </c>
      <c r="AE3970" t="str">
        <f t="shared" si="123"/>
        <v/>
      </c>
    </row>
    <row r="3971" spans="1:31" x14ac:dyDescent="0.25">
      <c r="A3971" t="s">
        <v>8627</v>
      </c>
      <c r="B3971" t="s">
        <v>109</v>
      </c>
      <c r="C3971" t="s">
        <v>8628</v>
      </c>
      <c r="D3971" t="s">
        <v>3618</v>
      </c>
      <c r="E3971" t="s">
        <v>3619</v>
      </c>
      <c r="F3971" t="s">
        <v>3620</v>
      </c>
      <c r="G3971">
        <v>0.05</v>
      </c>
      <c r="H3971" t="s">
        <v>36</v>
      </c>
      <c r="I3971" t="s">
        <v>36</v>
      </c>
      <c r="J3971" t="s">
        <v>36</v>
      </c>
      <c r="K3971">
        <v>122</v>
      </c>
      <c r="L3971" t="s">
        <v>3784</v>
      </c>
      <c r="M3971" t="s">
        <v>5055</v>
      </c>
      <c r="N3971" t="s">
        <v>7272</v>
      </c>
      <c r="O3971" s="2">
        <v>42072</v>
      </c>
      <c r="P3971" t="s">
        <v>3786</v>
      </c>
      <c r="Q3971" t="s">
        <v>126</v>
      </c>
      <c r="R3971" t="s">
        <v>39</v>
      </c>
      <c r="S3971" t="s">
        <v>116</v>
      </c>
      <c r="T3971" t="s">
        <v>117</v>
      </c>
      <c r="U3971" t="s">
        <v>36</v>
      </c>
      <c r="V3971" t="s">
        <v>118</v>
      </c>
      <c r="X3971" t="s">
        <v>8631</v>
      </c>
      <c r="Y3971" t="s">
        <v>8603</v>
      </c>
      <c r="Z3971" t="s">
        <v>6166</v>
      </c>
      <c r="AA3971" t="str">
        <f t="shared" ref="AA3971:AA4034" si="124">_xlfn.CONCAT(Z3971, "EMS code: ",A3971)</f>
        <v>Metals - Total; EMS code: MN-T</v>
      </c>
      <c r="AB3971" t="s">
        <v>43</v>
      </c>
      <c r="AC3971" t="s">
        <v>268</v>
      </c>
      <c r="AD3971" t="s">
        <v>44</v>
      </c>
      <c r="AE3971" t="str">
        <f t="shared" si="123"/>
        <v/>
      </c>
    </row>
    <row r="3972" spans="1:31" x14ac:dyDescent="0.25">
      <c r="A3972" t="s">
        <v>8627</v>
      </c>
      <c r="B3972" t="s">
        <v>1207</v>
      </c>
      <c r="C3972" t="s">
        <v>8628</v>
      </c>
      <c r="D3972" t="s">
        <v>3791</v>
      </c>
      <c r="E3972" t="s">
        <v>3792</v>
      </c>
      <c r="F3972" t="s">
        <v>3793</v>
      </c>
      <c r="G3972">
        <v>0.01</v>
      </c>
      <c r="H3972" t="s">
        <v>36</v>
      </c>
      <c r="I3972" t="s">
        <v>36</v>
      </c>
      <c r="J3972" t="s">
        <v>36</v>
      </c>
      <c r="K3972">
        <v>24</v>
      </c>
      <c r="L3972" t="s">
        <v>3544</v>
      </c>
      <c r="M3972" t="s">
        <v>3545</v>
      </c>
      <c r="N3972" t="s">
        <v>3546</v>
      </c>
      <c r="O3972" s="2">
        <v>43458</v>
      </c>
      <c r="Q3972" t="s">
        <v>39</v>
      </c>
      <c r="S3972" t="s">
        <v>116</v>
      </c>
      <c r="T3972" t="s">
        <v>1213</v>
      </c>
      <c r="U3972" t="s">
        <v>36</v>
      </c>
      <c r="V3972" t="s">
        <v>118</v>
      </c>
      <c r="W3972" t="s">
        <v>776</v>
      </c>
      <c r="X3972" t="s">
        <v>8632</v>
      </c>
      <c r="Y3972" t="s">
        <v>8603</v>
      </c>
      <c r="Z3972" t="s">
        <v>6166</v>
      </c>
      <c r="AA3972" t="str">
        <f t="shared" si="124"/>
        <v>Metals - Total; EMS code: MN-T</v>
      </c>
      <c r="AB3972" t="s">
        <v>43</v>
      </c>
      <c r="AC3972" t="s">
        <v>268</v>
      </c>
      <c r="AD3972" t="s">
        <v>44</v>
      </c>
      <c r="AE3972" t="str">
        <f t="shared" si="123"/>
        <v/>
      </c>
    </row>
    <row r="3973" spans="1:31" x14ac:dyDescent="0.25">
      <c r="A3973" t="s">
        <v>8627</v>
      </c>
      <c r="B3973" t="s">
        <v>109</v>
      </c>
      <c r="C3973" t="s">
        <v>8628</v>
      </c>
      <c r="D3973" t="s">
        <v>3819</v>
      </c>
      <c r="E3973" t="s">
        <v>12373</v>
      </c>
      <c r="F3973" t="s">
        <v>3820</v>
      </c>
      <c r="G3973">
        <v>0.2</v>
      </c>
      <c r="H3973" t="s">
        <v>36</v>
      </c>
      <c r="I3973" t="s">
        <v>36</v>
      </c>
      <c r="J3973" t="s">
        <v>36</v>
      </c>
      <c r="K3973">
        <v>11</v>
      </c>
      <c r="L3973" t="s">
        <v>3821</v>
      </c>
      <c r="M3973" t="s">
        <v>2489</v>
      </c>
      <c r="N3973" t="s">
        <v>4238</v>
      </c>
      <c r="O3973" s="2">
        <v>36958</v>
      </c>
      <c r="Q3973" t="s">
        <v>187</v>
      </c>
      <c r="S3973" t="s">
        <v>116</v>
      </c>
      <c r="T3973" t="s">
        <v>117</v>
      </c>
      <c r="U3973" t="s">
        <v>36</v>
      </c>
      <c r="V3973" t="s">
        <v>118</v>
      </c>
      <c r="X3973" t="s">
        <v>8631</v>
      </c>
      <c r="Y3973" t="s">
        <v>8603</v>
      </c>
      <c r="Z3973" t="s">
        <v>6166</v>
      </c>
      <c r="AA3973" t="str">
        <f t="shared" si="124"/>
        <v>Metals - Total; EMS code: MN-T</v>
      </c>
      <c r="AB3973" t="s">
        <v>43</v>
      </c>
      <c r="AC3973" t="s">
        <v>268</v>
      </c>
      <c r="AD3973" t="s">
        <v>44</v>
      </c>
      <c r="AE3973" t="str">
        <f t="shared" si="123"/>
        <v/>
      </c>
    </row>
    <row r="3974" spans="1:31" x14ac:dyDescent="0.25">
      <c r="A3974" t="s">
        <v>8627</v>
      </c>
      <c r="B3974" t="s">
        <v>109</v>
      </c>
      <c r="C3974" t="s">
        <v>8628</v>
      </c>
      <c r="D3974" t="s">
        <v>1072</v>
      </c>
      <c r="E3974" t="s">
        <v>1073</v>
      </c>
      <c r="F3974" t="s">
        <v>1073</v>
      </c>
      <c r="G3974">
        <v>1</v>
      </c>
      <c r="H3974" t="s">
        <v>35</v>
      </c>
      <c r="I3974" t="s">
        <v>36</v>
      </c>
      <c r="J3974" t="s">
        <v>36</v>
      </c>
      <c r="K3974">
        <v>800</v>
      </c>
      <c r="N3974" t="s">
        <v>842</v>
      </c>
      <c r="O3974" s="2">
        <v>35167</v>
      </c>
      <c r="P3974" t="s">
        <v>8605</v>
      </c>
      <c r="Q3974" t="s">
        <v>39</v>
      </c>
      <c r="S3974" t="s">
        <v>116</v>
      </c>
      <c r="T3974" t="s">
        <v>117</v>
      </c>
      <c r="U3974" t="s">
        <v>36</v>
      </c>
      <c r="V3974" t="s">
        <v>118</v>
      </c>
      <c r="X3974" t="s">
        <v>8631</v>
      </c>
      <c r="Y3974" t="s">
        <v>8603</v>
      </c>
      <c r="Z3974" t="s">
        <v>6166</v>
      </c>
      <c r="AA3974" t="str">
        <f t="shared" si="124"/>
        <v>Metals - Total; EMS code: MN-T</v>
      </c>
      <c r="AB3974" t="s">
        <v>43</v>
      </c>
      <c r="AC3974" t="s">
        <v>268</v>
      </c>
      <c r="AD3974" t="s">
        <v>44</v>
      </c>
      <c r="AE3974" t="str">
        <f t="shared" si="123"/>
        <v/>
      </c>
    </row>
    <row r="3975" spans="1:31" x14ac:dyDescent="0.25">
      <c r="A3975" t="s">
        <v>8627</v>
      </c>
      <c r="B3975" t="s">
        <v>99</v>
      </c>
      <c r="C3975" t="s">
        <v>8628</v>
      </c>
      <c r="D3975" t="s">
        <v>3651</v>
      </c>
      <c r="E3975" t="s">
        <v>3652</v>
      </c>
      <c r="F3975" t="s">
        <v>3652</v>
      </c>
      <c r="G3975">
        <v>2.0000000000000001E-4</v>
      </c>
      <c r="H3975" t="s">
        <v>36</v>
      </c>
      <c r="I3975" t="s">
        <v>36</v>
      </c>
      <c r="J3975" t="s">
        <v>36</v>
      </c>
      <c r="K3975">
        <v>98</v>
      </c>
      <c r="L3975" t="s">
        <v>1391</v>
      </c>
      <c r="M3975" t="s">
        <v>3653</v>
      </c>
      <c r="N3975" t="s">
        <v>3654</v>
      </c>
      <c r="O3975" s="2">
        <v>43738</v>
      </c>
      <c r="Q3975" t="s">
        <v>193</v>
      </c>
      <c r="S3975" t="s">
        <v>106</v>
      </c>
      <c r="T3975" t="s">
        <v>99</v>
      </c>
      <c r="U3975" t="s">
        <v>36</v>
      </c>
      <c r="V3975" t="s">
        <v>107</v>
      </c>
      <c r="X3975" t="s">
        <v>8629</v>
      </c>
      <c r="Y3975" t="s">
        <v>8603</v>
      </c>
      <c r="Z3975" t="s">
        <v>6166</v>
      </c>
      <c r="AA3975" t="str">
        <f t="shared" si="124"/>
        <v>Metals - Total; EMS code: MN-T</v>
      </c>
      <c r="AB3975" t="s">
        <v>43</v>
      </c>
      <c r="AC3975" t="s">
        <v>268</v>
      </c>
      <c r="AD3975" t="s">
        <v>44</v>
      </c>
      <c r="AE3975" t="str">
        <f t="shared" si="123"/>
        <v/>
      </c>
    </row>
    <row r="3976" spans="1:31" x14ac:dyDescent="0.25">
      <c r="A3976" t="s">
        <v>8627</v>
      </c>
      <c r="B3976" t="s">
        <v>99</v>
      </c>
      <c r="C3976" t="s">
        <v>8628</v>
      </c>
      <c r="D3976" t="s">
        <v>3606</v>
      </c>
      <c r="E3976" t="s">
        <v>12356</v>
      </c>
      <c r="F3976" t="s">
        <v>3607</v>
      </c>
      <c r="G3976">
        <v>2.0000000000000001E-4</v>
      </c>
      <c r="H3976" t="s">
        <v>36</v>
      </c>
      <c r="I3976" t="s">
        <v>36</v>
      </c>
      <c r="J3976" t="s">
        <v>36</v>
      </c>
      <c r="K3976">
        <v>1</v>
      </c>
      <c r="N3976" t="s">
        <v>8634</v>
      </c>
      <c r="O3976" s="2">
        <v>35167</v>
      </c>
      <c r="P3976" t="s">
        <v>319</v>
      </c>
      <c r="Q3976" t="s">
        <v>39</v>
      </c>
      <c r="S3976" t="s">
        <v>106</v>
      </c>
      <c r="T3976" t="s">
        <v>99</v>
      </c>
      <c r="U3976" t="s">
        <v>36</v>
      </c>
      <c r="V3976" t="s">
        <v>107</v>
      </c>
      <c r="X3976" t="s">
        <v>8629</v>
      </c>
      <c r="Y3976" t="s">
        <v>8603</v>
      </c>
      <c r="Z3976" t="s">
        <v>6166</v>
      </c>
      <c r="AA3976" t="str">
        <f t="shared" si="124"/>
        <v>Metals - Total; EMS code: MN-T</v>
      </c>
      <c r="AB3976" t="s">
        <v>43</v>
      </c>
      <c r="AC3976" t="s">
        <v>268</v>
      </c>
      <c r="AD3976" t="s">
        <v>44</v>
      </c>
      <c r="AE3976" t="str">
        <f t="shared" si="123"/>
        <v/>
      </c>
    </row>
    <row r="3977" spans="1:31" x14ac:dyDescent="0.25">
      <c r="A3977" t="s">
        <v>8627</v>
      </c>
      <c r="B3977" t="s">
        <v>99</v>
      </c>
      <c r="C3977" t="s">
        <v>8628</v>
      </c>
      <c r="D3977" t="s">
        <v>3766</v>
      </c>
      <c r="E3977" t="s">
        <v>3767</v>
      </c>
      <c r="F3977" t="s">
        <v>3768</v>
      </c>
      <c r="G3977">
        <v>5.0000000000000001E-3</v>
      </c>
      <c r="H3977" t="s">
        <v>36</v>
      </c>
      <c r="I3977" t="s">
        <v>36</v>
      </c>
      <c r="J3977" t="s">
        <v>36</v>
      </c>
      <c r="K3977">
        <v>6720</v>
      </c>
      <c r="N3977" t="s">
        <v>312</v>
      </c>
      <c r="O3977" s="2">
        <v>35167</v>
      </c>
      <c r="P3977" t="s">
        <v>8605</v>
      </c>
      <c r="Q3977" t="s">
        <v>39</v>
      </c>
      <c r="S3977" t="s">
        <v>106</v>
      </c>
      <c r="T3977" t="s">
        <v>99</v>
      </c>
      <c r="U3977" t="s">
        <v>36</v>
      </c>
      <c r="V3977" t="s">
        <v>107</v>
      </c>
      <c r="X3977" t="s">
        <v>8629</v>
      </c>
      <c r="Y3977" t="s">
        <v>8603</v>
      </c>
      <c r="Z3977" t="s">
        <v>6166</v>
      </c>
      <c r="AA3977" t="str">
        <f t="shared" si="124"/>
        <v>Metals - Total; EMS code: MN-T</v>
      </c>
      <c r="AB3977" t="s">
        <v>43</v>
      </c>
      <c r="AC3977" t="s">
        <v>268</v>
      </c>
      <c r="AD3977" t="s">
        <v>44</v>
      </c>
      <c r="AE3977" t="str">
        <f t="shared" si="123"/>
        <v/>
      </c>
    </row>
    <row r="3978" spans="1:31" x14ac:dyDescent="0.25">
      <c r="A3978" t="s">
        <v>8627</v>
      </c>
      <c r="B3978" t="s">
        <v>109</v>
      </c>
      <c r="C3978" t="s">
        <v>8628</v>
      </c>
      <c r="D3978" t="s">
        <v>3517</v>
      </c>
      <c r="E3978" t="s">
        <v>12347</v>
      </c>
      <c r="F3978" t="s">
        <v>3518</v>
      </c>
      <c r="G3978">
        <v>0.5</v>
      </c>
      <c r="H3978" t="s">
        <v>36</v>
      </c>
      <c r="I3978" t="s">
        <v>36</v>
      </c>
      <c r="J3978" t="s">
        <v>36</v>
      </c>
      <c r="K3978">
        <v>259</v>
      </c>
      <c r="L3978" t="s">
        <v>3519</v>
      </c>
      <c r="M3978" t="s">
        <v>3520</v>
      </c>
      <c r="N3978" t="s">
        <v>8183</v>
      </c>
      <c r="O3978" s="2">
        <v>35167</v>
      </c>
      <c r="P3978" t="s">
        <v>8605</v>
      </c>
      <c r="Q3978" t="s">
        <v>39</v>
      </c>
      <c r="S3978" t="s">
        <v>116</v>
      </c>
      <c r="T3978" t="s">
        <v>117</v>
      </c>
      <c r="U3978" t="s">
        <v>36</v>
      </c>
      <c r="V3978" t="s">
        <v>118</v>
      </c>
      <c r="X3978" t="s">
        <v>8631</v>
      </c>
      <c r="Y3978" t="s">
        <v>8603</v>
      </c>
      <c r="Z3978" t="s">
        <v>6166</v>
      </c>
      <c r="AA3978" t="str">
        <f t="shared" si="124"/>
        <v>Metals - Total; EMS code: MN-T</v>
      </c>
      <c r="AB3978" t="s">
        <v>43</v>
      </c>
      <c r="AC3978" t="s">
        <v>268</v>
      </c>
      <c r="AD3978" t="s">
        <v>44</v>
      </c>
      <c r="AE3978" t="str">
        <f t="shared" si="123"/>
        <v/>
      </c>
    </row>
    <row r="3979" spans="1:31" x14ac:dyDescent="0.25">
      <c r="A3979" t="s">
        <v>8627</v>
      </c>
      <c r="B3979" t="s">
        <v>1207</v>
      </c>
      <c r="C3979" t="s">
        <v>8628</v>
      </c>
      <c r="D3979" t="s">
        <v>3556</v>
      </c>
      <c r="E3979" t="s">
        <v>12348</v>
      </c>
      <c r="F3979" t="s">
        <v>3557</v>
      </c>
      <c r="G3979">
        <v>5.0000000000000001E-3</v>
      </c>
      <c r="H3979" t="s">
        <v>36</v>
      </c>
      <c r="I3979" t="s">
        <v>36</v>
      </c>
      <c r="J3979" t="s">
        <v>36</v>
      </c>
      <c r="K3979">
        <v>37</v>
      </c>
      <c r="L3979" t="s">
        <v>3817</v>
      </c>
      <c r="M3979" t="s">
        <v>3818</v>
      </c>
      <c r="N3979" t="s">
        <v>800</v>
      </c>
      <c r="O3979" s="2">
        <v>38005</v>
      </c>
      <c r="P3979" t="s">
        <v>3560</v>
      </c>
      <c r="Q3979" t="s">
        <v>384</v>
      </c>
      <c r="R3979" t="s">
        <v>39</v>
      </c>
      <c r="S3979" t="s">
        <v>116</v>
      </c>
      <c r="T3979" t="s">
        <v>1213</v>
      </c>
      <c r="U3979" t="s">
        <v>36</v>
      </c>
      <c r="V3979" t="s">
        <v>118</v>
      </c>
      <c r="W3979" t="s">
        <v>776</v>
      </c>
      <c r="X3979" t="s">
        <v>8632</v>
      </c>
      <c r="Y3979" t="s">
        <v>8603</v>
      </c>
      <c r="Z3979" t="s">
        <v>6166</v>
      </c>
      <c r="AA3979" t="str">
        <f t="shared" si="124"/>
        <v>Metals - Total; EMS code: MN-T</v>
      </c>
      <c r="AB3979" t="s">
        <v>43</v>
      </c>
      <c r="AC3979" t="s">
        <v>268</v>
      </c>
      <c r="AD3979" t="s">
        <v>44</v>
      </c>
      <c r="AE3979" t="str">
        <f t="shared" si="123"/>
        <v/>
      </c>
    </row>
    <row r="3980" spans="1:31" x14ac:dyDescent="0.25">
      <c r="A3980" t="s">
        <v>8627</v>
      </c>
      <c r="B3980" t="s">
        <v>109</v>
      </c>
      <c r="C3980" t="s">
        <v>8628</v>
      </c>
      <c r="D3980" t="s">
        <v>3596</v>
      </c>
      <c r="E3980" t="s">
        <v>12354</v>
      </c>
      <c r="F3980" t="s">
        <v>3597</v>
      </c>
      <c r="G3980">
        <v>0.2</v>
      </c>
      <c r="H3980" t="s">
        <v>36</v>
      </c>
      <c r="I3980" t="s">
        <v>36</v>
      </c>
      <c r="J3980" t="s">
        <v>36</v>
      </c>
      <c r="K3980">
        <v>2646</v>
      </c>
      <c r="L3980" t="s">
        <v>3598</v>
      </c>
      <c r="M3980" t="s">
        <v>1268</v>
      </c>
      <c r="N3980" t="s">
        <v>8292</v>
      </c>
      <c r="O3980" s="2">
        <v>35389</v>
      </c>
      <c r="P3980" t="s">
        <v>133</v>
      </c>
      <c r="Q3980" t="s">
        <v>143</v>
      </c>
      <c r="S3980" t="s">
        <v>116</v>
      </c>
      <c r="T3980" t="s">
        <v>117</v>
      </c>
      <c r="U3980" t="s">
        <v>36</v>
      </c>
      <c r="V3980" t="s">
        <v>118</v>
      </c>
      <c r="X3980" t="s">
        <v>8631</v>
      </c>
      <c r="Y3980" t="s">
        <v>8603</v>
      </c>
      <c r="Z3980" t="s">
        <v>6166</v>
      </c>
      <c r="AA3980" t="str">
        <f t="shared" si="124"/>
        <v>Metals - Total; EMS code: MN-T</v>
      </c>
      <c r="AB3980" t="s">
        <v>43</v>
      </c>
      <c r="AC3980" t="s">
        <v>268</v>
      </c>
      <c r="AD3980" t="s">
        <v>44</v>
      </c>
      <c r="AE3980" t="str">
        <f t="shared" si="123"/>
        <v/>
      </c>
    </row>
    <row r="3981" spans="1:31" x14ac:dyDescent="0.25">
      <c r="A3981" t="s">
        <v>8627</v>
      </c>
      <c r="B3981" t="s">
        <v>109</v>
      </c>
      <c r="C3981" t="s">
        <v>8628</v>
      </c>
      <c r="D3981" t="s">
        <v>3827</v>
      </c>
      <c r="E3981" t="s">
        <v>3828</v>
      </c>
      <c r="F3981" t="s">
        <v>3828</v>
      </c>
      <c r="G3981">
        <v>1</v>
      </c>
      <c r="H3981" t="s">
        <v>36</v>
      </c>
      <c r="I3981" t="s">
        <v>36</v>
      </c>
      <c r="J3981" t="s">
        <v>36</v>
      </c>
      <c r="K3981">
        <v>27</v>
      </c>
      <c r="N3981" t="s">
        <v>3829</v>
      </c>
      <c r="O3981" s="2">
        <v>35167</v>
      </c>
      <c r="P3981" t="s">
        <v>8605</v>
      </c>
      <c r="Q3981" t="s">
        <v>39</v>
      </c>
      <c r="S3981" t="s">
        <v>116</v>
      </c>
      <c r="T3981" t="s">
        <v>117</v>
      </c>
      <c r="U3981" t="s">
        <v>36</v>
      </c>
      <c r="V3981" t="s">
        <v>118</v>
      </c>
      <c r="X3981" t="s">
        <v>8631</v>
      </c>
      <c r="Y3981" t="s">
        <v>8603</v>
      </c>
      <c r="Z3981" t="s">
        <v>6166</v>
      </c>
      <c r="AA3981" t="str">
        <f t="shared" si="124"/>
        <v>Metals - Total; EMS code: MN-T</v>
      </c>
      <c r="AB3981" t="s">
        <v>43</v>
      </c>
      <c r="AC3981" t="s">
        <v>268</v>
      </c>
      <c r="AD3981" t="s">
        <v>44</v>
      </c>
      <c r="AE3981" t="str">
        <f t="shared" si="123"/>
        <v/>
      </c>
    </row>
    <row r="3982" spans="1:31" x14ac:dyDescent="0.25">
      <c r="A3982" t="s">
        <v>8627</v>
      </c>
      <c r="B3982" t="s">
        <v>109</v>
      </c>
      <c r="C3982" t="s">
        <v>8628</v>
      </c>
      <c r="D3982" t="s">
        <v>3664</v>
      </c>
      <c r="E3982" t="s">
        <v>12366</v>
      </c>
      <c r="F3982" t="s">
        <v>3665</v>
      </c>
      <c r="G3982">
        <v>0.08</v>
      </c>
      <c r="H3982" t="s">
        <v>36</v>
      </c>
      <c r="I3982" t="s">
        <v>36</v>
      </c>
      <c r="J3982" t="s">
        <v>36</v>
      </c>
      <c r="K3982">
        <v>241</v>
      </c>
      <c r="L3982" t="s">
        <v>3771</v>
      </c>
      <c r="M3982" t="s">
        <v>3667</v>
      </c>
      <c r="N3982" t="s">
        <v>8180</v>
      </c>
      <c r="O3982" s="2">
        <v>35488</v>
      </c>
      <c r="P3982" t="s">
        <v>133</v>
      </c>
      <c r="Q3982" t="s">
        <v>143</v>
      </c>
      <c r="S3982" t="s">
        <v>116</v>
      </c>
      <c r="T3982" t="s">
        <v>117</v>
      </c>
      <c r="U3982" t="s">
        <v>36</v>
      </c>
      <c r="V3982" t="s">
        <v>118</v>
      </c>
      <c r="X3982" t="s">
        <v>8631</v>
      </c>
      <c r="Y3982" t="s">
        <v>8603</v>
      </c>
      <c r="Z3982" t="s">
        <v>6166</v>
      </c>
      <c r="AA3982" t="str">
        <f t="shared" si="124"/>
        <v>Metals - Total; EMS code: MN-T</v>
      </c>
      <c r="AB3982" t="s">
        <v>43</v>
      </c>
      <c r="AC3982" t="s">
        <v>268</v>
      </c>
      <c r="AD3982" t="s">
        <v>44</v>
      </c>
      <c r="AE3982" t="str">
        <f t="shared" si="123"/>
        <v/>
      </c>
    </row>
    <row r="3983" spans="1:31" x14ac:dyDescent="0.25">
      <c r="A3983" t="s">
        <v>8627</v>
      </c>
      <c r="B3983" t="s">
        <v>99</v>
      </c>
      <c r="C3983" t="s">
        <v>8628</v>
      </c>
      <c r="D3983" t="s">
        <v>3601</v>
      </c>
      <c r="E3983" t="s">
        <v>12355</v>
      </c>
      <c r="F3983" t="s">
        <v>3602</v>
      </c>
      <c r="G3983">
        <v>1E-4</v>
      </c>
      <c r="H3983" t="s">
        <v>36</v>
      </c>
      <c r="I3983" t="s">
        <v>36</v>
      </c>
      <c r="J3983" t="s">
        <v>36</v>
      </c>
      <c r="K3983">
        <v>6161</v>
      </c>
      <c r="L3983" t="s">
        <v>3603</v>
      </c>
      <c r="M3983" t="s">
        <v>7299</v>
      </c>
      <c r="N3983" t="s">
        <v>3605</v>
      </c>
      <c r="O3983" s="2">
        <v>35723</v>
      </c>
      <c r="P3983" t="s">
        <v>300</v>
      </c>
      <c r="Q3983" t="s">
        <v>187</v>
      </c>
      <c r="S3983" t="s">
        <v>106</v>
      </c>
      <c r="T3983" t="s">
        <v>99</v>
      </c>
      <c r="U3983" t="s">
        <v>36</v>
      </c>
      <c r="V3983" t="s">
        <v>107</v>
      </c>
      <c r="X3983" t="s">
        <v>8629</v>
      </c>
      <c r="Y3983" t="s">
        <v>8603</v>
      </c>
      <c r="Z3983" t="s">
        <v>6166</v>
      </c>
      <c r="AA3983" t="str">
        <f t="shared" si="124"/>
        <v>Metals - Total; EMS code: MN-T</v>
      </c>
      <c r="AB3983" t="s">
        <v>43</v>
      </c>
      <c r="AC3983" t="s">
        <v>268</v>
      </c>
      <c r="AD3983" t="s">
        <v>44</v>
      </c>
      <c r="AE3983" t="str">
        <f t="shared" si="123"/>
        <v/>
      </c>
    </row>
    <row r="3984" spans="1:31" x14ac:dyDescent="0.25">
      <c r="A3984" t="s">
        <v>8627</v>
      </c>
      <c r="B3984" t="s">
        <v>109</v>
      </c>
      <c r="C3984" t="s">
        <v>8628</v>
      </c>
      <c r="D3984" t="s">
        <v>3535</v>
      </c>
      <c r="E3984" t="s">
        <v>3536</v>
      </c>
      <c r="F3984" t="s">
        <v>3537</v>
      </c>
      <c r="G3984">
        <v>0.2</v>
      </c>
      <c r="H3984" t="s">
        <v>36</v>
      </c>
      <c r="I3984" t="s">
        <v>36</v>
      </c>
      <c r="J3984" t="s">
        <v>36</v>
      </c>
      <c r="K3984">
        <v>103</v>
      </c>
      <c r="L3984" t="s">
        <v>3538</v>
      </c>
      <c r="M3984" t="s">
        <v>3539</v>
      </c>
      <c r="N3984" t="s">
        <v>3540</v>
      </c>
      <c r="O3984" s="2">
        <v>43109</v>
      </c>
      <c r="Q3984" t="s">
        <v>1090</v>
      </c>
      <c r="S3984" t="s">
        <v>116</v>
      </c>
      <c r="T3984" t="s">
        <v>117</v>
      </c>
      <c r="U3984" t="s">
        <v>36</v>
      </c>
      <c r="V3984" t="s">
        <v>118</v>
      </c>
      <c r="X3984" t="s">
        <v>8631</v>
      </c>
      <c r="Y3984" t="s">
        <v>8603</v>
      </c>
      <c r="Z3984" t="s">
        <v>6166</v>
      </c>
      <c r="AA3984" t="str">
        <f t="shared" si="124"/>
        <v>Metals - Total; EMS code: MN-T</v>
      </c>
      <c r="AB3984" t="s">
        <v>43</v>
      </c>
      <c r="AC3984" t="s">
        <v>268</v>
      </c>
      <c r="AD3984" t="s">
        <v>44</v>
      </c>
      <c r="AE3984" t="str">
        <f t="shared" si="123"/>
        <v/>
      </c>
    </row>
    <row r="3985" spans="1:31" x14ac:dyDescent="0.25">
      <c r="A3985" t="s">
        <v>8627</v>
      </c>
      <c r="B3985" t="s">
        <v>109</v>
      </c>
      <c r="C3985" t="s">
        <v>8628</v>
      </c>
      <c r="D3985" t="s">
        <v>6334</v>
      </c>
      <c r="E3985" t="s">
        <v>6335</v>
      </c>
      <c r="F3985" t="s">
        <v>6336</v>
      </c>
      <c r="G3985">
        <v>0.05</v>
      </c>
      <c r="H3985" t="s">
        <v>36</v>
      </c>
      <c r="I3985" t="s">
        <v>36</v>
      </c>
      <c r="J3985" t="s">
        <v>36</v>
      </c>
      <c r="K3985">
        <v>0</v>
      </c>
      <c r="O3985" s="2">
        <v>45349</v>
      </c>
      <c r="Q3985" t="s">
        <v>126</v>
      </c>
      <c r="S3985" t="s">
        <v>116</v>
      </c>
      <c r="T3985" t="s">
        <v>117</v>
      </c>
      <c r="U3985" t="s">
        <v>36</v>
      </c>
      <c r="V3985" t="s">
        <v>118</v>
      </c>
      <c r="X3985" t="s">
        <v>8631</v>
      </c>
      <c r="Y3985" t="s">
        <v>8603</v>
      </c>
      <c r="Z3985" t="s">
        <v>6166</v>
      </c>
      <c r="AA3985" t="str">
        <f t="shared" si="124"/>
        <v>Metals - Total; EMS code: MN-T</v>
      </c>
      <c r="AB3985" t="s">
        <v>43</v>
      </c>
      <c r="AC3985" t="s">
        <v>268</v>
      </c>
      <c r="AD3985" t="s">
        <v>44</v>
      </c>
      <c r="AE3985" t="str">
        <f t="shared" si="123"/>
        <v/>
      </c>
    </row>
    <row r="3986" spans="1:31" x14ac:dyDescent="0.25">
      <c r="A3986" t="s">
        <v>8627</v>
      </c>
      <c r="B3986" t="s">
        <v>99</v>
      </c>
      <c r="C3986" t="s">
        <v>8628</v>
      </c>
      <c r="D3986" t="s">
        <v>3643</v>
      </c>
      <c r="E3986" t="s">
        <v>12363</v>
      </c>
      <c r="F3986" t="s">
        <v>3644</v>
      </c>
      <c r="G3986">
        <v>0.01</v>
      </c>
      <c r="H3986" t="s">
        <v>36</v>
      </c>
      <c r="I3986" t="s">
        <v>36</v>
      </c>
      <c r="J3986" t="s">
        <v>36</v>
      </c>
      <c r="K3986">
        <v>63</v>
      </c>
      <c r="N3986" t="s">
        <v>8591</v>
      </c>
      <c r="O3986" s="2">
        <v>35167</v>
      </c>
      <c r="P3986" t="s">
        <v>8605</v>
      </c>
      <c r="Q3986" t="s">
        <v>39</v>
      </c>
      <c r="S3986" t="s">
        <v>106</v>
      </c>
      <c r="T3986" t="s">
        <v>99</v>
      </c>
      <c r="U3986" t="s">
        <v>36</v>
      </c>
      <c r="V3986" t="s">
        <v>107</v>
      </c>
      <c r="X3986" t="s">
        <v>8629</v>
      </c>
      <c r="Y3986" t="s">
        <v>8603</v>
      </c>
      <c r="Z3986" t="s">
        <v>6166</v>
      </c>
      <c r="AA3986" t="str">
        <f t="shared" si="124"/>
        <v>Metals - Total; EMS code: MN-T</v>
      </c>
      <c r="AB3986" t="s">
        <v>43</v>
      </c>
      <c r="AC3986" t="s">
        <v>268</v>
      </c>
      <c r="AD3986" t="s">
        <v>44</v>
      </c>
      <c r="AE3986" t="str">
        <f t="shared" si="123"/>
        <v/>
      </c>
    </row>
    <row r="3987" spans="1:31" x14ac:dyDescent="0.25">
      <c r="A3987" t="s">
        <v>8627</v>
      </c>
      <c r="B3987" t="s">
        <v>89</v>
      </c>
      <c r="C3987" t="s">
        <v>8628</v>
      </c>
      <c r="D3987" t="s">
        <v>3561</v>
      </c>
      <c r="E3987" t="s">
        <v>12349</v>
      </c>
      <c r="F3987" t="s">
        <v>3562</v>
      </c>
      <c r="H3987" t="s">
        <v>36</v>
      </c>
      <c r="I3987" t="s">
        <v>36</v>
      </c>
      <c r="J3987" t="s">
        <v>36</v>
      </c>
      <c r="K3987">
        <v>565</v>
      </c>
      <c r="L3987" t="s">
        <v>3563</v>
      </c>
      <c r="M3987" t="s">
        <v>3564</v>
      </c>
      <c r="N3987" t="s">
        <v>8635</v>
      </c>
      <c r="O3987" s="2">
        <v>36754</v>
      </c>
      <c r="Q3987" t="s">
        <v>187</v>
      </c>
      <c r="S3987" t="s">
        <v>94</v>
      </c>
      <c r="T3987" t="s">
        <v>95</v>
      </c>
      <c r="U3987" t="s">
        <v>36</v>
      </c>
      <c r="V3987" t="s">
        <v>96</v>
      </c>
      <c r="X3987" t="s">
        <v>8636</v>
      </c>
      <c r="Y3987" t="s">
        <v>8603</v>
      </c>
      <c r="Z3987" t="s">
        <v>6166</v>
      </c>
      <c r="AA3987" t="str">
        <f t="shared" si="124"/>
        <v>Metals - Total; EMS code: MN-T</v>
      </c>
      <c r="AB3987" t="s">
        <v>43</v>
      </c>
      <c r="AC3987" t="s">
        <v>268</v>
      </c>
      <c r="AD3987" t="s">
        <v>44</v>
      </c>
      <c r="AE3987" t="str">
        <f t="shared" si="123"/>
        <v/>
      </c>
    </row>
    <row r="3988" spans="1:31" x14ac:dyDescent="0.25">
      <c r="A3988" t="s">
        <v>8627</v>
      </c>
      <c r="B3988" t="s">
        <v>99</v>
      </c>
      <c r="C3988" t="s">
        <v>8628</v>
      </c>
      <c r="D3988" t="s">
        <v>3394</v>
      </c>
      <c r="E3988" t="s">
        <v>12330</v>
      </c>
      <c r="F3988" t="s">
        <v>3395</v>
      </c>
      <c r="G3988">
        <v>5.0000000000000004E-6</v>
      </c>
      <c r="H3988" t="s">
        <v>36</v>
      </c>
      <c r="I3988" t="s">
        <v>36</v>
      </c>
      <c r="J3988" t="s">
        <v>36</v>
      </c>
      <c r="K3988">
        <v>2428</v>
      </c>
      <c r="L3988" t="s">
        <v>8637</v>
      </c>
      <c r="M3988" t="s">
        <v>3524</v>
      </c>
      <c r="N3988" t="s">
        <v>3525</v>
      </c>
      <c r="O3988" s="2">
        <v>36339</v>
      </c>
      <c r="Q3988" t="s">
        <v>187</v>
      </c>
      <c r="S3988" t="s">
        <v>106</v>
      </c>
      <c r="T3988" t="s">
        <v>99</v>
      </c>
      <c r="U3988" t="s">
        <v>36</v>
      </c>
      <c r="V3988" t="s">
        <v>107</v>
      </c>
      <c r="X3988" t="s">
        <v>8629</v>
      </c>
      <c r="Y3988" t="s">
        <v>8603</v>
      </c>
      <c r="Z3988" t="s">
        <v>6166</v>
      </c>
      <c r="AA3988" t="str">
        <f t="shared" si="124"/>
        <v>Metals - Total; EMS code: MN-T</v>
      </c>
      <c r="AB3988" t="s">
        <v>43</v>
      </c>
      <c r="AC3988" t="s">
        <v>268</v>
      </c>
      <c r="AD3988" t="s">
        <v>44</v>
      </c>
      <c r="AE3988" t="str">
        <f t="shared" si="123"/>
        <v/>
      </c>
    </row>
    <row r="3989" spans="1:31" x14ac:dyDescent="0.25">
      <c r="A3989" t="s">
        <v>8627</v>
      </c>
      <c r="B3989" t="s">
        <v>99</v>
      </c>
      <c r="C3989" t="s">
        <v>8628</v>
      </c>
      <c r="D3989" t="s">
        <v>152</v>
      </c>
      <c r="E3989" t="s">
        <v>153</v>
      </c>
      <c r="F3989" t="s">
        <v>153</v>
      </c>
      <c r="G3989">
        <v>1E-3</v>
      </c>
      <c r="H3989" t="s">
        <v>35</v>
      </c>
      <c r="I3989" t="s">
        <v>36</v>
      </c>
      <c r="J3989" t="s">
        <v>36</v>
      </c>
      <c r="K3989">
        <v>4360</v>
      </c>
      <c r="N3989" t="s">
        <v>5692</v>
      </c>
      <c r="O3989" s="2">
        <v>35167</v>
      </c>
      <c r="P3989" t="s">
        <v>8605</v>
      </c>
      <c r="Q3989" t="s">
        <v>39</v>
      </c>
      <c r="S3989" t="s">
        <v>106</v>
      </c>
      <c r="T3989" t="s">
        <v>99</v>
      </c>
      <c r="U3989" t="s">
        <v>36</v>
      </c>
      <c r="V3989" t="s">
        <v>107</v>
      </c>
      <c r="X3989" t="s">
        <v>8629</v>
      </c>
      <c r="Y3989" t="s">
        <v>8603</v>
      </c>
      <c r="Z3989" t="s">
        <v>6166</v>
      </c>
      <c r="AA3989" t="str">
        <f t="shared" si="124"/>
        <v>Metals - Total; EMS code: MN-T</v>
      </c>
      <c r="AB3989" t="s">
        <v>43</v>
      </c>
      <c r="AC3989" t="s">
        <v>268</v>
      </c>
      <c r="AD3989" t="s">
        <v>44</v>
      </c>
      <c r="AE3989" t="str">
        <f t="shared" si="123"/>
        <v/>
      </c>
    </row>
    <row r="3990" spans="1:31" x14ac:dyDescent="0.25">
      <c r="A3990" t="s">
        <v>8627</v>
      </c>
      <c r="B3990" t="s">
        <v>99</v>
      </c>
      <c r="C3990" t="s">
        <v>8628</v>
      </c>
      <c r="D3990" t="s">
        <v>3756</v>
      </c>
      <c r="E3990" t="s">
        <v>3757</v>
      </c>
      <c r="F3990" t="s">
        <v>3757</v>
      </c>
      <c r="G3990">
        <v>2E-3</v>
      </c>
      <c r="H3990" t="s">
        <v>36</v>
      </c>
      <c r="I3990" t="s">
        <v>36</v>
      </c>
      <c r="J3990" t="s">
        <v>36</v>
      </c>
      <c r="K3990">
        <v>5</v>
      </c>
      <c r="N3990" t="s">
        <v>8638</v>
      </c>
      <c r="O3990" s="2">
        <v>35167</v>
      </c>
      <c r="P3990" t="s">
        <v>8605</v>
      </c>
      <c r="Q3990" t="s">
        <v>39</v>
      </c>
      <c r="S3990" t="s">
        <v>106</v>
      </c>
      <c r="T3990" t="s">
        <v>99</v>
      </c>
      <c r="U3990" t="s">
        <v>36</v>
      </c>
      <c r="V3990" t="s">
        <v>107</v>
      </c>
      <c r="X3990" t="s">
        <v>8629</v>
      </c>
      <c r="Y3990" t="s">
        <v>8603</v>
      </c>
      <c r="Z3990" t="s">
        <v>6166</v>
      </c>
      <c r="AA3990" t="str">
        <f t="shared" si="124"/>
        <v>Metals - Total; EMS code: MN-T</v>
      </c>
      <c r="AB3990" t="s">
        <v>43</v>
      </c>
      <c r="AC3990" t="s">
        <v>268</v>
      </c>
      <c r="AD3990" t="s">
        <v>44</v>
      </c>
      <c r="AE3990" t="str">
        <f t="shared" si="123"/>
        <v/>
      </c>
    </row>
    <row r="3991" spans="1:31" x14ac:dyDescent="0.25">
      <c r="A3991" t="s">
        <v>8627</v>
      </c>
      <c r="B3991" t="s">
        <v>99</v>
      </c>
      <c r="C3991" t="s">
        <v>8628</v>
      </c>
      <c r="D3991" t="s">
        <v>3417</v>
      </c>
      <c r="E3991" t="s">
        <v>3418</v>
      </c>
      <c r="F3991" t="s">
        <v>3419</v>
      </c>
      <c r="G3991">
        <v>1E-3</v>
      </c>
      <c r="H3991" t="s">
        <v>36</v>
      </c>
      <c r="I3991" t="s">
        <v>36</v>
      </c>
      <c r="J3991" t="s">
        <v>36</v>
      </c>
      <c r="K3991">
        <v>36806</v>
      </c>
      <c r="N3991" t="s">
        <v>479</v>
      </c>
      <c r="O3991" s="2">
        <v>40171</v>
      </c>
      <c r="Q3991" t="s">
        <v>126</v>
      </c>
      <c r="S3991" t="s">
        <v>106</v>
      </c>
      <c r="T3991" t="s">
        <v>99</v>
      </c>
      <c r="U3991" t="s">
        <v>36</v>
      </c>
      <c r="V3991" t="s">
        <v>107</v>
      </c>
      <c r="X3991" t="s">
        <v>8629</v>
      </c>
      <c r="Y3991" t="s">
        <v>8603</v>
      </c>
      <c r="Z3991" t="s">
        <v>6166</v>
      </c>
      <c r="AA3991" t="str">
        <f t="shared" si="124"/>
        <v>Metals - Total; EMS code: MN-T</v>
      </c>
      <c r="AB3991" t="s">
        <v>43</v>
      </c>
      <c r="AC3991" t="s">
        <v>268</v>
      </c>
      <c r="AD3991" t="s">
        <v>44</v>
      </c>
      <c r="AE3991" t="str">
        <f t="shared" si="123"/>
        <v/>
      </c>
    </row>
    <row r="3992" spans="1:31" x14ac:dyDescent="0.25">
      <c r="A3992" t="s">
        <v>8627</v>
      </c>
      <c r="B3992" t="s">
        <v>99</v>
      </c>
      <c r="C3992" t="s">
        <v>8628</v>
      </c>
      <c r="D3992" t="s">
        <v>3630</v>
      </c>
      <c r="E3992" t="s">
        <v>3631</v>
      </c>
      <c r="F3992" t="s">
        <v>3631</v>
      </c>
      <c r="G3992">
        <v>0.01</v>
      </c>
      <c r="H3992" t="s">
        <v>36</v>
      </c>
      <c r="I3992" t="s">
        <v>36</v>
      </c>
      <c r="J3992" t="s">
        <v>36</v>
      </c>
      <c r="K3992">
        <v>15108</v>
      </c>
      <c r="L3992" t="s">
        <v>3788</v>
      </c>
      <c r="M3992" t="s">
        <v>3789</v>
      </c>
      <c r="N3992" t="s">
        <v>3790</v>
      </c>
      <c r="O3992" s="2">
        <v>35167</v>
      </c>
      <c r="P3992" t="s">
        <v>8605</v>
      </c>
      <c r="Q3992" t="s">
        <v>39</v>
      </c>
      <c r="S3992" t="s">
        <v>106</v>
      </c>
      <c r="T3992" t="s">
        <v>99</v>
      </c>
      <c r="U3992" t="s">
        <v>36</v>
      </c>
      <c r="V3992" t="s">
        <v>107</v>
      </c>
      <c r="X3992" t="s">
        <v>8629</v>
      </c>
      <c r="Y3992" t="s">
        <v>8603</v>
      </c>
      <c r="Z3992" t="s">
        <v>6166</v>
      </c>
      <c r="AA3992" t="str">
        <f t="shared" si="124"/>
        <v>Metals - Total; EMS code: MN-T</v>
      </c>
      <c r="AB3992" t="s">
        <v>43</v>
      </c>
      <c r="AC3992" t="s">
        <v>268</v>
      </c>
      <c r="AD3992" t="s">
        <v>44</v>
      </c>
      <c r="AE3992" t="str">
        <f t="shared" si="123"/>
        <v/>
      </c>
    </row>
    <row r="3993" spans="1:31" x14ac:dyDescent="0.25">
      <c r="A3993" t="s">
        <v>8627</v>
      </c>
      <c r="B3993" t="s">
        <v>99</v>
      </c>
      <c r="C3993" t="s">
        <v>8628</v>
      </c>
      <c r="D3993" t="s">
        <v>3446</v>
      </c>
      <c r="E3993" t="s">
        <v>3447</v>
      </c>
      <c r="F3993" t="s">
        <v>3448</v>
      </c>
      <c r="G3993">
        <v>2.9999999999999997E-4</v>
      </c>
      <c r="H3993" t="s">
        <v>36</v>
      </c>
      <c r="I3993" t="s">
        <v>36</v>
      </c>
      <c r="J3993" t="s">
        <v>36</v>
      </c>
      <c r="K3993">
        <v>441</v>
      </c>
      <c r="L3993" t="s">
        <v>3642</v>
      </c>
      <c r="M3993" t="s">
        <v>3450</v>
      </c>
      <c r="N3993" t="s">
        <v>1393</v>
      </c>
      <c r="O3993" s="2">
        <v>40064</v>
      </c>
      <c r="Q3993" t="s">
        <v>126</v>
      </c>
      <c r="S3993" t="s">
        <v>106</v>
      </c>
      <c r="T3993" t="s">
        <v>99</v>
      </c>
      <c r="U3993" t="s">
        <v>36</v>
      </c>
      <c r="V3993" t="s">
        <v>107</v>
      </c>
      <c r="X3993" t="s">
        <v>8629</v>
      </c>
      <c r="Y3993" t="s">
        <v>8603</v>
      </c>
      <c r="Z3993" t="s">
        <v>6166</v>
      </c>
      <c r="AA3993" t="str">
        <f t="shared" si="124"/>
        <v>Metals - Total; EMS code: MN-T</v>
      </c>
      <c r="AB3993" t="s">
        <v>43</v>
      </c>
      <c r="AC3993" t="s">
        <v>268</v>
      </c>
      <c r="AD3993" t="s">
        <v>44</v>
      </c>
      <c r="AE3993" t="str">
        <f t="shared" si="123"/>
        <v/>
      </c>
    </row>
    <row r="3994" spans="1:31" x14ac:dyDescent="0.25">
      <c r="A3994" t="s">
        <v>8627</v>
      </c>
      <c r="B3994" t="s">
        <v>99</v>
      </c>
      <c r="C3994" t="s">
        <v>8628</v>
      </c>
      <c r="D3994" t="s">
        <v>3655</v>
      </c>
      <c r="E3994" t="s">
        <v>12364</v>
      </c>
      <c r="F3994" t="s">
        <v>3656</v>
      </c>
      <c r="G3994">
        <v>1E-3</v>
      </c>
      <c r="H3994" t="s">
        <v>36</v>
      </c>
      <c r="I3994" t="s">
        <v>36</v>
      </c>
      <c r="J3994" t="s">
        <v>36</v>
      </c>
      <c r="K3994">
        <v>5421</v>
      </c>
      <c r="L3994" t="s">
        <v>3657</v>
      </c>
      <c r="M3994" t="s">
        <v>7274</v>
      </c>
      <c r="N3994" t="s">
        <v>3658</v>
      </c>
      <c r="O3994" s="2">
        <v>35558</v>
      </c>
      <c r="P3994" t="s">
        <v>133</v>
      </c>
      <c r="Q3994" t="s">
        <v>143</v>
      </c>
      <c r="S3994" t="s">
        <v>106</v>
      </c>
      <c r="T3994" t="s">
        <v>99</v>
      </c>
      <c r="U3994" t="s">
        <v>36</v>
      </c>
      <c r="V3994" t="s">
        <v>107</v>
      </c>
      <c r="X3994" t="s">
        <v>8629</v>
      </c>
      <c r="Y3994" t="s">
        <v>8603</v>
      </c>
      <c r="Z3994" t="s">
        <v>6166</v>
      </c>
      <c r="AA3994" t="str">
        <f t="shared" si="124"/>
        <v>Metals - Total; EMS code: MN-T</v>
      </c>
      <c r="AB3994" t="s">
        <v>43</v>
      </c>
      <c r="AC3994" t="s">
        <v>268</v>
      </c>
      <c r="AD3994" t="s">
        <v>44</v>
      </c>
      <c r="AE3994" t="str">
        <f t="shared" si="123"/>
        <v/>
      </c>
    </row>
    <row r="3995" spans="1:31" x14ac:dyDescent="0.25">
      <c r="A3995" t="s">
        <v>8627</v>
      </c>
      <c r="B3995" t="s">
        <v>99</v>
      </c>
      <c r="C3995" t="s">
        <v>8628</v>
      </c>
      <c r="D3995" t="s">
        <v>3636</v>
      </c>
      <c r="E3995" t="s">
        <v>12361</v>
      </c>
      <c r="F3995" t="s">
        <v>3637</v>
      </c>
      <c r="G3995">
        <v>5.0000000000000002E-5</v>
      </c>
      <c r="H3995" t="s">
        <v>36</v>
      </c>
      <c r="I3995" t="s">
        <v>36</v>
      </c>
      <c r="J3995" t="s">
        <v>36</v>
      </c>
      <c r="K3995">
        <v>17343</v>
      </c>
      <c r="L3995" t="s">
        <v>3638</v>
      </c>
      <c r="M3995" t="s">
        <v>3639</v>
      </c>
      <c r="N3995" t="s">
        <v>3461</v>
      </c>
      <c r="O3995" s="2">
        <v>38005</v>
      </c>
      <c r="Q3995" t="s">
        <v>384</v>
      </c>
      <c r="S3995" t="s">
        <v>106</v>
      </c>
      <c r="T3995" t="s">
        <v>99</v>
      </c>
      <c r="U3995" t="s">
        <v>36</v>
      </c>
      <c r="V3995" t="s">
        <v>107</v>
      </c>
      <c r="X3995" t="s">
        <v>8629</v>
      </c>
      <c r="Y3995" t="s">
        <v>8603</v>
      </c>
      <c r="Z3995" t="s">
        <v>6166</v>
      </c>
      <c r="AA3995" t="str">
        <f t="shared" si="124"/>
        <v>Metals - Total; EMS code: MN-T</v>
      </c>
      <c r="AB3995" t="s">
        <v>43</v>
      </c>
      <c r="AC3995" t="s">
        <v>268</v>
      </c>
      <c r="AD3995" t="s">
        <v>44</v>
      </c>
      <c r="AE3995" t="str">
        <f t="shared" si="123"/>
        <v/>
      </c>
    </row>
    <row r="3996" spans="1:31" x14ac:dyDescent="0.25">
      <c r="A3996" t="s">
        <v>8627</v>
      </c>
      <c r="B3996" t="s">
        <v>99</v>
      </c>
      <c r="C3996" t="s">
        <v>8628</v>
      </c>
      <c r="D3996" t="s">
        <v>3592</v>
      </c>
      <c r="E3996" t="s">
        <v>12353</v>
      </c>
      <c r="F3996" t="s">
        <v>3593</v>
      </c>
      <c r="G3996">
        <v>5.0000000000000002E-5</v>
      </c>
      <c r="H3996" t="s">
        <v>36</v>
      </c>
      <c r="I3996" t="s">
        <v>36</v>
      </c>
      <c r="J3996" t="s">
        <v>36</v>
      </c>
      <c r="K3996">
        <v>2756</v>
      </c>
      <c r="L3996" t="s">
        <v>3454</v>
      </c>
      <c r="M3996" t="s">
        <v>3594</v>
      </c>
      <c r="N3996" t="s">
        <v>3761</v>
      </c>
      <c r="O3996" s="2">
        <v>42299</v>
      </c>
      <c r="Q3996" t="s">
        <v>126</v>
      </c>
      <c r="S3996" t="s">
        <v>106</v>
      </c>
      <c r="T3996" t="s">
        <v>99</v>
      </c>
      <c r="U3996" t="s">
        <v>36</v>
      </c>
      <c r="V3996" t="s">
        <v>107</v>
      </c>
      <c r="X3996" t="s">
        <v>8629</v>
      </c>
      <c r="Y3996" t="s">
        <v>8603</v>
      </c>
      <c r="Z3996" t="s">
        <v>6166</v>
      </c>
      <c r="AA3996" t="str">
        <f t="shared" si="124"/>
        <v>Metals - Total; EMS code: MN-T</v>
      </c>
      <c r="AB3996" t="s">
        <v>43</v>
      </c>
      <c r="AC3996" t="s">
        <v>268</v>
      </c>
      <c r="AD3996" t="s">
        <v>44</v>
      </c>
      <c r="AE3996" t="str">
        <f t="shared" si="123"/>
        <v/>
      </c>
    </row>
    <row r="3997" spans="1:31" x14ac:dyDescent="0.25">
      <c r="A3997" t="s">
        <v>8627</v>
      </c>
      <c r="B3997" t="s">
        <v>89</v>
      </c>
      <c r="C3997" t="s">
        <v>8628</v>
      </c>
      <c r="D3997" t="s">
        <v>3508</v>
      </c>
      <c r="E3997" t="s">
        <v>3509</v>
      </c>
      <c r="F3997" t="s">
        <v>3510</v>
      </c>
      <c r="G3997">
        <v>8.0000000000000002E-3</v>
      </c>
      <c r="H3997" t="s">
        <v>36</v>
      </c>
      <c r="I3997" t="s">
        <v>36</v>
      </c>
      <c r="J3997" t="s">
        <v>36</v>
      </c>
      <c r="K3997">
        <v>437</v>
      </c>
      <c r="L3997" t="s">
        <v>3511</v>
      </c>
      <c r="M3997" t="s">
        <v>3512</v>
      </c>
      <c r="N3997" t="s">
        <v>5054</v>
      </c>
      <c r="O3997" s="2">
        <v>35920</v>
      </c>
      <c r="P3997" t="s">
        <v>206</v>
      </c>
      <c r="Q3997" t="s">
        <v>187</v>
      </c>
      <c r="S3997" t="s">
        <v>94</v>
      </c>
      <c r="T3997" t="s">
        <v>95</v>
      </c>
      <c r="U3997" t="s">
        <v>36</v>
      </c>
      <c r="V3997" t="s">
        <v>96</v>
      </c>
      <c r="X3997" t="s">
        <v>8636</v>
      </c>
      <c r="Y3997" t="s">
        <v>8603</v>
      </c>
      <c r="Z3997" t="s">
        <v>6166</v>
      </c>
      <c r="AA3997" t="str">
        <f t="shared" si="124"/>
        <v>Metals - Total; EMS code: MN-T</v>
      </c>
      <c r="AB3997" t="s">
        <v>43</v>
      </c>
      <c r="AC3997" t="s">
        <v>268</v>
      </c>
      <c r="AD3997" t="s">
        <v>44</v>
      </c>
      <c r="AE3997" t="str">
        <f t="shared" si="123"/>
        <v/>
      </c>
    </row>
    <row r="3998" spans="1:31" x14ac:dyDescent="0.25">
      <c r="A3998" t="s">
        <v>8627</v>
      </c>
      <c r="B3998" t="s">
        <v>99</v>
      </c>
      <c r="C3998" t="s">
        <v>8628</v>
      </c>
      <c r="D3998" t="s">
        <v>3649</v>
      </c>
      <c r="E3998" t="s">
        <v>3650</v>
      </c>
      <c r="F3998" t="s">
        <v>3650</v>
      </c>
      <c r="G3998">
        <v>0.02</v>
      </c>
      <c r="H3998" t="s">
        <v>36</v>
      </c>
      <c r="I3998" t="s">
        <v>36</v>
      </c>
      <c r="J3998" t="s">
        <v>36</v>
      </c>
      <c r="K3998">
        <v>6</v>
      </c>
      <c r="N3998" t="s">
        <v>5835</v>
      </c>
      <c r="O3998" s="2">
        <v>35167</v>
      </c>
      <c r="P3998" t="s">
        <v>8605</v>
      </c>
      <c r="Q3998" t="s">
        <v>39</v>
      </c>
      <c r="S3998" t="s">
        <v>106</v>
      </c>
      <c r="T3998" t="s">
        <v>99</v>
      </c>
      <c r="U3998" t="s">
        <v>36</v>
      </c>
      <c r="V3998" t="s">
        <v>107</v>
      </c>
      <c r="X3998" t="s">
        <v>8629</v>
      </c>
      <c r="Y3998" t="s">
        <v>8603</v>
      </c>
      <c r="Z3998" t="s">
        <v>6166</v>
      </c>
      <c r="AA3998" t="str">
        <f t="shared" si="124"/>
        <v>Metals - Total; EMS code: MN-T</v>
      </c>
      <c r="AB3998" t="s">
        <v>43</v>
      </c>
      <c r="AC3998" t="s">
        <v>268</v>
      </c>
      <c r="AD3998" t="s">
        <v>44</v>
      </c>
      <c r="AE3998" t="str">
        <f t="shared" si="123"/>
        <v/>
      </c>
    </row>
    <row r="3999" spans="1:31" x14ac:dyDescent="0.25">
      <c r="A3999" t="s">
        <v>8627</v>
      </c>
      <c r="B3999" t="s">
        <v>3489</v>
      </c>
      <c r="C3999" t="s">
        <v>8628</v>
      </c>
      <c r="D3999" t="s">
        <v>3491</v>
      </c>
      <c r="E3999" t="s">
        <v>3492</v>
      </c>
      <c r="F3999" t="s">
        <v>3493</v>
      </c>
      <c r="G3999">
        <v>5</v>
      </c>
      <c r="H3999" t="s">
        <v>36</v>
      </c>
      <c r="I3999" t="s">
        <v>36</v>
      </c>
      <c r="J3999" t="s">
        <v>36</v>
      </c>
      <c r="K3999">
        <v>0</v>
      </c>
      <c r="O3999" s="2">
        <v>45320</v>
      </c>
      <c r="Q3999" t="s">
        <v>39</v>
      </c>
      <c r="S3999" t="s">
        <v>544</v>
      </c>
      <c r="T3999" t="s">
        <v>3494</v>
      </c>
      <c r="U3999" t="s">
        <v>35</v>
      </c>
      <c r="V3999" t="s">
        <v>545</v>
      </c>
      <c r="X3999" t="s">
        <v>8639</v>
      </c>
      <c r="Y3999" t="s">
        <v>8603</v>
      </c>
      <c r="Z3999" t="s">
        <v>6166</v>
      </c>
      <c r="AA3999" t="str">
        <f t="shared" si="124"/>
        <v>Metals - Total; EMS code: MN-T</v>
      </c>
      <c r="AB3999" t="s">
        <v>43</v>
      </c>
      <c r="AC3999" t="s">
        <v>268</v>
      </c>
      <c r="AD3999" t="s">
        <v>44</v>
      </c>
      <c r="AE3999" t="str">
        <f t="shared" si="123"/>
        <v/>
      </c>
    </row>
    <row r="4000" spans="1:31" x14ac:dyDescent="0.25">
      <c r="A4000" t="s">
        <v>8627</v>
      </c>
      <c r="B4000" t="s">
        <v>3489</v>
      </c>
      <c r="C4000" t="s">
        <v>8628</v>
      </c>
      <c r="D4000" t="s">
        <v>3550</v>
      </c>
      <c r="E4000" t="s">
        <v>3497</v>
      </c>
      <c r="F4000" t="s">
        <v>3551</v>
      </c>
      <c r="G4000">
        <v>0.1</v>
      </c>
      <c r="H4000" t="s">
        <v>36</v>
      </c>
      <c r="I4000" t="s">
        <v>36</v>
      </c>
      <c r="J4000" t="s">
        <v>36</v>
      </c>
      <c r="K4000">
        <v>21</v>
      </c>
      <c r="L4000" t="s">
        <v>3552</v>
      </c>
      <c r="M4000" t="s">
        <v>3553</v>
      </c>
      <c r="N4000" t="s">
        <v>3554</v>
      </c>
      <c r="O4000" s="2">
        <v>43714</v>
      </c>
      <c r="P4000" t="s">
        <v>8640</v>
      </c>
      <c r="Q4000" t="s">
        <v>193</v>
      </c>
      <c r="R4000" t="s">
        <v>193</v>
      </c>
      <c r="S4000" t="s">
        <v>544</v>
      </c>
      <c r="T4000" t="s">
        <v>3494</v>
      </c>
      <c r="U4000" t="s">
        <v>35</v>
      </c>
      <c r="V4000" t="s">
        <v>545</v>
      </c>
      <c r="X4000" t="s">
        <v>8639</v>
      </c>
      <c r="Y4000" t="s">
        <v>8603</v>
      </c>
      <c r="Z4000" t="s">
        <v>6166</v>
      </c>
      <c r="AA4000" t="str">
        <f t="shared" si="124"/>
        <v>Metals - Total; EMS code: MN-T</v>
      </c>
      <c r="AB4000" t="s">
        <v>43</v>
      </c>
      <c r="AC4000" t="s">
        <v>268</v>
      </c>
      <c r="AD4000" t="s">
        <v>44</v>
      </c>
      <c r="AE4000" t="str">
        <f t="shared" si="123"/>
        <v/>
      </c>
    </row>
    <row r="4001" spans="1:31" x14ac:dyDescent="0.25">
      <c r="A4001" t="s">
        <v>8627</v>
      </c>
      <c r="B4001" t="s">
        <v>99</v>
      </c>
      <c r="C4001" t="s">
        <v>8628</v>
      </c>
      <c r="D4001" t="s">
        <v>5801</v>
      </c>
      <c r="E4001" t="s">
        <v>12415</v>
      </c>
      <c r="F4001" t="s">
        <v>5802</v>
      </c>
      <c r="H4001" t="s">
        <v>36</v>
      </c>
      <c r="I4001" t="s">
        <v>36</v>
      </c>
      <c r="J4001" t="s">
        <v>36</v>
      </c>
      <c r="K4001">
        <v>4</v>
      </c>
      <c r="L4001" t="s">
        <v>5803</v>
      </c>
      <c r="M4001" t="s">
        <v>5803</v>
      </c>
      <c r="N4001" t="s">
        <v>6329</v>
      </c>
      <c r="O4001" s="2">
        <v>36958</v>
      </c>
      <c r="Q4001" t="s">
        <v>187</v>
      </c>
      <c r="S4001" t="s">
        <v>106</v>
      </c>
      <c r="T4001" t="s">
        <v>99</v>
      </c>
      <c r="U4001" t="s">
        <v>36</v>
      </c>
      <c r="V4001" t="s">
        <v>107</v>
      </c>
      <c r="X4001" t="s">
        <v>8629</v>
      </c>
      <c r="Y4001" t="s">
        <v>8603</v>
      </c>
      <c r="Z4001" t="s">
        <v>6166</v>
      </c>
      <c r="AA4001" t="str">
        <f t="shared" si="124"/>
        <v>Metals - Total; EMS code: MN-T</v>
      </c>
      <c r="AB4001" t="s">
        <v>43</v>
      </c>
      <c r="AC4001" t="s">
        <v>268</v>
      </c>
      <c r="AD4001" t="s">
        <v>44</v>
      </c>
      <c r="AE4001" t="str">
        <f t="shared" si="123"/>
        <v/>
      </c>
    </row>
    <row r="4002" spans="1:31" x14ac:dyDescent="0.25">
      <c r="A4002" t="s">
        <v>8627</v>
      </c>
      <c r="B4002" t="s">
        <v>3489</v>
      </c>
      <c r="C4002" t="s">
        <v>8628</v>
      </c>
      <c r="D4002" t="s">
        <v>3532</v>
      </c>
      <c r="E4002" t="s">
        <v>3533</v>
      </c>
      <c r="F4002" t="s">
        <v>3534</v>
      </c>
      <c r="G4002">
        <v>5</v>
      </c>
      <c r="H4002" t="s">
        <v>36</v>
      </c>
      <c r="I4002" t="s">
        <v>36</v>
      </c>
      <c r="J4002" t="s">
        <v>36</v>
      </c>
      <c r="K4002">
        <v>0</v>
      </c>
      <c r="O4002" s="2">
        <v>45320</v>
      </c>
      <c r="Q4002" t="s">
        <v>39</v>
      </c>
      <c r="S4002" t="s">
        <v>544</v>
      </c>
      <c r="T4002" t="s">
        <v>3494</v>
      </c>
      <c r="U4002" t="s">
        <v>35</v>
      </c>
      <c r="V4002" t="s">
        <v>545</v>
      </c>
      <c r="X4002" t="s">
        <v>8639</v>
      </c>
      <c r="Y4002" t="s">
        <v>8603</v>
      </c>
      <c r="Z4002" t="s">
        <v>6166</v>
      </c>
      <c r="AA4002" t="str">
        <f t="shared" si="124"/>
        <v>Metals - Total; EMS code: MN-T</v>
      </c>
      <c r="AB4002" t="s">
        <v>43</v>
      </c>
      <c r="AC4002" t="s">
        <v>268</v>
      </c>
      <c r="AD4002" t="s">
        <v>44</v>
      </c>
      <c r="AE4002" t="str">
        <f t="shared" si="123"/>
        <v/>
      </c>
    </row>
    <row r="4003" spans="1:31" x14ac:dyDescent="0.25">
      <c r="A4003" t="s">
        <v>8627</v>
      </c>
      <c r="B4003" t="s">
        <v>1274</v>
      </c>
      <c r="C4003" t="s">
        <v>8628</v>
      </c>
      <c r="D4003" t="s">
        <v>3659</v>
      </c>
      <c r="E4003" t="s">
        <v>12365</v>
      </c>
      <c r="F4003" t="s">
        <v>3660</v>
      </c>
      <c r="H4003" t="s">
        <v>36</v>
      </c>
      <c r="I4003" t="s">
        <v>36</v>
      </c>
      <c r="J4003" t="s">
        <v>36</v>
      </c>
      <c r="K4003">
        <v>267</v>
      </c>
      <c r="L4003" t="s">
        <v>3661</v>
      </c>
      <c r="M4003" t="s">
        <v>460</v>
      </c>
      <c r="N4003" t="s">
        <v>3662</v>
      </c>
      <c r="O4003" s="2">
        <v>39485</v>
      </c>
      <c r="Q4003" t="s">
        <v>126</v>
      </c>
      <c r="S4003" t="s">
        <v>1278</v>
      </c>
      <c r="T4003" t="s">
        <v>1279</v>
      </c>
      <c r="U4003" t="s">
        <v>36</v>
      </c>
      <c r="V4003" t="s">
        <v>1280</v>
      </c>
      <c r="X4003" t="s">
        <v>8641</v>
      </c>
      <c r="Y4003" t="s">
        <v>8603</v>
      </c>
      <c r="Z4003" t="s">
        <v>6166</v>
      </c>
      <c r="AA4003" t="str">
        <f t="shared" si="124"/>
        <v>Metals - Total; EMS code: MN-T</v>
      </c>
      <c r="AB4003" t="s">
        <v>43</v>
      </c>
      <c r="AC4003" t="s">
        <v>268</v>
      </c>
      <c r="AD4003" t="s">
        <v>44</v>
      </c>
      <c r="AE4003" t="str">
        <f t="shared" si="123"/>
        <v/>
      </c>
    </row>
    <row r="4004" spans="1:31" x14ac:dyDescent="0.25">
      <c r="A4004" t="s">
        <v>8627</v>
      </c>
      <c r="B4004" t="s">
        <v>109</v>
      </c>
      <c r="C4004" t="s">
        <v>8628</v>
      </c>
      <c r="D4004" t="s">
        <v>3621</v>
      </c>
      <c r="E4004" t="s">
        <v>12358</v>
      </c>
      <c r="F4004" t="s">
        <v>3622</v>
      </c>
      <c r="G4004">
        <v>0.05</v>
      </c>
      <c r="H4004" t="s">
        <v>36</v>
      </c>
      <c r="I4004" t="s">
        <v>36</v>
      </c>
      <c r="J4004" t="s">
        <v>36</v>
      </c>
      <c r="K4004">
        <v>49</v>
      </c>
      <c r="L4004" t="s">
        <v>3773</v>
      </c>
      <c r="M4004" t="s">
        <v>3774</v>
      </c>
      <c r="N4004" t="s">
        <v>1255</v>
      </c>
      <c r="O4004" s="2">
        <v>38005</v>
      </c>
      <c r="Q4004" t="s">
        <v>384</v>
      </c>
      <c r="S4004" t="s">
        <v>116</v>
      </c>
      <c r="T4004" t="s">
        <v>117</v>
      </c>
      <c r="U4004" t="s">
        <v>36</v>
      </c>
      <c r="V4004" t="s">
        <v>118</v>
      </c>
      <c r="X4004" t="s">
        <v>8631</v>
      </c>
      <c r="Y4004" t="s">
        <v>8603</v>
      </c>
      <c r="Z4004" t="s">
        <v>6166</v>
      </c>
      <c r="AA4004" t="str">
        <f t="shared" si="124"/>
        <v>Metals - Total; EMS code: MN-T</v>
      </c>
      <c r="AB4004" t="s">
        <v>43</v>
      </c>
      <c r="AC4004" t="s">
        <v>268</v>
      </c>
      <c r="AD4004" t="s">
        <v>44</v>
      </c>
      <c r="AE4004" t="str">
        <f t="shared" si="123"/>
        <v/>
      </c>
    </row>
    <row r="4005" spans="1:31" x14ac:dyDescent="0.25">
      <c r="A4005" t="s">
        <v>8627</v>
      </c>
      <c r="B4005" t="s">
        <v>1207</v>
      </c>
      <c r="C4005" t="s">
        <v>8628</v>
      </c>
      <c r="D4005" t="s">
        <v>3582</v>
      </c>
      <c r="E4005" t="s">
        <v>3583</v>
      </c>
      <c r="F4005" t="s">
        <v>3584</v>
      </c>
      <c r="G4005">
        <v>0.01</v>
      </c>
      <c r="H4005" t="s">
        <v>36</v>
      </c>
      <c r="I4005" t="s">
        <v>36</v>
      </c>
      <c r="J4005" t="s">
        <v>36</v>
      </c>
      <c r="K4005">
        <v>2</v>
      </c>
      <c r="L4005" t="s">
        <v>3585</v>
      </c>
      <c r="M4005" t="s">
        <v>3585</v>
      </c>
      <c r="N4005" t="s">
        <v>3586</v>
      </c>
      <c r="O4005" s="2">
        <v>44351</v>
      </c>
      <c r="Q4005" t="s">
        <v>39</v>
      </c>
      <c r="S4005" t="s">
        <v>116</v>
      </c>
      <c r="T4005" t="s">
        <v>1213</v>
      </c>
      <c r="U4005" t="s">
        <v>36</v>
      </c>
      <c r="V4005" t="s">
        <v>118</v>
      </c>
      <c r="W4005" t="s">
        <v>776</v>
      </c>
      <c r="X4005" t="s">
        <v>8632</v>
      </c>
      <c r="Y4005" t="s">
        <v>8603</v>
      </c>
      <c r="Z4005" t="s">
        <v>6166</v>
      </c>
      <c r="AA4005" t="str">
        <f t="shared" si="124"/>
        <v>Metals - Total; EMS code: MN-T</v>
      </c>
      <c r="AB4005" t="s">
        <v>43</v>
      </c>
      <c r="AC4005" t="s">
        <v>268</v>
      </c>
      <c r="AD4005" t="s">
        <v>44</v>
      </c>
      <c r="AE4005" t="str">
        <f t="shared" ref="AE4005:AE4068" si="125">IF(AD4005="FIELD_RESULT",E4005,"")</f>
        <v/>
      </c>
    </row>
    <row r="4006" spans="1:31" x14ac:dyDescent="0.25">
      <c r="A4006" t="s">
        <v>8627</v>
      </c>
      <c r="B4006" t="s">
        <v>99</v>
      </c>
      <c r="C4006" t="s">
        <v>8628</v>
      </c>
      <c r="D4006" t="s">
        <v>3578</v>
      </c>
      <c r="E4006" t="s">
        <v>3579</v>
      </c>
      <c r="F4006" t="s">
        <v>3580</v>
      </c>
      <c r="G4006">
        <v>5.0000000000000002E-5</v>
      </c>
      <c r="H4006" t="s">
        <v>36</v>
      </c>
      <c r="I4006" t="s">
        <v>36</v>
      </c>
      <c r="J4006" t="s">
        <v>36</v>
      </c>
      <c r="K4006">
        <v>3648</v>
      </c>
      <c r="L4006" t="s">
        <v>3405</v>
      </c>
      <c r="M4006" t="s">
        <v>2725</v>
      </c>
      <c r="N4006" t="s">
        <v>704</v>
      </c>
      <c r="O4006" s="2">
        <v>43697</v>
      </c>
      <c r="Q4006" t="s">
        <v>193</v>
      </c>
      <c r="S4006" t="s">
        <v>106</v>
      </c>
      <c r="T4006" t="s">
        <v>99</v>
      </c>
      <c r="U4006" t="s">
        <v>36</v>
      </c>
      <c r="V4006" t="s">
        <v>107</v>
      </c>
      <c r="X4006" t="s">
        <v>8629</v>
      </c>
      <c r="Y4006" t="s">
        <v>8603</v>
      </c>
      <c r="Z4006" t="s">
        <v>6166</v>
      </c>
      <c r="AA4006" t="str">
        <f t="shared" si="124"/>
        <v>Metals - Total; EMS code: MN-T</v>
      </c>
      <c r="AB4006" t="s">
        <v>43</v>
      </c>
      <c r="AC4006" t="s">
        <v>268</v>
      </c>
      <c r="AD4006" t="s">
        <v>44</v>
      </c>
      <c r="AE4006" t="str">
        <f t="shared" si="125"/>
        <v/>
      </c>
    </row>
    <row r="4007" spans="1:31" x14ac:dyDescent="0.25">
      <c r="A4007" t="s">
        <v>8627</v>
      </c>
      <c r="B4007" t="s">
        <v>99</v>
      </c>
      <c r="C4007" t="s">
        <v>8628</v>
      </c>
      <c r="D4007" t="s">
        <v>3713</v>
      </c>
      <c r="E4007" t="s">
        <v>3714</v>
      </c>
      <c r="F4007" t="s">
        <v>3714</v>
      </c>
      <c r="G4007">
        <v>1E-3</v>
      </c>
      <c r="H4007" t="s">
        <v>36</v>
      </c>
      <c r="I4007" t="s">
        <v>36</v>
      </c>
      <c r="J4007" t="s">
        <v>36</v>
      </c>
      <c r="K4007">
        <v>286</v>
      </c>
      <c r="N4007" t="s">
        <v>3801</v>
      </c>
      <c r="O4007" s="2">
        <v>35167</v>
      </c>
      <c r="P4007" t="s">
        <v>319</v>
      </c>
      <c r="Q4007" t="s">
        <v>39</v>
      </c>
      <c r="S4007" t="s">
        <v>106</v>
      </c>
      <c r="T4007" t="s">
        <v>99</v>
      </c>
      <c r="U4007" t="s">
        <v>36</v>
      </c>
      <c r="V4007" t="s">
        <v>107</v>
      </c>
      <c r="X4007" t="s">
        <v>8629</v>
      </c>
      <c r="Y4007" t="s">
        <v>8603</v>
      </c>
      <c r="Z4007" t="s">
        <v>6166</v>
      </c>
      <c r="AA4007" t="str">
        <f t="shared" si="124"/>
        <v>Metals - Total; EMS code: MN-T</v>
      </c>
      <c r="AB4007" t="s">
        <v>43</v>
      </c>
      <c r="AC4007" t="s">
        <v>268</v>
      </c>
      <c r="AD4007" t="s">
        <v>44</v>
      </c>
      <c r="AE4007" t="str">
        <f t="shared" si="125"/>
        <v/>
      </c>
    </row>
    <row r="4008" spans="1:31" x14ac:dyDescent="0.25">
      <c r="A4008" t="s">
        <v>8627</v>
      </c>
      <c r="B4008" t="s">
        <v>99</v>
      </c>
      <c r="C4008" t="s">
        <v>8628</v>
      </c>
      <c r="D4008" t="s">
        <v>3633</v>
      </c>
      <c r="E4008" t="s">
        <v>12360</v>
      </c>
      <c r="F4008" t="s">
        <v>3562</v>
      </c>
      <c r="G4008">
        <v>2.9999999999999997E-4</v>
      </c>
      <c r="H4008" t="s">
        <v>36</v>
      </c>
      <c r="I4008" t="s">
        <v>36</v>
      </c>
      <c r="J4008" t="s">
        <v>36</v>
      </c>
      <c r="K4008">
        <v>28259</v>
      </c>
      <c r="L4008" t="s">
        <v>8593</v>
      </c>
      <c r="M4008" t="s">
        <v>1265</v>
      </c>
      <c r="N4008" t="s">
        <v>163</v>
      </c>
      <c r="O4008" s="2">
        <v>36690</v>
      </c>
      <c r="P4008" t="s">
        <v>8642</v>
      </c>
      <c r="Q4008" t="s">
        <v>187</v>
      </c>
      <c r="R4008" t="s">
        <v>193</v>
      </c>
      <c r="S4008" t="s">
        <v>106</v>
      </c>
      <c r="T4008" t="s">
        <v>99</v>
      </c>
      <c r="U4008" t="s">
        <v>36</v>
      </c>
      <c r="V4008" t="s">
        <v>107</v>
      </c>
      <c r="X4008" t="s">
        <v>8629</v>
      </c>
      <c r="Y4008" t="s">
        <v>8603</v>
      </c>
      <c r="Z4008" t="s">
        <v>6166</v>
      </c>
      <c r="AA4008" t="str">
        <f t="shared" si="124"/>
        <v>Metals - Total; EMS code: MN-T</v>
      </c>
      <c r="AB4008" t="s">
        <v>43</v>
      </c>
      <c r="AC4008" t="s">
        <v>268</v>
      </c>
      <c r="AD4008" t="s">
        <v>44</v>
      </c>
      <c r="AE4008" t="str">
        <f t="shared" si="125"/>
        <v/>
      </c>
    </row>
    <row r="4009" spans="1:31" x14ac:dyDescent="0.25">
      <c r="A4009" t="s">
        <v>8627</v>
      </c>
      <c r="B4009" t="s">
        <v>109</v>
      </c>
      <c r="C4009" t="s">
        <v>8628</v>
      </c>
      <c r="D4009" t="s">
        <v>3573</v>
      </c>
      <c r="E4009" t="s">
        <v>12351</v>
      </c>
      <c r="F4009" t="s">
        <v>3574</v>
      </c>
      <c r="H4009" t="s">
        <v>36</v>
      </c>
      <c r="I4009" t="s">
        <v>36</v>
      </c>
      <c r="J4009" t="s">
        <v>36</v>
      </c>
      <c r="K4009">
        <v>52</v>
      </c>
      <c r="L4009" t="s">
        <v>3575</v>
      </c>
      <c r="M4009" t="s">
        <v>3576</v>
      </c>
      <c r="N4009" t="s">
        <v>8643</v>
      </c>
      <c r="O4009" s="2">
        <v>37090</v>
      </c>
      <c r="Q4009" t="s">
        <v>187</v>
      </c>
      <c r="S4009" t="s">
        <v>116</v>
      </c>
      <c r="T4009" t="s">
        <v>117</v>
      </c>
      <c r="U4009" t="s">
        <v>36</v>
      </c>
      <c r="V4009" t="s">
        <v>118</v>
      </c>
      <c r="X4009" t="s">
        <v>8631</v>
      </c>
      <c r="Y4009" t="s">
        <v>8603</v>
      </c>
      <c r="Z4009" t="s">
        <v>6166</v>
      </c>
      <c r="AA4009" t="str">
        <f t="shared" si="124"/>
        <v>Metals - Total; EMS code: MN-T</v>
      </c>
      <c r="AB4009" t="s">
        <v>43</v>
      </c>
      <c r="AC4009" t="s">
        <v>268</v>
      </c>
      <c r="AD4009" t="s">
        <v>44</v>
      </c>
      <c r="AE4009" t="str">
        <f t="shared" si="125"/>
        <v/>
      </c>
    </row>
    <row r="4010" spans="1:31" x14ac:dyDescent="0.25">
      <c r="A4010" t="s">
        <v>8627</v>
      </c>
      <c r="B4010" t="s">
        <v>99</v>
      </c>
      <c r="C4010" t="s">
        <v>8628</v>
      </c>
      <c r="D4010" t="s">
        <v>4051</v>
      </c>
      <c r="E4010" t="s">
        <v>4052</v>
      </c>
      <c r="F4010" t="s">
        <v>4053</v>
      </c>
      <c r="G4010">
        <v>0.01</v>
      </c>
      <c r="H4010" t="s">
        <v>36</v>
      </c>
      <c r="I4010" t="s">
        <v>36</v>
      </c>
      <c r="J4010" t="s">
        <v>36</v>
      </c>
      <c r="K4010">
        <v>3</v>
      </c>
      <c r="N4010" t="s">
        <v>8644</v>
      </c>
      <c r="O4010" s="2">
        <v>35167</v>
      </c>
      <c r="P4010" t="s">
        <v>8605</v>
      </c>
      <c r="Q4010" t="s">
        <v>39</v>
      </c>
      <c r="S4010" t="s">
        <v>106</v>
      </c>
      <c r="T4010" t="s">
        <v>99</v>
      </c>
      <c r="U4010" t="s">
        <v>36</v>
      </c>
      <c r="V4010" t="s">
        <v>107</v>
      </c>
      <c r="X4010" t="s">
        <v>8629</v>
      </c>
      <c r="Y4010" t="s">
        <v>8603</v>
      </c>
      <c r="Z4010" t="s">
        <v>6166</v>
      </c>
      <c r="AA4010" t="str">
        <f t="shared" si="124"/>
        <v>Metals - Total; EMS code: MN-T</v>
      </c>
      <c r="AB4010" t="s">
        <v>43</v>
      </c>
      <c r="AC4010" t="s">
        <v>268</v>
      </c>
      <c r="AD4010" t="s">
        <v>44</v>
      </c>
      <c r="AE4010" t="str">
        <f t="shared" si="125"/>
        <v/>
      </c>
    </row>
    <row r="4011" spans="1:31" x14ac:dyDescent="0.25">
      <c r="A4011" t="s">
        <v>8627</v>
      </c>
      <c r="B4011" t="s">
        <v>99</v>
      </c>
      <c r="C4011" t="s">
        <v>8628</v>
      </c>
      <c r="D4011" t="s">
        <v>1618</v>
      </c>
      <c r="E4011" t="s">
        <v>1619</v>
      </c>
      <c r="F4011" t="s">
        <v>1620</v>
      </c>
      <c r="G4011">
        <v>0.01</v>
      </c>
      <c r="H4011" t="s">
        <v>36</v>
      </c>
      <c r="I4011" t="s">
        <v>36</v>
      </c>
      <c r="J4011" t="s">
        <v>36</v>
      </c>
      <c r="K4011">
        <v>5889</v>
      </c>
      <c r="L4011" t="s">
        <v>3646</v>
      </c>
      <c r="M4011" t="s">
        <v>3647</v>
      </c>
      <c r="N4011" t="s">
        <v>3648</v>
      </c>
      <c r="O4011" s="2">
        <v>35167</v>
      </c>
      <c r="P4011" t="s">
        <v>8605</v>
      </c>
      <c r="Q4011" t="s">
        <v>39</v>
      </c>
      <c r="S4011" t="s">
        <v>106</v>
      </c>
      <c r="T4011" t="s">
        <v>99</v>
      </c>
      <c r="U4011" t="s">
        <v>36</v>
      </c>
      <c r="V4011" t="s">
        <v>107</v>
      </c>
      <c r="X4011" t="s">
        <v>8629</v>
      </c>
      <c r="Y4011" t="s">
        <v>8603</v>
      </c>
      <c r="Z4011" t="s">
        <v>6166</v>
      </c>
      <c r="AA4011" t="str">
        <f t="shared" si="124"/>
        <v>Metals - Total; EMS code: MN-T</v>
      </c>
      <c r="AB4011" t="s">
        <v>43</v>
      </c>
      <c r="AC4011" t="s">
        <v>268</v>
      </c>
      <c r="AD4011" t="s">
        <v>44</v>
      </c>
      <c r="AE4011" t="str">
        <f t="shared" si="125"/>
        <v/>
      </c>
    </row>
    <row r="4012" spans="1:31" x14ac:dyDescent="0.25">
      <c r="A4012" t="s">
        <v>8627</v>
      </c>
      <c r="B4012" t="s">
        <v>89</v>
      </c>
      <c r="C4012" t="s">
        <v>8628</v>
      </c>
      <c r="D4012" t="s">
        <v>3526</v>
      </c>
      <c r="E4012" t="s">
        <v>3527</v>
      </c>
      <c r="F4012" t="s">
        <v>3528</v>
      </c>
      <c r="G4012">
        <v>8.0000000000000002E-3</v>
      </c>
      <c r="H4012" t="s">
        <v>36</v>
      </c>
      <c r="I4012" t="s">
        <v>36</v>
      </c>
      <c r="J4012" t="s">
        <v>36</v>
      </c>
      <c r="K4012">
        <v>1185</v>
      </c>
      <c r="L4012" t="s">
        <v>3529</v>
      </c>
      <c r="M4012" t="s">
        <v>4014</v>
      </c>
      <c r="N4012" t="s">
        <v>6360</v>
      </c>
      <c r="O4012" s="2">
        <v>35351</v>
      </c>
      <c r="P4012" t="s">
        <v>133</v>
      </c>
      <c r="Q4012" t="s">
        <v>39</v>
      </c>
      <c r="S4012" t="s">
        <v>94</v>
      </c>
      <c r="T4012" t="s">
        <v>95</v>
      </c>
      <c r="U4012" t="s">
        <v>36</v>
      </c>
      <c r="V4012" t="s">
        <v>96</v>
      </c>
      <c r="X4012" t="s">
        <v>8636</v>
      </c>
      <c r="Y4012" t="s">
        <v>8603</v>
      </c>
      <c r="Z4012" t="s">
        <v>6166</v>
      </c>
      <c r="AA4012" t="str">
        <f t="shared" si="124"/>
        <v>Metals - Total; EMS code: MN-T</v>
      </c>
      <c r="AB4012" t="s">
        <v>43</v>
      </c>
      <c r="AC4012" t="s">
        <v>268</v>
      </c>
      <c r="AD4012" t="s">
        <v>44</v>
      </c>
      <c r="AE4012" t="str">
        <f t="shared" si="125"/>
        <v/>
      </c>
    </row>
    <row r="4013" spans="1:31" x14ac:dyDescent="0.25">
      <c r="A4013" t="s">
        <v>8627</v>
      </c>
      <c r="B4013" t="s">
        <v>3489</v>
      </c>
      <c r="C4013" t="s">
        <v>8628</v>
      </c>
      <c r="D4013" t="s">
        <v>3496</v>
      </c>
      <c r="E4013" t="s">
        <v>3497</v>
      </c>
      <c r="F4013" t="s">
        <v>3498</v>
      </c>
      <c r="G4013">
        <v>0.1</v>
      </c>
      <c r="H4013" t="s">
        <v>36</v>
      </c>
      <c r="I4013" t="s">
        <v>36</v>
      </c>
      <c r="J4013" t="s">
        <v>36</v>
      </c>
      <c r="K4013">
        <v>71</v>
      </c>
      <c r="L4013" t="s">
        <v>3499</v>
      </c>
      <c r="M4013" t="s">
        <v>3500</v>
      </c>
      <c r="N4013" t="s">
        <v>3501</v>
      </c>
      <c r="O4013" s="2">
        <v>44740</v>
      </c>
      <c r="Q4013" t="s">
        <v>39</v>
      </c>
      <c r="S4013" t="s">
        <v>544</v>
      </c>
      <c r="T4013" t="s">
        <v>3494</v>
      </c>
      <c r="U4013" t="s">
        <v>35</v>
      </c>
      <c r="V4013" t="s">
        <v>545</v>
      </c>
      <c r="X4013" t="s">
        <v>8639</v>
      </c>
      <c r="Y4013" t="s">
        <v>8603</v>
      </c>
      <c r="Z4013" t="s">
        <v>6166</v>
      </c>
      <c r="AA4013" t="str">
        <f t="shared" si="124"/>
        <v>Metals - Total; EMS code: MN-T</v>
      </c>
      <c r="AB4013" t="s">
        <v>43</v>
      </c>
      <c r="AC4013" t="s">
        <v>268</v>
      </c>
      <c r="AD4013" t="s">
        <v>44</v>
      </c>
      <c r="AE4013" t="str">
        <f t="shared" si="125"/>
        <v/>
      </c>
    </row>
    <row r="4014" spans="1:31" x14ac:dyDescent="0.25">
      <c r="A4014" t="s">
        <v>8627</v>
      </c>
      <c r="B4014" t="s">
        <v>109</v>
      </c>
      <c r="C4014" t="s">
        <v>8628</v>
      </c>
      <c r="D4014" t="s">
        <v>3626</v>
      </c>
      <c r="E4014" t="s">
        <v>12359</v>
      </c>
      <c r="F4014" t="s">
        <v>3627</v>
      </c>
      <c r="G4014">
        <v>0.2</v>
      </c>
      <c r="H4014" t="s">
        <v>36</v>
      </c>
      <c r="I4014" t="s">
        <v>36</v>
      </c>
      <c r="J4014" t="s">
        <v>36</v>
      </c>
      <c r="K4014">
        <v>3581</v>
      </c>
      <c r="L4014" t="s">
        <v>3628</v>
      </c>
      <c r="M4014" t="s">
        <v>3629</v>
      </c>
      <c r="N4014" t="s">
        <v>186</v>
      </c>
      <c r="O4014" s="2">
        <v>37572</v>
      </c>
      <c r="Q4014" t="s">
        <v>384</v>
      </c>
      <c r="S4014" t="s">
        <v>116</v>
      </c>
      <c r="T4014" t="s">
        <v>117</v>
      </c>
      <c r="U4014" t="s">
        <v>36</v>
      </c>
      <c r="V4014" t="s">
        <v>118</v>
      </c>
      <c r="X4014" t="s">
        <v>8631</v>
      </c>
      <c r="Y4014" t="s">
        <v>8603</v>
      </c>
      <c r="Z4014" t="s">
        <v>6166</v>
      </c>
      <c r="AA4014" t="str">
        <f t="shared" si="124"/>
        <v>Metals - Total; EMS code: MN-T</v>
      </c>
      <c r="AB4014" t="s">
        <v>43</v>
      </c>
      <c r="AC4014" t="s">
        <v>268</v>
      </c>
      <c r="AD4014" t="s">
        <v>44</v>
      </c>
      <c r="AE4014" t="str">
        <f t="shared" si="125"/>
        <v/>
      </c>
    </row>
    <row r="4015" spans="1:31" x14ac:dyDescent="0.25">
      <c r="A4015" t="s">
        <v>8645</v>
      </c>
      <c r="B4015" t="s">
        <v>99</v>
      </c>
      <c r="C4015" t="s">
        <v>8646</v>
      </c>
      <c r="D4015" t="s">
        <v>8647</v>
      </c>
      <c r="E4015" t="s">
        <v>8648</v>
      </c>
      <c r="F4015" t="s">
        <v>8648</v>
      </c>
      <c r="G4015">
        <v>1</v>
      </c>
      <c r="H4015" t="s">
        <v>36</v>
      </c>
      <c r="I4015" t="s">
        <v>36</v>
      </c>
      <c r="J4015" t="s">
        <v>36</v>
      </c>
      <c r="K4015">
        <v>76</v>
      </c>
      <c r="L4015" t="s">
        <v>8649</v>
      </c>
      <c r="M4015" t="s">
        <v>8650</v>
      </c>
      <c r="N4015" t="s">
        <v>132</v>
      </c>
      <c r="O4015" s="2">
        <v>35167</v>
      </c>
      <c r="P4015" t="s">
        <v>115</v>
      </c>
      <c r="Q4015" t="s">
        <v>39</v>
      </c>
      <c r="S4015" t="s">
        <v>106</v>
      </c>
      <c r="T4015" t="s">
        <v>99</v>
      </c>
      <c r="U4015" t="s">
        <v>36</v>
      </c>
      <c r="V4015" t="s">
        <v>107</v>
      </c>
      <c r="X4015" t="s">
        <v>8651</v>
      </c>
      <c r="Z4015" t="s">
        <v>98</v>
      </c>
      <c r="AA4015" t="str">
        <f t="shared" si="124"/>
        <v>Petroleum Hydrocarbons; EMS code: MN03</v>
      </c>
      <c r="AB4015" t="s">
        <v>43</v>
      </c>
      <c r="AD4015" t="s">
        <v>44</v>
      </c>
      <c r="AE4015" t="str">
        <f t="shared" si="125"/>
        <v/>
      </c>
    </row>
    <row r="4016" spans="1:31" x14ac:dyDescent="0.25">
      <c r="A4016" t="s">
        <v>8645</v>
      </c>
      <c r="B4016" t="s">
        <v>109</v>
      </c>
      <c r="C4016" t="s">
        <v>8646</v>
      </c>
      <c r="D4016" t="s">
        <v>110</v>
      </c>
      <c r="E4016" t="s">
        <v>111</v>
      </c>
      <c r="F4016" t="s">
        <v>111</v>
      </c>
      <c r="G4016">
        <v>100</v>
      </c>
      <c r="H4016" t="s">
        <v>36</v>
      </c>
      <c r="I4016" t="s">
        <v>36</v>
      </c>
      <c r="J4016" t="s">
        <v>36</v>
      </c>
      <c r="K4016">
        <v>8</v>
      </c>
      <c r="L4016" t="s">
        <v>8652</v>
      </c>
      <c r="M4016" t="s">
        <v>8652</v>
      </c>
      <c r="N4016" t="s">
        <v>8653</v>
      </c>
      <c r="O4016" s="2">
        <v>35167</v>
      </c>
      <c r="P4016" t="s">
        <v>6665</v>
      </c>
      <c r="Q4016" t="s">
        <v>39</v>
      </c>
      <c r="S4016" t="s">
        <v>116</v>
      </c>
      <c r="T4016" t="s">
        <v>117</v>
      </c>
      <c r="U4016" t="s">
        <v>36</v>
      </c>
      <c r="V4016" t="s">
        <v>118</v>
      </c>
      <c r="X4016" t="s">
        <v>8654</v>
      </c>
      <c r="Z4016" t="s">
        <v>98</v>
      </c>
      <c r="AA4016" t="str">
        <f t="shared" si="124"/>
        <v>Petroleum Hydrocarbons; EMS code: MN03</v>
      </c>
      <c r="AB4016" t="s">
        <v>43</v>
      </c>
      <c r="AD4016" t="s">
        <v>44</v>
      </c>
      <c r="AE4016" t="str">
        <f t="shared" si="125"/>
        <v/>
      </c>
    </row>
    <row r="4017" spans="1:31" x14ac:dyDescent="0.25">
      <c r="A4017" t="s">
        <v>8655</v>
      </c>
      <c r="B4017" t="s">
        <v>109</v>
      </c>
      <c r="C4017" t="s">
        <v>8656</v>
      </c>
      <c r="D4017" t="s">
        <v>6769</v>
      </c>
      <c r="E4017" t="s">
        <v>6770</v>
      </c>
      <c r="F4017" t="s">
        <v>6770</v>
      </c>
      <c r="G4017">
        <v>5.0000000000000001E-3</v>
      </c>
      <c r="H4017" t="s">
        <v>35</v>
      </c>
      <c r="I4017" t="s">
        <v>36</v>
      </c>
      <c r="J4017" t="s">
        <v>36</v>
      </c>
      <c r="K4017">
        <v>6</v>
      </c>
      <c r="N4017" t="s">
        <v>6771</v>
      </c>
      <c r="O4017" s="2">
        <v>35167</v>
      </c>
      <c r="P4017" t="s">
        <v>6665</v>
      </c>
      <c r="Q4017" t="s">
        <v>39</v>
      </c>
      <c r="S4017" t="s">
        <v>116</v>
      </c>
      <c r="T4017" t="s">
        <v>117</v>
      </c>
      <c r="U4017" t="s">
        <v>36</v>
      </c>
      <c r="V4017" t="s">
        <v>118</v>
      </c>
      <c r="X4017" t="s">
        <v>8657</v>
      </c>
      <c r="Y4017" t="s">
        <v>8658</v>
      </c>
      <c r="Z4017" t="s">
        <v>6765</v>
      </c>
      <c r="AA4017" t="str">
        <f t="shared" si="124"/>
        <v>Organometallics; EMS code: MNSN</v>
      </c>
      <c r="AB4017" t="s">
        <v>43</v>
      </c>
      <c r="AD4017" t="s">
        <v>44</v>
      </c>
      <c r="AE4017" t="str">
        <f t="shared" si="125"/>
        <v/>
      </c>
    </row>
    <row r="4018" spans="1:31" x14ac:dyDescent="0.25">
      <c r="A4018" t="s">
        <v>8655</v>
      </c>
      <c r="B4018" t="s">
        <v>99</v>
      </c>
      <c r="C4018" t="s">
        <v>8656</v>
      </c>
      <c r="D4018" t="s">
        <v>6760</v>
      </c>
      <c r="E4018" t="s">
        <v>6761</v>
      </c>
      <c r="F4018" t="s">
        <v>6761</v>
      </c>
      <c r="G4018">
        <v>0.5</v>
      </c>
      <c r="H4018" t="s">
        <v>36</v>
      </c>
      <c r="I4018" t="s">
        <v>36</v>
      </c>
      <c r="J4018" t="s">
        <v>36</v>
      </c>
      <c r="K4018">
        <v>11</v>
      </c>
      <c r="N4018" t="s">
        <v>6762</v>
      </c>
      <c r="O4018" s="2">
        <v>35167</v>
      </c>
      <c r="P4018" t="s">
        <v>6665</v>
      </c>
      <c r="Q4018" t="s">
        <v>39</v>
      </c>
      <c r="S4018" t="s">
        <v>106</v>
      </c>
      <c r="T4018" t="s">
        <v>99</v>
      </c>
      <c r="U4018" t="s">
        <v>36</v>
      </c>
      <c r="V4018" t="s">
        <v>107</v>
      </c>
      <c r="X4018" t="s">
        <v>8659</v>
      </c>
      <c r="Y4018" t="s">
        <v>8658</v>
      </c>
      <c r="Z4018" t="s">
        <v>6765</v>
      </c>
      <c r="AA4018" t="str">
        <f t="shared" si="124"/>
        <v>Organometallics; EMS code: MNSN</v>
      </c>
      <c r="AB4018" t="s">
        <v>43</v>
      </c>
      <c r="AD4018" t="s">
        <v>44</v>
      </c>
      <c r="AE4018" t="str">
        <f t="shared" si="125"/>
        <v/>
      </c>
    </row>
    <row r="4019" spans="1:31" x14ac:dyDescent="0.25">
      <c r="A4019" t="s">
        <v>8660</v>
      </c>
      <c r="B4019" t="s">
        <v>99</v>
      </c>
      <c r="C4019" t="s">
        <v>8661</v>
      </c>
      <c r="D4019" t="s">
        <v>3414</v>
      </c>
      <c r="E4019" t="s">
        <v>12333</v>
      </c>
      <c r="F4019" t="s">
        <v>3415</v>
      </c>
      <c r="G4019">
        <v>1E-4</v>
      </c>
      <c r="H4019" t="s">
        <v>36</v>
      </c>
      <c r="I4019" t="s">
        <v>36</v>
      </c>
      <c r="J4019" t="s">
        <v>36</v>
      </c>
      <c r="K4019">
        <v>1485</v>
      </c>
      <c r="N4019" t="s">
        <v>3416</v>
      </c>
      <c r="O4019" s="2">
        <v>35723</v>
      </c>
      <c r="P4019" t="s">
        <v>300</v>
      </c>
      <c r="Q4019" t="s">
        <v>187</v>
      </c>
      <c r="S4019" t="s">
        <v>106</v>
      </c>
      <c r="T4019" t="s">
        <v>99</v>
      </c>
      <c r="U4019" t="s">
        <v>36</v>
      </c>
      <c r="V4019" t="s">
        <v>107</v>
      </c>
      <c r="X4019" t="s">
        <v>8662</v>
      </c>
      <c r="Y4019" t="s">
        <v>8663</v>
      </c>
      <c r="Z4019" t="s">
        <v>2438</v>
      </c>
      <c r="AA4019" t="str">
        <f t="shared" si="124"/>
        <v>Metals - Dissolved; EMS code: MO-D</v>
      </c>
      <c r="AB4019" t="s">
        <v>43</v>
      </c>
      <c r="AC4019" t="s">
        <v>536</v>
      </c>
      <c r="AD4019" t="s">
        <v>44</v>
      </c>
      <c r="AE4019" t="str">
        <f t="shared" si="125"/>
        <v/>
      </c>
    </row>
    <row r="4020" spans="1:31" x14ac:dyDescent="0.25">
      <c r="A4020" t="s">
        <v>8660</v>
      </c>
      <c r="B4020" t="s">
        <v>99</v>
      </c>
      <c r="C4020" t="s">
        <v>8661</v>
      </c>
      <c r="D4020" t="s">
        <v>3386</v>
      </c>
      <c r="E4020" t="s">
        <v>12329</v>
      </c>
      <c r="F4020" t="s">
        <v>3387</v>
      </c>
      <c r="G4020">
        <v>5.0000000000000001E-4</v>
      </c>
      <c r="H4020" t="s">
        <v>36</v>
      </c>
      <c r="I4020" t="s">
        <v>36</v>
      </c>
      <c r="J4020" t="s">
        <v>36</v>
      </c>
      <c r="K4020">
        <v>109</v>
      </c>
      <c r="L4020" t="s">
        <v>8664</v>
      </c>
      <c r="M4020" t="s">
        <v>8665</v>
      </c>
      <c r="N4020" t="s">
        <v>8666</v>
      </c>
      <c r="O4020" s="2">
        <v>35522</v>
      </c>
      <c r="P4020" t="s">
        <v>133</v>
      </c>
      <c r="Q4020" t="s">
        <v>143</v>
      </c>
      <c r="S4020" t="s">
        <v>106</v>
      </c>
      <c r="T4020" t="s">
        <v>99</v>
      </c>
      <c r="U4020" t="s">
        <v>36</v>
      </c>
      <c r="V4020" t="s">
        <v>107</v>
      </c>
      <c r="X4020" t="s">
        <v>8662</v>
      </c>
      <c r="Y4020" t="s">
        <v>8663</v>
      </c>
      <c r="Z4020" t="s">
        <v>2438</v>
      </c>
      <c r="AA4020" t="str">
        <f t="shared" si="124"/>
        <v>Metals - Dissolved; EMS code: MO-D</v>
      </c>
      <c r="AB4020" t="s">
        <v>43</v>
      </c>
      <c r="AC4020" t="s">
        <v>536</v>
      </c>
      <c r="AD4020" t="s">
        <v>44</v>
      </c>
      <c r="AE4020" t="str">
        <f t="shared" si="125"/>
        <v/>
      </c>
    </row>
    <row r="4021" spans="1:31" x14ac:dyDescent="0.25">
      <c r="A4021" t="s">
        <v>8660</v>
      </c>
      <c r="B4021" t="s">
        <v>99</v>
      </c>
      <c r="C4021" t="s">
        <v>8661</v>
      </c>
      <c r="D4021" t="s">
        <v>6299</v>
      </c>
      <c r="E4021" t="s">
        <v>12428</v>
      </c>
      <c r="F4021" t="s">
        <v>6300</v>
      </c>
      <c r="G4021">
        <v>0.1</v>
      </c>
      <c r="H4021" t="s">
        <v>36</v>
      </c>
      <c r="I4021" t="s">
        <v>36</v>
      </c>
      <c r="J4021" t="s">
        <v>36</v>
      </c>
      <c r="K4021">
        <v>167</v>
      </c>
      <c r="N4021" t="s">
        <v>6301</v>
      </c>
      <c r="O4021" s="2">
        <v>35167</v>
      </c>
      <c r="P4021" t="s">
        <v>8605</v>
      </c>
      <c r="Q4021" t="s">
        <v>39</v>
      </c>
      <c r="S4021" t="s">
        <v>106</v>
      </c>
      <c r="T4021" t="s">
        <v>99</v>
      </c>
      <c r="U4021" t="s">
        <v>36</v>
      </c>
      <c r="V4021" t="s">
        <v>107</v>
      </c>
      <c r="X4021" t="s">
        <v>8662</v>
      </c>
      <c r="Y4021" t="s">
        <v>8663</v>
      </c>
      <c r="Z4021" t="s">
        <v>2438</v>
      </c>
      <c r="AA4021" t="str">
        <f t="shared" si="124"/>
        <v>Metals - Dissolved; EMS code: MO-D</v>
      </c>
      <c r="AB4021" t="s">
        <v>43</v>
      </c>
      <c r="AC4021" t="s">
        <v>536</v>
      </c>
      <c r="AD4021" t="s">
        <v>44</v>
      </c>
      <c r="AE4021" t="str">
        <f t="shared" si="125"/>
        <v/>
      </c>
    </row>
    <row r="4022" spans="1:31" x14ac:dyDescent="0.25">
      <c r="A4022" t="s">
        <v>8660</v>
      </c>
      <c r="B4022" t="s">
        <v>99</v>
      </c>
      <c r="C4022" t="s">
        <v>8661</v>
      </c>
      <c r="D4022" t="s">
        <v>3421</v>
      </c>
      <c r="E4022" t="s">
        <v>3422</v>
      </c>
      <c r="F4022" t="s">
        <v>3422</v>
      </c>
      <c r="G4022">
        <v>0.03</v>
      </c>
      <c r="H4022" t="s">
        <v>36</v>
      </c>
      <c r="I4022" t="s">
        <v>36</v>
      </c>
      <c r="J4022" t="s">
        <v>36</v>
      </c>
      <c r="K4022">
        <v>671</v>
      </c>
      <c r="L4022" t="s">
        <v>3423</v>
      </c>
      <c r="M4022" t="s">
        <v>3424</v>
      </c>
      <c r="N4022" t="s">
        <v>5090</v>
      </c>
      <c r="O4022" s="2">
        <v>35937</v>
      </c>
      <c r="P4022" t="s">
        <v>441</v>
      </c>
      <c r="Q4022" t="s">
        <v>187</v>
      </c>
      <c r="S4022" t="s">
        <v>106</v>
      </c>
      <c r="T4022" t="s">
        <v>99</v>
      </c>
      <c r="U4022" t="s">
        <v>36</v>
      </c>
      <c r="V4022" t="s">
        <v>107</v>
      </c>
      <c r="X4022" t="s">
        <v>8662</v>
      </c>
      <c r="Y4022" t="s">
        <v>8663</v>
      </c>
      <c r="Z4022" t="s">
        <v>2438</v>
      </c>
      <c r="AA4022" t="str">
        <f t="shared" si="124"/>
        <v>Metals - Dissolved; EMS code: MO-D</v>
      </c>
      <c r="AB4022" t="s">
        <v>43</v>
      </c>
      <c r="AC4022" t="s">
        <v>536</v>
      </c>
      <c r="AD4022" t="s">
        <v>44</v>
      </c>
      <c r="AE4022" t="str">
        <f t="shared" si="125"/>
        <v/>
      </c>
    </row>
    <row r="4023" spans="1:31" x14ac:dyDescent="0.25">
      <c r="A4023" t="s">
        <v>8660</v>
      </c>
      <c r="B4023" t="s">
        <v>99</v>
      </c>
      <c r="C4023" t="s">
        <v>8661</v>
      </c>
      <c r="D4023" t="s">
        <v>152</v>
      </c>
      <c r="E4023" t="s">
        <v>153</v>
      </c>
      <c r="F4023" t="s">
        <v>153</v>
      </c>
      <c r="G4023">
        <v>5.0000000000000001E-4</v>
      </c>
      <c r="H4023" t="s">
        <v>35</v>
      </c>
      <c r="I4023" t="s">
        <v>36</v>
      </c>
      <c r="J4023" t="s">
        <v>36</v>
      </c>
      <c r="K4023">
        <v>3343</v>
      </c>
      <c r="N4023" t="s">
        <v>6059</v>
      </c>
      <c r="O4023" s="2">
        <v>35167</v>
      </c>
      <c r="P4023" t="s">
        <v>8605</v>
      </c>
      <c r="Q4023" t="s">
        <v>39</v>
      </c>
      <c r="S4023" t="s">
        <v>106</v>
      </c>
      <c r="T4023" t="s">
        <v>99</v>
      </c>
      <c r="U4023" t="s">
        <v>36</v>
      </c>
      <c r="V4023" t="s">
        <v>107</v>
      </c>
      <c r="X4023" t="s">
        <v>8662</v>
      </c>
      <c r="Y4023" t="s">
        <v>8663</v>
      </c>
      <c r="Z4023" t="s">
        <v>2438</v>
      </c>
      <c r="AA4023" t="str">
        <f t="shared" si="124"/>
        <v>Metals - Dissolved; EMS code: MO-D</v>
      </c>
      <c r="AB4023" t="s">
        <v>43</v>
      </c>
      <c r="AC4023" t="s">
        <v>536</v>
      </c>
      <c r="AD4023" t="s">
        <v>44</v>
      </c>
      <c r="AE4023" t="str">
        <f t="shared" si="125"/>
        <v/>
      </c>
    </row>
    <row r="4024" spans="1:31" x14ac:dyDescent="0.25">
      <c r="A4024" t="s">
        <v>8660</v>
      </c>
      <c r="B4024" t="s">
        <v>99</v>
      </c>
      <c r="C4024" t="s">
        <v>8661</v>
      </c>
      <c r="D4024" t="s">
        <v>3408</v>
      </c>
      <c r="E4024" t="s">
        <v>12331</v>
      </c>
      <c r="F4024" t="s">
        <v>3409</v>
      </c>
      <c r="G4024">
        <v>1E-3</v>
      </c>
      <c r="H4024" t="s">
        <v>36</v>
      </c>
      <c r="I4024" t="s">
        <v>36</v>
      </c>
      <c r="J4024" t="s">
        <v>36</v>
      </c>
      <c r="K4024">
        <v>1</v>
      </c>
      <c r="L4024" t="s">
        <v>8667</v>
      </c>
      <c r="M4024" t="s">
        <v>8667</v>
      </c>
      <c r="N4024" t="s">
        <v>8668</v>
      </c>
      <c r="O4024" s="2">
        <v>35167</v>
      </c>
      <c r="P4024" t="s">
        <v>8605</v>
      </c>
      <c r="Q4024" t="s">
        <v>39</v>
      </c>
      <c r="S4024" t="s">
        <v>106</v>
      </c>
      <c r="T4024" t="s">
        <v>99</v>
      </c>
      <c r="U4024" t="s">
        <v>36</v>
      </c>
      <c r="V4024" t="s">
        <v>107</v>
      </c>
      <c r="X4024" t="s">
        <v>8662</v>
      </c>
      <c r="Y4024" t="s">
        <v>8663</v>
      </c>
      <c r="Z4024" t="s">
        <v>2438</v>
      </c>
      <c r="AA4024" t="str">
        <f t="shared" si="124"/>
        <v>Metals - Dissolved; EMS code: MO-D</v>
      </c>
      <c r="AB4024" t="s">
        <v>43</v>
      </c>
      <c r="AC4024" t="s">
        <v>536</v>
      </c>
      <c r="AD4024" t="s">
        <v>44</v>
      </c>
      <c r="AE4024" t="str">
        <f t="shared" si="125"/>
        <v/>
      </c>
    </row>
    <row r="4025" spans="1:31" x14ac:dyDescent="0.25">
      <c r="A4025" t="s">
        <v>8660</v>
      </c>
      <c r="B4025" t="s">
        <v>99</v>
      </c>
      <c r="C4025" t="s">
        <v>8661</v>
      </c>
      <c r="D4025" t="s">
        <v>5635</v>
      </c>
      <c r="E4025" t="s">
        <v>12406</v>
      </c>
      <c r="F4025" t="s">
        <v>5636</v>
      </c>
      <c r="G4025">
        <v>5.0000000000000001E-3</v>
      </c>
      <c r="H4025" t="s">
        <v>36</v>
      </c>
      <c r="I4025" t="s">
        <v>36</v>
      </c>
      <c r="J4025" t="s">
        <v>36</v>
      </c>
      <c r="K4025">
        <v>1861</v>
      </c>
      <c r="L4025" t="s">
        <v>4192</v>
      </c>
      <c r="M4025" t="s">
        <v>4000</v>
      </c>
      <c r="N4025" t="s">
        <v>3988</v>
      </c>
      <c r="O4025" s="2">
        <v>35167</v>
      </c>
      <c r="P4025" t="s">
        <v>319</v>
      </c>
      <c r="Q4025" t="s">
        <v>39</v>
      </c>
      <c r="S4025" t="s">
        <v>106</v>
      </c>
      <c r="T4025" t="s">
        <v>99</v>
      </c>
      <c r="U4025" t="s">
        <v>36</v>
      </c>
      <c r="V4025" t="s">
        <v>107</v>
      </c>
      <c r="X4025" t="s">
        <v>8662</v>
      </c>
      <c r="Y4025" t="s">
        <v>8663</v>
      </c>
      <c r="Z4025" t="s">
        <v>2438</v>
      </c>
      <c r="AA4025" t="str">
        <f t="shared" si="124"/>
        <v>Metals - Dissolved; EMS code: MO-D</v>
      </c>
      <c r="AB4025" t="s">
        <v>43</v>
      </c>
      <c r="AC4025" t="s">
        <v>536</v>
      </c>
      <c r="AD4025" t="s">
        <v>44</v>
      </c>
      <c r="AE4025" t="str">
        <f t="shared" si="125"/>
        <v/>
      </c>
    </row>
    <row r="4026" spans="1:31" x14ac:dyDescent="0.25">
      <c r="A4026" t="s">
        <v>8660</v>
      </c>
      <c r="B4026" t="s">
        <v>99</v>
      </c>
      <c r="C4026" t="s">
        <v>8661</v>
      </c>
      <c r="D4026" t="s">
        <v>3394</v>
      </c>
      <c r="E4026" t="s">
        <v>12330</v>
      </c>
      <c r="F4026" t="s">
        <v>3395</v>
      </c>
      <c r="G4026">
        <v>5.0000000000000002E-5</v>
      </c>
      <c r="H4026" t="s">
        <v>36</v>
      </c>
      <c r="I4026" t="s">
        <v>36</v>
      </c>
      <c r="J4026" t="s">
        <v>36</v>
      </c>
      <c r="K4026">
        <v>1398</v>
      </c>
      <c r="L4026" t="s">
        <v>6305</v>
      </c>
      <c r="M4026" t="s">
        <v>3397</v>
      </c>
      <c r="N4026" t="s">
        <v>3398</v>
      </c>
      <c r="O4026" s="2">
        <v>36339</v>
      </c>
      <c r="Q4026" t="s">
        <v>187</v>
      </c>
      <c r="S4026" t="s">
        <v>106</v>
      </c>
      <c r="T4026" t="s">
        <v>99</v>
      </c>
      <c r="U4026" t="s">
        <v>36</v>
      </c>
      <c r="V4026" t="s">
        <v>107</v>
      </c>
      <c r="X4026" t="s">
        <v>8662</v>
      </c>
      <c r="Y4026" t="s">
        <v>8663</v>
      </c>
      <c r="Z4026" t="s">
        <v>2438</v>
      </c>
      <c r="AA4026" t="str">
        <f t="shared" si="124"/>
        <v>Metals - Dissolved; EMS code: MO-D</v>
      </c>
      <c r="AB4026" t="s">
        <v>43</v>
      </c>
      <c r="AC4026" t="s">
        <v>536</v>
      </c>
      <c r="AD4026" t="s">
        <v>44</v>
      </c>
      <c r="AE4026" t="str">
        <f t="shared" si="125"/>
        <v/>
      </c>
    </row>
    <row r="4027" spans="1:31" x14ac:dyDescent="0.25">
      <c r="A4027" t="s">
        <v>8660</v>
      </c>
      <c r="B4027" t="s">
        <v>99</v>
      </c>
      <c r="C4027" t="s">
        <v>8661</v>
      </c>
      <c r="D4027" t="s">
        <v>3710</v>
      </c>
      <c r="E4027" t="s">
        <v>12368</v>
      </c>
      <c r="F4027" t="s">
        <v>3711</v>
      </c>
      <c r="G4027">
        <v>5.0000000000000001E-4</v>
      </c>
      <c r="H4027" t="s">
        <v>36</v>
      </c>
      <c r="I4027" t="s">
        <v>36</v>
      </c>
      <c r="J4027" t="s">
        <v>36</v>
      </c>
      <c r="K4027">
        <v>35</v>
      </c>
      <c r="N4027" t="s">
        <v>8669</v>
      </c>
      <c r="O4027" s="2">
        <v>35167</v>
      </c>
      <c r="P4027" t="s">
        <v>8605</v>
      </c>
      <c r="Q4027" t="s">
        <v>39</v>
      </c>
      <c r="S4027" t="s">
        <v>106</v>
      </c>
      <c r="T4027" t="s">
        <v>99</v>
      </c>
      <c r="U4027" t="s">
        <v>36</v>
      </c>
      <c r="V4027" t="s">
        <v>107</v>
      </c>
      <c r="X4027" t="s">
        <v>8662</v>
      </c>
      <c r="Y4027" t="s">
        <v>8663</v>
      </c>
      <c r="Z4027" t="s">
        <v>2438</v>
      </c>
      <c r="AA4027" t="str">
        <f t="shared" si="124"/>
        <v>Metals - Dissolved; EMS code: MO-D</v>
      </c>
      <c r="AB4027" t="s">
        <v>43</v>
      </c>
      <c r="AC4027" t="s">
        <v>536</v>
      </c>
      <c r="AD4027" t="s">
        <v>44</v>
      </c>
      <c r="AE4027" t="str">
        <f t="shared" si="125"/>
        <v/>
      </c>
    </row>
    <row r="4028" spans="1:31" x14ac:dyDescent="0.25">
      <c r="A4028" t="s">
        <v>8660</v>
      </c>
      <c r="B4028" t="s">
        <v>99</v>
      </c>
      <c r="C4028" t="s">
        <v>8661</v>
      </c>
      <c r="D4028" t="s">
        <v>3457</v>
      </c>
      <c r="E4028" t="s">
        <v>12339</v>
      </c>
      <c r="F4028" t="s">
        <v>3458</v>
      </c>
      <c r="G4028">
        <v>1.0000000000000001E-5</v>
      </c>
      <c r="H4028" t="s">
        <v>36</v>
      </c>
      <c r="I4028" t="s">
        <v>36</v>
      </c>
      <c r="J4028" t="s">
        <v>36</v>
      </c>
      <c r="K4028">
        <v>4235</v>
      </c>
      <c r="L4028" t="s">
        <v>3459</v>
      </c>
      <c r="M4028" t="s">
        <v>3460</v>
      </c>
      <c r="N4028" t="s">
        <v>3461</v>
      </c>
      <c r="O4028" s="2">
        <v>38005</v>
      </c>
      <c r="Q4028" t="s">
        <v>384</v>
      </c>
      <c r="S4028" t="s">
        <v>106</v>
      </c>
      <c r="T4028" t="s">
        <v>99</v>
      </c>
      <c r="U4028" t="s">
        <v>36</v>
      </c>
      <c r="V4028" t="s">
        <v>107</v>
      </c>
      <c r="X4028" t="s">
        <v>8662</v>
      </c>
      <c r="Y4028" t="s">
        <v>8663</v>
      </c>
      <c r="Z4028" t="s">
        <v>2438</v>
      </c>
      <c r="AA4028" t="str">
        <f t="shared" si="124"/>
        <v>Metals - Dissolved; EMS code: MO-D</v>
      </c>
      <c r="AB4028" t="s">
        <v>43</v>
      </c>
      <c r="AC4028" t="s">
        <v>536</v>
      </c>
      <c r="AD4028" t="s">
        <v>44</v>
      </c>
      <c r="AE4028" t="str">
        <f t="shared" si="125"/>
        <v/>
      </c>
    </row>
    <row r="4029" spans="1:31" x14ac:dyDescent="0.25">
      <c r="A4029" t="s">
        <v>8660</v>
      </c>
      <c r="B4029" t="s">
        <v>99</v>
      </c>
      <c r="C4029" t="s">
        <v>8661</v>
      </c>
      <c r="D4029" t="s">
        <v>3402</v>
      </c>
      <c r="E4029" t="s">
        <v>3403</v>
      </c>
      <c r="F4029" t="s">
        <v>3404</v>
      </c>
      <c r="G4029">
        <v>5.0000000000000002E-5</v>
      </c>
      <c r="H4029" t="s">
        <v>36</v>
      </c>
      <c r="I4029" t="s">
        <v>36</v>
      </c>
      <c r="J4029" t="s">
        <v>36</v>
      </c>
      <c r="K4029">
        <v>1776</v>
      </c>
      <c r="L4029" t="s">
        <v>3405</v>
      </c>
      <c r="M4029" t="s">
        <v>1744</v>
      </c>
      <c r="N4029" t="s">
        <v>2011</v>
      </c>
      <c r="O4029" s="2">
        <v>43697</v>
      </c>
      <c r="Q4029" t="s">
        <v>193</v>
      </c>
      <c r="S4029" t="s">
        <v>106</v>
      </c>
      <c r="T4029" t="s">
        <v>99</v>
      </c>
      <c r="U4029" t="s">
        <v>36</v>
      </c>
      <c r="V4029" t="s">
        <v>107</v>
      </c>
      <c r="X4029" t="s">
        <v>8662</v>
      </c>
      <c r="Y4029" t="s">
        <v>8663</v>
      </c>
      <c r="Z4029" t="s">
        <v>2438</v>
      </c>
      <c r="AA4029" t="str">
        <f t="shared" si="124"/>
        <v>Metals - Dissolved; EMS code: MO-D</v>
      </c>
      <c r="AB4029" t="s">
        <v>43</v>
      </c>
      <c r="AC4029" t="s">
        <v>536</v>
      </c>
      <c r="AD4029" t="s">
        <v>44</v>
      </c>
      <c r="AE4029" t="str">
        <f t="shared" si="125"/>
        <v/>
      </c>
    </row>
    <row r="4030" spans="1:31" x14ac:dyDescent="0.25">
      <c r="A4030" t="s">
        <v>8660</v>
      </c>
      <c r="B4030" t="s">
        <v>99</v>
      </c>
      <c r="C4030" t="s">
        <v>8661</v>
      </c>
      <c r="D4030" t="s">
        <v>3446</v>
      </c>
      <c r="E4030" t="s">
        <v>3447</v>
      </c>
      <c r="F4030" t="s">
        <v>3448</v>
      </c>
      <c r="G4030">
        <v>2.0000000000000002E-5</v>
      </c>
      <c r="H4030" t="s">
        <v>36</v>
      </c>
      <c r="I4030" t="s">
        <v>36</v>
      </c>
      <c r="J4030" t="s">
        <v>36</v>
      </c>
      <c r="K4030">
        <v>4</v>
      </c>
      <c r="L4030" t="s">
        <v>3449</v>
      </c>
      <c r="M4030" t="s">
        <v>3450</v>
      </c>
      <c r="N4030" t="s">
        <v>3451</v>
      </c>
      <c r="O4030" s="2">
        <v>40064</v>
      </c>
      <c r="Q4030" t="s">
        <v>126</v>
      </c>
      <c r="S4030" t="s">
        <v>106</v>
      </c>
      <c r="T4030" t="s">
        <v>99</v>
      </c>
      <c r="U4030" t="s">
        <v>36</v>
      </c>
      <c r="V4030" t="s">
        <v>107</v>
      </c>
      <c r="X4030" t="s">
        <v>8662</v>
      </c>
      <c r="Y4030" t="s">
        <v>8663</v>
      </c>
      <c r="Z4030" t="s">
        <v>2438</v>
      </c>
      <c r="AA4030" t="str">
        <f t="shared" si="124"/>
        <v>Metals - Dissolved; EMS code: MO-D</v>
      </c>
      <c r="AB4030" t="s">
        <v>43</v>
      </c>
      <c r="AC4030" t="s">
        <v>536</v>
      </c>
      <c r="AD4030" t="s">
        <v>44</v>
      </c>
      <c r="AE4030" t="str">
        <f t="shared" si="125"/>
        <v/>
      </c>
    </row>
    <row r="4031" spans="1:31" x14ac:dyDescent="0.25">
      <c r="A4031" t="s">
        <v>8660</v>
      </c>
      <c r="B4031" t="s">
        <v>99</v>
      </c>
      <c r="C4031" t="s">
        <v>8661</v>
      </c>
      <c r="D4031" t="s">
        <v>8670</v>
      </c>
      <c r="E4031" t="s">
        <v>12488</v>
      </c>
      <c r="F4031" t="s">
        <v>8671</v>
      </c>
      <c r="G4031">
        <v>5.0000000000000001E-4</v>
      </c>
      <c r="H4031" t="s">
        <v>36</v>
      </c>
      <c r="I4031" t="s">
        <v>36</v>
      </c>
      <c r="J4031" t="s">
        <v>36</v>
      </c>
      <c r="K4031">
        <v>147</v>
      </c>
      <c r="N4031" t="s">
        <v>8610</v>
      </c>
      <c r="O4031" s="2">
        <v>35167</v>
      </c>
      <c r="P4031" t="s">
        <v>8605</v>
      </c>
      <c r="Q4031" t="s">
        <v>39</v>
      </c>
      <c r="S4031" t="s">
        <v>106</v>
      </c>
      <c r="T4031" t="s">
        <v>99</v>
      </c>
      <c r="U4031" t="s">
        <v>36</v>
      </c>
      <c r="V4031" t="s">
        <v>107</v>
      </c>
      <c r="X4031" t="s">
        <v>8662</v>
      </c>
      <c r="Y4031" t="s">
        <v>8663</v>
      </c>
      <c r="Z4031" t="s">
        <v>2438</v>
      </c>
      <c r="AA4031" t="str">
        <f t="shared" si="124"/>
        <v>Metals - Dissolved; EMS code: MO-D</v>
      </c>
      <c r="AB4031" t="s">
        <v>43</v>
      </c>
      <c r="AC4031" t="s">
        <v>536</v>
      </c>
      <c r="AD4031" t="s">
        <v>44</v>
      </c>
      <c r="AE4031" t="str">
        <f t="shared" si="125"/>
        <v/>
      </c>
    </row>
    <row r="4032" spans="1:31" x14ac:dyDescent="0.25">
      <c r="A4032" t="s">
        <v>8660</v>
      </c>
      <c r="B4032" t="s">
        <v>99</v>
      </c>
      <c r="C4032" t="s">
        <v>8661</v>
      </c>
      <c r="D4032" t="s">
        <v>3727</v>
      </c>
      <c r="E4032" t="s">
        <v>12369</v>
      </c>
      <c r="F4032" t="s">
        <v>3728</v>
      </c>
      <c r="G4032">
        <v>0.1</v>
      </c>
      <c r="H4032" t="s">
        <v>36</v>
      </c>
      <c r="I4032" t="s">
        <v>36</v>
      </c>
      <c r="J4032" t="s">
        <v>36</v>
      </c>
      <c r="K4032">
        <v>318</v>
      </c>
      <c r="N4032" t="s">
        <v>3809</v>
      </c>
      <c r="O4032" s="2">
        <v>35167</v>
      </c>
      <c r="P4032" t="s">
        <v>8605</v>
      </c>
      <c r="Q4032" t="s">
        <v>39</v>
      </c>
      <c r="S4032" t="s">
        <v>106</v>
      </c>
      <c r="T4032" t="s">
        <v>99</v>
      </c>
      <c r="U4032" t="s">
        <v>36</v>
      </c>
      <c r="V4032" t="s">
        <v>107</v>
      </c>
      <c r="X4032" t="s">
        <v>8662</v>
      </c>
      <c r="Y4032" t="s">
        <v>8663</v>
      </c>
      <c r="Z4032" t="s">
        <v>2438</v>
      </c>
      <c r="AA4032" t="str">
        <f t="shared" si="124"/>
        <v>Metals - Dissolved; EMS code: MO-D</v>
      </c>
      <c r="AB4032" t="s">
        <v>43</v>
      </c>
      <c r="AC4032" t="s">
        <v>536</v>
      </c>
      <c r="AD4032" t="s">
        <v>44</v>
      </c>
      <c r="AE4032" t="str">
        <f t="shared" si="125"/>
        <v/>
      </c>
    </row>
    <row r="4033" spans="1:31" x14ac:dyDescent="0.25">
      <c r="A4033" t="s">
        <v>8660</v>
      </c>
      <c r="B4033" t="s">
        <v>99</v>
      </c>
      <c r="C4033" t="s">
        <v>8661</v>
      </c>
      <c r="D4033" t="s">
        <v>1618</v>
      </c>
      <c r="E4033" t="s">
        <v>1619</v>
      </c>
      <c r="F4033" t="s">
        <v>1620</v>
      </c>
      <c r="G4033">
        <v>0.03</v>
      </c>
      <c r="H4033" t="s">
        <v>36</v>
      </c>
      <c r="I4033" t="s">
        <v>36</v>
      </c>
      <c r="J4033" t="s">
        <v>36</v>
      </c>
      <c r="K4033">
        <v>16673</v>
      </c>
      <c r="L4033" t="s">
        <v>8560</v>
      </c>
      <c r="M4033" t="s">
        <v>3427</v>
      </c>
      <c r="N4033" t="s">
        <v>8607</v>
      </c>
      <c r="O4033" s="2">
        <v>35167</v>
      </c>
      <c r="P4033" t="s">
        <v>319</v>
      </c>
      <c r="Q4033" t="s">
        <v>39</v>
      </c>
      <c r="S4033" t="s">
        <v>106</v>
      </c>
      <c r="T4033" t="s">
        <v>99</v>
      </c>
      <c r="U4033" t="s">
        <v>36</v>
      </c>
      <c r="V4033" t="s">
        <v>107</v>
      </c>
      <c r="X4033" t="s">
        <v>8662</v>
      </c>
      <c r="Y4033" t="s">
        <v>8663</v>
      </c>
      <c r="Z4033" t="s">
        <v>2438</v>
      </c>
      <c r="AA4033" t="str">
        <f t="shared" si="124"/>
        <v>Metals - Dissolved; EMS code: MO-D</v>
      </c>
      <c r="AB4033" t="s">
        <v>43</v>
      </c>
      <c r="AC4033" t="s">
        <v>536</v>
      </c>
      <c r="AD4033" t="s">
        <v>44</v>
      </c>
      <c r="AE4033" t="str">
        <f t="shared" si="125"/>
        <v/>
      </c>
    </row>
    <row r="4034" spans="1:31" x14ac:dyDescent="0.25">
      <c r="A4034" t="s">
        <v>8660</v>
      </c>
      <c r="B4034" t="s">
        <v>99</v>
      </c>
      <c r="C4034" t="s">
        <v>8661</v>
      </c>
      <c r="D4034" t="s">
        <v>3442</v>
      </c>
      <c r="E4034" t="s">
        <v>12336</v>
      </c>
      <c r="F4034" t="s">
        <v>3443</v>
      </c>
      <c r="G4034">
        <v>1E-4</v>
      </c>
      <c r="H4034" t="s">
        <v>36</v>
      </c>
      <c r="I4034" t="s">
        <v>36</v>
      </c>
      <c r="J4034" t="s">
        <v>36</v>
      </c>
      <c r="K4034">
        <v>90</v>
      </c>
      <c r="N4034" t="s">
        <v>8672</v>
      </c>
      <c r="O4034" s="2">
        <v>37152</v>
      </c>
      <c r="P4034" t="s">
        <v>3445</v>
      </c>
      <c r="Q4034" t="s">
        <v>187</v>
      </c>
      <c r="R4034" t="s">
        <v>187</v>
      </c>
      <c r="S4034" t="s">
        <v>106</v>
      </c>
      <c r="T4034" t="s">
        <v>99</v>
      </c>
      <c r="U4034" t="s">
        <v>36</v>
      </c>
      <c r="V4034" t="s">
        <v>107</v>
      </c>
      <c r="X4034" t="s">
        <v>8662</v>
      </c>
      <c r="Y4034" t="s">
        <v>8663</v>
      </c>
      <c r="Z4034" t="s">
        <v>2438</v>
      </c>
      <c r="AA4034" t="str">
        <f t="shared" si="124"/>
        <v>Metals - Dissolved; EMS code: MO-D</v>
      </c>
      <c r="AB4034" t="s">
        <v>43</v>
      </c>
      <c r="AC4034" t="s">
        <v>536</v>
      </c>
      <c r="AD4034" t="s">
        <v>44</v>
      </c>
      <c r="AE4034" t="str">
        <f t="shared" si="125"/>
        <v/>
      </c>
    </row>
    <row r="4035" spans="1:31" x14ac:dyDescent="0.25">
      <c r="A4035" t="s">
        <v>8660</v>
      </c>
      <c r="B4035" t="s">
        <v>99</v>
      </c>
      <c r="C4035" t="s">
        <v>8661</v>
      </c>
      <c r="D4035" t="s">
        <v>3452</v>
      </c>
      <c r="E4035" t="s">
        <v>12337</v>
      </c>
      <c r="F4035" t="s">
        <v>3453</v>
      </c>
      <c r="G4035">
        <v>5.0000000000000002E-5</v>
      </c>
      <c r="H4035" t="s">
        <v>36</v>
      </c>
      <c r="I4035" t="s">
        <v>36</v>
      </c>
      <c r="J4035" t="s">
        <v>36</v>
      </c>
      <c r="K4035">
        <v>1264</v>
      </c>
      <c r="L4035" t="s">
        <v>3454</v>
      </c>
      <c r="M4035" t="s">
        <v>478</v>
      </c>
      <c r="N4035" t="s">
        <v>2120</v>
      </c>
      <c r="O4035" s="2">
        <v>42299</v>
      </c>
      <c r="Q4035" t="s">
        <v>126</v>
      </c>
      <c r="S4035" t="s">
        <v>106</v>
      </c>
      <c r="T4035" t="s">
        <v>99</v>
      </c>
      <c r="U4035" t="s">
        <v>36</v>
      </c>
      <c r="V4035" t="s">
        <v>107</v>
      </c>
      <c r="X4035" t="s">
        <v>8662</v>
      </c>
      <c r="Y4035" t="s">
        <v>8663</v>
      </c>
      <c r="Z4035" t="s">
        <v>2438</v>
      </c>
      <c r="AA4035" t="str">
        <f t="shared" ref="AA4035:AA4098" si="126">_xlfn.CONCAT(Z4035, "EMS code: ",A4035)</f>
        <v>Metals - Dissolved; EMS code: MO-D</v>
      </c>
      <c r="AB4035" t="s">
        <v>43</v>
      </c>
      <c r="AC4035" t="s">
        <v>536</v>
      </c>
      <c r="AD4035" t="s">
        <v>44</v>
      </c>
      <c r="AE4035" t="str">
        <f t="shared" si="125"/>
        <v/>
      </c>
    </row>
    <row r="4036" spans="1:31" x14ac:dyDescent="0.25">
      <c r="A4036" t="s">
        <v>8660</v>
      </c>
      <c r="B4036" t="s">
        <v>99</v>
      </c>
      <c r="C4036" t="s">
        <v>8661</v>
      </c>
      <c r="D4036" t="s">
        <v>3417</v>
      </c>
      <c r="E4036" t="s">
        <v>3418</v>
      </c>
      <c r="F4036" t="s">
        <v>3419</v>
      </c>
      <c r="G4036">
        <v>1E-3</v>
      </c>
      <c r="H4036" t="s">
        <v>36</v>
      </c>
      <c r="I4036" t="s">
        <v>36</v>
      </c>
      <c r="J4036" t="s">
        <v>36</v>
      </c>
      <c r="K4036">
        <v>31768</v>
      </c>
      <c r="L4036" t="s">
        <v>3420</v>
      </c>
      <c r="M4036" t="s">
        <v>3420</v>
      </c>
      <c r="N4036" t="s">
        <v>479</v>
      </c>
      <c r="O4036" s="2">
        <v>40171</v>
      </c>
      <c r="Q4036" t="s">
        <v>126</v>
      </c>
      <c r="S4036" t="s">
        <v>106</v>
      </c>
      <c r="T4036" t="s">
        <v>99</v>
      </c>
      <c r="U4036" t="s">
        <v>36</v>
      </c>
      <c r="V4036" t="s">
        <v>107</v>
      </c>
      <c r="X4036" t="s">
        <v>8662</v>
      </c>
      <c r="Y4036" t="s">
        <v>8663</v>
      </c>
      <c r="Z4036" t="s">
        <v>2438</v>
      </c>
      <c r="AA4036" t="str">
        <f t="shared" si="126"/>
        <v>Metals - Dissolved; EMS code: MO-D</v>
      </c>
      <c r="AB4036" t="s">
        <v>43</v>
      </c>
      <c r="AC4036" t="s">
        <v>536</v>
      </c>
      <c r="AD4036" t="s">
        <v>44</v>
      </c>
      <c r="AE4036" t="str">
        <f t="shared" si="125"/>
        <v/>
      </c>
    </row>
    <row r="4037" spans="1:31" x14ac:dyDescent="0.25">
      <c r="A4037" t="s">
        <v>8660</v>
      </c>
      <c r="B4037" t="s">
        <v>99</v>
      </c>
      <c r="C4037" t="s">
        <v>8661</v>
      </c>
      <c r="D4037" t="s">
        <v>3429</v>
      </c>
      <c r="E4037" t="s">
        <v>12334</v>
      </c>
      <c r="F4037" t="s">
        <v>3430</v>
      </c>
      <c r="G4037">
        <v>1E-3</v>
      </c>
      <c r="H4037" t="s">
        <v>36</v>
      </c>
      <c r="I4037" t="s">
        <v>36</v>
      </c>
      <c r="J4037" t="s">
        <v>36</v>
      </c>
      <c r="K4037">
        <v>82892</v>
      </c>
      <c r="L4037" t="s">
        <v>3431</v>
      </c>
      <c r="M4037" t="s">
        <v>2546</v>
      </c>
      <c r="N4037" t="s">
        <v>163</v>
      </c>
      <c r="O4037" s="2">
        <v>35929</v>
      </c>
      <c r="P4037" t="s">
        <v>8673</v>
      </c>
      <c r="Q4037" t="s">
        <v>187</v>
      </c>
      <c r="R4037" t="s">
        <v>193</v>
      </c>
      <c r="S4037" t="s">
        <v>106</v>
      </c>
      <c r="T4037" t="s">
        <v>99</v>
      </c>
      <c r="U4037" t="s">
        <v>36</v>
      </c>
      <c r="V4037" t="s">
        <v>107</v>
      </c>
      <c r="X4037" t="s">
        <v>8662</v>
      </c>
      <c r="Y4037" t="s">
        <v>8663</v>
      </c>
      <c r="Z4037" t="s">
        <v>2438</v>
      </c>
      <c r="AA4037" t="str">
        <f t="shared" si="126"/>
        <v>Metals - Dissolved; EMS code: MO-D</v>
      </c>
      <c r="AB4037" t="s">
        <v>43</v>
      </c>
      <c r="AC4037" t="s">
        <v>536</v>
      </c>
      <c r="AD4037" t="s">
        <v>44</v>
      </c>
      <c r="AE4037" t="str">
        <f t="shared" si="125"/>
        <v/>
      </c>
    </row>
    <row r="4038" spans="1:31" x14ac:dyDescent="0.25">
      <c r="A4038" t="s">
        <v>8660</v>
      </c>
      <c r="B4038" t="s">
        <v>99</v>
      </c>
      <c r="C4038" t="s">
        <v>8661</v>
      </c>
      <c r="D4038" t="s">
        <v>8674</v>
      </c>
      <c r="E4038" t="s">
        <v>8675</v>
      </c>
      <c r="F4038" t="s">
        <v>8675</v>
      </c>
      <c r="G4038">
        <v>5.0000000000000001E-4</v>
      </c>
      <c r="H4038" t="s">
        <v>36</v>
      </c>
      <c r="I4038" t="s">
        <v>36</v>
      </c>
      <c r="J4038" t="s">
        <v>36</v>
      </c>
      <c r="K4038">
        <v>163</v>
      </c>
      <c r="L4038" t="s">
        <v>1045</v>
      </c>
      <c r="M4038" t="s">
        <v>1268</v>
      </c>
      <c r="N4038" t="s">
        <v>8292</v>
      </c>
      <c r="O4038" s="2">
        <v>35167</v>
      </c>
      <c r="P4038" t="s">
        <v>8605</v>
      </c>
      <c r="Q4038" t="s">
        <v>39</v>
      </c>
      <c r="S4038" t="s">
        <v>106</v>
      </c>
      <c r="T4038" t="s">
        <v>99</v>
      </c>
      <c r="U4038" t="s">
        <v>36</v>
      </c>
      <c r="V4038" t="s">
        <v>107</v>
      </c>
      <c r="X4038" t="s">
        <v>8662</v>
      </c>
      <c r="Y4038" t="s">
        <v>8663</v>
      </c>
      <c r="Z4038" t="s">
        <v>2438</v>
      </c>
      <c r="AA4038" t="str">
        <f t="shared" si="126"/>
        <v>Metals - Dissolved; EMS code: MO-D</v>
      </c>
      <c r="AB4038" t="s">
        <v>43</v>
      </c>
      <c r="AC4038" t="s">
        <v>536</v>
      </c>
      <c r="AD4038" t="s">
        <v>44</v>
      </c>
      <c r="AE4038" t="str">
        <f t="shared" si="125"/>
        <v/>
      </c>
    </row>
    <row r="4039" spans="1:31" x14ac:dyDescent="0.25">
      <c r="A4039" t="s">
        <v>8660</v>
      </c>
      <c r="B4039" t="s">
        <v>99</v>
      </c>
      <c r="C4039" t="s">
        <v>8661</v>
      </c>
      <c r="D4039" t="s">
        <v>3411</v>
      </c>
      <c r="E4039" t="s">
        <v>12332</v>
      </c>
      <c r="F4039" t="s">
        <v>3412</v>
      </c>
      <c r="G4039">
        <v>5.0000000000000001E-4</v>
      </c>
      <c r="H4039" t="s">
        <v>36</v>
      </c>
      <c r="I4039" t="s">
        <v>36</v>
      </c>
      <c r="J4039" t="s">
        <v>36</v>
      </c>
      <c r="K4039">
        <v>315</v>
      </c>
      <c r="L4039" t="s">
        <v>331</v>
      </c>
      <c r="M4039" t="s">
        <v>1138</v>
      </c>
      <c r="N4039" t="s">
        <v>3725</v>
      </c>
      <c r="O4039" s="2">
        <v>35167</v>
      </c>
      <c r="P4039" t="s">
        <v>8605</v>
      </c>
      <c r="Q4039" t="s">
        <v>39</v>
      </c>
      <c r="S4039" t="s">
        <v>106</v>
      </c>
      <c r="T4039" t="s">
        <v>99</v>
      </c>
      <c r="U4039" t="s">
        <v>36</v>
      </c>
      <c r="V4039" t="s">
        <v>107</v>
      </c>
      <c r="X4039" t="s">
        <v>8662</v>
      </c>
      <c r="Y4039" t="s">
        <v>8663</v>
      </c>
      <c r="Z4039" t="s">
        <v>2438</v>
      </c>
      <c r="AA4039" t="str">
        <f t="shared" si="126"/>
        <v>Metals - Dissolved; EMS code: MO-D</v>
      </c>
      <c r="AB4039" t="s">
        <v>43</v>
      </c>
      <c r="AC4039" t="s">
        <v>536</v>
      </c>
      <c r="AD4039" t="s">
        <v>44</v>
      </c>
      <c r="AE4039" t="str">
        <f t="shared" si="125"/>
        <v/>
      </c>
    </row>
    <row r="4040" spans="1:31" x14ac:dyDescent="0.25">
      <c r="A4040" t="s">
        <v>8660</v>
      </c>
      <c r="B4040" t="s">
        <v>99</v>
      </c>
      <c r="C4040" t="s">
        <v>8661</v>
      </c>
      <c r="D4040" t="s">
        <v>3433</v>
      </c>
      <c r="E4040" t="s">
        <v>12335</v>
      </c>
      <c r="F4040" t="s">
        <v>3434</v>
      </c>
      <c r="G4040">
        <v>0.01</v>
      </c>
      <c r="H4040" t="s">
        <v>36</v>
      </c>
      <c r="I4040" t="s">
        <v>36</v>
      </c>
      <c r="J4040" t="s">
        <v>36</v>
      </c>
      <c r="K4040">
        <v>5969</v>
      </c>
      <c r="L4040" t="s">
        <v>3435</v>
      </c>
      <c r="M4040" t="s">
        <v>3436</v>
      </c>
      <c r="N4040" t="s">
        <v>712</v>
      </c>
      <c r="O4040" s="2">
        <v>35558</v>
      </c>
      <c r="P4040" t="s">
        <v>133</v>
      </c>
      <c r="Q4040" t="s">
        <v>143</v>
      </c>
      <c r="S4040" t="s">
        <v>106</v>
      </c>
      <c r="T4040" t="s">
        <v>99</v>
      </c>
      <c r="U4040" t="s">
        <v>36</v>
      </c>
      <c r="V4040" t="s">
        <v>107</v>
      </c>
      <c r="X4040" t="s">
        <v>8662</v>
      </c>
      <c r="Y4040" t="s">
        <v>8663</v>
      </c>
      <c r="Z4040" t="s">
        <v>2438</v>
      </c>
      <c r="AA4040" t="str">
        <f t="shared" si="126"/>
        <v>Metals - Dissolved; EMS code: MO-D</v>
      </c>
      <c r="AB4040" t="s">
        <v>43</v>
      </c>
      <c r="AC4040" t="s">
        <v>536</v>
      </c>
      <c r="AD4040" t="s">
        <v>44</v>
      </c>
      <c r="AE4040" t="str">
        <f t="shared" si="125"/>
        <v/>
      </c>
    </row>
    <row r="4041" spans="1:31" x14ac:dyDescent="0.25">
      <c r="A4041" t="s">
        <v>8660</v>
      </c>
      <c r="B4041" t="s">
        <v>99</v>
      </c>
      <c r="C4041" t="s">
        <v>8661</v>
      </c>
      <c r="D4041" t="s">
        <v>3455</v>
      </c>
      <c r="E4041" t="s">
        <v>12338</v>
      </c>
      <c r="F4041" t="s">
        <v>3456</v>
      </c>
      <c r="G4041">
        <v>5.0000000000000001E-4</v>
      </c>
      <c r="H4041" t="s">
        <v>36</v>
      </c>
      <c r="I4041" t="s">
        <v>36</v>
      </c>
      <c r="J4041" t="s">
        <v>36</v>
      </c>
      <c r="K4041">
        <v>7545</v>
      </c>
      <c r="N4041" t="s">
        <v>7244</v>
      </c>
      <c r="O4041" s="2">
        <v>35167</v>
      </c>
      <c r="P4041" t="s">
        <v>8605</v>
      </c>
      <c r="Q4041" t="s">
        <v>39</v>
      </c>
      <c r="S4041" t="s">
        <v>106</v>
      </c>
      <c r="T4041" t="s">
        <v>99</v>
      </c>
      <c r="U4041" t="s">
        <v>36</v>
      </c>
      <c r="V4041" t="s">
        <v>107</v>
      </c>
      <c r="X4041" t="s">
        <v>8662</v>
      </c>
      <c r="Y4041" t="s">
        <v>8663</v>
      </c>
      <c r="Z4041" t="s">
        <v>2438</v>
      </c>
      <c r="AA4041" t="str">
        <f t="shared" si="126"/>
        <v>Metals - Dissolved; EMS code: MO-D</v>
      </c>
      <c r="AB4041" t="s">
        <v>43</v>
      </c>
      <c r="AC4041" t="s">
        <v>536</v>
      </c>
      <c r="AD4041" t="s">
        <v>44</v>
      </c>
      <c r="AE4041" t="str">
        <f t="shared" si="125"/>
        <v/>
      </c>
    </row>
    <row r="4042" spans="1:31" x14ac:dyDescent="0.25">
      <c r="A4042" t="s">
        <v>8676</v>
      </c>
      <c r="B4042" t="s">
        <v>109</v>
      </c>
      <c r="C4042" t="s">
        <v>8677</v>
      </c>
      <c r="D4042" t="s">
        <v>3517</v>
      </c>
      <c r="E4042" t="s">
        <v>12347</v>
      </c>
      <c r="F4042" t="s">
        <v>3518</v>
      </c>
      <c r="G4042">
        <v>5</v>
      </c>
      <c r="H4042" t="s">
        <v>36</v>
      </c>
      <c r="I4042" t="s">
        <v>36</v>
      </c>
      <c r="J4042" t="s">
        <v>36</v>
      </c>
      <c r="K4042">
        <v>70</v>
      </c>
      <c r="N4042" t="s">
        <v>8615</v>
      </c>
      <c r="O4042" s="2">
        <v>35167</v>
      </c>
      <c r="P4042" t="s">
        <v>8605</v>
      </c>
      <c r="Q4042" t="s">
        <v>39</v>
      </c>
      <c r="S4042" t="s">
        <v>116</v>
      </c>
      <c r="T4042" t="s">
        <v>117</v>
      </c>
      <c r="U4042" t="s">
        <v>36</v>
      </c>
      <c r="V4042" t="s">
        <v>118</v>
      </c>
      <c r="X4042" t="s">
        <v>8678</v>
      </c>
      <c r="Y4042" t="s">
        <v>8663</v>
      </c>
      <c r="Z4042" t="s">
        <v>5205</v>
      </c>
      <c r="AA4042" t="str">
        <f t="shared" si="126"/>
        <v>Metals - Extractable; EMS code: MO-E</v>
      </c>
      <c r="AB4042" t="s">
        <v>43</v>
      </c>
      <c r="AD4042" t="s">
        <v>44</v>
      </c>
      <c r="AE4042" t="str">
        <f t="shared" si="125"/>
        <v/>
      </c>
    </row>
    <row r="4043" spans="1:31" x14ac:dyDescent="0.25">
      <c r="A4043" t="s">
        <v>8676</v>
      </c>
      <c r="B4043" t="s">
        <v>99</v>
      </c>
      <c r="C4043" t="s">
        <v>8677</v>
      </c>
      <c r="D4043" t="s">
        <v>3479</v>
      </c>
      <c r="E4043" t="s">
        <v>12343</v>
      </c>
      <c r="F4043" t="s">
        <v>3480</v>
      </c>
      <c r="G4043">
        <v>5.0000000000000004E-6</v>
      </c>
      <c r="H4043" t="s">
        <v>36</v>
      </c>
      <c r="I4043" t="s">
        <v>36</v>
      </c>
      <c r="J4043" t="s">
        <v>36</v>
      </c>
      <c r="K4043">
        <v>2584</v>
      </c>
      <c r="L4043" t="s">
        <v>1397</v>
      </c>
      <c r="M4043" t="s">
        <v>3481</v>
      </c>
      <c r="N4043" t="s">
        <v>3736</v>
      </c>
      <c r="O4043" s="2">
        <v>38005</v>
      </c>
      <c r="Q4043" t="s">
        <v>384</v>
      </c>
      <c r="S4043" t="s">
        <v>106</v>
      </c>
      <c r="T4043" t="s">
        <v>99</v>
      </c>
      <c r="U4043" t="s">
        <v>36</v>
      </c>
      <c r="V4043" t="s">
        <v>107</v>
      </c>
      <c r="X4043" t="s">
        <v>8679</v>
      </c>
      <c r="Y4043" t="s">
        <v>8663</v>
      </c>
      <c r="Z4043" t="s">
        <v>5205</v>
      </c>
      <c r="AA4043" t="str">
        <f t="shared" si="126"/>
        <v>Metals - Extractable; EMS code: MO-E</v>
      </c>
      <c r="AB4043" t="s">
        <v>43</v>
      </c>
      <c r="AD4043" t="s">
        <v>44</v>
      </c>
      <c r="AE4043" t="str">
        <f t="shared" si="125"/>
        <v/>
      </c>
    </row>
    <row r="4044" spans="1:31" x14ac:dyDescent="0.25">
      <c r="A4044" t="s">
        <v>8676</v>
      </c>
      <c r="B4044" t="s">
        <v>99</v>
      </c>
      <c r="C4044" t="s">
        <v>8677</v>
      </c>
      <c r="D4044" t="s">
        <v>3483</v>
      </c>
      <c r="E4044" t="s">
        <v>12344</v>
      </c>
      <c r="F4044" t="s">
        <v>3434</v>
      </c>
      <c r="G4044">
        <v>0.01</v>
      </c>
      <c r="H4044" t="s">
        <v>36</v>
      </c>
      <c r="I4044" t="s">
        <v>36</v>
      </c>
      <c r="J4044" t="s">
        <v>36</v>
      </c>
      <c r="K4044">
        <v>2350</v>
      </c>
      <c r="L4044" t="s">
        <v>1267</v>
      </c>
      <c r="M4044" t="s">
        <v>3484</v>
      </c>
      <c r="N4044" t="s">
        <v>2935</v>
      </c>
      <c r="O4044" s="2">
        <v>35558</v>
      </c>
      <c r="P4044" t="s">
        <v>133</v>
      </c>
      <c r="Q4044" t="s">
        <v>143</v>
      </c>
      <c r="S4044" t="s">
        <v>106</v>
      </c>
      <c r="T4044" t="s">
        <v>99</v>
      </c>
      <c r="U4044" t="s">
        <v>36</v>
      </c>
      <c r="V4044" t="s">
        <v>107</v>
      </c>
      <c r="X4044" t="s">
        <v>8679</v>
      </c>
      <c r="Y4044" t="s">
        <v>8663</v>
      </c>
      <c r="Z4044" t="s">
        <v>5205</v>
      </c>
      <c r="AA4044" t="str">
        <f t="shared" si="126"/>
        <v>Metals - Extractable; EMS code: MO-E</v>
      </c>
      <c r="AB4044" t="s">
        <v>43</v>
      </c>
      <c r="AD4044" t="s">
        <v>44</v>
      </c>
      <c r="AE4044" t="str">
        <f t="shared" si="125"/>
        <v/>
      </c>
    </row>
    <row r="4045" spans="1:31" x14ac:dyDescent="0.25">
      <c r="A4045" t="s">
        <v>8680</v>
      </c>
      <c r="B4045" t="s">
        <v>99</v>
      </c>
      <c r="C4045" t="s">
        <v>8681</v>
      </c>
      <c r="D4045" t="s">
        <v>2673</v>
      </c>
      <c r="E4045" t="s">
        <v>2674</v>
      </c>
      <c r="F4045" t="s">
        <v>2675</v>
      </c>
      <c r="G4045">
        <v>1E-4</v>
      </c>
      <c r="H4045" t="s">
        <v>36</v>
      </c>
      <c r="I4045" t="s">
        <v>36</v>
      </c>
      <c r="J4045" t="s">
        <v>36</v>
      </c>
      <c r="K4045">
        <v>0</v>
      </c>
      <c r="O4045" s="2">
        <v>45320</v>
      </c>
      <c r="Q4045" t="s">
        <v>126</v>
      </c>
      <c r="S4045" t="s">
        <v>106</v>
      </c>
      <c r="T4045" t="s">
        <v>99</v>
      </c>
      <c r="U4045" t="s">
        <v>36</v>
      </c>
      <c r="V4045" t="s">
        <v>107</v>
      </c>
      <c r="X4045" t="s">
        <v>8682</v>
      </c>
      <c r="Z4045" t="s">
        <v>5205</v>
      </c>
      <c r="AA4045" t="str">
        <f t="shared" si="126"/>
        <v>Metals - Extractable; EMS code: MO-L</v>
      </c>
      <c r="AB4045" t="s">
        <v>43</v>
      </c>
      <c r="AD4045" t="s">
        <v>44</v>
      </c>
      <c r="AE4045" t="str">
        <f t="shared" si="125"/>
        <v/>
      </c>
    </row>
    <row r="4046" spans="1:31" x14ac:dyDescent="0.25">
      <c r="A4046" t="s">
        <v>8683</v>
      </c>
      <c r="B4046" t="s">
        <v>109</v>
      </c>
      <c r="C4046" t="s">
        <v>8684</v>
      </c>
      <c r="D4046" t="s">
        <v>3626</v>
      </c>
      <c r="E4046" t="s">
        <v>12359</v>
      </c>
      <c r="F4046" t="s">
        <v>3627</v>
      </c>
      <c r="G4046">
        <v>0.1</v>
      </c>
      <c r="H4046" t="s">
        <v>36</v>
      </c>
      <c r="I4046" t="s">
        <v>36</v>
      </c>
      <c r="J4046" t="s">
        <v>36</v>
      </c>
      <c r="K4046">
        <v>3687</v>
      </c>
      <c r="L4046" t="s">
        <v>3628</v>
      </c>
      <c r="M4046" t="s">
        <v>3629</v>
      </c>
      <c r="N4046" t="s">
        <v>4113</v>
      </c>
      <c r="O4046" s="2">
        <v>37572</v>
      </c>
      <c r="Q4046" t="s">
        <v>384</v>
      </c>
      <c r="S4046" t="s">
        <v>116</v>
      </c>
      <c r="T4046" t="s">
        <v>117</v>
      </c>
      <c r="U4046" t="s">
        <v>36</v>
      </c>
      <c r="V4046" t="s">
        <v>118</v>
      </c>
      <c r="X4046" t="s">
        <v>8685</v>
      </c>
      <c r="Y4046" t="s">
        <v>8663</v>
      </c>
      <c r="Z4046" t="s">
        <v>6166</v>
      </c>
      <c r="AA4046" t="str">
        <f t="shared" si="126"/>
        <v>Metals - Total; EMS code: MO-T</v>
      </c>
      <c r="AB4046" t="s">
        <v>43</v>
      </c>
      <c r="AC4046" t="s">
        <v>268</v>
      </c>
      <c r="AD4046" t="s">
        <v>44</v>
      </c>
      <c r="AE4046" t="str">
        <f t="shared" si="125"/>
        <v/>
      </c>
    </row>
    <row r="4047" spans="1:31" x14ac:dyDescent="0.25">
      <c r="A4047" t="s">
        <v>8683</v>
      </c>
      <c r="B4047" t="s">
        <v>99</v>
      </c>
      <c r="C4047" t="s">
        <v>8684</v>
      </c>
      <c r="D4047" t="s">
        <v>709</v>
      </c>
      <c r="E4047" t="s">
        <v>3762</v>
      </c>
      <c r="F4047" t="s">
        <v>3762</v>
      </c>
      <c r="G4047">
        <v>0.1</v>
      </c>
      <c r="H4047" t="s">
        <v>36</v>
      </c>
      <c r="I4047" t="s">
        <v>36</v>
      </c>
      <c r="J4047" t="s">
        <v>36</v>
      </c>
      <c r="K4047">
        <v>84</v>
      </c>
      <c r="N4047" t="s">
        <v>8633</v>
      </c>
      <c r="O4047" s="2">
        <v>35167</v>
      </c>
      <c r="P4047" t="s">
        <v>319</v>
      </c>
      <c r="Q4047" t="s">
        <v>39</v>
      </c>
      <c r="S4047" t="s">
        <v>106</v>
      </c>
      <c r="T4047" t="s">
        <v>99</v>
      </c>
      <c r="U4047" t="s">
        <v>36</v>
      </c>
      <c r="V4047" t="s">
        <v>107</v>
      </c>
      <c r="X4047" t="s">
        <v>8686</v>
      </c>
      <c r="Y4047" t="s">
        <v>8663</v>
      </c>
      <c r="Z4047" t="s">
        <v>6166</v>
      </c>
      <c r="AA4047" t="str">
        <f t="shared" si="126"/>
        <v>Metals - Total; EMS code: MO-T</v>
      </c>
      <c r="AB4047" t="s">
        <v>43</v>
      </c>
      <c r="AC4047" t="s">
        <v>268</v>
      </c>
      <c r="AD4047" t="s">
        <v>44</v>
      </c>
      <c r="AE4047" t="str">
        <f t="shared" si="125"/>
        <v/>
      </c>
    </row>
    <row r="4048" spans="1:31" x14ac:dyDescent="0.25">
      <c r="A4048" t="s">
        <v>8683</v>
      </c>
      <c r="B4048" t="s">
        <v>99</v>
      </c>
      <c r="C4048" t="s">
        <v>8684</v>
      </c>
      <c r="D4048" t="s">
        <v>3640</v>
      </c>
      <c r="E4048" t="s">
        <v>12362</v>
      </c>
      <c r="F4048" t="s">
        <v>3641</v>
      </c>
      <c r="G4048">
        <v>5.0000000000000001E-4</v>
      </c>
      <c r="H4048" t="s">
        <v>36</v>
      </c>
      <c r="I4048" t="s">
        <v>36</v>
      </c>
      <c r="J4048" t="s">
        <v>36</v>
      </c>
      <c r="K4048">
        <v>107</v>
      </c>
      <c r="L4048" t="s">
        <v>8687</v>
      </c>
      <c r="M4048" t="s">
        <v>8688</v>
      </c>
      <c r="N4048" t="s">
        <v>8689</v>
      </c>
      <c r="O4048" s="2">
        <v>35522</v>
      </c>
      <c r="P4048" t="s">
        <v>133</v>
      </c>
      <c r="Q4048" t="s">
        <v>143</v>
      </c>
      <c r="S4048" t="s">
        <v>106</v>
      </c>
      <c r="T4048" t="s">
        <v>99</v>
      </c>
      <c r="U4048" t="s">
        <v>36</v>
      </c>
      <c r="V4048" t="s">
        <v>107</v>
      </c>
      <c r="X4048" t="s">
        <v>8686</v>
      </c>
      <c r="Y4048" t="s">
        <v>8663</v>
      </c>
      <c r="Z4048" t="s">
        <v>6166</v>
      </c>
      <c r="AA4048" t="str">
        <f t="shared" si="126"/>
        <v>Metals - Total; EMS code: MO-T</v>
      </c>
      <c r="AB4048" t="s">
        <v>43</v>
      </c>
      <c r="AC4048" t="s">
        <v>268</v>
      </c>
      <c r="AD4048" t="s">
        <v>44</v>
      </c>
      <c r="AE4048" t="str">
        <f t="shared" si="125"/>
        <v/>
      </c>
    </row>
    <row r="4049" spans="1:31" x14ac:dyDescent="0.25">
      <c r="A4049" t="s">
        <v>8683</v>
      </c>
      <c r="B4049" t="s">
        <v>3489</v>
      </c>
      <c r="C4049" t="s">
        <v>8684</v>
      </c>
      <c r="D4049" t="s">
        <v>3532</v>
      </c>
      <c r="E4049" t="s">
        <v>3533</v>
      </c>
      <c r="F4049" t="s">
        <v>3534</v>
      </c>
      <c r="G4049">
        <v>0.05</v>
      </c>
      <c r="H4049" t="s">
        <v>36</v>
      </c>
      <c r="I4049" t="s">
        <v>36</v>
      </c>
      <c r="J4049" t="s">
        <v>36</v>
      </c>
      <c r="K4049">
        <v>0</v>
      </c>
      <c r="O4049" s="2">
        <v>45320</v>
      </c>
      <c r="Q4049" t="s">
        <v>39</v>
      </c>
      <c r="S4049" t="s">
        <v>544</v>
      </c>
      <c r="T4049" t="s">
        <v>3494</v>
      </c>
      <c r="U4049" t="s">
        <v>35</v>
      </c>
      <c r="V4049" t="s">
        <v>545</v>
      </c>
      <c r="X4049" t="s">
        <v>8690</v>
      </c>
      <c r="Y4049" t="s">
        <v>8663</v>
      </c>
      <c r="Z4049" t="s">
        <v>6166</v>
      </c>
      <c r="AA4049" t="str">
        <f t="shared" si="126"/>
        <v>Metals - Total; EMS code: MO-T</v>
      </c>
      <c r="AB4049" t="s">
        <v>43</v>
      </c>
      <c r="AC4049" t="s">
        <v>268</v>
      </c>
      <c r="AD4049" t="s">
        <v>44</v>
      </c>
      <c r="AE4049" t="str">
        <f t="shared" si="125"/>
        <v/>
      </c>
    </row>
    <row r="4050" spans="1:31" x14ac:dyDescent="0.25">
      <c r="A4050" t="s">
        <v>8683</v>
      </c>
      <c r="B4050" t="s">
        <v>109</v>
      </c>
      <c r="C4050" t="s">
        <v>8684</v>
      </c>
      <c r="D4050" t="s">
        <v>3664</v>
      </c>
      <c r="E4050" t="s">
        <v>12366</v>
      </c>
      <c r="F4050" t="s">
        <v>3665</v>
      </c>
      <c r="G4050">
        <v>0.8</v>
      </c>
      <c r="H4050" t="s">
        <v>36</v>
      </c>
      <c r="I4050" t="s">
        <v>36</v>
      </c>
      <c r="J4050" t="s">
        <v>36</v>
      </c>
      <c r="K4050">
        <v>241</v>
      </c>
      <c r="L4050" t="s">
        <v>3771</v>
      </c>
      <c r="M4050" t="s">
        <v>3667</v>
      </c>
      <c r="N4050" t="s">
        <v>8691</v>
      </c>
      <c r="O4050" s="2">
        <v>35488</v>
      </c>
      <c r="P4050" t="s">
        <v>133</v>
      </c>
      <c r="Q4050" t="s">
        <v>143</v>
      </c>
      <c r="S4050" t="s">
        <v>116</v>
      </c>
      <c r="T4050" t="s">
        <v>117</v>
      </c>
      <c r="U4050" t="s">
        <v>36</v>
      </c>
      <c r="V4050" t="s">
        <v>118</v>
      </c>
      <c r="X4050" t="s">
        <v>8685</v>
      </c>
      <c r="Y4050" t="s">
        <v>8663</v>
      </c>
      <c r="Z4050" t="s">
        <v>6166</v>
      </c>
      <c r="AA4050" t="str">
        <f t="shared" si="126"/>
        <v>Metals - Total; EMS code: MO-T</v>
      </c>
      <c r="AB4050" t="s">
        <v>43</v>
      </c>
      <c r="AC4050" t="s">
        <v>268</v>
      </c>
      <c r="AD4050" t="s">
        <v>44</v>
      </c>
      <c r="AE4050" t="str">
        <f t="shared" si="125"/>
        <v/>
      </c>
    </row>
    <row r="4051" spans="1:31" x14ac:dyDescent="0.25">
      <c r="A4051" t="s">
        <v>8683</v>
      </c>
      <c r="B4051" t="s">
        <v>99</v>
      </c>
      <c r="C4051" t="s">
        <v>8684</v>
      </c>
      <c r="D4051" t="s">
        <v>1618</v>
      </c>
      <c r="E4051" t="s">
        <v>1619</v>
      </c>
      <c r="F4051" t="s">
        <v>1620</v>
      </c>
      <c r="G4051">
        <v>4.0000000000000001E-3</v>
      </c>
      <c r="H4051" t="s">
        <v>36</v>
      </c>
      <c r="I4051" t="s">
        <v>36</v>
      </c>
      <c r="J4051" t="s">
        <v>36</v>
      </c>
      <c r="K4051">
        <v>6288</v>
      </c>
      <c r="L4051" t="s">
        <v>3646</v>
      </c>
      <c r="M4051" t="s">
        <v>3647</v>
      </c>
      <c r="N4051" t="s">
        <v>3648</v>
      </c>
      <c r="O4051" s="2">
        <v>35167</v>
      </c>
      <c r="P4051" t="s">
        <v>8605</v>
      </c>
      <c r="Q4051" t="s">
        <v>39</v>
      </c>
      <c r="S4051" t="s">
        <v>106</v>
      </c>
      <c r="T4051" t="s">
        <v>99</v>
      </c>
      <c r="U4051" t="s">
        <v>36</v>
      </c>
      <c r="V4051" t="s">
        <v>107</v>
      </c>
      <c r="X4051" t="s">
        <v>8686</v>
      </c>
      <c r="Y4051" t="s">
        <v>8663</v>
      </c>
      <c r="Z4051" t="s">
        <v>6166</v>
      </c>
      <c r="AA4051" t="str">
        <f t="shared" si="126"/>
        <v>Metals - Total; EMS code: MO-T</v>
      </c>
      <c r="AB4051" t="s">
        <v>43</v>
      </c>
      <c r="AC4051" t="s">
        <v>268</v>
      </c>
      <c r="AD4051" t="s">
        <v>44</v>
      </c>
      <c r="AE4051" t="str">
        <f t="shared" si="125"/>
        <v/>
      </c>
    </row>
    <row r="4052" spans="1:31" x14ac:dyDescent="0.25">
      <c r="A4052" t="s">
        <v>8683</v>
      </c>
      <c r="B4052" t="s">
        <v>99</v>
      </c>
      <c r="C4052" t="s">
        <v>8684</v>
      </c>
      <c r="D4052" t="s">
        <v>3630</v>
      </c>
      <c r="E4052" t="s">
        <v>3631</v>
      </c>
      <c r="F4052" t="s">
        <v>3631</v>
      </c>
      <c r="G4052">
        <v>0.03</v>
      </c>
      <c r="H4052" t="s">
        <v>36</v>
      </c>
      <c r="I4052" t="s">
        <v>36</v>
      </c>
      <c r="J4052" t="s">
        <v>36</v>
      </c>
      <c r="K4052">
        <v>15198</v>
      </c>
      <c r="L4052" t="s">
        <v>1141</v>
      </c>
      <c r="M4052" t="s">
        <v>1268</v>
      </c>
      <c r="N4052" t="s">
        <v>8292</v>
      </c>
      <c r="O4052" s="2">
        <v>35167</v>
      </c>
      <c r="P4052" t="s">
        <v>8605</v>
      </c>
      <c r="Q4052" t="s">
        <v>39</v>
      </c>
      <c r="S4052" t="s">
        <v>106</v>
      </c>
      <c r="T4052" t="s">
        <v>99</v>
      </c>
      <c r="U4052" t="s">
        <v>36</v>
      </c>
      <c r="V4052" t="s">
        <v>107</v>
      </c>
      <c r="X4052" t="s">
        <v>8686</v>
      </c>
      <c r="Y4052" t="s">
        <v>8663</v>
      </c>
      <c r="Z4052" t="s">
        <v>6166</v>
      </c>
      <c r="AA4052" t="str">
        <f t="shared" si="126"/>
        <v>Metals - Total; EMS code: MO-T</v>
      </c>
      <c r="AB4052" t="s">
        <v>43</v>
      </c>
      <c r="AC4052" t="s">
        <v>268</v>
      </c>
      <c r="AD4052" t="s">
        <v>44</v>
      </c>
      <c r="AE4052" t="str">
        <f t="shared" si="125"/>
        <v/>
      </c>
    </row>
    <row r="4053" spans="1:31" x14ac:dyDescent="0.25">
      <c r="A4053" t="s">
        <v>8683</v>
      </c>
      <c r="B4053" t="s">
        <v>89</v>
      </c>
      <c r="C4053" t="s">
        <v>8684</v>
      </c>
      <c r="D4053" t="s">
        <v>3561</v>
      </c>
      <c r="E4053" t="s">
        <v>12349</v>
      </c>
      <c r="F4053" t="s">
        <v>3562</v>
      </c>
      <c r="H4053" t="s">
        <v>36</v>
      </c>
      <c r="I4053" t="s">
        <v>36</v>
      </c>
      <c r="J4053" t="s">
        <v>36</v>
      </c>
      <c r="K4053">
        <v>565</v>
      </c>
      <c r="L4053" t="s">
        <v>3563</v>
      </c>
      <c r="M4053" t="s">
        <v>3564</v>
      </c>
      <c r="N4053" t="s">
        <v>8635</v>
      </c>
      <c r="O4053" s="2">
        <v>36754</v>
      </c>
      <c r="Q4053" t="s">
        <v>187</v>
      </c>
      <c r="S4053" t="s">
        <v>94</v>
      </c>
      <c r="T4053" t="s">
        <v>95</v>
      </c>
      <c r="U4053" t="s">
        <v>36</v>
      </c>
      <c r="V4053" t="s">
        <v>96</v>
      </c>
      <c r="X4053" t="s">
        <v>8692</v>
      </c>
      <c r="Y4053" t="s">
        <v>8663</v>
      </c>
      <c r="Z4053" t="s">
        <v>6166</v>
      </c>
      <c r="AA4053" t="str">
        <f t="shared" si="126"/>
        <v>Metals - Total; EMS code: MO-T</v>
      </c>
      <c r="AB4053" t="s">
        <v>43</v>
      </c>
      <c r="AC4053" t="s">
        <v>268</v>
      </c>
      <c r="AD4053" t="s">
        <v>44</v>
      </c>
      <c r="AE4053" t="str">
        <f t="shared" si="125"/>
        <v/>
      </c>
    </row>
    <row r="4054" spans="1:31" x14ac:dyDescent="0.25">
      <c r="A4054" t="s">
        <v>8683</v>
      </c>
      <c r="B4054" t="s">
        <v>109</v>
      </c>
      <c r="C4054" t="s">
        <v>8684</v>
      </c>
      <c r="D4054" t="s">
        <v>3573</v>
      </c>
      <c r="E4054" t="s">
        <v>12351</v>
      </c>
      <c r="F4054" t="s">
        <v>3574</v>
      </c>
      <c r="H4054" t="s">
        <v>36</v>
      </c>
      <c r="I4054" t="s">
        <v>36</v>
      </c>
      <c r="J4054" t="s">
        <v>36</v>
      </c>
      <c r="K4054">
        <v>52</v>
      </c>
      <c r="L4054" t="s">
        <v>3575</v>
      </c>
      <c r="M4054" t="s">
        <v>3576</v>
      </c>
      <c r="N4054" t="s">
        <v>8693</v>
      </c>
      <c r="O4054" s="2">
        <v>37090</v>
      </c>
      <c r="Q4054" t="s">
        <v>187</v>
      </c>
      <c r="S4054" t="s">
        <v>116</v>
      </c>
      <c r="T4054" t="s">
        <v>117</v>
      </c>
      <c r="U4054" t="s">
        <v>36</v>
      </c>
      <c r="V4054" t="s">
        <v>118</v>
      </c>
      <c r="X4054" t="s">
        <v>8685</v>
      </c>
      <c r="Y4054" t="s">
        <v>8663</v>
      </c>
      <c r="Z4054" t="s">
        <v>6166</v>
      </c>
      <c r="AA4054" t="str">
        <f t="shared" si="126"/>
        <v>Metals - Total; EMS code: MO-T</v>
      </c>
      <c r="AB4054" t="s">
        <v>43</v>
      </c>
      <c r="AC4054" t="s">
        <v>268</v>
      </c>
      <c r="AD4054" t="s">
        <v>44</v>
      </c>
      <c r="AE4054" t="str">
        <f t="shared" si="125"/>
        <v/>
      </c>
    </row>
    <row r="4055" spans="1:31" x14ac:dyDescent="0.25">
      <c r="A4055" t="s">
        <v>8683</v>
      </c>
      <c r="B4055" t="s">
        <v>99</v>
      </c>
      <c r="C4055" t="s">
        <v>8684</v>
      </c>
      <c r="D4055" t="s">
        <v>3592</v>
      </c>
      <c r="E4055" t="s">
        <v>12353</v>
      </c>
      <c r="F4055" t="s">
        <v>3593</v>
      </c>
      <c r="G4055">
        <v>5.0000000000000002E-5</v>
      </c>
      <c r="H4055" t="s">
        <v>36</v>
      </c>
      <c r="I4055" t="s">
        <v>36</v>
      </c>
      <c r="J4055" t="s">
        <v>36</v>
      </c>
      <c r="K4055">
        <v>2756</v>
      </c>
      <c r="L4055" t="s">
        <v>3454</v>
      </c>
      <c r="M4055" t="s">
        <v>3594</v>
      </c>
      <c r="N4055" t="s">
        <v>3761</v>
      </c>
      <c r="O4055" s="2">
        <v>42299</v>
      </c>
      <c r="Q4055" t="s">
        <v>126</v>
      </c>
      <c r="S4055" t="s">
        <v>106</v>
      </c>
      <c r="T4055" t="s">
        <v>99</v>
      </c>
      <c r="U4055" t="s">
        <v>36</v>
      </c>
      <c r="V4055" t="s">
        <v>107</v>
      </c>
      <c r="X4055" t="s">
        <v>8686</v>
      </c>
      <c r="Y4055" t="s">
        <v>8663</v>
      </c>
      <c r="Z4055" t="s">
        <v>6166</v>
      </c>
      <c r="AA4055" t="str">
        <f t="shared" si="126"/>
        <v>Metals - Total; EMS code: MO-T</v>
      </c>
      <c r="AB4055" t="s">
        <v>43</v>
      </c>
      <c r="AC4055" t="s">
        <v>268</v>
      </c>
      <c r="AD4055" t="s">
        <v>44</v>
      </c>
      <c r="AE4055" t="str">
        <f t="shared" si="125"/>
        <v/>
      </c>
    </row>
    <row r="4056" spans="1:31" x14ac:dyDescent="0.25">
      <c r="A4056" t="s">
        <v>8683</v>
      </c>
      <c r="B4056" t="s">
        <v>99</v>
      </c>
      <c r="C4056" t="s">
        <v>8684</v>
      </c>
      <c r="D4056" t="s">
        <v>3566</v>
      </c>
      <c r="E4056" t="s">
        <v>3567</v>
      </c>
      <c r="F4056" t="s">
        <v>3568</v>
      </c>
      <c r="G4056">
        <v>0.1</v>
      </c>
      <c r="H4056" t="s">
        <v>36</v>
      </c>
      <c r="I4056" t="s">
        <v>36</v>
      </c>
      <c r="J4056" t="s">
        <v>36</v>
      </c>
      <c r="K4056">
        <v>22</v>
      </c>
      <c r="L4056" t="s">
        <v>3569</v>
      </c>
      <c r="M4056" t="s">
        <v>3570</v>
      </c>
      <c r="N4056" t="s">
        <v>7277</v>
      </c>
      <c r="O4056" s="2">
        <v>39878</v>
      </c>
      <c r="Q4056" t="s">
        <v>2449</v>
      </c>
      <c r="S4056" t="s">
        <v>106</v>
      </c>
      <c r="T4056" t="s">
        <v>99</v>
      </c>
      <c r="U4056" t="s">
        <v>36</v>
      </c>
      <c r="V4056" t="s">
        <v>107</v>
      </c>
      <c r="X4056" t="s">
        <v>8686</v>
      </c>
      <c r="Y4056" t="s">
        <v>8663</v>
      </c>
      <c r="Z4056" t="s">
        <v>6166</v>
      </c>
      <c r="AA4056" t="str">
        <f t="shared" si="126"/>
        <v>Metals - Total; EMS code: MO-T</v>
      </c>
      <c r="AB4056" t="s">
        <v>43</v>
      </c>
      <c r="AC4056" t="s">
        <v>268</v>
      </c>
      <c r="AD4056" t="s">
        <v>44</v>
      </c>
      <c r="AE4056" t="str">
        <f t="shared" si="125"/>
        <v/>
      </c>
    </row>
    <row r="4057" spans="1:31" x14ac:dyDescent="0.25">
      <c r="A4057" t="s">
        <v>8683</v>
      </c>
      <c r="B4057" t="s">
        <v>99</v>
      </c>
      <c r="C4057" t="s">
        <v>8684</v>
      </c>
      <c r="D4057" t="s">
        <v>3636</v>
      </c>
      <c r="E4057" t="s">
        <v>12361</v>
      </c>
      <c r="F4057" t="s">
        <v>3637</v>
      </c>
      <c r="G4057">
        <v>5.0000000000000004E-6</v>
      </c>
      <c r="H4057" t="s">
        <v>36</v>
      </c>
      <c r="I4057" t="s">
        <v>36</v>
      </c>
      <c r="J4057" t="s">
        <v>36</v>
      </c>
      <c r="K4057">
        <v>17337</v>
      </c>
      <c r="L4057" t="s">
        <v>3638</v>
      </c>
      <c r="M4057" t="s">
        <v>3639</v>
      </c>
      <c r="N4057" t="s">
        <v>3461</v>
      </c>
      <c r="O4057" s="2">
        <v>38005</v>
      </c>
      <c r="Q4057" t="s">
        <v>384</v>
      </c>
      <c r="S4057" t="s">
        <v>106</v>
      </c>
      <c r="T4057" t="s">
        <v>99</v>
      </c>
      <c r="U4057" t="s">
        <v>36</v>
      </c>
      <c r="V4057" t="s">
        <v>107</v>
      </c>
      <c r="X4057" t="s">
        <v>8686</v>
      </c>
      <c r="Y4057" t="s">
        <v>8663</v>
      </c>
      <c r="Z4057" t="s">
        <v>6166</v>
      </c>
      <c r="AA4057" t="str">
        <f t="shared" si="126"/>
        <v>Metals - Total; EMS code: MO-T</v>
      </c>
      <c r="AB4057" t="s">
        <v>43</v>
      </c>
      <c r="AC4057" t="s">
        <v>268</v>
      </c>
      <c r="AD4057" t="s">
        <v>44</v>
      </c>
      <c r="AE4057" t="str">
        <f t="shared" si="125"/>
        <v/>
      </c>
    </row>
    <row r="4058" spans="1:31" x14ac:dyDescent="0.25">
      <c r="A4058" t="s">
        <v>8683</v>
      </c>
      <c r="B4058" t="s">
        <v>99</v>
      </c>
      <c r="C4058" t="s">
        <v>8684</v>
      </c>
      <c r="D4058" t="s">
        <v>3446</v>
      </c>
      <c r="E4058" t="s">
        <v>3447</v>
      </c>
      <c r="F4058" t="s">
        <v>3448</v>
      </c>
      <c r="G4058">
        <v>2.0000000000000002E-5</v>
      </c>
      <c r="H4058" t="s">
        <v>36</v>
      </c>
      <c r="I4058" t="s">
        <v>36</v>
      </c>
      <c r="J4058" t="s">
        <v>36</v>
      </c>
      <c r="K4058">
        <v>441</v>
      </c>
      <c r="L4058" t="s">
        <v>3642</v>
      </c>
      <c r="M4058" t="s">
        <v>3450</v>
      </c>
      <c r="N4058" t="s">
        <v>1393</v>
      </c>
      <c r="O4058" s="2">
        <v>40064</v>
      </c>
      <c r="Q4058" t="s">
        <v>126</v>
      </c>
      <c r="S4058" t="s">
        <v>106</v>
      </c>
      <c r="T4058" t="s">
        <v>99</v>
      </c>
      <c r="U4058" t="s">
        <v>36</v>
      </c>
      <c r="V4058" t="s">
        <v>107</v>
      </c>
      <c r="X4058" t="s">
        <v>8686</v>
      </c>
      <c r="Y4058" t="s">
        <v>8663</v>
      </c>
      <c r="Z4058" t="s">
        <v>6166</v>
      </c>
      <c r="AA4058" t="str">
        <f t="shared" si="126"/>
        <v>Metals - Total; EMS code: MO-T</v>
      </c>
      <c r="AB4058" t="s">
        <v>43</v>
      </c>
      <c r="AC4058" t="s">
        <v>268</v>
      </c>
      <c r="AD4058" t="s">
        <v>44</v>
      </c>
      <c r="AE4058" t="str">
        <f t="shared" si="125"/>
        <v/>
      </c>
    </row>
    <row r="4059" spans="1:31" x14ac:dyDescent="0.25">
      <c r="A4059" t="s">
        <v>8683</v>
      </c>
      <c r="B4059" t="s">
        <v>1207</v>
      </c>
      <c r="C4059" t="s">
        <v>8684</v>
      </c>
      <c r="D4059" t="s">
        <v>5792</v>
      </c>
      <c r="E4059" t="s">
        <v>12414</v>
      </c>
      <c r="F4059" t="s">
        <v>5793</v>
      </c>
      <c r="G4059">
        <v>0.05</v>
      </c>
      <c r="H4059" t="s">
        <v>36</v>
      </c>
      <c r="I4059" t="s">
        <v>36</v>
      </c>
      <c r="J4059" t="s">
        <v>36</v>
      </c>
      <c r="K4059">
        <v>74</v>
      </c>
      <c r="N4059" t="s">
        <v>5323</v>
      </c>
      <c r="O4059" s="2">
        <v>35167</v>
      </c>
      <c r="P4059" t="s">
        <v>276</v>
      </c>
      <c r="Q4059" t="s">
        <v>39</v>
      </c>
      <c r="S4059" t="s">
        <v>116</v>
      </c>
      <c r="T4059" t="s">
        <v>1213</v>
      </c>
      <c r="U4059" t="s">
        <v>36</v>
      </c>
      <c r="V4059" t="s">
        <v>118</v>
      </c>
      <c r="W4059" t="s">
        <v>776</v>
      </c>
      <c r="X4059" t="s">
        <v>8694</v>
      </c>
      <c r="Y4059" t="s">
        <v>8663</v>
      </c>
      <c r="Z4059" t="s">
        <v>6166</v>
      </c>
      <c r="AA4059" t="str">
        <f t="shared" si="126"/>
        <v>Metals - Total; EMS code: MO-T</v>
      </c>
      <c r="AB4059" t="s">
        <v>43</v>
      </c>
      <c r="AC4059" t="s">
        <v>268</v>
      </c>
      <c r="AD4059" t="s">
        <v>44</v>
      </c>
      <c r="AE4059" t="str">
        <f t="shared" si="125"/>
        <v/>
      </c>
    </row>
    <row r="4060" spans="1:31" x14ac:dyDescent="0.25">
      <c r="A4060" t="s">
        <v>8683</v>
      </c>
      <c r="B4060" t="s">
        <v>99</v>
      </c>
      <c r="C4060" t="s">
        <v>8684</v>
      </c>
      <c r="D4060" t="s">
        <v>1024</v>
      </c>
      <c r="E4060" t="s">
        <v>3608</v>
      </c>
      <c r="F4060" t="s">
        <v>3609</v>
      </c>
      <c r="G4060">
        <v>4.0000000000000001E-3</v>
      </c>
      <c r="H4060" t="s">
        <v>36</v>
      </c>
      <c r="I4060" t="s">
        <v>36</v>
      </c>
      <c r="J4060" t="s">
        <v>36</v>
      </c>
      <c r="K4060">
        <v>6239</v>
      </c>
      <c r="L4060" t="s">
        <v>2483</v>
      </c>
      <c r="M4060" t="s">
        <v>3610</v>
      </c>
      <c r="N4060" t="s">
        <v>3611</v>
      </c>
      <c r="O4060" s="2">
        <v>35167</v>
      </c>
      <c r="P4060" t="s">
        <v>8605</v>
      </c>
      <c r="Q4060" t="s">
        <v>39</v>
      </c>
      <c r="S4060" t="s">
        <v>106</v>
      </c>
      <c r="T4060" t="s">
        <v>99</v>
      </c>
      <c r="U4060" t="s">
        <v>36</v>
      </c>
      <c r="V4060" t="s">
        <v>107</v>
      </c>
      <c r="X4060" t="s">
        <v>8686</v>
      </c>
      <c r="Y4060" t="s">
        <v>8663</v>
      </c>
      <c r="Z4060" t="s">
        <v>6166</v>
      </c>
      <c r="AA4060" t="str">
        <f t="shared" si="126"/>
        <v>Metals - Total; EMS code: MO-T</v>
      </c>
      <c r="AB4060" t="s">
        <v>43</v>
      </c>
      <c r="AC4060" t="s">
        <v>268</v>
      </c>
      <c r="AD4060" t="s">
        <v>44</v>
      </c>
      <c r="AE4060" t="str">
        <f t="shared" si="125"/>
        <v/>
      </c>
    </row>
    <row r="4061" spans="1:31" x14ac:dyDescent="0.25">
      <c r="A4061" t="s">
        <v>8683</v>
      </c>
      <c r="B4061" t="s">
        <v>99</v>
      </c>
      <c r="C4061" t="s">
        <v>8684</v>
      </c>
      <c r="D4061" t="s">
        <v>3421</v>
      </c>
      <c r="E4061" t="s">
        <v>3422</v>
      </c>
      <c r="F4061" t="s">
        <v>3422</v>
      </c>
      <c r="G4061">
        <v>0.03</v>
      </c>
      <c r="H4061" t="s">
        <v>36</v>
      </c>
      <c r="I4061" t="s">
        <v>36</v>
      </c>
      <c r="J4061" t="s">
        <v>36</v>
      </c>
      <c r="K4061">
        <v>687</v>
      </c>
      <c r="L4061" t="s">
        <v>2535</v>
      </c>
      <c r="M4061" t="s">
        <v>3548</v>
      </c>
      <c r="N4061" t="s">
        <v>6077</v>
      </c>
      <c r="O4061" s="2">
        <v>35167</v>
      </c>
      <c r="P4061" t="s">
        <v>8605</v>
      </c>
      <c r="Q4061" t="s">
        <v>39</v>
      </c>
      <c r="S4061" t="s">
        <v>106</v>
      </c>
      <c r="T4061" t="s">
        <v>99</v>
      </c>
      <c r="U4061" t="s">
        <v>36</v>
      </c>
      <c r="V4061" t="s">
        <v>107</v>
      </c>
      <c r="X4061" t="s">
        <v>8686</v>
      </c>
      <c r="Y4061" t="s">
        <v>8663</v>
      </c>
      <c r="Z4061" t="s">
        <v>6166</v>
      </c>
      <c r="AA4061" t="str">
        <f t="shared" si="126"/>
        <v>Metals - Total; EMS code: MO-T</v>
      </c>
      <c r="AB4061" t="s">
        <v>43</v>
      </c>
      <c r="AC4061" t="s">
        <v>268</v>
      </c>
      <c r="AD4061" t="s">
        <v>44</v>
      </c>
      <c r="AE4061" t="str">
        <f t="shared" si="125"/>
        <v/>
      </c>
    </row>
    <row r="4062" spans="1:31" x14ac:dyDescent="0.25">
      <c r="A4062" t="s">
        <v>8683</v>
      </c>
      <c r="B4062" t="s">
        <v>89</v>
      </c>
      <c r="C4062" t="s">
        <v>8684</v>
      </c>
      <c r="D4062" t="s">
        <v>3526</v>
      </c>
      <c r="E4062" t="s">
        <v>3527</v>
      </c>
      <c r="F4062" t="s">
        <v>3528</v>
      </c>
      <c r="G4062">
        <v>2E-3</v>
      </c>
      <c r="H4062" t="s">
        <v>36</v>
      </c>
      <c r="I4062" t="s">
        <v>36</v>
      </c>
      <c r="J4062" t="s">
        <v>36</v>
      </c>
      <c r="K4062">
        <v>1185</v>
      </c>
      <c r="L4062" t="s">
        <v>3529</v>
      </c>
      <c r="M4062" t="s">
        <v>3530</v>
      </c>
      <c r="N4062" t="s">
        <v>8695</v>
      </c>
      <c r="O4062" s="2">
        <v>35351</v>
      </c>
      <c r="P4062" t="s">
        <v>133</v>
      </c>
      <c r="Q4062" t="s">
        <v>39</v>
      </c>
      <c r="S4062" t="s">
        <v>94</v>
      </c>
      <c r="T4062" t="s">
        <v>95</v>
      </c>
      <c r="U4062" t="s">
        <v>36</v>
      </c>
      <c r="V4062" t="s">
        <v>96</v>
      </c>
      <c r="X4062" t="s">
        <v>8692</v>
      </c>
      <c r="Y4062" t="s">
        <v>8663</v>
      </c>
      <c r="Z4062" t="s">
        <v>6166</v>
      </c>
      <c r="AA4062" t="str">
        <f t="shared" si="126"/>
        <v>Metals - Total; EMS code: MO-T</v>
      </c>
      <c r="AB4062" t="s">
        <v>43</v>
      </c>
      <c r="AC4062" t="s">
        <v>268</v>
      </c>
      <c r="AD4062" t="s">
        <v>44</v>
      </c>
      <c r="AE4062" t="str">
        <f t="shared" si="125"/>
        <v/>
      </c>
    </row>
    <row r="4063" spans="1:31" x14ac:dyDescent="0.25">
      <c r="A4063" t="s">
        <v>8683</v>
      </c>
      <c r="B4063" t="s">
        <v>99</v>
      </c>
      <c r="C4063" t="s">
        <v>8684</v>
      </c>
      <c r="D4063" t="s">
        <v>3572</v>
      </c>
      <c r="E4063" t="s">
        <v>12350</v>
      </c>
      <c r="F4063" t="s">
        <v>3443</v>
      </c>
      <c r="G4063">
        <v>1E-4</v>
      </c>
      <c r="H4063" t="s">
        <v>36</v>
      </c>
      <c r="I4063" t="s">
        <v>36</v>
      </c>
      <c r="J4063" t="s">
        <v>36</v>
      </c>
      <c r="K4063">
        <v>34</v>
      </c>
      <c r="N4063" t="s">
        <v>8672</v>
      </c>
      <c r="O4063" s="2">
        <v>37152</v>
      </c>
      <c r="P4063" t="s">
        <v>3445</v>
      </c>
      <c r="Q4063" t="s">
        <v>187</v>
      </c>
      <c r="R4063" t="s">
        <v>187</v>
      </c>
      <c r="S4063" t="s">
        <v>106</v>
      </c>
      <c r="T4063" t="s">
        <v>99</v>
      </c>
      <c r="U4063" t="s">
        <v>36</v>
      </c>
      <c r="V4063" t="s">
        <v>107</v>
      </c>
      <c r="X4063" t="s">
        <v>8686</v>
      </c>
      <c r="Y4063" t="s">
        <v>8663</v>
      </c>
      <c r="Z4063" t="s">
        <v>6166</v>
      </c>
      <c r="AA4063" t="str">
        <f t="shared" si="126"/>
        <v>Metals - Total; EMS code: MO-T</v>
      </c>
      <c r="AB4063" t="s">
        <v>43</v>
      </c>
      <c r="AC4063" t="s">
        <v>268</v>
      </c>
      <c r="AD4063" t="s">
        <v>44</v>
      </c>
      <c r="AE4063" t="str">
        <f t="shared" si="125"/>
        <v/>
      </c>
    </row>
    <row r="4064" spans="1:31" x14ac:dyDescent="0.25">
      <c r="A4064" t="s">
        <v>8683</v>
      </c>
      <c r="B4064" t="s">
        <v>109</v>
      </c>
      <c r="C4064" t="s">
        <v>8684</v>
      </c>
      <c r="D4064" t="s">
        <v>3621</v>
      </c>
      <c r="E4064" t="s">
        <v>12358</v>
      </c>
      <c r="F4064" t="s">
        <v>3622</v>
      </c>
      <c r="G4064">
        <v>0.01</v>
      </c>
      <c r="H4064" t="s">
        <v>36</v>
      </c>
      <c r="I4064" t="s">
        <v>36</v>
      </c>
      <c r="J4064" t="s">
        <v>36</v>
      </c>
      <c r="K4064">
        <v>49</v>
      </c>
      <c r="L4064" t="s">
        <v>3773</v>
      </c>
      <c r="M4064" t="s">
        <v>3774</v>
      </c>
      <c r="N4064" t="s">
        <v>1255</v>
      </c>
      <c r="O4064" s="2">
        <v>38005</v>
      </c>
      <c r="Q4064" t="s">
        <v>384</v>
      </c>
      <c r="S4064" t="s">
        <v>116</v>
      </c>
      <c r="T4064" t="s">
        <v>117</v>
      </c>
      <c r="U4064" t="s">
        <v>36</v>
      </c>
      <c r="V4064" t="s">
        <v>118</v>
      </c>
      <c r="X4064" t="s">
        <v>8685</v>
      </c>
      <c r="Y4064" t="s">
        <v>8663</v>
      </c>
      <c r="Z4064" t="s">
        <v>6166</v>
      </c>
      <c r="AA4064" t="str">
        <f t="shared" si="126"/>
        <v>Metals - Total; EMS code: MO-T</v>
      </c>
      <c r="AB4064" t="s">
        <v>43</v>
      </c>
      <c r="AC4064" t="s">
        <v>268</v>
      </c>
      <c r="AD4064" t="s">
        <v>44</v>
      </c>
      <c r="AE4064" t="str">
        <f t="shared" si="125"/>
        <v/>
      </c>
    </row>
    <row r="4065" spans="1:31" x14ac:dyDescent="0.25">
      <c r="A4065" t="s">
        <v>8683</v>
      </c>
      <c r="B4065" t="s">
        <v>109</v>
      </c>
      <c r="C4065" t="s">
        <v>8684</v>
      </c>
      <c r="D4065" t="s">
        <v>3535</v>
      </c>
      <c r="E4065" t="s">
        <v>3536</v>
      </c>
      <c r="F4065" t="s">
        <v>3537</v>
      </c>
      <c r="G4065">
        <v>0.1</v>
      </c>
      <c r="H4065" t="s">
        <v>36</v>
      </c>
      <c r="I4065" t="s">
        <v>36</v>
      </c>
      <c r="J4065" t="s">
        <v>36</v>
      </c>
      <c r="K4065">
        <v>103</v>
      </c>
      <c r="L4065" t="s">
        <v>3538</v>
      </c>
      <c r="M4065" t="s">
        <v>3539</v>
      </c>
      <c r="N4065" t="s">
        <v>3540</v>
      </c>
      <c r="O4065" s="2">
        <v>43109</v>
      </c>
      <c r="Q4065" t="s">
        <v>1090</v>
      </c>
      <c r="S4065" t="s">
        <v>116</v>
      </c>
      <c r="T4065" t="s">
        <v>117</v>
      </c>
      <c r="U4065" t="s">
        <v>36</v>
      </c>
      <c r="V4065" t="s">
        <v>118</v>
      </c>
      <c r="X4065" t="s">
        <v>8685</v>
      </c>
      <c r="Y4065" t="s">
        <v>8663</v>
      </c>
      <c r="Z4065" t="s">
        <v>6166</v>
      </c>
      <c r="AA4065" t="str">
        <f t="shared" si="126"/>
        <v>Metals - Total; EMS code: MO-T</v>
      </c>
      <c r="AB4065" t="s">
        <v>43</v>
      </c>
      <c r="AC4065" t="s">
        <v>268</v>
      </c>
      <c r="AD4065" t="s">
        <v>44</v>
      </c>
      <c r="AE4065" t="str">
        <f t="shared" si="125"/>
        <v/>
      </c>
    </row>
    <row r="4066" spans="1:31" x14ac:dyDescent="0.25">
      <c r="A4066" t="s">
        <v>8683</v>
      </c>
      <c r="B4066" t="s">
        <v>99</v>
      </c>
      <c r="C4066" t="s">
        <v>8684</v>
      </c>
      <c r="D4066" t="s">
        <v>3633</v>
      </c>
      <c r="E4066" t="s">
        <v>12360</v>
      </c>
      <c r="F4066" t="s">
        <v>3562</v>
      </c>
      <c r="G4066">
        <v>1E-3</v>
      </c>
      <c r="H4066" t="s">
        <v>36</v>
      </c>
      <c r="I4066" t="s">
        <v>36</v>
      </c>
      <c r="J4066" t="s">
        <v>36</v>
      </c>
      <c r="K4066">
        <v>27689</v>
      </c>
      <c r="L4066" t="s">
        <v>4249</v>
      </c>
      <c r="M4066" t="s">
        <v>1265</v>
      </c>
      <c r="N4066" t="s">
        <v>163</v>
      </c>
      <c r="O4066" s="2">
        <v>36690</v>
      </c>
      <c r="P4066" t="s">
        <v>8696</v>
      </c>
      <c r="Q4066" t="s">
        <v>187</v>
      </c>
      <c r="R4066" t="s">
        <v>193</v>
      </c>
      <c r="S4066" t="s">
        <v>106</v>
      </c>
      <c r="T4066" t="s">
        <v>99</v>
      </c>
      <c r="U4066" t="s">
        <v>36</v>
      </c>
      <c r="V4066" t="s">
        <v>107</v>
      </c>
      <c r="X4066" t="s">
        <v>8686</v>
      </c>
      <c r="Y4066" t="s">
        <v>8663</v>
      </c>
      <c r="Z4066" t="s">
        <v>6166</v>
      </c>
      <c r="AA4066" t="str">
        <f t="shared" si="126"/>
        <v>Metals - Total; EMS code: MO-T</v>
      </c>
      <c r="AB4066" t="s">
        <v>43</v>
      </c>
      <c r="AC4066" t="s">
        <v>268</v>
      </c>
      <c r="AD4066" t="s">
        <v>44</v>
      </c>
      <c r="AE4066" t="str">
        <f t="shared" si="125"/>
        <v/>
      </c>
    </row>
    <row r="4067" spans="1:31" x14ac:dyDescent="0.25">
      <c r="A4067" t="s">
        <v>8683</v>
      </c>
      <c r="B4067" t="s">
        <v>99</v>
      </c>
      <c r="C4067" t="s">
        <v>8684</v>
      </c>
      <c r="D4067" t="s">
        <v>3651</v>
      </c>
      <c r="E4067" t="s">
        <v>3652</v>
      </c>
      <c r="F4067" t="s">
        <v>3652</v>
      </c>
      <c r="G4067">
        <v>1E-4</v>
      </c>
      <c r="H4067" t="s">
        <v>36</v>
      </c>
      <c r="I4067" t="s">
        <v>36</v>
      </c>
      <c r="J4067" t="s">
        <v>36</v>
      </c>
      <c r="K4067">
        <v>98</v>
      </c>
      <c r="L4067" t="s">
        <v>1391</v>
      </c>
      <c r="M4067" t="s">
        <v>3653</v>
      </c>
      <c r="N4067" t="s">
        <v>3654</v>
      </c>
      <c r="O4067" s="2">
        <v>43738</v>
      </c>
      <c r="Q4067" t="s">
        <v>193</v>
      </c>
      <c r="S4067" t="s">
        <v>106</v>
      </c>
      <c r="T4067" t="s">
        <v>99</v>
      </c>
      <c r="U4067" t="s">
        <v>36</v>
      </c>
      <c r="V4067" t="s">
        <v>107</v>
      </c>
      <c r="X4067" t="s">
        <v>8686</v>
      </c>
      <c r="Y4067" t="s">
        <v>8663</v>
      </c>
      <c r="Z4067" t="s">
        <v>6166</v>
      </c>
      <c r="AA4067" t="str">
        <f t="shared" si="126"/>
        <v>Metals - Total; EMS code: MO-T</v>
      </c>
      <c r="AB4067" t="s">
        <v>43</v>
      </c>
      <c r="AC4067" t="s">
        <v>268</v>
      </c>
      <c r="AD4067" t="s">
        <v>44</v>
      </c>
      <c r="AE4067" t="str">
        <f t="shared" si="125"/>
        <v/>
      </c>
    </row>
    <row r="4068" spans="1:31" x14ac:dyDescent="0.25">
      <c r="A4068" t="s">
        <v>8683</v>
      </c>
      <c r="B4068" t="s">
        <v>1207</v>
      </c>
      <c r="C4068" t="s">
        <v>8684</v>
      </c>
      <c r="D4068" t="s">
        <v>3612</v>
      </c>
      <c r="E4068" t="s">
        <v>12357</v>
      </c>
      <c r="F4068" t="s">
        <v>3613</v>
      </c>
      <c r="G4068">
        <v>0.1</v>
      </c>
      <c r="H4068" t="s">
        <v>36</v>
      </c>
      <c r="I4068" t="s">
        <v>36</v>
      </c>
      <c r="J4068" t="s">
        <v>36</v>
      </c>
      <c r="K4068">
        <v>541</v>
      </c>
      <c r="L4068" t="s">
        <v>3614</v>
      </c>
      <c r="M4068" t="s">
        <v>3774</v>
      </c>
      <c r="N4068" t="s">
        <v>1255</v>
      </c>
      <c r="O4068" s="2">
        <v>39793</v>
      </c>
      <c r="P4068" t="s">
        <v>3617</v>
      </c>
      <c r="Q4068" t="s">
        <v>126</v>
      </c>
      <c r="R4068" t="s">
        <v>39</v>
      </c>
      <c r="S4068" t="s">
        <v>116</v>
      </c>
      <c r="T4068" t="s">
        <v>1213</v>
      </c>
      <c r="U4068" t="s">
        <v>36</v>
      </c>
      <c r="V4068" t="s">
        <v>118</v>
      </c>
      <c r="W4068" t="s">
        <v>776</v>
      </c>
      <c r="X4068" t="s">
        <v>8694</v>
      </c>
      <c r="Y4068" t="s">
        <v>8663</v>
      </c>
      <c r="Z4068" t="s">
        <v>6166</v>
      </c>
      <c r="AA4068" t="str">
        <f t="shared" si="126"/>
        <v>Metals - Total; EMS code: MO-T</v>
      </c>
      <c r="AB4068" t="s">
        <v>43</v>
      </c>
      <c r="AC4068" t="s">
        <v>268</v>
      </c>
      <c r="AD4068" t="s">
        <v>44</v>
      </c>
      <c r="AE4068" t="str">
        <f t="shared" si="125"/>
        <v/>
      </c>
    </row>
    <row r="4069" spans="1:31" x14ac:dyDescent="0.25">
      <c r="A4069" t="s">
        <v>8683</v>
      </c>
      <c r="B4069" t="s">
        <v>1207</v>
      </c>
      <c r="C4069" t="s">
        <v>8684</v>
      </c>
      <c r="D4069" t="s">
        <v>3556</v>
      </c>
      <c r="E4069" t="s">
        <v>12348</v>
      </c>
      <c r="F4069" t="s">
        <v>3557</v>
      </c>
      <c r="G4069">
        <v>1E-3</v>
      </c>
      <c r="H4069" t="s">
        <v>36</v>
      </c>
      <c r="I4069" t="s">
        <v>36</v>
      </c>
      <c r="J4069" t="s">
        <v>36</v>
      </c>
      <c r="K4069">
        <v>37</v>
      </c>
      <c r="L4069" t="s">
        <v>3817</v>
      </c>
      <c r="M4069" t="s">
        <v>3818</v>
      </c>
      <c r="N4069" t="s">
        <v>800</v>
      </c>
      <c r="O4069" s="2">
        <v>38005</v>
      </c>
      <c r="P4069" t="s">
        <v>3560</v>
      </c>
      <c r="Q4069" t="s">
        <v>384</v>
      </c>
      <c r="R4069" t="s">
        <v>39</v>
      </c>
      <c r="S4069" t="s">
        <v>116</v>
      </c>
      <c r="T4069" t="s">
        <v>1213</v>
      </c>
      <c r="U4069" t="s">
        <v>36</v>
      </c>
      <c r="V4069" t="s">
        <v>118</v>
      </c>
      <c r="W4069" t="s">
        <v>776</v>
      </c>
      <c r="X4069" t="s">
        <v>8694</v>
      </c>
      <c r="Y4069" t="s">
        <v>8663</v>
      </c>
      <c r="Z4069" t="s">
        <v>6166</v>
      </c>
      <c r="AA4069" t="str">
        <f t="shared" si="126"/>
        <v>Metals - Total; EMS code: MO-T</v>
      </c>
      <c r="AB4069" t="s">
        <v>43</v>
      </c>
      <c r="AC4069" t="s">
        <v>268</v>
      </c>
      <c r="AD4069" t="s">
        <v>44</v>
      </c>
      <c r="AE4069" t="str">
        <f t="shared" ref="AE4069:AE4132" si="127">IF(AD4069="FIELD_RESULT",E4069,"")</f>
        <v/>
      </c>
    </row>
    <row r="4070" spans="1:31" x14ac:dyDescent="0.25">
      <c r="A4070" t="s">
        <v>8683</v>
      </c>
      <c r="B4070" t="s">
        <v>109</v>
      </c>
      <c r="C4070" t="s">
        <v>8684</v>
      </c>
      <c r="D4070" t="s">
        <v>3806</v>
      </c>
      <c r="E4070" t="s">
        <v>12372</v>
      </c>
      <c r="F4070" t="s">
        <v>3807</v>
      </c>
      <c r="G4070">
        <v>1</v>
      </c>
      <c r="H4070" t="s">
        <v>36</v>
      </c>
      <c r="I4070" t="s">
        <v>36</v>
      </c>
      <c r="J4070" t="s">
        <v>36</v>
      </c>
      <c r="K4070">
        <v>708</v>
      </c>
      <c r="N4070" t="s">
        <v>3808</v>
      </c>
      <c r="O4070" s="2">
        <v>35167</v>
      </c>
      <c r="P4070" t="s">
        <v>8605</v>
      </c>
      <c r="Q4070" t="s">
        <v>39</v>
      </c>
      <c r="S4070" t="s">
        <v>116</v>
      </c>
      <c r="T4070" t="s">
        <v>117</v>
      </c>
      <c r="U4070" t="s">
        <v>36</v>
      </c>
      <c r="V4070" t="s">
        <v>118</v>
      </c>
      <c r="X4070" t="s">
        <v>8685</v>
      </c>
      <c r="Y4070" t="s">
        <v>8663</v>
      </c>
      <c r="Z4070" t="s">
        <v>6166</v>
      </c>
      <c r="AA4070" t="str">
        <f t="shared" si="126"/>
        <v>Metals - Total; EMS code: MO-T</v>
      </c>
      <c r="AB4070" t="s">
        <v>43</v>
      </c>
      <c r="AC4070" t="s">
        <v>268</v>
      </c>
      <c r="AD4070" t="s">
        <v>44</v>
      </c>
      <c r="AE4070" t="str">
        <f t="shared" si="127"/>
        <v/>
      </c>
    </row>
    <row r="4071" spans="1:31" x14ac:dyDescent="0.25">
      <c r="A4071" t="s">
        <v>8683</v>
      </c>
      <c r="B4071" t="s">
        <v>109</v>
      </c>
      <c r="C4071" t="s">
        <v>8684</v>
      </c>
      <c r="D4071" t="s">
        <v>1072</v>
      </c>
      <c r="E4071" t="s">
        <v>1073</v>
      </c>
      <c r="F4071" t="s">
        <v>1073</v>
      </c>
      <c r="G4071">
        <v>1</v>
      </c>
      <c r="H4071" t="s">
        <v>35</v>
      </c>
      <c r="I4071" t="s">
        <v>36</v>
      </c>
      <c r="J4071" t="s">
        <v>36</v>
      </c>
      <c r="K4071">
        <v>790</v>
      </c>
      <c r="N4071" t="s">
        <v>842</v>
      </c>
      <c r="O4071" s="2">
        <v>35167</v>
      </c>
      <c r="P4071" t="s">
        <v>319</v>
      </c>
      <c r="Q4071" t="s">
        <v>39</v>
      </c>
      <c r="S4071" t="s">
        <v>116</v>
      </c>
      <c r="T4071" t="s">
        <v>117</v>
      </c>
      <c r="U4071" t="s">
        <v>36</v>
      </c>
      <c r="V4071" t="s">
        <v>118</v>
      </c>
      <c r="X4071" t="s">
        <v>8685</v>
      </c>
      <c r="Y4071" t="s">
        <v>8663</v>
      </c>
      <c r="Z4071" t="s">
        <v>6166</v>
      </c>
      <c r="AA4071" t="str">
        <f t="shared" si="126"/>
        <v>Metals - Total; EMS code: MO-T</v>
      </c>
      <c r="AB4071" t="s">
        <v>43</v>
      </c>
      <c r="AC4071" t="s">
        <v>268</v>
      </c>
      <c r="AD4071" t="s">
        <v>44</v>
      </c>
      <c r="AE4071" t="str">
        <f t="shared" si="127"/>
        <v/>
      </c>
    </row>
    <row r="4072" spans="1:31" x14ac:dyDescent="0.25">
      <c r="A4072" t="s">
        <v>8683</v>
      </c>
      <c r="B4072" t="s">
        <v>109</v>
      </c>
      <c r="C4072" t="s">
        <v>8684</v>
      </c>
      <c r="D4072" t="s">
        <v>3819</v>
      </c>
      <c r="E4072" t="s">
        <v>12373</v>
      </c>
      <c r="F4072" t="s">
        <v>3820</v>
      </c>
      <c r="G4072">
        <v>2</v>
      </c>
      <c r="H4072" t="s">
        <v>36</v>
      </c>
      <c r="I4072" t="s">
        <v>36</v>
      </c>
      <c r="J4072" t="s">
        <v>36</v>
      </c>
      <c r="K4072">
        <v>4</v>
      </c>
      <c r="L4072" t="s">
        <v>3821</v>
      </c>
      <c r="M4072" t="s">
        <v>4237</v>
      </c>
      <c r="N4072" t="s">
        <v>8697</v>
      </c>
      <c r="O4072" s="2">
        <v>36958</v>
      </c>
      <c r="Q4072" t="s">
        <v>187</v>
      </c>
      <c r="S4072" t="s">
        <v>116</v>
      </c>
      <c r="T4072" t="s">
        <v>117</v>
      </c>
      <c r="U4072" t="s">
        <v>36</v>
      </c>
      <c r="V4072" t="s">
        <v>118</v>
      </c>
      <c r="X4072" t="s">
        <v>8685</v>
      </c>
      <c r="Y4072" t="s">
        <v>8663</v>
      </c>
      <c r="Z4072" t="s">
        <v>6166</v>
      </c>
      <c r="AA4072" t="str">
        <f t="shared" si="126"/>
        <v>Metals - Total; EMS code: MO-T</v>
      </c>
      <c r="AB4072" t="s">
        <v>43</v>
      </c>
      <c r="AC4072" t="s">
        <v>268</v>
      </c>
      <c r="AD4072" t="s">
        <v>44</v>
      </c>
      <c r="AE4072" t="str">
        <f t="shared" si="127"/>
        <v/>
      </c>
    </row>
    <row r="4073" spans="1:31" x14ac:dyDescent="0.25">
      <c r="A4073" t="s">
        <v>8683</v>
      </c>
      <c r="B4073" t="s">
        <v>3489</v>
      </c>
      <c r="C4073" t="s">
        <v>8684</v>
      </c>
      <c r="D4073" t="s">
        <v>3496</v>
      </c>
      <c r="E4073" t="s">
        <v>3497</v>
      </c>
      <c r="F4073" t="s">
        <v>3498</v>
      </c>
      <c r="G4073">
        <v>0.01</v>
      </c>
      <c r="H4073" t="s">
        <v>36</v>
      </c>
      <c r="I4073" t="s">
        <v>36</v>
      </c>
      <c r="J4073" t="s">
        <v>36</v>
      </c>
      <c r="K4073">
        <v>71</v>
      </c>
      <c r="L4073" t="s">
        <v>3499</v>
      </c>
      <c r="M4073" t="s">
        <v>3500</v>
      </c>
      <c r="N4073" t="s">
        <v>3501</v>
      </c>
      <c r="O4073" s="2">
        <v>44740</v>
      </c>
      <c r="Q4073" t="s">
        <v>39</v>
      </c>
      <c r="S4073" t="s">
        <v>544</v>
      </c>
      <c r="T4073" t="s">
        <v>3494</v>
      </c>
      <c r="U4073" t="s">
        <v>35</v>
      </c>
      <c r="V4073" t="s">
        <v>545</v>
      </c>
      <c r="X4073" t="s">
        <v>8690</v>
      </c>
      <c r="Y4073" t="s">
        <v>8663</v>
      </c>
      <c r="Z4073" t="s">
        <v>6166</v>
      </c>
      <c r="AA4073" t="str">
        <f t="shared" si="126"/>
        <v>Metals - Total; EMS code: MO-T</v>
      </c>
      <c r="AB4073" t="s">
        <v>43</v>
      </c>
      <c r="AC4073" t="s">
        <v>268</v>
      </c>
      <c r="AD4073" t="s">
        <v>44</v>
      </c>
      <c r="AE4073" t="str">
        <f t="shared" si="127"/>
        <v/>
      </c>
    </row>
    <row r="4074" spans="1:31" x14ac:dyDescent="0.25">
      <c r="A4074" t="s">
        <v>8683</v>
      </c>
      <c r="B4074" t="s">
        <v>99</v>
      </c>
      <c r="C4074" t="s">
        <v>8684</v>
      </c>
      <c r="D4074" t="s">
        <v>8698</v>
      </c>
      <c r="E4074" t="s">
        <v>8699</v>
      </c>
      <c r="F4074" t="s">
        <v>8699</v>
      </c>
      <c r="G4074">
        <v>5.0000000000000001E-4</v>
      </c>
      <c r="H4074" t="s">
        <v>36</v>
      </c>
      <c r="I4074" t="s">
        <v>36</v>
      </c>
      <c r="J4074" t="s">
        <v>36</v>
      </c>
      <c r="K4074">
        <v>10</v>
      </c>
      <c r="N4074" t="s">
        <v>8700</v>
      </c>
      <c r="O4074" s="2">
        <v>35167</v>
      </c>
      <c r="P4074" t="s">
        <v>8605</v>
      </c>
      <c r="Q4074" t="s">
        <v>39</v>
      </c>
      <c r="S4074" t="s">
        <v>106</v>
      </c>
      <c r="T4074" t="s">
        <v>99</v>
      </c>
      <c r="U4074" t="s">
        <v>36</v>
      </c>
      <c r="V4074" t="s">
        <v>107</v>
      </c>
      <c r="X4074" t="s">
        <v>8686</v>
      </c>
      <c r="Y4074" t="s">
        <v>8663</v>
      </c>
      <c r="Z4074" t="s">
        <v>6166</v>
      </c>
      <c r="AA4074" t="str">
        <f t="shared" si="126"/>
        <v>Metals - Total; EMS code: MO-T</v>
      </c>
      <c r="AB4074" t="s">
        <v>43</v>
      </c>
      <c r="AC4074" t="s">
        <v>268</v>
      </c>
      <c r="AD4074" t="s">
        <v>44</v>
      </c>
      <c r="AE4074" t="str">
        <f t="shared" si="127"/>
        <v/>
      </c>
    </row>
    <row r="4075" spans="1:31" x14ac:dyDescent="0.25">
      <c r="A4075" t="s">
        <v>8683</v>
      </c>
      <c r="B4075" t="s">
        <v>99</v>
      </c>
      <c r="C4075" t="s">
        <v>8684</v>
      </c>
      <c r="D4075" t="s">
        <v>3417</v>
      </c>
      <c r="E4075" t="s">
        <v>3418</v>
      </c>
      <c r="F4075" t="s">
        <v>3419</v>
      </c>
      <c r="G4075">
        <v>1E-3</v>
      </c>
      <c r="H4075" t="s">
        <v>36</v>
      </c>
      <c r="I4075" t="s">
        <v>36</v>
      </c>
      <c r="J4075" t="s">
        <v>36</v>
      </c>
      <c r="K4075">
        <v>36830</v>
      </c>
      <c r="N4075" t="s">
        <v>479</v>
      </c>
      <c r="O4075" s="2">
        <v>40171</v>
      </c>
      <c r="Q4075" t="s">
        <v>126</v>
      </c>
      <c r="S4075" t="s">
        <v>106</v>
      </c>
      <c r="T4075" t="s">
        <v>99</v>
      </c>
      <c r="U4075" t="s">
        <v>36</v>
      </c>
      <c r="V4075" t="s">
        <v>107</v>
      </c>
      <c r="X4075" t="s">
        <v>8686</v>
      </c>
      <c r="Y4075" t="s">
        <v>8663</v>
      </c>
      <c r="Z4075" t="s">
        <v>6166</v>
      </c>
      <c r="AA4075" t="str">
        <f t="shared" si="126"/>
        <v>Metals - Total; EMS code: MO-T</v>
      </c>
      <c r="AB4075" t="s">
        <v>43</v>
      </c>
      <c r="AC4075" t="s">
        <v>268</v>
      </c>
      <c r="AD4075" t="s">
        <v>44</v>
      </c>
      <c r="AE4075" t="str">
        <f t="shared" si="127"/>
        <v/>
      </c>
    </row>
    <row r="4076" spans="1:31" x14ac:dyDescent="0.25">
      <c r="A4076" t="s">
        <v>8683</v>
      </c>
      <c r="B4076" t="s">
        <v>89</v>
      </c>
      <c r="C4076" t="s">
        <v>8684</v>
      </c>
      <c r="D4076" t="s">
        <v>3508</v>
      </c>
      <c r="E4076" t="s">
        <v>3509</v>
      </c>
      <c r="F4076" t="s">
        <v>3510</v>
      </c>
      <c r="G4076">
        <v>2E-3</v>
      </c>
      <c r="H4076" t="s">
        <v>36</v>
      </c>
      <c r="I4076" t="s">
        <v>36</v>
      </c>
      <c r="J4076" t="s">
        <v>36</v>
      </c>
      <c r="K4076">
        <v>437</v>
      </c>
      <c r="L4076" t="s">
        <v>3511</v>
      </c>
      <c r="M4076" t="s">
        <v>3512</v>
      </c>
      <c r="N4076" t="s">
        <v>5054</v>
      </c>
      <c r="O4076" s="2">
        <v>35920</v>
      </c>
      <c r="P4076" t="s">
        <v>206</v>
      </c>
      <c r="Q4076" t="s">
        <v>187</v>
      </c>
      <c r="S4076" t="s">
        <v>94</v>
      </c>
      <c r="T4076" t="s">
        <v>95</v>
      </c>
      <c r="U4076" t="s">
        <v>36</v>
      </c>
      <c r="V4076" t="s">
        <v>96</v>
      </c>
      <c r="X4076" t="s">
        <v>8692</v>
      </c>
      <c r="Y4076" t="s">
        <v>8663</v>
      </c>
      <c r="Z4076" t="s">
        <v>6166</v>
      </c>
      <c r="AA4076" t="str">
        <f t="shared" si="126"/>
        <v>Metals - Total; EMS code: MO-T</v>
      </c>
      <c r="AB4076" t="s">
        <v>43</v>
      </c>
      <c r="AC4076" t="s">
        <v>268</v>
      </c>
      <c r="AD4076" t="s">
        <v>44</v>
      </c>
      <c r="AE4076" t="str">
        <f t="shared" si="127"/>
        <v/>
      </c>
    </row>
    <row r="4077" spans="1:31" x14ac:dyDescent="0.25">
      <c r="A4077" t="s">
        <v>8683</v>
      </c>
      <c r="B4077" t="s">
        <v>99</v>
      </c>
      <c r="C4077" t="s">
        <v>8684</v>
      </c>
      <c r="D4077" t="s">
        <v>8701</v>
      </c>
      <c r="E4077" t="s">
        <v>8702</v>
      </c>
      <c r="F4077" t="s">
        <v>8702</v>
      </c>
      <c r="G4077">
        <v>5.0000000000000001E-4</v>
      </c>
      <c r="H4077" t="s">
        <v>36</v>
      </c>
      <c r="I4077" t="s">
        <v>36</v>
      </c>
      <c r="J4077" t="s">
        <v>36</v>
      </c>
      <c r="K4077">
        <v>329</v>
      </c>
      <c r="N4077" t="s">
        <v>8703</v>
      </c>
      <c r="O4077" s="2">
        <v>35167</v>
      </c>
      <c r="P4077" t="s">
        <v>8605</v>
      </c>
      <c r="Q4077" t="s">
        <v>39</v>
      </c>
      <c r="S4077" t="s">
        <v>106</v>
      </c>
      <c r="T4077" t="s">
        <v>99</v>
      </c>
      <c r="U4077" t="s">
        <v>36</v>
      </c>
      <c r="V4077" t="s">
        <v>107</v>
      </c>
      <c r="X4077" t="s">
        <v>8686</v>
      </c>
      <c r="Y4077" t="s">
        <v>8663</v>
      </c>
      <c r="Z4077" t="s">
        <v>6166</v>
      </c>
      <c r="AA4077" t="str">
        <f t="shared" si="126"/>
        <v>Metals - Total; EMS code: MO-T</v>
      </c>
      <c r="AB4077" t="s">
        <v>43</v>
      </c>
      <c r="AC4077" t="s">
        <v>268</v>
      </c>
      <c r="AD4077" t="s">
        <v>44</v>
      </c>
      <c r="AE4077" t="str">
        <f t="shared" si="127"/>
        <v/>
      </c>
    </row>
    <row r="4078" spans="1:31" x14ac:dyDescent="0.25">
      <c r="A4078" t="s">
        <v>8683</v>
      </c>
      <c r="B4078" t="s">
        <v>3489</v>
      </c>
      <c r="C4078" t="s">
        <v>8684</v>
      </c>
      <c r="D4078" t="s">
        <v>3550</v>
      </c>
      <c r="E4078" t="s">
        <v>3497</v>
      </c>
      <c r="F4078" t="s">
        <v>3551</v>
      </c>
      <c r="G4078">
        <v>0.01</v>
      </c>
      <c r="H4078" t="s">
        <v>36</v>
      </c>
      <c r="I4078" t="s">
        <v>36</v>
      </c>
      <c r="J4078" t="s">
        <v>36</v>
      </c>
      <c r="K4078">
        <v>21</v>
      </c>
      <c r="L4078" t="s">
        <v>3552</v>
      </c>
      <c r="M4078" t="s">
        <v>3553</v>
      </c>
      <c r="N4078" t="s">
        <v>3554</v>
      </c>
      <c r="O4078" s="2">
        <v>43714</v>
      </c>
      <c r="P4078" t="s">
        <v>8704</v>
      </c>
      <c r="Q4078" t="s">
        <v>193</v>
      </c>
      <c r="R4078" t="s">
        <v>193</v>
      </c>
      <c r="S4078" t="s">
        <v>544</v>
      </c>
      <c r="T4078" t="s">
        <v>3494</v>
      </c>
      <c r="U4078" t="s">
        <v>35</v>
      </c>
      <c r="V4078" t="s">
        <v>545</v>
      </c>
      <c r="X4078" t="s">
        <v>8690</v>
      </c>
      <c r="Y4078" t="s">
        <v>8663</v>
      </c>
      <c r="Z4078" t="s">
        <v>6166</v>
      </c>
      <c r="AA4078" t="str">
        <f t="shared" si="126"/>
        <v>Metals - Total; EMS code: MO-T</v>
      </c>
      <c r="AB4078" t="s">
        <v>43</v>
      </c>
      <c r="AC4078" t="s">
        <v>268</v>
      </c>
      <c r="AD4078" t="s">
        <v>44</v>
      </c>
      <c r="AE4078" t="str">
        <f t="shared" si="127"/>
        <v/>
      </c>
    </row>
    <row r="4079" spans="1:31" x14ac:dyDescent="0.25">
      <c r="A4079" t="s">
        <v>8683</v>
      </c>
      <c r="B4079" t="s">
        <v>99</v>
      </c>
      <c r="C4079" t="s">
        <v>8684</v>
      </c>
      <c r="D4079" t="s">
        <v>3601</v>
      </c>
      <c r="E4079" t="s">
        <v>12355</v>
      </c>
      <c r="F4079" t="s">
        <v>3602</v>
      </c>
      <c r="G4079">
        <v>1E-4</v>
      </c>
      <c r="H4079" t="s">
        <v>36</v>
      </c>
      <c r="I4079" t="s">
        <v>36</v>
      </c>
      <c r="J4079" t="s">
        <v>36</v>
      </c>
      <c r="K4079">
        <v>6159</v>
      </c>
      <c r="L4079" t="s">
        <v>3603</v>
      </c>
      <c r="M4079" t="s">
        <v>3604</v>
      </c>
      <c r="N4079" t="s">
        <v>3605</v>
      </c>
      <c r="O4079" s="2">
        <v>35723</v>
      </c>
      <c r="P4079" t="s">
        <v>300</v>
      </c>
      <c r="Q4079" t="s">
        <v>187</v>
      </c>
      <c r="S4079" t="s">
        <v>106</v>
      </c>
      <c r="T4079" t="s">
        <v>99</v>
      </c>
      <c r="U4079" t="s">
        <v>36</v>
      </c>
      <c r="V4079" t="s">
        <v>107</v>
      </c>
      <c r="X4079" t="s">
        <v>8686</v>
      </c>
      <c r="Y4079" t="s">
        <v>8663</v>
      </c>
      <c r="Z4079" t="s">
        <v>6166</v>
      </c>
      <c r="AA4079" t="str">
        <f t="shared" si="126"/>
        <v>Metals - Total; EMS code: MO-T</v>
      </c>
      <c r="AB4079" t="s">
        <v>43</v>
      </c>
      <c r="AC4079" t="s">
        <v>268</v>
      </c>
      <c r="AD4079" t="s">
        <v>44</v>
      </c>
      <c r="AE4079" t="str">
        <f t="shared" si="127"/>
        <v/>
      </c>
    </row>
    <row r="4080" spans="1:31" x14ac:dyDescent="0.25">
      <c r="A4080" t="s">
        <v>8683</v>
      </c>
      <c r="B4080" t="s">
        <v>3489</v>
      </c>
      <c r="C4080" t="s">
        <v>8684</v>
      </c>
      <c r="D4080" t="s">
        <v>3491</v>
      </c>
      <c r="E4080" t="s">
        <v>3492</v>
      </c>
      <c r="F4080" t="s">
        <v>3493</v>
      </c>
      <c r="G4080">
        <v>0.05</v>
      </c>
      <c r="H4080" t="s">
        <v>36</v>
      </c>
      <c r="I4080" t="s">
        <v>36</v>
      </c>
      <c r="J4080" t="s">
        <v>36</v>
      </c>
      <c r="K4080">
        <v>0</v>
      </c>
      <c r="O4080" s="2">
        <v>45320</v>
      </c>
      <c r="Q4080" t="s">
        <v>39</v>
      </c>
      <c r="S4080" t="s">
        <v>544</v>
      </c>
      <c r="T4080" t="s">
        <v>3494</v>
      </c>
      <c r="U4080" t="s">
        <v>35</v>
      </c>
      <c r="V4080" t="s">
        <v>545</v>
      </c>
      <c r="X4080" t="s">
        <v>8690</v>
      </c>
      <c r="Y4080" t="s">
        <v>8663</v>
      </c>
      <c r="Z4080" t="s">
        <v>6166</v>
      </c>
      <c r="AA4080" t="str">
        <f t="shared" si="126"/>
        <v>Metals - Total; EMS code: MO-T</v>
      </c>
      <c r="AB4080" t="s">
        <v>43</v>
      </c>
      <c r="AC4080" t="s">
        <v>268</v>
      </c>
      <c r="AD4080" t="s">
        <v>44</v>
      </c>
      <c r="AE4080" t="str">
        <f t="shared" si="127"/>
        <v/>
      </c>
    </row>
    <row r="4081" spans="1:31" x14ac:dyDescent="0.25">
      <c r="A4081" t="s">
        <v>8683</v>
      </c>
      <c r="B4081" t="s">
        <v>99</v>
      </c>
      <c r="C4081" t="s">
        <v>8684</v>
      </c>
      <c r="D4081" t="s">
        <v>3394</v>
      </c>
      <c r="E4081" t="s">
        <v>12330</v>
      </c>
      <c r="F4081" t="s">
        <v>3395</v>
      </c>
      <c r="G4081">
        <v>5.0000000000000002E-5</v>
      </c>
      <c r="H4081" t="s">
        <v>36</v>
      </c>
      <c r="I4081" t="s">
        <v>36</v>
      </c>
      <c r="J4081" t="s">
        <v>36</v>
      </c>
      <c r="K4081">
        <v>1779</v>
      </c>
      <c r="L4081" t="s">
        <v>8637</v>
      </c>
      <c r="M4081" t="s">
        <v>3524</v>
      </c>
      <c r="N4081" t="s">
        <v>3525</v>
      </c>
      <c r="O4081" s="2">
        <v>36339</v>
      </c>
      <c r="Q4081" t="s">
        <v>187</v>
      </c>
      <c r="S4081" t="s">
        <v>106</v>
      </c>
      <c r="T4081" t="s">
        <v>99</v>
      </c>
      <c r="U4081" t="s">
        <v>36</v>
      </c>
      <c r="V4081" t="s">
        <v>107</v>
      </c>
      <c r="X4081" t="s">
        <v>8686</v>
      </c>
      <c r="Y4081" t="s">
        <v>8663</v>
      </c>
      <c r="Z4081" t="s">
        <v>6166</v>
      </c>
      <c r="AA4081" t="str">
        <f t="shared" si="126"/>
        <v>Metals - Total; EMS code: MO-T</v>
      </c>
      <c r="AB4081" t="s">
        <v>43</v>
      </c>
      <c r="AC4081" t="s">
        <v>268</v>
      </c>
      <c r="AD4081" t="s">
        <v>44</v>
      </c>
      <c r="AE4081" t="str">
        <f t="shared" si="127"/>
        <v/>
      </c>
    </row>
    <row r="4082" spans="1:31" x14ac:dyDescent="0.25">
      <c r="A4082" t="s">
        <v>8683</v>
      </c>
      <c r="B4082" t="s">
        <v>109</v>
      </c>
      <c r="C4082" t="s">
        <v>8684</v>
      </c>
      <c r="D4082" t="s">
        <v>3812</v>
      </c>
      <c r="E4082" t="s">
        <v>3813</v>
      </c>
      <c r="F4082" t="s">
        <v>3814</v>
      </c>
      <c r="G4082">
        <v>1</v>
      </c>
      <c r="H4082" t="s">
        <v>36</v>
      </c>
      <c r="I4082" t="s">
        <v>36</v>
      </c>
      <c r="J4082" t="s">
        <v>36</v>
      </c>
      <c r="K4082">
        <v>948</v>
      </c>
      <c r="N4082" t="s">
        <v>3815</v>
      </c>
      <c r="O4082" s="2">
        <v>35167</v>
      </c>
      <c r="P4082" t="s">
        <v>319</v>
      </c>
      <c r="Q4082" t="s">
        <v>39</v>
      </c>
      <c r="S4082" t="s">
        <v>116</v>
      </c>
      <c r="T4082" t="s">
        <v>117</v>
      </c>
      <c r="U4082" t="s">
        <v>36</v>
      </c>
      <c r="V4082" t="s">
        <v>118</v>
      </c>
      <c r="X4082" t="s">
        <v>8685</v>
      </c>
      <c r="Y4082" t="s">
        <v>8663</v>
      </c>
      <c r="Z4082" t="s">
        <v>6166</v>
      </c>
      <c r="AA4082" t="str">
        <f t="shared" si="126"/>
        <v>Metals - Total; EMS code: MO-T</v>
      </c>
      <c r="AB4082" t="s">
        <v>43</v>
      </c>
      <c r="AC4082" t="s">
        <v>268</v>
      </c>
      <c r="AD4082" t="s">
        <v>44</v>
      </c>
      <c r="AE4082" t="str">
        <f t="shared" si="127"/>
        <v/>
      </c>
    </row>
    <row r="4083" spans="1:31" x14ac:dyDescent="0.25">
      <c r="A4083" t="s">
        <v>8683</v>
      </c>
      <c r="B4083" t="s">
        <v>99</v>
      </c>
      <c r="C4083" t="s">
        <v>8684</v>
      </c>
      <c r="D4083" t="s">
        <v>3710</v>
      </c>
      <c r="E4083" t="s">
        <v>12368</v>
      </c>
      <c r="F4083" t="s">
        <v>3711</v>
      </c>
      <c r="G4083">
        <v>5.0000000000000001E-4</v>
      </c>
      <c r="H4083" t="s">
        <v>36</v>
      </c>
      <c r="I4083" t="s">
        <v>36</v>
      </c>
      <c r="J4083" t="s">
        <v>36</v>
      </c>
      <c r="K4083">
        <v>5084</v>
      </c>
      <c r="N4083" t="s">
        <v>7244</v>
      </c>
      <c r="O4083" s="2">
        <v>35167</v>
      </c>
      <c r="P4083" t="s">
        <v>8605</v>
      </c>
      <c r="Q4083" t="s">
        <v>39</v>
      </c>
      <c r="S4083" t="s">
        <v>106</v>
      </c>
      <c r="T4083" t="s">
        <v>99</v>
      </c>
      <c r="U4083" t="s">
        <v>36</v>
      </c>
      <c r="V4083" t="s">
        <v>107</v>
      </c>
      <c r="X4083" t="s">
        <v>8686</v>
      </c>
      <c r="Y4083" t="s">
        <v>8663</v>
      </c>
      <c r="Z4083" t="s">
        <v>6166</v>
      </c>
      <c r="AA4083" t="str">
        <f t="shared" si="126"/>
        <v>Metals - Total; EMS code: MO-T</v>
      </c>
      <c r="AB4083" t="s">
        <v>43</v>
      </c>
      <c r="AC4083" t="s">
        <v>268</v>
      </c>
      <c r="AD4083" t="s">
        <v>44</v>
      </c>
      <c r="AE4083" t="str">
        <f t="shared" si="127"/>
        <v/>
      </c>
    </row>
    <row r="4084" spans="1:31" x14ac:dyDescent="0.25">
      <c r="A4084" t="s">
        <v>8683</v>
      </c>
      <c r="B4084" t="s">
        <v>109</v>
      </c>
      <c r="C4084" t="s">
        <v>8684</v>
      </c>
      <c r="D4084" t="s">
        <v>3596</v>
      </c>
      <c r="E4084" t="s">
        <v>12354</v>
      </c>
      <c r="F4084" t="s">
        <v>3597</v>
      </c>
      <c r="G4084">
        <v>2</v>
      </c>
      <c r="H4084" t="s">
        <v>36</v>
      </c>
      <c r="I4084" t="s">
        <v>36</v>
      </c>
      <c r="J4084" t="s">
        <v>36</v>
      </c>
      <c r="K4084">
        <v>2641</v>
      </c>
      <c r="L4084" t="s">
        <v>3598</v>
      </c>
      <c r="M4084" t="s">
        <v>3599</v>
      </c>
      <c r="N4084" t="s">
        <v>3600</v>
      </c>
      <c r="O4084" s="2">
        <v>35389</v>
      </c>
      <c r="P4084" t="s">
        <v>133</v>
      </c>
      <c r="Q4084" t="s">
        <v>143</v>
      </c>
      <c r="S4084" t="s">
        <v>116</v>
      </c>
      <c r="T4084" t="s">
        <v>117</v>
      </c>
      <c r="U4084" t="s">
        <v>36</v>
      </c>
      <c r="V4084" t="s">
        <v>118</v>
      </c>
      <c r="X4084" t="s">
        <v>8685</v>
      </c>
      <c r="Y4084" t="s">
        <v>8663</v>
      </c>
      <c r="Z4084" t="s">
        <v>6166</v>
      </c>
      <c r="AA4084" t="str">
        <f t="shared" si="126"/>
        <v>Metals - Total; EMS code: MO-T</v>
      </c>
      <c r="AB4084" t="s">
        <v>43</v>
      </c>
      <c r="AC4084" t="s">
        <v>268</v>
      </c>
      <c r="AD4084" t="s">
        <v>44</v>
      </c>
      <c r="AE4084" t="str">
        <f t="shared" si="127"/>
        <v/>
      </c>
    </row>
    <row r="4085" spans="1:31" x14ac:dyDescent="0.25">
      <c r="A4085" t="s">
        <v>8683</v>
      </c>
      <c r="B4085" t="s">
        <v>1207</v>
      </c>
      <c r="C4085" t="s">
        <v>8684</v>
      </c>
      <c r="D4085" t="s">
        <v>3582</v>
      </c>
      <c r="E4085" t="s">
        <v>3583</v>
      </c>
      <c r="F4085" t="s">
        <v>3584</v>
      </c>
      <c r="G4085">
        <v>8.0000000000000002E-3</v>
      </c>
      <c r="H4085" t="s">
        <v>36</v>
      </c>
      <c r="I4085" t="s">
        <v>36</v>
      </c>
      <c r="J4085" t="s">
        <v>36</v>
      </c>
      <c r="K4085">
        <v>2</v>
      </c>
      <c r="L4085" t="s">
        <v>3585</v>
      </c>
      <c r="M4085" t="s">
        <v>3585</v>
      </c>
      <c r="N4085" t="s">
        <v>3586</v>
      </c>
      <c r="O4085" s="2">
        <v>44351</v>
      </c>
      <c r="Q4085" t="s">
        <v>39</v>
      </c>
      <c r="S4085" t="s">
        <v>116</v>
      </c>
      <c r="T4085" t="s">
        <v>1213</v>
      </c>
      <c r="U4085" t="s">
        <v>36</v>
      </c>
      <c r="V4085" t="s">
        <v>118</v>
      </c>
      <c r="W4085" t="s">
        <v>776</v>
      </c>
      <c r="X4085" t="s">
        <v>8694</v>
      </c>
      <c r="Y4085" t="s">
        <v>8663</v>
      </c>
      <c r="Z4085" t="s">
        <v>6166</v>
      </c>
      <c r="AA4085" t="str">
        <f t="shared" si="126"/>
        <v>Metals - Total; EMS code: MO-T</v>
      </c>
      <c r="AB4085" t="s">
        <v>43</v>
      </c>
      <c r="AC4085" t="s">
        <v>268</v>
      </c>
      <c r="AD4085" t="s">
        <v>44</v>
      </c>
      <c r="AE4085" t="str">
        <f t="shared" si="127"/>
        <v/>
      </c>
    </row>
    <row r="4086" spans="1:31" x14ac:dyDescent="0.25">
      <c r="A4086" t="s">
        <v>8683</v>
      </c>
      <c r="B4086" t="s">
        <v>99</v>
      </c>
      <c r="C4086" t="s">
        <v>8684</v>
      </c>
      <c r="D4086" t="s">
        <v>3578</v>
      </c>
      <c r="E4086" t="s">
        <v>3579</v>
      </c>
      <c r="F4086" t="s">
        <v>3580</v>
      </c>
      <c r="G4086">
        <v>5.0000000000000002E-5</v>
      </c>
      <c r="H4086" t="s">
        <v>36</v>
      </c>
      <c r="I4086" t="s">
        <v>36</v>
      </c>
      <c r="J4086" t="s">
        <v>36</v>
      </c>
      <c r="K4086">
        <v>3648</v>
      </c>
      <c r="L4086" t="s">
        <v>3405</v>
      </c>
      <c r="M4086" t="s">
        <v>2725</v>
      </c>
      <c r="N4086" t="s">
        <v>704</v>
      </c>
      <c r="O4086" s="2">
        <v>43697</v>
      </c>
      <c r="Q4086" t="s">
        <v>193</v>
      </c>
      <c r="S4086" t="s">
        <v>106</v>
      </c>
      <c r="T4086" t="s">
        <v>99</v>
      </c>
      <c r="U4086" t="s">
        <v>36</v>
      </c>
      <c r="V4086" t="s">
        <v>107</v>
      </c>
      <c r="X4086" t="s">
        <v>8686</v>
      </c>
      <c r="Y4086" t="s">
        <v>8663</v>
      </c>
      <c r="Z4086" t="s">
        <v>6166</v>
      </c>
      <c r="AA4086" t="str">
        <f t="shared" si="126"/>
        <v>Metals - Total; EMS code: MO-T</v>
      </c>
      <c r="AB4086" t="s">
        <v>43</v>
      </c>
      <c r="AC4086" t="s">
        <v>268</v>
      </c>
      <c r="AD4086" t="s">
        <v>44</v>
      </c>
      <c r="AE4086" t="str">
        <f t="shared" si="127"/>
        <v/>
      </c>
    </row>
    <row r="4087" spans="1:31" x14ac:dyDescent="0.25">
      <c r="A4087" t="s">
        <v>8683</v>
      </c>
      <c r="B4087" t="s">
        <v>99</v>
      </c>
      <c r="C4087" t="s">
        <v>8684</v>
      </c>
      <c r="D4087" t="s">
        <v>3730</v>
      </c>
      <c r="E4087" t="s">
        <v>12370</v>
      </c>
      <c r="F4087" t="s">
        <v>3731</v>
      </c>
      <c r="G4087">
        <v>5.0000000000000001E-4</v>
      </c>
      <c r="H4087" t="s">
        <v>36</v>
      </c>
      <c r="I4087" t="s">
        <v>36</v>
      </c>
      <c r="J4087" t="s">
        <v>36</v>
      </c>
      <c r="K4087">
        <v>248</v>
      </c>
      <c r="N4087" t="s">
        <v>3809</v>
      </c>
      <c r="O4087" s="2">
        <v>35167</v>
      </c>
      <c r="P4087" t="s">
        <v>8605</v>
      </c>
      <c r="Q4087" t="s">
        <v>39</v>
      </c>
      <c r="S4087" t="s">
        <v>106</v>
      </c>
      <c r="T4087" t="s">
        <v>99</v>
      </c>
      <c r="U4087" t="s">
        <v>36</v>
      </c>
      <c r="V4087" t="s">
        <v>107</v>
      </c>
      <c r="X4087" t="s">
        <v>8686</v>
      </c>
      <c r="Y4087" t="s">
        <v>8663</v>
      </c>
      <c r="Z4087" t="s">
        <v>6166</v>
      </c>
      <c r="AA4087" t="str">
        <f t="shared" si="126"/>
        <v>Metals - Total; EMS code: MO-T</v>
      </c>
      <c r="AB4087" t="s">
        <v>43</v>
      </c>
      <c r="AC4087" t="s">
        <v>268</v>
      </c>
      <c r="AD4087" t="s">
        <v>44</v>
      </c>
      <c r="AE4087" t="str">
        <f t="shared" si="127"/>
        <v/>
      </c>
    </row>
    <row r="4088" spans="1:31" x14ac:dyDescent="0.25">
      <c r="A4088" t="s">
        <v>8683</v>
      </c>
      <c r="B4088" t="s">
        <v>99</v>
      </c>
      <c r="C4088" t="s">
        <v>8684</v>
      </c>
      <c r="D4088" t="s">
        <v>3502</v>
      </c>
      <c r="E4088" t="s">
        <v>12346</v>
      </c>
      <c r="F4088" t="s">
        <v>3503</v>
      </c>
      <c r="G4088">
        <v>5.0000000000000002E-5</v>
      </c>
      <c r="H4088" t="s">
        <v>36</v>
      </c>
      <c r="I4088" t="s">
        <v>36</v>
      </c>
      <c r="J4088" t="s">
        <v>36</v>
      </c>
      <c r="K4088">
        <v>8440</v>
      </c>
      <c r="L4088" t="s">
        <v>3504</v>
      </c>
      <c r="M4088" t="s">
        <v>3505</v>
      </c>
      <c r="N4088" t="s">
        <v>180</v>
      </c>
      <c r="O4088" s="2">
        <v>37459</v>
      </c>
      <c r="P4088" t="s">
        <v>8705</v>
      </c>
      <c r="Q4088" t="s">
        <v>384</v>
      </c>
      <c r="R4088" t="s">
        <v>126</v>
      </c>
      <c r="S4088" t="s">
        <v>106</v>
      </c>
      <c r="T4088" t="s">
        <v>99</v>
      </c>
      <c r="U4088" t="s">
        <v>36</v>
      </c>
      <c r="V4088" t="s">
        <v>107</v>
      </c>
      <c r="X4088" t="s">
        <v>8686</v>
      </c>
      <c r="Y4088" t="s">
        <v>8663</v>
      </c>
      <c r="Z4088" t="s">
        <v>6166</v>
      </c>
      <c r="AA4088" t="str">
        <f t="shared" si="126"/>
        <v>Metals - Total; EMS code: MO-T</v>
      </c>
      <c r="AB4088" t="s">
        <v>43</v>
      </c>
      <c r="AC4088" t="s">
        <v>268</v>
      </c>
      <c r="AD4088" t="s">
        <v>44</v>
      </c>
      <c r="AE4088" t="str">
        <f t="shared" si="127"/>
        <v/>
      </c>
    </row>
    <row r="4089" spans="1:31" x14ac:dyDescent="0.25">
      <c r="A4089" t="s">
        <v>8683</v>
      </c>
      <c r="B4089" t="s">
        <v>1207</v>
      </c>
      <c r="C4089" t="s">
        <v>8684</v>
      </c>
      <c r="D4089" t="s">
        <v>3791</v>
      </c>
      <c r="E4089" t="s">
        <v>3792</v>
      </c>
      <c r="F4089" t="s">
        <v>3793</v>
      </c>
      <c r="G4089">
        <v>8.0000000000000002E-3</v>
      </c>
      <c r="H4089" t="s">
        <v>36</v>
      </c>
      <c r="I4089" t="s">
        <v>36</v>
      </c>
      <c r="J4089" t="s">
        <v>36</v>
      </c>
      <c r="K4089">
        <v>24</v>
      </c>
      <c r="L4089" t="s">
        <v>3544</v>
      </c>
      <c r="M4089" t="s">
        <v>3545</v>
      </c>
      <c r="N4089" t="s">
        <v>3546</v>
      </c>
      <c r="O4089" s="2">
        <v>43458</v>
      </c>
      <c r="Q4089" t="s">
        <v>39</v>
      </c>
      <c r="S4089" t="s">
        <v>116</v>
      </c>
      <c r="T4089" t="s">
        <v>1213</v>
      </c>
      <c r="U4089" t="s">
        <v>36</v>
      </c>
      <c r="V4089" t="s">
        <v>118</v>
      </c>
      <c r="W4089" t="s">
        <v>776</v>
      </c>
      <c r="X4089" t="s">
        <v>8694</v>
      </c>
      <c r="Y4089" t="s">
        <v>8663</v>
      </c>
      <c r="Z4089" t="s">
        <v>6166</v>
      </c>
      <c r="AA4089" t="str">
        <f t="shared" si="126"/>
        <v>Metals - Total; EMS code: MO-T</v>
      </c>
      <c r="AB4089" t="s">
        <v>43</v>
      </c>
      <c r="AC4089" t="s">
        <v>268</v>
      </c>
      <c r="AD4089" t="s">
        <v>44</v>
      </c>
      <c r="AE4089" t="str">
        <f t="shared" si="127"/>
        <v/>
      </c>
    </row>
    <row r="4090" spans="1:31" x14ac:dyDescent="0.25">
      <c r="A4090" t="s">
        <v>8683</v>
      </c>
      <c r="B4090" t="s">
        <v>99</v>
      </c>
      <c r="C4090" t="s">
        <v>8684</v>
      </c>
      <c r="D4090" t="s">
        <v>5777</v>
      </c>
      <c r="E4090" t="s">
        <v>12413</v>
      </c>
      <c r="F4090" t="s">
        <v>5778</v>
      </c>
      <c r="H4090" t="s">
        <v>36</v>
      </c>
      <c r="I4090" t="s">
        <v>36</v>
      </c>
      <c r="J4090" t="s">
        <v>36</v>
      </c>
      <c r="K4090">
        <v>7</v>
      </c>
      <c r="N4090" t="s">
        <v>5779</v>
      </c>
      <c r="O4090" s="2">
        <v>36362</v>
      </c>
      <c r="Q4090" t="s">
        <v>187</v>
      </c>
      <c r="S4090" t="s">
        <v>106</v>
      </c>
      <c r="T4090" t="s">
        <v>99</v>
      </c>
      <c r="U4090" t="s">
        <v>36</v>
      </c>
      <c r="V4090" t="s">
        <v>107</v>
      </c>
      <c r="X4090" t="s">
        <v>8686</v>
      </c>
      <c r="Y4090" t="s">
        <v>8663</v>
      </c>
      <c r="Z4090" t="s">
        <v>6166</v>
      </c>
      <c r="AA4090" t="str">
        <f t="shared" si="126"/>
        <v>Metals - Total; EMS code: MO-T</v>
      </c>
      <c r="AB4090" t="s">
        <v>43</v>
      </c>
      <c r="AC4090" t="s">
        <v>268</v>
      </c>
      <c r="AD4090" t="s">
        <v>44</v>
      </c>
      <c r="AE4090" t="str">
        <f t="shared" si="127"/>
        <v/>
      </c>
    </row>
    <row r="4091" spans="1:31" x14ac:dyDescent="0.25">
      <c r="A4091" t="s">
        <v>8683</v>
      </c>
      <c r="B4091" t="s">
        <v>99</v>
      </c>
      <c r="C4091" t="s">
        <v>8684</v>
      </c>
      <c r="D4091" t="s">
        <v>152</v>
      </c>
      <c r="E4091" t="s">
        <v>153</v>
      </c>
      <c r="F4091" t="s">
        <v>153</v>
      </c>
      <c r="G4091">
        <v>5.0000000000000001E-4</v>
      </c>
      <c r="H4091" t="s">
        <v>35</v>
      </c>
      <c r="I4091" t="s">
        <v>36</v>
      </c>
      <c r="J4091" t="s">
        <v>36</v>
      </c>
      <c r="K4091">
        <v>2959</v>
      </c>
      <c r="N4091" t="s">
        <v>8706</v>
      </c>
      <c r="O4091" s="2">
        <v>35167</v>
      </c>
      <c r="P4091" t="s">
        <v>8605</v>
      </c>
      <c r="Q4091" t="s">
        <v>39</v>
      </c>
      <c r="S4091" t="s">
        <v>106</v>
      </c>
      <c r="T4091" t="s">
        <v>99</v>
      </c>
      <c r="U4091" t="s">
        <v>36</v>
      </c>
      <c r="V4091" t="s">
        <v>107</v>
      </c>
      <c r="X4091" t="s">
        <v>8686</v>
      </c>
      <c r="Y4091" t="s">
        <v>8663</v>
      </c>
      <c r="Z4091" t="s">
        <v>6166</v>
      </c>
      <c r="AA4091" t="str">
        <f t="shared" si="126"/>
        <v>Metals - Total; EMS code: MO-T</v>
      </c>
      <c r="AB4091" t="s">
        <v>43</v>
      </c>
      <c r="AC4091" t="s">
        <v>268</v>
      </c>
      <c r="AD4091" t="s">
        <v>44</v>
      </c>
      <c r="AE4091" t="str">
        <f t="shared" si="127"/>
        <v/>
      </c>
    </row>
    <row r="4092" spans="1:31" x14ac:dyDescent="0.25">
      <c r="A4092" t="s">
        <v>8683</v>
      </c>
      <c r="B4092" t="s">
        <v>109</v>
      </c>
      <c r="C4092" t="s">
        <v>8684</v>
      </c>
      <c r="D4092" t="s">
        <v>4109</v>
      </c>
      <c r="E4092" t="s">
        <v>1619</v>
      </c>
      <c r="F4092" t="s">
        <v>1619</v>
      </c>
      <c r="G4092">
        <v>4</v>
      </c>
      <c r="H4092" t="s">
        <v>36</v>
      </c>
      <c r="I4092" t="s">
        <v>36</v>
      </c>
      <c r="J4092" t="s">
        <v>36</v>
      </c>
      <c r="K4092">
        <v>4</v>
      </c>
      <c r="N4092" t="s">
        <v>4070</v>
      </c>
      <c r="O4092" s="2">
        <v>35349</v>
      </c>
      <c r="P4092" t="s">
        <v>133</v>
      </c>
      <c r="Q4092" t="s">
        <v>187</v>
      </c>
      <c r="S4092" t="s">
        <v>116</v>
      </c>
      <c r="T4092" t="s">
        <v>117</v>
      </c>
      <c r="U4092" t="s">
        <v>36</v>
      </c>
      <c r="V4092" t="s">
        <v>118</v>
      </c>
      <c r="X4092" t="s">
        <v>8685</v>
      </c>
      <c r="Y4092" t="s">
        <v>8663</v>
      </c>
      <c r="Z4092" t="s">
        <v>6166</v>
      </c>
      <c r="AA4092" t="str">
        <f t="shared" si="126"/>
        <v>Metals - Total; EMS code: MO-T</v>
      </c>
      <c r="AB4092" t="s">
        <v>43</v>
      </c>
      <c r="AC4092" t="s">
        <v>268</v>
      </c>
      <c r="AD4092" t="s">
        <v>44</v>
      </c>
      <c r="AE4092" t="str">
        <f t="shared" si="127"/>
        <v/>
      </c>
    </row>
    <row r="4093" spans="1:31" x14ac:dyDescent="0.25">
      <c r="A4093" t="s">
        <v>8683</v>
      </c>
      <c r="B4093" t="s">
        <v>1274</v>
      </c>
      <c r="C4093" t="s">
        <v>8684</v>
      </c>
      <c r="D4093" t="s">
        <v>3659</v>
      </c>
      <c r="E4093" t="s">
        <v>12365</v>
      </c>
      <c r="F4093" t="s">
        <v>3660</v>
      </c>
      <c r="H4093" t="s">
        <v>36</v>
      </c>
      <c r="I4093" t="s">
        <v>36</v>
      </c>
      <c r="J4093" t="s">
        <v>36</v>
      </c>
      <c r="K4093">
        <v>705</v>
      </c>
      <c r="L4093" t="s">
        <v>3661</v>
      </c>
      <c r="M4093" t="s">
        <v>460</v>
      </c>
      <c r="N4093" t="s">
        <v>3662</v>
      </c>
      <c r="O4093" s="2">
        <v>39485</v>
      </c>
      <c r="Q4093" t="s">
        <v>126</v>
      </c>
      <c r="S4093" t="s">
        <v>1278</v>
      </c>
      <c r="T4093" t="s">
        <v>1279</v>
      </c>
      <c r="U4093" t="s">
        <v>36</v>
      </c>
      <c r="V4093" t="s">
        <v>1280</v>
      </c>
      <c r="X4093" t="s">
        <v>8707</v>
      </c>
      <c r="Y4093" t="s">
        <v>8663</v>
      </c>
      <c r="Z4093" t="s">
        <v>6166</v>
      </c>
      <c r="AA4093" t="str">
        <f t="shared" si="126"/>
        <v>Metals - Total; EMS code: MO-T</v>
      </c>
      <c r="AB4093" t="s">
        <v>43</v>
      </c>
      <c r="AC4093" t="s">
        <v>268</v>
      </c>
      <c r="AD4093" t="s">
        <v>44</v>
      </c>
      <c r="AE4093" t="str">
        <f t="shared" si="127"/>
        <v/>
      </c>
    </row>
    <row r="4094" spans="1:31" x14ac:dyDescent="0.25">
      <c r="A4094" t="s">
        <v>8683</v>
      </c>
      <c r="B4094" t="s">
        <v>99</v>
      </c>
      <c r="C4094" t="s">
        <v>8684</v>
      </c>
      <c r="D4094" t="s">
        <v>3588</v>
      </c>
      <c r="E4094" t="s">
        <v>12352</v>
      </c>
      <c r="F4094" t="s">
        <v>3589</v>
      </c>
      <c r="G4094">
        <v>1E-3</v>
      </c>
      <c r="H4094" t="s">
        <v>36</v>
      </c>
      <c r="I4094" t="s">
        <v>36</v>
      </c>
      <c r="J4094" t="s">
        <v>36</v>
      </c>
      <c r="K4094">
        <v>37010</v>
      </c>
      <c r="L4094" t="s">
        <v>3590</v>
      </c>
      <c r="M4094" t="s">
        <v>8708</v>
      </c>
      <c r="N4094" t="s">
        <v>369</v>
      </c>
      <c r="O4094" s="2">
        <v>35929</v>
      </c>
      <c r="P4094" t="s">
        <v>441</v>
      </c>
      <c r="Q4094" t="s">
        <v>187</v>
      </c>
      <c r="S4094" t="s">
        <v>106</v>
      </c>
      <c r="T4094" t="s">
        <v>99</v>
      </c>
      <c r="U4094" t="s">
        <v>36</v>
      </c>
      <c r="V4094" t="s">
        <v>107</v>
      </c>
      <c r="X4094" t="s">
        <v>8686</v>
      </c>
      <c r="Y4094" t="s">
        <v>8663</v>
      </c>
      <c r="Z4094" t="s">
        <v>6166</v>
      </c>
      <c r="AA4094" t="str">
        <f t="shared" si="126"/>
        <v>Metals - Total; EMS code: MO-T</v>
      </c>
      <c r="AB4094" t="s">
        <v>43</v>
      </c>
      <c r="AC4094" t="s">
        <v>268</v>
      </c>
      <c r="AD4094" t="s">
        <v>44</v>
      </c>
      <c r="AE4094" t="str">
        <f t="shared" si="127"/>
        <v/>
      </c>
    </row>
    <row r="4095" spans="1:31" x14ac:dyDescent="0.25">
      <c r="A4095" t="s">
        <v>8683</v>
      </c>
      <c r="B4095" t="s">
        <v>109</v>
      </c>
      <c r="C4095" t="s">
        <v>8684</v>
      </c>
      <c r="D4095" t="s">
        <v>3618</v>
      </c>
      <c r="E4095" t="s">
        <v>3619</v>
      </c>
      <c r="F4095" t="s">
        <v>3620</v>
      </c>
      <c r="G4095">
        <v>0.02</v>
      </c>
      <c r="H4095" t="s">
        <v>36</v>
      </c>
      <c r="I4095" t="s">
        <v>36</v>
      </c>
      <c r="J4095" t="s">
        <v>36</v>
      </c>
      <c r="K4095">
        <v>122</v>
      </c>
      <c r="L4095" t="s">
        <v>3784</v>
      </c>
      <c r="M4095" t="s">
        <v>5055</v>
      </c>
      <c r="N4095" t="s">
        <v>7272</v>
      </c>
      <c r="O4095" s="2">
        <v>42072</v>
      </c>
      <c r="P4095" t="s">
        <v>3786</v>
      </c>
      <c r="Q4095" t="s">
        <v>126</v>
      </c>
      <c r="R4095" t="s">
        <v>39</v>
      </c>
      <c r="S4095" t="s">
        <v>116</v>
      </c>
      <c r="T4095" t="s">
        <v>117</v>
      </c>
      <c r="U4095" t="s">
        <v>36</v>
      </c>
      <c r="V4095" t="s">
        <v>118</v>
      </c>
      <c r="X4095" t="s">
        <v>8685</v>
      </c>
      <c r="Y4095" t="s">
        <v>8663</v>
      </c>
      <c r="Z4095" t="s">
        <v>6166</v>
      </c>
      <c r="AA4095" t="str">
        <f t="shared" si="126"/>
        <v>Metals - Total; EMS code: MO-T</v>
      </c>
      <c r="AB4095" t="s">
        <v>43</v>
      </c>
      <c r="AC4095" t="s">
        <v>268</v>
      </c>
      <c r="AD4095" t="s">
        <v>44</v>
      </c>
      <c r="AE4095" t="str">
        <f t="shared" si="127"/>
        <v/>
      </c>
    </row>
    <row r="4096" spans="1:31" x14ac:dyDescent="0.25">
      <c r="A4096" t="s">
        <v>8683</v>
      </c>
      <c r="B4096" t="s">
        <v>99</v>
      </c>
      <c r="C4096" t="s">
        <v>8684</v>
      </c>
      <c r="D4096" t="s">
        <v>3606</v>
      </c>
      <c r="E4096" t="s">
        <v>12356</v>
      </c>
      <c r="F4096" t="s">
        <v>3607</v>
      </c>
      <c r="G4096">
        <v>1E-3</v>
      </c>
      <c r="H4096" t="s">
        <v>36</v>
      </c>
      <c r="I4096" t="s">
        <v>36</v>
      </c>
      <c r="J4096" t="s">
        <v>36</v>
      </c>
      <c r="K4096">
        <v>7</v>
      </c>
      <c r="L4096" t="s">
        <v>8709</v>
      </c>
      <c r="M4096" t="s">
        <v>8710</v>
      </c>
      <c r="N4096" t="s">
        <v>8711</v>
      </c>
      <c r="O4096" s="2">
        <v>35167</v>
      </c>
      <c r="P4096" t="s">
        <v>8605</v>
      </c>
      <c r="Q4096" t="s">
        <v>39</v>
      </c>
      <c r="S4096" t="s">
        <v>106</v>
      </c>
      <c r="T4096" t="s">
        <v>99</v>
      </c>
      <c r="U4096" t="s">
        <v>36</v>
      </c>
      <c r="V4096" t="s">
        <v>107</v>
      </c>
      <c r="X4096" t="s">
        <v>8686</v>
      </c>
      <c r="Y4096" t="s">
        <v>8663</v>
      </c>
      <c r="Z4096" t="s">
        <v>6166</v>
      </c>
      <c r="AA4096" t="str">
        <f t="shared" si="126"/>
        <v>Metals - Total; EMS code: MO-T</v>
      </c>
      <c r="AB4096" t="s">
        <v>43</v>
      </c>
      <c r="AC4096" t="s">
        <v>268</v>
      </c>
      <c r="AD4096" t="s">
        <v>44</v>
      </c>
      <c r="AE4096" t="str">
        <f t="shared" si="127"/>
        <v/>
      </c>
    </row>
    <row r="4097" spans="1:31" x14ac:dyDescent="0.25">
      <c r="A4097" t="s">
        <v>8683</v>
      </c>
      <c r="B4097" t="s">
        <v>109</v>
      </c>
      <c r="C4097" t="s">
        <v>8684</v>
      </c>
      <c r="D4097" t="s">
        <v>3517</v>
      </c>
      <c r="E4097" t="s">
        <v>12347</v>
      </c>
      <c r="F4097" t="s">
        <v>3518</v>
      </c>
      <c r="G4097">
        <v>1</v>
      </c>
      <c r="H4097" t="s">
        <v>36</v>
      </c>
      <c r="I4097" t="s">
        <v>36</v>
      </c>
      <c r="J4097" t="s">
        <v>36</v>
      </c>
      <c r="K4097">
        <v>264</v>
      </c>
      <c r="L4097" t="s">
        <v>3519</v>
      </c>
      <c r="M4097" t="s">
        <v>3520</v>
      </c>
      <c r="N4097" t="s">
        <v>8183</v>
      </c>
      <c r="O4097" s="2">
        <v>35167</v>
      </c>
      <c r="P4097" t="s">
        <v>8605</v>
      </c>
      <c r="Q4097" t="s">
        <v>39</v>
      </c>
      <c r="S4097" t="s">
        <v>116</v>
      </c>
      <c r="T4097" t="s">
        <v>117</v>
      </c>
      <c r="U4097" t="s">
        <v>36</v>
      </c>
      <c r="V4097" t="s">
        <v>118</v>
      </c>
      <c r="X4097" t="s">
        <v>8685</v>
      </c>
      <c r="Y4097" t="s">
        <v>8663</v>
      </c>
      <c r="Z4097" t="s">
        <v>6166</v>
      </c>
      <c r="AA4097" t="str">
        <f t="shared" si="126"/>
        <v>Metals - Total; EMS code: MO-T</v>
      </c>
      <c r="AB4097" t="s">
        <v>43</v>
      </c>
      <c r="AC4097" t="s">
        <v>268</v>
      </c>
      <c r="AD4097" t="s">
        <v>44</v>
      </c>
      <c r="AE4097" t="str">
        <f t="shared" si="127"/>
        <v/>
      </c>
    </row>
    <row r="4098" spans="1:31" x14ac:dyDescent="0.25">
      <c r="A4098" t="s">
        <v>8683</v>
      </c>
      <c r="B4098" t="s">
        <v>99</v>
      </c>
      <c r="C4098" t="s">
        <v>8684</v>
      </c>
      <c r="D4098" t="s">
        <v>3766</v>
      </c>
      <c r="E4098" t="s">
        <v>3767</v>
      </c>
      <c r="F4098" t="s">
        <v>3768</v>
      </c>
      <c r="G4098">
        <v>5.0000000000000001E-3</v>
      </c>
      <c r="H4098" t="s">
        <v>36</v>
      </c>
      <c r="I4098" t="s">
        <v>36</v>
      </c>
      <c r="J4098" t="s">
        <v>36</v>
      </c>
      <c r="K4098">
        <v>6464</v>
      </c>
      <c r="N4098" t="s">
        <v>312</v>
      </c>
      <c r="O4098" s="2">
        <v>35167</v>
      </c>
      <c r="P4098" t="s">
        <v>8605</v>
      </c>
      <c r="Q4098" t="s">
        <v>39</v>
      </c>
      <c r="S4098" t="s">
        <v>106</v>
      </c>
      <c r="T4098" t="s">
        <v>99</v>
      </c>
      <c r="U4098" t="s">
        <v>36</v>
      </c>
      <c r="V4098" t="s">
        <v>107</v>
      </c>
      <c r="X4098" t="s">
        <v>8686</v>
      </c>
      <c r="Y4098" t="s">
        <v>8663</v>
      </c>
      <c r="Z4098" t="s">
        <v>6166</v>
      </c>
      <c r="AA4098" t="str">
        <f t="shared" si="126"/>
        <v>Metals - Total; EMS code: MO-T</v>
      </c>
      <c r="AB4098" t="s">
        <v>43</v>
      </c>
      <c r="AC4098" t="s">
        <v>268</v>
      </c>
      <c r="AD4098" t="s">
        <v>44</v>
      </c>
      <c r="AE4098" t="str">
        <f t="shared" si="127"/>
        <v/>
      </c>
    </row>
    <row r="4099" spans="1:31" x14ac:dyDescent="0.25">
      <c r="A4099" t="s">
        <v>8683</v>
      </c>
      <c r="B4099" t="s">
        <v>109</v>
      </c>
      <c r="C4099" t="s">
        <v>8684</v>
      </c>
      <c r="D4099" t="s">
        <v>3827</v>
      </c>
      <c r="E4099" t="s">
        <v>3828</v>
      </c>
      <c r="F4099" t="s">
        <v>3828</v>
      </c>
      <c r="G4099">
        <v>1</v>
      </c>
      <c r="H4099" t="s">
        <v>36</v>
      </c>
      <c r="I4099" t="s">
        <v>36</v>
      </c>
      <c r="J4099" t="s">
        <v>36</v>
      </c>
      <c r="K4099">
        <v>27</v>
      </c>
      <c r="N4099" t="s">
        <v>3829</v>
      </c>
      <c r="O4099" s="2">
        <v>35167</v>
      </c>
      <c r="P4099" t="s">
        <v>8605</v>
      </c>
      <c r="Q4099" t="s">
        <v>39</v>
      </c>
      <c r="S4099" t="s">
        <v>116</v>
      </c>
      <c r="T4099" t="s">
        <v>117</v>
      </c>
      <c r="U4099" t="s">
        <v>36</v>
      </c>
      <c r="V4099" t="s">
        <v>118</v>
      </c>
      <c r="X4099" t="s">
        <v>8685</v>
      </c>
      <c r="Y4099" t="s">
        <v>8663</v>
      </c>
      <c r="Z4099" t="s">
        <v>6166</v>
      </c>
      <c r="AA4099" t="str">
        <f t="shared" ref="AA4099:AA4162" si="128">_xlfn.CONCAT(Z4099, "EMS code: ",A4099)</f>
        <v>Metals - Total; EMS code: MO-T</v>
      </c>
      <c r="AB4099" t="s">
        <v>43</v>
      </c>
      <c r="AC4099" t="s">
        <v>268</v>
      </c>
      <c r="AD4099" t="s">
        <v>44</v>
      </c>
      <c r="AE4099" t="str">
        <f t="shared" si="127"/>
        <v/>
      </c>
    </row>
    <row r="4100" spans="1:31" x14ac:dyDescent="0.25">
      <c r="A4100" t="s">
        <v>8683</v>
      </c>
      <c r="B4100" t="s">
        <v>99</v>
      </c>
      <c r="C4100" t="s">
        <v>8684</v>
      </c>
      <c r="D4100" t="s">
        <v>3655</v>
      </c>
      <c r="E4100" t="s">
        <v>12364</v>
      </c>
      <c r="F4100" t="s">
        <v>3656</v>
      </c>
      <c r="G4100">
        <v>0.01</v>
      </c>
      <c r="H4100" t="s">
        <v>36</v>
      </c>
      <c r="I4100" t="s">
        <v>36</v>
      </c>
      <c r="J4100" t="s">
        <v>36</v>
      </c>
      <c r="K4100">
        <v>5426</v>
      </c>
      <c r="L4100" t="s">
        <v>3657</v>
      </c>
      <c r="M4100" t="s">
        <v>3800</v>
      </c>
      <c r="N4100" t="s">
        <v>3658</v>
      </c>
      <c r="O4100" s="2">
        <v>35558</v>
      </c>
      <c r="P4100" t="s">
        <v>133</v>
      </c>
      <c r="Q4100" t="s">
        <v>143</v>
      </c>
      <c r="S4100" t="s">
        <v>106</v>
      </c>
      <c r="T4100" t="s">
        <v>99</v>
      </c>
      <c r="U4100" t="s">
        <v>36</v>
      </c>
      <c r="V4100" t="s">
        <v>107</v>
      </c>
      <c r="X4100" t="s">
        <v>8686</v>
      </c>
      <c r="Y4100" t="s">
        <v>8663</v>
      </c>
      <c r="Z4100" t="s">
        <v>6166</v>
      </c>
      <c r="AA4100" t="str">
        <f t="shared" si="128"/>
        <v>Metals - Total; EMS code: MO-T</v>
      </c>
      <c r="AB4100" t="s">
        <v>43</v>
      </c>
      <c r="AC4100" t="s">
        <v>268</v>
      </c>
      <c r="AD4100" t="s">
        <v>44</v>
      </c>
      <c r="AE4100" t="str">
        <f t="shared" si="127"/>
        <v/>
      </c>
    </row>
    <row r="4101" spans="1:31" x14ac:dyDescent="0.25">
      <c r="A4101" t="s">
        <v>8683</v>
      </c>
      <c r="B4101" t="s">
        <v>99</v>
      </c>
      <c r="C4101" t="s">
        <v>8684</v>
      </c>
      <c r="D4101" t="s">
        <v>3649</v>
      </c>
      <c r="E4101" t="s">
        <v>3650</v>
      </c>
      <c r="F4101" t="s">
        <v>3650</v>
      </c>
      <c r="G4101">
        <v>0.1</v>
      </c>
      <c r="H4101" t="s">
        <v>36</v>
      </c>
      <c r="I4101" t="s">
        <v>36</v>
      </c>
      <c r="J4101" t="s">
        <v>36</v>
      </c>
      <c r="K4101">
        <v>2</v>
      </c>
      <c r="N4101" t="s">
        <v>6347</v>
      </c>
      <c r="O4101" s="2">
        <v>35167</v>
      </c>
      <c r="P4101" t="s">
        <v>319</v>
      </c>
      <c r="Q4101" t="s">
        <v>39</v>
      </c>
      <c r="S4101" t="s">
        <v>106</v>
      </c>
      <c r="T4101" t="s">
        <v>99</v>
      </c>
      <c r="U4101" t="s">
        <v>36</v>
      </c>
      <c r="V4101" t="s">
        <v>107</v>
      </c>
      <c r="X4101" t="s">
        <v>8686</v>
      </c>
      <c r="Y4101" t="s">
        <v>8663</v>
      </c>
      <c r="Z4101" t="s">
        <v>6166</v>
      </c>
      <c r="AA4101" t="str">
        <f t="shared" si="128"/>
        <v>Metals - Total; EMS code: MO-T</v>
      </c>
      <c r="AB4101" t="s">
        <v>43</v>
      </c>
      <c r="AC4101" t="s">
        <v>268</v>
      </c>
      <c r="AD4101" t="s">
        <v>44</v>
      </c>
      <c r="AE4101" t="str">
        <f t="shared" si="127"/>
        <v/>
      </c>
    </row>
    <row r="4102" spans="1:31" x14ac:dyDescent="0.25">
      <c r="A4102" t="s">
        <v>8712</v>
      </c>
      <c r="B4102" t="s">
        <v>109</v>
      </c>
      <c r="C4102" t="s">
        <v>8713</v>
      </c>
      <c r="D4102" t="s">
        <v>4255</v>
      </c>
      <c r="E4102" t="s">
        <v>4256</v>
      </c>
      <c r="F4102" t="s">
        <v>4256</v>
      </c>
      <c r="H4102" t="s">
        <v>36</v>
      </c>
      <c r="I4102" t="s">
        <v>36</v>
      </c>
      <c r="J4102" t="s">
        <v>36</v>
      </c>
      <c r="K4102">
        <v>16</v>
      </c>
      <c r="L4102" t="s">
        <v>2979</v>
      </c>
      <c r="M4102" t="s">
        <v>4342</v>
      </c>
      <c r="N4102" t="s">
        <v>8240</v>
      </c>
      <c r="O4102" s="2">
        <v>39296</v>
      </c>
      <c r="Q4102" t="s">
        <v>126</v>
      </c>
      <c r="S4102" t="s">
        <v>116</v>
      </c>
      <c r="T4102" t="s">
        <v>117</v>
      </c>
      <c r="U4102" t="s">
        <v>36</v>
      </c>
      <c r="V4102" t="s">
        <v>118</v>
      </c>
      <c r="X4102" t="s">
        <v>8714</v>
      </c>
      <c r="Y4102" t="s">
        <v>8715</v>
      </c>
      <c r="Z4102" t="s">
        <v>4792</v>
      </c>
      <c r="AA4102" t="str">
        <f t="shared" si="128"/>
        <v>Volatile Organic Compounds (VOCs); EMS code: MTBE</v>
      </c>
      <c r="AB4102" t="s">
        <v>43</v>
      </c>
      <c r="AD4102" t="s">
        <v>44</v>
      </c>
      <c r="AE4102" t="str">
        <f t="shared" si="127"/>
        <v/>
      </c>
    </row>
    <row r="4103" spans="1:31" x14ac:dyDescent="0.25">
      <c r="A4103" t="s">
        <v>8712</v>
      </c>
      <c r="B4103" t="s">
        <v>109</v>
      </c>
      <c r="C4103" t="s">
        <v>8713</v>
      </c>
      <c r="D4103" t="s">
        <v>4405</v>
      </c>
      <c r="E4103" t="s">
        <v>12402</v>
      </c>
      <c r="F4103" t="s">
        <v>4406</v>
      </c>
      <c r="G4103">
        <v>0.2</v>
      </c>
      <c r="H4103" t="s">
        <v>36</v>
      </c>
      <c r="I4103" t="s">
        <v>36</v>
      </c>
      <c r="J4103" t="s">
        <v>36</v>
      </c>
      <c r="K4103">
        <v>49</v>
      </c>
      <c r="L4103" t="s">
        <v>4407</v>
      </c>
      <c r="M4103" t="s">
        <v>4408</v>
      </c>
      <c r="N4103" t="s">
        <v>8716</v>
      </c>
      <c r="O4103" s="2">
        <v>42150</v>
      </c>
      <c r="Q4103" t="s">
        <v>126</v>
      </c>
      <c r="S4103" t="s">
        <v>116</v>
      </c>
      <c r="T4103" t="s">
        <v>117</v>
      </c>
      <c r="U4103" t="s">
        <v>36</v>
      </c>
      <c r="V4103" t="s">
        <v>118</v>
      </c>
      <c r="X4103" t="s">
        <v>8714</v>
      </c>
      <c r="Y4103" t="s">
        <v>8715</v>
      </c>
      <c r="Z4103" t="s">
        <v>4792</v>
      </c>
      <c r="AA4103" t="str">
        <f t="shared" si="128"/>
        <v>Volatile Organic Compounds (VOCs); EMS code: MTBE</v>
      </c>
      <c r="AB4103" t="s">
        <v>43</v>
      </c>
      <c r="AD4103" t="s">
        <v>44</v>
      </c>
      <c r="AE4103" t="str">
        <f t="shared" si="127"/>
        <v/>
      </c>
    </row>
    <row r="4104" spans="1:31" x14ac:dyDescent="0.25">
      <c r="A4104" t="s">
        <v>8712</v>
      </c>
      <c r="B4104" t="s">
        <v>99</v>
      </c>
      <c r="C4104" t="s">
        <v>8713</v>
      </c>
      <c r="D4104" t="s">
        <v>1751</v>
      </c>
      <c r="E4104" t="s">
        <v>1752</v>
      </c>
      <c r="F4104" t="s">
        <v>1752</v>
      </c>
      <c r="G4104">
        <v>5.0000000000000001E-3</v>
      </c>
      <c r="H4104" t="s">
        <v>36</v>
      </c>
      <c r="I4104" t="s">
        <v>36</v>
      </c>
      <c r="J4104" t="s">
        <v>36</v>
      </c>
      <c r="K4104">
        <v>628</v>
      </c>
      <c r="L4104" t="s">
        <v>8717</v>
      </c>
      <c r="M4104" t="s">
        <v>8717</v>
      </c>
      <c r="N4104" t="s">
        <v>8718</v>
      </c>
      <c r="O4104" s="2">
        <v>35167</v>
      </c>
      <c r="P4104" t="s">
        <v>6665</v>
      </c>
      <c r="Q4104" t="s">
        <v>39</v>
      </c>
      <c r="S4104" t="s">
        <v>106</v>
      </c>
      <c r="T4104" t="s">
        <v>99</v>
      </c>
      <c r="U4104" t="s">
        <v>36</v>
      </c>
      <c r="V4104" t="s">
        <v>107</v>
      </c>
      <c r="X4104" t="s">
        <v>8719</v>
      </c>
      <c r="Y4104" t="s">
        <v>8715</v>
      </c>
      <c r="Z4104" t="s">
        <v>4792</v>
      </c>
      <c r="AA4104" t="str">
        <f t="shared" si="128"/>
        <v>Volatile Organic Compounds (VOCs); EMS code: MTBE</v>
      </c>
      <c r="AB4104" t="s">
        <v>43</v>
      </c>
      <c r="AD4104" t="s">
        <v>44</v>
      </c>
      <c r="AE4104" t="str">
        <f t="shared" si="127"/>
        <v/>
      </c>
    </row>
    <row r="4105" spans="1:31" x14ac:dyDescent="0.25">
      <c r="A4105" t="s">
        <v>8712</v>
      </c>
      <c r="B4105" t="s">
        <v>99</v>
      </c>
      <c r="C4105" t="s">
        <v>8713</v>
      </c>
      <c r="D4105" t="s">
        <v>8720</v>
      </c>
      <c r="E4105" t="s">
        <v>8721</v>
      </c>
      <c r="F4105" t="s">
        <v>8721</v>
      </c>
      <c r="G4105">
        <v>2E-3</v>
      </c>
      <c r="H4105" t="s">
        <v>36</v>
      </c>
      <c r="I4105" t="s">
        <v>36</v>
      </c>
      <c r="J4105" t="s">
        <v>36</v>
      </c>
      <c r="K4105">
        <v>417</v>
      </c>
      <c r="L4105" t="s">
        <v>8722</v>
      </c>
      <c r="M4105" t="s">
        <v>7125</v>
      </c>
      <c r="N4105" t="s">
        <v>7126</v>
      </c>
      <c r="O4105" s="2">
        <v>36945</v>
      </c>
      <c r="Q4105" t="s">
        <v>187</v>
      </c>
      <c r="S4105" t="s">
        <v>106</v>
      </c>
      <c r="T4105" t="s">
        <v>99</v>
      </c>
      <c r="U4105" t="s">
        <v>36</v>
      </c>
      <c r="V4105" t="s">
        <v>107</v>
      </c>
      <c r="X4105" t="s">
        <v>8719</v>
      </c>
      <c r="Y4105" t="s">
        <v>8715</v>
      </c>
      <c r="Z4105" t="s">
        <v>4792</v>
      </c>
      <c r="AA4105" t="str">
        <f t="shared" si="128"/>
        <v>Volatile Organic Compounds (VOCs); EMS code: MTBE</v>
      </c>
      <c r="AB4105" t="s">
        <v>43</v>
      </c>
      <c r="AD4105" t="s">
        <v>44</v>
      </c>
      <c r="AE4105" t="str">
        <f t="shared" si="127"/>
        <v/>
      </c>
    </row>
    <row r="4106" spans="1:31" x14ac:dyDescent="0.25">
      <c r="A4106" t="s">
        <v>8712</v>
      </c>
      <c r="B4106" t="s">
        <v>99</v>
      </c>
      <c r="C4106" t="s">
        <v>8713</v>
      </c>
      <c r="D4106" t="s">
        <v>4269</v>
      </c>
      <c r="E4106" t="s">
        <v>4270</v>
      </c>
      <c r="F4106" t="s">
        <v>4271</v>
      </c>
      <c r="G4106">
        <v>4.0000000000000001E-3</v>
      </c>
      <c r="H4106" t="s">
        <v>36</v>
      </c>
      <c r="I4106" t="s">
        <v>36</v>
      </c>
      <c r="J4106" t="s">
        <v>36</v>
      </c>
      <c r="K4106">
        <v>61</v>
      </c>
      <c r="L4106" t="s">
        <v>4272</v>
      </c>
      <c r="M4106" t="s">
        <v>4273</v>
      </c>
      <c r="N4106" t="s">
        <v>4274</v>
      </c>
      <c r="O4106" s="2">
        <v>40170</v>
      </c>
      <c r="Q4106" t="s">
        <v>126</v>
      </c>
      <c r="S4106" t="s">
        <v>106</v>
      </c>
      <c r="T4106" t="s">
        <v>99</v>
      </c>
      <c r="U4106" t="s">
        <v>36</v>
      </c>
      <c r="V4106" t="s">
        <v>107</v>
      </c>
      <c r="X4106" t="s">
        <v>8719</v>
      </c>
      <c r="Y4106" t="s">
        <v>8715</v>
      </c>
      <c r="Z4106" t="s">
        <v>4792</v>
      </c>
      <c r="AA4106" t="str">
        <f t="shared" si="128"/>
        <v>Volatile Organic Compounds (VOCs); EMS code: MTBE</v>
      </c>
      <c r="AB4106" t="s">
        <v>43</v>
      </c>
      <c r="AD4106" t="s">
        <v>44</v>
      </c>
      <c r="AE4106" t="str">
        <f t="shared" si="127"/>
        <v/>
      </c>
    </row>
    <row r="4107" spans="1:31" x14ac:dyDescent="0.25">
      <c r="A4107" t="s">
        <v>8712</v>
      </c>
      <c r="B4107" t="s">
        <v>109</v>
      </c>
      <c r="C4107" t="s">
        <v>8713</v>
      </c>
      <c r="D4107" t="s">
        <v>4345</v>
      </c>
      <c r="E4107" t="s">
        <v>4283</v>
      </c>
      <c r="F4107" t="s">
        <v>4346</v>
      </c>
      <c r="G4107">
        <v>0.1</v>
      </c>
      <c r="H4107" t="s">
        <v>36</v>
      </c>
      <c r="I4107" t="s">
        <v>36</v>
      </c>
      <c r="J4107" t="s">
        <v>36</v>
      </c>
      <c r="K4107">
        <v>18</v>
      </c>
      <c r="L4107" t="s">
        <v>7128</v>
      </c>
      <c r="M4107" t="s">
        <v>4399</v>
      </c>
      <c r="N4107" t="s">
        <v>8723</v>
      </c>
      <c r="O4107" s="2">
        <v>40498</v>
      </c>
      <c r="Q4107" t="s">
        <v>126</v>
      </c>
      <c r="S4107" t="s">
        <v>116</v>
      </c>
      <c r="T4107" t="s">
        <v>117</v>
      </c>
      <c r="U4107" t="s">
        <v>36</v>
      </c>
      <c r="V4107" t="s">
        <v>118</v>
      </c>
      <c r="X4107" t="s">
        <v>8714</v>
      </c>
      <c r="Y4107" t="s">
        <v>8715</v>
      </c>
      <c r="Z4107" t="s">
        <v>4792</v>
      </c>
      <c r="AA4107" t="str">
        <f t="shared" si="128"/>
        <v>Volatile Organic Compounds (VOCs); EMS code: MTBE</v>
      </c>
      <c r="AB4107" t="s">
        <v>43</v>
      </c>
      <c r="AD4107" t="s">
        <v>44</v>
      </c>
      <c r="AE4107" t="str">
        <f t="shared" si="127"/>
        <v/>
      </c>
    </row>
    <row r="4108" spans="1:31" x14ac:dyDescent="0.25">
      <c r="A4108" t="s">
        <v>8712</v>
      </c>
      <c r="B4108" t="s">
        <v>99</v>
      </c>
      <c r="C4108" t="s">
        <v>8713</v>
      </c>
      <c r="D4108" t="s">
        <v>4282</v>
      </c>
      <c r="E4108" t="s">
        <v>4283</v>
      </c>
      <c r="F4108" t="s">
        <v>4284</v>
      </c>
      <c r="G4108">
        <v>5.0000000000000001E-4</v>
      </c>
      <c r="H4108" t="s">
        <v>36</v>
      </c>
      <c r="I4108" t="s">
        <v>36</v>
      </c>
      <c r="J4108" t="s">
        <v>36</v>
      </c>
      <c r="K4108">
        <v>868</v>
      </c>
      <c r="L4108" t="s">
        <v>8724</v>
      </c>
      <c r="M4108" t="s">
        <v>6703</v>
      </c>
      <c r="N4108" t="s">
        <v>6704</v>
      </c>
      <c r="O4108" s="2">
        <v>41653</v>
      </c>
      <c r="Q4108" t="s">
        <v>126</v>
      </c>
      <c r="S4108" t="s">
        <v>106</v>
      </c>
      <c r="T4108" t="s">
        <v>99</v>
      </c>
      <c r="U4108" t="s">
        <v>36</v>
      </c>
      <c r="V4108" t="s">
        <v>107</v>
      </c>
      <c r="X4108" t="s">
        <v>8719</v>
      </c>
      <c r="Y4108" t="s">
        <v>8715</v>
      </c>
      <c r="Z4108" t="s">
        <v>4792</v>
      </c>
      <c r="AA4108" t="str">
        <f t="shared" si="128"/>
        <v>Volatile Organic Compounds (VOCs); EMS code: MTBE</v>
      </c>
      <c r="AB4108" t="s">
        <v>43</v>
      </c>
      <c r="AD4108" t="s">
        <v>44</v>
      </c>
      <c r="AE4108" t="str">
        <f t="shared" si="127"/>
        <v/>
      </c>
    </row>
    <row r="4109" spans="1:31" x14ac:dyDescent="0.25">
      <c r="A4109" t="s">
        <v>8712</v>
      </c>
      <c r="B4109" t="s">
        <v>99</v>
      </c>
      <c r="C4109" t="s">
        <v>8713</v>
      </c>
      <c r="D4109" t="s">
        <v>4262</v>
      </c>
      <c r="E4109" t="s">
        <v>4263</v>
      </c>
      <c r="F4109" t="s">
        <v>4263</v>
      </c>
      <c r="G4109">
        <v>1E-3</v>
      </c>
      <c r="H4109" t="s">
        <v>36</v>
      </c>
      <c r="I4109" t="s">
        <v>36</v>
      </c>
      <c r="J4109" t="s">
        <v>36</v>
      </c>
      <c r="K4109">
        <v>403</v>
      </c>
      <c r="L4109" t="s">
        <v>8725</v>
      </c>
      <c r="M4109" t="s">
        <v>4302</v>
      </c>
      <c r="N4109" t="s">
        <v>4303</v>
      </c>
      <c r="O4109" s="2">
        <v>39296</v>
      </c>
      <c r="P4109" t="s">
        <v>8726</v>
      </c>
      <c r="Q4109" t="s">
        <v>126</v>
      </c>
      <c r="R4109" t="s">
        <v>126</v>
      </c>
      <c r="S4109" t="s">
        <v>106</v>
      </c>
      <c r="T4109" t="s">
        <v>99</v>
      </c>
      <c r="U4109" t="s">
        <v>36</v>
      </c>
      <c r="V4109" t="s">
        <v>107</v>
      </c>
      <c r="X4109" t="s">
        <v>8719</v>
      </c>
      <c r="Y4109" t="s">
        <v>8715</v>
      </c>
      <c r="Z4109" t="s">
        <v>4792</v>
      </c>
      <c r="AA4109" t="str">
        <f t="shared" si="128"/>
        <v>Volatile Organic Compounds (VOCs); EMS code: MTBE</v>
      </c>
      <c r="AB4109" t="s">
        <v>43</v>
      </c>
      <c r="AD4109" t="s">
        <v>44</v>
      </c>
      <c r="AE4109" t="str">
        <f t="shared" si="127"/>
        <v/>
      </c>
    </row>
    <row r="4110" spans="1:31" x14ac:dyDescent="0.25">
      <c r="A4110" t="s">
        <v>8727</v>
      </c>
      <c r="B4110" t="s">
        <v>99</v>
      </c>
      <c r="C4110" t="s">
        <v>8728</v>
      </c>
      <c r="D4110" t="s">
        <v>3115</v>
      </c>
      <c r="E4110" t="s">
        <v>3116</v>
      </c>
      <c r="F4110" t="s">
        <v>3117</v>
      </c>
      <c r="G4110">
        <v>5.0000000000000002E-5</v>
      </c>
      <c r="H4110" t="s">
        <v>36</v>
      </c>
      <c r="I4110" t="s">
        <v>36</v>
      </c>
      <c r="J4110" t="s">
        <v>36</v>
      </c>
      <c r="K4110">
        <v>39</v>
      </c>
      <c r="L4110" t="s">
        <v>3118</v>
      </c>
      <c r="M4110" t="s">
        <v>3119</v>
      </c>
      <c r="N4110" t="s">
        <v>5179</v>
      </c>
      <c r="O4110" s="2">
        <v>44544</v>
      </c>
      <c r="Q4110" t="s">
        <v>39</v>
      </c>
      <c r="S4110" t="s">
        <v>106</v>
      </c>
      <c r="T4110" t="s">
        <v>99</v>
      </c>
      <c r="U4110" t="s">
        <v>36</v>
      </c>
      <c r="V4110" t="s">
        <v>107</v>
      </c>
      <c r="X4110" t="s">
        <v>8729</v>
      </c>
      <c r="Y4110" t="s">
        <v>8730</v>
      </c>
      <c r="Z4110" t="s">
        <v>4792</v>
      </c>
      <c r="AA4110" t="str">
        <f t="shared" si="128"/>
        <v>Volatile Organic Compounds (VOCs); EMS code: MU34</v>
      </c>
      <c r="AB4110" t="s">
        <v>43</v>
      </c>
      <c r="AD4110" t="s">
        <v>44</v>
      </c>
      <c r="AE4110" t="str">
        <f t="shared" si="127"/>
        <v/>
      </c>
    </row>
    <row r="4111" spans="1:31" x14ac:dyDescent="0.25">
      <c r="A4111" t="s">
        <v>8731</v>
      </c>
      <c r="B4111" t="s">
        <v>109</v>
      </c>
      <c r="C4111" t="s">
        <v>8732</v>
      </c>
      <c r="D4111" t="s">
        <v>5348</v>
      </c>
      <c r="E4111" t="s">
        <v>12404</v>
      </c>
      <c r="F4111" t="s">
        <v>5349</v>
      </c>
      <c r="G4111">
        <v>0.1</v>
      </c>
      <c r="H4111" t="s">
        <v>36</v>
      </c>
      <c r="I4111" t="s">
        <v>36</v>
      </c>
      <c r="J4111" t="s">
        <v>36</v>
      </c>
      <c r="K4111">
        <v>1</v>
      </c>
      <c r="L4111" t="s">
        <v>5350</v>
      </c>
      <c r="M4111" t="s">
        <v>5350</v>
      </c>
      <c r="N4111" t="s">
        <v>8733</v>
      </c>
      <c r="O4111" s="2">
        <v>36339</v>
      </c>
      <c r="Q4111" t="s">
        <v>187</v>
      </c>
      <c r="S4111" t="s">
        <v>116</v>
      </c>
      <c r="T4111" t="s">
        <v>117</v>
      </c>
      <c r="U4111" t="s">
        <v>36</v>
      </c>
      <c r="V4111" t="s">
        <v>118</v>
      </c>
      <c r="X4111" t="s">
        <v>8734</v>
      </c>
      <c r="Y4111" t="s">
        <v>8735</v>
      </c>
      <c r="Z4111" t="s">
        <v>2354</v>
      </c>
      <c r="AA4111" t="str">
        <f t="shared" si="128"/>
        <v>Pesticides; EMS code: N001</v>
      </c>
      <c r="AB4111" t="s">
        <v>43</v>
      </c>
      <c r="AD4111" t="s">
        <v>44</v>
      </c>
      <c r="AE4111" t="str">
        <f t="shared" si="127"/>
        <v/>
      </c>
    </row>
    <row r="4112" spans="1:31" x14ac:dyDescent="0.25">
      <c r="A4112" t="s">
        <v>8731</v>
      </c>
      <c r="B4112" t="s">
        <v>99</v>
      </c>
      <c r="C4112" t="s">
        <v>8732</v>
      </c>
      <c r="D4112" t="s">
        <v>3041</v>
      </c>
      <c r="E4112" t="s">
        <v>2348</v>
      </c>
      <c r="F4112" t="s">
        <v>2348</v>
      </c>
      <c r="G4112">
        <v>1E-4</v>
      </c>
      <c r="H4112" t="s">
        <v>36</v>
      </c>
      <c r="I4112" t="s">
        <v>36</v>
      </c>
      <c r="J4112" t="s">
        <v>36</v>
      </c>
      <c r="K4112">
        <v>4</v>
      </c>
      <c r="L4112" t="s">
        <v>8736</v>
      </c>
      <c r="M4112" t="s">
        <v>8737</v>
      </c>
      <c r="N4112" t="s">
        <v>8364</v>
      </c>
      <c r="O4112" s="2">
        <v>36480</v>
      </c>
      <c r="Q4112" t="s">
        <v>187</v>
      </c>
      <c r="S4112" t="s">
        <v>106</v>
      </c>
      <c r="T4112" t="s">
        <v>99</v>
      </c>
      <c r="U4112" t="s">
        <v>36</v>
      </c>
      <c r="V4112" t="s">
        <v>107</v>
      </c>
      <c r="X4112" t="s">
        <v>8738</v>
      </c>
      <c r="Y4112" t="s">
        <v>8735</v>
      </c>
      <c r="Z4112" t="s">
        <v>2354</v>
      </c>
      <c r="AA4112" t="str">
        <f t="shared" si="128"/>
        <v>Pesticides; EMS code: N001</v>
      </c>
      <c r="AB4112" t="s">
        <v>43</v>
      </c>
      <c r="AD4112" t="s">
        <v>44</v>
      </c>
      <c r="AE4112" t="str">
        <f t="shared" si="127"/>
        <v/>
      </c>
    </row>
    <row r="4113" spans="1:31" x14ac:dyDescent="0.25">
      <c r="A4113" t="s">
        <v>8731</v>
      </c>
      <c r="B4113" t="s">
        <v>109</v>
      </c>
      <c r="C4113" t="s">
        <v>8732</v>
      </c>
      <c r="D4113" t="s">
        <v>2347</v>
      </c>
      <c r="E4113" t="s">
        <v>2348</v>
      </c>
      <c r="F4113" t="s">
        <v>2349</v>
      </c>
      <c r="G4113">
        <v>0.01</v>
      </c>
      <c r="H4113" t="s">
        <v>36</v>
      </c>
      <c r="I4113" t="s">
        <v>36</v>
      </c>
      <c r="J4113" t="s">
        <v>36</v>
      </c>
      <c r="K4113">
        <v>38</v>
      </c>
      <c r="L4113" t="s">
        <v>3078</v>
      </c>
      <c r="M4113" t="s">
        <v>3079</v>
      </c>
      <c r="N4113" t="s">
        <v>8413</v>
      </c>
      <c r="O4113" s="2">
        <v>36480</v>
      </c>
      <c r="Q4113" t="s">
        <v>187</v>
      </c>
      <c r="S4113" t="s">
        <v>116</v>
      </c>
      <c r="T4113" t="s">
        <v>117</v>
      </c>
      <c r="U4113" t="s">
        <v>36</v>
      </c>
      <c r="V4113" t="s">
        <v>118</v>
      </c>
      <c r="X4113" t="s">
        <v>8734</v>
      </c>
      <c r="Y4113" t="s">
        <v>8735</v>
      </c>
      <c r="Z4113" t="s">
        <v>2354</v>
      </c>
      <c r="AA4113" t="str">
        <f t="shared" si="128"/>
        <v>Pesticides; EMS code: N001</v>
      </c>
      <c r="AB4113" t="s">
        <v>43</v>
      </c>
      <c r="AD4113" t="s">
        <v>44</v>
      </c>
      <c r="AE4113" t="str">
        <f t="shared" si="127"/>
        <v/>
      </c>
    </row>
    <row r="4114" spans="1:31" x14ac:dyDescent="0.25">
      <c r="A4114" t="s">
        <v>8731</v>
      </c>
      <c r="B4114" t="s">
        <v>99</v>
      </c>
      <c r="C4114" t="s">
        <v>8732</v>
      </c>
      <c r="D4114" t="s">
        <v>3094</v>
      </c>
      <c r="E4114" t="s">
        <v>12318</v>
      </c>
      <c r="F4114" t="s">
        <v>3095</v>
      </c>
      <c r="G4114">
        <v>1E-4</v>
      </c>
      <c r="H4114" t="s">
        <v>36</v>
      </c>
      <c r="I4114" t="s">
        <v>36</v>
      </c>
      <c r="J4114" t="s">
        <v>36</v>
      </c>
      <c r="K4114">
        <v>31</v>
      </c>
      <c r="L4114" t="s">
        <v>3035</v>
      </c>
      <c r="M4114" t="s">
        <v>3096</v>
      </c>
      <c r="N4114" t="s">
        <v>8739</v>
      </c>
      <c r="O4114" s="2">
        <v>36339</v>
      </c>
      <c r="Q4114" t="s">
        <v>187</v>
      </c>
      <c r="S4114" t="s">
        <v>106</v>
      </c>
      <c r="T4114" t="s">
        <v>99</v>
      </c>
      <c r="U4114" t="s">
        <v>36</v>
      </c>
      <c r="V4114" t="s">
        <v>107</v>
      </c>
      <c r="X4114" t="s">
        <v>8738</v>
      </c>
      <c r="Y4114" t="s">
        <v>8735</v>
      </c>
      <c r="Z4114" t="s">
        <v>2354</v>
      </c>
      <c r="AA4114" t="str">
        <f t="shared" si="128"/>
        <v>Pesticides; EMS code: N001</v>
      </c>
      <c r="AB4114" t="s">
        <v>43</v>
      </c>
      <c r="AD4114" t="s">
        <v>44</v>
      </c>
      <c r="AE4114" t="str">
        <f t="shared" si="127"/>
        <v/>
      </c>
    </row>
    <row r="4115" spans="1:31" x14ac:dyDescent="0.25">
      <c r="A4115" t="s">
        <v>8740</v>
      </c>
      <c r="B4115" t="s">
        <v>99</v>
      </c>
      <c r="C4115" t="s">
        <v>8741</v>
      </c>
      <c r="D4115" t="s">
        <v>3244</v>
      </c>
      <c r="E4115" t="s">
        <v>1750</v>
      </c>
      <c r="F4115" t="s">
        <v>3245</v>
      </c>
      <c r="G4115">
        <v>1E-3</v>
      </c>
      <c r="H4115" t="s">
        <v>36</v>
      </c>
      <c r="I4115" t="s">
        <v>36</v>
      </c>
      <c r="J4115" t="s">
        <v>36</v>
      </c>
      <c r="K4115">
        <v>480</v>
      </c>
      <c r="L4115" t="s">
        <v>3246</v>
      </c>
      <c r="M4115" t="s">
        <v>3247</v>
      </c>
      <c r="N4115" t="s">
        <v>3248</v>
      </c>
      <c r="O4115" s="2">
        <v>35167</v>
      </c>
      <c r="P4115" t="s">
        <v>8605</v>
      </c>
      <c r="Q4115" t="s">
        <v>39</v>
      </c>
      <c r="S4115" t="s">
        <v>106</v>
      </c>
      <c r="T4115" t="s">
        <v>99</v>
      </c>
      <c r="U4115" t="s">
        <v>36</v>
      </c>
      <c r="V4115" t="s">
        <v>107</v>
      </c>
      <c r="X4115" t="s">
        <v>8742</v>
      </c>
      <c r="Y4115" t="s">
        <v>8743</v>
      </c>
      <c r="Z4115" t="s">
        <v>1547</v>
      </c>
      <c r="AA4115" t="str">
        <f t="shared" si="128"/>
        <v>Organics; EMS code: N005</v>
      </c>
      <c r="AB4115" t="s">
        <v>43</v>
      </c>
      <c r="AD4115" t="s">
        <v>44</v>
      </c>
      <c r="AE4115" t="str">
        <f t="shared" si="127"/>
        <v/>
      </c>
    </row>
    <row r="4116" spans="1:31" x14ac:dyDescent="0.25">
      <c r="A4116" t="s">
        <v>8740</v>
      </c>
      <c r="B4116" t="s">
        <v>99</v>
      </c>
      <c r="C4116" t="s">
        <v>8741</v>
      </c>
      <c r="D4116" t="s">
        <v>3249</v>
      </c>
      <c r="E4116" t="s">
        <v>3250</v>
      </c>
      <c r="F4116" t="s">
        <v>3250</v>
      </c>
      <c r="G4116">
        <v>5.0000000000000001E-4</v>
      </c>
      <c r="H4116" t="s">
        <v>36</v>
      </c>
      <c r="I4116" t="s">
        <v>36</v>
      </c>
      <c r="J4116" t="s">
        <v>36</v>
      </c>
      <c r="K4116">
        <v>22</v>
      </c>
      <c r="N4116" t="s">
        <v>7197</v>
      </c>
      <c r="O4116" s="2">
        <v>35167</v>
      </c>
      <c r="P4116" t="s">
        <v>8605</v>
      </c>
      <c r="Q4116" t="s">
        <v>39</v>
      </c>
      <c r="S4116" t="s">
        <v>106</v>
      </c>
      <c r="T4116" t="s">
        <v>99</v>
      </c>
      <c r="U4116" t="s">
        <v>36</v>
      </c>
      <c r="V4116" t="s">
        <v>107</v>
      </c>
      <c r="X4116" t="s">
        <v>8742</v>
      </c>
      <c r="Y4116" t="s">
        <v>8743</v>
      </c>
      <c r="Z4116" t="s">
        <v>1547</v>
      </c>
      <c r="AA4116" t="str">
        <f t="shared" si="128"/>
        <v>Organics; EMS code: N005</v>
      </c>
      <c r="AB4116" t="s">
        <v>43</v>
      </c>
      <c r="AD4116" t="s">
        <v>44</v>
      </c>
      <c r="AE4116" t="str">
        <f t="shared" si="127"/>
        <v/>
      </c>
    </row>
    <row r="4117" spans="1:31" x14ac:dyDescent="0.25">
      <c r="A4117" t="s">
        <v>8740</v>
      </c>
      <c r="B4117" t="s">
        <v>99</v>
      </c>
      <c r="C4117" t="s">
        <v>8741</v>
      </c>
      <c r="D4117" t="s">
        <v>3252</v>
      </c>
      <c r="E4117" t="s">
        <v>3253</v>
      </c>
      <c r="F4117" t="s">
        <v>3254</v>
      </c>
      <c r="G4117">
        <v>1E-3</v>
      </c>
      <c r="H4117" t="s">
        <v>36</v>
      </c>
      <c r="I4117" t="s">
        <v>36</v>
      </c>
      <c r="J4117" t="s">
        <v>36</v>
      </c>
      <c r="K4117">
        <v>12</v>
      </c>
      <c r="L4117" t="s">
        <v>3255</v>
      </c>
      <c r="M4117" t="s">
        <v>3256</v>
      </c>
      <c r="N4117" t="s">
        <v>3257</v>
      </c>
      <c r="O4117" s="2">
        <v>44560</v>
      </c>
      <c r="Q4117" t="s">
        <v>39</v>
      </c>
      <c r="S4117" t="s">
        <v>106</v>
      </c>
      <c r="T4117" t="s">
        <v>99</v>
      </c>
      <c r="U4117" t="s">
        <v>36</v>
      </c>
      <c r="V4117" t="s">
        <v>107</v>
      </c>
      <c r="X4117" t="s">
        <v>8742</v>
      </c>
      <c r="Y4117" t="s">
        <v>8743</v>
      </c>
      <c r="Z4117" t="s">
        <v>1547</v>
      </c>
      <c r="AA4117" t="str">
        <f t="shared" si="128"/>
        <v>Organics; EMS code: N005</v>
      </c>
      <c r="AB4117" t="s">
        <v>43</v>
      </c>
      <c r="AD4117" t="s">
        <v>44</v>
      </c>
      <c r="AE4117" t="str">
        <f t="shared" si="127"/>
        <v/>
      </c>
    </row>
    <row r="4118" spans="1:31" x14ac:dyDescent="0.25">
      <c r="A4118" t="s">
        <v>8740</v>
      </c>
      <c r="B4118" t="s">
        <v>99</v>
      </c>
      <c r="C4118" t="s">
        <v>8741</v>
      </c>
      <c r="D4118" t="s">
        <v>3235</v>
      </c>
      <c r="E4118" t="s">
        <v>12324</v>
      </c>
      <c r="F4118" t="s">
        <v>3236</v>
      </c>
      <c r="G4118">
        <v>5.0000000000000001E-3</v>
      </c>
      <c r="H4118" t="s">
        <v>36</v>
      </c>
      <c r="I4118" t="s">
        <v>36</v>
      </c>
      <c r="J4118" t="s">
        <v>36</v>
      </c>
      <c r="K4118">
        <v>192</v>
      </c>
      <c r="L4118" t="s">
        <v>3272</v>
      </c>
      <c r="M4118" t="s">
        <v>5491</v>
      </c>
      <c r="N4118" t="s">
        <v>7171</v>
      </c>
      <c r="O4118" s="2">
        <v>35324</v>
      </c>
      <c r="P4118" t="s">
        <v>142</v>
      </c>
      <c r="Q4118" t="s">
        <v>143</v>
      </c>
      <c r="S4118" t="s">
        <v>106</v>
      </c>
      <c r="T4118" t="s">
        <v>99</v>
      </c>
      <c r="U4118" t="s">
        <v>36</v>
      </c>
      <c r="V4118" t="s">
        <v>107</v>
      </c>
      <c r="X4118" t="s">
        <v>8742</v>
      </c>
      <c r="Y4118" t="s">
        <v>8743</v>
      </c>
      <c r="Z4118" t="s">
        <v>1547</v>
      </c>
      <c r="AA4118" t="str">
        <f t="shared" si="128"/>
        <v>Organics; EMS code: N005</v>
      </c>
      <c r="AB4118" t="s">
        <v>43</v>
      </c>
      <c r="AD4118" t="s">
        <v>44</v>
      </c>
      <c r="AE4118" t="str">
        <f t="shared" si="127"/>
        <v/>
      </c>
    </row>
    <row r="4119" spans="1:31" x14ac:dyDescent="0.25">
      <c r="A4119" t="s">
        <v>8740</v>
      </c>
      <c r="B4119" t="s">
        <v>99</v>
      </c>
      <c r="C4119" t="s">
        <v>8741</v>
      </c>
      <c r="D4119" t="s">
        <v>1751</v>
      </c>
      <c r="E4119" t="s">
        <v>1752</v>
      </c>
      <c r="F4119" t="s">
        <v>1752</v>
      </c>
      <c r="G4119">
        <v>1E-3</v>
      </c>
      <c r="H4119" t="s">
        <v>36</v>
      </c>
      <c r="I4119" t="s">
        <v>36</v>
      </c>
      <c r="J4119" t="s">
        <v>36</v>
      </c>
      <c r="K4119">
        <v>12</v>
      </c>
      <c r="N4119" t="s">
        <v>5427</v>
      </c>
      <c r="O4119" s="2">
        <v>35167</v>
      </c>
      <c r="P4119" t="s">
        <v>8605</v>
      </c>
      <c r="Q4119" t="s">
        <v>39</v>
      </c>
      <c r="S4119" t="s">
        <v>106</v>
      </c>
      <c r="T4119" t="s">
        <v>99</v>
      </c>
      <c r="U4119" t="s">
        <v>36</v>
      </c>
      <c r="V4119" t="s">
        <v>107</v>
      </c>
      <c r="X4119" t="s">
        <v>8742</v>
      </c>
      <c r="Y4119" t="s">
        <v>8743</v>
      </c>
      <c r="Z4119" t="s">
        <v>1547</v>
      </c>
      <c r="AA4119" t="str">
        <f t="shared" si="128"/>
        <v>Organics; EMS code: N005</v>
      </c>
      <c r="AB4119" t="s">
        <v>43</v>
      </c>
      <c r="AD4119" t="s">
        <v>44</v>
      </c>
      <c r="AE4119" t="str">
        <f t="shared" si="127"/>
        <v/>
      </c>
    </row>
    <row r="4120" spans="1:31" x14ac:dyDescent="0.25">
      <c r="A4120" t="s">
        <v>8740</v>
      </c>
      <c r="B4120" t="s">
        <v>99</v>
      </c>
      <c r="C4120" t="s">
        <v>8741</v>
      </c>
      <c r="D4120" t="s">
        <v>3258</v>
      </c>
      <c r="E4120" t="s">
        <v>3259</v>
      </c>
      <c r="F4120" t="s">
        <v>3260</v>
      </c>
      <c r="G4120">
        <v>6.0000000000000001E-3</v>
      </c>
      <c r="H4120" t="s">
        <v>36</v>
      </c>
      <c r="I4120" t="s">
        <v>36</v>
      </c>
      <c r="J4120" t="s">
        <v>36</v>
      </c>
      <c r="K4120">
        <v>1</v>
      </c>
      <c r="L4120" t="s">
        <v>3261</v>
      </c>
      <c r="M4120" t="s">
        <v>3261</v>
      </c>
      <c r="N4120" t="s">
        <v>1562</v>
      </c>
      <c r="O4120" s="2">
        <v>44580</v>
      </c>
      <c r="Q4120" t="s">
        <v>39</v>
      </c>
      <c r="S4120" t="s">
        <v>106</v>
      </c>
      <c r="T4120" t="s">
        <v>99</v>
      </c>
      <c r="U4120" t="s">
        <v>36</v>
      </c>
      <c r="V4120" t="s">
        <v>107</v>
      </c>
      <c r="X4120" t="s">
        <v>8742</v>
      </c>
      <c r="Y4120" t="s">
        <v>8743</v>
      </c>
      <c r="Z4120" t="s">
        <v>1547</v>
      </c>
      <c r="AA4120" t="str">
        <f t="shared" si="128"/>
        <v>Organics; EMS code: N005</v>
      </c>
      <c r="AB4120" t="s">
        <v>43</v>
      </c>
      <c r="AD4120" t="s">
        <v>44</v>
      </c>
      <c r="AE4120" t="str">
        <f t="shared" si="127"/>
        <v/>
      </c>
    </row>
    <row r="4121" spans="1:31" x14ac:dyDescent="0.25">
      <c r="A4121" t="s">
        <v>8740</v>
      </c>
      <c r="B4121" t="s">
        <v>109</v>
      </c>
      <c r="C4121" t="s">
        <v>8741</v>
      </c>
      <c r="D4121" t="s">
        <v>3262</v>
      </c>
      <c r="E4121" t="s">
        <v>12326</v>
      </c>
      <c r="F4121" t="s">
        <v>3263</v>
      </c>
      <c r="G4121">
        <v>0.2</v>
      </c>
      <c r="H4121" t="s">
        <v>36</v>
      </c>
      <c r="I4121" t="s">
        <v>36</v>
      </c>
      <c r="J4121" t="s">
        <v>36</v>
      </c>
      <c r="K4121">
        <v>3</v>
      </c>
      <c r="L4121" t="s">
        <v>3264</v>
      </c>
      <c r="M4121" t="s">
        <v>7206</v>
      </c>
      <c r="N4121" t="s">
        <v>8058</v>
      </c>
      <c r="O4121" s="2">
        <v>35324</v>
      </c>
      <c r="P4121" t="s">
        <v>142</v>
      </c>
      <c r="Q4121" t="s">
        <v>143</v>
      </c>
      <c r="S4121" t="s">
        <v>116</v>
      </c>
      <c r="T4121" t="s">
        <v>117</v>
      </c>
      <c r="U4121" t="s">
        <v>36</v>
      </c>
      <c r="V4121" t="s">
        <v>118</v>
      </c>
      <c r="X4121" t="s">
        <v>8744</v>
      </c>
      <c r="Y4121" t="s">
        <v>8743</v>
      </c>
      <c r="Z4121" t="s">
        <v>1547</v>
      </c>
      <c r="AA4121" t="str">
        <f t="shared" si="128"/>
        <v>Organics; EMS code: N005</v>
      </c>
      <c r="AB4121" t="s">
        <v>43</v>
      </c>
      <c r="AD4121" t="s">
        <v>44</v>
      </c>
      <c r="AE4121" t="str">
        <f t="shared" si="127"/>
        <v/>
      </c>
    </row>
    <row r="4122" spans="1:31" x14ac:dyDescent="0.25">
      <c r="A4122" t="s">
        <v>8740</v>
      </c>
      <c r="B4122" t="s">
        <v>99</v>
      </c>
      <c r="C4122" t="s">
        <v>8741</v>
      </c>
      <c r="D4122" t="s">
        <v>3241</v>
      </c>
      <c r="E4122" t="s">
        <v>12325</v>
      </c>
      <c r="F4122" t="s">
        <v>3242</v>
      </c>
      <c r="G4122">
        <v>1E-3</v>
      </c>
      <c r="H4122" t="s">
        <v>36</v>
      </c>
      <c r="I4122" t="s">
        <v>36</v>
      </c>
      <c r="J4122" t="s">
        <v>36</v>
      </c>
      <c r="K4122">
        <v>30</v>
      </c>
      <c r="N4122" t="s">
        <v>230</v>
      </c>
      <c r="O4122" s="2">
        <v>35167</v>
      </c>
      <c r="P4122" t="s">
        <v>8605</v>
      </c>
      <c r="Q4122" t="s">
        <v>39</v>
      </c>
      <c r="S4122" t="s">
        <v>106</v>
      </c>
      <c r="T4122" t="s">
        <v>99</v>
      </c>
      <c r="U4122" t="s">
        <v>36</v>
      </c>
      <c r="V4122" t="s">
        <v>107</v>
      </c>
      <c r="X4122" t="s">
        <v>8742</v>
      </c>
      <c r="Y4122" t="s">
        <v>8743</v>
      </c>
      <c r="Z4122" t="s">
        <v>1547</v>
      </c>
      <c r="AA4122" t="str">
        <f t="shared" si="128"/>
        <v>Organics; EMS code: N005</v>
      </c>
      <c r="AB4122" t="s">
        <v>43</v>
      </c>
      <c r="AD4122" t="s">
        <v>44</v>
      </c>
      <c r="AE4122" t="str">
        <f t="shared" si="127"/>
        <v/>
      </c>
    </row>
    <row r="4123" spans="1:31" x14ac:dyDescent="0.25">
      <c r="A4123" t="s">
        <v>8745</v>
      </c>
      <c r="B4123" t="s">
        <v>99</v>
      </c>
      <c r="C4123" t="s">
        <v>8746</v>
      </c>
      <c r="D4123" t="s">
        <v>3041</v>
      </c>
      <c r="E4123" t="s">
        <v>2348</v>
      </c>
      <c r="F4123" t="s">
        <v>2348</v>
      </c>
      <c r="G4123">
        <v>5.0000000000000001E-4</v>
      </c>
      <c r="H4123" t="s">
        <v>36</v>
      </c>
      <c r="I4123" t="s">
        <v>36</v>
      </c>
      <c r="J4123" t="s">
        <v>36</v>
      </c>
      <c r="K4123">
        <v>1</v>
      </c>
      <c r="L4123" t="s">
        <v>3084</v>
      </c>
      <c r="M4123" t="s">
        <v>3084</v>
      </c>
      <c r="N4123" t="s">
        <v>8497</v>
      </c>
      <c r="O4123" s="2">
        <v>37789</v>
      </c>
      <c r="Q4123" t="s">
        <v>384</v>
      </c>
      <c r="S4123" t="s">
        <v>106</v>
      </c>
      <c r="T4123" t="s">
        <v>99</v>
      </c>
      <c r="U4123" t="s">
        <v>36</v>
      </c>
      <c r="V4123" t="s">
        <v>107</v>
      </c>
      <c r="X4123" t="s">
        <v>8747</v>
      </c>
      <c r="Y4123" t="s">
        <v>8748</v>
      </c>
      <c r="Z4123" t="s">
        <v>2354</v>
      </c>
      <c r="AA4123" t="str">
        <f t="shared" si="128"/>
        <v>Pesticides; EMS code: N008</v>
      </c>
      <c r="AB4123" t="s">
        <v>43</v>
      </c>
      <c r="AD4123" t="s">
        <v>44</v>
      </c>
      <c r="AE4123" t="str">
        <f t="shared" si="127"/>
        <v/>
      </c>
    </row>
    <row r="4124" spans="1:31" x14ac:dyDescent="0.25">
      <c r="A4124" t="s">
        <v>8749</v>
      </c>
      <c r="B4124" t="s">
        <v>99</v>
      </c>
      <c r="C4124" t="s">
        <v>8750</v>
      </c>
      <c r="D4124" t="s">
        <v>3041</v>
      </c>
      <c r="E4124" t="s">
        <v>2348</v>
      </c>
      <c r="F4124" t="s">
        <v>2348</v>
      </c>
      <c r="G4124">
        <v>2.0000000000000001E-4</v>
      </c>
      <c r="H4124" t="s">
        <v>36</v>
      </c>
      <c r="I4124" t="s">
        <v>36</v>
      </c>
      <c r="J4124" t="s">
        <v>36</v>
      </c>
      <c r="K4124">
        <v>28</v>
      </c>
      <c r="L4124" t="s">
        <v>3070</v>
      </c>
      <c r="M4124" t="s">
        <v>3043</v>
      </c>
      <c r="N4124" t="s">
        <v>6999</v>
      </c>
      <c r="O4124" s="2">
        <v>35167</v>
      </c>
      <c r="P4124" t="s">
        <v>3093</v>
      </c>
      <c r="Q4124" t="s">
        <v>39</v>
      </c>
      <c r="R4124" t="s">
        <v>187</v>
      </c>
      <c r="S4124" t="s">
        <v>106</v>
      </c>
      <c r="T4124" t="s">
        <v>99</v>
      </c>
      <c r="U4124" t="s">
        <v>36</v>
      </c>
      <c r="V4124" t="s">
        <v>107</v>
      </c>
      <c r="X4124" t="s">
        <v>8751</v>
      </c>
      <c r="Y4124" t="s">
        <v>8752</v>
      </c>
      <c r="Z4124" t="s">
        <v>2354</v>
      </c>
      <c r="AA4124" t="str">
        <f t="shared" si="128"/>
        <v>Pesticides; EMS code: N010</v>
      </c>
      <c r="AB4124" t="s">
        <v>43</v>
      </c>
      <c r="AD4124" t="s">
        <v>44</v>
      </c>
      <c r="AE4124" t="str">
        <f t="shared" si="127"/>
        <v/>
      </c>
    </row>
    <row r="4125" spans="1:31" x14ac:dyDescent="0.25">
      <c r="A4125" t="s">
        <v>8753</v>
      </c>
      <c r="B4125" t="s">
        <v>99</v>
      </c>
      <c r="C4125" t="s">
        <v>8754</v>
      </c>
      <c r="D4125" t="s">
        <v>6513</v>
      </c>
      <c r="E4125" t="s">
        <v>6514</v>
      </c>
      <c r="F4125" t="s">
        <v>6515</v>
      </c>
      <c r="H4125" t="s">
        <v>36</v>
      </c>
      <c r="I4125" t="s">
        <v>36</v>
      </c>
      <c r="J4125" t="s">
        <v>36</v>
      </c>
      <c r="K4125">
        <v>37</v>
      </c>
      <c r="L4125" t="s">
        <v>2359</v>
      </c>
      <c r="M4125" t="s">
        <v>6516</v>
      </c>
      <c r="N4125" t="s">
        <v>3002</v>
      </c>
      <c r="O4125" s="2">
        <v>44659</v>
      </c>
      <c r="Q4125" t="s">
        <v>39</v>
      </c>
      <c r="S4125" t="s">
        <v>106</v>
      </c>
      <c r="T4125" t="s">
        <v>99</v>
      </c>
      <c r="U4125" t="s">
        <v>36</v>
      </c>
      <c r="V4125" t="s">
        <v>107</v>
      </c>
      <c r="X4125" t="s">
        <v>8755</v>
      </c>
      <c r="Y4125" t="s">
        <v>8756</v>
      </c>
      <c r="Z4125" t="s">
        <v>1547</v>
      </c>
      <c r="AA4125" t="str">
        <f t="shared" si="128"/>
        <v>Organics; EMS code: N030</v>
      </c>
      <c r="AB4125" t="s">
        <v>43</v>
      </c>
      <c r="AD4125" t="s">
        <v>44</v>
      </c>
      <c r="AE4125" t="str">
        <f t="shared" si="127"/>
        <v/>
      </c>
    </row>
    <row r="4126" spans="1:31" x14ac:dyDescent="0.25">
      <c r="A4126" t="s">
        <v>8753</v>
      </c>
      <c r="B4126" t="s">
        <v>109</v>
      </c>
      <c r="C4126" t="s">
        <v>8754</v>
      </c>
      <c r="D4126" t="s">
        <v>6519</v>
      </c>
      <c r="E4126" t="s">
        <v>6520</v>
      </c>
      <c r="F4126" t="s">
        <v>6521</v>
      </c>
      <c r="G4126">
        <v>0.05</v>
      </c>
      <c r="H4126" t="s">
        <v>36</v>
      </c>
      <c r="I4126" t="s">
        <v>36</v>
      </c>
      <c r="J4126" t="s">
        <v>36</v>
      </c>
      <c r="K4126">
        <v>15</v>
      </c>
      <c r="L4126" t="s">
        <v>2979</v>
      </c>
      <c r="M4126" t="s">
        <v>2667</v>
      </c>
      <c r="N4126" t="s">
        <v>8240</v>
      </c>
      <c r="O4126" s="2">
        <v>44735</v>
      </c>
      <c r="Q4126" t="s">
        <v>39</v>
      </c>
      <c r="S4126" t="s">
        <v>116</v>
      </c>
      <c r="T4126" t="s">
        <v>117</v>
      </c>
      <c r="U4126" t="s">
        <v>36</v>
      </c>
      <c r="V4126" t="s">
        <v>118</v>
      </c>
      <c r="X4126" t="s">
        <v>8757</v>
      </c>
      <c r="Y4126" t="s">
        <v>8756</v>
      </c>
      <c r="Z4126" t="s">
        <v>1547</v>
      </c>
      <c r="AA4126" t="str">
        <f t="shared" si="128"/>
        <v>Organics; EMS code: N030</v>
      </c>
      <c r="AB4126" t="s">
        <v>43</v>
      </c>
      <c r="AD4126" t="s">
        <v>44</v>
      </c>
      <c r="AE4126" t="str">
        <f t="shared" si="127"/>
        <v/>
      </c>
    </row>
    <row r="4127" spans="1:31" x14ac:dyDescent="0.25">
      <c r="A4127" t="s">
        <v>8753</v>
      </c>
      <c r="B4127" t="s">
        <v>99</v>
      </c>
      <c r="C4127" t="s">
        <v>8754</v>
      </c>
      <c r="D4127" t="s">
        <v>1592</v>
      </c>
      <c r="E4127" t="s">
        <v>12262</v>
      </c>
      <c r="F4127" t="s">
        <v>1593</v>
      </c>
      <c r="G4127">
        <v>5.0000000000000001E-3</v>
      </c>
      <c r="H4127" t="s">
        <v>36</v>
      </c>
      <c r="I4127" t="s">
        <v>36</v>
      </c>
      <c r="J4127" t="s">
        <v>36</v>
      </c>
      <c r="K4127">
        <v>100</v>
      </c>
      <c r="L4127" t="s">
        <v>5442</v>
      </c>
      <c r="M4127" t="s">
        <v>1595</v>
      </c>
      <c r="N4127" t="s">
        <v>8758</v>
      </c>
      <c r="O4127" s="2">
        <v>35444</v>
      </c>
      <c r="P4127" t="s">
        <v>133</v>
      </c>
      <c r="Q4127" t="s">
        <v>143</v>
      </c>
      <c r="S4127" t="s">
        <v>106</v>
      </c>
      <c r="T4127" t="s">
        <v>99</v>
      </c>
      <c r="U4127" t="s">
        <v>36</v>
      </c>
      <c r="V4127" t="s">
        <v>107</v>
      </c>
      <c r="X4127" t="s">
        <v>8755</v>
      </c>
      <c r="Y4127" t="s">
        <v>8756</v>
      </c>
      <c r="Z4127" t="s">
        <v>1547</v>
      </c>
      <c r="AA4127" t="str">
        <f t="shared" si="128"/>
        <v>Organics; EMS code: N030</v>
      </c>
      <c r="AB4127" t="s">
        <v>43</v>
      </c>
      <c r="AD4127" t="s">
        <v>44</v>
      </c>
      <c r="AE4127" t="str">
        <f t="shared" si="127"/>
        <v/>
      </c>
    </row>
    <row r="4128" spans="1:31" x14ac:dyDescent="0.25">
      <c r="A4128" t="s">
        <v>8759</v>
      </c>
      <c r="B4128" t="s">
        <v>99</v>
      </c>
      <c r="C4128" t="s">
        <v>8760</v>
      </c>
      <c r="D4128" t="s">
        <v>6513</v>
      </c>
      <c r="E4128" t="s">
        <v>6514</v>
      </c>
      <c r="F4128" t="s">
        <v>6515</v>
      </c>
      <c r="H4128" t="s">
        <v>36</v>
      </c>
      <c r="I4128" t="s">
        <v>36</v>
      </c>
      <c r="J4128" t="s">
        <v>36</v>
      </c>
      <c r="K4128">
        <v>37</v>
      </c>
      <c r="L4128" t="s">
        <v>2359</v>
      </c>
      <c r="M4128" t="s">
        <v>6516</v>
      </c>
      <c r="N4128" t="s">
        <v>3002</v>
      </c>
      <c r="O4128" s="2">
        <v>44659</v>
      </c>
      <c r="Q4128" t="s">
        <v>39</v>
      </c>
      <c r="S4128" t="s">
        <v>106</v>
      </c>
      <c r="T4128" t="s">
        <v>99</v>
      </c>
      <c r="U4128" t="s">
        <v>36</v>
      </c>
      <c r="V4128" t="s">
        <v>107</v>
      </c>
      <c r="X4128" t="s">
        <v>8761</v>
      </c>
      <c r="Y4128" t="s">
        <v>8762</v>
      </c>
      <c r="Z4128" t="s">
        <v>1547</v>
      </c>
      <c r="AA4128" t="str">
        <f t="shared" si="128"/>
        <v>Organics; EMS code: N031</v>
      </c>
      <c r="AB4128" t="s">
        <v>43</v>
      </c>
      <c r="AD4128" t="s">
        <v>44</v>
      </c>
      <c r="AE4128" t="str">
        <f t="shared" si="127"/>
        <v/>
      </c>
    </row>
    <row r="4129" spans="1:31" x14ac:dyDescent="0.25">
      <c r="A4129" t="s">
        <v>8759</v>
      </c>
      <c r="B4129" t="s">
        <v>99</v>
      </c>
      <c r="C4129" t="s">
        <v>8760</v>
      </c>
      <c r="D4129" t="s">
        <v>1592</v>
      </c>
      <c r="E4129" t="s">
        <v>12262</v>
      </c>
      <c r="F4129" t="s">
        <v>1593</v>
      </c>
      <c r="G4129">
        <v>0.02</v>
      </c>
      <c r="H4129" t="s">
        <v>36</v>
      </c>
      <c r="I4129" t="s">
        <v>36</v>
      </c>
      <c r="J4129" t="s">
        <v>36</v>
      </c>
      <c r="K4129">
        <v>100</v>
      </c>
      <c r="L4129" t="s">
        <v>6531</v>
      </c>
      <c r="M4129" t="s">
        <v>1595</v>
      </c>
      <c r="N4129" t="s">
        <v>8758</v>
      </c>
      <c r="O4129" s="2">
        <v>35444</v>
      </c>
      <c r="P4129" t="s">
        <v>133</v>
      </c>
      <c r="Q4129" t="s">
        <v>143</v>
      </c>
      <c r="S4129" t="s">
        <v>106</v>
      </c>
      <c r="T4129" t="s">
        <v>99</v>
      </c>
      <c r="U4129" t="s">
        <v>36</v>
      </c>
      <c r="V4129" t="s">
        <v>107</v>
      </c>
      <c r="X4129" t="s">
        <v>8761</v>
      </c>
      <c r="Y4129" t="s">
        <v>8762</v>
      </c>
      <c r="Z4129" t="s">
        <v>1547</v>
      </c>
      <c r="AA4129" t="str">
        <f t="shared" si="128"/>
        <v>Organics; EMS code: N031</v>
      </c>
      <c r="AB4129" t="s">
        <v>43</v>
      </c>
      <c r="AD4129" t="s">
        <v>44</v>
      </c>
      <c r="AE4129" t="str">
        <f t="shared" si="127"/>
        <v/>
      </c>
    </row>
    <row r="4130" spans="1:31" x14ac:dyDescent="0.25">
      <c r="A4130" t="s">
        <v>8759</v>
      </c>
      <c r="B4130" t="s">
        <v>109</v>
      </c>
      <c r="C4130" t="s">
        <v>8760</v>
      </c>
      <c r="D4130" t="s">
        <v>6519</v>
      </c>
      <c r="E4130" t="s">
        <v>6520</v>
      </c>
      <c r="F4130" t="s">
        <v>6521</v>
      </c>
      <c r="G4130">
        <v>0.05</v>
      </c>
      <c r="H4130" t="s">
        <v>36</v>
      </c>
      <c r="I4130" t="s">
        <v>36</v>
      </c>
      <c r="J4130" t="s">
        <v>36</v>
      </c>
      <c r="K4130">
        <v>15</v>
      </c>
      <c r="L4130" t="s">
        <v>2979</v>
      </c>
      <c r="M4130" t="s">
        <v>2667</v>
      </c>
      <c r="N4130" t="s">
        <v>8240</v>
      </c>
      <c r="O4130" s="2">
        <v>44735</v>
      </c>
      <c r="Q4130" t="s">
        <v>39</v>
      </c>
      <c r="S4130" t="s">
        <v>116</v>
      </c>
      <c r="T4130" t="s">
        <v>117</v>
      </c>
      <c r="U4130" t="s">
        <v>36</v>
      </c>
      <c r="V4130" t="s">
        <v>118</v>
      </c>
      <c r="X4130" t="s">
        <v>8763</v>
      </c>
      <c r="Y4130" t="s">
        <v>8762</v>
      </c>
      <c r="Z4130" t="s">
        <v>1547</v>
      </c>
      <c r="AA4130" t="str">
        <f t="shared" si="128"/>
        <v>Organics; EMS code: N031</v>
      </c>
      <c r="AB4130" t="s">
        <v>43</v>
      </c>
      <c r="AD4130" t="s">
        <v>44</v>
      </c>
      <c r="AE4130" t="str">
        <f t="shared" si="127"/>
        <v/>
      </c>
    </row>
    <row r="4131" spans="1:31" x14ac:dyDescent="0.25">
      <c r="A4131" t="s">
        <v>8764</v>
      </c>
      <c r="B4131" t="s">
        <v>99</v>
      </c>
      <c r="C4131" t="s">
        <v>8765</v>
      </c>
      <c r="D4131" t="s">
        <v>1618</v>
      </c>
      <c r="E4131" t="s">
        <v>1619</v>
      </c>
      <c r="F4131" t="s">
        <v>1620</v>
      </c>
      <c r="G4131">
        <v>2</v>
      </c>
      <c r="H4131" t="s">
        <v>36</v>
      </c>
      <c r="I4131" t="s">
        <v>36</v>
      </c>
      <c r="J4131" t="s">
        <v>36</v>
      </c>
      <c r="K4131">
        <v>9924</v>
      </c>
      <c r="L4131" t="s">
        <v>8766</v>
      </c>
      <c r="M4131" t="s">
        <v>3954</v>
      </c>
      <c r="N4131" t="s">
        <v>8767</v>
      </c>
      <c r="O4131" s="2">
        <v>35167</v>
      </c>
      <c r="P4131" t="s">
        <v>8768</v>
      </c>
      <c r="Q4131" t="s">
        <v>39</v>
      </c>
      <c r="R4131" t="s">
        <v>193</v>
      </c>
      <c r="S4131" t="s">
        <v>106</v>
      </c>
      <c r="T4131" t="s">
        <v>99</v>
      </c>
      <c r="U4131" t="s">
        <v>36</v>
      </c>
      <c r="V4131" t="s">
        <v>107</v>
      </c>
      <c r="X4131" t="s">
        <v>8769</v>
      </c>
      <c r="Y4131" t="s">
        <v>8770</v>
      </c>
      <c r="Z4131" t="s">
        <v>2438</v>
      </c>
      <c r="AA4131" t="str">
        <f t="shared" si="128"/>
        <v>Metals - Dissolved; EMS code: NA-D</v>
      </c>
      <c r="AB4131" t="s">
        <v>43</v>
      </c>
      <c r="AC4131" t="s">
        <v>536</v>
      </c>
      <c r="AD4131" t="s">
        <v>44</v>
      </c>
      <c r="AE4131" t="str">
        <f t="shared" si="127"/>
        <v/>
      </c>
    </row>
    <row r="4132" spans="1:31" x14ac:dyDescent="0.25">
      <c r="A4132" t="s">
        <v>8764</v>
      </c>
      <c r="B4132" t="s">
        <v>99</v>
      </c>
      <c r="C4132" t="s">
        <v>8765</v>
      </c>
      <c r="D4132" t="s">
        <v>7237</v>
      </c>
      <c r="E4132" t="s">
        <v>12440</v>
      </c>
      <c r="F4132" t="s">
        <v>7238</v>
      </c>
      <c r="G4132">
        <v>0.3</v>
      </c>
      <c r="H4132" t="s">
        <v>36</v>
      </c>
      <c r="I4132" t="s">
        <v>36</v>
      </c>
      <c r="J4132" t="s">
        <v>36</v>
      </c>
      <c r="K4132">
        <v>995</v>
      </c>
      <c r="L4132" t="s">
        <v>724</v>
      </c>
      <c r="M4132" t="s">
        <v>1622</v>
      </c>
      <c r="N4132" t="s">
        <v>8771</v>
      </c>
      <c r="O4132" s="2">
        <v>35167</v>
      </c>
      <c r="P4132" t="s">
        <v>8605</v>
      </c>
      <c r="Q4132" t="s">
        <v>39</v>
      </c>
      <c r="S4132" t="s">
        <v>106</v>
      </c>
      <c r="T4132" t="s">
        <v>99</v>
      </c>
      <c r="U4132" t="s">
        <v>36</v>
      </c>
      <c r="V4132" t="s">
        <v>107</v>
      </c>
      <c r="X4132" t="s">
        <v>8769</v>
      </c>
      <c r="Y4132" t="s">
        <v>8770</v>
      </c>
      <c r="Z4132" t="s">
        <v>2438</v>
      </c>
      <c r="AA4132" t="str">
        <f t="shared" si="128"/>
        <v>Metals - Dissolved; EMS code: NA-D</v>
      </c>
      <c r="AB4132" t="s">
        <v>43</v>
      </c>
      <c r="AC4132" t="s">
        <v>536</v>
      </c>
      <c r="AD4132" t="s">
        <v>44</v>
      </c>
      <c r="AE4132" t="str">
        <f t="shared" si="127"/>
        <v/>
      </c>
    </row>
    <row r="4133" spans="1:31" x14ac:dyDescent="0.25">
      <c r="A4133" t="s">
        <v>8764</v>
      </c>
      <c r="B4133" t="s">
        <v>99</v>
      </c>
      <c r="C4133" t="s">
        <v>8765</v>
      </c>
      <c r="D4133" t="s">
        <v>3417</v>
      </c>
      <c r="E4133" t="s">
        <v>3418</v>
      </c>
      <c r="F4133" t="s">
        <v>3419</v>
      </c>
      <c r="G4133">
        <v>1</v>
      </c>
      <c r="H4133" t="s">
        <v>36</v>
      </c>
      <c r="I4133" t="s">
        <v>36</v>
      </c>
      <c r="J4133" t="s">
        <v>36</v>
      </c>
      <c r="K4133">
        <v>2293</v>
      </c>
      <c r="N4133" t="s">
        <v>479</v>
      </c>
      <c r="O4133" s="2">
        <v>40171</v>
      </c>
      <c r="Q4133" t="s">
        <v>126</v>
      </c>
      <c r="S4133" t="s">
        <v>106</v>
      </c>
      <c r="T4133" t="s">
        <v>99</v>
      </c>
      <c r="U4133" t="s">
        <v>36</v>
      </c>
      <c r="V4133" t="s">
        <v>107</v>
      </c>
      <c r="X4133" t="s">
        <v>8769</v>
      </c>
      <c r="Y4133" t="s">
        <v>8770</v>
      </c>
      <c r="Z4133" t="s">
        <v>2438</v>
      </c>
      <c r="AA4133" t="str">
        <f t="shared" si="128"/>
        <v>Metals - Dissolved; EMS code: NA-D</v>
      </c>
      <c r="AB4133" t="s">
        <v>43</v>
      </c>
      <c r="AC4133" t="s">
        <v>536</v>
      </c>
      <c r="AD4133" t="s">
        <v>44</v>
      </c>
      <c r="AE4133" t="str">
        <f t="shared" ref="AE4133:AE4196" si="129">IF(AD4133="FIELD_RESULT",E4133,"")</f>
        <v/>
      </c>
    </row>
    <row r="4134" spans="1:31" x14ac:dyDescent="0.25">
      <c r="A4134" t="s">
        <v>8764</v>
      </c>
      <c r="B4134" t="s">
        <v>99</v>
      </c>
      <c r="C4134" t="s">
        <v>8765</v>
      </c>
      <c r="D4134" t="s">
        <v>8147</v>
      </c>
      <c r="E4134" t="s">
        <v>8148</v>
      </c>
      <c r="F4134" t="s">
        <v>8148</v>
      </c>
      <c r="G4134">
        <v>0.5</v>
      </c>
      <c r="H4134" t="s">
        <v>36</v>
      </c>
      <c r="I4134" t="s">
        <v>36</v>
      </c>
      <c r="J4134" t="s">
        <v>36</v>
      </c>
      <c r="K4134">
        <v>10056</v>
      </c>
      <c r="N4134" t="s">
        <v>8772</v>
      </c>
      <c r="O4134" s="2">
        <v>35167</v>
      </c>
      <c r="P4134" t="s">
        <v>8605</v>
      </c>
      <c r="Q4134" t="s">
        <v>39</v>
      </c>
      <c r="S4134" t="s">
        <v>106</v>
      </c>
      <c r="T4134" t="s">
        <v>99</v>
      </c>
      <c r="U4134" t="s">
        <v>36</v>
      </c>
      <c r="V4134" t="s">
        <v>107</v>
      </c>
      <c r="X4134" t="s">
        <v>8769</v>
      </c>
      <c r="Y4134" t="s">
        <v>8770</v>
      </c>
      <c r="Z4134" t="s">
        <v>2438</v>
      </c>
      <c r="AA4134" t="str">
        <f t="shared" si="128"/>
        <v>Metals - Dissolved; EMS code: NA-D</v>
      </c>
      <c r="AB4134" t="s">
        <v>43</v>
      </c>
      <c r="AC4134" t="s">
        <v>536</v>
      </c>
      <c r="AD4134" t="s">
        <v>44</v>
      </c>
      <c r="AE4134" t="str">
        <f t="shared" si="129"/>
        <v/>
      </c>
    </row>
    <row r="4135" spans="1:31" x14ac:dyDescent="0.25">
      <c r="A4135" t="s">
        <v>8764</v>
      </c>
      <c r="B4135" t="s">
        <v>99</v>
      </c>
      <c r="C4135" t="s">
        <v>8765</v>
      </c>
      <c r="D4135" t="s">
        <v>3402</v>
      </c>
      <c r="E4135" t="s">
        <v>3403</v>
      </c>
      <c r="F4135" t="s">
        <v>3404</v>
      </c>
      <c r="G4135">
        <v>0.02</v>
      </c>
      <c r="H4135" t="s">
        <v>36</v>
      </c>
      <c r="I4135" t="s">
        <v>36</v>
      </c>
      <c r="J4135" t="s">
        <v>36</v>
      </c>
      <c r="K4135">
        <v>1776</v>
      </c>
      <c r="L4135" t="s">
        <v>3405</v>
      </c>
      <c r="M4135" t="s">
        <v>1744</v>
      </c>
      <c r="N4135" t="s">
        <v>2011</v>
      </c>
      <c r="O4135" s="2">
        <v>43697</v>
      </c>
      <c r="Q4135" t="s">
        <v>193</v>
      </c>
      <c r="S4135" t="s">
        <v>106</v>
      </c>
      <c r="T4135" t="s">
        <v>99</v>
      </c>
      <c r="U4135" t="s">
        <v>36</v>
      </c>
      <c r="V4135" t="s">
        <v>107</v>
      </c>
      <c r="X4135" t="s">
        <v>8769</v>
      </c>
      <c r="Y4135" t="s">
        <v>8770</v>
      </c>
      <c r="Z4135" t="s">
        <v>2438</v>
      </c>
      <c r="AA4135" t="str">
        <f t="shared" si="128"/>
        <v>Metals - Dissolved; EMS code: NA-D</v>
      </c>
      <c r="AB4135" t="s">
        <v>43</v>
      </c>
      <c r="AC4135" t="s">
        <v>536</v>
      </c>
      <c r="AD4135" t="s">
        <v>44</v>
      </c>
      <c r="AE4135" t="str">
        <f t="shared" si="129"/>
        <v/>
      </c>
    </row>
    <row r="4136" spans="1:31" x14ac:dyDescent="0.25">
      <c r="A4136" t="s">
        <v>8764</v>
      </c>
      <c r="B4136" t="s">
        <v>99</v>
      </c>
      <c r="C4136" t="s">
        <v>8765</v>
      </c>
      <c r="D4136" t="s">
        <v>3421</v>
      </c>
      <c r="E4136" t="s">
        <v>3422</v>
      </c>
      <c r="F4136" t="s">
        <v>3422</v>
      </c>
      <c r="G4136">
        <v>0.1</v>
      </c>
      <c r="H4136" t="s">
        <v>36</v>
      </c>
      <c r="I4136" t="s">
        <v>36</v>
      </c>
      <c r="J4136" t="s">
        <v>36</v>
      </c>
      <c r="K4136">
        <v>750</v>
      </c>
      <c r="L4136" t="s">
        <v>521</v>
      </c>
      <c r="M4136" t="s">
        <v>3424</v>
      </c>
      <c r="N4136" t="s">
        <v>7770</v>
      </c>
      <c r="O4136" s="2">
        <v>35937</v>
      </c>
      <c r="P4136" t="s">
        <v>441</v>
      </c>
      <c r="Q4136" t="s">
        <v>187</v>
      </c>
      <c r="S4136" t="s">
        <v>106</v>
      </c>
      <c r="T4136" t="s">
        <v>99</v>
      </c>
      <c r="U4136" t="s">
        <v>36</v>
      </c>
      <c r="V4136" t="s">
        <v>107</v>
      </c>
      <c r="X4136" t="s">
        <v>8769</v>
      </c>
      <c r="Y4136" t="s">
        <v>8770</v>
      </c>
      <c r="Z4136" t="s">
        <v>2438</v>
      </c>
      <c r="AA4136" t="str">
        <f t="shared" si="128"/>
        <v>Metals - Dissolved; EMS code: NA-D</v>
      </c>
      <c r="AB4136" t="s">
        <v>43</v>
      </c>
      <c r="AC4136" t="s">
        <v>536</v>
      </c>
      <c r="AD4136" t="s">
        <v>44</v>
      </c>
      <c r="AE4136" t="str">
        <f t="shared" si="129"/>
        <v/>
      </c>
    </row>
    <row r="4137" spans="1:31" x14ac:dyDescent="0.25">
      <c r="A4137" t="s">
        <v>8764</v>
      </c>
      <c r="B4137" t="s">
        <v>99</v>
      </c>
      <c r="C4137" t="s">
        <v>8765</v>
      </c>
      <c r="D4137" t="s">
        <v>3429</v>
      </c>
      <c r="E4137" t="s">
        <v>12334</v>
      </c>
      <c r="F4137" t="s">
        <v>3430</v>
      </c>
      <c r="G4137">
        <v>0.05</v>
      </c>
      <c r="H4137" t="s">
        <v>36</v>
      </c>
      <c r="I4137" t="s">
        <v>36</v>
      </c>
      <c r="J4137" t="s">
        <v>36</v>
      </c>
      <c r="K4137">
        <v>76898</v>
      </c>
      <c r="L4137" t="s">
        <v>8145</v>
      </c>
      <c r="M4137" t="s">
        <v>2546</v>
      </c>
      <c r="N4137" t="s">
        <v>163</v>
      </c>
      <c r="O4137" s="2">
        <v>35929</v>
      </c>
      <c r="P4137" t="s">
        <v>441</v>
      </c>
      <c r="Q4137" t="s">
        <v>187</v>
      </c>
      <c r="S4137" t="s">
        <v>106</v>
      </c>
      <c r="T4137" t="s">
        <v>99</v>
      </c>
      <c r="U4137" t="s">
        <v>36</v>
      </c>
      <c r="V4137" t="s">
        <v>107</v>
      </c>
      <c r="X4137" t="s">
        <v>8769</v>
      </c>
      <c r="Y4137" t="s">
        <v>8770</v>
      </c>
      <c r="Z4137" t="s">
        <v>2438</v>
      </c>
      <c r="AA4137" t="str">
        <f t="shared" si="128"/>
        <v>Metals - Dissolved; EMS code: NA-D</v>
      </c>
      <c r="AB4137" t="s">
        <v>43</v>
      </c>
      <c r="AC4137" t="s">
        <v>536</v>
      </c>
      <c r="AD4137" t="s">
        <v>44</v>
      </c>
      <c r="AE4137" t="str">
        <f t="shared" si="129"/>
        <v/>
      </c>
    </row>
    <row r="4138" spans="1:31" x14ac:dyDescent="0.25">
      <c r="A4138" t="s">
        <v>8764</v>
      </c>
      <c r="B4138" t="s">
        <v>99</v>
      </c>
      <c r="C4138" t="s">
        <v>8765</v>
      </c>
      <c r="D4138" t="s">
        <v>5635</v>
      </c>
      <c r="E4138" t="s">
        <v>12406</v>
      </c>
      <c r="F4138" t="s">
        <v>5636</v>
      </c>
      <c r="G4138">
        <v>2</v>
      </c>
      <c r="H4138" t="s">
        <v>36</v>
      </c>
      <c r="I4138" t="s">
        <v>36</v>
      </c>
      <c r="J4138" t="s">
        <v>36</v>
      </c>
      <c r="K4138">
        <v>6964</v>
      </c>
      <c r="N4138" t="s">
        <v>312</v>
      </c>
      <c r="O4138" s="2">
        <v>35167</v>
      </c>
      <c r="P4138" t="s">
        <v>319</v>
      </c>
      <c r="Q4138" t="s">
        <v>39</v>
      </c>
      <c r="S4138" t="s">
        <v>106</v>
      </c>
      <c r="T4138" t="s">
        <v>99</v>
      </c>
      <c r="U4138" t="s">
        <v>36</v>
      </c>
      <c r="V4138" t="s">
        <v>107</v>
      </c>
      <c r="X4138" t="s">
        <v>8769</v>
      </c>
      <c r="Y4138" t="s">
        <v>8770</v>
      </c>
      <c r="Z4138" t="s">
        <v>2438</v>
      </c>
      <c r="AA4138" t="str">
        <f t="shared" si="128"/>
        <v>Metals - Dissolved; EMS code: NA-D</v>
      </c>
      <c r="AB4138" t="s">
        <v>43</v>
      </c>
      <c r="AC4138" t="s">
        <v>536</v>
      </c>
      <c r="AD4138" t="s">
        <v>44</v>
      </c>
      <c r="AE4138" t="str">
        <f t="shared" si="129"/>
        <v/>
      </c>
    </row>
    <row r="4139" spans="1:31" x14ac:dyDescent="0.25">
      <c r="A4139" t="s">
        <v>8764</v>
      </c>
      <c r="B4139" t="s">
        <v>99</v>
      </c>
      <c r="C4139" t="s">
        <v>8765</v>
      </c>
      <c r="D4139" t="s">
        <v>3433</v>
      </c>
      <c r="E4139" t="s">
        <v>12335</v>
      </c>
      <c r="F4139" t="s">
        <v>3434</v>
      </c>
      <c r="G4139">
        <v>0.1</v>
      </c>
      <c r="H4139" t="s">
        <v>36</v>
      </c>
      <c r="I4139" t="s">
        <v>36</v>
      </c>
      <c r="J4139" t="s">
        <v>36</v>
      </c>
      <c r="K4139">
        <v>8906</v>
      </c>
      <c r="L4139" t="s">
        <v>3435</v>
      </c>
      <c r="M4139" t="s">
        <v>3436</v>
      </c>
      <c r="N4139" t="s">
        <v>7241</v>
      </c>
      <c r="O4139" s="2">
        <v>35558</v>
      </c>
      <c r="P4139" t="s">
        <v>133</v>
      </c>
      <c r="Q4139" t="s">
        <v>143</v>
      </c>
      <c r="S4139" t="s">
        <v>106</v>
      </c>
      <c r="T4139" t="s">
        <v>99</v>
      </c>
      <c r="U4139" t="s">
        <v>36</v>
      </c>
      <c r="V4139" t="s">
        <v>107</v>
      </c>
      <c r="X4139" t="s">
        <v>8769</v>
      </c>
      <c r="Y4139" t="s">
        <v>8770</v>
      </c>
      <c r="Z4139" t="s">
        <v>2438</v>
      </c>
      <c r="AA4139" t="str">
        <f t="shared" si="128"/>
        <v>Metals - Dissolved; EMS code: NA-D</v>
      </c>
      <c r="AB4139" t="s">
        <v>43</v>
      </c>
      <c r="AC4139" t="s">
        <v>536</v>
      </c>
      <c r="AD4139" t="s">
        <v>44</v>
      </c>
      <c r="AE4139" t="str">
        <f t="shared" si="129"/>
        <v/>
      </c>
    </row>
    <row r="4140" spans="1:31" x14ac:dyDescent="0.25">
      <c r="A4140" t="s">
        <v>8764</v>
      </c>
      <c r="B4140" t="s">
        <v>99</v>
      </c>
      <c r="C4140" t="s">
        <v>8765</v>
      </c>
      <c r="D4140" t="s">
        <v>3452</v>
      </c>
      <c r="E4140" t="s">
        <v>12337</v>
      </c>
      <c r="F4140" t="s">
        <v>3453</v>
      </c>
      <c r="G4140">
        <v>0.01</v>
      </c>
      <c r="H4140" t="s">
        <v>36</v>
      </c>
      <c r="I4140" t="s">
        <v>36</v>
      </c>
      <c r="J4140" t="s">
        <v>36</v>
      </c>
      <c r="K4140">
        <v>1260</v>
      </c>
      <c r="L4140" t="s">
        <v>3454</v>
      </c>
      <c r="M4140" t="s">
        <v>478</v>
      </c>
      <c r="N4140" t="s">
        <v>2120</v>
      </c>
      <c r="O4140" s="2">
        <v>42299</v>
      </c>
      <c r="Q4140" t="s">
        <v>126</v>
      </c>
      <c r="S4140" t="s">
        <v>106</v>
      </c>
      <c r="T4140" t="s">
        <v>99</v>
      </c>
      <c r="U4140" t="s">
        <v>36</v>
      </c>
      <c r="V4140" t="s">
        <v>107</v>
      </c>
      <c r="X4140" t="s">
        <v>8769</v>
      </c>
      <c r="Y4140" t="s">
        <v>8770</v>
      </c>
      <c r="Z4140" t="s">
        <v>2438</v>
      </c>
      <c r="AA4140" t="str">
        <f t="shared" si="128"/>
        <v>Metals - Dissolved; EMS code: NA-D</v>
      </c>
      <c r="AB4140" t="s">
        <v>43</v>
      </c>
      <c r="AC4140" t="s">
        <v>536</v>
      </c>
      <c r="AD4140" t="s">
        <v>44</v>
      </c>
      <c r="AE4140" t="str">
        <f t="shared" si="129"/>
        <v/>
      </c>
    </row>
    <row r="4141" spans="1:31" x14ac:dyDescent="0.25">
      <c r="A4141" t="s">
        <v>8764</v>
      </c>
      <c r="B4141" t="s">
        <v>99</v>
      </c>
      <c r="C4141" t="s">
        <v>8765</v>
      </c>
      <c r="D4141" t="s">
        <v>152</v>
      </c>
      <c r="E4141" t="s">
        <v>153</v>
      </c>
      <c r="F4141" t="s">
        <v>153</v>
      </c>
      <c r="G4141">
        <v>0</v>
      </c>
      <c r="H4141" t="s">
        <v>35</v>
      </c>
      <c r="I4141" t="s">
        <v>36</v>
      </c>
      <c r="J4141" t="s">
        <v>36</v>
      </c>
      <c r="K4141">
        <v>9487</v>
      </c>
      <c r="N4141" t="s">
        <v>1069</v>
      </c>
      <c r="O4141" s="2">
        <v>35167</v>
      </c>
      <c r="P4141" t="s">
        <v>8605</v>
      </c>
      <c r="Q4141" t="s">
        <v>39</v>
      </c>
      <c r="S4141" t="s">
        <v>106</v>
      </c>
      <c r="T4141" t="s">
        <v>99</v>
      </c>
      <c r="U4141" t="s">
        <v>36</v>
      </c>
      <c r="V4141" t="s">
        <v>107</v>
      </c>
      <c r="X4141" t="s">
        <v>8769</v>
      </c>
      <c r="Y4141" t="s">
        <v>8770</v>
      </c>
      <c r="Z4141" t="s">
        <v>2438</v>
      </c>
      <c r="AA4141" t="str">
        <f t="shared" si="128"/>
        <v>Metals - Dissolved; EMS code: NA-D</v>
      </c>
      <c r="AB4141" t="s">
        <v>43</v>
      </c>
      <c r="AC4141" t="s">
        <v>536</v>
      </c>
      <c r="AD4141" t="s">
        <v>44</v>
      </c>
      <c r="AE4141" t="str">
        <f t="shared" si="129"/>
        <v/>
      </c>
    </row>
    <row r="4142" spans="1:31" x14ac:dyDescent="0.25">
      <c r="A4142" t="s">
        <v>8764</v>
      </c>
      <c r="B4142" t="s">
        <v>99</v>
      </c>
      <c r="C4142" t="s">
        <v>8765</v>
      </c>
      <c r="D4142" t="s">
        <v>3414</v>
      </c>
      <c r="E4142" t="s">
        <v>12333</v>
      </c>
      <c r="F4142" t="s">
        <v>3415</v>
      </c>
      <c r="G4142">
        <v>2</v>
      </c>
      <c r="H4142" t="s">
        <v>36</v>
      </c>
      <c r="I4142" t="s">
        <v>36</v>
      </c>
      <c r="J4142" t="s">
        <v>36</v>
      </c>
      <c r="K4142">
        <v>2245</v>
      </c>
      <c r="L4142" t="s">
        <v>3431</v>
      </c>
      <c r="M4142" t="s">
        <v>8142</v>
      </c>
      <c r="N4142" t="s">
        <v>7244</v>
      </c>
      <c r="O4142" s="2">
        <v>36116</v>
      </c>
      <c r="Q4142" t="s">
        <v>187</v>
      </c>
      <c r="S4142" t="s">
        <v>106</v>
      </c>
      <c r="T4142" t="s">
        <v>99</v>
      </c>
      <c r="U4142" t="s">
        <v>36</v>
      </c>
      <c r="V4142" t="s">
        <v>107</v>
      </c>
      <c r="X4142" t="s">
        <v>8769</v>
      </c>
      <c r="Y4142" t="s">
        <v>8770</v>
      </c>
      <c r="Z4142" t="s">
        <v>2438</v>
      </c>
      <c r="AA4142" t="str">
        <f t="shared" si="128"/>
        <v>Metals - Dissolved; EMS code: NA-D</v>
      </c>
      <c r="AB4142" t="s">
        <v>43</v>
      </c>
      <c r="AC4142" t="s">
        <v>536</v>
      </c>
      <c r="AD4142" t="s">
        <v>44</v>
      </c>
      <c r="AE4142" t="str">
        <f t="shared" si="129"/>
        <v/>
      </c>
    </row>
    <row r="4143" spans="1:31" x14ac:dyDescent="0.25">
      <c r="A4143" t="s">
        <v>8764</v>
      </c>
      <c r="B4143" t="s">
        <v>99</v>
      </c>
      <c r="C4143" t="s">
        <v>8765</v>
      </c>
      <c r="D4143" t="s">
        <v>5622</v>
      </c>
      <c r="E4143" t="s">
        <v>12405</v>
      </c>
      <c r="F4143" t="s">
        <v>5623</v>
      </c>
      <c r="G4143">
        <v>0.3</v>
      </c>
      <c r="H4143" t="s">
        <v>36</v>
      </c>
      <c r="I4143" t="s">
        <v>36</v>
      </c>
      <c r="J4143" t="s">
        <v>36</v>
      </c>
      <c r="K4143">
        <v>7406</v>
      </c>
      <c r="L4143" t="s">
        <v>387</v>
      </c>
      <c r="M4143" t="s">
        <v>8773</v>
      </c>
      <c r="N4143" t="s">
        <v>8774</v>
      </c>
      <c r="O4143" s="2">
        <v>35167</v>
      </c>
      <c r="P4143" t="s">
        <v>8605</v>
      </c>
      <c r="Q4143" t="s">
        <v>39</v>
      </c>
      <c r="S4143" t="s">
        <v>106</v>
      </c>
      <c r="T4143" t="s">
        <v>99</v>
      </c>
      <c r="U4143" t="s">
        <v>36</v>
      </c>
      <c r="V4143" t="s">
        <v>107</v>
      </c>
      <c r="X4143" t="s">
        <v>8769</v>
      </c>
      <c r="Y4143" t="s">
        <v>8770</v>
      </c>
      <c r="Z4143" t="s">
        <v>2438</v>
      </c>
      <c r="AA4143" t="str">
        <f t="shared" si="128"/>
        <v>Metals - Dissolved; EMS code: NA-D</v>
      </c>
      <c r="AB4143" t="s">
        <v>43</v>
      </c>
      <c r="AC4143" t="s">
        <v>536</v>
      </c>
      <c r="AD4143" t="s">
        <v>44</v>
      </c>
      <c r="AE4143" t="str">
        <f t="shared" si="129"/>
        <v/>
      </c>
    </row>
    <row r="4144" spans="1:31" x14ac:dyDescent="0.25">
      <c r="A4144" t="s">
        <v>8775</v>
      </c>
      <c r="B4144" t="s">
        <v>99</v>
      </c>
      <c r="C4144" t="s">
        <v>8776</v>
      </c>
      <c r="D4144" t="s">
        <v>5648</v>
      </c>
      <c r="E4144" t="s">
        <v>5649</v>
      </c>
      <c r="F4144" t="s">
        <v>5650</v>
      </c>
      <c r="G4144">
        <v>2</v>
      </c>
      <c r="H4144" t="s">
        <v>36</v>
      </c>
      <c r="I4144" t="s">
        <v>36</v>
      </c>
      <c r="J4144" t="s">
        <v>36</v>
      </c>
      <c r="K4144">
        <v>16</v>
      </c>
      <c r="L4144" t="s">
        <v>2580</v>
      </c>
      <c r="M4144" t="s">
        <v>5897</v>
      </c>
      <c r="N4144" t="s">
        <v>8240</v>
      </c>
      <c r="O4144" s="2">
        <v>44741</v>
      </c>
      <c r="Q4144" t="s">
        <v>39</v>
      </c>
      <c r="S4144" t="s">
        <v>106</v>
      </c>
      <c r="T4144" t="s">
        <v>99</v>
      </c>
      <c r="U4144" t="s">
        <v>36</v>
      </c>
      <c r="V4144" t="s">
        <v>107</v>
      </c>
      <c r="X4144" t="s">
        <v>8777</v>
      </c>
      <c r="Y4144" t="s">
        <v>8770</v>
      </c>
      <c r="Z4144" t="s">
        <v>5205</v>
      </c>
      <c r="AA4144" t="str">
        <f t="shared" si="128"/>
        <v>Metals - Extractable; EMS code: NA-E</v>
      </c>
      <c r="AB4144" t="s">
        <v>43</v>
      </c>
      <c r="AC4144" t="s">
        <v>2583</v>
      </c>
      <c r="AD4144" t="s">
        <v>44</v>
      </c>
      <c r="AE4144" t="str">
        <f t="shared" si="129"/>
        <v/>
      </c>
    </row>
    <row r="4145" spans="1:31" x14ac:dyDescent="0.25">
      <c r="A4145" t="s">
        <v>8775</v>
      </c>
      <c r="B4145" t="s">
        <v>109</v>
      </c>
      <c r="C4145" t="s">
        <v>8776</v>
      </c>
      <c r="D4145" t="s">
        <v>1106</v>
      </c>
      <c r="E4145" t="s">
        <v>1107</v>
      </c>
      <c r="F4145" t="s">
        <v>1107</v>
      </c>
      <c r="G4145">
        <v>1</v>
      </c>
      <c r="H4145" t="s">
        <v>36</v>
      </c>
      <c r="I4145" t="s">
        <v>36</v>
      </c>
      <c r="J4145" t="s">
        <v>36</v>
      </c>
      <c r="K4145">
        <v>16</v>
      </c>
      <c r="L4145" t="s">
        <v>2580</v>
      </c>
      <c r="M4145" t="s">
        <v>5897</v>
      </c>
      <c r="N4145" t="s">
        <v>8240</v>
      </c>
      <c r="O4145" s="2">
        <v>44748</v>
      </c>
      <c r="Q4145" t="s">
        <v>39</v>
      </c>
      <c r="S4145" t="s">
        <v>116</v>
      </c>
      <c r="T4145" t="s">
        <v>117</v>
      </c>
      <c r="U4145" t="s">
        <v>36</v>
      </c>
      <c r="V4145" t="s">
        <v>118</v>
      </c>
      <c r="X4145" t="s">
        <v>8778</v>
      </c>
      <c r="Y4145" t="s">
        <v>8770</v>
      </c>
      <c r="Z4145" t="s">
        <v>5205</v>
      </c>
      <c r="AA4145" t="str">
        <f t="shared" si="128"/>
        <v>Metals - Extractable; EMS code: NA-E</v>
      </c>
      <c r="AB4145" t="s">
        <v>43</v>
      </c>
      <c r="AC4145" t="s">
        <v>2583</v>
      </c>
      <c r="AD4145" t="s">
        <v>44</v>
      </c>
      <c r="AE4145" t="str">
        <f t="shared" si="129"/>
        <v/>
      </c>
    </row>
    <row r="4146" spans="1:31" x14ac:dyDescent="0.25">
      <c r="A4146" t="s">
        <v>8775</v>
      </c>
      <c r="B4146" t="s">
        <v>109</v>
      </c>
      <c r="C4146" t="s">
        <v>8776</v>
      </c>
      <c r="D4146" t="s">
        <v>5642</v>
      </c>
      <c r="E4146" t="s">
        <v>5643</v>
      </c>
      <c r="F4146" t="s">
        <v>5644</v>
      </c>
      <c r="H4146" t="s">
        <v>36</v>
      </c>
      <c r="I4146" t="s">
        <v>36</v>
      </c>
      <c r="J4146" t="s">
        <v>36</v>
      </c>
      <c r="K4146">
        <v>7</v>
      </c>
      <c r="L4146" t="s">
        <v>2489</v>
      </c>
      <c r="M4146" t="s">
        <v>2489</v>
      </c>
      <c r="N4146" t="s">
        <v>4238</v>
      </c>
      <c r="O4146" s="2">
        <v>39359</v>
      </c>
      <c r="Q4146" t="s">
        <v>126</v>
      </c>
      <c r="S4146" t="s">
        <v>116</v>
      </c>
      <c r="T4146" t="s">
        <v>117</v>
      </c>
      <c r="U4146" t="s">
        <v>36</v>
      </c>
      <c r="V4146" t="s">
        <v>118</v>
      </c>
      <c r="X4146" t="s">
        <v>8778</v>
      </c>
      <c r="Y4146" t="s">
        <v>8770</v>
      </c>
      <c r="Z4146" t="s">
        <v>5205</v>
      </c>
      <c r="AA4146" t="str">
        <f t="shared" si="128"/>
        <v>Metals - Extractable; EMS code: NA-E</v>
      </c>
      <c r="AB4146" t="s">
        <v>43</v>
      </c>
      <c r="AC4146" t="s">
        <v>2583</v>
      </c>
      <c r="AD4146" t="s">
        <v>44</v>
      </c>
      <c r="AE4146" t="str">
        <f t="shared" si="129"/>
        <v/>
      </c>
    </row>
    <row r="4147" spans="1:31" x14ac:dyDescent="0.25">
      <c r="A4147" t="s">
        <v>8775</v>
      </c>
      <c r="B4147" t="s">
        <v>99</v>
      </c>
      <c r="C4147" t="s">
        <v>8776</v>
      </c>
      <c r="D4147" t="s">
        <v>3483</v>
      </c>
      <c r="E4147" t="s">
        <v>12344</v>
      </c>
      <c r="F4147" t="s">
        <v>3434</v>
      </c>
      <c r="G4147">
        <v>0.1</v>
      </c>
      <c r="H4147" t="s">
        <v>36</v>
      </c>
      <c r="I4147" t="s">
        <v>36</v>
      </c>
      <c r="J4147" t="s">
        <v>36</v>
      </c>
      <c r="K4147">
        <v>8918</v>
      </c>
      <c r="L4147" t="s">
        <v>1267</v>
      </c>
      <c r="M4147" t="s">
        <v>2942</v>
      </c>
      <c r="N4147" t="s">
        <v>2935</v>
      </c>
      <c r="O4147" s="2">
        <v>35558</v>
      </c>
      <c r="P4147" t="s">
        <v>133</v>
      </c>
      <c r="Q4147" t="s">
        <v>143</v>
      </c>
      <c r="S4147" t="s">
        <v>106</v>
      </c>
      <c r="T4147" t="s">
        <v>99</v>
      </c>
      <c r="U4147" t="s">
        <v>36</v>
      </c>
      <c r="V4147" t="s">
        <v>107</v>
      </c>
      <c r="X4147" t="s">
        <v>8777</v>
      </c>
      <c r="Y4147" t="s">
        <v>8770</v>
      </c>
      <c r="Z4147" t="s">
        <v>5205</v>
      </c>
      <c r="AA4147" t="str">
        <f t="shared" si="128"/>
        <v>Metals - Extractable; EMS code: NA-E</v>
      </c>
      <c r="AB4147" t="s">
        <v>43</v>
      </c>
      <c r="AC4147" t="s">
        <v>2583</v>
      </c>
      <c r="AD4147" t="s">
        <v>44</v>
      </c>
      <c r="AE4147" t="str">
        <f t="shared" si="129"/>
        <v/>
      </c>
    </row>
    <row r="4148" spans="1:31" x14ac:dyDescent="0.25">
      <c r="A4148" t="s">
        <v>8775</v>
      </c>
      <c r="B4148" t="s">
        <v>99</v>
      </c>
      <c r="C4148" t="s">
        <v>8776</v>
      </c>
      <c r="D4148" t="s">
        <v>5645</v>
      </c>
      <c r="E4148" t="s">
        <v>12407</v>
      </c>
      <c r="F4148" t="s">
        <v>5646</v>
      </c>
      <c r="G4148">
        <v>0.1</v>
      </c>
      <c r="H4148" t="s">
        <v>36</v>
      </c>
      <c r="I4148" t="s">
        <v>36</v>
      </c>
      <c r="J4148" t="s">
        <v>36</v>
      </c>
      <c r="K4148">
        <v>2359</v>
      </c>
      <c r="L4148" t="s">
        <v>1259</v>
      </c>
      <c r="M4148" t="s">
        <v>8153</v>
      </c>
      <c r="N4148" t="s">
        <v>3605</v>
      </c>
      <c r="O4148" s="2">
        <v>35906</v>
      </c>
      <c r="P4148" t="s">
        <v>206</v>
      </c>
      <c r="Q4148" t="s">
        <v>187</v>
      </c>
      <c r="S4148" t="s">
        <v>106</v>
      </c>
      <c r="T4148" t="s">
        <v>99</v>
      </c>
      <c r="U4148" t="s">
        <v>36</v>
      </c>
      <c r="V4148" t="s">
        <v>107</v>
      </c>
      <c r="X4148" t="s">
        <v>8777</v>
      </c>
      <c r="Y4148" t="s">
        <v>8770</v>
      </c>
      <c r="Z4148" t="s">
        <v>5205</v>
      </c>
      <c r="AA4148" t="str">
        <f t="shared" si="128"/>
        <v>Metals - Extractable; EMS code: NA-E</v>
      </c>
      <c r="AB4148" t="s">
        <v>43</v>
      </c>
      <c r="AC4148" t="s">
        <v>2583</v>
      </c>
      <c r="AD4148" t="s">
        <v>44</v>
      </c>
      <c r="AE4148" t="str">
        <f t="shared" si="129"/>
        <v/>
      </c>
    </row>
    <row r="4149" spans="1:31" x14ac:dyDescent="0.25">
      <c r="A4149" t="s">
        <v>8779</v>
      </c>
      <c r="B4149" t="s">
        <v>99</v>
      </c>
      <c r="C4149" t="s">
        <v>8780</v>
      </c>
      <c r="D4149" t="s">
        <v>2673</v>
      </c>
      <c r="E4149" t="s">
        <v>2674</v>
      </c>
      <c r="F4149" t="s">
        <v>2675</v>
      </c>
      <c r="G4149">
        <v>0.05</v>
      </c>
      <c r="H4149" t="s">
        <v>36</v>
      </c>
      <c r="I4149" t="s">
        <v>36</v>
      </c>
      <c r="J4149" t="s">
        <v>36</v>
      </c>
      <c r="K4149">
        <v>0</v>
      </c>
      <c r="O4149" s="2">
        <v>45320</v>
      </c>
      <c r="Q4149" t="s">
        <v>126</v>
      </c>
      <c r="S4149" t="s">
        <v>106</v>
      </c>
      <c r="T4149" t="s">
        <v>99</v>
      </c>
      <c r="U4149" t="s">
        <v>36</v>
      </c>
      <c r="V4149" t="s">
        <v>107</v>
      </c>
      <c r="X4149" t="s">
        <v>8781</v>
      </c>
      <c r="Z4149" t="s">
        <v>5205</v>
      </c>
      <c r="AA4149" t="str">
        <f t="shared" si="128"/>
        <v>Metals - Extractable; EMS code: NA-L</v>
      </c>
      <c r="AB4149" t="s">
        <v>43</v>
      </c>
      <c r="AD4149" t="s">
        <v>44</v>
      </c>
      <c r="AE4149" t="str">
        <f t="shared" si="129"/>
        <v/>
      </c>
    </row>
    <row r="4150" spans="1:31" x14ac:dyDescent="0.25">
      <c r="A4150" t="s">
        <v>8782</v>
      </c>
      <c r="B4150" t="s">
        <v>89</v>
      </c>
      <c r="C4150" t="s">
        <v>8783</v>
      </c>
      <c r="D4150" t="s">
        <v>91</v>
      </c>
      <c r="E4150" t="s">
        <v>92</v>
      </c>
      <c r="F4150" t="s">
        <v>92</v>
      </c>
      <c r="G4150">
        <v>0</v>
      </c>
      <c r="H4150" t="s">
        <v>35</v>
      </c>
      <c r="I4150" t="s">
        <v>36</v>
      </c>
      <c r="J4150" t="s">
        <v>36</v>
      </c>
      <c r="K4150">
        <v>2961</v>
      </c>
      <c r="N4150" t="s">
        <v>5921</v>
      </c>
      <c r="O4150" s="2">
        <v>35167</v>
      </c>
      <c r="P4150" t="s">
        <v>8605</v>
      </c>
      <c r="Q4150" t="s">
        <v>39</v>
      </c>
      <c r="S4150" t="s">
        <v>94</v>
      </c>
      <c r="T4150" t="s">
        <v>95</v>
      </c>
      <c r="U4150" t="s">
        <v>36</v>
      </c>
      <c r="V4150" t="s">
        <v>96</v>
      </c>
      <c r="X4150" t="s">
        <v>8784</v>
      </c>
      <c r="Y4150" t="s">
        <v>8770</v>
      </c>
      <c r="Z4150" t="s">
        <v>12674</v>
      </c>
      <c r="AA4150" t="str">
        <f t="shared" si="128"/>
        <v>Metals - Soluble; EMS code: NA-S</v>
      </c>
      <c r="AB4150" t="s">
        <v>43</v>
      </c>
      <c r="AC4150" t="s">
        <v>2681</v>
      </c>
      <c r="AD4150" t="s">
        <v>44</v>
      </c>
      <c r="AE4150" t="str">
        <f t="shared" si="129"/>
        <v/>
      </c>
    </row>
    <row r="4151" spans="1:31" x14ac:dyDescent="0.25">
      <c r="A4151" t="s">
        <v>8782</v>
      </c>
      <c r="B4151" t="s">
        <v>99</v>
      </c>
      <c r="C4151" t="s">
        <v>8783</v>
      </c>
      <c r="D4151" t="s">
        <v>8785</v>
      </c>
      <c r="E4151" t="s">
        <v>8786</v>
      </c>
      <c r="F4151" t="s">
        <v>8787</v>
      </c>
      <c r="G4151">
        <v>0.01</v>
      </c>
      <c r="H4151" t="s">
        <v>36</v>
      </c>
      <c r="I4151" t="s">
        <v>36</v>
      </c>
      <c r="J4151" t="s">
        <v>36</v>
      </c>
      <c r="K4151">
        <v>82</v>
      </c>
      <c r="N4151" t="s">
        <v>8788</v>
      </c>
      <c r="O4151" s="2">
        <v>35167</v>
      </c>
      <c r="P4151" t="s">
        <v>8605</v>
      </c>
      <c r="Q4151" t="s">
        <v>39</v>
      </c>
      <c r="S4151" t="s">
        <v>106</v>
      </c>
      <c r="T4151" t="s">
        <v>99</v>
      </c>
      <c r="U4151" t="s">
        <v>36</v>
      </c>
      <c r="V4151" t="s">
        <v>107</v>
      </c>
      <c r="X4151" t="s">
        <v>8789</v>
      </c>
      <c r="Y4151" t="s">
        <v>8770</v>
      </c>
      <c r="Z4151" t="s">
        <v>12674</v>
      </c>
      <c r="AA4151" t="str">
        <f t="shared" si="128"/>
        <v>Metals - Soluble; EMS code: NA-S</v>
      </c>
      <c r="AB4151" t="s">
        <v>43</v>
      </c>
      <c r="AC4151" t="s">
        <v>2681</v>
      </c>
      <c r="AD4151" t="s">
        <v>44</v>
      </c>
      <c r="AE4151" t="str">
        <f t="shared" si="129"/>
        <v/>
      </c>
    </row>
    <row r="4152" spans="1:31" x14ac:dyDescent="0.25">
      <c r="A4152" t="s">
        <v>8782</v>
      </c>
      <c r="B4152" t="s">
        <v>99</v>
      </c>
      <c r="C4152" t="s">
        <v>8783</v>
      </c>
      <c r="D4152" t="s">
        <v>5648</v>
      </c>
      <c r="E4152" t="s">
        <v>5649</v>
      </c>
      <c r="F4152" t="s">
        <v>5650</v>
      </c>
      <c r="G4152">
        <v>2</v>
      </c>
      <c r="H4152" t="s">
        <v>36</v>
      </c>
      <c r="I4152" t="s">
        <v>36</v>
      </c>
      <c r="J4152" t="s">
        <v>36</v>
      </c>
      <c r="K4152">
        <v>0</v>
      </c>
      <c r="O4152" s="2">
        <v>45324</v>
      </c>
      <c r="Q4152" t="s">
        <v>39</v>
      </c>
      <c r="S4152" t="s">
        <v>106</v>
      </c>
      <c r="T4152" t="s">
        <v>99</v>
      </c>
      <c r="U4152" t="s">
        <v>36</v>
      </c>
      <c r="V4152" t="s">
        <v>107</v>
      </c>
      <c r="X4152" t="s">
        <v>8789</v>
      </c>
      <c r="Y4152" t="s">
        <v>8770</v>
      </c>
      <c r="Z4152" t="s">
        <v>12674</v>
      </c>
      <c r="AA4152" t="str">
        <f t="shared" si="128"/>
        <v>Metals - Soluble; EMS code: NA-S</v>
      </c>
      <c r="AB4152" t="s">
        <v>43</v>
      </c>
      <c r="AC4152" t="s">
        <v>2681</v>
      </c>
      <c r="AD4152" t="s">
        <v>44</v>
      </c>
      <c r="AE4152" t="str">
        <f t="shared" si="129"/>
        <v/>
      </c>
    </row>
    <row r="4153" spans="1:31" x14ac:dyDescent="0.25">
      <c r="A4153" t="s">
        <v>8782</v>
      </c>
      <c r="B4153" t="s">
        <v>1274</v>
      </c>
      <c r="C4153" t="s">
        <v>8783</v>
      </c>
      <c r="D4153" t="s">
        <v>8790</v>
      </c>
      <c r="E4153" t="s">
        <v>8791</v>
      </c>
      <c r="F4153" t="s">
        <v>8792</v>
      </c>
      <c r="G4153">
        <v>2.0000000000000001E-4</v>
      </c>
      <c r="H4153" t="s">
        <v>36</v>
      </c>
      <c r="I4153" t="s">
        <v>36</v>
      </c>
      <c r="J4153" t="s">
        <v>36</v>
      </c>
      <c r="K4153">
        <v>136</v>
      </c>
      <c r="N4153" t="s">
        <v>5935</v>
      </c>
      <c r="O4153" s="2">
        <v>35167</v>
      </c>
      <c r="P4153" t="s">
        <v>319</v>
      </c>
      <c r="Q4153" t="s">
        <v>39</v>
      </c>
      <c r="S4153" t="s">
        <v>1278</v>
      </c>
      <c r="T4153" t="s">
        <v>1279</v>
      </c>
      <c r="U4153" t="s">
        <v>36</v>
      </c>
      <c r="V4153" t="s">
        <v>1280</v>
      </c>
      <c r="X4153" t="s">
        <v>8793</v>
      </c>
      <c r="Y4153" t="s">
        <v>8770</v>
      </c>
      <c r="Z4153" t="s">
        <v>12674</v>
      </c>
      <c r="AA4153" t="str">
        <f t="shared" si="128"/>
        <v>Metals - Soluble; EMS code: NA-S</v>
      </c>
      <c r="AB4153" t="s">
        <v>43</v>
      </c>
      <c r="AC4153" t="s">
        <v>2681</v>
      </c>
      <c r="AD4153" t="s">
        <v>44</v>
      </c>
      <c r="AE4153" t="str">
        <f t="shared" si="129"/>
        <v/>
      </c>
    </row>
    <row r="4154" spans="1:31" x14ac:dyDescent="0.25">
      <c r="A4154" t="s">
        <v>8782</v>
      </c>
      <c r="B4154" t="s">
        <v>99</v>
      </c>
      <c r="C4154" t="s">
        <v>8783</v>
      </c>
      <c r="D4154" t="s">
        <v>4224</v>
      </c>
      <c r="E4154" t="s">
        <v>4225</v>
      </c>
      <c r="F4154" t="s">
        <v>4226</v>
      </c>
      <c r="G4154">
        <v>5</v>
      </c>
      <c r="H4154" t="s">
        <v>36</v>
      </c>
      <c r="I4154" t="s">
        <v>36</v>
      </c>
      <c r="J4154" t="s">
        <v>36</v>
      </c>
      <c r="K4154">
        <v>0</v>
      </c>
      <c r="O4154" s="2">
        <v>45321</v>
      </c>
      <c r="Q4154" t="s">
        <v>39</v>
      </c>
      <c r="S4154" t="s">
        <v>106</v>
      </c>
      <c r="T4154" t="s">
        <v>99</v>
      </c>
      <c r="U4154" t="s">
        <v>36</v>
      </c>
      <c r="V4154" t="s">
        <v>107</v>
      </c>
      <c r="X4154" t="s">
        <v>8789</v>
      </c>
      <c r="Y4154" t="s">
        <v>8770</v>
      </c>
      <c r="Z4154" t="s">
        <v>12674</v>
      </c>
      <c r="AA4154" t="str">
        <f t="shared" si="128"/>
        <v>Metals - Soluble; EMS code: NA-S</v>
      </c>
      <c r="AB4154" t="s">
        <v>43</v>
      </c>
      <c r="AC4154" t="s">
        <v>2681</v>
      </c>
      <c r="AD4154" t="s">
        <v>44</v>
      </c>
      <c r="AE4154" t="str">
        <f t="shared" si="129"/>
        <v/>
      </c>
    </row>
    <row r="4155" spans="1:31" x14ac:dyDescent="0.25">
      <c r="A4155" t="s">
        <v>8782</v>
      </c>
      <c r="B4155" t="s">
        <v>1274</v>
      </c>
      <c r="C4155" t="s">
        <v>8783</v>
      </c>
      <c r="D4155" t="s">
        <v>3824</v>
      </c>
      <c r="E4155" t="s">
        <v>3825</v>
      </c>
      <c r="F4155" t="s">
        <v>3825</v>
      </c>
      <c r="G4155">
        <v>2E-3</v>
      </c>
      <c r="H4155" t="s">
        <v>35</v>
      </c>
      <c r="I4155" t="s">
        <v>36</v>
      </c>
      <c r="J4155" t="s">
        <v>36</v>
      </c>
      <c r="K4155">
        <v>563</v>
      </c>
      <c r="N4155" t="s">
        <v>5923</v>
      </c>
      <c r="O4155" s="2">
        <v>35167</v>
      </c>
      <c r="P4155" t="s">
        <v>8605</v>
      </c>
      <c r="Q4155" t="s">
        <v>39</v>
      </c>
      <c r="S4155" t="s">
        <v>1278</v>
      </c>
      <c r="T4155" t="s">
        <v>1279</v>
      </c>
      <c r="U4155" t="s">
        <v>36</v>
      </c>
      <c r="V4155" t="s">
        <v>1280</v>
      </c>
      <c r="X4155" t="s">
        <v>8793</v>
      </c>
      <c r="Y4155" t="s">
        <v>8770</v>
      </c>
      <c r="Z4155" t="s">
        <v>12674</v>
      </c>
      <c r="AA4155" t="str">
        <f t="shared" si="128"/>
        <v>Metals - Soluble; EMS code: NA-S</v>
      </c>
      <c r="AB4155" t="s">
        <v>43</v>
      </c>
      <c r="AC4155" t="s">
        <v>2681</v>
      </c>
      <c r="AD4155" t="s">
        <v>44</v>
      </c>
      <c r="AE4155" t="str">
        <f t="shared" si="129"/>
        <v/>
      </c>
    </row>
    <row r="4156" spans="1:31" x14ac:dyDescent="0.25">
      <c r="A4156" t="s">
        <v>8782</v>
      </c>
      <c r="B4156" t="s">
        <v>99</v>
      </c>
      <c r="C4156" t="s">
        <v>8783</v>
      </c>
      <c r="D4156" t="s">
        <v>152</v>
      </c>
      <c r="E4156" t="s">
        <v>153</v>
      </c>
      <c r="F4156" t="s">
        <v>153</v>
      </c>
      <c r="G4156">
        <v>0.01</v>
      </c>
      <c r="H4156" t="s">
        <v>35</v>
      </c>
      <c r="I4156" t="s">
        <v>36</v>
      </c>
      <c r="J4156" t="s">
        <v>36</v>
      </c>
      <c r="K4156">
        <v>125</v>
      </c>
      <c r="N4156" t="s">
        <v>3294</v>
      </c>
      <c r="O4156" s="2">
        <v>35167</v>
      </c>
      <c r="P4156" t="s">
        <v>8605</v>
      </c>
      <c r="Q4156" t="s">
        <v>39</v>
      </c>
      <c r="S4156" t="s">
        <v>106</v>
      </c>
      <c r="T4156" t="s">
        <v>99</v>
      </c>
      <c r="U4156" t="s">
        <v>36</v>
      </c>
      <c r="V4156" t="s">
        <v>107</v>
      </c>
      <c r="X4156" t="s">
        <v>8789</v>
      </c>
      <c r="Y4156" t="s">
        <v>8770</v>
      </c>
      <c r="Z4156" t="s">
        <v>12674</v>
      </c>
      <c r="AA4156" t="str">
        <f t="shared" si="128"/>
        <v>Metals - Soluble; EMS code: NA-S</v>
      </c>
      <c r="AB4156" t="s">
        <v>43</v>
      </c>
      <c r="AC4156" t="s">
        <v>2681</v>
      </c>
      <c r="AD4156" t="s">
        <v>44</v>
      </c>
      <c r="AE4156" t="str">
        <f t="shared" si="129"/>
        <v/>
      </c>
    </row>
    <row r="4157" spans="1:31" x14ac:dyDescent="0.25">
      <c r="A4157" t="s">
        <v>8782</v>
      </c>
      <c r="B4157" t="s">
        <v>89</v>
      </c>
      <c r="C4157" t="s">
        <v>8783</v>
      </c>
      <c r="D4157" t="s">
        <v>8794</v>
      </c>
      <c r="E4157" t="s">
        <v>12489</v>
      </c>
      <c r="F4157" t="s">
        <v>8787</v>
      </c>
      <c r="G4157">
        <v>0.01</v>
      </c>
      <c r="H4157" t="s">
        <v>36</v>
      </c>
      <c r="I4157" t="s">
        <v>36</v>
      </c>
      <c r="J4157" t="s">
        <v>36</v>
      </c>
      <c r="K4157">
        <v>1306</v>
      </c>
      <c r="N4157" t="s">
        <v>8795</v>
      </c>
      <c r="O4157" s="2">
        <v>35167</v>
      </c>
      <c r="P4157" t="s">
        <v>8605</v>
      </c>
      <c r="Q4157" t="s">
        <v>39</v>
      </c>
      <c r="S4157" t="s">
        <v>94</v>
      </c>
      <c r="T4157" t="s">
        <v>95</v>
      </c>
      <c r="U4157" t="s">
        <v>36</v>
      </c>
      <c r="V4157" t="s">
        <v>96</v>
      </c>
      <c r="X4157" t="s">
        <v>8784</v>
      </c>
      <c r="Y4157" t="s">
        <v>8770</v>
      </c>
      <c r="Z4157" t="s">
        <v>12674</v>
      </c>
      <c r="AA4157" t="str">
        <f t="shared" si="128"/>
        <v>Metals - Soluble; EMS code: NA-S</v>
      </c>
      <c r="AB4157" t="s">
        <v>43</v>
      </c>
      <c r="AC4157" t="s">
        <v>2681</v>
      </c>
      <c r="AD4157" t="s">
        <v>44</v>
      </c>
      <c r="AE4157" t="str">
        <f t="shared" si="129"/>
        <v/>
      </c>
    </row>
    <row r="4158" spans="1:31" x14ac:dyDescent="0.25">
      <c r="A4158" t="s">
        <v>8782</v>
      </c>
      <c r="B4158" t="s">
        <v>99</v>
      </c>
      <c r="C4158" t="s">
        <v>8783</v>
      </c>
      <c r="D4158" t="s">
        <v>3429</v>
      </c>
      <c r="E4158" t="s">
        <v>12334</v>
      </c>
      <c r="F4158" t="s">
        <v>3430</v>
      </c>
      <c r="G4158">
        <v>0.01</v>
      </c>
      <c r="H4158" t="s">
        <v>36</v>
      </c>
      <c r="I4158" t="s">
        <v>36</v>
      </c>
      <c r="J4158" t="s">
        <v>36</v>
      </c>
      <c r="K4158">
        <v>337</v>
      </c>
      <c r="L4158" t="s">
        <v>5659</v>
      </c>
      <c r="M4158" t="s">
        <v>54</v>
      </c>
      <c r="N4158" t="s">
        <v>5660</v>
      </c>
      <c r="O4158" s="2">
        <v>38027</v>
      </c>
      <c r="Q4158" t="s">
        <v>384</v>
      </c>
      <c r="S4158" t="s">
        <v>106</v>
      </c>
      <c r="T4158" t="s">
        <v>99</v>
      </c>
      <c r="U4158" t="s">
        <v>36</v>
      </c>
      <c r="V4158" t="s">
        <v>107</v>
      </c>
      <c r="X4158" t="s">
        <v>8789</v>
      </c>
      <c r="Y4158" t="s">
        <v>8770</v>
      </c>
      <c r="Z4158" t="s">
        <v>12674</v>
      </c>
      <c r="AA4158" t="str">
        <f t="shared" si="128"/>
        <v>Metals - Soluble; EMS code: NA-S</v>
      </c>
      <c r="AB4158" t="s">
        <v>43</v>
      </c>
      <c r="AC4158" t="s">
        <v>2681</v>
      </c>
      <c r="AD4158" t="s">
        <v>44</v>
      </c>
      <c r="AE4158" t="str">
        <f t="shared" si="129"/>
        <v/>
      </c>
    </row>
    <row r="4159" spans="1:31" x14ac:dyDescent="0.25">
      <c r="A4159" t="s">
        <v>8782</v>
      </c>
      <c r="B4159" t="s">
        <v>99</v>
      </c>
      <c r="C4159" t="s">
        <v>8783</v>
      </c>
      <c r="D4159" t="s">
        <v>8166</v>
      </c>
      <c r="E4159" t="s">
        <v>8167</v>
      </c>
      <c r="F4159" t="s">
        <v>8168</v>
      </c>
      <c r="G4159">
        <v>0.01</v>
      </c>
      <c r="H4159" t="s">
        <v>36</v>
      </c>
      <c r="I4159" t="s">
        <v>36</v>
      </c>
      <c r="J4159" t="s">
        <v>36</v>
      </c>
      <c r="K4159">
        <v>3669</v>
      </c>
      <c r="L4159" t="s">
        <v>3285</v>
      </c>
      <c r="M4159" t="s">
        <v>5668</v>
      </c>
      <c r="N4159" t="s">
        <v>8796</v>
      </c>
      <c r="O4159" s="2">
        <v>35167</v>
      </c>
      <c r="P4159" t="s">
        <v>8605</v>
      </c>
      <c r="Q4159" t="s">
        <v>39</v>
      </c>
      <c r="S4159" t="s">
        <v>106</v>
      </c>
      <c r="T4159" t="s">
        <v>99</v>
      </c>
      <c r="U4159" t="s">
        <v>36</v>
      </c>
      <c r="V4159" t="s">
        <v>107</v>
      </c>
      <c r="X4159" t="s">
        <v>8789</v>
      </c>
      <c r="Y4159" t="s">
        <v>8770</v>
      </c>
      <c r="Z4159" t="s">
        <v>12674</v>
      </c>
      <c r="AA4159" t="str">
        <f t="shared" si="128"/>
        <v>Metals - Soluble; EMS code: NA-S</v>
      </c>
      <c r="AB4159" t="s">
        <v>43</v>
      </c>
      <c r="AC4159" t="s">
        <v>2681</v>
      </c>
      <c r="AD4159" t="s">
        <v>44</v>
      </c>
      <c r="AE4159" t="str">
        <f t="shared" si="129"/>
        <v/>
      </c>
    </row>
    <row r="4160" spans="1:31" x14ac:dyDescent="0.25">
      <c r="A4160" t="s">
        <v>8782</v>
      </c>
      <c r="B4160" t="s">
        <v>99</v>
      </c>
      <c r="C4160" t="s">
        <v>8783</v>
      </c>
      <c r="D4160" t="s">
        <v>8164</v>
      </c>
      <c r="E4160" t="s">
        <v>8165</v>
      </c>
      <c r="F4160" t="s">
        <v>8165</v>
      </c>
      <c r="G4160">
        <v>0.1</v>
      </c>
      <c r="H4160" t="s">
        <v>36</v>
      </c>
      <c r="I4160" t="s">
        <v>36</v>
      </c>
      <c r="J4160" t="s">
        <v>36</v>
      </c>
      <c r="K4160">
        <v>2364</v>
      </c>
      <c r="L4160" t="s">
        <v>5662</v>
      </c>
      <c r="M4160" t="s">
        <v>5663</v>
      </c>
      <c r="N4160" t="s">
        <v>3287</v>
      </c>
      <c r="O4160" s="2">
        <v>35167</v>
      </c>
      <c r="P4160" t="s">
        <v>8605</v>
      </c>
      <c r="Q4160" t="s">
        <v>39</v>
      </c>
      <c r="S4160" t="s">
        <v>106</v>
      </c>
      <c r="T4160" t="s">
        <v>99</v>
      </c>
      <c r="U4160" t="s">
        <v>36</v>
      </c>
      <c r="V4160" t="s">
        <v>107</v>
      </c>
      <c r="X4160" t="s">
        <v>8789</v>
      </c>
      <c r="Y4160" t="s">
        <v>8770</v>
      </c>
      <c r="Z4160" t="s">
        <v>12674</v>
      </c>
      <c r="AA4160" t="str">
        <f t="shared" si="128"/>
        <v>Metals - Soluble; EMS code: NA-S</v>
      </c>
      <c r="AB4160" t="s">
        <v>43</v>
      </c>
      <c r="AC4160" t="s">
        <v>2681</v>
      </c>
      <c r="AD4160" t="s">
        <v>44</v>
      </c>
      <c r="AE4160" t="str">
        <f t="shared" si="129"/>
        <v/>
      </c>
    </row>
    <row r="4161" spans="1:31" x14ac:dyDescent="0.25">
      <c r="A4161" t="s">
        <v>8782</v>
      </c>
      <c r="B4161" t="s">
        <v>109</v>
      </c>
      <c r="C4161" t="s">
        <v>8783</v>
      </c>
      <c r="D4161" t="s">
        <v>1106</v>
      </c>
      <c r="E4161" t="s">
        <v>1107</v>
      </c>
      <c r="F4161" t="s">
        <v>1107</v>
      </c>
      <c r="G4161">
        <v>1</v>
      </c>
      <c r="H4161" t="s">
        <v>36</v>
      </c>
      <c r="I4161" t="s">
        <v>36</v>
      </c>
      <c r="J4161" t="s">
        <v>36</v>
      </c>
      <c r="K4161">
        <v>0</v>
      </c>
      <c r="O4161" s="2">
        <v>45324</v>
      </c>
      <c r="Q4161" t="s">
        <v>39</v>
      </c>
      <c r="S4161" t="s">
        <v>116</v>
      </c>
      <c r="T4161" t="s">
        <v>117</v>
      </c>
      <c r="U4161" t="s">
        <v>36</v>
      </c>
      <c r="V4161" t="s">
        <v>118</v>
      </c>
      <c r="X4161" t="s">
        <v>8797</v>
      </c>
      <c r="Y4161" t="s">
        <v>8770</v>
      </c>
      <c r="Z4161" t="s">
        <v>12674</v>
      </c>
      <c r="AA4161" t="str">
        <f t="shared" si="128"/>
        <v>Metals - Soluble; EMS code: NA-S</v>
      </c>
      <c r="AB4161" t="s">
        <v>43</v>
      </c>
      <c r="AC4161" t="s">
        <v>2681</v>
      </c>
      <c r="AD4161" t="s">
        <v>44</v>
      </c>
      <c r="AE4161" t="str">
        <f t="shared" si="129"/>
        <v/>
      </c>
    </row>
    <row r="4162" spans="1:31" x14ac:dyDescent="0.25">
      <c r="A4162" t="s">
        <v>8798</v>
      </c>
      <c r="B4162" t="s">
        <v>99</v>
      </c>
      <c r="C4162" t="s">
        <v>8799</v>
      </c>
      <c r="D4162" t="s">
        <v>3588</v>
      </c>
      <c r="E4162" t="s">
        <v>12352</v>
      </c>
      <c r="F4162" t="s">
        <v>3589</v>
      </c>
      <c r="G4162">
        <v>0.05</v>
      </c>
      <c r="H4162" t="s">
        <v>36</v>
      </c>
      <c r="I4162" t="s">
        <v>36</v>
      </c>
      <c r="J4162" t="s">
        <v>36</v>
      </c>
      <c r="K4162">
        <v>24776</v>
      </c>
      <c r="L4162" t="s">
        <v>8145</v>
      </c>
      <c r="M4162" t="s">
        <v>3591</v>
      </c>
      <c r="N4162" t="s">
        <v>369</v>
      </c>
      <c r="O4162" s="2">
        <v>35929</v>
      </c>
      <c r="P4162" t="s">
        <v>441</v>
      </c>
      <c r="Q4162" t="s">
        <v>187</v>
      </c>
      <c r="S4162" t="s">
        <v>106</v>
      </c>
      <c r="T4162" t="s">
        <v>99</v>
      </c>
      <c r="U4162" t="s">
        <v>36</v>
      </c>
      <c r="V4162" t="s">
        <v>107</v>
      </c>
      <c r="X4162" t="s">
        <v>8800</v>
      </c>
      <c r="Y4162" t="s">
        <v>8770</v>
      </c>
      <c r="Z4162" t="s">
        <v>6166</v>
      </c>
      <c r="AA4162" t="str">
        <f t="shared" si="128"/>
        <v>Metals - Total; EMS code: NA-T</v>
      </c>
      <c r="AB4162" t="s">
        <v>43</v>
      </c>
      <c r="AC4162" t="s">
        <v>268</v>
      </c>
      <c r="AD4162" t="s">
        <v>44</v>
      </c>
      <c r="AE4162" t="str">
        <f t="shared" si="129"/>
        <v/>
      </c>
    </row>
    <row r="4163" spans="1:31" x14ac:dyDescent="0.25">
      <c r="A4163" t="s">
        <v>8798</v>
      </c>
      <c r="B4163" t="s">
        <v>99</v>
      </c>
      <c r="C4163" t="s">
        <v>8799</v>
      </c>
      <c r="D4163" t="s">
        <v>3630</v>
      </c>
      <c r="E4163" t="s">
        <v>3631</v>
      </c>
      <c r="F4163" t="s">
        <v>3631</v>
      </c>
      <c r="G4163">
        <v>0.01</v>
      </c>
      <c r="H4163" t="s">
        <v>36</v>
      </c>
      <c r="I4163" t="s">
        <v>36</v>
      </c>
      <c r="J4163" t="s">
        <v>36</v>
      </c>
      <c r="K4163">
        <v>1715</v>
      </c>
      <c r="L4163" t="s">
        <v>3788</v>
      </c>
      <c r="M4163" t="s">
        <v>5689</v>
      </c>
      <c r="N4163" t="s">
        <v>5690</v>
      </c>
      <c r="O4163" s="2">
        <v>35167</v>
      </c>
      <c r="P4163" t="s">
        <v>319</v>
      </c>
      <c r="Q4163" t="s">
        <v>39</v>
      </c>
      <c r="S4163" t="s">
        <v>106</v>
      </c>
      <c r="T4163" t="s">
        <v>99</v>
      </c>
      <c r="U4163" t="s">
        <v>36</v>
      </c>
      <c r="V4163" t="s">
        <v>107</v>
      </c>
      <c r="X4163" t="s">
        <v>8800</v>
      </c>
      <c r="Y4163" t="s">
        <v>8770</v>
      </c>
      <c r="Z4163" t="s">
        <v>6166</v>
      </c>
      <c r="AA4163" t="str">
        <f t="shared" ref="AA4163:AA4226" si="130">_xlfn.CONCAT(Z4163, "EMS code: ",A4163)</f>
        <v>Metals - Total; EMS code: NA-T</v>
      </c>
      <c r="AB4163" t="s">
        <v>43</v>
      </c>
      <c r="AC4163" t="s">
        <v>268</v>
      </c>
      <c r="AD4163" t="s">
        <v>44</v>
      </c>
      <c r="AE4163" t="str">
        <f t="shared" si="129"/>
        <v/>
      </c>
    </row>
    <row r="4164" spans="1:31" x14ac:dyDescent="0.25">
      <c r="A4164" t="s">
        <v>8798</v>
      </c>
      <c r="B4164" t="s">
        <v>540</v>
      </c>
      <c r="C4164" t="s">
        <v>8799</v>
      </c>
      <c r="D4164" t="s">
        <v>3532</v>
      </c>
      <c r="E4164" t="s">
        <v>3533</v>
      </c>
      <c r="F4164" t="s">
        <v>3534</v>
      </c>
      <c r="G4164">
        <v>0.01</v>
      </c>
      <c r="H4164" t="s">
        <v>36</v>
      </c>
      <c r="I4164" t="s">
        <v>36</v>
      </c>
      <c r="J4164" t="s">
        <v>36</v>
      </c>
      <c r="K4164">
        <v>0</v>
      </c>
      <c r="O4164" s="2">
        <v>45320</v>
      </c>
      <c r="Q4164" t="s">
        <v>39</v>
      </c>
      <c r="S4164" t="s">
        <v>544</v>
      </c>
      <c r="T4164" t="s">
        <v>540</v>
      </c>
      <c r="U4164" t="s">
        <v>35</v>
      </c>
      <c r="V4164" t="s">
        <v>545</v>
      </c>
      <c r="X4164" t="s">
        <v>8801</v>
      </c>
      <c r="Y4164" t="s">
        <v>8770</v>
      </c>
      <c r="Z4164" t="s">
        <v>6166</v>
      </c>
      <c r="AA4164" t="str">
        <f t="shared" si="130"/>
        <v>Metals - Total; EMS code: NA-T</v>
      </c>
      <c r="AB4164" t="s">
        <v>43</v>
      </c>
      <c r="AC4164" t="s">
        <v>268</v>
      </c>
      <c r="AD4164" t="s">
        <v>44</v>
      </c>
      <c r="AE4164" t="str">
        <f t="shared" si="129"/>
        <v/>
      </c>
    </row>
    <row r="4165" spans="1:31" x14ac:dyDescent="0.25">
      <c r="A4165" t="s">
        <v>8798</v>
      </c>
      <c r="B4165" t="s">
        <v>99</v>
      </c>
      <c r="C4165" t="s">
        <v>8799</v>
      </c>
      <c r="D4165" t="s">
        <v>1618</v>
      </c>
      <c r="E4165" t="s">
        <v>1619</v>
      </c>
      <c r="F4165" t="s">
        <v>1620</v>
      </c>
      <c r="G4165">
        <v>2</v>
      </c>
      <c r="H4165" t="s">
        <v>36</v>
      </c>
      <c r="I4165" t="s">
        <v>36</v>
      </c>
      <c r="J4165" t="s">
        <v>36</v>
      </c>
      <c r="K4165">
        <v>5881</v>
      </c>
      <c r="L4165" t="s">
        <v>3646</v>
      </c>
      <c r="M4165" t="s">
        <v>3647</v>
      </c>
      <c r="N4165" t="s">
        <v>3648</v>
      </c>
      <c r="O4165" s="2">
        <v>35167</v>
      </c>
      <c r="P4165" t="s">
        <v>8802</v>
      </c>
      <c r="Q4165" t="s">
        <v>39</v>
      </c>
      <c r="R4165" t="s">
        <v>193</v>
      </c>
      <c r="S4165" t="s">
        <v>106</v>
      </c>
      <c r="T4165" t="s">
        <v>99</v>
      </c>
      <c r="U4165" t="s">
        <v>36</v>
      </c>
      <c r="V4165" t="s">
        <v>107</v>
      </c>
      <c r="X4165" t="s">
        <v>8800</v>
      </c>
      <c r="Y4165" t="s">
        <v>8770</v>
      </c>
      <c r="Z4165" t="s">
        <v>6166</v>
      </c>
      <c r="AA4165" t="str">
        <f t="shared" si="130"/>
        <v>Metals - Total; EMS code: NA-T</v>
      </c>
      <c r="AB4165" t="s">
        <v>43</v>
      </c>
      <c r="AC4165" t="s">
        <v>268</v>
      </c>
      <c r="AD4165" t="s">
        <v>44</v>
      </c>
      <c r="AE4165" t="str">
        <f t="shared" si="129"/>
        <v/>
      </c>
    </row>
    <row r="4166" spans="1:31" x14ac:dyDescent="0.25">
      <c r="A4166" t="s">
        <v>8798</v>
      </c>
      <c r="B4166" t="s">
        <v>99</v>
      </c>
      <c r="C4166" t="s">
        <v>8799</v>
      </c>
      <c r="D4166" t="s">
        <v>3592</v>
      </c>
      <c r="E4166" t="s">
        <v>12353</v>
      </c>
      <c r="F4166" t="s">
        <v>3593</v>
      </c>
      <c r="G4166">
        <v>0.01</v>
      </c>
      <c r="H4166" t="s">
        <v>36</v>
      </c>
      <c r="I4166" t="s">
        <v>36</v>
      </c>
      <c r="J4166" t="s">
        <v>36</v>
      </c>
      <c r="K4166">
        <v>2746</v>
      </c>
      <c r="L4166" t="s">
        <v>3454</v>
      </c>
      <c r="M4166" t="s">
        <v>3594</v>
      </c>
      <c r="N4166" t="s">
        <v>3761</v>
      </c>
      <c r="O4166" s="2">
        <v>42299</v>
      </c>
      <c r="Q4166" t="s">
        <v>126</v>
      </c>
      <c r="S4166" t="s">
        <v>106</v>
      </c>
      <c r="T4166" t="s">
        <v>99</v>
      </c>
      <c r="U4166" t="s">
        <v>36</v>
      </c>
      <c r="V4166" t="s">
        <v>107</v>
      </c>
      <c r="X4166" t="s">
        <v>8800</v>
      </c>
      <c r="Y4166" t="s">
        <v>8770</v>
      </c>
      <c r="Z4166" t="s">
        <v>6166</v>
      </c>
      <c r="AA4166" t="str">
        <f t="shared" si="130"/>
        <v>Metals - Total; EMS code: NA-T</v>
      </c>
      <c r="AB4166" t="s">
        <v>43</v>
      </c>
      <c r="AC4166" t="s">
        <v>268</v>
      </c>
      <c r="AD4166" t="s">
        <v>44</v>
      </c>
      <c r="AE4166" t="str">
        <f t="shared" si="129"/>
        <v/>
      </c>
    </row>
    <row r="4167" spans="1:31" x14ac:dyDescent="0.25">
      <c r="A4167" t="s">
        <v>8798</v>
      </c>
      <c r="B4167" t="s">
        <v>109</v>
      </c>
      <c r="C4167" t="s">
        <v>8799</v>
      </c>
      <c r="D4167" t="s">
        <v>3573</v>
      </c>
      <c r="E4167" t="s">
        <v>12351</v>
      </c>
      <c r="F4167" t="s">
        <v>3574</v>
      </c>
      <c r="H4167" t="s">
        <v>36</v>
      </c>
      <c r="I4167" t="s">
        <v>36</v>
      </c>
      <c r="J4167" t="s">
        <v>36</v>
      </c>
      <c r="K4167">
        <v>10</v>
      </c>
      <c r="L4167" t="s">
        <v>3782</v>
      </c>
      <c r="M4167" t="s">
        <v>3782</v>
      </c>
      <c r="N4167" t="s">
        <v>8803</v>
      </c>
      <c r="O4167" s="2">
        <v>37090</v>
      </c>
      <c r="Q4167" t="s">
        <v>187</v>
      </c>
      <c r="S4167" t="s">
        <v>116</v>
      </c>
      <c r="T4167" t="s">
        <v>117</v>
      </c>
      <c r="U4167" t="s">
        <v>36</v>
      </c>
      <c r="V4167" t="s">
        <v>118</v>
      </c>
      <c r="X4167" t="s">
        <v>8804</v>
      </c>
      <c r="Y4167" t="s">
        <v>8770</v>
      </c>
      <c r="Z4167" t="s">
        <v>6166</v>
      </c>
      <c r="AA4167" t="str">
        <f t="shared" si="130"/>
        <v>Metals - Total; EMS code: NA-T</v>
      </c>
      <c r="AB4167" t="s">
        <v>43</v>
      </c>
      <c r="AC4167" t="s">
        <v>268</v>
      </c>
      <c r="AD4167" t="s">
        <v>44</v>
      </c>
      <c r="AE4167" t="str">
        <f t="shared" si="129"/>
        <v/>
      </c>
    </row>
    <row r="4168" spans="1:31" x14ac:dyDescent="0.25">
      <c r="A4168" t="s">
        <v>8798</v>
      </c>
      <c r="B4168" t="s">
        <v>109</v>
      </c>
      <c r="C4168" t="s">
        <v>8799</v>
      </c>
      <c r="D4168" t="s">
        <v>3621</v>
      </c>
      <c r="E4168" t="s">
        <v>12358</v>
      </c>
      <c r="F4168" t="s">
        <v>3622</v>
      </c>
      <c r="G4168">
        <v>20</v>
      </c>
      <c r="H4168" t="s">
        <v>36</v>
      </c>
      <c r="I4168" t="s">
        <v>36</v>
      </c>
      <c r="J4168" t="s">
        <v>36</v>
      </c>
      <c r="K4168">
        <v>49</v>
      </c>
      <c r="L4168" t="s">
        <v>3773</v>
      </c>
      <c r="M4168" t="s">
        <v>3774</v>
      </c>
      <c r="N4168" t="s">
        <v>1255</v>
      </c>
      <c r="O4168" s="2">
        <v>42074</v>
      </c>
      <c r="Q4168" t="s">
        <v>126</v>
      </c>
      <c r="S4168" t="s">
        <v>116</v>
      </c>
      <c r="T4168" t="s">
        <v>117</v>
      </c>
      <c r="U4168" t="s">
        <v>36</v>
      </c>
      <c r="V4168" t="s">
        <v>118</v>
      </c>
      <c r="X4168" t="s">
        <v>8804</v>
      </c>
      <c r="Y4168" t="s">
        <v>8770</v>
      </c>
      <c r="Z4168" t="s">
        <v>6166</v>
      </c>
      <c r="AA4168" t="str">
        <f t="shared" si="130"/>
        <v>Metals - Total; EMS code: NA-T</v>
      </c>
      <c r="AB4168" t="s">
        <v>43</v>
      </c>
      <c r="AC4168" t="s">
        <v>268</v>
      </c>
      <c r="AD4168" t="s">
        <v>44</v>
      </c>
      <c r="AE4168" t="str">
        <f t="shared" si="129"/>
        <v/>
      </c>
    </row>
    <row r="4169" spans="1:31" x14ac:dyDescent="0.25">
      <c r="A4169" t="s">
        <v>8798</v>
      </c>
      <c r="B4169" t="s">
        <v>99</v>
      </c>
      <c r="C4169" t="s">
        <v>8799</v>
      </c>
      <c r="D4169" t="s">
        <v>3446</v>
      </c>
      <c r="E4169" t="s">
        <v>3447</v>
      </c>
      <c r="F4169" t="s">
        <v>3448</v>
      </c>
      <c r="G4169">
        <v>10</v>
      </c>
      <c r="H4169" t="s">
        <v>36</v>
      </c>
      <c r="I4169" t="s">
        <v>36</v>
      </c>
      <c r="J4169" t="s">
        <v>36</v>
      </c>
      <c r="K4169">
        <v>113</v>
      </c>
      <c r="L4169" t="s">
        <v>5687</v>
      </c>
      <c r="M4169" t="s">
        <v>8805</v>
      </c>
      <c r="N4169" t="s">
        <v>8806</v>
      </c>
      <c r="O4169" s="2">
        <v>40064</v>
      </c>
      <c r="Q4169" t="s">
        <v>126</v>
      </c>
      <c r="S4169" t="s">
        <v>106</v>
      </c>
      <c r="T4169" t="s">
        <v>99</v>
      </c>
      <c r="U4169" t="s">
        <v>36</v>
      </c>
      <c r="V4169" t="s">
        <v>107</v>
      </c>
      <c r="X4169" t="s">
        <v>8800</v>
      </c>
      <c r="Y4169" t="s">
        <v>8770</v>
      </c>
      <c r="Z4169" t="s">
        <v>6166</v>
      </c>
      <c r="AA4169" t="str">
        <f t="shared" si="130"/>
        <v>Metals - Total; EMS code: NA-T</v>
      </c>
      <c r="AB4169" t="s">
        <v>43</v>
      </c>
      <c r="AC4169" t="s">
        <v>268</v>
      </c>
      <c r="AD4169" t="s">
        <v>44</v>
      </c>
      <c r="AE4169" t="str">
        <f t="shared" si="129"/>
        <v/>
      </c>
    </row>
    <row r="4170" spans="1:31" x14ac:dyDescent="0.25">
      <c r="A4170" t="s">
        <v>8798</v>
      </c>
      <c r="B4170" t="s">
        <v>99</v>
      </c>
      <c r="C4170" t="s">
        <v>8799</v>
      </c>
      <c r="D4170" t="s">
        <v>3421</v>
      </c>
      <c r="E4170" t="s">
        <v>3422</v>
      </c>
      <c r="F4170" t="s">
        <v>3422</v>
      </c>
      <c r="G4170">
        <v>0.1</v>
      </c>
      <c r="H4170" t="s">
        <v>36</v>
      </c>
      <c r="I4170" t="s">
        <v>36</v>
      </c>
      <c r="J4170" t="s">
        <v>36</v>
      </c>
      <c r="K4170">
        <v>674</v>
      </c>
      <c r="L4170" t="s">
        <v>2535</v>
      </c>
      <c r="M4170" t="s">
        <v>8807</v>
      </c>
      <c r="N4170" t="s">
        <v>8808</v>
      </c>
      <c r="O4170" s="2">
        <v>35937</v>
      </c>
      <c r="P4170" t="s">
        <v>441</v>
      </c>
      <c r="Q4170" t="s">
        <v>187</v>
      </c>
      <c r="S4170" t="s">
        <v>106</v>
      </c>
      <c r="T4170" t="s">
        <v>99</v>
      </c>
      <c r="U4170" t="s">
        <v>36</v>
      </c>
      <c r="V4170" t="s">
        <v>107</v>
      </c>
      <c r="X4170" t="s">
        <v>8800</v>
      </c>
      <c r="Y4170" t="s">
        <v>8770</v>
      </c>
      <c r="Z4170" t="s">
        <v>6166</v>
      </c>
      <c r="AA4170" t="str">
        <f t="shared" si="130"/>
        <v>Metals - Total; EMS code: NA-T</v>
      </c>
      <c r="AB4170" t="s">
        <v>43</v>
      </c>
      <c r="AC4170" t="s">
        <v>268</v>
      </c>
      <c r="AD4170" t="s">
        <v>44</v>
      </c>
      <c r="AE4170" t="str">
        <f t="shared" si="129"/>
        <v/>
      </c>
    </row>
    <row r="4171" spans="1:31" x14ac:dyDescent="0.25">
      <c r="A4171" t="s">
        <v>8798</v>
      </c>
      <c r="B4171" t="s">
        <v>99</v>
      </c>
      <c r="C4171" t="s">
        <v>8799</v>
      </c>
      <c r="D4171" t="s">
        <v>1024</v>
      </c>
      <c r="E4171" t="s">
        <v>3608</v>
      </c>
      <c r="F4171" t="s">
        <v>3609</v>
      </c>
      <c r="G4171">
        <v>0.4</v>
      </c>
      <c r="H4171" t="s">
        <v>36</v>
      </c>
      <c r="I4171" t="s">
        <v>36</v>
      </c>
      <c r="J4171" t="s">
        <v>36</v>
      </c>
      <c r="K4171">
        <v>7407</v>
      </c>
      <c r="L4171" t="s">
        <v>2483</v>
      </c>
      <c r="M4171" t="s">
        <v>3610</v>
      </c>
      <c r="N4171" t="s">
        <v>3611</v>
      </c>
      <c r="O4171" s="2">
        <v>35167</v>
      </c>
      <c r="P4171" t="s">
        <v>8605</v>
      </c>
      <c r="Q4171" t="s">
        <v>39</v>
      </c>
      <c r="S4171" t="s">
        <v>106</v>
      </c>
      <c r="T4171" t="s">
        <v>99</v>
      </c>
      <c r="U4171" t="s">
        <v>36</v>
      </c>
      <c r="V4171" t="s">
        <v>107</v>
      </c>
      <c r="X4171" t="s">
        <v>8800</v>
      </c>
      <c r="Y4171" t="s">
        <v>8770</v>
      </c>
      <c r="Z4171" t="s">
        <v>6166</v>
      </c>
      <c r="AA4171" t="str">
        <f t="shared" si="130"/>
        <v>Metals - Total; EMS code: NA-T</v>
      </c>
      <c r="AB4171" t="s">
        <v>43</v>
      </c>
      <c r="AC4171" t="s">
        <v>268</v>
      </c>
      <c r="AD4171" t="s">
        <v>44</v>
      </c>
      <c r="AE4171" t="str">
        <f t="shared" si="129"/>
        <v/>
      </c>
    </row>
    <row r="4172" spans="1:31" x14ac:dyDescent="0.25">
      <c r="A4172" t="s">
        <v>8798</v>
      </c>
      <c r="B4172" t="s">
        <v>109</v>
      </c>
      <c r="C4172" t="s">
        <v>8799</v>
      </c>
      <c r="D4172" t="s">
        <v>3819</v>
      </c>
      <c r="E4172" t="s">
        <v>12373</v>
      </c>
      <c r="F4172" t="s">
        <v>3820</v>
      </c>
      <c r="G4172">
        <v>20</v>
      </c>
      <c r="H4172" t="s">
        <v>36</v>
      </c>
      <c r="I4172" t="s">
        <v>36</v>
      </c>
      <c r="J4172" t="s">
        <v>36</v>
      </c>
      <c r="K4172">
        <v>4</v>
      </c>
      <c r="L4172" t="s">
        <v>3821</v>
      </c>
      <c r="M4172" t="s">
        <v>4237</v>
      </c>
      <c r="N4172" t="s">
        <v>8809</v>
      </c>
      <c r="O4172" s="2">
        <v>36958</v>
      </c>
      <c r="Q4172" t="s">
        <v>187</v>
      </c>
      <c r="S4172" t="s">
        <v>116</v>
      </c>
      <c r="T4172" t="s">
        <v>117</v>
      </c>
      <c r="U4172" t="s">
        <v>36</v>
      </c>
      <c r="V4172" t="s">
        <v>118</v>
      </c>
      <c r="X4172" t="s">
        <v>8804</v>
      </c>
      <c r="Y4172" t="s">
        <v>8770</v>
      </c>
      <c r="Z4172" t="s">
        <v>6166</v>
      </c>
      <c r="AA4172" t="str">
        <f t="shared" si="130"/>
        <v>Metals - Total; EMS code: NA-T</v>
      </c>
      <c r="AB4172" t="s">
        <v>43</v>
      </c>
      <c r="AC4172" t="s">
        <v>268</v>
      </c>
      <c r="AD4172" t="s">
        <v>44</v>
      </c>
      <c r="AE4172" t="str">
        <f t="shared" si="129"/>
        <v/>
      </c>
    </row>
    <row r="4173" spans="1:31" x14ac:dyDescent="0.25">
      <c r="A4173" t="s">
        <v>8798</v>
      </c>
      <c r="B4173" t="s">
        <v>109</v>
      </c>
      <c r="C4173" t="s">
        <v>8799</v>
      </c>
      <c r="D4173" t="s">
        <v>3535</v>
      </c>
      <c r="E4173" t="s">
        <v>3536</v>
      </c>
      <c r="F4173" t="s">
        <v>3537</v>
      </c>
      <c r="G4173">
        <v>100</v>
      </c>
      <c r="H4173" t="s">
        <v>36</v>
      </c>
      <c r="I4173" t="s">
        <v>36</v>
      </c>
      <c r="J4173" t="s">
        <v>36</v>
      </c>
      <c r="K4173">
        <v>103</v>
      </c>
      <c r="L4173" t="s">
        <v>3538</v>
      </c>
      <c r="M4173" t="s">
        <v>3539</v>
      </c>
      <c r="N4173" t="s">
        <v>3540</v>
      </c>
      <c r="O4173" s="2">
        <v>43109</v>
      </c>
      <c r="Q4173" t="s">
        <v>1090</v>
      </c>
      <c r="S4173" t="s">
        <v>116</v>
      </c>
      <c r="T4173" t="s">
        <v>117</v>
      </c>
      <c r="U4173" t="s">
        <v>36</v>
      </c>
      <c r="V4173" t="s">
        <v>118</v>
      </c>
      <c r="X4173" t="s">
        <v>8804</v>
      </c>
      <c r="Y4173" t="s">
        <v>8770</v>
      </c>
      <c r="Z4173" t="s">
        <v>6166</v>
      </c>
      <c r="AA4173" t="str">
        <f t="shared" si="130"/>
        <v>Metals - Total; EMS code: NA-T</v>
      </c>
      <c r="AB4173" t="s">
        <v>43</v>
      </c>
      <c r="AC4173" t="s">
        <v>268</v>
      </c>
      <c r="AD4173" t="s">
        <v>44</v>
      </c>
      <c r="AE4173" t="str">
        <f t="shared" si="129"/>
        <v/>
      </c>
    </row>
    <row r="4174" spans="1:31" x14ac:dyDescent="0.25">
      <c r="A4174" t="s">
        <v>8798</v>
      </c>
      <c r="B4174" t="s">
        <v>109</v>
      </c>
      <c r="C4174" t="s">
        <v>8799</v>
      </c>
      <c r="D4174" t="s">
        <v>3664</v>
      </c>
      <c r="E4174" t="s">
        <v>12366</v>
      </c>
      <c r="F4174" t="s">
        <v>3665</v>
      </c>
      <c r="G4174">
        <v>8</v>
      </c>
      <c r="H4174" t="s">
        <v>36</v>
      </c>
      <c r="I4174" t="s">
        <v>36</v>
      </c>
      <c r="J4174" t="s">
        <v>36</v>
      </c>
      <c r="K4174">
        <v>241</v>
      </c>
      <c r="L4174" t="s">
        <v>3771</v>
      </c>
      <c r="M4174" t="s">
        <v>3667</v>
      </c>
      <c r="N4174" t="s">
        <v>8691</v>
      </c>
      <c r="O4174" s="2">
        <v>35235</v>
      </c>
      <c r="P4174" t="s">
        <v>142</v>
      </c>
      <c r="Q4174" t="s">
        <v>143</v>
      </c>
      <c r="S4174" t="s">
        <v>116</v>
      </c>
      <c r="T4174" t="s">
        <v>117</v>
      </c>
      <c r="U4174" t="s">
        <v>36</v>
      </c>
      <c r="V4174" t="s">
        <v>118</v>
      </c>
      <c r="X4174" t="s">
        <v>8804</v>
      </c>
      <c r="Y4174" t="s">
        <v>8770</v>
      </c>
      <c r="Z4174" t="s">
        <v>6166</v>
      </c>
      <c r="AA4174" t="str">
        <f t="shared" si="130"/>
        <v>Metals - Total; EMS code: NA-T</v>
      </c>
      <c r="AB4174" t="s">
        <v>43</v>
      </c>
      <c r="AC4174" t="s">
        <v>268</v>
      </c>
      <c r="AD4174" t="s">
        <v>44</v>
      </c>
      <c r="AE4174" t="str">
        <f t="shared" si="129"/>
        <v/>
      </c>
    </row>
    <row r="4175" spans="1:31" x14ac:dyDescent="0.25">
      <c r="A4175" t="s">
        <v>8798</v>
      </c>
      <c r="B4175" t="s">
        <v>540</v>
      </c>
      <c r="C4175" t="s">
        <v>8799</v>
      </c>
      <c r="D4175" t="s">
        <v>3550</v>
      </c>
      <c r="E4175" t="s">
        <v>3497</v>
      </c>
      <c r="F4175" t="s">
        <v>3551</v>
      </c>
      <c r="G4175">
        <v>1E-3</v>
      </c>
      <c r="H4175" t="s">
        <v>36</v>
      </c>
      <c r="I4175" t="s">
        <v>36</v>
      </c>
      <c r="J4175" t="s">
        <v>36</v>
      </c>
      <c r="K4175">
        <v>92</v>
      </c>
      <c r="L4175" t="s">
        <v>3552</v>
      </c>
      <c r="M4175" t="s">
        <v>3500</v>
      </c>
      <c r="N4175" t="s">
        <v>3501</v>
      </c>
      <c r="O4175" s="2">
        <v>43714</v>
      </c>
      <c r="Q4175" t="s">
        <v>193</v>
      </c>
      <c r="S4175" t="s">
        <v>544</v>
      </c>
      <c r="T4175" t="s">
        <v>540</v>
      </c>
      <c r="U4175" t="s">
        <v>35</v>
      </c>
      <c r="V4175" t="s">
        <v>545</v>
      </c>
      <c r="X4175" t="s">
        <v>8801</v>
      </c>
      <c r="Y4175" t="s">
        <v>8770</v>
      </c>
      <c r="Z4175" t="s">
        <v>6166</v>
      </c>
      <c r="AA4175" t="str">
        <f t="shared" si="130"/>
        <v>Metals - Total; EMS code: NA-T</v>
      </c>
      <c r="AB4175" t="s">
        <v>43</v>
      </c>
      <c r="AC4175" t="s">
        <v>268</v>
      </c>
      <c r="AD4175" t="s">
        <v>44</v>
      </c>
      <c r="AE4175" t="str">
        <f t="shared" si="129"/>
        <v/>
      </c>
    </row>
    <row r="4176" spans="1:31" x14ac:dyDescent="0.25">
      <c r="A4176" t="s">
        <v>8798</v>
      </c>
      <c r="B4176" t="s">
        <v>540</v>
      </c>
      <c r="C4176" t="s">
        <v>8799</v>
      </c>
      <c r="D4176" t="s">
        <v>3491</v>
      </c>
      <c r="E4176" t="s">
        <v>3492</v>
      </c>
      <c r="F4176" t="s">
        <v>3493</v>
      </c>
      <c r="G4176">
        <v>0.01</v>
      </c>
      <c r="H4176" t="s">
        <v>36</v>
      </c>
      <c r="I4176" t="s">
        <v>36</v>
      </c>
      <c r="J4176" t="s">
        <v>36</v>
      </c>
      <c r="K4176">
        <v>0</v>
      </c>
      <c r="O4176" s="2">
        <v>45320</v>
      </c>
      <c r="Q4176" t="s">
        <v>39</v>
      </c>
      <c r="S4176" t="s">
        <v>544</v>
      </c>
      <c r="T4176" t="s">
        <v>540</v>
      </c>
      <c r="U4176" t="s">
        <v>35</v>
      </c>
      <c r="V4176" t="s">
        <v>545</v>
      </c>
      <c r="X4176" t="s">
        <v>8801</v>
      </c>
      <c r="Y4176" t="s">
        <v>8770</v>
      </c>
      <c r="Z4176" t="s">
        <v>6166</v>
      </c>
      <c r="AA4176" t="str">
        <f t="shared" si="130"/>
        <v>Metals - Total; EMS code: NA-T</v>
      </c>
      <c r="AB4176" t="s">
        <v>43</v>
      </c>
      <c r="AC4176" t="s">
        <v>268</v>
      </c>
      <c r="AD4176" t="s">
        <v>44</v>
      </c>
      <c r="AE4176" t="str">
        <f t="shared" si="129"/>
        <v/>
      </c>
    </row>
    <row r="4177" spans="1:31" x14ac:dyDescent="0.25">
      <c r="A4177" t="s">
        <v>8798</v>
      </c>
      <c r="B4177" t="s">
        <v>1207</v>
      </c>
      <c r="C4177" t="s">
        <v>8799</v>
      </c>
      <c r="D4177" t="s">
        <v>3612</v>
      </c>
      <c r="E4177" t="s">
        <v>12357</v>
      </c>
      <c r="F4177" t="s">
        <v>3613</v>
      </c>
      <c r="G4177">
        <v>10</v>
      </c>
      <c r="H4177" t="s">
        <v>36</v>
      </c>
      <c r="I4177" t="s">
        <v>36</v>
      </c>
      <c r="J4177" t="s">
        <v>36</v>
      </c>
      <c r="K4177">
        <v>541</v>
      </c>
      <c r="L4177" t="s">
        <v>3614</v>
      </c>
      <c r="M4177" t="s">
        <v>3774</v>
      </c>
      <c r="N4177" t="s">
        <v>1255</v>
      </c>
      <c r="O4177" s="2">
        <v>39793</v>
      </c>
      <c r="P4177" t="s">
        <v>3617</v>
      </c>
      <c r="Q4177" t="s">
        <v>126</v>
      </c>
      <c r="R4177" t="s">
        <v>39</v>
      </c>
      <c r="S4177" t="s">
        <v>116</v>
      </c>
      <c r="T4177" t="s">
        <v>1213</v>
      </c>
      <c r="U4177" t="s">
        <v>36</v>
      </c>
      <c r="V4177" t="s">
        <v>118</v>
      </c>
      <c r="W4177" t="s">
        <v>776</v>
      </c>
      <c r="X4177" t="s">
        <v>8810</v>
      </c>
      <c r="Y4177" t="s">
        <v>8770</v>
      </c>
      <c r="Z4177" t="s">
        <v>6166</v>
      </c>
      <c r="AA4177" t="str">
        <f t="shared" si="130"/>
        <v>Metals - Total; EMS code: NA-T</v>
      </c>
      <c r="AB4177" t="s">
        <v>43</v>
      </c>
      <c r="AC4177" t="s">
        <v>268</v>
      </c>
      <c r="AD4177" t="s">
        <v>44</v>
      </c>
      <c r="AE4177" t="str">
        <f t="shared" si="129"/>
        <v/>
      </c>
    </row>
    <row r="4178" spans="1:31" x14ac:dyDescent="0.25">
      <c r="A4178" t="s">
        <v>8798</v>
      </c>
      <c r="B4178" t="s">
        <v>99</v>
      </c>
      <c r="C4178" t="s">
        <v>8799</v>
      </c>
      <c r="D4178" t="s">
        <v>4051</v>
      </c>
      <c r="E4178" t="s">
        <v>4052</v>
      </c>
      <c r="F4178" t="s">
        <v>4053</v>
      </c>
      <c r="G4178">
        <v>2E-3</v>
      </c>
      <c r="H4178" t="s">
        <v>36</v>
      </c>
      <c r="I4178" t="s">
        <v>36</v>
      </c>
      <c r="J4178" t="s">
        <v>36</v>
      </c>
      <c r="K4178">
        <v>326</v>
      </c>
      <c r="N4178" t="s">
        <v>8811</v>
      </c>
      <c r="O4178" s="2">
        <v>35167</v>
      </c>
      <c r="P4178" t="s">
        <v>8605</v>
      </c>
      <c r="Q4178" t="s">
        <v>39</v>
      </c>
      <c r="S4178" t="s">
        <v>106</v>
      </c>
      <c r="T4178" t="s">
        <v>99</v>
      </c>
      <c r="U4178" t="s">
        <v>36</v>
      </c>
      <c r="V4178" t="s">
        <v>107</v>
      </c>
      <c r="X4178" t="s">
        <v>8800</v>
      </c>
      <c r="Y4178" t="s">
        <v>8770</v>
      </c>
      <c r="Z4178" t="s">
        <v>6166</v>
      </c>
      <c r="AA4178" t="str">
        <f t="shared" si="130"/>
        <v>Metals - Total; EMS code: NA-T</v>
      </c>
      <c r="AB4178" t="s">
        <v>43</v>
      </c>
      <c r="AC4178" t="s">
        <v>268</v>
      </c>
      <c r="AD4178" t="s">
        <v>44</v>
      </c>
      <c r="AE4178" t="str">
        <f t="shared" si="129"/>
        <v/>
      </c>
    </row>
    <row r="4179" spans="1:31" x14ac:dyDescent="0.25">
      <c r="A4179" t="s">
        <v>8798</v>
      </c>
      <c r="B4179" t="s">
        <v>99</v>
      </c>
      <c r="C4179" t="s">
        <v>8799</v>
      </c>
      <c r="D4179" t="s">
        <v>3417</v>
      </c>
      <c r="E4179" t="s">
        <v>3418</v>
      </c>
      <c r="F4179" t="s">
        <v>3419</v>
      </c>
      <c r="G4179">
        <v>1</v>
      </c>
      <c r="H4179" t="s">
        <v>36</v>
      </c>
      <c r="I4179" t="s">
        <v>36</v>
      </c>
      <c r="J4179" t="s">
        <v>36</v>
      </c>
      <c r="K4179">
        <v>36502</v>
      </c>
      <c r="N4179" t="s">
        <v>479</v>
      </c>
      <c r="O4179" s="2">
        <v>40171</v>
      </c>
      <c r="Q4179" t="s">
        <v>126</v>
      </c>
      <c r="S4179" t="s">
        <v>106</v>
      </c>
      <c r="T4179" t="s">
        <v>99</v>
      </c>
      <c r="U4179" t="s">
        <v>36</v>
      </c>
      <c r="V4179" t="s">
        <v>107</v>
      </c>
      <c r="X4179" t="s">
        <v>8800</v>
      </c>
      <c r="Y4179" t="s">
        <v>8770</v>
      </c>
      <c r="Z4179" t="s">
        <v>6166</v>
      </c>
      <c r="AA4179" t="str">
        <f t="shared" si="130"/>
        <v>Metals - Total; EMS code: NA-T</v>
      </c>
      <c r="AB4179" t="s">
        <v>43</v>
      </c>
      <c r="AC4179" t="s">
        <v>268</v>
      </c>
      <c r="AD4179" t="s">
        <v>44</v>
      </c>
      <c r="AE4179" t="str">
        <f t="shared" si="129"/>
        <v/>
      </c>
    </row>
    <row r="4180" spans="1:31" x14ac:dyDescent="0.25">
      <c r="A4180" t="s">
        <v>8798</v>
      </c>
      <c r="B4180" t="s">
        <v>109</v>
      </c>
      <c r="C4180" t="s">
        <v>8799</v>
      </c>
      <c r="D4180" t="s">
        <v>3618</v>
      </c>
      <c r="E4180" t="s">
        <v>3619</v>
      </c>
      <c r="F4180" t="s">
        <v>3620</v>
      </c>
      <c r="G4180">
        <v>20</v>
      </c>
      <c r="H4180" t="s">
        <v>36</v>
      </c>
      <c r="I4180" t="s">
        <v>36</v>
      </c>
      <c r="J4180" t="s">
        <v>36</v>
      </c>
      <c r="K4180">
        <v>122</v>
      </c>
      <c r="L4180" t="s">
        <v>3784</v>
      </c>
      <c r="M4180" t="s">
        <v>3123</v>
      </c>
      <c r="N4180" t="s">
        <v>7272</v>
      </c>
      <c r="O4180" s="2">
        <v>42072</v>
      </c>
      <c r="P4180" t="s">
        <v>3786</v>
      </c>
      <c r="Q4180" t="s">
        <v>126</v>
      </c>
      <c r="R4180" t="s">
        <v>39</v>
      </c>
      <c r="S4180" t="s">
        <v>116</v>
      </c>
      <c r="T4180" t="s">
        <v>117</v>
      </c>
      <c r="U4180" t="s">
        <v>36</v>
      </c>
      <c r="V4180" t="s">
        <v>118</v>
      </c>
      <c r="X4180" t="s">
        <v>8804</v>
      </c>
      <c r="Y4180" t="s">
        <v>8770</v>
      </c>
      <c r="Z4180" t="s">
        <v>6166</v>
      </c>
      <c r="AA4180" t="str">
        <f t="shared" si="130"/>
        <v>Metals - Total; EMS code: NA-T</v>
      </c>
      <c r="AB4180" t="s">
        <v>43</v>
      </c>
      <c r="AC4180" t="s">
        <v>268</v>
      </c>
      <c r="AD4180" t="s">
        <v>44</v>
      </c>
      <c r="AE4180" t="str">
        <f t="shared" si="129"/>
        <v/>
      </c>
    </row>
    <row r="4181" spans="1:31" x14ac:dyDescent="0.25">
      <c r="A4181" t="s">
        <v>8798</v>
      </c>
      <c r="B4181" t="s">
        <v>99</v>
      </c>
      <c r="C4181" t="s">
        <v>8799</v>
      </c>
      <c r="D4181" t="s">
        <v>3502</v>
      </c>
      <c r="E4181" t="s">
        <v>12346</v>
      </c>
      <c r="F4181" t="s">
        <v>3503</v>
      </c>
      <c r="G4181">
        <v>0.01</v>
      </c>
      <c r="H4181" t="s">
        <v>36</v>
      </c>
      <c r="I4181" t="s">
        <v>36</v>
      </c>
      <c r="J4181" t="s">
        <v>36</v>
      </c>
      <c r="K4181">
        <v>6504</v>
      </c>
      <c r="L4181" t="s">
        <v>5699</v>
      </c>
      <c r="M4181" t="s">
        <v>903</v>
      </c>
      <c r="N4181" t="s">
        <v>180</v>
      </c>
      <c r="O4181" s="2">
        <v>37459</v>
      </c>
      <c r="P4181" t="s">
        <v>8812</v>
      </c>
      <c r="Q4181" t="s">
        <v>384</v>
      </c>
      <c r="R4181" t="s">
        <v>126</v>
      </c>
      <c r="S4181" t="s">
        <v>106</v>
      </c>
      <c r="T4181" t="s">
        <v>99</v>
      </c>
      <c r="U4181" t="s">
        <v>36</v>
      </c>
      <c r="V4181" t="s">
        <v>107</v>
      </c>
      <c r="X4181" t="s">
        <v>8800</v>
      </c>
      <c r="Y4181" t="s">
        <v>8770</v>
      </c>
      <c r="Z4181" t="s">
        <v>6166</v>
      </c>
      <c r="AA4181" t="str">
        <f t="shared" si="130"/>
        <v>Metals - Total; EMS code: NA-T</v>
      </c>
      <c r="AB4181" t="s">
        <v>43</v>
      </c>
      <c r="AC4181" t="s">
        <v>268</v>
      </c>
      <c r="AD4181" t="s">
        <v>44</v>
      </c>
      <c r="AE4181" t="str">
        <f t="shared" si="129"/>
        <v/>
      </c>
    </row>
    <row r="4182" spans="1:31" x14ac:dyDescent="0.25">
      <c r="A4182" t="s">
        <v>8798</v>
      </c>
      <c r="B4182" t="s">
        <v>1207</v>
      </c>
      <c r="C4182" t="s">
        <v>8799</v>
      </c>
      <c r="D4182" t="s">
        <v>3556</v>
      </c>
      <c r="E4182" t="s">
        <v>12348</v>
      </c>
      <c r="F4182" t="s">
        <v>3557</v>
      </c>
      <c r="G4182">
        <v>4</v>
      </c>
      <c r="H4182" t="s">
        <v>36</v>
      </c>
      <c r="I4182" t="s">
        <v>36</v>
      </c>
      <c r="J4182" t="s">
        <v>36</v>
      </c>
      <c r="K4182">
        <v>37</v>
      </c>
      <c r="L4182" t="s">
        <v>3817</v>
      </c>
      <c r="M4182" t="s">
        <v>3818</v>
      </c>
      <c r="N4182" t="s">
        <v>800</v>
      </c>
      <c r="O4182" s="2">
        <v>42074</v>
      </c>
      <c r="Q4182" t="s">
        <v>126</v>
      </c>
      <c r="S4182" t="s">
        <v>116</v>
      </c>
      <c r="T4182" t="s">
        <v>1213</v>
      </c>
      <c r="U4182" t="s">
        <v>36</v>
      </c>
      <c r="V4182" t="s">
        <v>118</v>
      </c>
      <c r="W4182" t="s">
        <v>776</v>
      </c>
      <c r="X4182" t="s">
        <v>8810</v>
      </c>
      <c r="Y4182" t="s">
        <v>8770</v>
      </c>
      <c r="Z4182" t="s">
        <v>6166</v>
      </c>
      <c r="AA4182" t="str">
        <f t="shared" si="130"/>
        <v>Metals - Total; EMS code: NA-T</v>
      </c>
      <c r="AB4182" t="s">
        <v>43</v>
      </c>
      <c r="AC4182" t="s">
        <v>268</v>
      </c>
      <c r="AD4182" t="s">
        <v>44</v>
      </c>
      <c r="AE4182" t="str">
        <f t="shared" si="129"/>
        <v/>
      </c>
    </row>
    <row r="4183" spans="1:31" x14ac:dyDescent="0.25">
      <c r="A4183" t="s">
        <v>8798</v>
      </c>
      <c r="B4183" t="s">
        <v>99</v>
      </c>
      <c r="C4183" t="s">
        <v>8799</v>
      </c>
      <c r="D4183" t="s">
        <v>3651</v>
      </c>
      <c r="E4183" t="s">
        <v>3652</v>
      </c>
      <c r="F4183" t="s">
        <v>3652</v>
      </c>
      <c r="G4183">
        <v>2.5</v>
      </c>
      <c r="H4183" t="s">
        <v>36</v>
      </c>
      <c r="I4183" t="s">
        <v>36</v>
      </c>
      <c r="J4183" t="s">
        <v>36</v>
      </c>
      <c r="K4183">
        <v>18</v>
      </c>
      <c r="L4183" t="s">
        <v>6260</v>
      </c>
      <c r="M4183" t="s">
        <v>3450</v>
      </c>
      <c r="N4183" t="s">
        <v>1393</v>
      </c>
      <c r="O4183" s="2">
        <v>45072</v>
      </c>
      <c r="Q4183" t="s">
        <v>39</v>
      </c>
      <c r="S4183" t="s">
        <v>106</v>
      </c>
      <c r="T4183" t="s">
        <v>99</v>
      </c>
      <c r="U4183" t="s">
        <v>36</v>
      </c>
      <c r="V4183" t="s">
        <v>107</v>
      </c>
      <c r="X4183" t="s">
        <v>8800</v>
      </c>
      <c r="Y4183" t="s">
        <v>8770</v>
      </c>
      <c r="Z4183" t="s">
        <v>6166</v>
      </c>
      <c r="AA4183" t="str">
        <f t="shared" si="130"/>
        <v>Metals - Total; EMS code: NA-T</v>
      </c>
      <c r="AB4183" t="s">
        <v>43</v>
      </c>
      <c r="AC4183" t="s">
        <v>268</v>
      </c>
      <c r="AD4183" t="s">
        <v>44</v>
      </c>
      <c r="AE4183" t="str">
        <f t="shared" si="129"/>
        <v/>
      </c>
    </row>
    <row r="4184" spans="1:31" x14ac:dyDescent="0.25">
      <c r="A4184" t="s">
        <v>8798</v>
      </c>
      <c r="B4184" t="s">
        <v>99</v>
      </c>
      <c r="C4184" t="s">
        <v>8799</v>
      </c>
      <c r="D4184" t="s">
        <v>3643</v>
      </c>
      <c r="E4184" t="s">
        <v>12363</v>
      </c>
      <c r="F4184" t="s">
        <v>3644</v>
      </c>
      <c r="G4184">
        <v>2E-3</v>
      </c>
      <c r="H4184" t="s">
        <v>36</v>
      </c>
      <c r="I4184" t="s">
        <v>36</v>
      </c>
      <c r="J4184" t="s">
        <v>36</v>
      </c>
      <c r="K4184">
        <v>268</v>
      </c>
      <c r="N4184" t="s">
        <v>8591</v>
      </c>
      <c r="O4184" s="2">
        <v>35167</v>
      </c>
      <c r="P4184" t="s">
        <v>8605</v>
      </c>
      <c r="Q4184" t="s">
        <v>39</v>
      </c>
      <c r="S4184" t="s">
        <v>106</v>
      </c>
      <c r="T4184" t="s">
        <v>99</v>
      </c>
      <c r="U4184" t="s">
        <v>36</v>
      </c>
      <c r="V4184" t="s">
        <v>107</v>
      </c>
      <c r="X4184" t="s">
        <v>8800</v>
      </c>
      <c r="Y4184" t="s">
        <v>8770</v>
      </c>
      <c r="Z4184" t="s">
        <v>6166</v>
      </c>
      <c r="AA4184" t="str">
        <f t="shared" si="130"/>
        <v>Metals - Total; EMS code: NA-T</v>
      </c>
      <c r="AB4184" t="s">
        <v>43</v>
      </c>
      <c r="AC4184" t="s">
        <v>268</v>
      </c>
      <c r="AD4184" t="s">
        <v>44</v>
      </c>
      <c r="AE4184" t="str">
        <f t="shared" si="129"/>
        <v/>
      </c>
    </row>
    <row r="4185" spans="1:31" x14ac:dyDescent="0.25">
      <c r="A4185" t="s">
        <v>8798</v>
      </c>
      <c r="B4185" t="s">
        <v>1274</v>
      </c>
      <c r="C4185" t="s">
        <v>8799</v>
      </c>
      <c r="D4185" t="s">
        <v>3659</v>
      </c>
      <c r="E4185" t="s">
        <v>12365</v>
      </c>
      <c r="F4185" t="s">
        <v>3660</v>
      </c>
      <c r="H4185" t="s">
        <v>36</v>
      </c>
      <c r="I4185" t="s">
        <v>36</v>
      </c>
      <c r="J4185" t="s">
        <v>36</v>
      </c>
      <c r="K4185">
        <v>267</v>
      </c>
      <c r="L4185" t="s">
        <v>3661</v>
      </c>
      <c r="M4185" t="s">
        <v>460</v>
      </c>
      <c r="N4185" t="s">
        <v>3662</v>
      </c>
      <c r="O4185" s="2">
        <v>39485</v>
      </c>
      <c r="Q4185" t="s">
        <v>126</v>
      </c>
      <c r="S4185" t="s">
        <v>1278</v>
      </c>
      <c r="T4185" t="s">
        <v>1279</v>
      </c>
      <c r="U4185" t="s">
        <v>36</v>
      </c>
      <c r="V4185" t="s">
        <v>1280</v>
      </c>
      <c r="X4185" t="s">
        <v>8813</v>
      </c>
      <c r="Y4185" t="s">
        <v>8770</v>
      </c>
      <c r="Z4185" t="s">
        <v>6166</v>
      </c>
      <c r="AA4185" t="str">
        <f t="shared" si="130"/>
        <v>Metals - Total; EMS code: NA-T</v>
      </c>
      <c r="AB4185" t="s">
        <v>43</v>
      </c>
      <c r="AC4185" t="s">
        <v>268</v>
      </c>
      <c r="AD4185" t="s">
        <v>44</v>
      </c>
      <c r="AE4185" t="str">
        <f t="shared" si="129"/>
        <v/>
      </c>
    </row>
    <row r="4186" spans="1:31" x14ac:dyDescent="0.25">
      <c r="A4186" t="s">
        <v>8798</v>
      </c>
      <c r="B4186" t="s">
        <v>99</v>
      </c>
      <c r="C4186" t="s">
        <v>8799</v>
      </c>
      <c r="D4186" t="s">
        <v>3766</v>
      </c>
      <c r="E4186" t="s">
        <v>3767</v>
      </c>
      <c r="F4186" t="s">
        <v>3768</v>
      </c>
      <c r="G4186">
        <v>2</v>
      </c>
      <c r="H4186" t="s">
        <v>36</v>
      </c>
      <c r="I4186" t="s">
        <v>36</v>
      </c>
      <c r="J4186" t="s">
        <v>36</v>
      </c>
      <c r="K4186">
        <v>6473</v>
      </c>
      <c r="N4186" t="s">
        <v>312</v>
      </c>
      <c r="O4186" s="2">
        <v>35167</v>
      </c>
      <c r="P4186" t="s">
        <v>319</v>
      </c>
      <c r="Q4186" t="s">
        <v>39</v>
      </c>
      <c r="S4186" t="s">
        <v>106</v>
      </c>
      <c r="T4186" t="s">
        <v>99</v>
      </c>
      <c r="U4186" t="s">
        <v>36</v>
      </c>
      <c r="V4186" t="s">
        <v>107</v>
      </c>
      <c r="X4186" t="s">
        <v>8800</v>
      </c>
      <c r="Y4186" t="s">
        <v>8770</v>
      </c>
      <c r="Z4186" t="s">
        <v>6166</v>
      </c>
      <c r="AA4186" t="str">
        <f t="shared" si="130"/>
        <v>Metals - Total; EMS code: NA-T</v>
      </c>
      <c r="AB4186" t="s">
        <v>43</v>
      </c>
      <c r="AC4186" t="s">
        <v>268</v>
      </c>
      <c r="AD4186" t="s">
        <v>44</v>
      </c>
      <c r="AE4186" t="str">
        <f t="shared" si="129"/>
        <v/>
      </c>
    </row>
    <row r="4187" spans="1:31" x14ac:dyDescent="0.25">
      <c r="A4187" t="s">
        <v>8798</v>
      </c>
      <c r="B4187" t="s">
        <v>99</v>
      </c>
      <c r="C4187" t="s">
        <v>8799</v>
      </c>
      <c r="D4187" t="s">
        <v>3655</v>
      </c>
      <c r="E4187" t="s">
        <v>12364</v>
      </c>
      <c r="F4187" t="s">
        <v>3656</v>
      </c>
      <c r="G4187">
        <v>0.1</v>
      </c>
      <c r="H4187" t="s">
        <v>36</v>
      </c>
      <c r="I4187" t="s">
        <v>36</v>
      </c>
      <c r="J4187" t="s">
        <v>36</v>
      </c>
      <c r="K4187">
        <v>7279</v>
      </c>
      <c r="L4187" t="s">
        <v>3657</v>
      </c>
      <c r="M4187" t="s">
        <v>3800</v>
      </c>
      <c r="N4187" t="s">
        <v>3658</v>
      </c>
      <c r="O4187" s="2">
        <v>35558</v>
      </c>
      <c r="P4187" t="s">
        <v>133</v>
      </c>
      <c r="Q4187" t="s">
        <v>143</v>
      </c>
      <c r="S4187" t="s">
        <v>106</v>
      </c>
      <c r="T4187" t="s">
        <v>99</v>
      </c>
      <c r="U4187" t="s">
        <v>36</v>
      </c>
      <c r="V4187" t="s">
        <v>107</v>
      </c>
      <c r="X4187" t="s">
        <v>8800</v>
      </c>
      <c r="Y4187" t="s">
        <v>8770</v>
      </c>
      <c r="Z4187" t="s">
        <v>6166</v>
      </c>
      <c r="AA4187" t="str">
        <f t="shared" si="130"/>
        <v>Metals - Total; EMS code: NA-T</v>
      </c>
      <c r="AB4187" t="s">
        <v>43</v>
      </c>
      <c r="AC4187" t="s">
        <v>268</v>
      </c>
      <c r="AD4187" t="s">
        <v>44</v>
      </c>
      <c r="AE4187" t="str">
        <f t="shared" si="129"/>
        <v/>
      </c>
    </row>
    <row r="4188" spans="1:31" x14ac:dyDescent="0.25">
      <c r="A4188" t="s">
        <v>8798</v>
      </c>
      <c r="B4188" t="s">
        <v>99</v>
      </c>
      <c r="C4188" t="s">
        <v>8799</v>
      </c>
      <c r="D4188" t="s">
        <v>4132</v>
      </c>
      <c r="E4188" t="s">
        <v>4133</v>
      </c>
      <c r="F4188" t="s">
        <v>4134</v>
      </c>
      <c r="G4188">
        <v>0.01</v>
      </c>
      <c r="H4188" t="s">
        <v>36</v>
      </c>
      <c r="I4188" t="s">
        <v>36</v>
      </c>
      <c r="J4188" t="s">
        <v>36</v>
      </c>
      <c r="K4188">
        <v>177</v>
      </c>
      <c r="L4188" t="s">
        <v>4135</v>
      </c>
      <c r="M4188" t="s">
        <v>4136</v>
      </c>
      <c r="N4188" t="s">
        <v>4137</v>
      </c>
      <c r="O4188" s="2">
        <v>41095</v>
      </c>
      <c r="Q4188" t="s">
        <v>126</v>
      </c>
      <c r="S4188" t="s">
        <v>106</v>
      </c>
      <c r="T4188" t="s">
        <v>99</v>
      </c>
      <c r="U4188" t="s">
        <v>36</v>
      </c>
      <c r="V4188" t="s">
        <v>107</v>
      </c>
      <c r="X4188" t="s">
        <v>8800</v>
      </c>
      <c r="Y4188" t="s">
        <v>8770</v>
      </c>
      <c r="Z4188" t="s">
        <v>6166</v>
      </c>
      <c r="AA4188" t="str">
        <f t="shared" si="130"/>
        <v>Metals - Total; EMS code: NA-T</v>
      </c>
      <c r="AB4188" t="s">
        <v>43</v>
      </c>
      <c r="AC4188" t="s">
        <v>268</v>
      </c>
      <c r="AD4188" t="s">
        <v>44</v>
      </c>
      <c r="AE4188" t="str">
        <f t="shared" si="129"/>
        <v/>
      </c>
    </row>
    <row r="4189" spans="1:31" x14ac:dyDescent="0.25">
      <c r="A4189" t="s">
        <v>8798</v>
      </c>
      <c r="B4189" t="s">
        <v>99</v>
      </c>
      <c r="C4189" t="s">
        <v>8799</v>
      </c>
      <c r="D4189" t="s">
        <v>3633</v>
      </c>
      <c r="E4189" t="s">
        <v>12360</v>
      </c>
      <c r="F4189" t="s">
        <v>3562</v>
      </c>
      <c r="G4189">
        <v>0.05</v>
      </c>
      <c r="H4189" t="s">
        <v>36</v>
      </c>
      <c r="I4189" t="s">
        <v>36</v>
      </c>
      <c r="J4189" t="s">
        <v>36</v>
      </c>
      <c r="K4189">
        <v>26620</v>
      </c>
      <c r="L4189" t="s">
        <v>4249</v>
      </c>
      <c r="M4189" t="s">
        <v>1265</v>
      </c>
      <c r="N4189" t="s">
        <v>163</v>
      </c>
      <c r="O4189" s="2">
        <v>42074</v>
      </c>
      <c r="Q4189" t="s">
        <v>126</v>
      </c>
      <c r="S4189" t="s">
        <v>106</v>
      </c>
      <c r="T4189" t="s">
        <v>99</v>
      </c>
      <c r="U4189" t="s">
        <v>36</v>
      </c>
      <c r="V4189" t="s">
        <v>107</v>
      </c>
      <c r="X4189" t="s">
        <v>8800</v>
      </c>
      <c r="Y4189" t="s">
        <v>8770</v>
      </c>
      <c r="Z4189" t="s">
        <v>6166</v>
      </c>
      <c r="AA4189" t="str">
        <f t="shared" si="130"/>
        <v>Metals - Total; EMS code: NA-T</v>
      </c>
      <c r="AB4189" t="s">
        <v>43</v>
      </c>
      <c r="AC4189" t="s">
        <v>268</v>
      </c>
      <c r="AD4189" t="s">
        <v>44</v>
      </c>
      <c r="AE4189" t="str">
        <f t="shared" si="129"/>
        <v/>
      </c>
    </row>
    <row r="4190" spans="1:31" x14ac:dyDescent="0.25">
      <c r="A4190" t="s">
        <v>8798</v>
      </c>
      <c r="B4190" t="s">
        <v>1207</v>
      </c>
      <c r="C4190" t="s">
        <v>8799</v>
      </c>
      <c r="D4190" t="s">
        <v>3791</v>
      </c>
      <c r="E4190" t="s">
        <v>3792</v>
      </c>
      <c r="F4190" t="s">
        <v>3793</v>
      </c>
      <c r="G4190">
        <v>4</v>
      </c>
      <c r="H4190" t="s">
        <v>36</v>
      </c>
      <c r="I4190" t="s">
        <v>36</v>
      </c>
      <c r="J4190" t="s">
        <v>36</v>
      </c>
      <c r="K4190">
        <v>24</v>
      </c>
      <c r="L4190" t="s">
        <v>3544</v>
      </c>
      <c r="M4190" t="s">
        <v>3545</v>
      </c>
      <c r="N4190" t="s">
        <v>3546</v>
      </c>
      <c r="O4190" s="2">
        <v>43458</v>
      </c>
      <c r="Q4190" t="s">
        <v>39</v>
      </c>
      <c r="S4190" t="s">
        <v>116</v>
      </c>
      <c r="T4190" t="s">
        <v>1213</v>
      </c>
      <c r="U4190" t="s">
        <v>36</v>
      </c>
      <c r="V4190" t="s">
        <v>118</v>
      </c>
      <c r="W4190" t="s">
        <v>776</v>
      </c>
      <c r="X4190" t="s">
        <v>8810</v>
      </c>
      <c r="Y4190" t="s">
        <v>8770</v>
      </c>
      <c r="Z4190" t="s">
        <v>6166</v>
      </c>
      <c r="AA4190" t="str">
        <f t="shared" si="130"/>
        <v>Metals - Total; EMS code: NA-T</v>
      </c>
      <c r="AB4190" t="s">
        <v>43</v>
      </c>
      <c r="AC4190" t="s">
        <v>268</v>
      </c>
      <c r="AD4190" t="s">
        <v>44</v>
      </c>
      <c r="AE4190" t="str">
        <f t="shared" si="129"/>
        <v/>
      </c>
    </row>
    <row r="4191" spans="1:31" x14ac:dyDescent="0.25">
      <c r="A4191" t="s">
        <v>8798</v>
      </c>
      <c r="B4191" t="s">
        <v>1207</v>
      </c>
      <c r="C4191" t="s">
        <v>8799</v>
      </c>
      <c r="D4191" t="s">
        <v>3582</v>
      </c>
      <c r="E4191" t="s">
        <v>3583</v>
      </c>
      <c r="F4191" t="s">
        <v>3584</v>
      </c>
      <c r="G4191">
        <v>4</v>
      </c>
      <c r="H4191" t="s">
        <v>36</v>
      </c>
      <c r="I4191" t="s">
        <v>36</v>
      </c>
      <c r="J4191" t="s">
        <v>36</v>
      </c>
      <c r="K4191">
        <v>2</v>
      </c>
      <c r="L4191" t="s">
        <v>3585</v>
      </c>
      <c r="M4191" t="s">
        <v>3585</v>
      </c>
      <c r="N4191" t="s">
        <v>3586</v>
      </c>
      <c r="O4191" s="2">
        <v>44351</v>
      </c>
      <c r="Q4191" t="s">
        <v>39</v>
      </c>
      <c r="S4191" t="s">
        <v>116</v>
      </c>
      <c r="T4191" t="s">
        <v>1213</v>
      </c>
      <c r="U4191" t="s">
        <v>36</v>
      </c>
      <c r="V4191" t="s">
        <v>118</v>
      </c>
      <c r="W4191" t="s">
        <v>776</v>
      </c>
      <c r="X4191" t="s">
        <v>8810</v>
      </c>
      <c r="Y4191" t="s">
        <v>8770</v>
      </c>
      <c r="Z4191" t="s">
        <v>6166</v>
      </c>
      <c r="AA4191" t="str">
        <f t="shared" si="130"/>
        <v>Metals - Total; EMS code: NA-T</v>
      </c>
      <c r="AB4191" t="s">
        <v>43</v>
      </c>
      <c r="AC4191" t="s">
        <v>268</v>
      </c>
      <c r="AD4191" t="s">
        <v>44</v>
      </c>
      <c r="AE4191" t="str">
        <f t="shared" si="129"/>
        <v/>
      </c>
    </row>
    <row r="4192" spans="1:31" x14ac:dyDescent="0.25">
      <c r="A4192" t="s">
        <v>8798</v>
      </c>
      <c r="B4192" t="s">
        <v>109</v>
      </c>
      <c r="C4192" t="s">
        <v>8799</v>
      </c>
      <c r="D4192" t="s">
        <v>3596</v>
      </c>
      <c r="E4192" t="s">
        <v>12354</v>
      </c>
      <c r="F4192" t="s">
        <v>3597</v>
      </c>
      <c r="G4192">
        <v>20</v>
      </c>
      <c r="H4192" t="s">
        <v>36</v>
      </c>
      <c r="I4192" t="s">
        <v>36</v>
      </c>
      <c r="J4192" t="s">
        <v>36</v>
      </c>
      <c r="K4192">
        <v>2642</v>
      </c>
      <c r="L4192" t="s">
        <v>3598</v>
      </c>
      <c r="M4192" t="s">
        <v>3599</v>
      </c>
      <c r="N4192" t="s">
        <v>8814</v>
      </c>
      <c r="O4192" s="2">
        <v>35235</v>
      </c>
      <c r="P4192" t="s">
        <v>142</v>
      </c>
      <c r="Q4192" t="s">
        <v>143</v>
      </c>
      <c r="S4192" t="s">
        <v>116</v>
      </c>
      <c r="T4192" t="s">
        <v>117</v>
      </c>
      <c r="U4192" t="s">
        <v>36</v>
      </c>
      <c r="V4192" t="s">
        <v>118</v>
      </c>
      <c r="X4192" t="s">
        <v>8804</v>
      </c>
      <c r="Y4192" t="s">
        <v>8770</v>
      </c>
      <c r="Z4192" t="s">
        <v>6166</v>
      </c>
      <c r="AA4192" t="str">
        <f t="shared" si="130"/>
        <v>Metals - Total; EMS code: NA-T</v>
      </c>
      <c r="AB4192" t="s">
        <v>43</v>
      </c>
      <c r="AC4192" t="s">
        <v>268</v>
      </c>
      <c r="AD4192" t="s">
        <v>44</v>
      </c>
      <c r="AE4192" t="str">
        <f t="shared" si="129"/>
        <v/>
      </c>
    </row>
    <row r="4193" spans="1:31" x14ac:dyDescent="0.25">
      <c r="A4193" t="s">
        <v>8798</v>
      </c>
      <c r="B4193" t="s">
        <v>99</v>
      </c>
      <c r="C4193" t="s">
        <v>8799</v>
      </c>
      <c r="D4193" t="s">
        <v>3601</v>
      </c>
      <c r="E4193" t="s">
        <v>12355</v>
      </c>
      <c r="F4193" t="s">
        <v>3602</v>
      </c>
      <c r="G4193">
        <v>2</v>
      </c>
      <c r="H4193" t="s">
        <v>36</v>
      </c>
      <c r="I4193" t="s">
        <v>36</v>
      </c>
      <c r="J4193" t="s">
        <v>36</v>
      </c>
      <c r="K4193">
        <v>1600</v>
      </c>
      <c r="L4193" t="s">
        <v>3590</v>
      </c>
      <c r="M4193" t="s">
        <v>3823</v>
      </c>
      <c r="N4193" t="s">
        <v>7244</v>
      </c>
      <c r="O4193" s="2">
        <v>36112</v>
      </c>
      <c r="Q4193" t="s">
        <v>187</v>
      </c>
      <c r="S4193" t="s">
        <v>106</v>
      </c>
      <c r="T4193" t="s">
        <v>99</v>
      </c>
      <c r="U4193" t="s">
        <v>36</v>
      </c>
      <c r="V4193" t="s">
        <v>107</v>
      </c>
      <c r="X4193" t="s">
        <v>8800</v>
      </c>
      <c r="Y4193" t="s">
        <v>8770</v>
      </c>
      <c r="Z4193" t="s">
        <v>6166</v>
      </c>
      <c r="AA4193" t="str">
        <f t="shared" si="130"/>
        <v>Metals - Total; EMS code: NA-T</v>
      </c>
      <c r="AB4193" t="s">
        <v>43</v>
      </c>
      <c r="AC4193" t="s">
        <v>268</v>
      </c>
      <c r="AD4193" t="s">
        <v>44</v>
      </c>
      <c r="AE4193" t="str">
        <f t="shared" si="129"/>
        <v/>
      </c>
    </row>
    <row r="4194" spans="1:31" x14ac:dyDescent="0.25">
      <c r="A4194" t="s">
        <v>8798</v>
      </c>
      <c r="B4194" t="s">
        <v>109</v>
      </c>
      <c r="C4194" t="s">
        <v>8799</v>
      </c>
      <c r="D4194" t="s">
        <v>3626</v>
      </c>
      <c r="E4194" t="s">
        <v>12359</v>
      </c>
      <c r="F4194" t="s">
        <v>3627</v>
      </c>
      <c r="G4194">
        <v>100</v>
      </c>
      <c r="H4194" t="s">
        <v>36</v>
      </c>
      <c r="I4194" t="s">
        <v>36</v>
      </c>
      <c r="J4194" t="s">
        <v>36</v>
      </c>
      <c r="K4194">
        <v>3307</v>
      </c>
      <c r="L4194" t="s">
        <v>3628</v>
      </c>
      <c r="M4194" t="s">
        <v>3629</v>
      </c>
      <c r="N4194" t="s">
        <v>186</v>
      </c>
      <c r="O4194" s="2">
        <v>37572</v>
      </c>
      <c r="Q4194" t="s">
        <v>384</v>
      </c>
      <c r="S4194" t="s">
        <v>116</v>
      </c>
      <c r="T4194" t="s">
        <v>117</v>
      </c>
      <c r="U4194" t="s">
        <v>36</v>
      </c>
      <c r="V4194" t="s">
        <v>118</v>
      </c>
      <c r="X4194" t="s">
        <v>8804</v>
      </c>
      <c r="Y4194" t="s">
        <v>8770</v>
      </c>
      <c r="Z4194" t="s">
        <v>6166</v>
      </c>
      <c r="AA4194" t="str">
        <f t="shared" si="130"/>
        <v>Metals - Total; EMS code: NA-T</v>
      </c>
      <c r="AB4194" t="s">
        <v>43</v>
      </c>
      <c r="AC4194" t="s">
        <v>268</v>
      </c>
      <c r="AD4194" t="s">
        <v>44</v>
      </c>
      <c r="AE4194" t="str">
        <f t="shared" si="129"/>
        <v/>
      </c>
    </row>
    <row r="4195" spans="1:31" x14ac:dyDescent="0.25">
      <c r="A4195" t="s">
        <v>8798</v>
      </c>
      <c r="B4195" t="s">
        <v>99</v>
      </c>
      <c r="C4195" t="s">
        <v>8799</v>
      </c>
      <c r="D4195" t="s">
        <v>3578</v>
      </c>
      <c r="E4195" t="s">
        <v>3579</v>
      </c>
      <c r="F4195" t="s">
        <v>3580</v>
      </c>
      <c r="G4195">
        <v>0.02</v>
      </c>
      <c r="H4195" t="s">
        <v>36</v>
      </c>
      <c r="I4195" t="s">
        <v>36</v>
      </c>
      <c r="J4195" t="s">
        <v>36</v>
      </c>
      <c r="K4195">
        <v>3648</v>
      </c>
      <c r="L4195" t="s">
        <v>3405</v>
      </c>
      <c r="M4195" t="s">
        <v>2725</v>
      </c>
      <c r="N4195" t="s">
        <v>704</v>
      </c>
      <c r="O4195" s="2">
        <v>43697</v>
      </c>
      <c r="Q4195" t="s">
        <v>193</v>
      </c>
      <c r="S4195" t="s">
        <v>106</v>
      </c>
      <c r="T4195" t="s">
        <v>99</v>
      </c>
      <c r="U4195" t="s">
        <v>36</v>
      </c>
      <c r="V4195" t="s">
        <v>107</v>
      </c>
      <c r="X4195" t="s">
        <v>8800</v>
      </c>
      <c r="Y4195" t="s">
        <v>8770</v>
      </c>
      <c r="Z4195" t="s">
        <v>6166</v>
      </c>
      <c r="AA4195" t="str">
        <f t="shared" si="130"/>
        <v>Metals - Total; EMS code: NA-T</v>
      </c>
      <c r="AB4195" t="s">
        <v>43</v>
      </c>
      <c r="AC4195" t="s">
        <v>268</v>
      </c>
      <c r="AD4195" t="s">
        <v>44</v>
      </c>
      <c r="AE4195" t="str">
        <f t="shared" si="129"/>
        <v/>
      </c>
    </row>
    <row r="4196" spans="1:31" x14ac:dyDescent="0.25">
      <c r="A4196" t="s">
        <v>8798</v>
      </c>
      <c r="B4196" t="s">
        <v>109</v>
      </c>
      <c r="C4196" t="s">
        <v>8799</v>
      </c>
      <c r="D4196" t="s">
        <v>3517</v>
      </c>
      <c r="E4196" t="s">
        <v>12347</v>
      </c>
      <c r="F4196" t="s">
        <v>3518</v>
      </c>
      <c r="G4196">
        <v>10</v>
      </c>
      <c r="H4196" t="s">
        <v>36</v>
      </c>
      <c r="I4196" t="s">
        <v>36</v>
      </c>
      <c r="J4196" t="s">
        <v>36</v>
      </c>
      <c r="K4196">
        <v>45</v>
      </c>
      <c r="L4196" t="s">
        <v>3519</v>
      </c>
      <c r="M4196" t="s">
        <v>3520</v>
      </c>
      <c r="N4196" t="s">
        <v>8183</v>
      </c>
      <c r="O4196" s="2">
        <v>36104</v>
      </c>
      <c r="Q4196" t="s">
        <v>187</v>
      </c>
      <c r="S4196" t="s">
        <v>116</v>
      </c>
      <c r="T4196" t="s">
        <v>117</v>
      </c>
      <c r="U4196" t="s">
        <v>36</v>
      </c>
      <c r="V4196" t="s">
        <v>118</v>
      </c>
      <c r="X4196" t="s">
        <v>8804</v>
      </c>
      <c r="Y4196" t="s">
        <v>8770</v>
      </c>
      <c r="Z4196" t="s">
        <v>6166</v>
      </c>
      <c r="AA4196" t="str">
        <f t="shared" si="130"/>
        <v>Metals - Total; EMS code: NA-T</v>
      </c>
      <c r="AB4196" t="s">
        <v>43</v>
      </c>
      <c r="AC4196" t="s">
        <v>268</v>
      </c>
      <c r="AD4196" t="s">
        <v>44</v>
      </c>
      <c r="AE4196" t="str">
        <f t="shared" si="129"/>
        <v/>
      </c>
    </row>
    <row r="4197" spans="1:31" x14ac:dyDescent="0.25">
      <c r="A4197" t="s">
        <v>8815</v>
      </c>
      <c r="B4197" t="s">
        <v>540</v>
      </c>
      <c r="C4197" t="s">
        <v>8816</v>
      </c>
      <c r="D4197" t="s">
        <v>3832</v>
      </c>
      <c r="E4197" t="s">
        <v>3833</v>
      </c>
      <c r="F4197" t="s">
        <v>3834</v>
      </c>
      <c r="G4197">
        <v>0.01</v>
      </c>
      <c r="H4197" t="s">
        <v>36</v>
      </c>
      <c r="I4197" t="s">
        <v>36</v>
      </c>
      <c r="J4197" t="s">
        <v>36</v>
      </c>
      <c r="K4197">
        <v>0</v>
      </c>
      <c r="O4197" s="2">
        <v>45320</v>
      </c>
      <c r="Q4197" t="s">
        <v>39</v>
      </c>
      <c r="S4197" t="s">
        <v>544</v>
      </c>
      <c r="T4197" t="s">
        <v>540</v>
      </c>
      <c r="U4197" t="s">
        <v>35</v>
      </c>
      <c r="V4197" t="s">
        <v>545</v>
      </c>
      <c r="X4197" t="s">
        <v>8817</v>
      </c>
      <c r="Z4197" t="s">
        <v>3393</v>
      </c>
      <c r="AA4197" t="str">
        <f t="shared" si="130"/>
        <v>Metals; EMS code: NA2-O</v>
      </c>
      <c r="AB4197" t="s">
        <v>43</v>
      </c>
      <c r="AD4197" t="s">
        <v>44</v>
      </c>
      <c r="AE4197" t="str">
        <f t="shared" ref="AE4197:AE4260" si="131">IF(AD4197="FIELD_RESULT",E4197,"")</f>
        <v/>
      </c>
    </row>
    <row r="4198" spans="1:31" x14ac:dyDescent="0.25">
      <c r="A4198" t="s">
        <v>8818</v>
      </c>
      <c r="B4198" t="s">
        <v>540</v>
      </c>
      <c r="C4198" t="s">
        <v>8819</v>
      </c>
      <c r="D4198" t="s">
        <v>3307</v>
      </c>
      <c r="E4198" t="s">
        <v>3308</v>
      </c>
      <c r="F4198" t="s">
        <v>3309</v>
      </c>
      <c r="G4198">
        <v>1</v>
      </c>
      <c r="H4198" t="s">
        <v>36</v>
      </c>
      <c r="I4198" t="s">
        <v>36</v>
      </c>
      <c r="J4198" t="s">
        <v>36</v>
      </c>
      <c r="K4198">
        <v>1</v>
      </c>
      <c r="L4198" t="s">
        <v>3310</v>
      </c>
      <c r="M4198" t="s">
        <v>3310</v>
      </c>
      <c r="N4198" t="s">
        <v>3311</v>
      </c>
      <c r="O4198" s="2">
        <v>42074</v>
      </c>
      <c r="Q4198" t="s">
        <v>126</v>
      </c>
      <c r="S4198" t="s">
        <v>544</v>
      </c>
      <c r="T4198" t="s">
        <v>540</v>
      </c>
      <c r="U4198" t="s">
        <v>35</v>
      </c>
      <c r="V4198" t="s">
        <v>545</v>
      </c>
      <c r="X4198" t="s">
        <v>8820</v>
      </c>
      <c r="Y4198" t="s">
        <v>8821</v>
      </c>
      <c r="Z4198" t="s">
        <v>9477</v>
      </c>
      <c r="AA4198" t="str">
        <f t="shared" si="130"/>
        <v>Polycyclic Aromatic Hydrocarbons (PAHs); EMS code: NAPH</v>
      </c>
      <c r="AB4198" t="s">
        <v>43</v>
      </c>
      <c r="AD4198" t="s">
        <v>3313</v>
      </c>
      <c r="AE4198" t="str">
        <f t="shared" si="131"/>
        <v/>
      </c>
    </row>
    <row r="4199" spans="1:31" x14ac:dyDescent="0.25">
      <c r="A4199" t="s">
        <v>8818</v>
      </c>
      <c r="B4199" t="s">
        <v>540</v>
      </c>
      <c r="C4199" t="s">
        <v>8819</v>
      </c>
      <c r="D4199" t="s">
        <v>3314</v>
      </c>
      <c r="E4199" t="s">
        <v>3315</v>
      </c>
      <c r="F4199" t="s">
        <v>3315</v>
      </c>
      <c r="G4199">
        <v>30</v>
      </c>
      <c r="H4199" t="s">
        <v>36</v>
      </c>
      <c r="I4199" t="s">
        <v>36</v>
      </c>
      <c r="J4199" t="s">
        <v>36</v>
      </c>
      <c r="K4199">
        <v>964</v>
      </c>
      <c r="L4199" t="s">
        <v>3316</v>
      </c>
      <c r="M4199" t="s">
        <v>1744</v>
      </c>
      <c r="N4199" t="s">
        <v>5910</v>
      </c>
      <c r="O4199" s="2">
        <v>35167</v>
      </c>
      <c r="P4199" t="s">
        <v>319</v>
      </c>
      <c r="Q4199" t="s">
        <v>39</v>
      </c>
      <c r="S4199" t="s">
        <v>544</v>
      </c>
      <c r="T4199" t="s">
        <v>540</v>
      </c>
      <c r="U4199" t="s">
        <v>35</v>
      </c>
      <c r="V4199" t="s">
        <v>545</v>
      </c>
      <c r="X4199" t="s">
        <v>8820</v>
      </c>
      <c r="Y4199" t="s">
        <v>8821</v>
      </c>
      <c r="Z4199" t="s">
        <v>9477</v>
      </c>
      <c r="AA4199" t="str">
        <f t="shared" si="130"/>
        <v>Polycyclic Aromatic Hydrocarbons (PAHs); EMS code: NAPH</v>
      </c>
      <c r="AB4199" t="s">
        <v>43</v>
      </c>
      <c r="AD4199" t="s">
        <v>3313</v>
      </c>
      <c r="AE4199" t="str">
        <f t="shared" si="131"/>
        <v/>
      </c>
    </row>
    <row r="4200" spans="1:31" x14ac:dyDescent="0.25">
      <c r="A4200" t="s">
        <v>8818</v>
      </c>
      <c r="B4200" t="s">
        <v>99</v>
      </c>
      <c r="C4200" t="s">
        <v>8819</v>
      </c>
      <c r="D4200" t="s">
        <v>3327</v>
      </c>
      <c r="E4200" t="s">
        <v>12328</v>
      </c>
      <c r="F4200" t="s">
        <v>3328</v>
      </c>
      <c r="G4200">
        <v>1.0000000000000001E-5</v>
      </c>
      <c r="H4200" t="s">
        <v>36</v>
      </c>
      <c r="I4200" t="s">
        <v>36</v>
      </c>
      <c r="J4200" t="s">
        <v>36</v>
      </c>
      <c r="K4200">
        <v>116</v>
      </c>
      <c r="L4200" t="s">
        <v>3345</v>
      </c>
      <c r="M4200" t="s">
        <v>8822</v>
      </c>
      <c r="N4200" t="s">
        <v>7732</v>
      </c>
      <c r="O4200" s="2">
        <v>36066</v>
      </c>
      <c r="Q4200" t="s">
        <v>187</v>
      </c>
      <c r="S4200" t="s">
        <v>106</v>
      </c>
      <c r="T4200" t="s">
        <v>99</v>
      </c>
      <c r="U4200" t="s">
        <v>36</v>
      </c>
      <c r="V4200" t="s">
        <v>107</v>
      </c>
      <c r="X4200" t="s">
        <v>8823</v>
      </c>
      <c r="Y4200" t="s">
        <v>8821</v>
      </c>
      <c r="Z4200" t="s">
        <v>9477</v>
      </c>
      <c r="AA4200" t="str">
        <f t="shared" si="130"/>
        <v>Polycyclic Aromatic Hydrocarbons (PAHs); EMS code: NAPH</v>
      </c>
      <c r="AB4200" t="s">
        <v>43</v>
      </c>
      <c r="AD4200" t="s">
        <v>3313</v>
      </c>
      <c r="AE4200" t="str">
        <f t="shared" si="131"/>
        <v/>
      </c>
    </row>
    <row r="4201" spans="1:31" x14ac:dyDescent="0.25">
      <c r="A4201" t="s">
        <v>8818</v>
      </c>
      <c r="B4201" t="s">
        <v>540</v>
      </c>
      <c r="C4201" t="s">
        <v>8819</v>
      </c>
      <c r="D4201" t="s">
        <v>3319</v>
      </c>
      <c r="E4201" t="s">
        <v>12327</v>
      </c>
      <c r="F4201" t="s">
        <v>3320</v>
      </c>
      <c r="G4201">
        <v>1</v>
      </c>
      <c r="H4201" t="s">
        <v>36</v>
      </c>
      <c r="I4201" t="s">
        <v>36</v>
      </c>
      <c r="J4201" t="s">
        <v>36</v>
      </c>
      <c r="K4201">
        <v>43</v>
      </c>
      <c r="L4201" t="s">
        <v>3321</v>
      </c>
      <c r="M4201" t="s">
        <v>3322</v>
      </c>
      <c r="N4201" t="s">
        <v>5402</v>
      </c>
      <c r="O4201" s="2">
        <v>42151</v>
      </c>
      <c r="Q4201" t="s">
        <v>126</v>
      </c>
      <c r="S4201" t="s">
        <v>544</v>
      </c>
      <c r="T4201" t="s">
        <v>540</v>
      </c>
      <c r="U4201" t="s">
        <v>35</v>
      </c>
      <c r="V4201" t="s">
        <v>545</v>
      </c>
      <c r="X4201" t="s">
        <v>8820</v>
      </c>
      <c r="Y4201" t="s">
        <v>8821</v>
      </c>
      <c r="Z4201" t="s">
        <v>9477</v>
      </c>
      <c r="AA4201" t="str">
        <f t="shared" si="130"/>
        <v>Polycyclic Aromatic Hydrocarbons (PAHs); EMS code: NAPH</v>
      </c>
      <c r="AB4201" t="s">
        <v>43</v>
      </c>
      <c r="AD4201" t="s">
        <v>3313</v>
      </c>
      <c r="AE4201" t="str">
        <f t="shared" si="131"/>
        <v/>
      </c>
    </row>
    <row r="4202" spans="1:31" x14ac:dyDescent="0.25">
      <c r="A4202" t="s">
        <v>8824</v>
      </c>
      <c r="B4202" t="s">
        <v>99</v>
      </c>
      <c r="C4202" t="s">
        <v>8825</v>
      </c>
      <c r="D4202" t="s">
        <v>3429</v>
      </c>
      <c r="E4202" t="s">
        <v>12334</v>
      </c>
      <c r="F4202" t="s">
        <v>3430</v>
      </c>
      <c r="G4202">
        <v>1E-4</v>
      </c>
      <c r="H4202" t="s">
        <v>36</v>
      </c>
      <c r="I4202" t="s">
        <v>36</v>
      </c>
      <c r="J4202" t="s">
        <v>36</v>
      </c>
      <c r="K4202">
        <v>48</v>
      </c>
      <c r="L4202" t="s">
        <v>7435</v>
      </c>
      <c r="M4202" t="s">
        <v>7424</v>
      </c>
      <c r="N4202" t="s">
        <v>7425</v>
      </c>
      <c r="O4202" s="2">
        <v>44505</v>
      </c>
      <c r="Q4202" t="s">
        <v>126</v>
      </c>
      <c r="S4202" t="s">
        <v>106</v>
      </c>
      <c r="T4202" t="s">
        <v>99</v>
      </c>
      <c r="U4202" t="s">
        <v>36</v>
      </c>
      <c r="V4202" t="s">
        <v>107</v>
      </c>
      <c r="X4202" t="s">
        <v>8826</v>
      </c>
      <c r="Y4202" t="s">
        <v>8827</v>
      </c>
      <c r="Z4202" t="s">
        <v>2438</v>
      </c>
      <c r="AA4202" t="str">
        <f t="shared" si="130"/>
        <v>Metals - Dissolved; EMS code: NB-D</v>
      </c>
      <c r="AB4202" t="s">
        <v>43</v>
      </c>
      <c r="AC4202" t="s">
        <v>536</v>
      </c>
      <c r="AD4202" t="s">
        <v>44</v>
      </c>
      <c r="AE4202" t="str">
        <f t="shared" si="131"/>
        <v/>
      </c>
    </row>
    <row r="4203" spans="1:31" x14ac:dyDescent="0.25">
      <c r="A4203" t="s">
        <v>8824</v>
      </c>
      <c r="B4203" t="s">
        <v>99</v>
      </c>
      <c r="C4203" t="s">
        <v>8825</v>
      </c>
      <c r="D4203" t="s">
        <v>3457</v>
      </c>
      <c r="E4203" t="s">
        <v>12339</v>
      </c>
      <c r="F4203" t="s">
        <v>3458</v>
      </c>
      <c r="G4203">
        <v>5.0000000000000004E-6</v>
      </c>
      <c r="H4203" t="s">
        <v>36</v>
      </c>
      <c r="I4203" t="s">
        <v>36</v>
      </c>
      <c r="J4203" t="s">
        <v>36</v>
      </c>
      <c r="K4203">
        <v>4158</v>
      </c>
      <c r="L4203" t="s">
        <v>5856</v>
      </c>
      <c r="M4203" t="s">
        <v>3460</v>
      </c>
      <c r="N4203" t="s">
        <v>3461</v>
      </c>
      <c r="O4203" s="2">
        <v>39603</v>
      </c>
      <c r="P4203" t="s">
        <v>8828</v>
      </c>
      <c r="Q4203" t="s">
        <v>126</v>
      </c>
      <c r="R4203" t="s">
        <v>126</v>
      </c>
      <c r="S4203" t="s">
        <v>106</v>
      </c>
      <c r="T4203" t="s">
        <v>99</v>
      </c>
      <c r="U4203" t="s">
        <v>36</v>
      </c>
      <c r="V4203" t="s">
        <v>107</v>
      </c>
      <c r="X4203" t="s">
        <v>8826</v>
      </c>
      <c r="Y4203" t="s">
        <v>8827</v>
      </c>
      <c r="Z4203" t="s">
        <v>2438</v>
      </c>
      <c r="AA4203" t="str">
        <f t="shared" si="130"/>
        <v>Metals - Dissolved; EMS code: NB-D</v>
      </c>
      <c r="AB4203" t="s">
        <v>43</v>
      </c>
      <c r="AC4203" t="s">
        <v>536</v>
      </c>
      <c r="AD4203" t="s">
        <v>44</v>
      </c>
      <c r="AE4203" t="str">
        <f t="shared" si="131"/>
        <v/>
      </c>
    </row>
    <row r="4204" spans="1:31" x14ac:dyDescent="0.25">
      <c r="A4204" t="s">
        <v>8824</v>
      </c>
      <c r="B4204" t="s">
        <v>99</v>
      </c>
      <c r="C4204" t="s">
        <v>8825</v>
      </c>
      <c r="D4204" t="s">
        <v>3402</v>
      </c>
      <c r="E4204" t="s">
        <v>3403</v>
      </c>
      <c r="F4204" t="s">
        <v>3404</v>
      </c>
      <c r="G4204">
        <v>1E-4</v>
      </c>
      <c r="H4204" t="s">
        <v>36</v>
      </c>
      <c r="I4204" t="s">
        <v>36</v>
      </c>
      <c r="J4204" t="s">
        <v>36</v>
      </c>
      <c r="K4204">
        <v>394</v>
      </c>
      <c r="L4204" t="s">
        <v>4803</v>
      </c>
      <c r="M4204" t="s">
        <v>3720</v>
      </c>
      <c r="N4204" t="s">
        <v>3721</v>
      </c>
      <c r="O4204" s="2">
        <v>44841</v>
      </c>
      <c r="Q4204" t="s">
        <v>39</v>
      </c>
      <c r="S4204" t="s">
        <v>106</v>
      </c>
      <c r="T4204" t="s">
        <v>99</v>
      </c>
      <c r="U4204" t="s">
        <v>36</v>
      </c>
      <c r="V4204" t="s">
        <v>107</v>
      </c>
      <c r="X4204" t="s">
        <v>8826</v>
      </c>
      <c r="Y4204" t="s">
        <v>8827</v>
      </c>
      <c r="Z4204" t="s">
        <v>2438</v>
      </c>
      <c r="AA4204" t="str">
        <f t="shared" si="130"/>
        <v>Metals - Dissolved; EMS code: NB-D</v>
      </c>
      <c r="AB4204" t="s">
        <v>43</v>
      </c>
      <c r="AC4204" t="s">
        <v>536</v>
      </c>
      <c r="AD4204" t="s">
        <v>44</v>
      </c>
      <c r="AE4204" t="str">
        <f t="shared" si="131"/>
        <v/>
      </c>
    </row>
    <row r="4205" spans="1:31" x14ac:dyDescent="0.25">
      <c r="A4205" t="s">
        <v>8829</v>
      </c>
      <c r="B4205" t="s">
        <v>99</v>
      </c>
      <c r="C4205" t="s">
        <v>8830</v>
      </c>
      <c r="D4205" t="s">
        <v>3479</v>
      </c>
      <c r="E4205" t="s">
        <v>12343</v>
      </c>
      <c r="F4205" t="s">
        <v>3480</v>
      </c>
      <c r="H4205" t="s">
        <v>36</v>
      </c>
      <c r="I4205" t="s">
        <v>36</v>
      </c>
      <c r="J4205" t="s">
        <v>36</v>
      </c>
      <c r="K4205">
        <v>1715</v>
      </c>
      <c r="L4205" t="s">
        <v>5856</v>
      </c>
      <c r="M4205" t="s">
        <v>3481</v>
      </c>
      <c r="N4205" t="s">
        <v>3736</v>
      </c>
      <c r="O4205" s="2">
        <v>39948</v>
      </c>
      <c r="Q4205" t="s">
        <v>126</v>
      </c>
      <c r="S4205" t="s">
        <v>106</v>
      </c>
      <c r="T4205" t="s">
        <v>99</v>
      </c>
      <c r="U4205" t="s">
        <v>36</v>
      </c>
      <c r="V4205" t="s">
        <v>107</v>
      </c>
      <c r="X4205" t="s">
        <v>8831</v>
      </c>
      <c r="Y4205" t="s">
        <v>8827</v>
      </c>
      <c r="Z4205" t="s">
        <v>5205</v>
      </c>
      <c r="AA4205" t="str">
        <f t="shared" si="130"/>
        <v>Metals - Extractable; EMS code: NB-E</v>
      </c>
      <c r="AB4205" t="s">
        <v>43</v>
      </c>
      <c r="AC4205" t="s">
        <v>2583</v>
      </c>
      <c r="AD4205" t="s">
        <v>44</v>
      </c>
      <c r="AE4205" t="str">
        <f t="shared" si="131"/>
        <v/>
      </c>
    </row>
    <row r="4206" spans="1:31" x14ac:dyDescent="0.25">
      <c r="A4206" t="s">
        <v>8832</v>
      </c>
      <c r="B4206" t="s">
        <v>3489</v>
      </c>
      <c r="C4206" t="s">
        <v>8833</v>
      </c>
      <c r="D4206" t="s">
        <v>3532</v>
      </c>
      <c r="E4206" t="s">
        <v>3533</v>
      </c>
      <c r="F4206" t="s">
        <v>3534</v>
      </c>
      <c r="G4206">
        <v>0.05</v>
      </c>
      <c r="H4206" t="s">
        <v>36</v>
      </c>
      <c r="I4206" t="s">
        <v>36</v>
      </c>
      <c r="J4206" t="s">
        <v>36</v>
      </c>
      <c r="K4206">
        <v>0</v>
      </c>
      <c r="O4206" s="2">
        <v>45320</v>
      </c>
      <c r="Q4206" t="s">
        <v>39</v>
      </c>
      <c r="S4206" t="s">
        <v>544</v>
      </c>
      <c r="T4206" t="s">
        <v>3494</v>
      </c>
      <c r="U4206" t="s">
        <v>35</v>
      </c>
      <c r="V4206" t="s">
        <v>545</v>
      </c>
      <c r="X4206" t="s">
        <v>8834</v>
      </c>
      <c r="Y4206" t="s">
        <v>8827</v>
      </c>
      <c r="Z4206" t="s">
        <v>6166</v>
      </c>
      <c r="AA4206" t="str">
        <f t="shared" si="130"/>
        <v>Metals - Total; EMS code: NB-T</v>
      </c>
      <c r="AB4206" t="s">
        <v>43</v>
      </c>
      <c r="AC4206" t="s">
        <v>268</v>
      </c>
      <c r="AD4206" t="s">
        <v>44</v>
      </c>
      <c r="AE4206" t="str">
        <f t="shared" si="131"/>
        <v/>
      </c>
    </row>
    <row r="4207" spans="1:31" x14ac:dyDescent="0.25">
      <c r="A4207" t="s">
        <v>8832</v>
      </c>
      <c r="B4207" t="s">
        <v>3489</v>
      </c>
      <c r="C4207" t="s">
        <v>8833</v>
      </c>
      <c r="D4207" t="s">
        <v>3491</v>
      </c>
      <c r="E4207" t="s">
        <v>3492</v>
      </c>
      <c r="F4207" t="s">
        <v>3493</v>
      </c>
      <c r="G4207">
        <v>0.1</v>
      </c>
      <c r="H4207" t="s">
        <v>36</v>
      </c>
      <c r="I4207" t="s">
        <v>36</v>
      </c>
      <c r="J4207" t="s">
        <v>36</v>
      </c>
      <c r="K4207">
        <v>0</v>
      </c>
      <c r="O4207" s="2">
        <v>45320</v>
      </c>
      <c r="Q4207" t="s">
        <v>39</v>
      </c>
      <c r="S4207" t="s">
        <v>544</v>
      </c>
      <c r="T4207" t="s">
        <v>3494</v>
      </c>
      <c r="U4207" t="s">
        <v>35</v>
      </c>
      <c r="V4207" t="s">
        <v>545</v>
      </c>
      <c r="X4207" t="s">
        <v>8834</v>
      </c>
      <c r="Y4207" t="s">
        <v>8827</v>
      </c>
      <c r="Z4207" t="s">
        <v>6166</v>
      </c>
      <c r="AA4207" t="str">
        <f t="shared" si="130"/>
        <v>Metals - Total; EMS code: NB-T</v>
      </c>
      <c r="AB4207" t="s">
        <v>43</v>
      </c>
      <c r="AC4207" t="s">
        <v>268</v>
      </c>
      <c r="AD4207" t="s">
        <v>44</v>
      </c>
      <c r="AE4207" t="str">
        <f t="shared" si="131"/>
        <v/>
      </c>
    </row>
    <row r="4208" spans="1:31" x14ac:dyDescent="0.25">
      <c r="A4208" t="s">
        <v>8832</v>
      </c>
      <c r="B4208" t="s">
        <v>3489</v>
      </c>
      <c r="C4208" t="s">
        <v>8833</v>
      </c>
      <c r="D4208" t="s">
        <v>3496</v>
      </c>
      <c r="E4208" t="s">
        <v>3497</v>
      </c>
      <c r="F4208" t="s">
        <v>3498</v>
      </c>
      <c r="G4208">
        <v>2E-3</v>
      </c>
      <c r="H4208" t="s">
        <v>36</v>
      </c>
      <c r="I4208" t="s">
        <v>36</v>
      </c>
      <c r="J4208" t="s">
        <v>36</v>
      </c>
      <c r="K4208">
        <v>71</v>
      </c>
      <c r="L4208" t="s">
        <v>3499</v>
      </c>
      <c r="M4208" t="s">
        <v>3500</v>
      </c>
      <c r="N4208" t="s">
        <v>3501</v>
      </c>
      <c r="O4208" s="2">
        <v>44740</v>
      </c>
      <c r="Q4208" t="s">
        <v>39</v>
      </c>
      <c r="S4208" t="s">
        <v>544</v>
      </c>
      <c r="T4208" t="s">
        <v>3494</v>
      </c>
      <c r="U4208" t="s">
        <v>35</v>
      </c>
      <c r="V4208" t="s">
        <v>545</v>
      </c>
      <c r="X4208" t="s">
        <v>8834</v>
      </c>
      <c r="Y4208" t="s">
        <v>8827</v>
      </c>
      <c r="Z4208" t="s">
        <v>6166</v>
      </c>
      <c r="AA4208" t="str">
        <f t="shared" si="130"/>
        <v>Metals - Total; EMS code: NB-T</v>
      </c>
      <c r="AB4208" t="s">
        <v>43</v>
      </c>
      <c r="AC4208" t="s">
        <v>268</v>
      </c>
      <c r="AD4208" t="s">
        <v>44</v>
      </c>
      <c r="AE4208" t="str">
        <f t="shared" si="131"/>
        <v/>
      </c>
    </row>
    <row r="4209" spans="1:31" x14ac:dyDescent="0.25">
      <c r="A4209" t="s">
        <v>8832</v>
      </c>
      <c r="B4209" t="s">
        <v>3489</v>
      </c>
      <c r="C4209" t="s">
        <v>8833</v>
      </c>
      <c r="D4209" t="s">
        <v>3550</v>
      </c>
      <c r="E4209" t="s">
        <v>3497</v>
      </c>
      <c r="F4209" t="s">
        <v>3551</v>
      </c>
      <c r="G4209">
        <v>2E-3</v>
      </c>
      <c r="H4209" t="s">
        <v>36</v>
      </c>
      <c r="I4209" t="s">
        <v>36</v>
      </c>
      <c r="J4209" t="s">
        <v>36</v>
      </c>
      <c r="K4209">
        <v>21</v>
      </c>
      <c r="L4209" t="s">
        <v>3552</v>
      </c>
      <c r="M4209" t="s">
        <v>3553</v>
      </c>
      <c r="N4209" t="s">
        <v>3554</v>
      </c>
      <c r="O4209" s="2">
        <v>43714</v>
      </c>
      <c r="P4209" t="s">
        <v>8835</v>
      </c>
      <c r="Q4209" t="s">
        <v>193</v>
      </c>
      <c r="R4209" t="s">
        <v>193</v>
      </c>
      <c r="S4209" t="s">
        <v>544</v>
      </c>
      <c r="T4209" t="s">
        <v>3494</v>
      </c>
      <c r="U4209" t="s">
        <v>35</v>
      </c>
      <c r="V4209" t="s">
        <v>545</v>
      </c>
      <c r="X4209" t="s">
        <v>8834</v>
      </c>
      <c r="Y4209" t="s">
        <v>8827</v>
      </c>
      <c r="Z4209" t="s">
        <v>6166</v>
      </c>
      <c r="AA4209" t="str">
        <f t="shared" si="130"/>
        <v>Metals - Total; EMS code: NB-T</v>
      </c>
      <c r="AB4209" t="s">
        <v>43</v>
      </c>
      <c r="AC4209" t="s">
        <v>268</v>
      </c>
      <c r="AD4209" t="s">
        <v>44</v>
      </c>
      <c r="AE4209" t="str">
        <f t="shared" si="131"/>
        <v/>
      </c>
    </row>
    <row r="4210" spans="1:31" x14ac:dyDescent="0.25">
      <c r="A4210" t="s">
        <v>8832</v>
      </c>
      <c r="B4210" t="s">
        <v>3489</v>
      </c>
      <c r="C4210" t="s">
        <v>8833</v>
      </c>
      <c r="D4210" t="s">
        <v>5056</v>
      </c>
      <c r="E4210" t="s">
        <v>5057</v>
      </c>
      <c r="F4210" t="s">
        <v>5058</v>
      </c>
      <c r="G4210">
        <v>0.1</v>
      </c>
      <c r="H4210" t="s">
        <v>36</v>
      </c>
      <c r="I4210" t="s">
        <v>36</v>
      </c>
      <c r="J4210" t="s">
        <v>36</v>
      </c>
      <c r="K4210">
        <v>0</v>
      </c>
      <c r="O4210" s="2">
        <v>45320</v>
      </c>
      <c r="Q4210" t="s">
        <v>39</v>
      </c>
      <c r="S4210" t="s">
        <v>544</v>
      </c>
      <c r="T4210" t="s">
        <v>3494</v>
      </c>
      <c r="U4210" t="s">
        <v>35</v>
      </c>
      <c r="V4210" t="s">
        <v>545</v>
      </c>
      <c r="X4210" t="s">
        <v>8834</v>
      </c>
      <c r="Y4210" t="s">
        <v>8827</v>
      </c>
      <c r="Z4210" t="s">
        <v>6166</v>
      </c>
      <c r="AA4210" t="str">
        <f t="shared" si="130"/>
        <v>Metals - Total; EMS code: NB-T</v>
      </c>
      <c r="AB4210" t="s">
        <v>43</v>
      </c>
      <c r="AC4210" t="s">
        <v>268</v>
      </c>
      <c r="AD4210" t="s">
        <v>44</v>
      </c>
      <c r="AE4210" t="str">
        <f t="shared" si="131"/>
        <v/>
      </c>
    </row>
    <row r="4211" spans="1:31" x14ac:dyDescent="0.25">
      <c r="A4211" t="s">
        <v>8832</v>
      </c>
      <c r="B4211" t="s">
        <v>99</v>
      </c>
      <c r="C4211" t="s">
        <v>8833</v>
      </c>
      <c r="D4211" t="s">
        <v>3633</v>
      </c>
      <c r="E4211" t="s">
        <v>12360</v>
      </c>
      <c r="F4211" t="s">
        <v>3562</v>
      </c>
      <c r="G4211">
        <v>1E-4</v>
      </c>
      <c r="H4211" t="s">
        <v>36</v>
      </c>
      <c r="I4211" t="s">
        <v>36</v>
      </c>
      <c r="J4211" t="s">
        <v>36</v>
      </c>
      <c r="K4211">
        <v>69</v>
      </c>
      <c r="L4211" t="s">
        <v>7435</v>
      </c>
      <c r="M4211" t="s">
        <v>903</v>
      </c>
      <c r="N4211" t="s">
        <v>7436</v>
      </c>
      <c r="O4211" s="2">
        <v>44503</v>
      </c>
      <c r="Q4211" t="s">
        <v>126</v>
      </c>
      <c r="S4211" t="s">
        <v>106</v>
      </c>
      <c r="T4211" t="s">
        <v>99</v>
      </c>
      <c r="U4211" t="s">
        <v>36</v>
      </c>
      <c r="V4211" t="s">
        <v>107</v>
      </c>
      <c r="X4211" t="s">
        <v>8836</v>
      </c>
      <c r="Y4211" t="s">
        <v>8827</v>
      </c>
      <c r="Z4211" t="s">
        <v>6166</v>
      </c>
      <c r="AA4211" t="str">
        <f t="shared" si="130"/>
        <v>Metals - Total; EMS code: NB-T</v>
      </c>
      <c r="AB4211" t="s">
        <v>43</v>
      </c>
      <c r="AC4211" t="s">
        <v>268</v>
      </c>
      <c r="AD4211" t="s">
        <v>44</v>
      </c>
      <c r="AE4211" t="str">
        <f t="shared" si="131"/>
        <v/>
      </c>
    </row>
    <row r="4212" spans="1:31" x14ac:dyDescent="0.25">
      <c r="A4212" t="s">
        <v>8832</v>
      </c>
      <c r="B4212" t="s">
        <v>99</v>
      </c>
      <c r="C4212" t="s">
        <v>8833</v>
      </c>
      <c r="D4212" t="s">
        <v>3578</v>
      </c>
      <c r="E4212" t="s">
        <v>3579</v>
      </c>
      <c r="F4212" t="s">
        <v>3580</v>
      </c>
      <c r="G4212">
        <v>1E-4</v>
      </c>
      <c r="H4212" t="s">
        <v>36</v>
      </c>
      <c r="I4212" t="s">
        <v>36</v>
      </c>
      <c r="J4212" t="s">
        <v>36</v>
      </c>
      <c r="K4212">
        <v>280</v>
      </c>
      <c r="L4212" t="s">
        <v>6263</v>
      </c>
      <c r="M4212" t="s">
        <v>3781</v>
      </c>
      <c r="N4212" t="s">
        <v>3721</v>
      </c>
      <c r="O4212" s="2">
        <v>44357</v>
      </c>
      <c r="Q4212" t="s">
        <v>126</v>
      </c>
      <c r="S4212" t="s">
        <v>106</v>
      </c>
      <c r="T4212" t="s">
        <v>99</v>
      </c>
      <c r="U4212" t="s">
        <v>36</v>
      </c>
      <c r="V4212" t="s">
        <v>107</v>
      </c>
      <c r="X4212" t="s">
        <v>8836</v>
      </c>
      <c r="Y4212" t="s">
        <v>8827</v>
      </c>
      <c r="Z4212" t="s">
        <v>6166</v>
      </c>
      <c r="AA4212" t="str">
        <f t="shared" si="130"/>
        <v>Metals - Total; EMS code: NB-T</v>
      </c>
      <c r="AB4212" t="s">
        <v>43</v>
      </c>
      <c r="AC4212" t="s">
        <v>268</v>
      </c>
      <c r="AD4212" t="s">
        <v>44</v>
      </c>
      <c r="AE4212" t="str">
        <f t="shared" si="131"/>
        <v/>
      </c>
    </row>
    <row r="4213" spans="1:31" x14ac:dyDescent="0.25">
      <c r="A4213" t="s">
        <v>8832</v>
      </c>
      <c r="B4213" t="s">
        <v>99</v>
      </c>
      <c r="C4213" t="s">
        <v>8833</v>
      </c>
      <c r="D4213" t="s">
        <v>3636</v>
      </c>
      <c r="E4213" t="s">
        <v>12361</v>
      </c>
      <c r="F4213" t="s">
        <v>3637</v>
      </c>
      <c r="G4213">
        <v>9.9999999999999995E-7</v>
      </c>
      <c r="H4213" t="s">
        <v>36</v>
      </c>
      <c r="I4213" t="s">
        <v>36</v>
      </c>
      <c r="J4213" t="s">
        <v>36</v>
      </c>
      <c r="K4213">
        <v>15775</v>
      </c>
      <c r="L4213" t="s">
        <v>5856</v>
      </c>
      <c r="M4213" t="s">
        <v>3639</v>
      </c>
      <c r="N4213" t="s">
        <v>3461</v>
      </c>
      <c r="O4213" s="2">
        <v>39903</v>
      </c>
      <c r="Q4213" t="s">
        <v>2449</v>
      </c>
      <c r="S4213" t="s">
        <v>106</v>
      </c>
      <c r="T4213" t="s">
        <v>99</v>
      </c>
      <c r="U4213" t="s">
        <v>36</v>
      </c>
      <c r="V4213" t="s">
        <v>107</v>
      </c>
      <c r="X4213" t="s">
        <v>8836</v>
      </c>
      <c r="Y4213" t="s">
        <v>8827</v>
      </c>
      <c r="Z4213" t="s">
        <v>6166</v>
      </c>
      <c r="AA4213" t="str">
        <f t="shared" si="130"/>
        <v>Metals - Total; EMS code: NB-T</v>
      </c>
      <c r="AB4213" t="s">
        <v>43</v>
      </c>
      <c r="AC4213" t="s">
        <v>268</v>
      </c>
      <c r="AD4213" t="s">
        <v>44</v>
      </c>
      <c r="AE4213" t="str">
        <f t="shared" si="131"/>
        <v/>
      </c>
    </row>
    <row r="4214" spans="1:31" x14ac:dyDescent="0.25">
      <c r="A4214" t="s">
        <v>8837</v>
      </c>
      <c r="B4214" t="s">
        <v>3489</v>
      </c>
      <c r="C4214" t="s">
        <v>8838</v>
      </c>
      <c r="D4214" t="s">
        <v>5056</v>
      </c>
      <c r="E4214" t="s">
        <v>5057</v>
      </c>
      <c r="F4214" t="s">
        <v>5058</v>
      </c>
      <c r="G4214">
        <v>0.1</v>
      </c>
      <c r="H4214" t="s">
        <v>36</v>
      </c>
      <c r="I4214" t="s">
        <v>36</v>
      </c>
      <c r="J4214" t="s">
        <v>36</v>
      </c>
      <c r="K4214">
        <v>0</v>
      </c>
      <c r="O4214" s="2">
        <v>45320</v>
      </c>
      <c r="Q4214" t="s">
        <v>39</v>
      </c>
      <c r="S4214" t="s">
        <v>544</v>
      </c>
      <c r="T4214" t="s">
        <v>3494</v>
      </c>
      <c r="U4214" t="s">
        <v>35</v>
      </c>
      <c r="V4214" t="s">
        <v>545</v>
      </c>
      <c r="X4214" t="s">
        <v>8839</v>
      </c>
      <c r="Z4214" t="s">
        <v>3393</v>
      </c>
      <c r="AA4214" t="str">
        <f t="shared" si="130"/>
        <v>Metals; EMS code: ND-T</v>
      </c>
      <c r="AB4214" t="s">
        <v>43</v>
      </c>
      <c r="AD4214" t="s">
        <v>44</v>
      </c>
      <c r="AE4214" t="str">
        <f t="shared" si="131"/>
        <v/>
      </c>
    </row>
    <row r="4215" spans="1:31" x14ac:dyDescent="0.25">
      <c r="A4215" t="s">
        <v>8840</v>
      </c>
      <c r="B4215" t="s">
        <v>109</v>
      </c>
      <c r="C4215" t="s">
        <v>8841</v>
      </c>
      <c r="D4215" t="s">
        <v>5184</v>
      </c>
      <c r="E4215" t="s">
        <v>5185</v>
      </c>
      <c r="F4215" t="s">
        <v>5186</v>
      </c>
      <c r="G4215">
        <v>6.25E-2</v>
      </c>
      <c r="H4215" t="s">
        <v>36</v>
      </c>
      <c r="I4215" t="s">
        <v>36</v>
      </c>
      <c r="J4215" t="s">
        <v>36</v>
      </c>
      <c r="K4215">
        <v>8</v>
      </c>
      <c r="L4215" t="s">
        <v>5187</v>
      </c>
      <c r="M4215" t="s">
        <v>2891</v>
      </c>
      <c r="N4215" t="s">
        <v>4804</v>
      </c>
      <c r="O4215" s="2">
        <v>44781</v>
      </c>
      <c r="Q4215" t="s">
        <v>39</v>
      </c>
      <c r="S4215" t="s">
        <v>116</v>
      </c>
      <c r="T4215" t="s">
        <v>117</v>
      </c>
      <c r="U4215" t="s">
        <v>36</v>
      </c>
      <c r="V4215" t="s">
        <v>118</v>
      </c>
      <c r="X4215" t="s">
        <v>8842</v>
      </c>
      <c r="Y4215" t="s">
        <v>8843</v>
      </c>
      <c r="Z4215" t="s">
        <v>1547</v>
      </c>
      <c r="AA4215" t="str">
        <f t="shared" si="130"/>
        <v>Organics; EMS code: NDE</v>
      </c>
      <c r="AB4215" t="s">
        <v>43</v>
      </c>
      <c r="AD4215" t="s">
        <v>44</v>
      </c>
      <c r="AE4215" t="str">
        <f t="shared" si="131"/>
        <v/>
      </c>
    </row>
    <row r="4216" spans="1:31" x14ac:dyDescent="0.25">
      <c r="A4216" t="s">
        <v>8844</v>
      </c>
      <c r="B4216" t="s">
        <v>99</v>
      </c>
      <c r="C4216" t="s">
        <v>8845</v>
      </c>
      <c r="D4216" t="s">
        <v>323</v>
      </c>
      <c r="E4216" t="s">
        <v>324</v>
      </c>
      <c r="F4216" t="s">
        <v>324</v>
      </c>
      <c r="G4216">
        <v>2.5000000000000001E-2</v>
      </c>
      <c r="H4216" t="s">
        <v>36</v>
      </c>
      <c r="I4216" t="s">
        <v>36</v>
      </c>
      <c r="J4216" t="s">
        <v>36</v>
      </c>
      <c r="K4216">
        <v>41</v>
      </c>
      <c r="L4216" t="s">
        <v>8846</v>
      </c>
      <c r="M4216" t="s">
        <v>8847</v>
      </c>
      <c r="N4216" t="s">
        <v>8848</v>
      </c>
      <c r="O4216" s="2">
        <v>44503</v>
      </c>
      <c r="P4216" t="s">
        <v>8849</v>
      </c>
      <c r="Q4216" t="s">
        <v>126</v>
      </c>
      <c r="R4216" t="s">
        <v>126</v>
      </c>
      <c r="S4216" t="s">
        <v>106</v>
      </c>
      <c r="T4216" t="s">
        <v>99</v>
      </c>
      <c r="U4216" t="s">
        <v>36</v>
      </c>
      <c r="V4216" t="s">
        <v>107</v>
      </c>
      <c r="X4216" t="s">
        <v>8850</v>
      </c>
      <c r="Z4216" t="s">
        <v>1287</v>
      </c>
      <c r="AA4216" t="str">
        <f t="shared" si="130"/>
        <v>Nutrients; EMS code: NDIN</v>
      </c>
      <c r="AB4216" t="s">
        <v>43</v>
      </c>
      <c r="AC4216" t="s">
        <v>536</v>
      </c>
      <c r="AD4216" t="s">
        <v>44</v>
      </c>
      <c r="AE4216" t="str">
        <f t="shared" si="131"/>
        <v/>
      </c>
    </row>
    <row r="4217" spans="1:31" x14ac:dyDescent="0.25">
      <c r="A4217" t="s">
        <v>8851</v>
      </c>
      <c r="B4217" t="s">
        <v>99</v>
      </c>
      <c r="C4217" t="s">
        <v>8852</v>
      </c>
      <c r="D4217" t="s">
        <v>3373</v>
      </c>
      <c r="E4217" t="s">
        <v>3374</v>
      </c>
      <c r="F4217" t="s">
        <v>3375</v>
      </c>
      <c r="G4217">
        <v>2.0000000000000002E-5</v>
      </c>
      <c r="H4217" t="s">
        <v>36</v>
      </c>
      <c r="I4217" t="s">
        <v>36</v>
      </c>
      <c r="J4217" t="s">
        <v>36</v>
      </c>
      <c r="K4217">
        <v>2</v>
      </c>
      <c r="L4217" t="s">
        <v>3376</v>
      </c>
      <c r="M4217" t="s">
        <v>3376</v>
      </c>
      <c r="N4217" t="s">
        <v>3354</v>
      </c>
      <c r="O4217" s="2">
        <v>45245</v>
      </c>
      <c r="P4217" t="s">
        <v>3377</v>
      </c>
      <c r="Q4217" t="s">
        <v>39</v>
      </c>
      <c r="R4217" t="s">
        <v>39</v>
      </c>
      <c r="S4217" t="s">
        <v>106</v>
      </c>
      <c r="T4217" t="s">
        <v>99</v>
      </c>
      <c r="U4217" t="s">
        <v>36</v>
      </c>
      <c r="V4217" t="s">
        <v>107</v>
      </c>
      <c r="X4217" t="s">
        <v>13005</v>
      </c>
      <c r="Y4217" t="s">
        <v>12634</v>
      </c>
      <c r="AA4217" t="str">
        <f t="shared" si="130"/>
        <v>EMS code: NFDH</v>
      </c>
      <c r="AB4217" t="s">
        <v>43</v>
      </c>
      <c r="AD4217" t="s">
        <v>44</v>
      </c>
      <c r="AE4217" t="str">
        <f t="shared" si="131"/>
        <v/>
      </c>
    </row>
    <row r="4218" spans="1:31" x14ac:dyDescent="0.25">
      <c r="A4218" t="s">
        <v>8853</v>
      </c>
      <c r="B4218" t="s">
        <v>8854</v>
      </c>
      <c r="C4218" t="s">
        <v>8855</v>
      </c>
      <c r="D4218" t="s">
        <v>8856</v>
      </c>
      <c r="E4218" t="s">
        <v>8857</v>
      </c>
      <c r="F4218" t="s">
        <v>8857</v>
      </c>
      <c r="G4218">
        <v>0</v>
      </c>
      <c r="H4218" t="s">
        <v>36</v>
      </c>
      <c r="I4218" t="s">
        <v>36</v>
      </c>
      <c r="J4218" t="s">
        <v>36</v>
      </c>
      <c r="K4218">
        <v>1636</v>
      </c>
      <c r="L4218" t="s">
        <v>8858</v>
      </c>
      <c r="M4218" t="s">
        <v>8859</v>
      </c>
      <c r="N4218" t="s">
        <v>8860</v>
      </c>
      <c r="O4218" s="2">
        <v>35408</v>
      </c>
      <c r="P4218" t="s">
        <v>8861</v>
      </c>
      <c r="Q4218" t="s">
        <v>143</v>
      </c>
      <c r="R4218" t="s">
        <v>187</v>
      </c>
      <c r="S4218" t="s">
        <v>808</v>
      </c>
      <c r="T4218" t="s">
        <v>8862</v>
      </c>
      <c r="U4218" t="s">
        <v>36</v>
      </c>
      <c r="V4218" t="s">
        <v>809</v>
      </c>
      <c r="X4218" t="s">
        <v>8863</v>
      </c>
      <c r="Y4218" t="s">
        <v>8864</v>
      </c>
      <c r="Z4218" t="s">
        <v>4792</v>
      </c>
      <c r="AA4218" t="str">
        <f t="shared" si="130"/>
        <v>Volatile Organic Compounds (VOCs); EMS code: NGST</v>
      </c>
      <c r="AB4218" t="s">
        <v>43</v>
      </c>
      <c r="AD4218" t="s">
        <v>44</v>
      </c>
      <c r="AE4218" t="str">
        <f t="shared" si="131"/>
        <v/>
      </c>
    </row>
    <row r="4219" spans="1:31" x14ac:dyDescent="0.25">
      <c r="A4219" t="s">
        <v>8853</v>
      </c>
      <c r="B4219" t="s">
        <v>8854</v>
      </c>
      <c r="C4219" t="s">
        <v>8855</v>
      </c>
      <c r="D4219" t="s">
        <v>8865</v>
      </c>
      <c r="E4219" t="s">
        <v>8866</v>
      </c>
      <c r="F4219" t="s">
        <v>8866</v>
      </c>
      <c r="G4219">
        <v>0</v>
      </c>
      <c r="H4219" t="s">
        <v>36</v>
      </c>
      <c r="I4219" t="s">
        <v>36</v>
      </c>
      <c r="J4219" t="s">
        <v>36</v>
      </c>
      <c r="K4219">
        <v>394</v>
      </c>
      <c r="L4219" t="s">
        <v>8858</v>
      </c>
      <c r="M4219" t="s">
        <v>8867</v>
      </c>
      <c r="N4219" t="s">
        <v>8868</v>
      </c>
      <c r="O4219" s="2">
        <v>35408</v>
      </c>
      <c r="P4219" t="s">
        <v>8861</v>
      </c>
      <c r="Q4219" t="s">
        <v>143</v>
      </c>
      <c r="R4219" t="s">
        <v>187</v>
      </c>
      <c r="S4219" t="s">
        <v>808</v>
      </c>
      <c r="T4219" t="s">
        <v>8862</v>
      </c>
      <c r="U4219" t="s">
        <v>36</v>
      </c>
      <c r="V4219" t="s">
        <v>809</v>
      </c>
      <c r="X4219" t="s">
        <v>8863</v>
      </c>
      <c r="Y4219" t="s">
        <v>8864</v>
      </c>
      <c r="Z4219" t="s">
        <v>4792</v>
      </c>
      <c r="AA4219" t="str">
        <f t="shared" si="130"/>
        <v>Volatile Organic Compounds (VOCs); EMS code: NGST</v>
      </c>
      <c r="AB4219" t="s">
        <v>43</v>
      </c>
      <c r="AD4219" t="s">
        <v>44</v>
      </c>
      <c r="AE4219" t="str">
        <f t="shared" si="131"/>
        <v/>
      </c>
    </row>
    <row r="4220" spans="1:31" x14ac:dyDescent="0.25">
      <c r="A4220" t="s">
        <v>8869</v>
      </c>
      <c r="B4220" t="s">
        <v>99</v>
      </c>
      <c r="C4220" t="s">
        <v>8870</v>
      </c>
      <c r="D4220" t="s">
        <v>8871</v>
      </c>
      <c r="E4220" t="s">
        <v>8872</v>
      </c>
      <c r="F4220" t="s">
        <v>8873</v>
      </c>
      <c r="G4220">
        <v>1E-3</v>
      </c>
      <c r="H4220" t="s">
        <v>36</v>
      </c>
      <c r="I4220" t="s">
        <v>36</v>
      </c>
      <c r="J4220" t="s">
        <v>36</v>
      </c>
      <c r="K4220">
        <v>17</v>
      </c>
      <c r="L4220" t="s">
        <v>8874</v>
      </c>
      <c r="M4220" t="s">
        <v>8875</v>
      </c>
      <c r="N4220" t="s">
        <v>8876</v>
      </c>
      <c r="O4220" s="2">
        <v>44560</v>
      </c>
      <c r="Q4220" t="s">
        <v>126</v>
      </c>
      <c r="S4220" t="s">
        <v>106</v>
      </c>
      <c r="T4220" t="s">
        <v>99</v>
      </c>
      <c r="U4220" t="s">
        <v>36</v>
      </c>
      <c r="V4220" t="s">
        <v>107</v>
      </c>
      <c r="X4220" t="s">
        <v>12635</v>
      </c>
      <c r="Y4220" t="s">
        <v>1286</v>
      </c>
      <c r="Z4220" t="s">
        <v>1287</v>
      </c>
      <c r="AA4220" t="str">
        <f t="shared" si="130"/>
        <v>Nutrients; EMS code: NH04</v>
      </c>
      <c r="AB4220" t="s">
        <v>43</v>
      </c>
      <c r="AD4220" t="s">
        <v>44</v>
      </c>
      <c r="AE4220" t="str">
        <f t="shared" si="131"/>
        <v/>
      </c>
    </row>
    <row r="4221" spans="1:31" x14ac:dyDescent="0.25">
      <c r="A4221" t="s">
        <v>8877</v>
      </c>
      <c r="B4221" t="s">
        <v>99</v>
      </c>
      <c r="C4221" t="s">
        <v>8878</v>
      </c>
      <c r="D4221" t="s">
        <v>8871</v>
      </c>
      <c r="E4221" t="s">
        <v>8872</v>
      </c>
      <c r="F4221" t="s">
        <v>8873</v>
      </c>
      <c r="G4221">
        <v>1E-3</v>
      </c>
      <c r="H4221" t="s">
        <v>36</v>
      </c>
      <c r="I4221" t="s">
        <v>36</v>
      </c>
      <c r="J4221" t="s">
        <v>36</v>
      </c>
      <c r="K4221">
        <v>17</v>
      </c>
      <c r="L4221" t="s">
        <v>8874</v>
      </c>
      <c r="M4221" t="s">
        <v>8875</v>
      </c>
      <c r="N4221" t="s">
        <v>8876</v>
      </c>
      <c r="O4221" s="2">
        <v>44560</v>
      </c>
      <c r="Q4221" t="s">
        <v>126</v>
      </c>
      <c r="S4221" t="s">
        <v>106</v>
      </c>
      <c r="T4221" t="s">
        <v>99</v>
      </c>
      <c r="U4221" t="s">
        <v>36</v>
      </c>
      <c r="V4221" t="s">
        <v>107</v>
      </c>
      <c r="X4221" t="s">
        <v>12636</v>
      </c>
      <c r="Y4221" t="s">
        <v>1286</v>
      </c>
      <c r="Z4221" t="s">
        <v>1287</v>
      </c>
      <c r="AA4221" t="str">
        <f t="shared" si="130"/>
        <v>Nutrients; EMS code: NH15</v>
      </c>
      <c r="AB4221" t="s">
        <v>43</v>
      </c>
      <c r="AD4221" t="s">
        <v>44</v>
      </c>
      <c r="AE4221" t="str">
        <f t="shared" si="131"/>
        <v/>
      </c>
    </row>
    <row r="4222" spans="1:31" x14ac:dyDescent="0.25">
      <c r="A4222" t="s">
        <v>8879</v>
      </c>
      <c r="B4222" t="s">
        <v>99</v>
      </c>
      <c r="C4222" t="s">
        <v>8880</v>
      </c>
      <c r="D4222" t="s">
        <v>8871</v>
      </c>
      <c r="E4222" t="s">
        <v>8872</v>
      </c>
      <c r="F4222" t="s">
        <v>8873</v>
      </c>
      <c r="G4222">
        <v>1E-3</v>
      </c>
      <c r="H4222" t="s">
        <v>36</v>
      </c>
      <c r="I4222" t="s">
        <v>36</v>
      </c>
      <c r="J4222" t="s">
        <v>36</v>
      </c>
      <c r="K4222">
        <v>17</v>
      </c>
      <c r="L4222" t="s">
        <v>8874</v>
      </c>
      <c r="M4222" t="s">
        <v>8875</v>
      </c>
      <c r="N4222" t="s">
        <v>8876</v>
      </c>
      <c r="O4222" s="2">
        <v>44560</v>
      </c>
      <c r="Q4222" t="s">
        <v>126</v>
      </c>
      <c r="S4222" t="s">
        <v>106</v>
      </c>
      <c r="T4222" t="s">
        <v>99</v>
      </c>
      <c r="U4222" t="s">
        <v>36</v>
      </c>
      <c r="V4222" t="s">
        <v>107</v>
      </c>
      <c r="X4222" t="s">
        <v>12637</v>
      </c>
      <c r="Y4222" t="s">
        <v>1286</v>
      </c>
      <c r="Z4222" t="s">
        <v>1287</v>
      </c>
      <c r="AA4222" t="str">
        <f t="shared" si="130"/>
        <v>Nutrients; EMS code: NH20</v>
      </c>
      <c r="AB4222" t="s">
        <v>43</v>
      </c>
      <c r="AD4222" t="s">
        <v>44</v>
      </c>
      <c r="AE4222" t="str">
        <f t="shared" si="131"/>
        <v/>
      </c>
    </row>
    <row r="4223" spans="1:31" x14ac:dyDescent="0.25">
      <c r="A4223" t="s">
        <v>8881</v>
      </c>
      <c r="B4223" t="s">
        <v>99</v>
      </c>
      <c r="C4223" t="s">
        <v>8882</v>
      </c>
      <c r="D4223" t="s">
        <v>8871</v>
      </c>
      <c r="E4223" t="s">
        <v>8872</v>
      </c>
      <c r="F4223" t="s">
        <v>8873</v>
      </c>
      <c r="G4223">
        <v>1E-3</v>
      </c>
      <c r="H4223" t="s">
        <v>36</v>
      </c>
      <c r="I4223" t="s">
        <v>36</v>
      </c>
      <c r="J4223" t="s">
        <v>36</v>
      </c>
      <c r="K4223">
        <v>17</v>
      </c>
      <c r="L4223" t="s">
        <v>8874</v>
      </c>
      <c r="M4223" t="s">
        <v>8875</v>
      </c>
      <c r="N4223" t="s">
        <v>8876</v>
      </c>
      <c r="O4223" s="2">
        <v>44560</v>
      </c>
      <c r="Q4223" t="s">
        <v>126</v>
      </c>
      <c r="S4223" t="s">
        <v>106</v>
      </c>
      <c r="T4223" t="s">
        <v>99</v>
      </c>
      <c r="U4223" t="s">
        <v>36</v>
      </c>
      <c r="V4223" t="s">
        <v>107</v>
      </c>
      <c r="X4223" t="s">
        <v>12638</v>
      </c>
      <c r="Y4223" t="s">
        <v>1286</v>
      </c>
      <c r="Z4223" t="s">
        <v>1287</v>
      </c>
      <c r="AA4223" t="str">
        <f t="shared" si="130"/>
        <v>Nutrients; EMS code: NH25</v>
      </c>
      <c r="AB4223" t="s">
        <v>43</v>
      </c>
      <c r="AD4223" t="s">
        <v>44</v>
      </c>
      <c r="AE4223" t="str">
        <f t="shared" si="131"/>
        <v/>
      </c>
    </row>
    <row r="4224" spans="1:31" x14ac:dyDescent="0.25">
      <c r="A4224" t="s">
        <v>8883</v>
      </c>
      <c r="B4224" t="s">
        <v>99</v>
      </c>
      <c r="C4224" t="s">
        <v>8884</v>
      </c>
      <c r="D4224" t="s">
        <v>8885</v>
      </c>
      <c r="E4224" t="s">
        <v>8886</v>
      </c>
      <c r="F4224" t="s">
        <v>8886</v>
      </c>
      <c r="G4224">
        <v>8.9999999999999993E-3</v>
      </c>
      <c r="H4224" t="s">
        <v>36</v>
      </c>
      <c r="I4224" t="s">
        <v>36</v>
      </c>
      <c r="J4224" t="s">
        <v>36</v>
      </c>
      <c r="K4224">
        <v>110</v>
      </c>
      <c r="N4224" t="s">
        <v>8887</v>
      </c>
      <c r="O4224" s="2">
        <v>35167</v>
      </c>
      <c r="P4224" t="s">
        <v>8605</v>
      </c>
      <c r="Q4224" t="s">
        <v>39</v>
      </c>
      <c r="S4224" t="s">
        <v>106</v>
      </c>
      <c r="T4224" t="s">
        <v>99</v>
      </c>
      <c r="U4224" t="s">
        <v>36</v>
      </c>
      <c r="V4224" t="s">
        <v>107</v>
      </c>
      <c r="X4224" t="s">
        <v>8888</v>
      </c>
      <c r="Y4224" t="s">
        <v>8889</v>
      </c>
      <c r="Z4224" t="s">
        <v>1287</v>
      </c>
      <c r="AA4224" t="str">
        <f t="shared" si="130"/>
        <v>Nutrients; EMS code: NH4-</v>
      </c>
      <c r="AB4224" t="s">
        <v>43</v>
      </c>
      <c r="AD4224" t="s">
        <v>44</v>
      </c>
      <c r="AE4224" t="str">
        <f t="shared" si="131"/>
        <v/>
      </c>
    </row>
    <row r="4225" spans="1:31" x14ac:dyDescent="0.25">
      <c r="A4225" t="s">
        <v>8883</v>
      </c>
      <c r="B4225" t="s">
        <v>99</v>
      </c>
      <c r="C4225" t="s">
        <v>8884</v>
      </c>
      <c r="D4225" t="s">
        <v>8890</v>
      </c>
      <c r="E4225" t="s">
        <v>8891</v>
      </c>
      <c r="F4225" t="s">
        <v>8891</v>
      </c>
      <c r="G4225">
        <v>0.01</v>
      </c>
      <c r="H4225" t="s">
        <v>36</v>
      </c>
      <c r="I4225" t="s">
        <v>36</v>
      </c>
      <c r="J4225" t="s">
        <v>36</v>
      </c>
      <c r="K4225">
        <v>2281</v>
      </c>
      <c r="N4225" t="s">
        <v>8892</v>
      </c>
      <c r="O4225" s="2">
        <v>35167</v>
      </c>
      <c r="P4225" t="s">
        <v>8605</v>
      </c>
      <c r="Q4225" t="s">
        <v>39</v>
      </c>
      <c r="S4225" t="s">
        <v>106</v>
      </c>
      <c r="T4225" t="s">
        <v>99</v>
      </c>
      <c r="U4225" t="s">
        <v>36</v>
      </c>
      <c r="V4225" t="s">
        <v>107</v>
      </c>
      <c r="X4225" t="s">
        <v>8888</v>
      </c>
      <c r="Y4225" t="s">
        <v>8889</v>
      </c>
      <c r="Z4225" t="s">
        <v>1287</v>
      </c>
      <c r="AA4225" t="str">
        <f t="shared" si="130"/>
        <v>Nutrients; EMS code: NH4-</v>
      </c>
      <c r="AB4225" t="s">
        <v>43</v>
      </c>
      <c r="AD4225" t="s">
        <v>44</v>
      </c>
      <c r="AE4225" t="str">
        <f t="shared" si="131"/>
        <v/>
      </c>
    </row>
    <row r="4226" spans="1:31" x14ac:dyDescent="0.25">
      <c r="A4226" t="s">
        <v>8883</v>
      </c>
      <c r="B4226" t="s">
        <v>1274</v>
      </c>
      <c r="C4226" t="s">
        <v>8884</v>
      </c>
      <c r="D4226" t="s">
        <v>3824</v>
      </c>
      <c r="E4226" t="s">
        <v>3825</v>
      </c>
      <c r="F4226" t="s">
        <v>3825</v>
      </c>
      <c r="G4226">
        <v>2E-3</v>
      </c>
      <c r="H4226" t="s">
        <v>35</v>
      </c>
      <c r="I4226" t="s">
        <v>36</v>
      </c>
      <c r="J4226" t="s">
        <v>36</v>
      </c>
      <c r="K4226">
        <v>5</v>
      </c>
      <c r="N4226" t="s">
        <v>8893</v>
      </c>
      <c r="O4226" s="2">
        <v>35167</v>
      </c>
      <c r="P4226" t="s">
        <v>8605</v>
      </c>
      <c r="Q4226" t="s">
        <v>39</v>
      </c>
      <c r="S4226" t="s">
        <v>1278</v>
      </c>
      <c r="T4226" t="s">
        <v>1279</v>
      </c>
      <c r="U4226" t="s">
        <v>36</v>
      </c>
      <c r="V4226" t="s">
        <v>1280</v>
      </c>
      <c r="X4226" t="s">
        <v>8894</v>
      </c>
      <c r="Y4226" t="s">
        <v>8889</v>
      </c>
      <c r="Z4226" t="s">
        <v>1287</v>
      </c>
      <c r="AA4226" t="str">
        <f t="shared" si="130"/>
        <v>Nutrients; EMS code: NH4-</v>
      </c>
      <c r="AB4226" t="s">
        <v>43</v>
      </c>
      <c r="AD4226" t="s">
        <v>44</v>
      </c>
      <c r="AE4226" t="str">
        <f t="shared" si="131"/>
        <v/>
      </c>
    </row>
    <row r="4227" spans="1:31" x14ac:dyDescent="0.25">
      <c r="A4227" t="s">
        <v>8883</v>
      </c>
      <c r="B4227" t="s">
        <v>99</v>
      </c>
      <c r="C4227" t="s">
        <v>8884</v>
      </c>
      <c r="D4227" t="s">
        <v>8166</v>
      </c>
      <c r="E4227" t="s">
        <v>8167</v>
      </c>
      <c r="F4227" t="s">
        <v>8168</v>
      </c>
      <c r="G4227">
        <v>0.01</v>
      </c>
      <c r="H4227" t="s">
        <v>36</v>
      </c>
      <c r="I4227" t="s">
        <v>36</v>
      </c>
      <c r="J4227" t="s">
        <v>36</v>
      </c>
      <c r="K4227">
        <v>4024</v>
      </c>
      <c r="L4227" t="s">
        <v>3285</v>
      </c>
      <c r="M4227" t="s">
        <v>8895</v>
      </c>
      <c r="N4227" t="s">
        <v>8896</v>
      </c>
      <c r="O4227" s="2">
        <v>35167</v>
      </c>
      <c r="P4227" t="s">
        <v>8605</v>
      </c>
      <c r="Q4227" t="s">
        <v>39</v>
      </c>
      <c r="S4227" t="s">
        <v>106</v>
      </c>
      <c r="T4227" t="s">
        <v>99</v>
      </c>
      <c r="U4227" t="s">
        <v>36</v>
      </c>
      <c r="V4227" t="s">
        <v>107</v>
      </c>
      <c r="X4227" t="s">
        <v>8888</v>
      </c>
      <c r="Y4227" t="s">
        <v>8889</v>
      </c>
      <c r="Z4227" t="s">
        <v>1287</v>
      </c>
      <c r="AA4227" t="str">
        <f t="shared" ref="AA4227:AA4290" si="132">_xlfn.CONCAT(Z4227, "EMS code: ",A4227)</f>
        <v>Nutrients; EMS code: NH4-</v>
      </c>
      <c r="AB4227" t="s">
        <v>43</v>
      </c>
      <c r="AD4227" t="s">
        <v>44</v>
      </c>
      <c r="AE4227" t="str">
        <f t="shared" si="131"/>
        <v/>
      </c>
    </row>
    <row r="4228" spans="1:31" x14ac:dyDescent="0.25">
      <c r="A4228" t="s">
        <v>8883</v>
      </c>
      <c r="B4228" t="s">
        <v>89</v>
      </c>
      <c r="C4228" t="s">
        <v>8884</v>
      </c>
      <c r="D4228" t="s">
        <v>8794</v>
      </c>
      <c r="E4228" t="s">
        <v>12489</v>
      </c>
      <c r="F4228" t="s">
        <v>8787</v>
      </c>
      <c r="G4228">
        <v>0.01</v>
      </c>
      <c r="H4228" t="s">
        <v>36</v>
      </c>
      <c r="I4228" t="s">
        <v>36</v>
      </c>
      <c r="J4228" t="s">
        <v>36</v>
      </c>
      <c r="K4228">
        <v>14</v>
      </c>
      <c r="N4228" t="s">
        <v>8897</v>
      </c>
      <c r="O4228" s="2">
        <v>35167</v>
      </c>
      <c r="P4228" t="s">
        <v>8605</v>
      </c>
      <c r="Q4228" t="s">
        <v>39</v>
      </c>
      <c r="S4228" t="s">
        <v>94</v>
      </c>
      <c r="T4228" t="s">
        <v>95</v>
      </c>
      <c r="U4228" t="s">
        <v>36</v>
      </c>
      <c r="V4228" t="s">
        <v>96</v>
      </c>
      <c r="X4228" t="s">
        <v>8898</v>
      </c>
      <c r="Y4228" t="s">
        <v>8889</v>
      </c>
      <c r="Z4228" t="s">
        <v>1287</v>
      </c>
      <c r="AA4228" t="str">
        <f t="shared" si="132"/>
        <v>Nutrients; EMS code: NH4-</v>
      </c>
      <c r="AB4228" t="s">
        <v>43</v>
      </c>
      <c r="AD4228" t="s">
        <v>44</v>
      </c>
      <c r="AE4228" t="str">
        <f t="shared" si="131"/>
        <v/>
      </c>
    </row>
    <row r="4229" spans="1:31" x14ac:dyDescent="0.25">
      <c r="A4229" t="s">
        <v>8883</v>
      </c>
      <c r="B4229" t="s">
        <v>99</v>
      </c>
      <c r="C4229" t="s">
        <v>8884</v>
      </c>
      <c r="D4229" t="s">
        <v>152</v>
      </c>
      <c r="E4229" t="s">
        <v>153</v>
      </c>
      <c r="F4229" t="s">
        <v>153</v>
      </c>
      <c r="G4229">
        <v>8.9999999999999993E-3</v>
      </c>
      <c r="H4229" t="s">
        <v>35</v>
      </c>
      <c r="I4229" t="s">
        <v>36</v>
      </c>
      <c r="J4229" t="s">
        <v>36</v>
      </c>
      <c r="K4229">
        <v>125</v>
      </c>
      <c r="N4229" t="s">
        <v>3294</v>
      </c>
      <c r="O4229" s="2">
        <v>35167</v>
      </c>
      <c r="P4229" t="s">
        <v>115</v>
      </c>
      <c r="Q4229" t="s">
        <v>39</v>
      </c>
      <c r="S4229" t="s">
        <v>106</v>
      </c>
      <c r="T4229" t="s">
        <v>99</v>
      </c>
      <c r="U4229" t="s">
        <v>36</v>
      </c>
      <c r="V4229" t="s">
        <v>107</v>
      </c>
      <c r="X4229" t="s">
        <v>8888</v>
      </c>
      <c r="Y4229" t="s">
        <v>8889</v>
      </c>
      <c r="Z4229" t="s">
        <v>1287</v>
      </c>
      <c r="AA4229" t="str">
        <f t="shared" si="132"/>
        <v>Nutrients; EMS code: NH4-</v>
      </c>
      <c r="AB4229" t="s">
        <v>43</v>
      </c>
      <c r="AD4229" t="s">
        <v>44</v>
      </c>
      <c r="AE4229" t="str">
        <f t="shared" si="131"/>
        <v/>
      </c>
    </row>
    <row r="4230" spans="1:31" x14ac:dyDescent="0.25">
      <c r="A4230" t="s">
        <v>8899</v>
      </c>
      <c r="B4230" t="s">
        <v>99</v>
      </c>
      <c r="C4230" t="s">
        <v>8900</v>
      </c>
      <c r="D4230" t="s">
        <v>3606</v>
      </c>
      <c r="E4230" t="s">
        <v>12356</v>
      </c>
      <c r="F4230" t="s">
        <v>3607</v>
      </c>
      <c r="G4230">
        <v>1E-3</v>
      </c>
      <c r="H4230" t="s">
        <v>36</v>
      </c>
      <c r="I4230" t="s">
        <v>36</v>
      </c>
      <c r="J4230" t="s">
        <v>36</v>
      </c>
      <c r="K4230">
        <v>29</v>
      </c>
      <c r="N4230" t="s">
        <v>3965</v>
      </c>
      <c r="O4230" s="2">
        <v>35167</v>
      </c>
      <c r="P4230" t="s">
        <v>8605</v>
      </c>
      <c r="Q4230" t="s">
        <v>39</v>
      </c>
      <c r="S4230" t="s">
        <v>106</v>
      </c>
      <c r="T4230" t="s">
        <v>99</v>
      </c>
      <c r="U4230" t="s">
        <v>36</v>
      </c>
      <c r="V4230" t="s">
        <v>107</v>
      </c>
      <c r="X4230" t="s">
        <v>8901</v>
      </c>
      <c r="Y4230" t="s">
        <v>8902</v>
      </c>
      <c r="Z4230" t="s">
        <v>2438</v>
      </c>
      <c r="AA4230" t="str">
        <f t="shared" si="132"/>
        <v>Metals - Dissolved; EMS code: NI-D</v>
      </c>
      <c r="AB4230" t="s">
        <v>43</v>
      </c>
      <c r="AC4230" t="s">
        <v>536</v>
      </c>
      <c r="AD4230" t="s">
        <v>44</v>
      </c>
      <c r="AE4230" t="str">
        <f t="shared" si="131"/>
        <v/>
      </c>
    </row>
    <row r="4231" spans="1:31" x14ac:dyDescent="0.25">
      <c r="A4231" t="s">
        <v>8899</v>
      </c>
      <c r="B4231" t="s">
        <v>99</v>
      </c>
      <c r="C4231" t="s">
        <v>8900</v>
      </c>
      <c r="D4231" t="s">
        <v>1618</v>
      </c>
      <c r="E4231" t="s">
        <v>1619</v>
      </c>
      <c r="F4231" t="s">
        <v>1620</v>
      </c>
      <c r="G4231">
        <v>0.05</v>
      </c>
      <c r="H4231" t="s">
        <v>36</v>
      </c>
      <c r="I4231" t="s">
        <v>36</v>
      </c>
      <c r="J4231" t="s">
        <v>36</v>
      </c>
      <c r="K4231">
        <v>14176</v>
      </c>
      <c r="L4231" t="s">
        <v>8560</v>
      </c>
      <c r="M4231" t="s">
        <v>3954</v>
      </c>
      <c r="N4231" t="s">
        <v>8607</v>
      </c>
      <c r="O4231" s="2">
        <v>35167</v>
      </c>
      <c r="P4231" t="s">
        <v>8605</v>
      </c>
      <c r="Q4231" t="s">
        <v>39</v>
      </c>
      <c r="S4231" t="s">
        <v>106</v>
      </c>
      <c r="T4231" t="s">
        <v>99</v>
      </c>
      <c r="U4231" t="s">
        <v>36</v>
      </c>
      <c r="V4231" t="s">
        <v>107</v>
      </c>
      <c r="X4231" t="s">
        <v>8901</v>
      </c>
      <c r="Y4231" t="s">
        <v>8902</v>
      </c>
      <c r="Z4231" t="s">
        <v>2438</v>
      </c>
      <c r="AA4231" t="str">
        <f t="shared" si="132"/>
        <v>Metals - Dissolved; EMS code: NI-D</v>
      </c>
      <c r="AB4231" t="s">
        <v>43</v>
      </c>
      <c r="AC4231" t="s">
        <v>536</v>
      </c>
      <c r="AD4231" t="s">
        <v>44</v>
      </c>
      <c r="AE4231" t="str">
        <f t="shared" si="131"/>
        <v/>
      </c>
    </row>
    <row r="4232" spans="1:31" x14ac:dyDescent="0.25">
      <c r="A4232" t="s">
        <v>8899</v>
      </c>
      <c r="B4232" t="s">
        <v>99</v>
      </c>
      <c r="C4232" t="s">
        <v>8900</v>
      </c>
      <c r="D4232" t="s">
        <v>3417</v>
      </c>
      <c r="E4232" t="s">
        <v>3418</v>
      </c>
      <c r="F4232" t="s">
        <v>3419</v>
      </c>
      <c r="G4232">
        <v>1E-3</v>
      </c>
      <c r="H4232" t="s">
        <v>36</v>
      </c>
      <c r="I4232" t="s">
        <v>36</v>
      </c>
      <c r="J4232" t="s">
        <v>36</v>
      </c>
      <c r="K4232">
        <v>31791</v>
      </c>
      <c r="L4232" t="s">
        <v>3420</v>
      </c>
      <c r="M4232" t="s">
        <v>3420</v>
      </c>
      <c r="N4232" t="s">
        <v>479</v>
      </c>
      <c r="O4232" s="2">
        <v>40171</v>
      </c>
      <c r="Q4232" t="s">
        <v>126</v>
      </c>
      <c r="S4232" t="s">
        <v>106</v>
      </c>
      <c r="T4232" t="s">
        <v>99</v>
      </c>
      <c r="U4232" t="s">
        <v>36</v>
      </c>
      <c r="V4232" t="s">
        <v>107</v>
      </c>
      <c r="X4232" t="s">
        <v>8901</v>
      </c>
      <c r="Y4232" t="s">
        <v>8902</v>
      </c>
      <c r="Z4232" t="s">
        <v>2438</v>
      </c>
      <c r="AA4232" t="str">
        <f t="shared" si="132"/>
        <v>Metals - Dissolved; EMS code: NI-D</v>
      </c>
      <c r="AB4232" t="s">
        <v>43</v>
      </c>
      <c r="AC4232" t="s">
        <v>536</v>
      </c>
      <c r="AD4232" t="s">
        <v>44</v>
      </c>
      <c r="AE4232" t="str">
        <f t="shared" si="131"/>
        <v/>
      </c>
    </row>
    <row r="4233" spans="1:31" x14ac:dyDescent="0.25">
      <c r="A4233" t="s">
        <v>8899</v>
      </c>
      <c r="B4233" t="s">
        <v>99</v>
      </c>
      <c r="C4233" t="s">
        <v>8900</v>
      </c>
      <c r="D4233" t="s">
        <v>709</v>
      </c>
      <c r="E4233" t="s">
        <v>3762</v>
      </c>
      <c r="F4233" t="s">
        <v>3762</v>
      </c>
      <c r="G4233">
        <v>0.1</v>
      </c>
      <c r="H4233" t="s">
        <v>36</v>
      </c>
      <c r="I4233" t="s">
        <v>36</v>
      </c>
      <c r="J4233" t="s">
        <v>36</v>
      </c>
      <c r="K4233">
        <v>10</v>
      </c>
      <c r="L4233" t="s">
        <v>1045</v>
      </c>
      <c r="M4233" t="s">
        <v>1268</v>
      </c>
      <c r="N4233" t="s">
        <v>8292</v>
      </c>
      <c r="O4233" s="2">
        <v>35167</v>
      </c>
      <c r="P4233" t="s">
        <v>8605</v>
      </c>
      <c r="Q4233" t="s">
        <v>39</v>
      </c>
      <c r="S4233" t="s">
        <v>106</v>
      </c>
      <c r="T4233" t="s">
        <v>99</v>
      </c>
      <c r="U4233" t="s">
        <v>36</v>
      </c>
      <c r="V4233" t="s">
        <v>107</v>
      </c>
      <c r="X4233" t="s">
        <v>8901</v>
      </c>
      <c r="Y4233" t="s">
        <v>8902</v>
      </c>
      <c r="Z4233" t="s">
        <v>2438</v>
      </c>
      <c r="AA4233" t="str">
        <f t="shared" si="132"/>
        <v>Metals - Dissolved; EMS code: NI-D</v>
      </c>
      <c r="AB4233" t="s">
        <v>43</v>
      </c>
      <c r="AC4233" t="s">
        <v>536</v>
      </c>
      <c r="AD4233" t="s">
        <v>44</v>
      </c>
      <c r="AE4233" t="str">
        <f t="shared" si="131"/>
        <v/>
      </c>
    </row>
    <row r="4234" spans="1:31" x14ac:dyDescent="0.25">
      <c r="A4234" t="s">
        <v>8899</v>
      </c>
      <c r="B4234" t="s">
        <v>99</v>
      </c>
      <c r="C4234" t="s">
        <v>8900</v>
      </c>
      <c r="D4234" t="s">
        <v>3455</v>
      </c>
      <c r="E4234" t="s">
        <v>12338</v>
      </c>
      <c r="F4234" t="s">
        <v>3456</v>
      </c>
      <c r="G4234">
        <v>1E-3</v>
      </c>
      <c r="H4234" t="s">
        <v>36</v>
      </c>
      <c r="I4234" t="s">
        <v>36</v>
      </c>
      <c r="J4234" t="s">
        <v>36</v>
      </c>
      <c r="K4234">
        <v>6992</v>
      </c>
      <c r="N4234" t="s">
        <v>312</v>
      </c>
      <c r="O4234" s="2">
        <v>35167</v>
      </c>
      <c r="P4234" t="s">
        <v>8605</v>
      </c>
      <c r="Q4234" t="s">
        <v>39</v>
      </c>
      <c r="S4234" t="s">
        <v>106</v>
      </c>
      <c r="T4234" t="s">
        <v>99</v>
      </c>
      <c r="U4234" t="s">
        <v>36</v>
      </c>
      <c r="V4234" t="s">
        <v>107</v>
      </c>
      <c r="X4234" t="s">
        <v>8901</v>
      </c>
      <c r="Y4234" t="s">
        <v>8902</v>
      </c>
      <c r="Z4234" t="s">
        <v>2438</v>
      </c>
      <c r="AA4234" t="str">
        <f t="shared" si="132"/>
        <v>Metals - Dissolved; EMS code: NI-D</v>
      </c>
      <c r="AB4234" t="s">
        <v>43</v>
      </c>
      <c r="AC4234" t="s">
        <v>536</v>
      </c>
      <c r="AD4234" t="s">
        <v>44</v>
      </c>
      <c r="AE4234" t="str">
        <f t="shared" si="131"/>
        <v/>
      </c>
    </row>
    <row r="4235" spans="1:31" x14ac:dyDescent="0.25">
      <c r="A4235" t="s">
        <v>8899</v>
      </c>
      <c r="B4235" t="s">
        <v>99</v>
      </c>
      <c r="C4235" t="s">
        <v>8900</v>
      </c>
      <c r="D4235" t="s">
        <v>3457</v>
      </c>
      <c r="E4235" t="s">
        <v>12339</v>
      </c>
      <c r="F4235" t="s">
        <v>3458</v>
      </c>
      <c r="G4235">
        <v>2.0000000000000002E-5</v>
      </c>
      <c r="H4235" t="s">
        <v>36</v>
      </c>
      <c r="I4235" t="s">
        <v>36</v>
      </c>
      <c r="J4235" t="s">
        <v>36</v>
      </c>
      <c r="K4235">
        <v>4234</v>
      </c>
      <c r="L4235" t="s">
        <v>3459</v>
      </c>
      <c r="M4235" t="s">
        <v>3460</v>
      </c>
      <c r="N4235" t="s">
        <v>3461</v>
      </c>
      <c r="O4235" s="2">
        <v>38005</v>
      </c>
      <c r="Q4235" t="s">
        <v>384</v>
      </c>
      <c r="S4235" t="s">
        <v>106</v>
      </c>
      <c r="T4235" t="s">
        <v>99</v>
      </c>
      <c r="U4235" t="s">
        <v>36</v>
      </c>
      <c r="V4235" t="s">
        <v>107</v>
      </c>
      <c r="X4235" t="s">
        <v>8901</v>
      </c>
      <c r="Y4235" t="s">
        <v>8902</v>
      </c>
      <c r="Z4235" t="s">
        <v>2438</v>
      </c>
      <c r="AA4235" t="str">
        <f t="shared" si="132"/>
        <v>Metals - Dissolved; EMS code: NI-D</v>
      </c>
      <c r="AB4235" t="s">
        <v>43</v>
      </c>
      <c r="AC4235" t="s">
        <v>536</v>
      </c>
      <c r="AD4235" t="s">
        <v>44</v>
      </c>
      <c r="AE4235" t="str">
        <f t="shared" si="131"/>
        <v/>
      </c>
    </row>
    <row r="4236" spans="1:31" x14ac:dyDescent="0.25">
      <c r="A4236" t="s">
        <v>8899</v>
      </c>
      <c r="B4236" t="s">
        <v>99</v>
      </c>
      <c r="C4236" t="s">
        <v>8900</v>
      </c>
      <c r="D4236" t="s">
        <v>3433</v>
      </c>
      <c r="E4236" t="s">
        <v>12335</v>
      </c>
      <c r="F4236" t="s">
        <v>3434</v>
      </c>
      <c r="G4236">
        <v>0.02</v>
      </c>
      <c r="H4236" t="s">
        <v>36</v>
      </c>
      <c r="I4236" t="s">
        <v>36</v>
      </c>
      <c r="J4236" t="s">
        <v>36</v>
      </c>
      <c r="K4236">
        <v>5995</v>
      </c>
      <c r="L4236" t="s">
        <v>3435</v>
      </c>
      <c r="M4236" t="s">
        <v>3436</v>
      </c>
      <c r="N4236" t="s">
        <v>712</v>
      </c>
      <c r="O4236" s="2">
        <v>35565</v>
      </c>
      <c r="P4236" t="s">
        <v>300</v>
      </c>
      <c r="Q4236" t="s">
        <v>143</v>
      </c>
      <c r="S4236" t="s">
        <v>106</v>
      </c>
      <c r="T4236" t="s">
        <v>99</v>
      </c>
      <c r="U4236" t="s">
        <v>36</v>
      </c>
      <c r="V4236" t="s">
        <v>107</v>
      </c>
      <c r="X4236" t="s">
        <v>8901</v>
      </c>
      <c r="Y4236" t="s">
        <v>8902</v>
      </c>
      <c r="Z4236" t="s">
        <v>2438</v>
      </c>
      <c r="AA4236" t="str">
        <f t="shared" si="132"/>
        <v>Metals - Dissolved; EMS code: NI-D</v>
      </c>
      <c r="AB4236" t="s">
        <v>43</v>
      </c>
      <c r="AC4236" t="s">
        <v>536</v>
      </c>
      <c r="AD4236" t="s">
        <v>44</v>
      </c>
      <c r="AE4236" t="str">
        <f t="shared" si="131"/>
        <v/>
      </c>
    </row>
    <row r="4237" spans="1:31" x14ac:dyDescent="0.25">
      <c r="A4237" t="s">
        <v>8899</v>
      </c>
      <c r="B4237" t="s">
        <v>99</v>
      </c>
      <c r="C4237" t="s">
        <v>8900</v>
      </c>
      <c r="D4237" t="s">
        <v>3438</v>
      </c>
      <c r="E4237" t="s">
        <v>3439</v>
      </c>
      <c r="F4237" t="s">
        <v>3439</v>
      </c>
      <c r="G4237">
        <v>1E-3</v>
      </c>
      <c r="H4237" t="s">
        <v>36</v>
      </c>
      <c r="I4237" t="s">
        <v>36</v>
      </c>
      <c r="J4237" t="s">
        <v>36</v>
      </c>
      <c r="K4237">
        <v>533</v>
      </c>
      <c r="N4237" t="s">
        <v>8903</v>
      </c>
      <c r="O4237" s="2">
        <v>35167</v>
      </c>
      <c r="P4237" t="s">
        <v>8605</v>
      </c>
      <c r="Q4237" t="s">
        <v>39</v>
      </c>
      <c r="S4237" t="s">
        <v>106</v>
      </c>
      <c r="T4237" t="s">
        <v>99</v>
      </c>
      <c r="U4237" t="s">
        <v>36</v>
      </c>
      <c r="V4237" t="s">
        <v>107</v>
      </c>
      <c r="X4237" t="s">
        <v>8901</v>
      </c>
      <c r="Y4237" t="s">
        <v>8902</v>
      </c>
      <c r="Z4237" t="s">
        <v>2438</v>
      </c>
      <c r="AA4237" t="str">
        <f t="shared" si="132"/>
        <v>Metals - Dissolved; EMS code: NI-D</v>
      </c>
      <c r="AB4237" t="s">
        <v>43</v>
      </c>
      <c r="AC4237" t="s">
        <v>536</v>
      </c>
      <c r="AD4237" t="s">
        <v>44</v>
      </c>
      <c r="AE4237" t="str">
        <f t="shared" si="131"/>
        <v/>
      </c>
    </row>
    <row r="4238" spans="1:31" x14ac:dyDescent="0.25">
      <c r="A4238" t="s">
        <v>8899</v>
      </c>
      <c r="B4238" t="s">
        <v>99</v>
      </c>
      <c r="C4238" t="s">
        <v>8900</v>
      </c>
      <c r="D4238" t="s">
        <v>3394</v>
      </c>
      <c r="E4238" t="s">
        <v>12330</v>
      </c>
      <c r="F4238" t="s">
        <v>3395</v>
      </c>
      <c r="G4238">
        <v>5.0000000000000002E-5</v>
      </c>
      <c r="H4238" t="s">
        <v>36</v>
      </c>
      <c r="I4238" t="s">
        <v>36</v>
      </c>
      <c r="J4238" t="s">
        <v>36</v>
      </c>
      <c r="K4238">
        <v>1398</v>
      </c>
      <c r="L4238" t="s">
        <v>6305</v>
      </c>
      <c r="M4238" t="s">
        <v>3397</v>
      </c>
      <c r="N4238" t="s">
        <v>3398</v>
      </c>
      <c r="O4238" s="2">
        <v>36339</v>
      </c>
      <c r="Q4238" t="s">
        <v>187</v>
      </c>
      <c r="S4238" t="s">
        <v>106</v>
      </c>
      <c r="T4238" t="s">
        <v>99</v>
      </c>
      <c r="U4238" t="s">
        <v>36</v>
      </c>
      <c r="V4238" t="s">
        <v>107</v>
      </c>
      <c r="X4238" t="s">
        <v>8901</v>
      </c>
      <c r="Y4238" t="s">
        <v>8902</v>
      </c>
      <c r="Z4238" t="s">
        <v>2438</v>
      </c>
      <c r="AA4238" t="str">
        <f t="shared" si="132"/>
        <v>Metals - Dissolved; EMS code: NI-D</v>
      </c>
      <c r="AB4238" t="s">
        <v>43</v>
      </c>
      <c r="AC4238" t="s">
        <v>536</v>
      </c>
      <c r="AD4238" t="s">
        <v>44</v>
      </c>
      <c r="AE4238" t="str">
        <f t="shared" si="131"/>
        <v/>
      </c>
    </row>
    <row r="4239" spans="1:31" x14ac:dyDescent="0.25">
      <c r="A4239" t="s">
        <v>8899</v>
      </c>
      <c r="B4239" t="s">
        <v>99</v>
      </c>
      <c r="C4239" t="s">
        <v>8900</v>
      </c>
      <c r="D4239" t="s">
        <v>3446</v>
      </c>
      <c r="E4239" t="s">
        <v>3447</v>
      </c>
      <c r="F4239" t="s">
        <v>3448</v>
      </c>
      <c r="G4239">
        <v>1E-4</v>
      </c>
      <c r="H4239" t="s">
        <v>36</v>
      </c>
      <c r="I4239" t="s">
        <v>36</v>
      </c>
      <c r="J4239" t="s">
        <v>36</v>
      </c>
      <c r="K4239">
        <v>4</v>
      </c>
      <c r="L4239" t="s">
        <v>3449</v>
      </c>
      <c r="M4239" t="s">
        <v>3450</v>
      </c>
      <c r="N4239" t="s">
        <v>3451</v>
      </c>
      <c r="O4239" s="2">
        <v>40064</v>
      </c>
      <c r="Q4239" t="s">
        <v>126</v>
      </c>
      <c r="S4239" t="s">
        <v>106</v>
      </c>
      <c r="T4239" t="s">
        <v>99</v>
      </c>
      <c r="U4239" t="s">
        <v>36</v>
      </c>
      <c r="V4239" t="s">
        <v>107</v>
      </c>
      <c r="X4239" t="s">
        <v>8901</v>
      </c>
      <c r="Y4239" t="s">
        <v>8902</v>
      </c>
      <c r="Z4239" t="s">
        <v>2438</v>
      </c>
      <c r="AA4239" t="str">
        <f t="shared" si="132"/>
        <v>Metals - Dissolved; EMS code: NI-D</v>
      </c>
      <c r="AB4239" t="s">
        <v>43</v>
      </c>
      <c r="AC4239" t="s">
        <v>536</v>
      </c>
      <c r="AD4239" t="s">
        <v>44</v>
      </c>
      <c r="AE4239" t="str">
        <f t="shared" si="131"/>
        <v/>
      </c>
    </row>
    <row r="4240" spans="1:31" x14ac:dyDescent="0.25">
      <c r="A4240" t="s">
        <v>8899</v>
      </c>
      <c r="B4240" t="s">
        <v>99</v>
      </c>
      <c r="C4240" t="s">
        <v>8900</v>
      </c>
      <c r="D4240" t="s">
        <v>3421</v>
      </c>
      <c r="E4240" t="s">
        <v>3422</v>
      </c>
      <c r="F4240" t="s">
        <v>3422</v>
      </c>
      <c r="G4240">
        <v>0.02</v>
      </c>
      <c r="H4240" t="s">
        <v>36</v>
      </c>
      <c r="I4240" t="s">
        <v>36</v>
      </c>
      <c r="J4240" t="s">
        <v>36</v>
      </c>
      <c r="K4240">
        <v>742</v>
      </c>
      <c r="L4240" t="s">
        <v>3423</v>
      </c>
      <c r="M4240" t="s">
        <v>4000</v>
      </c>
      <c r="N4240" t="s">
        <v>5090</v>
      </c>
      <c r="O4240" s="2">
        <v>35167</v>
      </c>
      <c r="P4240" t="s">
        <v>319</v>
      </c>
      <c r="Q4240" t="s">
        <v>39</v>
      </c>
      <c r="S4240" t="s">
        <v>106</v>
      </c>
      <c r="T4240" t="s">
        <v>99</v>
      </c>
      <c r="U4240" t="s">
        <v>36</v>
      </c>
      <c r="V4240" t="s">
        <v>107</v>
      </c>
      <c r="X4240" t="s">
        <v>8901</v>
      </c>
      <c r="Y4240" t="s">
        <v>8902</v>
      </c>
      <c r="Z4240" t="s">
        <v>2438</v>
      </c>
      <c r="AA4240" t="str">
        <f t="shared" si="132"/>
        <v>Metals - Dissolved; EMS code: NI-D</v>
      </c>
      <c r="AB4240" t="s">
        <v>43</v>
      </c>
      <c r="AC4240" t="s">
        <v>536</v>
      </c>
      <c r="AD4240" t="s">
        <v>44</v>
      </c>
      <c r="AE4240" t="str">
        <f t="shared" si="131"/>
        <v/>
      </c>
    </row>
    <row r="4241" spans="1:31" x14ac:dyDescent="0.25">
      <c r="A4241" t="s">
        <v>8899</v>
      </c>
      <c r="B4241" t="s">
        <v>99</v>
      </c>
      <c r="C4241" t="s">
        <v>8900</v>
      </c>
      <c r="D4241" t="s">
        <v>3402</v>
      </c>
      <c r="E4241" t="s">
        <v>3403</v>
      </c>
      <c r="F4241" t="s">
        <v>3404</v>
      </c>
      <c r="G4241">
        <v>5.0000000000000002E-5</v>
      </c>
      <c r="H4241" t="s">
        <v>36</v>
      </c>
      <c r="I4241" t="s">
        <v>36</v>
      </c>
      <c r="J4241" t="s">
        <v>36</v>
      </c>
      <c r="K4241">
        <v>1776</v>
      </c>
      <c r="L4241" t="s">
        <v>3405</v>
      </c>
      <c r="M4241" t="s">
        <v>1744</v>
      </c>
      <c r="N4241" t="s">
        <v>2011</v>
      </c>
      <c r="O4241" s="2">
        <v>43697</v>
      </c>
      <c r="Q4241" t="s">
        <v>193</v>
      </c>
      <c r="S4241" t="s">
        <v>106</v>
      </c>
      <c r="T4241" t="s">
        <v>99</v>
      </c>
      <c r="U4241" t="s">
        <v>36</v>
      </c>
      <c r="V4241" t="s">
        <v>107</v>
      </c>
      <c r="X4241" t="s">
        <v>8901</v>
      </c>
      <c r="Y4241" t="s">
        <v>8902</v>
      </c>
      <c r="Z4241" t="s">
        <v>2438</v>
      </c>
      <c r="AA4241" t="str">
        <f t="shared" si="132"/>
        <v>Metals - Dissolved; EMS code: NI-D</v>
      </c>
      <c r="AB4241" t="s">
        <v>43</v>
      </c>
      <c r="AC4241" t="s">
        <v>536</v>
      </c>
      <c r="AD4241" t="s">
        <v>44</v>
      </c>
      <c r="AE4241" t="str">
        <f t="shared" si="131"/>
        <v/>
      </c>
    </row>
    <row r="4242" spans="1:31" x14ac:dyDescent="0.25">
      <c r="A4242" t="s">
        <v>8899</v>
      </c>
      <c r="B4242" t="s">
        <v>99</v>
      </c>
      <c r="C4242" t="s">
        <v>8900</v>
      </c>
      <c r="D4242" t="s">
        <v>3452</v>
      </c>
      <c r="E4242" t="s">
        <v>12337</v>
      </c>
      <c r="F4242" t="s">
        <v>3453</v>
      </c>
      <c r="G4242">
        <v>5.0000000000000002E-5</v>
      </c>
      <c r="H4242" t="s">
        <v>36</v>
      </c>
      <c r="I4242" t="s">
        <v>36</v>
      </c>
      <c r="J4242" t="s">
        <v>36</v>
      </c>
      <c r="K4242">
        <v>1264</v>
      </c>
      <c r="L4242" t="s">
        <v>3454</v>
      </c>
      <c r="M4242" t="s">
        <v>478</v>
      </c>
      <c r="N4242" t="s">
        <v>2120</v>
      </c>
      <c r="O4242" s="2">
        <v>42299</v>
      </c>
      <c r="Q4242" t="s">
        <v>126</v>
      </c>
      <c r="S4242" t="s">
        <v>106</v>
      </c>
      <c r="T4242" t="s">
        <v>99</v>
      </c>
      <c r="U4242" t="s">
        <v>36</v>
      </c>
      <c r="V4242" t="s">
        <v>107</v>
      </c>
      <c r="X4242" t="s">
        <v>8901</v>
      </c>
      <c r="Y4242" t="s">
        <v>8902</v>
      </c>
      <c r="Z4242" t="s">
        <v>2438</v>
      </c>
      <c r="AA4242" t="str">
        <f t="shared" si="132"/>
        <v>Metals - Dissolved; EMS code: NI-D</v>
      </c>
      <c r="AB4242" t="s">
        <v>43</v>
      </c>
      <c r="AC4242" t="s">
        <v>536</v>
      </c>
      <c r="AD4242" t="s">
        <v>44</v>
      </c>
      <c r="AE4242" t="str">
        <f t="shared" si="131"/>
        <v/>
      </c>
    </row>
    <row r="4243" spans="1:31" x14ac:dyDescent="0.25">
      <c r="A4243" t="s">
        <v>8899</v>
      </c>
      <c r="B4243" t="s">
        <v>99</v>
      </c>
      <c r="C4243" t="s">
        <v>8900</v>
      </c>
      <c r="D4243" t="s">
        <v>3710</v>
      </c>
      <c r="E4243" t="s">
        <v>12368</v>
      </c>
      <c r="F4243" t="s">
        <v>3711</v>
      </c>
      <c r="G4243">
        <v>0.01</v>
      </c>
      <c r="H4243" t="s">
        <v>36</v>
      </c>
      <c r="I4243" t="s">
        <v>36</v>
      </c>
      <c r="J4243" t="s">
        <v>36</v>
      </c>
      <c r="K4243">
        <v>30</v>
      </c>
      <c r="N4243" t="s">
        <v>8904</v>
      </c>
      <c r="O4243" s="2">
        <v>35167</v>
      </c>
      <c r="P4243" t="s">
        <v>8605</v>
      </c>
      <c r="Q4243" t="s">
        <v>39</v>
      </c>
      <c r="S4243" t="s">
        <v>106</v>
      </c>
      <c r="T4243" t="s">
        <v>99</v>
      </c>
      <c r="U4243" t="s">
        <v>36</v>
      </c>
      <c r="V4243" t="s">
        <v>107</v>
      </c>
      <c r="X4243" t="s">
        <v>8901</v>
      </c>
      <c r="Y4243" t="s">
        <v>8902</v>
      </c>
      <c r="Z4243" t="s">
        <v>2438</v>
      </c>
      <c r="AA4243" t="str">
        <f t="shared" si="132"/>
        <v>Metals - Dissolved; EMS code: NI-D</v>
      </c>
      <c r="AB4243" t="s">
        <v>43</v>
      </c>
      <c r="AC4243" t="s">
        <v>536</v>
      </c>
      <c r="AD4243" t="s">
        <v>44</v>
      </c>
      <c r="AE4243" t="str">
        <f t="shared" si="131"/>
        <v/>
      </c>
    </row>
    <row r="4244" spans="1:31" x14ac:dyDescent="0.25">
      <c r="A4244" t="s">
        <v>8899</v>
      </c>
      <c r="B4244" t="s">
        <v>99</v>
      </c>
      <c r="C4244" t="s">
        <v>8900</v>
      </c>
      <c r="D4244" t="s">
        <v>152</v>
      </c>
      <c r="E4244" t="s">
        <v>153</v>
      </c>
      <c r="F4244" t="s">
        <v>153</v>
      </c>
      <c r="G4244">
        <v>0.01</v>
      </c>
      <c r="H4244" t="s">
        <v>35</v>
      </c>
      <c r="I4244" t="s">
        <v>36</v>
      </c>
      <c r="J4244" t="s">
        <v>36</v>
      </c>
      <c r="K4244">
        <v>1907</v>
      </c>
      <c r="N4244" t="s">
        <v>1069</v>
      </c>
      <c r="O4244" s="2">
        <v>35167</v>
      </c>
      <c r="P4244" t="s">
        <v>319</v>
      </c>
      <c r="Q4244" t="s">
        <v>39</v>
      </c>
      <c r="S4244" t="s">
        <v>106</v>
      </c>
      <c r="T4244" t="s">
        <v>99</v>
      </c>
      <c r="U4244" t="s">
        <v>36</v>
      </c>
      <c r="V4244" t="s">
        <v>107</v>
      </c>
      <c r="X4244" t="s">
        <v>8901</v>
      </c>
      <c r="Y4244" t="s">
        <v>8902</v>
      </c>
      <c r="Z4244" t="s">
        <v>2438</v>
      </c>
      <c r="AA4244" t="str">
        <f t="shared" si="132"/>
        <v>Metals - Dissolved; EMS code: NI-D</v>
      </c>
      <c r="AB4244" t="s">
        <v>43</v>
      </c>
      <c r="AC4244" t="s">
        <v>536</v>
      </c>
      <c r="AD4244" t="s">
        <v>44</v>
      </c>
      <c r="AE4244" t="str">
        <f t="shared" si="131"/>
        <v/>
      </c>
    </row>
    <row r="4245" spans="1:31" x14ac:dyDescent="0.25">
      <c r="A4245" t="s">
        <v>8899</v>
      </c>
      <c r="B4245" t="s">
        <v>99</v>
      </c>
      <c r="C4245" t="s">
        <v>8900</v>
      </c>
      <c r="D4245" t="s">
        <v>3411</v>
      </c>
      <c r="E4245" t="s">
        <v>12332</v>
      </c>
      <c r="F4245" t="s">
        <v>3412</v>
      </c>
      <c r="G4245">
        <v>0.01</v>
      </c>
      <c r="H4245" t="s">
        <v>36</v>
      </c>
      <c r="I4245" t="s">
        <v>36</v>
      </c>
      <c r="J4245" t="s">
        <v>36</v>
      </c>
      <c r="K4245">
        <v>207</v>
      </c>
      <c r="L4245" t="s">
        <v>331</v>
      </c>
      <c r="M4245" t="s">
        <v>1138</v>
      </c>
      <c r="N4245" t="s">
        <v>3725</v>
      </c>
      <c r="O4245" s="2">
        <v>35167</v>
      </c>
      <c r="P4245" t="s">
        <v>8605</v>
      </c>
      <c r="Q4245" t="s">
        <v>39</v>
      </c>
      <c r="S4245" t="s">
        <v>106</v>
      </c>
      <c r="T4245" t="s">
        <v>99</v>
      </c>
      <c r="U4245" t="s">
        <v>36</v>
      </c>
      <c r="V4245" t="s">
        <v>107</v>
      </c>
      <c r="X4245" t="s">
        <v>8901</v>
      </c>
      <c r="Y4245" t="s">
        <v>8902</v>
      </c>
      <c r="Z4245" t="s">
        <v>2438</v>
      </c>
      <c r="AA4245" t="str">
        <f t="shared" si="132"/>
        <v>Metals - Dissolved; EMS code: NI-D</v>
      </c>
      <c r="AB4245" t="s">
        <v>43</v>
      </c>
      <c r="AC4245" t="s">
        <v>536</v>
      </c>
      <c r="AD4245" t="s">
        <v>44</v>
      </c>
      <c r="AE4245" t="str">
        <f t="shared" si="131"/>
        <v/>
      </c>
    </row>
    <row r="4246" spans="1:31" x14ac:dyDescent="0.25">
      <c r="A4246" t="s">
        <v>8899</v>
      </c>
      <c r="B4246" t="s">
        <v>99</v>
      </c>
      <c r="C4246" t="s">
        <v>8900</v>
      </c>
      <c r="D4246" t="s">
        <v>3429</v>
      </c>
      <c r="E4246" t="s">
        <v>12334</v>
      </c>
      <c r="F4246" t="s">
        <v>3430</v>
      </c>
      <c r="G4246">
        <v>1E-3</v>
      </c>
      <c r="H4246" t="s">
        <v>36</v>
      </c>
      <c r="I4246" t="s">
        <v>36</v>
      </c>
      <c r="J4246" t="s">
        <v>36</v>
      </c>
      <c r="K4246">
        <v>80982</v>
      </c>
      <c r="L4246" t="s">
        <v>3706</v>
      </c>
      <c r="M4246" t="s">
        <v>2546</v>
      </c>
      <c r="N4246" t="s">
        <v>163</v>
      </c>
      <c r="O4246" s="2">
        <v>35446</v>
      </c>
      <c r="P4246" t="s">
        <v>8905</v>
      </c>
      <c r="Q4246" t="s">
        <v>143</v>
      </c>
      <c r="R4246" t="s">
        <v>193</v>
      </c>
      <c r="S4246" t="s">
        <v>106</v>
      </c>
      <c r="T4246" t="s">
        <v>99</v>
      </c>
      <c r="U4246" t="s">
        <v>36</v>
      </c>
      <c r="V4246" t="s">
        <v>107</v>
      </c>
      <c r="X4246" t="s">
        <v>8901</v>
      </c>
      <c r="Y4246" t="s">
        <v>8902</v>
      </c>
      <c r="Z4246" t="s">
        <v>2438</v>
      </c>
      <c r="AA4246" t="str">
        <f t="shared" si="132"/>
        <v>Metals - Dissolved; EMS code: NI-D</v>
      </c>
      <c r="AB4246" t="s">
        <v>43</v>
      </c>
      <c r="AC4246" t="s">
        <v>536</v>
      </c>
      <c r="AD4246" t="s">
        <v>44</v>
      </c>
      <c r="AE4246" t="str">
        <f t="shared" si="131"/>
        <v/>
      </c>
    </row>
    <row r="4247" spans="1:31" x14ac:dyDescent="0.25">
      <c r="A4247" t="s">
        <v>8906</v>
      </c>
      <c r="B4247" t="s">
        <v>99</v>
      </c>
      <c r="C4247" t="s">
        <v>8907</v>
      </c>
      <c r="D4247" t="s">
        <v>3474</v>
      </c>
      <c r="E4247" t="s">
        <v>12342</v>
      </c>
      <c r="F4247" t="s">
        <v>3475</v>
      </c>
      <c r="G4247">
        <v>2.0000000000000002E-5</v>
      </c>
      <c r="H4247" t="s">
        <v>36</v>
      </c>
      <c r="I4247" t="s">
        <v>36</v>
      </c>
      <c r="J4247" t="s">
        <v>36</v>
      </c>
      <c r="K4247">
        <v>2676</v>
      </c>
      <c r="L4247" t="s">
        <v>3476</v>
      </c>
      <c r="M4247" t="s">
        <v>3477</v>
      </c>
      <c r="N4247" t="s">
        <v>6311</v>
      </c>
      <c r="O4247" s="2">
        <v>35723</v>
      </c>
      <c r="P4247" t="s">
        <v>300</v>
      </c>
      <c r="Q4247" t="s">
        <v>187</v>
      </c>
      <c r="S4247" t="s">
        <v>106</v>
      </c>
      <c r="T4247" t="s">
        <v>99</v>
      </c>
      <c r="U4247" t="s">
        <v>36</v>
      </c>
      <c r="V4247" t="s">
        <v>107</v>
      </c>
      <c r="X4247" t="s">
        <v>8908</v>
      </c>
      <c r="Y4247" t="s">
        <v>8902</v>
      </c>
      <c r="Z4247" t="s">
        <v>5205</v>
      </c>
      <c r="AA4247" t="str">
        <f t="shared" si="132"/>
        <v>Metals - Extractable; EMS code: NI-E</v>
      </c>
      <c r="AB4247" t="s">
        <v>43</v>
      </c>
      <c r="AC4247" t="s">
        <v>2583</v>
      </c>
      <c r="AD4247" t="s">
        <v>44</v>
      </c>
      <c r="AE4247" t="str">
        <f t="shared" si="131"/>
        <v/>
      </c>
    </row>
    <row r="4248" spans="1:31" x14ac:dyDescent="0.25">
      <c r="A4248" t="s">
        <v>8906</v>
      </c>
      <c r="B4248" t="s">
        <v>99</v>
      </c>
      <c r="C4248" t="s">
        <v>8907</v>
      </c>
      <c r="D4248" t="s">
        <v>3479</v>
      </c>
      <c r="E4248" t="s">
        <v>12343</v>
      </c>
      <c r="F4248" t="s">
        <v>3480</v>
      </c>
      <c r="G4248">
        <v>2.0000000000000002E-5</v>
      </c>
      <c r="H4248" t="s">
        <v>36</v>
      </c>
      <c r="I4248" t="s">
        <v>36</v>
      </c>
      <c r="J4248" t="s">
        <v>36</v>
      </c>
      <c r="K4248">
        <v>2597</v>
      </c>
      <c r="L4248" t="s">
        <v>1397</v>
      </c>
      <c r="M4248" t="s">
        <v>3481</v>
      </c>
      <c r="N4248" t="s">
        <v>3482</v>
      </c>
      <c r="O4248" s="2">
        <v>38005</v>
      </c>
      <c r="Q4248" t="s">
        <v>384</v>
      </c>
      <c r="S4248" t="s">
        <v>106</v>
      </c>
      <c r="T4248" t="s">
        <v>99</v>
      </c>
      <c r="U4248" t="s">
        <v>36</v>
      </c>
      <c r="V4248" t="s">
        <v>107</v>
      </c>
      <c r="X4248" t="s">
        <v>8908</v>
      </c>
      <c r="Y4248" t="s">
        <v>8902</v>
      </c>
      <c r="Z4248" t="s">
        <v>5205</v>
      </c>
      <c r="AA4248" t="str">
        <f t="shared" si="132"/>
        <v>Metals - Extractable; EMS code: NI-E</v>
      </c>
      <c r="AB4248" t="s">
        <v>43</v>
      </c>
      <c r="AC4248" t="s">
        <v>2583</v>
      </c>
      <c r="AD4248" t="s">
        <v>44</v>
      </c>
      <c r="AE4248" t="str">
        <f t="shared" si="131"/>
        <v/>
      </c>
    </row>
    <row r="4249" spans="1:31" x14ac:dyDescent="0.25">
      <c r="A4249" t="s">
        <v>8906</v>
      </c>
      <c r="B4249" t="s">
        <v>109</v>
      </c>
      <c r="C4249" t="s">
        <v>8907</v>
      </c>
      <c r="D4249" t="s">
        <v>3517</v>
      </c>
      <c r="E4249" t="s">
        <v>12347</v>
      </c>
      <c r="F4249" t="s">
        <v>3518</v>
      </c>
      <c r="G4249">
        <v>1</v>
      </c>
      <c r="H4249" t="s">
        <v>36</v>
      </c>
      <c r="I4249" t="s">
        <v>36</v>
      </c>
      <c r="J4249" t="s">
        <v>36</v>
      </c>
      <c r="K4249">
        <v>70</v>
      </c>
      <c r="N4249" t="s">
        <v>8615</v>
      </c>
      <c r="O4249" s="2">
        <v>35167</v>
      </c>
      <c r="P4249" t="s">
        <v>8605</v>
      </c>
      <c r="Q4249" t="s">
        <v>39</v>
      </c>
      <c r="S4249" t="s">
        <v>116</v>
      </c>
      <c r="T4249" t="s">
        <v>117</v>
      </c>
      <c r="U4249" t="s">
        <v>36</v>
      </c>
      <c r="V4249" t="s">
        <v>118</v>
      </c>
      <c r="X4249" t="s">
        <v>8909</v>
      </c>
      <c r="Y4249" t="s">
        <v>8902</v>
      </c>
      <c r="Z4249" t="s">
        <v>5205</v>
      </c>
      <c r="AA4249" t="str">
        <f t="shared" si="132"/>
        <v>Metals - Extractable; EMS code: NI-E</v>
      </c>
      <c r="AB4249" t="s">
        <v>43</v>
      </c>
      <c r="AC4249" t="s">
        <v>2583</v>
      </c>
      <c r="AD4249" t="s">
        <v>44</v>
      </c>
      <c r="AE4249" t="str">
        <f t="shared" si="131"/>
        <v/>
      </c>
    </row>
    <row r="4250" spans="1:31" x14ac:dyDescent="0.25">
      <c r="A4250" t="s">
        <v>8906</v>
      </c>
      <c r="B4250" t="s">
        <v>99</v>
      </c>
      <c r="C4250" t="s">
        <v>8907</v>
      </c>
      <c r="D4250" t="s">
        <v>3483</v>
      </c>
      <c r="E4250" t="s">
        <v>12344</v>
      </c>
      <c r="F4250" t="s">
        <v>3434</v>
      </c>
      <c r="G4250">
        <v>0.02</v>
      </c>
      <c r="H4250" t="s">
        <v>36</v>
      </c>
      <c r="I4250" t="s">
        <v>36</v>
      </c>
      <c r="J4250" t="s">
        <v>36</v>
      </c>
      <c r="K4250">
        <v>2350</v>
      </c>
      <c r="L4250" t="s">
        <v>1267</v>
      </c>
      <c r="M4250" t="s">
        <v>3484</v>
      </c>
      <c r="N4250" t="s">
        <v>2935</v>
      </c>
      <c r="O4250" s="2">
        <v>35565</v>
      </c>
      <c r="P4250" t="s">
        <v>300</v>
      </c>
      <c r="Q4250" t="s">
        <v>143</v>
      </c>
      <c r="S4250" t="s">
        <v>106</v>
      </c>
      <c r="T4250" t="s">
        <v>99</v>
      </c>
      <c r="U4250" t="s">
        <v>36</v>
      </c>
      <c r="V4250" t="s">
        <v>107</v>
      </c>
      <c r="X4250" t="s">
        <v>8908</v>
      </c>
      <c r="Y4250" t="s">
        <v>8902</v>
      </c>
      <c r="Z4250" t="s">
        <v>5205</v>
      </c>
      <c r="AA4250" t="str">
        <f t="shared" si="132"/>
        <v>Metals - Extractable; EMS code: NI-E</v>
      </c>
      <c r="AB4250" t="s">
        <v>43</v>
      </c>
      <c r="AC4250" t="s">
        <v>2583</v>
      </c>
      <c r="AD4250" t="s">
        <v>44</v>
      </c>
      <c r="AE4250" t="str">
        <f t="shared" si="131"/>
        <v/>
      </c>
    </row>
    <row r="4251" spans="1:31" x14ac:dyDescent="0.25">
      <c r="A4251" t="s">
        <v>8906</v>
      </c>
      <c r="B4251" t="s">
        <v>99</v>
      </c>
      <c r="C4251" t="s">
        <v>8907</v>
      </c>
      <c r="D4251" t="s">
        <v>3467</v>
      </c>
      <c r="E4251" t="s">
        <v>12340</v>
      </c>
      <c r="F4251" t="s">
        <v>3468</v>
      </c>
      <c r="G4251">
        <v>0.02</v>
      </c>
      <c r="H4251" t="s">
        <v>36</v>
      </c>
      <c r="I4251" t="s">
        <v>36</v>
      </c>
      <c r="J4251" t="s">
        <v>36</v>
      </c>
      <c r="K4251">
        <v>1</v>
      </c>
      <c r="N4251" t="s">
        <v>3469</v>
      </c>
      <c r="O4251" s="2">
        <v>36350</v>
      </c>
      <c r="Q4251" t="s">
        <v>187</v>
      </c>
      <c r="S4251" t="s">
        <v>106</v>
      </c>
      <c r="T4251" t="s">
        <v>99</v>
      </c>
      <c r="U4251" t="s">
        <v>36</v>
      </c>
      <c r="V4251" t="s">
        <v>107</v>
      </c>
      <c r="X4251" t="s">
        <v>8908</v>
      </c>
      <c r="Y4251" t="s">
        <v>8902</v>
      </c>
      <c r="Z4251" t="s">
        <v>5205</v>
      </c>
      <c r="AA4251" t="str">
        <f t="shared" si="132"/>
        <v>Metals - Extractable; EMS code: NI-E</v>
      </c>
      <c r="AB4251" t="s">
        <v>43</v>
      </c>
      <c r="AC4251" t="s">
        <v>2583</v>
      </c>
      <c r="AD4251" t="s">
        <v>44</v>
      </c>
      <c r="AE4251" t="str">
        <f t="shared" si="131"/>
        <v/>
      </c>
    </row>
    <row r="4252" spans="1:31" x14ac:dyDescent="0.25">
      <c r="A4252" t="s">
        <v>8906</v>
      </c>
      <c r="B4252" t="s">
        <v>2948</v>
      </c>
      <c r="C4252" t="s">
        <v>8907</v>
      </c>
      <c r="D4252" t="s">
        <v>5756</v>
      </c>
      <c r="E4252" t="s">
        <v>12411</v>
      </c>
      <c r="F4252" t="s">
        <v>5757</v>
      </c>
      <c r="G4252">
        <v>1</v>
      </c>
      <c r="H4252" t="s">
        <v>36</v>
      </c>
      <c r="I4252" t="s">
        <v>36</v>
      </c>
      <c r="J4252" t="s">
        <v>36</v>
      </c>
      <c r="K4252">
        <v>19</v>
      </c>
      <c r="L4252" t="s">
        <v>5758</v>
      </c>
      <c r="M4252" t="s">
        <v>2952</v>
      </c>
      <c r="N4252" t="s">
        <v>2033</v>
      </c>
      <c r="O4252" s="2">
        <v>40498</v>
      </c>
      <c r="Q4252" t="s">
        <v>126</v>
      </c>
      <c r="S4252" t="s">
        <v>2953</v>
      </c>
      <c r="T4252" t="s">
        <v>2954</v>
      </c>
      <c r="U4252" t="s">
        <v>36</v>
      </c>
      <c r="V4252" t="s">
        <v>2955</v>
      </c>
      <c r="X4252" t="s">
        <v>8910</v>
      </c>
      <c r="Y4252" t="s">
        <v>8902</v>
      </c>
      <c r="Z4252" t="s">
        <v>5205</v>
      </c>
      <c r="AA4252" t="str">
        <f t="shared" si="132"/>
        <v>Metals - Extractable; EMS code: NI-E</v>
      </c>
      <c r="AB4252" t="s">
        <v>43</v>
      </c>
      <c r="AC4252" t="s">
        <v>2583</v>
      </c>
      <c r="AD4252" t="s">
        <v>44</v>
      </c>
      <c r="AE4252" t="str">
        <f t="shared" si="131"/>
        <v/>
      </c>
    </row>
    <row r="4253" spans="1:31" x14ac:dyDescent="0.25">
      <c r="A4253" t="s">
        <v>8911</v>
      </c>
      <c r="B4253" t="s">
        <v>2948</v>
      </c>
      <c r="C4253" t="s">
        <v>8912</v>
      </c>
      <c r="D4253" t="s">
        <v>5756</v>
      </c>
      <c r="E4253" t="s">
        <v>12411</v>
      </c>
      <c r="F4253" t="s">
        <v>5757</v>
      </c>
      <c r="G4253">
        <v>1</v>
      </c>
      <c r="H4253" t="s">
        <v>36</v>
      </c>
      <c r="I4253" t="s">
        <v>36</v>
      </c>
      <c r="J4253" t="s">
        <v>36</v>
      </c>
      <c r="K4253">
        <v>0</v>
      </c>
      <c r="O4253" s="2">
        <v>45324</v>
      </c>
      <c r="Q4253" t="s">
        <v>39</v>
      </c>
      <c r="S4253" t="s">
        <v>2953</v>
      </c>
      <c r="T4253" t="s">
        <v>2954</v>
      </c>
      <c r="U4253" t="s">
        <v>36</v>
      </c>
      <c r="V4253" t="s">
        <v>2955</v>
      </c>
      <c r="X4253" t="s">
        <v>8913</v>
      </c>
      <c r="Z4253" t="s">
        <v>12674</v>
      </c>
      <c r="AA4253" t="str">
        <f t="shared" si="132"/>
        <v>Metals - Soluble; EMS code: NI-S</v>
      </c>
      <c r="AB4253" t="s">
        <v>43</v>
      </c>
      <c r="AD4253" t="s">
        <v>44</v>
      </c>
      <c r="AE4253" t="str">
        <f t="shared" si="131"/>
        <v/>
      </c>
    </row>
    <row r="4254" spans="1:31" x14ac:dyDescent="0.25">
      <c r="A4254" t="s">
        <v>8914</v>
      </c>
      <c r="B4254" t="s">
        <v>99</v>
      </c>
      <c r="C4254" t="s">
        <v>8915</v>
      </c>
      <c r="D4254" t="s">
        <v>3651</v>
      </c>
      <c r="E4254" t="s">
        <v>3652</v>
      </c>
      <c r="F4254" t="s">
        <v>3652</v>
      </c>
      <c r="G4254">
        <v>5.0000000000000001E-4</v>
      </c>
      <c r="H4254" t="s">
        <v>36</v>
      </c>
      <c r="I4254" t="s">
        <v>36</v>
      </c>
      <c r="J4254" t="s">
        <v>36</v>
      </c>
      <c r="K4254">
        <v>98</v>
      </c>
      <c r="L4254" t="s">
        <v>1391</v>
      </c>
      <c r="M4254" t="s">
        <v>3653</v>
      </c>
      <c r="N4254" t="s">
        <v>3654</v>
      </c>
      <c r="O4254" s="2">
        <v>43738</v>
      </c>
      <c r="Q4254" t="s">
        <v>193</v>
      </c>
      <c r="S4254" t="s">
        <v>106</v>
      </c>
      <c r="T4254" t="s">
        <v>99</v>
      </c>
      <c r="U4254" t="s">
        <v>36</v>
      </c>
      <c r="V4254" t="s">
        <v>107</v>
      </c>
      <c r="X4254" t="s">
        <v>8916</v>
      </c>
      <c r="Y4254" t="s">
        <v>8902</v>
      </c>
      <c r="Z4254" t="s">
        <v>6166</v>
      </c>
      <c r="AA4254" t="str">
        <f t="shared" si="132"/>
        <v>Metals - Total; EMS code: NI-T</v>
      </c>
      <c r="AB4254" t="s">
        <v>43</v>
      </c>
      <c r="AC4254" t="s">
        <v>268</v>
      </c>
      <c r="AD4254" t="s">
        <v>44</v>
      </c>
      <c r="AE4254" t="str">
        <f t="shared" si="131"/>
        <v/>
      </c>
    </row>
    <row r="4255" spans="1:31" x14ac:dyDescent="0.25">
      <c r="A4255" t="s">
        <v>8914</v>
      </c>
      <c r="B4255" t="s">
        <v>99</v>
      </c>
      <c r="C4255" t="s">
        <v>8915</v>
      </c>
      <c r="D4255" t="s">
        <v>3578</v>
      </c>
      <c r="E4255" t="s">
        <v>3579</v>
      </c>
      <c r="F4255" t="s">
        <v>3580</v>
      </c>
      <c r="G4255">
        <v>5.0000000000000002E-5</v>
      </c>
      <c r="H4255" t="s">
        <v>36</v>
      </c>
      <c r="I4255" t="s">
        <v>36</v>
      </c>
      <c r="J4255" t="s">
        <v>36</v>
      </c>
      <c r="K4255">
        <v>3648</v>
      </c>
      <c r="L4255" t="s">
        <v>3405</v>
      </c>
      <c r="M4255" t="s">
        <v>2725</v>
      </c>
      <c r="N4255" t="s">
        <v>704</v>
      </c>
      <c r="O4255" s="2">
        <v>43697</v>
      </c>
      <c r="Q4255" t="s">
        <v>193</v>
      </c>
      <c r="S4255" t="s">
        <v>106</v>
      </c>
      <c r="T4255" t="s">
        <v>99</v>
      </c>
      <c r="U4255" t="s">
        <v>36</v>
      </c>
      <c r="V4255" t="s">
        <v>107</v>
      </c>
      <c r="X4255" t="s">
        <v>8916</v>
      </c>
      <c r="Y4255" t="s">
        <v>8902</v>
      </c>
      <c r="Z4255" t="s">
        <v>6166</v>
      </c>
      <c r="AA4255" t="str">
        <f t="shared" si="132"/>
        <v>Metals - Total; EMS code: NI-T</v>
      </c>
      <c r="AB4255" t="s">
        <v>43</v>
      </c>
      <c r="AC4255" t="s">
        <v>268</v>
      </c>
      <c r="AD4255" t="s">
        <v>44</v>
      </c>
      <c r="AE4255" t="str">
        <f t="shared" si="131"/>
        <v/>
      </c>
    </row>
    <row r="4256" spans="1:31" x14ac:dyDescent="0.25">
      <c r="A4256" t="s">
        <v>8914</v>
      </c>
      <c r="B4256" t="s">
        <v>109</v>
      </c>
      <c r="C4256" t="s">
        <v>8915</v>
      </c>
      <c r="D4256" t="s">
        <v>1072</v>
      </c>
      <c r="E4256" t="s">
        <v>1073</v>
      </c>
      <c r="F4256" t="s">
        <v>1073</v>
      </c>
      <c r="G4256">
        <v>5</v>
      </c>
      <c r="H4256" t="s">
        <v>35</v>
      </c>
      <c r="I4256" t="s">
        <v>36</v>
      </c>
      <c r="J4256" t="s">
        <v>36</v>
      </c>
      <c r="K4256">
        <v>791</v>
      </c>
      <c r="N4256" t="s">
        <v>842</v>
      </c>
      <c r="O4256" s="2">
        <v>35167</v>
      </c>
      <c r="P4256" t="s">
        <v>8605</v>
      </c>
      <c r="Q4256" t="s">
        <v>39</v>
      </c>
      <c r="S4256" t="s">
        <v>116</v>
      </c>
      <c r="T4256" t="s">
        <v>117</v>
      </c>
      <c r="U4256" t="s">
        <v>36</v>
      </c>
      <c r="V4256" t="s">
        <v>118</v>
      </c>
      <c r="X4256" t="s">
        <v>8917</v>
      </c>
      <c r="Y4256" t="s">
        <v>8902</v>
      </c>
      <c r="Z4256" t="s">
        <v>6166</v>
      </c>
      <c r="AA4256" t="str">
        <f t="shared" si="132"/>
        <v>Metals - Total; EMS code: NI-T</v>
      </c>
      <c r="AB4256" t="s">
        <v>43</v>
      </c>
      <c r="AC4256" t="s">
        <v>268</v>
      </c>
      <c r="AD4256" t="s">
        <v>44</v>
      </c>
      <c r="AE4256" t="str">
        <f t="shared" si="131"/>
        <v/>
      </c>
    </row>
    <row r="4257" spans="1:31" x14ac:dyDescent="0.25">
      <c r="A4257" t="s">
        <v>8914</v>
      </c>
      <c r="B4257" t="s">
        <v>99</v>
      </c>
      <c r="C4257" t="s">
        <v>8915</v>
      </c>
      <c r="D4257" t="s">
        <v>3394</v>
      </c>
      <c r="E4257" t="s">
        <v>12330</v>
      </c>
      <c r="F4257" t="s">
        <v>3395</v>
      </c>
      <c r="G4257">
        <v>5.0000000000000002E-5</v>
      </c>
      <c r="H4257" t="s">
        <v>36</v>
      </c>
      <c r="I4257" t="s">
        <v>36</v>
      </c>
      <c r="J4257" t="s">
        <v>36</v>
      </c>
      <c r="K4257">
        <v>1779</v>
      </c>
      <c r="L4257" t="s">
        <v>8637</v>
      </c>
      <c r="M4257" t="s">
        <v>8918</v>
      </c>
      <c r="N4257" t="s">
        <v>3525</v>
      </c>
      <c r="O4257" s="2">
        <v>36339</v>
      </c>
      <c r="Q4257" t="s">
        <v>187</v>
      </c>
      <c r="S4257" t="s">
        <v>106</v>
      </c>
      <c r="T4257" t="s">
        <v>99</v>
      </c>
      <c r="U4257" t="s">
        <v>36</v>
      </c>
      <c r="V4257" t="s">
        <v>107</v>
      </c>
      <c r="X4257" t="s">
        <v>8916</v>
      </c>
      <c r="Y4257" t="s">
        <v>8902</v>
      </c>
      <c r="Z4257" t="s">
        <v>6166</v>
      </c>
      <c r="AA4257" t="str">
        <f t="shared" si="132"/>
        <v>Metals - Total; EMS code: NI-T</v>
      </c>
      <c r="AB4257" t="s">
        <v>43</v>
      </c>
      <c r="AC4257" t="s">
        <v>268</v>
      </c>
      <c r="AD4257" t="s">
        <v>44</v>
      </c>
      <c r="AE4257" t="str">
        <f t="shared" si="131"/>
        <v/>
      </c>
    </row>
    <row r="4258" spans="1:31" x14ac:dyDescent="0.25">
      <c r="A4258" t="s">
        <v>8914</v>
      </c>
      <c r="B4258" t="s">
        <v>99</v>
      </c>
      <c r="C4258" t="s">
        <v>8915</v>
      </c>
      <c r="D4258" t="s">
        <v>3649</v>
      </c>
      <c r="E4258" t="s">
        <v>3650</v>
      </c>
      <c r="F4258" t="s">
        <v>3650</v>
      </c>
      <c r="G4258">
        <v>0.1</v>
      </c>
      <c r="H4258" t="s">
        <v>36</v>
      </c>
      <c r="I4258" t="s">
        <v>36</v>
      </c>
      <c r="J4258" t="s">
        <v>36</v>
      </c>
      <c r="K4258">
        <v>6</v>
      </c>
      <c r="N4258" t="s">
        <v>8919</v>
      </c>
      <c r="O4258" s="2">
        <v>35167</v>
      </c>
      <c r="P4258" t="s">
        <v>8605</v>
      </c>
      <c r="Q4258" t="s">
        <v>39</v>
      </c>
      <c r="S4258" t="s">
        <v>106</v>
      </c>
      <c r="T4258" t="s">
        <v>99</v>
      </c>
      <c r="U4258" t="s">
        <v>36</v>
      </c>
      <c r="V4258" t="s">
        <v>107</v>
      </c>
      <c r="X4258" t="s">
        <v>8916</v>
      </c>
      <c r="Y4258" t="s">
        <v>8902</v>
      </c>
      <c r="Z4258" t="s">
        <v>6166</v>
      </c>
      <c r="AA4258" t="str">
        <f t="shared" si="132"/>
        <v>Metals - Total; EMS code: NI-T</v>
      </c>
      <c r="AB4258" t="s">
        <v>43</v>
      </c>
      <c r="AC4258" t="s">
        <v>268</v>
      </c>
      <c r="AD4258" t="s">
        <v>44</v>
      </c>
      <c r="AE4258" t="str">
        <f t="shared" si="131"/>
        <v/>
      </c>
    </row>
    <row r="4259" spans="1:31" x14ac:dyDescent="0.25">
      <c r="A4259" t="s">
        <v>8914</v>
      </c>
      <c r="B4259" t="s">
        <v>109</v>
      </c>
      <c r="C4259" t="s">
        <v>8915</v>
      </c>
      <c r="D4259" t="s">
        <v>3618</v>
      </c>
      <c r="E4259" t="s">
        <v>3619</v>
      </c>
      <c r="F4259" t="s">
        <v>3620</v>
      </c>
      <c r="G4259">
        <v>0.2</v>
      </c>
      <c r="H4259" t="s">
        <v>36</v>
      </c>
      <c r="I4259" t="s">
        <v>36</v>
      </c>
      <c r="J4259" t="s">
        <v>36</v>
      </c>
      <c r="K4259">
        <v>122</v>
      </c>
      <c r="L4259" t="s">
        <v>3784</v>
      </c>
      <c r="M4259" t="s">
        <v>5055</v>
      </c>
      <c r="N4259" t="s">
        <v>7272</v>
      </c>
      <c r="O4259" s="2">
        <v>42072</v>
      </c>
      <c r="P4259" t="s">
        <v>3786</v>
      </c>
      <c r="Q4259" t="s">
        <v>126</v>
      </c>
      <c r="R4259" t="s">
        <v>39</v>
      </c>
      <c r="S4259" t="s">
        <v>116</v>
      </c>
      <c r="T4259" t="s">
        <v>117</v>
      </c>
      <c r="U4259" t="s">
        <v>36</v>
      </c>
      <c r="V4259" t="s">
        <v>118</v>
      </c>
      <c r="X4259" t="s">
        <v>8917</v>
      </c>
      <c r="Y4259" t="s">
        <v>8902</v>
      </c>
      <c r="Z4259" t="s">
        <v>6166</v>
      </c>
      <c r="AA4259" t="str">
        <f t="shared" si="132"/>
        <v>Metals - Total; EMS code: NI-T</v>
      </c>
      <c r="AB4259" t="s">
        <v>43</v>
      </c>
      <c r="AC4259" t="s">
        <v>268</v>
      </c>
      <c r="AD4259" t="s">
        <v>44</v>
      </c>
      <c r="AE4259" t="str">
        <f t="shared" si="131"/>
        <v/>
      </c>
    </row>
    <row r="4260" spans="1:31" x14ac:dyDescent="0.25">
      <c r="A4260" t="s">
        <v>8914</v>
      </c>
      <c r="B4260" t="s">
        <v>109</v>
      </c>
      <c r="C4260" t="s">
        <v>8915</v>
      </c>
      <c r="D4260" t="s">
        <v>3621</v>
      </c>
      <c r="E4260" t="s">
        <v>12358</v>
      </c>
      <c r="F4260" t="s">
        <v>3622</v>
      </c>
      <c r="G4260">
        <v>0.05</v>
      </c>
      <c r="H4260" t="s">
        <v>36</v>
      </c>
      <c r="I4260" t="s">
        <v>36</v>
      </c>
      <c r="J4260" t="s">
        <v>36</v>
      </c>
      <c r="K4260">
        <v>70</v>
      </c>
      <c r="L4260" t="s">
        <v>3773</v>
      </c>
      <c r="M4260" t="s">
        <v>3774</v>
      </c>
      <c r="N4260" t="s">
        <v>1255</v>
      </c>
      <c r="O4260" s="2">
        <v>38005</v>
      </c>
      <c r="Q4260" t="s">
        <v>384</v>
      </c>
      <c r="S4260" t="s">
        <v>116</v>
      </c>
      <c r="T4260" t="s">
        <v>117</v>
      </c>
      <c r="U4260" t="s">
        <v>36</v>
      </c>
      <c r="V4260" t="s">
        <v>118</v>
      </c>
      <c r="X4260" t="s">
        <v>8917</v>
      </c>
      <c r="Y4260" t="s">
        <v>8902</v>
      </c>
      <c r="Z4260" t="s">
        <v>6166</v>
      </c>
      <c r="AA4260" t="str">
        <f t="shared" si="132"/>
        <v>Metals - Total; EMS code: NI-T</v>
      </c>
      <c r="AB4260" t="s">
        <v>43</v>
      </c>
      <c r="AC4260" t="s">
        <v>268</v>
      </c>
      <c r="AD4260" t="s">
        <v>44</v>
      </c>
      <c r="AE4260" t="str">
        <f t="shared" si="131"/>
        <v/>
      </c>
    </row>
    <row r="4261" spans="1:31" x14ac:dyDescent="0.25">
      <c r="A4261" t="s">
        <v>8914</v>
      </c>
      <c r="B4261" t="s">
        <v>99</v>
      </c>
      <c r="C4261" t="s">
        <v>8915</v>
      </c>
      <c r="D4261" t="s">
        <v>1618</v>
      </c>
      <c r="E4261" t="s">
        <v>1619</v>
      </c>
      <c r="F4261" t="s">
        <v>1620</v>
      </c>
      <c r="G4261">
        <v>8.0000000000000002E-3</v>
      </c>
      <c r="H4261" t="s">
        <v>36</v>
      </c>
      <c r="I4261" t="s">
        <v>36</v>
      </c>
      <c r="J4261" t="s">
        <v>36</v>
      </c>
      <c r="K4261">
        <v>6978</v>
      </c>
      <c r="L4261" t="s">
        <v>3646</v>
      </c>
      <c r="M4261" t="s">
        <v>3647</v>
      </c>
      <c r="N4261" t="s">
        <v>3648</v>
      </c>
      <c r="O4261" s="2">
        <v>35167</v>
      </c>
      <c r="P4261" t="s">
        <v>8605</v>
      </c>
      <c r="Q4261" t="s">
        <v>39</v>
      </c>
      <c r="S4261" t="s">
        <v>106</v>
      </c>
      <c r="T4261" t="s">
        <v>99</v>
      </c>
      <c r="U4261" t="s">
        <v>36</v>
      </c>
      <c r="V4261" t="s">
        <v>107</v>
      </c>
      <c r="X4261" t="s">
        <v>8916</v>
      </c>
      <c r="Y4261" t="s">
        <v>8902</v>
      </c>
      <c r="Z4261" t="s">
        <v>6166</v>
      </c>
      <c r="AA4261" t="str">
        <f t="shared" si="132"/>
        <v>Metals - Total; EMS code: NI-T</v>
      </c>
      <c r="AB4261" t="s">
        <v>43</v>
      </c>
      <c r="AC4261" t="s">
        <v>268</v>
      </c>
      <c r="AD4261" t="s">
        <v>44</v>
      </c>
      <c r="AE4261" t="str">
        <f t="shared" ref="AE4261:AE4324" si="133">IF(AD4261="FIELD_RESULT",E4261,"")</f>
        <v/>
      </c>
    </row>
    <row r="4262" spans="1:31" x14ac:dyDescent="0.25">
      <c r="A4262" t="s">
        <v>8914</v>
      </c>
      <c r="B4262" t="s">
        <v>1207</v>
      </c>
      <c r="C4262" t="s">
        <v>8915</v>
      </c>
      <c r="D4262" t="s">
        <v>3791</v>
      </c>
      <c r="E4262" t="s">
        <v>3792</v>
      </c>
      <c r="F4262" t="s">
        <v>3793</v>
      </c>
      <c r="G4262">
        <v>0.04</v>
      </c>
      <c r="H4262" t="s">
        <v>36</v>
      </c>
      <c r="I4262" t="s">
        <v>36</v>
      </c>
      <c r="J4262" t="s">
        <v>36</v>
      </c>
      <c r="K4262">
        <v>24</v>
      </c>
      <c r="L4262" t="s">
        <v>3544</v>
      </c>
      <c r="M4262" t="s">
        <v>3545</v>
      </c>
      <c r="N4262" t="s">
        <v>3546</v>
      </c>
      <c r="O4262" s="2">
        <v>43458</v>
      </c>
      <c r="Q4262" t="s">
        <v>39</v>
      </c>
      <c r="S4262" t="s">
        <v>116</v>
      </c>
      <c r="T4262" t="s">
        <v>1213</v>
      </c>
      <c r="U4262" t="s">
        <v>36</v>
      </c>
      <c r="V4262" t="s">
        <v>118</v>
      </c>
      <c r="W4262" t="s">
        <v>776</v>
      </c>
      <c r="X4262" t="s">
        <v>8920</v>
      </c>
      <c r="Y4262" t="s">
        <v>8902</v>
      </c>
      <c r="Z4262" t="s">
        <v>6166</v>
      </c>
      <c r="AA4262" t="str">
        <f t="shared" si="132"/>
        <v>Metals - Total; EMS code: NI-T</v>
      </c>
      <c r="AB4262" t="s">
        <v>43</v>
      </c>
      <c r="AC4262" t="s">
        <v>268</v>
      </c>
      <c r="AD4262" t="s">
        <v>44</v>
      </c>
      <c r="AE4262" t="str">
        <f t="shared" si="133"/>
        <v/>
      </c>
    </row>
    <row r="4263" spans="1:31" x14ac:dyDescent="0.25">
      <c r="A4263" t="s">
        <v>8914</v>
      </c>
      <c r="B4263" t="s">
        <v>99</v>
      </c>
      <c r="C4263" t="s">
        <v>8915</v>
      </c>
      <c r="D4263" t="s">
        <v>152</v>
      </c>
      <c r="E4263" t="s">
        <v>153</v>
      </c>
      <c r="F4263" t="s">
        <v>153</v>
      </c>
      <c r="G4263">
        <v>0.01</v>
      </c>
      <c r="H4263" t="s">
        <v>35</v>
      </c>
      <c r="I4263" t="s">
        <v>36</v>
      </c>
      <c r="J4263" t="s">
        <v>36</v>
      </c>
      <c r="K4263">
        <v>3249</v>
      </c>
      <c r="N4263" t="s">
        <v>5813</v>
      </c>
      <c r="O4263" s="2">
        <v>35167</v>
      </c>
      <c r="P4263" t="s">
        <v>319</v>
      </c>
      <c r="Q4263" t="s">
        <v>39</v>
      </c>
      <c r="S4263" t="s">
        <v>106</v>
      </c>
      <c r="T4263" t="s">
        <v>99</v>
      </c>
      <c r="U4263" t="s">
        <v>36</v>
      </c>
      <c r="V4263" t="s">
        <v>107</v>
      </c>
      <c r="X4263" t="s">
        <v>8916</v>
      </c>
      <c r="Y4263" t="s">
        <v>8902</v>
      </c>
      <c r="Z4263" t="s">
        <v>6166</v>
      </c>
      <c r="AA4263" t="str">
        <f t="shared" si="132"/>
        <v>Metals - Total; EMS code: NI-T</v>
      </c>
      <c r="AB4263" t="s">
        <v>43</v>
      </c>
      <c r="AC4263" t="s">
        <v>268</v>
      </c>
      <c r="AD4263" t="s">
        <v>44</v>
      </c>
      <c r="AE4263" t="str">
        <f t="shared" si="133"/>
        <v/>
      </c>
    </row>
    <row r="4264" spans="1:31" x14ac:dyDescent="0.25">
      <c r="A4264" t="s">
        <v>8914</v>
      </c>
      <c r="B4264" t="s">
        <v>99</v>
      </c>
      <c r="C4264" t="s">
        <v>8915</v>
      </c>
      <c r="D4264" t="s">
        <v>3566</v>
      </c>
      <c r="E4264" t="s">
        <v>3567</v>
      </c>
      <c r="F4264" t="s">
        <v>3568</v>
      </c>
      <c r="G4264">
        <v>0.1</v>
      </c>
      <c r="H4264" t="s">
        <v>36</v>
      </c>
      <c r="I4264" t="s">
        <v>36</v>
      </c>
      <c r="J4264" t="s">
        <v>36</v>
      </c>
      <c r="K4264">
        <v>22</v>
      </c>
      <c r="L4264" t="s">
        <v>3569</v>
      </c>
      <c r="M4264" t="s">
        <v>3570</v>
      </c>
      <c r="N4264" t="s">
        <v>7277</v>
      </c>
      <c r="O4264" s="2">
        <v>39878</v>
      </c>
      <c r="Q4264" t="s">
        <v>2449</v>
      </c>
      <c r="S4264" t="s">
        <v>106</v>
      </c>
      <c r="T4264" t="s">
        <v>99</v>
      </c>
      <c r="U4264" t="s">
        <v>36</v>
      </c>
      <c r="V4264" t="s">
        <v>107</v>
      </c>
      <c r="X4264" t="s">
        <v>8916</v>
      </c>
      <c r="Y4264" t="s">
        <v>8902</v>
      </c>
      <c r="Z4264" t="s">
        <v>6166</v>
      </c>
      <c r="AA4264" t="str">
        <f t="shared" si="132"/>
        <v>Metals - Total; EMS code: NI-T</v>
      </c>
      <c r="AB4264" t="s">
        <v>43</v>
      </c>
      <c r="AC4264" t="s">
        <v>268</v>
      </c>
      <c r="AD4264" t="s">
        <v>44</v>
      </c>
      <c r="AE4264" t="str">
        <f t="shared" si="133"/>
        <v/>
      </c>
    </row>
    <row r="4265" spans="1:31" x14ac:dyDescent="0.25">
      <c r="A4265" t="s">
        <v>8914</v>
      </c>
      <c r="B4265" t="s">
        <v>3489</v>
      </c>
      <c r="C4265" t="s">
        <v>8915</v>
      </c>
      <c r="D4265" t="s">
        <v>3550</v>
      </c>
      <c r="E4265" t="s">
        <v>3497</v>
      </c>
      <c r="F4265" t="s">
        <v>3551</v>
      </c>
      <c r="G4265">
        <v>0.04</v>
      </c>
      <c r="H4265" t="s">
        <v>36</v>
      </c>
      <c r="I4265" t="s">
        <v>36</v>
      </c>
      <c r="J4265" t="s">
        <v>36</v>
      </c>
      <c r="K4265">
        <v>21</v>
      </c>
      <c r="L4265" t="s">
        <v>3552</v>
      </c>
      <c r="M4265" t="s">
        <v>3553</v>
      </c>
      <c r="N4265" t="s">
        <v>3554</v>
      </c>
      <c r="O4265" s="2">
        <v>43714</v>
      </c>
      <c r="P4265" t="s">
        <v>8921</v>
      </c>
      <c r="Q4265" t="s">
        <v>193</v>
      </c>
      <c r="R4265" t="s">
        <v>193</v>
      </c>
      <c r="S4265" t="s">
        <v>544</v>
      </c>
      <c r="T4265" t="s">
        <v>3494</v>
      </c>
      <c r="U4265" t="s">
        <v>35</v>
      </c>
      <c r="V4265" t="s">
        <v>545</v>
      </c>
      <c r="X4265" t="s">
        <v>8922</v>
      </c>
      <c r="Y4265" t="s">
        <v>8902</v>
      </c>
      <c r="Z4265" t="s">
        <v>6166</v>
      </c>
      <c r="AA4265" t="str">
        <f t="shared" si="132"/>
        <v>Metals - Total; EMS code: NI-T</v>
      </c>
      <c r="AB4265" t="s">
        <v>43</v>
      </c>
      <c r="AC4265" t="s">
        <v>268</v>
      </c>
      <c r="AD4265" t="s">
        <v>44</v>
      </c>
      <c r="AE4265" t="str">
        <f t="shared" si="133"/>
        <v/>
      </c>
    </row>
    <row r="4266" spans="1:31" x14ac:dyDescent="0.25">
      <c r="A4266" t="s">
        <v>8914</v>
      </c>
      <c r="B4266" t="s">
        <v>99</v>
      </c>
      <c r="C4266" t="s">
        <v>8915</v>
      </c>
      <c r="D4266" t="s">
        <v>3502</v>
      </c>
      <c r="E4266" t="s">
        <v>12346</v>
      </c>
      <c r="F4266" t="s">
        <v>3503</v>
      </c>
      <c r="G4266">
        <v>2.0000000000000002E-5</v>
      </c>
      <c r="H4266" t="s">
        <v>36</v>
      </c>
      <c r="I4266" t="s">
        <v>36</v>
      </c>
      <c r="J4266" t="s">
        <v>36</v>
      </c>
      <c r="K4266">
        <v>8440</v>
      </c>
      <c r="L4266" t="s">
        <v>3504</v>
      </c>
      <c r="M4266" t="s">
        <v>3505</v>
      </c>
      <c r="N4266" t="s">
        <v>180</v>
      </c>
      <c r="O4266" s="2">
        <v>37459</v>
      </c>
      <c r="P4266" t="s">
        <v>8923</v>
      </c>
      <c r="Q4266" t="s">
        <v>384</v>
      </c>
      <c r="R4266" t="s">
        <v>126</v>
      </c>
      <c r="S4266" t="s">
        <v>106</v>
      </c>
      <c r="T4266" t="s">
        <v>99</v>
      </c>
      <c r="U4266" t="s">
        <v>36</v>
      </c>
      <c r="V4266" t="s">
        <v>107</v>
      </c>
      <c r="X4266" t="s">
        <v>8916</v>
      </c>
      <c r="Y4266" t="s">
        <v>8902</v>
      </c>
      <c r="Z4266" t="s">
        <v>6166</v>
      </c>
      <c r="AA4266" t="str">
        <f t="shared" si="132"/>
        <v>Metals - Total; EMS code: NI-T</v>
      </c>
      <c r="AB4266" t="s">
        <v>43</v>
      </c>
      <c r="AC4266" t="s">
        <v>268</v>
      </c>
      <c r="AD4266" t="s">
        <v>44</v>
      </c>
      <c r="AE4266" t="str">
        <f t="shared" si="133"/>
        <v/>
      </c>
    </row>
    <row r="4267" spans="1:31" x14ac:dyDescent="0.25">
      <c r="A4267" t="s">
        <v>8914</v>
      </c>
      <c r="B4267" t="s">
        <v>99</v>
      </c>
      <c r="C4267" t="s">
        <v>8915</v>
      </c>
      <c r="D4267" t="s">
        <v>3756</v>
      </c>
      <c r="E4267" t="s">
        <v>3757</v>
      </c>
      <c r="F4267" t="s">
        <v>3757</v>
      </c>
      <c r="G4267">
        <v>5.0000000000000001E-3</v>
      </c>
      <c r="H4267" t="s">
        <v>36</v>
      </c>
      <c r="I4267" t="s">
        <v>36</v>
      </c>
      <c r="J4267" t="s">
        <v>36</v>
      </c>
      <c r="K4267">
        <v>17</v>
      </c>
      <c r="N4267" t="s">
        <v>8924</v>
      </c>
      <c r="O4267" s="2">
        <v>35167</v>
      </c>
      <c r="P4267" t="s">
        <v>8605</v>
      </c>
      <c r="Q4267" t="s">
        <v>39</v>
      </c>
      <c r="S4267" t="s">
        <v>106</v>
      </c>
      <c r="T4267" t="s">
        <v>99</v>
      </c>
      <c r="U4267" t="s">
        <v>36</v>
      </c>
      <c r="V4267" t="s">
        <v>107</v>
      </c>
      <c r="X4267" t="s">
        <v>8916</v>
      </c>
      <c r="Y4267" t="s">
        <v>8902</v>
      </c>
      <c r="Z4267" t="s">
        <v>6166</v>
      </c>
      <c r="AA4267" t="str">
        <f t="shared" si="132"/>
        <v>Metals - Total; EMS code: NI-T</v>
      </c>
      <c r="AB4267" t="s">
        <v>43</v>
      </c>
      <c r="AC4267" t="s">
        <v>268</v>
      </c>
      <c r="AD4267" t="s">
        <v>44</v>
      </c>
      <c r="AE4267" t="str">
        <f t="shared" si="133"/>
        <v/>
      </c>
    </row>
    <row r="4268" spans="1:31" x14ac:dyDescent="0.25">
      <c r="A4268" t="s">
        <v>8914</v>
      </c>
      <c r="B4268" t="s">
        <v>99</v>
      </c>
      <c r="C4268" t="s">
        <v>8915</v>
      </c>
      <c r="D4268" t="s">
        <v>3446</v>
      </c>
      <c r="E4268" t="s">
        <v>3447</v>
      </c>
      <c r="F4268" t="s">
        <v>3448</v>
      </c>
      <c r="G4268">
        <v>1E-4</v>
      </c>
      <c r="H4268" t="s">
        <v>36</v>
      </c>
      <c r="I4268" t="s">
        <v>36</v>
      </c>
      <c r="J4268" t="s">
        <v>36</v>
      </c>
      <c r="K4268">
        <v>432</v>
      </c>
      <c r="L4268" t="s">
        <v>3642</v>
      </c>
      <c r="M4268" t="s">
        <v>3450</v>
      </c>
      <c r="N4268" t="s">
        <v>1393</v>
      </c>
      <c r="O4268" s="2">
        <v>40064</v>
      </c>
      <c r="Q4268" t="s">
        <v>126</v>
      </c>
      <c r="S4268" t="s">
        <v>106</v>
      </c>
      <c r="T4268" t="s">
        <v>99</v>
      </c>
      <c r="U4268" t="s">
        <v>36</v>
      </c>
      <c r="V4268" t="s">
        <v>107</v>
      </c>
      <c r="X4268" t="s">
        <v>8916</v>
      </c>
      <c r="Y4268" t="s">
        <v>8902</v>
      </c>
      <c r="Z4268" t="s">
        <v>6166</v>
      </c>
      <c r="AA4268" t="str">
        <f t="shared" si="132"/>
        <v>Metals - Total; EMS code: NI-T</v>
      </c>
      <c r="AB4268" t="s">
        <v>43</v>
      </c>
      <c r="AC4268" t="s">
        <v>268</v>
      </c>
      <c r="AD4268" t="s">
        <v>44</v>
      </c>
      <c r="AE4268" t="str">
        <f t="shared" si="133"/>
        <v/>
      </c>
    </row>
    <row r="4269" spans="1:31" x14ac:dyDescent="0.25">
      <c r="A4269" t="s">
        <v>8914</v>
      </c>
      <c r="B4269" t="s">
        <v>109</v>
      </c>
      <c r="C4269" t="s">
        <v>8915</v>
      </c>
      <c r="D4269" t="s">
        <v>3517</v>
      </c>
      <c r="E4269" t="s">
        <v>12347</v>
      </c>
      <c r="F4269" t="s">
        <v>3518</v>
      </c>
      <c r="G4269">
        <v>1.5</v>
      </c>
      <c r="H4269" t="s">
        <v>36</v>
      </c>
      <c r="I4269" t="s">
        <v>36</v>
      </c>
      <c r="J4269" t="s">
        <v>36</v>
      </c>
      <c r="K4269">
        <v>247</v>
      </c>
      <c r="L4269" t="s">
        <v>3519</v>
      </c>
      <c r="M4269" t="s">
        <v>3520</v>
      </c>
      <c r="N4269" t="s">
        <v>8183</v>
      </c>
      <c r="O4269" s="2">
        <v>35167</v>
      </c>
      <c r="P4269" t="s">
        <v>8605</v>
      </c>
      <c r="Q4269" t="s">
        <v>39</v>
      </c>
      <c r="S4269" t="s">
        <v>116</v>
      </c>
      <c r="T4269" t="s">
        <v>117</v>
      </c>
      <c r="U4269" t="s">
        <v>36</v>
      </c>
      <c r="V4269" t="s">
        <v>118</v>
      </c>
      <c r="X4269" t="s">
        <v>8917</v>
      </c>
      <c r="Y4269" t="s">
        <v>8902</v>
      </c>
      <c r="Z4269" t="s">
        <v>6166</v>
      </c>
      <c r="AA4269" t="str">
        <f t="shared" si="132"/>
        <v>Metals - Total; EMS code: NI-T</v>
      </c>
      <c r="AB4269" t="s">
        <v>43</v>
      </c>
      <c r="AC4269" t="s">
        <v>268</v>
      </c>
      <c r="AD4269" t="s">
        <v>44</v>
      </c>
      <c r="AE4269" t="str">
        <f t="shared" si="133"/>
        <v/>
      </c>
    </row>
    <row r="4270" spans="1:31" x14ac:dyDescent="0.25">
      <c r="A4270" t="s">
        <v>8914</v>
      </c>
      <c r="B4270" t="s">
        <v>1274</v>
      </c>
      <c r="C4270" t="s">
        <v>8915</v>
      </c>
      <c r="D4270" t="s">
        <v>3659</v>
      </c>
      <c r="E4270" t="s">
        <v>12365</v>
      </c>
      <c r="F4270" t="s">
        <v>3660</v>
      </c>
      <c r="H4270" t="s">
        <v>36</v>
      </c>
      <c r="I4270" t="s">
        <v>36</v>
      </c>
      <c r="J4270" t="s">
        <v>36</v>
      </c>
      <c r="K4270">
        <v>267</v>
      </c>
      <c r="L4270" t="s">
        <v>3661</v>
      </c>
      <c r="M4270" t="s">
        <v>460</v>
      </c>
      <c r="N4270" t="s">
        <v>3662</v>
      </c>
      <c r="O4270" s="2">
        <v>39485</v>
      </c>
      <c r="Q4270" t="s">
        <v>126</v>
      </c>
      <c r="S4270" t="s">
        <v>1278</v>
      </c>
      <c r="T4270" t="s">
        <v>1279</v>
      </c>
      <c r="U4270" t="s">
        <v>36</v>
      </c>
      <c r="V4270" t="s">
        <v>1280</v>
      </c>
      <c r="X4270" t="s">
        <v>8925</v>
      </c>
      <c r="Y4270" t="s">
        <v>8902</v>
      </c>
      <c r="Z4270" t="s">
        <v>6166</v>
      </c>
      <c r="AA4270" t="str">
        <f t="shared" si="132"/>
        <v>Metals - Total; EMS code: NI-T</v>
      </c>
      <c r="AB4270" t="s">
        <v>43</v>
      </c>
      <c r="AC4270" t="s">
        <v>268</v>
      </c>
      <c r="AD4270" t="s">
        <v>44</v>
      </c>
      <c r="AE4270" t="str">
        <f t="shared" si="133"/>
        <v/>
      </c>
    </row>
    <row r="4271" spans="1:31" x14ac:dyDescent="0.25">
      <c r="A4271" t="s">
        <v>8914</v>
      </c>
      <c r="B4271" t="s">
        <v>99</v>
      </c>
      <c r="C4271" t="s">
        <v>8915</v>
      </c>
      <c r="D4271" t="s">
        <v>3588</v>
      </c>
      <c r="E4271" t="s">
        <v>12352</v>
      </c>
      <c r="F4271" t="s">
        <v>3589</v>
      </c>
      <c r="G4271">
        <v>5.0000000000000001E-4</v>
      </c>
      <c r="H4271" t="s">
        <v>36</v>
      </c>
      <c r="I4271" t="s">
        <v>36</v>
      </c>
      <c r="J4271" t="s">
        <v>36</v>
      </c>
      <c r="K4271">
        <v>40377</v>
      </c>
      <c r="L4271" t="s">
        <v>5688</v>
      </c>
      <c r="M4271" t="s">
        <v>3591</v>
      </c>
      <c r="N4271" t="s">
        <v>369</v>
      </c>
      <c r="O4271" s="2">
        <v>35446</v>
      </c>
      <c r="P4271" t="s">
        <v>133</v>
      </c>
      <c r="Q4271" t="s">
        <v>143</v>
      </c>
      <c r="S4271" t="s">
        <v>106</v>
      </c>
      <c r="T4271" t="s">
        <v>99</v>
      </c>
      <c r="U4271" t="s">
        <v>36</v>
      </c>
      <c r="V4271" t="s">
        <v>107</v>
      </c>
      <c r="X4271" t="s">
        <v>8916</v>
      </c>
      <c r="Y4271" t="s">
        <v>8902</v>
      </c>
      <c r="Z4271" t="s">
        <v>6166</v>
      </c>
      <c r="AA4271" t="str">
        <f t="shared" si="132"/>
        <v>Metals - Total; EMS code: NI-T</v>
      </c>
      <c r="AB4271" t="s">
        <v>43</v>
      </c>
      <c r="AC4271" t="s">
        <v>268</v>
      </c>
      <c r="AD4271" t="s">
        <v>44</v>
      </c>
      <c r="AE4271" t="str">
        <f t="shared" si="133"/>
        <v/>
      </c>
    </row>
    <row r="4272" spans="1:31" x14ac:dyDescent="0.25">
      <c r="A4272" t="s">
        <v>8914</v>
      </c>
      <c r="B4272" t="s">
        <v>109</v>
      </c>
      <c r="C4272" t="s">
        <v>8915</v>
      </c>
      <c r="D4272" t="s">
        <v>3827</v>
      </c>
      <c r="E4272" t="s">
        <v>3828</v>
      </c>
      <c r="F4272" t="s">
        <v>3828</v>
      </c>
      <c r="G4272">
        <v>5</v>
      </c>
      <c r="H4272" t="s">
        <v>36</v>
      </c>
      <c r="I4272" t="s">
        <v>36</v>
      </c>
      <c r="J4272" t="s">
        <v>36</v>
      </c>
      <c r="K4272">
        <v>27</v>
      </c>
      <c r="N4272" t="s">
        <v>3829</v>
      </c>
      <c r="O4272" s="2">
        <v>35167</v>
      </c>
      <c r="P4272" t="s">
        <v>8605</v>
      </c>
      <c r="Q4272" t="s">
        <v>39</v>
      </c>
      <c r="S4272" t="s">
        <v>116</v>
      </c>
      <c r="T4272" t="s">
        <v>117</v>
      </c>
      <c r="U4272" t="s">
        <v>36</v>
      </c>
      <c r="V4272" t="s">
        <v>118</v>
      </c>
      <c r="X4272" t="s">
        <v>8917</v>
      </c>
      <c r="Y4272" t="s">
        <v>8902</v>
      </c>
      <c r="Z4272" t="s">
        <v>6166</v>
      </c>
      <c r="AA4272" t="str">
        <f t="shared" si="132"/>
        <v>Metals - Total; EMS code: NI-T</v>
      </c>
      <c r="AB4272" t="s">
        <v>43</v>
      </c>
      <c r="AC4272" t="s">
        <v>268</v>
      </c>
      <c r="AD4272" t="s">
        <v>44</v>
      </c>
      <c r="AE4272" t="str">
        <f t="shared" si="133"/>
        <v/>
      </c>
    </row>
    <row r="4273" spans="1:31" x14ac:dyDescent="0.25">
      <c r="A4273" t="s">
        <v>8914</v>
      </c>
      <c r="B4273" t="s">
        <v>99</v>
      </c>
      <c r="C4273" t="s">
        <v>8915</v>
      </c>
      <c r="D4273" t="s">
        <v>5840</v>
      </c>
      <c r="E4273" t="s">
        <v>12417</v>
      </c>
      <c r="F4273" t="s">
        <v>5841</v>
      </c>
      <c r="G4273">
        <v>1E-3</v>
      </c>
      <c r="H4273" t="s">
        <v>36</v>
      </c>
      <c r="I4273" t="s">
        <v>36</v>
      </c>
      <c r="J4273" t="s">
        <v>36</v>
      </c>
      <c r="K4273">
        <v>1</v>
      </c>
      <c r="L4273" t="s">
        <v>8926</v>
      </c>
      <c r="M4273" t="s">
        <v>8926</v>
      </c>
      <c r="N4273" t="s">
        <v>8927</v>
      </c>
      <c r="O4273" s="2">
        <v>35167</v>
      </c>
      <c r="P4273" t="s">
        <v>8605</v>
      </c>
      <c r="Q4273" t="s">
        <v>39</v>
      </c>
      <c r="S4273" t="s">
        <v>106</v>
      </c>
      <c r="T4273" t="s">
        <v>99</v>
      </c>
      <c r="U4273" t="s">
        <v>36</v>
      </c>
      <c r="V4273" t="s">
        <v>107</v>
      </c>
      <c r="X4273" t="s">
        <v>8916</v>
      </c>
      <c r="Y4273" t="s">
        <v>8902</v>
      </c>
      <c r="Z4273" t="s">
        <v>6166</v>
      </c>
      <c r="AA4273" t="str">
        <f t="shared" si="132"/>
        <v>Metals - Total; EMS code: NI-T</v>
      </c>
      <c r="AB4273" t="s">
        <v>43</v>
      </c>
      <c r="AC4273" t="s">
        <v>268</v>
      </c>
      <c r="AD4273" t="s">
        <v>44</v>
      </c>
      <c r="AE4273" t="str">
        <f t="shared" si="133"/>
        <v/>
      </c>
    </row>
    <row r="4274" spans="1:31" x14ac:dyDescent="0.25">
      <c r="A4274" t="s">
        <v>8914</v>
      </c>
      <c r="B4274" t="s">
        <v>99</v>
      </c>
      <c r="C4274" t="s">
        <v>8915</v>
      </c>
      <c r="D4274" t="s">
        <v>4132</v>
      </c>
      <c r="E4274" t="s">
        <v>4133</v>
      </c>
      <c r="F4274" t="s">
        <v>4134</v>
      </c>
      <c r="G4274">
        <v>1E-4</v>
      </c>
      <c r="H4274" t="s">
        <v>36</v>
      </c>
      <c r="I4274" t="s">
        <v>36</v>
      </c>
      <c r="J4274" t="s">
        <v>36</v>
      </c>
      <c r="K4274">
        <v>176</v>
      </c>
      <c r="L4274" t="s">
        <v>4135</v>
      </c>
      <c r="M4274" t="s">
        <v>4136</v>
      </c>
      <c r="N4274" t="s">
        <v>4137</v>
      </c>
      <c r="O4274" s="2">
        <v>41095</v>
      </c>
      <c r="Q4274" t="s">
        <v>126</v>
      </c>
      <c r="S4274" t="s">
        <v>106</v>
      </c>
      <c r="T4274" t="s">
        <v>99</v>
      </c>
      <c r="U4274" t="s">
        <v>36</v>
      </c>
      <c r="V4274" t="s">
        <v>107</v>
      </c>
      <c r="X4274" t="s">
        <v>8916</v>
      </c>
      <c r="Y4274" t="s">
        <v>8902</v>
      </c>
      <c r="Z4274" t="s">
        <v>6166</v>
      </c>
      <c r="AA4274" t="str">
        <f t="shared" si="132"/>
        <v>Metals - Total; EMS code: NI-T</v>
      </c>
      <c r="AB4274" t="s">
        <v>43</v>
      </c>
      <c r="AC4274" t="s">
        <v>268</v>
      </c>
      <c r="AD4274" t="s">
        <v>44</v>
      </c>
      <c r="AE4274" t="str">
        <f t="shared" si="133"/>
        <v/>
      </c>
    </row>
    <row r="4275" spans="1:31" x14ac:dyDescent="0.25">
      <c r="A4275" t="s">
        <v>8914</v>
      </c>
      <c r="B4275" t="s">
        <v>99</v>
      </c>
      <c r="C4275" t="s">
        <v>8915</v>
      </c>
      <c r="D4275" t="s">
        <v>3713</v>
      </c>
      <c r="E4275" t="s">
        <v>3714</v>
      </c>
      <c r="F4275" t="s">
        <v>3714</v>
      </c>
      <c r="G4275">
        <v>1E-3</v>
      </c>
      <c r="H4275" t="s">
        <v>36</v>
      </c>
      <c r="I4275" t="s">
        <v>36</v>
      </c>
      <c r="J4275" t="s">
        <v>36</v>
      </c>
      <c r="K4275">
        <v>987</v>
      </c>
      <c r="N4275" t="s">
        <v>8928</v>
      </c>
      <c r="O4275" s="2">
        <v>35167</v>
      </c>
      <c r="P4275" t="s">
        <v>8605</v>
      </c>
      <c r="Q4275" t="s">
        <v>39</v>
      </c>
      <c r="S4275" t="s">
        <v>106</v>
      </c>
      <c r="T4275" t="s">
        <v>99</v>
      </c>
      <c r="U4275" t="s">
        <v>36</v>
      </c>
      <c r="V4275" t="s">
        <v>107</v>
      </c>
      <c r="X4275" t="s">
        <v>8916</v>
      </c>
      <c r="Y4275" t="s">
        <v>8902</v>
      </c>
      <c r="Z4275" t="s">
        <v>6166</v>
      </c>
      <c r="AA4275" t="str">
        <f t="shared" si="132"/>
        <v>Metals - Total; EMS code: NI-T</v>
      </c>
      <c r="AB4275" t="s">
        <v>43</v>
      </c>
      <c r="AC4275" t="s">
        <v>268</v>
      </c>
      <c r="AD4275" t="s">
        <v>44</v>
      </c>
      <c r="AE4275" t="str">
        <f t="shared" si="133"/>
        <v/>
      </c>
    </row>
    <row r="4276" spans="1:31" x14ac:dyDescent="0.25">
      <c r="A4276" t="s">
        <v>8914</v>
      </c>
      <c r="B4276" t="s">
        <v>99</v>
      </c>
      <c r="C4276" t="s">
        <v>8915</v>
      </c>
      <c r="D4276" t="s">
        <v>3606</v>
      </c>
      <c r="E4276" t="s">
        <v>12356</v>
      </c>
      <c r="F4276" t="s">
        <v>3607</v>
      </c>
      <c r="G4276">
        <v>1E-3</v>
      </c>
      <c r="H4276" t="s">
        <v>36</v>
      </c>
      <c r="I4276" t="s">
        <v>36</v>
      </c>
      <c r="J4276" t="s">
        <v>36</v>
      </c>
      <c r="K4276">
        <v>6529</v>
      </c>
      <c r="N4276" t="s">
        <v>312</v>
      </c>
      <c r="O4276" s="2">
        <v>35167</v>
      </c>
      <c r="P4276" t="s">
        <v>8605</v>
      </c>
      <c r="Q4276" t="s">
        <v>39</v>
      </c>
      <c r="S4276" t="s">
        <v>106</v>
      </c>
      <c r="T4276" t="s">
        <v>99</v>
      </c>
      <c r="U4276" t="s">
        <v>36</v>
      </c>
      <c r="V4276" t="s">
        <v>107</v>
      </c>
      <c r="X4276" t="s">
        <v>8916</v>
      </c>
      <c r="Y4276" t="s">
        <v>8902</v>
      </c>
      <c r="Z4276" t="s">
        <v>6166</v>
      </c>
      <c r="AA4276" t="str">
        <f t="shared" si="132"/>
        <v>Metals - Total; EMS code: NI-T</v>
      </c>
      <c r="AB4276" t="s">
        <v>43</v>
      </c>
      <c r="AC4276" t="s">
        <v>268</v>
      </c>
      <c r="AD4276" t="s">
        <v>44</v>
      </c>
      <c r="AE4276" t="str">
        <f t="shared" si="133"/>
        <v/>
      </c>
    </row>
    <row r="4277" spans="1:31" x14ac:dyDescent="0.25">
      <c r="A4277" t="s">
        <v>8914</v>
      </c>
      <c r="B4277" t="s">
        <v>1207</v>
      </c>
      <c r="C4277" t="s">
        <v>8915</v>
      </c>
      <c r="D4277" t="s">
        <v>3556</v>
      </c>
      <c r="E4277" t="s">
        <v>12348</v>
      </c>
      <c r="F4277" t="s">
        <v>3557</v>
      </c>
      <c r="G4277">
        <v>5.0000000000000001E-3</v>
      </c>
      <c r="H4277" t="s">
        <v>36</v>
      </c>
      <c r="I4277" t="s">
        <v>36</v>
      </c>
      <c r="J4277" t="s">
        <v>36</v>
      </c>
      <c r="K4277">
        <v>37</v>
      </c>
      <c r="L4277" t="s">
        <v>3817</v>
      </c>
      <c r="M4277" t="s">
        <v>3818</v>
      </c>
      <c r="N4277" t="s">
        <v>800</v>
      </c>
      <c r="O4277" s="2">
        <v>38005</v>
      </c>
      <c r="P4277" t="s">
        <v>3560</v>
      </c>
      <c r="Q4277" t="s">
        <v>384</v>
      </c>
      <c r="R4277" t="s">
        <v>39</v>
      </c>
      <c r="S4277" t="s">
        <v>116</v>
      </c>
      <c r="T4277" t="s">
        <v>1213</v>
      </c>
      <c r="U4277" t="s">
        <v>36</v>
      </c>
      <c r="V4277" t="s">
        <v>118</v>
      </c>
      <c r="W4277" t="s">
        <v>776</v>
      </c>
      <c r="X4277" t="s">
        <v>8920</v>
      </c>
      <c r="Y4277" t="s">
        <v>8902</v>
      </c>
      <c r="Z4277" t="s">
        <v>6166</v>
      </c>
      <c r="AA4277" t="str">
        <f t="shared" si="132"/>
        <v>Metals - Total; EMS code: NI-T</v>
      </c>
      <c r="AB4277" t="s">
        <v>43</v>
      </c>
      <c r="AC4277" t="s">
        <v>268</v>
      </c>
      <c r="AD4277" t="s">
        <v>44</v>
      </c>
      <c r="AE4277" t="str">
        <f t="shared" si="133"/>
        <v/>
      </c>
    </row>
    <row r="4278" spans="1:31" x14ac:dyDescent="0.25">
      <c r="A4278" t="s">
        <v>8914</v>
      </c>
      <c r="B4278" t="s">
        <v>109</v>
      </c>
      <c r="C4278" t="s">
        <v>8915</v>
      </c>
      <c r="D4278" t="s">
        <v>3806</v>
      </c>
      <c r="E4278" t="s">
        <v>12372</v>
      </c>
      <c r="F4278" t="s">
        <v>3807</v>
      </c>
      <c r="G4278">
        <v>5</v>
      </c>
      <c r="H4278" t="s">
        <v>36</v>
      </c>
      <c r="I4278" t="s">
        <v>36</v>
      </c>
      <c r="J4278" t="s">
        <v>36</v>
      </c>
      <c r="K4278">
        <v>708</v>
      </c>
      <c r="N4278" t="s">
        <v>3808</v>
      </c>
      <c r="O4278" s="2">
        <v>35167</v>
      </c>
      <c r="P4278" t="s">
        <v>319</v>
      </c>
      <c r="Q4278" t="s">
        <v>39</v>
      </c>
      <c r="S4278" t="s">
        <v>116</v>
      </c>
      <c r="T4278" t="s">
        <v>117</v>
      </c>
      <c r="U4278" t="s">
        <v>36</v>
      </c>
      <c r="V4278" t="s">
        <v>118</v>
      </c>
      <c r="X4278" t="s">
        <v>8917</v>
      </c>
      <c r="Y4278" t="s">
        <v>8902</v>
      </c>
      <c r="Z4278" t="s">
        <v>6166</v>
      </c>
      <c r="AA4278" t="str">
        <f t="shared" si="132"/>
        <v>Metals - Total; EMS code: NI-T</v>
      </c>
      <c r="AB4278" t="s">
        <v>43</v>
      </c>
      <c r="AC4278" t="s">
        <v>268</v>
      </c>
      <c r="AD4278" t="s">
        <v>44</v>
      </c>
      <c r="AE4278" t="str">
        <f t="shared" si="133"/>
        <v/>
      </c>
    </row>
    <row r="4279" spans="1:31" x14ac:dyDescent="0.25">
      <c r="A4279" t="s">
        <v>8914</v>
      </c>
      <c r="B4279" t="s">
        <v>99</v>
      </c>
      <c r="C4279" t="s">
        <v>8915</v>
      </c>
      <c r="D4279" t="s">
        <v>5801</v>
      </c>
      <c r="E4279" t="s">
        <v>12415</v>
      </c>
      <c r="F4279" t="s">
        <v>5802</v>
      </c>
      <c r="H4279" t="s">
        <v>36</v>
      </c>
      <c r="I4279" t="s">
        <v>36</v>
      </c>
      <c r="J4279" t="s">
        <v>36</v>
      </c>
      <c r="K4279">
        <v>4</v>
      </c>
      <c r="L4279" t="s">
        <v>5803</v>
      </c>
      <c r="M4279" t="s">
        <v>5803</v>
      </c>
      <c r="N4279" t="s">
        <v>8929</v>
      </c>
      <c r="O4279" s="2">
        <v>36958</v>
      </c>
      <c r="Q4279" t="s">
        <v>187</v>
      </c>
      <c r="S4279" t="s">
        <v>106</v>
      </c>
      <c r="T4279" t="s">
        <v>99</v>
      </c>
      <c r="U4279" t="s">
        <v>36</v>
      </c>
      <c r="V4279" t="s">
        <v>107</v>
      </c>
      <c r="X4279" t="s">
        <v>8916</v>
      </c>
      <c r="Y4279" t="s">
        <v>8902</v>
      </c>
      <c r="Z4279" t="s">
        <v>6166</v>
      </c>
      <c r="AA4279" t="str">
        <f t="shared" si="132"/>
        <v>Metals - Total; EMS code: NI-T</v>
      </c>
      <c r="AB4279" t="s">
        <v>43</v>
      </c>
      <c r="AC4279" t="s">
        <v>268</v>
      </c>
      <c r="AD4279" t="s">
        <v>44</v>
      </c>
      <c r="AE4279" t="str">
        <f t="shared" si="133"/>
        <v/>
      </c>
    </row>
    <row r="4280" spans="1:31" x14ac:dyDescent="0.25">
      <c r="A4280" t="s">
        <v>8914</v>
      </c>
      <c r="B4280" t="s">
        <v>3489</v>
      </c>
      <c r="C4280" t="s">
        <v>8915</v>
      </c>
      <c r="D4280" t="s">
        <v>3532</v>
      </c>
      <c r="E4280" t="s">
        <v>3533</v>
      </c>
      <c r="F4280" t="s">
        <v>3534</v>
      </c>
      <c r="G4280">
        <v>0.2</v>
      </c>
      <c r="H4280" t="s">
        <v>36</v>
      </c>
      <c r="I4280" t="s">
        <v>36</v>
      </c>
      <c r="J4280" t="s">
        <v>36</v>
      </c>
      <c r="K4280">
        <v>0</v>
      </c>
      <c r="O4280" s="2">
        <v>45320</v>
      </c>
      <c r="Q4280" t="s">
        <v>39</v>
      </c>
      <c r="S4280" t="s">
        <v>544</v>
      </c>
      <c r="T4280" t="s">
        <v>3494</v>
      </c>
      <c r="U4280" t="s">
        <v>35</v>
      </c>
      <c r="V4280" t="s">
        <v>545</v>
      </c>
      <c r="X4280" t="s">
        <v>8922</v>
      </c>
      <c r="Y4280" t="s">
        <v>8902</v>
      </c>
      <c r="Z4280" t="s">
        <v>6166</v>
      </c>
      <c r="AA4280" t="str">
        <f t="shared" si="132"/>
        <v>Metals - Total; EMS code: NI-T</v>
      </c>
      <c r="AB4280" t="s">
        <v>43</v>
      </c>
      <c r="AC4280" t="s">
        <v>268</v>
      </c>
      <c r="AD4280" t="s">
        <v>44</v>
      </c>
      <c r="AE4280" t="str">
        <f t="shared" si="133"/>
        <v/>
      </c>
    </row>
    <row r="4281" spans="1:31" x14ac:dyDescent="0.25">
      <c r="A4281" t="s">
        <v>8914</v>
      </c>
      <c r="B4281" t="s">
        <v>99</v>
      </c>
      <c r="C4281" t="s">
        <v>8915</v>
      </c>
      <c r="D4281" t="s">
        <v>3655</v>
      </c>
      <c r="E4281" t="s">
        <v>12364</v>
      </c>
      <c r="F4281" t="s">
        <v>3656</v>
      </c>
      <c r="G4281">
        <v>0.02</v>
      </c>
      <c r="H4281" t="s">
        <v>36</v>
      </c>
      <c r="I4281" t="s">
        <v>36</v>
      </c>
      <c r="J4281" t="s">
        <v>36</v>
      </c>
      <c r="K4281">
        <v>5426</v>
      </c>
      <c r="L4281" t="s">
        <v>3657</v>
      </c>
      <c r="M4281" t="s">
        <v>3800</v>
      </c>
      <c r="N4281" t="s">
        <v>3658</v>
      </c>
      <c r="O4281" s="2">
        <v>35565</v>
      </c>
      <c r="P4281" t="s">
        <v>300</v>
      </c>
      <c r="Q4281" t="s">
        <v>143</v>
      </c>
      <c r="S4281" t="s">
        <v>106</v>
      </c>
      <c r="T4281" t="s">
        <v>99</v>
      </c>
      <c r="U4281" t="s">
        <v>36</v>
      </c>
      <c r="V4281" t="s">
        <v>107</v>
      </c>
      <c r="X4281" t="s">
        <v>8916</v>
      </c>
      <c r="Y4281" t="s">
        <v>8902</v>
      </c>
      <c r="Z4281" t="s">
        <v>6166</v>
      </c>
      <c r="AA4281" t="str">
        <f t="shared" si="132"/>
        <v>Metals - Total; EMS code: NI-T</v>
      </c>
      <c r="AB4281" t="s">
        <v>43</v>
      </c>
      <c r="AC4281" t="s">
        <v>268</v>
      </c>
      <c r="AD4281" t="s">
        <v>44</v>
      </c>
      <c r="AE4281" t="str">
        <f t="shared" si="133"/>
        <v/>
      </c>
    </row>
    <row r="4282" spans="1:31" x14ac:dyDescent="0.25">
      <c r="A4282" t="s">
        <v>8914</v>
      </c>
      <c r="B4282" t="s">
        <v>99</v>
      </c>
      <c r="C4282" t="s">
        <v>8915</v>
      </c>
      <c r="D4282" t="s">
        <v>5808</v>
      </c>
      <c r="E4282" t="s">
        <v>5809</v>
      </c>
      <c r="F4282" t="s">
        <v>5809</v>
      </c>
      <c r="G4282">
        <v>0.01</v>
      </c>
      <c r="H4282" t="s">
        <v>36</v>
      </c>
      <c r="I4282" t="s">
        <v>36</v>
      </c>
      <c r="J4282" t="s">
        <v>36</v>
      </c>
      <c r="K4282">
        <v>590</v>
      </c>
      <c r="N4282" t="s">
        <v>8700</v>
      </c>
      <c r="O4282" s="2">
        <v>35167</v>
      </c>
      <c r="P4282" t="s">
        <v>319</v>
      </c>
      <c r="Q4282" t="s">
        <v>39</v>
      </c>
      <c r="S4282" t="s">
        <v>106</v>
      </c>
      <c r="T4282" t="s">
        <v>99</v>
      </c>
      <c r="U4282" t="s">
        <v>36</v>
      </c>
      <c r="V4282" t="s">
        <v>107</v>
      </c>
      <c r="X4282" t="s">
        <v>8916</v>
      </c>
      <c r="Y4282" t="s">
        <v>8902</v>
      </c>
      <c r="Z4282" t="s">
        <v>6166</v>
      </c>
      <c r="AA4282" t="str">
        <f t="shared" si="132"/>
        <v>Metals - Total; EMS code: NI-T</v>
      </c>
      <c r="AB4282" t="s">
        <v>43</v>
      </c>
      <c r="AC4282" t="s">
        <v>268</v>
      </c>
      <c r="AD4282" t="s">
        <v>44</v>
      </c>
      <c r="AE4282" t="str">
        <f t="shared" si="133"/>
        <v/>
      </c>
    </row>
    <row r="4283" spans="1:31" x14ac:dyDescent="0.25">
      <c r="A4283" t="s">
        <v>8914</v>
      </c>
      <c r="B4283" t="s">
        <v>109</v>
      </c>
      <c r="C4283" t="s">
        <v>8915</v>
      </c>
      <c r="D4283" t="s">
        <v>3535</v>
      </c>
      <c r="E4283" t="s">
        <v>3536</v>
      </c>
      <c r="F4283" t="s">
        <v>3537</v>
      </c>
      <c r="G4283">
        <v>0.5</v>
      </c>
      <c r="H4283" t="s">
        <v>36</v>
      </c>
      <c r="I4283" t="s">
        <v>36</v>
      </c>
      <c r="J4283" t="s">
        <v>36</v>
      </c>
      <c r="K4283">
        <v>103</v>
      </c>
      <c r="L4283" t="s">
        <v>3538</v>
      </c>
      <c r="M4283" t="s">
        <v>3539</v>
      </c>
      <c r="N4283" t="s">
        <v>3540</v>
      </c>
      <c r="O4283" s="2">
        <v>43109</v>
      </c>
      <c r="Q4283" t="s">
        <v>1090</v>
      </c>
      <c r="S4283" t="s">
        <v>116</v>
      </c>
      <c r="T4283" t="s">
        <v>117</v>
      </c>
      <c r="U4283" t="s">
        <v>36</v>
      </c>
      <c r="V4283" t="s">
        <v>118</v>
      </c>
      <c r="X4283" t="s">
        <v>8917</v>
      </c>
      <c r="Y4283" t="s">
        <v>8902</v>
      </c>
      <c r="Z4283" t="s">
        <v>6166</v>
      </c>
      <c r="AA4283" t="str">
        <f t="shared" si="132"/>
        <v>Metals - Total; EMS code: NI-T</v>
      </c>
      <c r="AB4283" t="s">
        <v>43</v>
      </c>
      <c r="AC4283" t="s">
        <v>268</v>
      </c>
      <c r="AD4283" t="s">
        <v>44</v>
      </c>
      <c r="AE4283" t="str">
        <f t="shared" si="133"/>
        <v/>
      </c>
    </row>
    <row r="4284" spans="1:31" x14ac:dyDescent="0.25">
      <c r="A4284" t="s">
        <v>8914</v>
      </c>
      <c r="B4284" t="s">
        <v>109</v>
      </c>
      <c r="C4284" t="s">
        <v>8915</v>
      </c>
      <c r="D4284" t="s">
        <v>3664</v>
      </c>
      <c r="E4284" t="s">
        <v>12366</v>
      </c>
      <c r="F4284" t="s">
        <v>3665</v>
      </c>
      <c r="G4284">
        <v>2</v>
      </c>
      <c r="H4284" t="s">
        <v>36</v>
      </c>
      <c r="I4284" t="s">
        <v>36</v>
      </c>
      <c r="J4284" t="s">
        <v>36</v>
      </c>
      <c r="K4284">
        <v>241</v>
      </c>
      <c r="L4284" t="s">
        <v>3771</v>
      </c>
      <c r="M4284" t="s">
        <v>3667</v>
      </c>
      <c r="N4284" t="s">
        <v>8691</v>
      </c>
      <c r="O4284" s="2">
        <v>35488</v>
      </c>
      <c r="P4284" t="s">
        <v>133</v>
      </c>
      <c r="Q4284" t="s">
        <v>143</v>
      </c>
      <c r="S4284" t="s">
        <v>116</v>
      </c>
      <c r="T4284" t="s">
        <v>117</v>
      </c>
      <c r="U4284" t="s">
        <v>36</v>
      </c>
      <c r="V4284" t="s">
        <v>118</v>
      </c>
      <c r="X4284" t="s">
        <v>8917</v>
      </c>
      <c r="Y4284" t="s">
        <v>8902</v>
      </c>
      <c r="Z4284" t="s">
        <v>6166</v>
      </c>
      <c r="AA4284" t="str">
        <f t="shared" si="132"/>
        <v>Metals - Total; EMS code: NI-T</v>
      </c>
      <c r="AB4284" t="s">
        <v>43</v>
      </c>
      <c r="AC4284" t="s">
        <v>268</v>
      </c>
      <c r="AD4284" t="s">
        <v>44</v>
      </c>
      <c r="AE4284" t="str">
        <f t="shared" si="133"/>
        <v/>
      </c>
    </row>
    <row r="4285" spans="1:31" x14ac:dyDescent="0.25">
      <c r="A4285" t="s">
        <v>8914</v>
      </c>
      <c r="B4285" t="s">
        <v>109</v>
      </c>
      <c r="C4285" t="s">
        <v>8915</v>
      </c>
      <c r="D4285" t="s">
        <v>3596</v>
      </c>
      <c r="E4285" t="s">
        <v>12354</v>
      </c>
      <c r="F4285" t="s">
        <v>3597</v>
      </c>
      <c r="G4285">
        <v>3</v>
      </c>
      <c r="H4285" t="s">
        <v>36</v>
      </c>
      <c r="I4285" t="s">
        <v>36</v>
      </c>
      <c r="J4285" t="s">
        <v>36</v>
      </c>
      <c r="K4285">
        <v>2642</v>
      </c>
      <c r="L4285" t="s">
        <v>3598</v>
      </c>
      <c r="M4285" t="s">
        <v>3599</v>
      </c>
      <c r="N4285" t="s">
        <v>8814</v>
      </c>
      <c r="O4285" s="2">
        <v>35389</v>
      </c>
      <c r="P4285" t="s">
        <v>133</v>
      </c>
      <c r="Q4285" t="s">
        <v>143</v>
      </c>
      <c r="S4285" t="s">
        <v>116</v>
      </c>
      <c r="T4285" t="s">
        <v>117</v>
      </c>
      <c r="U4285" t="s">
        <v>36</v>
      </c>
      <c r="V4285" t="s">
        <v>118</v>
      </c>
      <c r="X4285" t="s">
        <v>8917</v>
      </c>
      <c r="Y4285" t="s">
        <v>8902</v>
      </c>
      <c r="Z4285" t="s">
        <v>6166</v>
      </c>
      <c r="AA4285" t="str">
        <f t="shared" si="132"/>
        <v>Metals - Total; EMS code: NI-T</v>
      </c>
      <c r="AB4285" t="s">
        <v>43</v>
      </c>
      <c r="AC4285" t="s">
        <v>268</v>
      </c>
      <c r="AD4285" t="s">
        <v>44</v>
      </c>
      <c r="AE4285" t="str">
        <f t="shared" si="133"/>
        <v/>
      </c>
    </row>
    <row r="4286" spans="1:31" x14ac:dyDescent="0.25">
      <c r="A4286" t="s">
        <v>8914</v>
      </c>
      <c r="B4286" t="s">
        <v>1207</v>
      </c>
      <c r="C4286" t="s">
        <v>8915</v>
      </c>
      <c r="D4286" t="s">
        <v>5792</v>
      </c>
      <c r="E4286" t="s">
        <v>12414</v>
      </c>
      <c r="F4286" t="s">
        <v>5793</v>
      </c>
      <c r="G4286">
        <v>0.01</v>
      </c>
      <c r="H4286" t="s">
        <v>36</v>
      </c>
      <c r="I4286" t="s">
        <v>36</v>
      </c>
      <c r="J4286" t="s">
        <v>36</v>
      </c>
      <c r="K4286">
        <v>74</v>
      </c>
      <c r="N4286" t="s">
        <v>5323</v>
      </c>
      <c r="O4286" s="2">
        <v>35167</v>
      </c>
      <c r="P4286" t="s">
        <v>276</v>
      </c>
      <c r="Q4286" t="s">
        <v>39</v>
      </c>
      <c r="S4286" t="s">
        <v>116</v>
      </c>
      <c r="T4286" t="s">
        <v>1213</v>
      </c>
      <c r="U4286" t="s">
        <v>36</v>
      </c>
      <c r="V4286" t="s">
        <v>118</v>
      </c>
      <c r="W4286" t="s">
        <v>776</v>
      </c>
      <c r="X4286" t="s">
        <v>8920</v>
      </c>
      <c r="Y4286" t="s">
        <v>8902</v>
      </c>
      <c r="Z4286" t="s">
        <v>6166</v>
      </c>
      <c r="AA4286" t="str">
        <f t="shared" si="132"/>
        <v>Metals - Total; EMS code: NI-T</v>
      </c>
      <c r="AB4286" t="s">
        <v>43</v>
      </c>
      <c r="AC4286" t="s">
        <v>268</v>
      </c>
      <c r="AD4286" t="s">
        <v>44</v>
      </c>
      <c r="AE4286" t="str">
        <f t="shared" si="133"/>
        <v/>
      </c>
    </row>
    <row r="4287" spans="1:31" x14ac:dyDescent="0.25">
      <c r="A4287" t="s">
        <v>8914</v>
      </c>
      <c r="B4287" t="s">
        <v>99</v>
      </c>
      <c r="C4287" t="s">
        <v>8915</v>
      </c>
      <c r="D4287" t="s">
        <v>3417</v>
      </c>
      <c r="E4287" t="s">
        <v>3418</v>
      </c>
      <c r="F4287" t="s">
        <v>3419</v>
      </c>
      <c r="G4287">
        <v>1E-3</v>
      </c>
      <c r="H4287" t="s">
        <v>36</v>
      </c>
      <c r="I4287" t="s">
        <v>36</v>
      </c>
      <c r="J4287" t="s">
        <v>36</v>
      </c>
      <c r="K4287">
        <v>36957</v>
      </c>
      <c r="N4287" t="s">
        <v>479</v>
      </c>
      <c r="O4287" s="2">
        <v>40171</v>
      </c>
      <c r="Q4287" t="s">
        <v>126</v>
      </c>
      <c r="S4287" t="s">
        <v>106</v>
      </c>
      <c r="T4287" t="s">
        <v>99</v>
      </c>
      <c r="U4287" t="s">
        <v>36</v>
      </c>
      <c r="V4287" t="s">
        <v>107</v>
      </c>
      <c r="X4287" t="s">
        <v>8916</v>
      </c>
      <c r="Y4287" t="s">
        <v>8902</v>
      </c>
      <c r="Z4287" t="s">
        <v>6166</v>
      </c>
      <c r="AA4287" t="str">
        <f t="shared" si="132"/>
        <v>Metals - Total; EMS code: NI-T</v>
      </c>
      <c r="AB4287" t="s">
        <v>43</v>
      </c>
      <c r="AC4287" t="s">
        <v>268</v>
      </c>
      <c r="AD4287" t="s">
        <v>44</v>
      </c>
      <c r="AE4287" t="str">
        <f t="shared" si="133"/>
        <v/>
      </c>
    </row>
    <row r="4288" spans="1:31" x14ac:dyDescent="0.25">
      <c r="A4288" t="s">
        <v>8914</v>
      </c>
      <c r="B4288" t="s">
        <v>109</v>
      </c>
      <c r="C4288" t="s">
        <v>8915</v>
      </c>
      <c r="D4288" t="s">
        <v>3573</v>
      </c>
      <c r="E4288" t="s">
        <v>12351</v>
      </c>
      <c r="F4288" t="s">
        <v>3574</v>
      </c>
      <c r="H4288" t="s">
        <v>36</v>
      </c>
      <c r="I4288" t="s">
        <v>36</v>
      </c>
      <c r="J4288" t="s">
        <v>36</v>
      </c>
      <c r="K4288">
        <v>52</v>
      </c>
      <c r="L4288" t="s">
        <v>3575</v>
      </c>
      <c r="M4288" t="s">
        <v>3576</v>
      </c>
      <c r="N4288" t="s">
        <v>8930</v>
      </c>
      <c r="O4288" s="2">
        <v>37090</v>
      </c>
      <c r="Q4288" t="s">
        <v>187</v>
      </c>
      <c r="S4288" t="s">
        <v>116</v>
      </c>
      <c r="T4288" t="s">
        <v>117</v>
      </c>
      <c r="U4288" t="s">
        <v>36</v>
      </c>
      <c r="V4288" t="s">
        <v>118</v>
      </c>
      <c r="X4288" t="s">
        <v>8917</v>
      </c>
      <c r="Y4288" t="s">
        <v>8902</v>
      </c>
      <c r="Z4288" t="s">
        <v>6166</v>
      </c>
      <c r="AA4288" t="str">
        <f t="shared" si="132"/>
        <v>Metals - Total; EMS code: NI-T</v>
      </c>
      <c r="AB4288" t="s">
        <v>43</v>
      </c>
      <c r="AC4288" t="s">
        <v>268</v>
      </c>
      <c r="AD4288" t="s">
        <v>44</v>
      </c>
      <c r="AE4288" t="str">
        <f t="shared" si="133"/>
        <v/>
      </c>
    </row>
    <row r="4289" spans="1:31" x14ac:dyDescent="0.25">
      <c r="A4289" t="s">
        <v>8914</v>
      </c>
      <c r="B4289" t="s">
        <v>99</v>
      </c>
      <c r="C4289" t="s">
        <v>8915</v>
      </c>
      <c r="D4289" t="s">
        <v>3601</v>
      </c>
      <c r="E4289" t="s">
        <v>12355</v>
      </c>
      <c r="F4289" t="s">
        <v>3602</v>
      </c>
      <c r="G4289">
        <v>2.0000000000000001E-4</v>
      </c>
      <c r="H4289" t="s">
        <v>36</v>
      </c>
      <c r="I4289" t="s">
        <v>36</v>
      </c>
      <c r="J4289" t="s">
        <v>36</v>
      </c>
      <c r="K4289">
        <v>6159</v>
      </c>
      <c r="L4289" t="s">
        <v>3603</v>
      </c>
      <c r="M4289" t="s">
        <v>3604</v>
      </c>
      <c r="N4289" t="s">
        <v>3605</v>
      </c>
      <c r="O4289" s="2">
        <v>35723</v>
      </c>
      <c r="P4289" t="s">
        <v>300</v>
      </c>
      <c r="Q4289" t="s">
        <v>187</v>
      </c>
      <c r="S4289" t="s">
        <v>106</v>
      </c>
      <c r="T4289" t="s">
        <v>99</v>
      </c>
      <c r="U4289" t="s">
        <v>36</v>
      </c>
      <c r="V4289" t="s">
        <v>107</v>
      </c>
      <c r="X4289" t="s">
        <v>8916</v>
      </c>
      <c r="Y4289" t="s">
        <v>8902</v>
      </c>
      <c r="Z4289" t="s">
        <v>6166</v>
      </c>
      <c r="AA4289" t="str">
        <f t="shared" si="132"/>
        <v>Metals - Total; EMS code: NI-T</v>
      </c>
      <c r="AB4289" t="s">
        <v>43</v>
      </c>
      <c r="AC4289" t="s">
        <v>268</v>
      </c>
      <c r="AD4289" t="s">
        <v>44</v>
      </c>
      <c r="AE4289" t="str">
        <f t="shared" si="133"/>
        <v/>
      </c>
    </row>
    <row r="4290" spans="1:31" x14ac:dyDescent="0.25">
      <c r="A4290" t="s">
        <v>8914</v>
      </c>
      <c r="B4290" t="s">
        <v>89</v>
      </c>
      <c r="C4290" t="s">
        <v>8915</v>
      </c>
      <c r="D4290" t="s">
        <v>3561</v>
      </c>
      <c r="E4290" t="s">
        <v>12349</v>
      </c>
      <c r="F4290" t="s">
        <v>3562</v>
      </c>
      <c r="H4290" t="s">
        <v>36</v>
      </c>
      <c r="I4290" t="s">
        <v>36</v>
      </c>
      <c r="J4290" t="s">
        <v>36</v>
      </c>
      <c r="K4290">
        <v>565</v>
      </c>
      <c r="L4290" t="s">
        <v>3563</v>
      </c>
      <c r="M4290" t="s">
        <v>3564</v>
      </c>
      <c r="N4290" t="s">
        <v>8635</v>
      </c>
      <c r="O4290" s="2">
        <v>36754</v>
      </c>
      <c r="Q4290" t="s">
        <v>187</v>
      </c>
      <c r="S4290" t="s">
        <v>94</v>
      </c>
      <c r="T4290" t="s">
        <v>95</v>
      </c>
      <c r="U4290" t="s">
        <v>36</v>
      </c>
      <c r="V4290" t="s">
        <v>96</v>
      </c>
      <c r="X4290" t="s">
        <v>8931</v>
      </c>
      <c r="Y4290" t="s">
        <v>8902</v>
      </c>
      <c r="Z4290" t="s">
        <v>6166</v>
      </c>
      <c r="AA4290" t="str">
        <f t="shared" si="132"/>
        <v>Metals - Total; EMS code: NI-T</v>
      </c>
      <c r="AB4290" t="s">
        <v>43</v>
      </c>
      <c r="AC4290" t="s">
        <v>268</v>
      </c>
      <c r="AD4290" t="s">
        <v>44</v>
      </c>
      <c r="AE4290" t="str">
        <f t="shared" si="133"/>
        <v/>
      </c>
    </row>
    <row r="4291" spans="1:31" x14ac:dyDescent="0.25">
      <c r="A4291" t="s">
        <v>8914</v>
      </c>
      <c r="B4291" t="s">
        <v>109</v>
      </c>
      <c r="C4291" t="s">
        <v>8915</v>
      </c>
      <c r="D4291" t="s">
        <v>3626</v>
      </c>
      <c r="E4291" t="s">
        <v>12359</v>
      </c>
      <c r="F4291" t="s">
        <v>3627</v>
      </c>
      <c r="G4291">
        <v>0.8</v>
      </c>
      <c r="H4291" t="s">
        <v>36</v>
      </c>
      <c r="I4291" t="s">
        <v>36</v>
      </c>
      <c r="J4291" t="s">
        <v>36</v>
      </c>
      <c r="K4291">
        <v>3696</v>
      </c>
      <c r="L4291" t="s">
        <v>3628</v>
      </c>
      <c r="M4291" t="s">
        <v>3629</v>
      </c>
      <c r="N4291" t="s">
        <v>4113</v>
      </c>
      <c r="O4291" s="2">
        <v>37572</v>
      </c>
      <c r="Q4291" t="s">
        <v>384</v>
      </c>
      <c r="S4291" t="s">
        <v>116</v>
      </c>
      <c r="T4291" t="s">
        <v>117</v>
      </c>
      <c r="U4291" t="s">
        <v>36</v>
      </c>
      <c r="V4291" t="s">
        <v>118</v>
      </c>
      <c r="X4291" t="s">
        <v>8917</v>
      </c>
      <c r="Y4291" t="s">
        <v>8902</v>
      </c>
      <c r="Z4291" t="s">
        <v>6166</v>
      </c>
      <c r="AA4291" t="str">
        <f t="shared" ref="AA4291:AA4354" si="134">_xlfn.CONCAT(Z4291, "EMS code: ",A4291)</f>
        <v>Metals - Total; EMS code: NI-T</v>
      </c>
      <c r="AB4291" t="s">
        <v>43</v>
      </c>
      <c r="AC4291" t="s">
        <v>268</v>
      </c>
      <c r="AD4291" t="s">
        <v>44</v>
      </c>
      <c r="AE4291" t="str">
        <f t="shared" si="133"/>
        <v/>
      </c>
    </row>
    <row r="4292" spans="1:31" x14ac:dyDescent="0.25">
      <c r="A4292" t="s">
        <v>8914</v>
      </c>
      <c r="B4292" t="s">
        <v>1207</v>
      </c>
      <c r="C4292" t="s">
        <v>8915</v>
      </c>
      <c r="D4292" t="s">
        <v>3582</v>
      </c>
      <c r="E4292" t="s">
        <v>3583</v>
      </c>
      <c r="F4292" t="s">
        <v>3584</v>
      </c>
      <c r="G4292">
        <v>0.04</v>
      </c>
      <c r="H4292" t="s">
        <v>36</v>
      </c>
      <c r="I4292" t="s">
        <v>36</v>
      </c>
      <c r="J4292" t="s">
        <v>36</v>
      </c>
      <c r="K4292">
        <v>2</v>
      </c>
      <c r="L4292" t="s">
        <v>3585</v>
      </c>
      <c r="M4292" t="s">
        <v>3585</v>
      </c>
      <c r="N4292" t="s">
        <v>3586</v>
      </c>
      <c r="O4292" s="2">
        <v>44351</v>
      </c>
      <c r="Q4292" t="s">
        <v>39</v>
      </c>
      <c r="S4292" t="s">
        <v>116</v>
      </c>
      <c r="T4292" t="s">
        <v>1213</v>
      </c>
      <c r="U4292" t="s">
        <v>36</v>
      </c>
      <c r="V4292" t="s">
        <v>118</v>
      </c>
      <c r="W4292" t="s">
        <v>776</v>
      </c>
      <c r="X4292" t="s">
        <v>8920</v>
      </c>
      <c r="Y4292" t="s">
        <v>8902</v>
      </c>
      <c r="Z4292" t="s">
        <v>6166</v>
      </c>
      <c r="AA4292" t="str">
        <f t="shared" si="134"/>
        <v>Metals - Total; EMS code: NI-T</v>
      </c>
      <c r="AB4292" t="s">
        <v>43</v>
      </c>
      <c r="AC4292" t="s">
        <v>268</v>
      </c>
      <c r="AD4292" t="s">
        <v>44</v>
      </c>
      <c r="AE4292" t="str">
        <f t="shared" si="133"/>
        <v/>
      </c>
    </row>
    <row r="4293" spans="1:31" x14ac:dyDescent="0.25">
      <c r="A4293" t="s">
        <v>8914</v>
      </c>
      <c r="B4293" t="s">
        <v>99</v>
      </c>
      <c r="C4293" t="s">
        <v>8915</v>
      </c>
      <c r="D4293" t="s">
        <v>1024</v>
      </c>
      <c r="E4293" t="s">
        <v>3608</v>
      </c>
      <c r="F4293" t="s">
        <v>3609</v>
      </c>
      <c r="G4293">
        <v>0.01</v>
      </c>
      <c r="H4293" t="s">
        <v>36</v>
      </c>
      <c r="I4293" t="s">
        <v>36</v>
      </c>
      <c r="J4293" t="s">
        <v>36</v>
      </c>
      <c r="K4293">
        <v>6812</v>
      </c>
      <c r="L4293" t="s">
        <v>2483</v>
      </c>
      <c r="M4293" t="s">
        <v>3610</v>
      </c>
      <c r="N4293" t="s">
        <v>3611</v>
      </c>
      <c r="O4293" s="2">
        <v>35167</v>
      </c>
      <c r="P4293" t="s">
        <v>8605</v>
      </c>
      <c r="Q4293" t="s">
        <v>39</v>
      </c>
      <c r="S4293" t="s">
        <v>106</v>
      </c>
      <c r="T4293" t="s">
        <v>99</v>
      </c>
      <c r="U4293" t="s">
        <v>36</v>
      </c>
      <c r="V4293" t="s">
        <v>107</v>
      </c>
      <c r="X4293" t="s">
        <v>8916</v>
      </c>
      <c r="Y4293" t="s">
        <v>8902</v>
      </c>
      <c r="Z4293" t="s">
        <v>6166</v>
      </c>
      <c r="AA4293" t="str">
        <f t="shared" si="134"/>
        <v>Metals - Total; EMS code: NI-T</v>
      </c>
      <c r="AB4293" t="s">
        <v>43</v>
      </c>
      <c r="AC4293" t="s">
        <v>268</v>
      </c>
      <c r="AD4293" t="s">
        <v>44</v>
      </c>
      <c r="AE4293" t="str">
        <f t="shared" si="133"/>
        <v/>
      </c>
    </row>
    <row r="4294" spans="1:31" x14ac:dyDescent="0.25">
      <c r="A4294" t="s">
        <v>8914</v>
      </c>
      <c r="B4294" t="s">
        <v>3489</v>
      </c>
      <c r="C4294" t="s">
        <v>8915</v>
      </c>
      <c r="D4294" t="s">
        <v>3491</v>
      </c>
      <c r="E4294" t="s">
        <v>3492</v>
      </c>
      <c r="F4294" t="s">
        <v>3493</v>
      </c>
      <c r="G4294">
        <v>0.2</v>
      </c>
      <c r="H4294" t="s">
        <v>36</v>
      </c>
      <c r="I4294" t="s">
        <v>36</v>
      </c>
      <c r="J4294" t="s">
        <v>36</v>
      </c>
      <c r="K4294">
        <v>0</v>
      </c>
      <c r="O4294" s="2">
        <v>45320</v>
      </c>
      <c r="Q4294" t="s">
        <v>39</v>
      </c>
      <c r="S4294" t="s">
        <v>544</v>
      </c>
      <c r="T4294" t="s">
        <v>3494</v>
      </c>
      <c r="U4294" t="s">
        <v>35</v>
      </c>
      <c r="V4294" t="s">
        <v>545</v>
      </c>
      <c r="X4294" t="s">
        <v>8922</v>
      </c>
      <c r="Y4294" t="s">
        <v>8902</v>
      </c>
      <c r="Z4294" t="s">
        <v>6166</v>
      </c>
      <c r="AA4294" t="str">
        <f t="shared" si="134"/>
        <v>Metals - Total; EMS code: NI-T</v>
      </c>
      <c r="AB4294" t="s">
        <v>43</v>
      </c>
      <c r="AC4294" t="s">
        <v>268</v>
      </c>
      <c r="AD4294" t="s">
        <v>44</v>
      </c>
      <c r="AE4294" t="str">
        <f t="shared" si="133"/>
        <v/>
      </c>
    </row>
    <row r="4295" spans="1:31" x14ac:dyDescent="0.25">
      <c r="A4295" t="s">
        <v>8914</v>
      </c>
      <c r="B4295" t="s">
        <v>99</v>
      </c>
      <c r="C4295" t="s">
        <v>8915</v>
      </c>
      <c r="D4295" t="s">
        <v>3630</v>
      </c>
      <c r="E4295" t="s">
        <v>3631</v>
      </c>
      <c r="F4295" t="s">
        <v>3631</v>
      </c>
      <c r="G4295">
        <v>0.05</v>
      </c>
      <c r="H4295" t="s">
        <v>36</v>
      </c>
      <c r="I4295" t="s">
        <v>36</v>
      </c>
      <c r="J4295" t="s">
        <v>36</v>
      </c>
      <c r="K4295">
        <v>14342</v>
      </c>
      <c r="N4295" t="s">
        <v>8932</v>
      </c>
      <c r="O4295" s="2">
        <v>35167</v>
      </c>
      <c r="P4295" t="s">
        <v>319</v>
      </c>
      <c r="Q4295" t="s">
        <v>39</v>
      </c>
      <c r="S4295" t="s">
        <v>106</v>
      </c>
      <c r="T4295" t="s">
        <v>99</v>
      </c>
      <c r="U4295" t="s">
        <v>36</v>
      </c>
      <c r="V4295" t="s">
        <v>107</v>
      </c>
      <c r="X4295" t="s">
        <v>8916</v>
      </c>
      <c r="Y4295" t="s">
        <v>8902</v>
      </c>
      <c r="Z4295" t="s">
        <v>6166</v>
      </c>
      <c r="AA4295" t="str">
        <f t="shared" si="134"/>
        <v>Metals - Total; EMS code: NI-T</v>
      </c>
      <c r="AB4295" t="s">
        <v>43</v>
      </c>
      <c r="AC4295" t="s">
        <v>268</v>
      </c>
      <c r="AD4295" t="s">
        <v>44</v>
      </c>
      <c r="AE4295" t="str">
        <f t="shared" si="133"/>
        <v/>
      </c>
    </row>
    <row r="4296" spans="1:31" x14ac:dyDescent="0.25">
      <c r="A4296" t="s">
        <v>8914</v>
      </c>
      <c r="B4296" t="s">
        <v>99</v>
      </c>
      <c r="C4296" t="s">
        <v>8915</v>
      </c>
      <c r="D4296" t="s">
        <v>3438</v>
      </c>
      <c r="E4296" t="s">
        <v>3439</v>
      </c>
      <c r="F4296" t="s">
        <v>3439</v>
      </c>
      <c r="G4296">
        <v>5.0000000000000001E-4</v>
      </c>
      <c r="H4296" t="s">
        <v>36</v>
      </c>
      <c r="I4296" t="s">
        <v>36</v>
      </c>
      <c r="J4296" t="s">
        <v>36</v>
      </c>
      <c r="K4296">
        <v>21</v>
      </c>
      <c r="L4296" t="s">
        <v>8933</v>
      </c>
      <c r="M4296" t="s">
        <v>8934</v>
      </c>
      <c r="N4296" t="s">
        <v>8935</v>
      </c>
      <c r="O4296" s="2">
        <v>37634</v>
      </c>
      <c r="P4296" t="s">
        <v>8936</v>
      </c>
      <c r="Q4296" t="s">
        <v>384</v>
      </c>
      <c r="R4296" t="s">
        <v>384</v>
      </c>
      <c r="S4296" t="s">
        <v>106</v>
      </c>
      <c r="T4296" t="s">
        <v>99</v>
      </c>
      <c r="U4296" t="s">
        <v>36</v>
      </c>
      <c r="V4296" t="s">
        <v>107</v>
      </c>
      <c r="X4296" t="s">
        <v>8916</v>
      </c>
      <c r="Y4296" t="s">
        <v>8902</v>
      </c>
      <c r="Z4296" t="s">
        <v>6166</v>
      </c>
      <c r="AA4296" t="str">
        <f t="shared" si="134"/>
        <v>Metals - Total; EMS code: NI-T</v>
      </c>
      <c r="AB4296" t="s">
        <v>43</v>
      </c>
      <c r="AC4296" t="s">
        <v>268</v>
      </c>
      <c r="AD4296" t="s">
        <v>44</v>
      </c>
      <c r="AE4296" t="str">
        <f t="shared" si="133"/>
        <v/>
      </c>
    </row>
    <row r="4297" spans="1:31" x14ac:dyDescent="0.25">
      <c r="A4297" t="s">
        <v>8914</v>
      </c>
      <c r="B4297" t="s">
        <v>99</v>
      </c>
      <c r="C4297" t="s">
        <v>8915</v>
      </c>
      <c r="D4297" t="s">
        <v>3592</v>
      </c>
      <c r="E4297" t="s">
        <v>12353</v>
      </c>
      <c r="F4297" t="s">
        <v>3593</v>
      </c>
      <c r="G4297">
        <v>5.0000000000000002E-5</v>
      </c>
      <c r="H4297" t="s">
        <v>36</v>
      </c>
      <c r="I4297" t="s">
        <v>36</v>
      </c>
      <c r="J4297" t="s">
        <v>36</v>
      </c>
      <c r="K4297">
        <v>2756</v>
      </c>
      <c r="L4297" t="s">
        <v>3454</v>
      </c>
      <c r="M4297" t="s">
        <v>3594</v>
      </c>
      <c r="N4297" t="s">
        <v>3761</v>
      </c>
      <c r="O4297" s="2">
        <v>42299</v>
      </c>
      <c r="Q4297" t="s">
        <v>126</v>
      </c>
      <c r="S4297" t="s">
        <v>106</v>
      </c>
      <c r="T4297" t="s">
        <v>99</v>
      </c>
      <c r="U4297" t="s">
        <v>36</v>
      </c>
      <c r="V4297" t="s">
        <v>107</v>
      </c>
      <c r="X4297" t="s">
        <v>8916</v>
      </c>
      <c r="Y4297" t="s">
        <v>8902</v>
      </c>
      <c r="Z4297" t="s">
        <v>6166</v>
      </c>
      <c r="AA4297" t="str">
        <f t="shared" si="134"/>
        <v>Metals - Total; EMS code: NI-T</v>
      </c>
      <c r="AB4297" t="s">
        <v>43</v>
      </c>
      <c r="AC4297" t="s">
        <v>268</v>
      </c>
      <c r="AD4297" t="s">
        <v>44</v>
      </c>
      <c r="AE4297" t="str">
        <f t="shared" si="133"/>
        <v/>
      </c>
    </row>
    <row r="4298" spans="1:31" x14ac:dyDescent="0.25">
      <c r="A4298" t="s">
        <v>8914</v>
      </c>
      <c r="B4298" t="s">
        <v>3489</v>
      </c>
      <c r="C4298" t="s">
        <v>8915</v>
      </c>
      <c r="D4298" t="s">
        <v>3496</v>
      </c>
      <c r="E4298" t="s">
        <v>3497</v>
      </c>
      <c r="F4298" t="s">
        <v>3498</v>
      </c>
      <c r="G4298">
        <v>0.04</v>
      </c>
      <c r="H4298" t="s">
        <v>36</v>
      </c>
      <c r="I4298" t="s">
        <v>36</v>
      </c>
      <c r="J4298" t="s">
        <v>36</v>
      </c>
      <c r="K4298">
        <v>71</v>
      </c>
      <c r="L4298" t="s">
        <v>3499</v>
      </c>
      <c r="M4298" t="s">
        <v>3500</v>
      </c>
      <c r="N4298" t="s">
        <v>3501</v>
      </c>
      <c r="O4298" s="2">
        <v>44740</v>
      </c>
      <c r="Q4298" t="s">
        <v>39</v>
      </c>
      <c r="S4298" t="s">
        <v>544</v>
      </c>
      <c r="T4298" t="s">
        <v>3494</v>
      </c>
      <c r="U4298" t="s">
        <v>35</v>
      </c>
      <c r="V4298" t="s">
        <v>545</v>
      </c>
      <c r="X4298" t="s">
        <v>8922</v>
      </c>
      <c r="Y4298" t="s">
        <v>8902</v>
      </c>
      <c r="Z4298" t="s">
        <v>6166</v>
      </c>
      <c r="AA4298" t="str">
        <f t="shared" si="134"/>
        <v>Metals - Total; EMS code: NI-T</v>
      </c>
      <c r="AB4298" t="s">
        <v>43</v>
      </c>
      <c r="AC4298" t="s">
        <v>268</v>
      </c>
      <c r="AD4298" t="s">
        <v>44</v>
      </c>
      <c r="AE4298" t="str">
        <f t="shared" si="133"/>
        <v/>
      </c>
    </row>
    <row r="4299" spans="1:31" x14ac:dyDescent="0.25">
      <c r="A4299" t="s">
        <v>8914</v>
      </c>
      <c r="B4299" t="s">
        <v>99</v>
      </c>
      <c r="C4299" t="s">
        <v>8915</v>
      </c>
      <c r="D4299" t="s">
        <v>3766</v>
      </c>
      <c r="E4299" t="s">
        <v>3767</v>
      </c>
      <c r="F4299" t="s">
        <v>3768</v>
      </c>
      <c r="G4299">
        <v>0.02</v>
      </c>
      <c r="H4299" t="s">
        <v>36</v>
      </c>
      <c r="I4299" t="s">
        <v>36</v>
      </c>
      <c r="J4299" t="s">
        <v>36</v>
      </c>
      <c r="K4299">
        <v>30</v>
      </c>
      <c r="N4299" t="s">
        <v>8672</v>
      </c>
      <c r="O4299" s="2">
        <v>35937</v>
      </c>
      <c r="P4299" t="s">
        <v>441</v>
      </c>
      <c r="Q4299" t="s">
        <v>187</v>
      </c>
      <c r="S4299" t="s">
        <v>106</v>
      </c>
      <c r="T4299" t="s">
        <v>99</v>
      </c>
      <c r="U4299" t="s">
        <v>36</v>
      </c>
      <c r="V4299" t="s">
        <v>107</v>
      </c>
      <c r="X4299" t="s">
        <v>8916</v>
      </c>
      <c r="Y4299" t="s">
        <v>8902</v>
      </c>
      <c r="Z4299" t="s">
        <v>6166</v>
      </c>
      <c r="AA4299" t="str">
        <f t="shared" si="134"/>
        <v>Metals - Total; EMS code: NI-T</v>
      </c>
      <c r="AB4299" t="s">
        <v>43</v>
      </c>
      <c r="AC4299" t="s">
        <v>268</v>
      </c>
      <c r="AD4299" t="s">
        <v>44</v>
      </c>
      <c r="AE4299" t="str">
        <f t="shared" si="133"/>
        <v/>
      </c>
    </row>
    <row r="4300" spans="1:31" x14ac:dyDescent="0.25">
      <c r="A4300" t="s">
        <v>8914</v>
      </c>
      <c r="B4300" t="s">
        <v>99</v>
      </c>
      <c r="C4300" t="s">
        <v>8915</v>
      </c>
      <c r="D4300" t="s">
        <v>3421</v>
      </c>
      <c r="E4300" t="s">
        <v>3422</v>
      </c>
      <c r="F4300" t="s">
        <v>3422</v>
      </c>
      <c r="G4300">
        <v>0.02</v>
      </c>
      <c r="H4300" t="s">
        <v>36</v>
      </c>
      <c r="I4300" t="s">
        <v>36</v>
      </c>
      <c r="J4300" t="s">
        <v>36</v>
      </c>
      <c r="K4300">
        <v>690</v>
      </c>
      <c r="L4300" t="s">
        <v>2535</v>
      </c>
      <c r="M4300" t="s">
        <v>3548</v>
      </c>
      <c r="N4300" t="s">
        <v>4054</v>
      </c>
      <c r="O4300" s="2">
        <v>35937</v>
      </c>
      <c r="P4300" t="s">
        <v>441</v>
      </c>
      <c r="Q4300" t="s">
        <v>187</v>
      </c>
      <c r="S4300" t="s">
        <v>106</v>
      </c>
      <c r="T4300" t="s">
        <v>99</v>
      </c>
      <c r="U4300" t="s">
        <v>36</v>
      </c>
      <c r="V4300" t="s">
        <v>107</v>
      </c>
      <c r="X4300" t="s">
        <v>8916</v>
      </c>
      <c r="Y4300" t="s">
        <v>8902</v>
      </c>
      <c r="Z4300" t="s">
        <v>6166</v>
      </c>
      <c r="AA4300" t="str">
        <f t="shared" si="134"/>
        <v>Metals - Total; EMS code: NI-T</v>
      </c>
      <c r="AB4300" t="s">
        <v>43</v>
      </c>
      <c r="AC4300" t="s">
        <v>268</v>
      </c>
      <c r="AD4300" t="s">
        <v>44</v>
      </c>
      <c r="AE4300" t="str">
        <f t="shared" si="133"/>
        <v/>
      </c>
    </row>
    <row r="4301" spans="1:31" x14ac:dyDescent="0.25">
      <c r="A4301" t="s">
        <v>8914</v>
      </c>
      <c r="B4301" t="s">
        <v>99</v>
      </c>
      <c r="C4301" t="s">
        <v>8915</v>
      </c>
      <c r="D4301" t="s">
        <v>3636</v>
      </c>
      <c r="E4301" t="s">
        <v>12361</v>
      </c>
      <c r="F4301" t="s">
        <v>3637</v>
      </c>
      <c r="G4301">
        <v>2.0000000000000002E-5</v>
      </c>
      <c r="H4301" t="s">
        <v>36</v>
      </c>
      <c r="I4301" t="s">
        <v>36</v>
      </c>
      <c r="J4301" t="s">
        <v>36</v>
      </c>
      <c r="K4301">
        <v>17341</v>
      </c>
      <c r="L4301" t="s">
        <v>3638</v>
      </c>
      <c r="M4301" t="s">
        <v>3639</v>
      </c>
      <c r="N4301" t="s">
        <v>3461</v>
      </c>
      <c r="O4301" s="2">
        <v>38005</v>
      </c>
      <c r="Q4301" t="s">
        <v>384</v>
      </c>
      <c r="S4301" t="s">
        <v>106</v>
      </c>
      <c r="T4301" t="s">
        <v>99</v>
      </c>
      <c r="U4301" t="s">
        <v>36</v>
      </c>
      <c r="V4301" t="s">
        <v>107</v>
      </c>
      <c r="X4301" t="s">
        <v>8916</v>
      </c>
      <c r="Y4301" t="s">
        <v>8902</v>
      </c>
      <c r="Z4301" t="s">
        <v>6166</v>
      </c>
      <c r="AA4301" t="str">
        <f t="shared" si="134"/>
        <v>Metals - Total; EMS code: NI-T</v>
      </c>
      <c r="AB4301" t="s">
        <v>43</v>
      </c>
      <c r="AC4301" t="s">
        <v>268</v>
      </c>
      <c r="AD4301" t="s">
        <v>44</v>
      </c>
      <c r="AE4301" t="str">
        <f t="shared" si="133"/>
        <v/>
      </c>
    </row>
    <row r="4302" spans="1:31" x14ac:dyDescent="0.25">
      <c r="A4302" t="s">
        <v>8914</v>
      </c>
      <c r="B4302" t="s">
        <v>109</v>
      </c>
      <c r="C4302" t="s">
        <v>8915</v>
      </c>
      <c r="D4302" t="s">
        <v>3819</v>
      </c>
      <c r="E4302" t="s">
        <v>12373</v>
      </c>
      <c r="F4302" t="s">
        <v>3820</v>
      </c>
      <c r="G4302">
        <v>3</v>
      </c>
      <c r="H4302" t="s">
        <v>36</v>
      </c>
      <c r="I4302" t="s">
        <v>36</v>
      </c>
      <c r="J4302" t="s">
        <v>36</v>
      </c>
      <c r="K4302">
        <v>4</v>
      </c>
      <c r="L4302" t="s">
        <v>3821</v>
      </c>
      <c r="M4302" t="s">
        <v>4237</v>
      </c>
      <c r="N4302" t="s">
        <v>8937</v>
      </c>
      <c r="O4302" s="2">
        <v>36958</v>
      </c>
      <c r="Q4302" t="s">
        <v>187</v>
      </c>
      <c r="S4302" t="s">
        <v>116</v>
      </c>
      <c r="T4302" t="s">
        <v>117</v>
      </c>
      <c r="U4302" t="s">
        <v>36</v>
      </c>
      <c r="V4302" t="s">
        <v>118</v>
      </c>
      <c r="X4302" t="s">
        <v>8917</v>
      </c>
      <c r="Y4302" t="s">
        <v>8902</v>
      </c>
      <c r="Z4302" t="s">
        <v>6166</v>
      </c>
      <c r="AA4302" t="str">
        <f t="shared" si="134"/>
        <v>Metals - Total; EMS code: NI-T</v>
      </c>
      <c r="AB4302" t="s">
        <v>43</v>
      </c>
      <c r="AC4302" t="s">
        <v>268</v>
      </c>
      <c r="AD4302" t="s">
        <v>44</v>
      </c>
      <c r="AE4302" t="str">
        <f t="shared" si="133"/>
        <v/>
      </c>
    </row>
    <row r="4303" spans="1:31" x14ac:dyDescent="0.25">
      <c r="A4303" t="s">
        <v>8914</v>
      </c>
      <c r="B4303" t="s">
        <v>99</v>
      </c>
      <c r="C4303" t="s">
        <v>8915</v>
      </c>
      <c r="D4303" t="s">
        <v>1152</v>
      </c>
      <c r="E4303" t="s">
        <v>5828</v>
      </c>
      <c r="F4303" t="s">
        <v>5828</v>
      </c>
      <c r="G4303">
        <v>0.01</v>
      </c>
      <c r="H4303" t="s">
        <v>36</v>
      </c>
      <c r="I4303" t="s">
        <v>36</v>
      </c>
      <c r="J4303" t="s">
        <v>36</v>
      </c>
      <c r="K4303">
        <v>235</v>
      </c>
      <c r="N4303" t="s">
        <v>8938</v>
      </c>
      <c r="O4303" s="2">
        <v>35167</v>
      </c>
      <c r="P4303" t="s">
        <v>8605</v>
      </c>
      <c r="Q4303" t="s">
        <v>39</v>
      </c>
      <c r="S4303" t="s">
        <v>106</v>
      </c>
      <c r="T4303" t="s">
        <v>99</v>
      </c>
      <c r="U4303" t="s">
        <v>36</v>
      </c>
      <c r="V4303" t="s">
        <v>107</v>
      </c>
      <c r="X4303" t="s">
        <v>8916</v>
      </c>
      <c r="Y4303" t="s">
        <v>8902</v>
      </c>
      <c r="Z4303" t="s">
        <v>6166</v>
      </c>
      <c r="AA4303" t="str">
        <f t="shared" si="134"/>
        <v>Metals - Total; EMS code: NI-T</v>
      </c>
      <c r="AB4303" t="s">
        <v>43</v>
      </c>
      <c r="AC4303" t="s">
        <v>268</v>
      </c>
      <c r="AD4303" t="s">
        <v>44</v>
      </c>
      <c r="AE4303" t="str">
        <f t="shared" si="133"/>
        <v/>
      </c>
    </row>
    <row r="4304" spans="1:31" x14ac:dyDescent="0.25">
      <c r="A4304" t="s">
        <v>8914</v>
      </c>
      <c r="B4304" t="s">
        <v>109</v>
      </c>
      <c r="C4304" t="s">
        <v>8915</v>
      </c>
      <c r="D4304" t="s">
        <v>3812</v>
      </c>
      <c r="E4304" t="s">
        <v>3813</v>
      </c>
      <c r="F4304" t="s">
        <v>3814</v>
      </c>
      <c r="G4304">
        <v>5</v>
      </c>
      <c r="H4304" t="s">
        <v>36</v>
      </c>
      <c r="I4304" t="s">
        <v>36</v>
      </c>
      <c r="J4304" t="s">
        <v>36</v>
      </c>
      <c r="K4304">
        <v>949</v>
      </c>
      <c r="N4304" t="s">
        <v>3815</v>
      </c>
      <c r="O4304" s="2">
        <v>35167</v>
      </c>
      <c r="P4304" t="s">
        <v>8605</v>
      </c>
      <c r="Q4304" t="s">
        <v>39</v>
      </c>
      <c r="S4304" t="s">
        <v>116</v>
      </c>
      <c r="T4304" t="s">
        <v>117</v>
      </c>
      <c r="U4304" t="s">
        <v>36</v>
      </c>
      <c r="V4304" t="s">
        <v>118</v>
      </c>
      <c r="X4304" t="s">
        <v>8917</v>
      </c>
      <c r="Y4304" t="s">
        <v>8902</v>
      </c>
      <c r="Z4304" t="s">
        <v>6166</v>
      </c>
      <c r="AA4304" t="str">
        <f t="shared" si="134"/>
        <v>Metals - Total; EMS code: NI-T</v>
      </c>
      <c r="AB4304" t="s">
        <v>43</v>
      </c>
      <c r="AC4304" t="s">
        <v>268</v>
      </c>
      <c r="AD4304" t="s">
        <v>44</v>
      </c>
      <c r="AE4304" t="str">
        <f t="shared" si="133"/>
        <v/>
      </c>
    </row>
    <row r="4305" spans="1:31" x14ac:dyDescent="0.25">
      <c r="A4305" t="s">
        <v>8914</v>
      </c>
      <c r="B4305" t="s">
        <v>1207</v>
      </c>
      <c r="C4305" t="s">
        <v>8915</v>
      </c>
      <c r="D4305" t="s">
        <v>3612</v>
      </c>
      <c r="E4305" t="s">
        <v>12357</v>
      </c>
      <c r="F4305" t="s">
        <v>3613</v>
      </c>
      <c r="G4305">
        <v>0.1</v>
      </c>
      <c r="H4305" t="s">
        <v>36</v>
      </c>
      <c r="I4305" t="s">
        <v>36</v>
      </c>
      <c r="J4305" t="s">
        <v>36</v>
      </c>
      <c r="K4305">
        <v>541</v>
      </c>
      <c r="L4305" t="s">
        <v>3614</v>
      </c>
      <c r="M4305" t="s">
        <v>3774</v>
      </c>
      <c r="N4305" t="s">
        <v>1255</v>
      </c>
      <c r="O4305" s="2">
        <v>39793</v>
      </c>
      <c r="P4305" t="s">
        <v>3617</v>
      </c>
      <c r="Q4305" t="s">
        <v>126</v>
      </c>
      <c r="R4305" t="s">
        <v>39</v>
      </c>
      <c r="S4305" t="s">
        <v>116</v>
      </c>
      <c r="T4305" t="s">
        <v>1213</v>
      </c>
      <c r="U4305" t="s">
        <v>36</v>
      </c>
      <c r="V4305" t="s">
        <v>118</v>
      </c>
      <c r="W4305" t="s">
        <v>776</v>
      </c>
      <c r="X4305" t="s">
        <v>8920</v>
      </c>
      <c r="Y4305" t="s">
        <v>8902</v>
      </c>
      <c r="Z4305" t="s">
        <v>6166</v>
      </c>
      <c r="AA4305" t="str">
        <f t="shared" si="134"/>
        <v>Metals - Total; EMS code: NI-T</v>
      </c>
      <c r="AB4305" t="s">
        <v>43</v>
      </c>
      <c r="AC4305" t="s">
        <v>268</v>
      </c>
      <c r="AD4305" t="s">
        <v>44</v>
      </c>
      <c r="AE4305" t="str">
        <f t="shared" si="133"/>
        <v/>
      </c>
    </row>
    <row r="4306" spans="1:31" x14ac:dyDescent="0.25">
      <c r="A4306" t="s">
        <v>8914</v>
      </c>
      <c r="B4306" t="s">
        <v>99</v>
      </c>
      <c r="C4306" t="s">
        <v>8915</v>
      </c>
      <c r="D4306" t="s">
        <v>709</v>
      </c>
      <c r="E4306" t="s">
        <v>3762</v>
      </c>
      <c r="F4306" t="s">
        <v>3762</v>
      </c>
      <c r="G4306">
        <v>0.1</v>
      </c>
      <c r="H4306" t="s">
        <v>36</v>
      </c>
      <c r="I4306" t="s">
        <v>36</v>
      </c>
      <c r="J4306" t="s">
        <v>36</v>
      </c>
      <c r="K4306">
        <v>78</v>
      </c>
      <c r="L4306" t="s">
        <v>1141</v>
      </c>
      <c r="M4306" t="s">
        <v>1268</v>
      </c>
      <c r="N4306" t="s">
        <v>8292</v>
      </c>
      <c r="O4306" s="2">
        <v>35167</v>
      </c>
      <c r="P4306" t="s">
        <v>8605</v>
      </c>
      <c r="Q4306" t="s">
        <v>39</v>
      </c>
      <c r="S4306" t="s">
        <v>106</v>
      </c>
      <c r="T4306" t="s">
        <v>99</v>
      </c>
      <c r="U4306" t="s">
        <v>36</v>
      </c>
      <c r="V4306" t="s">
        <v>107</v>
      </c>
      <c r="X4306" t="s">
        <v>8916</v>
      </c>
      <c r="Y4306" t="s">
        <v>8902</v>
      </c>
      <c r="Z4306" t="s">
        <v>6166</v>
      </c>
      <c r="AA4306" t="str">
        <f t="shared" si="134"/>
        <v>Metals - Total; EMS code: NI-T</v>
      </c>
      <c r="AB4306" t="s">
        <v>43</v>
      </c>
      <c r="AC4306" t="s">
        <v>268</v>
      </c>
      <c r="AD4306" t="s">
        <v>44</v>
      </c>
      <c r="AE4306" t="str">
        <f t="shared" si="133"/>
        <v/>
      </c>
    </row>
    <row r="4307" spans="1:31" x14ac:dyDescent="0.25">
      <c r="A4307" t="s">
        <v>8914</v>
      </c>
      <c r="B4307" t="s">
        <v>99</v>
      </c>
      <c r="C4307" t="s">
        <v>8915</v>
      </c>
      <c r="D4307" t="s">
        <v>5761</v>
      </c>
      <c r="E4307" t="s">
        <v>12412</v>
      </c>
      <c r="F4307" t="s">
        <v>5762</v>
      </c>
      <c r="G4307">
        <v>1E-3</v>
      </c>
      <c r="H4307" t="s">
        <v>36</v>
      </c>
      <c r="I4307" t="s">
        <v>36</v>
      </c>
      <c r="J4307" t="s">
        <v>36</v>
      </c>
      <c r="K4307">
        <v>535</v>
      </c>
      <c r="N4307" t="s">
        <v>6222</v>
      </c>
      <c r="O4307" s="2">
        <v>36272</v>
      </c>
      <c r="Q4307" t="s">
        <v>187</v>
      </c>
      <c r="S4307" t="s">
        <v>106</v>
      </c>
      <c r="T4307" t="s">
        <v>99</v>
      </c>
      <c r="U4307" t="s">
        <v>36</v>
      </c>
      <c r="V4307" t="s">
        <v>107</v>
      </c>
      <c r="X4307" t="s">
        <v>8916</v>
      </c>
      <c r="Y4307" t="s">
        <v>8902</v>
      </c>
      <c r="Z4307" t="s">
        <v>6166</v>
      </c>
      <c r="AA4307" t="str">
        <f t="shared" si="134"/>
        <v>Metals - Total; EMS code: NI-T</v>
      </c>
      <c r="AB4307" t="s">
        <v>43</v>
      </c>
      <c r="AC4307" t="s">
        <v>268</v>
      </c>
      <c r="AD4307" t="s">
        <v>44</v>
      </c>
      <c r="AE4307" t="str">
        <f t="shared" si="133"/>
        <v/>
      </c>
    </row>
    <row r="4308" spans="1:31" x14ac:dyDescent="0.25">
      <c r="A4308" t="s">
        <v>8914</v>
      </c>
      <c r="B4308" t="s">
        <v>99</v>
      </c>
      <c r="C4308" t="s">
        <v>8915</v>
      </c>
      <c r="D4308" t="s">
        <v>3633</v>
      </c>
      <c r="E4308" t="s">
        <v>12360</v>
      </c>
      <c r="F4308" t="s">
        <v>3562</v>
      </c>
      <c r="G4308">
        <v>1E-3</v>
      </c>
      <c r="H4308" t="s">
        <v>36</v>
      </c>
      <c r="I4308" t="s">
        <v>36</v>
      </c>
      <c r="J4308" t="s">
        <v>36</v>
      </c>
      <c r="K4308">
        <v>27484</v>
      </c>
      <c r="L4308" t="s">
        <v>4249</v>
      </c>
      <c r="M4308" t="s">
        <v>1265</v>
      </c>
      <c r="N4308" t="s">
        <v>163</v>
      </c>
      <c r="O4308" s="2">
        <v>36690</v>
      </c>
      <c r="P4308" t="s">
        <v>8939</v>
      </c>
      <c r="Q4308" t="s">
        <v>187</v>
      </c>
      <c r="R4308" t="s">
        <v>193</v>
      </c>
      <c r="S4308" t="s">
        <v>106</v>
      </c>
      <c r="T4308" t="s">
        <v>99</v>
      </c>
      <c r="U4308" t="s">
        <v>36</v>
      </c>
      <c r="V4308" t="s">
        <v>107</v>
      </c>
      <c r="X4308" t="s">
        <v>8916</v>
      </c>
      <c r="Y4308" t="s">
        <v>8902</v>
      </c>
      <c r="Z4308" t="s">
        <v>6166</v>
      </c>
      <c r="AA4308" t="str">
        <f t="shared" si="134"/>
        <v>Metals - Total; EMS code: NI-T</v>
      </c>
      <c r="AB4308" t="s">
        <v>43</v>
      </c>
      <c r="AC4308" t="s">
        <v>268</v>
      </c>
      <c r="AD4308" t="s">
        <v>44</v>
      </c>
      <c r="AE4308" t="str">
        <f t="shared" si="133"/>
        <v/>
      </c>
    </row>
    <row r="4309" spans="1:31" x14ac:dyDescent="0.25">
      <c r="A4309" t="s">
        <v>8914</v>
      </c>
      <c r="B4309" t="s">
        <v>89</v>
      </c>
      <c r="C4309" t="s">
        <v>8915</v>
      </c>
      <c r="D4309" t="s">
        <v>3526</v>
      </c>
      <c r="E4309" t="s">
        <v>3527</v>
      </c>
      <c r="F4309" t="s">
        <v>3528</v>
      </c>
      <c r="G4309">
        <v>0.01</v>
      </c>
      <c r="H4309" t="s">
        <v>36</v>
      </c>
      <c r="I4309" t="s">
        <v>36</v>
      </c>
      <c r="J4309" t="s">
        <v>36</v>
      </c>
      <c r="K4309">
        <v>1185</v>
      </c>
      <c r="L4309" t="s">
        <v>3529</v>
      </c>
      <c r="M4309" t="s">
        <v>3530</v>
      </c>
      <c r="N4309" t="s">
        <v>8940</v>
      </c>
      <c r="O4309" s="2">
        <v>35351</v>
      </c>
      <c r="P4309" t="s">
        <v>133</v>
      </c>
      <c r="Q4309" t="s">
        <v>39</v>
      </c>
      <c r="S4309" t="s">
        <v>94</v>
      </c>
      <c r="T4309" t="s">
        <v>95</v>
      </c>
      <c r="U4309" t="s">
        <v>36</v>
      </c>
      <c r="V4309" t="s">
        <v>96</v>
      </c>
      <c r="X4309" t="s">
        <v>8931</v>
      </c>
      <c r="Y4309" t="s">
        <v>8902</v>
      </c>
      <c r="Z4309" t="s">
        <v>6166</v>
      </c>
      <c r="AA4309" t="str">
        <f t="shared" si="134"/>
        <v>Metals - Total; EMS code: NI-T</v>
      </c>
      <c r="AB4309" t="s">
        <v>43</v>
      </c>
      <c r="AC4309" t="s">
        <v>268</v>
      </c>
      <c r="AD4309" t="s">
        <v>44</v>
      </c>
      <c r="AE4309" t="str">
        <f t="shared" si="133"/>
        <v/>
      </c>
    </row>
    <row r="4310" spans="1:31" x14ac:dyDescent="0.25">
      <c r="A4310" t="s">
        <v>8914</v>
      </c>
      <c r="B4310" t="s">
        <v>89</v>
      </c>
      <c r="C4310" t="s">
        <v>8915</v>
      </c>
      <c r="D4310" t="s">
        <v>3508</v>
      </c>
      <c r="E4310" t="s">
        <v>3509</v>
      </c>
      <c r="F4310" t="s">
        <v>3510</v>
      </c>
      <c r="G4310">
        <v>0.01</v>
      </c>
      <c r="H4310" t="s">
        <v>36</v>
      </c>
      <c r="I4310" t="s">
        <v>36</v>
      </c>
      <c r="J4310" t="s">
        <v>36</v>
      </c>
      <c r="K4310">
        <v>437</v>
      </c>
      <c r="L4310" t="s">
        <v>3511</v>
      </c>
      <c r="M4310" t="s">
        <v>3512</v>
      </c>
      <c r="N4310" t="s">
        <v>5054</v>
      </c>
      <c r="O4310" s="2">
        <v>35920</v>
      </c>
      <c r="P4310" t="s">
        <v>206</v>
      </c>
      <c r="Q4310" t="s">
        <v>187</v>
      </c>
      <c r="S4310" t="s">
        <v>94</v>
      </c>
      <c r="T4310" t="s">
        <v>95</v>
      </c>
      <c r="U4310" t="s">
        <v>36</v>
      </c>
      <c r="V4310" t="s">
        <v>96</v>
      </c>
      <c r="X4310" t="s">
        <v>8931</v>
      </c>
      <c r="Y4310" t="s">
        <v>8902</v>
      </c>
      <c r="Z4310" t="s">
        <v>6166</v>
      </c>
      <c r="AA4310" t="str">
        <f t="shared" si="134"/>
        <v>Metals - Total; EMS code: NI-T</v>
      </c>
      <c r="AB4310" t="s">
        <v>43</v>
      </c>
      <c r="AC4310" t="s">
        <v>268</v>
      </c>
      <c r="AD4310" t="s">
        <v>44</v>
      </c>
      <c r="AE4310" t="str">
        <f t="shared" si="133"/>
        <v/>
      </c>
    </row>
    <row r="4311" spans="1:31" x14ac:dyDescent="0.25">
      <c r="A4311" t="s">
        <v>8914</v>
      </c>
      <c r="B4311" t="s">
        <v>109</v>
      </c>
      <c r="C4311" t="s">
        <v>8915</v>
      </c>
      <c r="D4311" t="s">
        <v>4109</v>
      </c>
      <c r="E4311" t="s">
        <v>1619</v>
      </c>
      <c r="F4311" t="s">
        <v>1619</v>
      </c>
      <c r="G4311">
        <v>2</v>
      </c>
      <c r="H4311" t="s">
        <v>36</v>
      </c>
      <c r="I4311" t="s">
        <v>36</v>
      </c>
      <c r="J4311" t="s">
        <v>36</v>
      </c>
      <c r="K4311">
        <v>103</v>
      </c>
      <c r="L4311" t="s">
        <v>3634</v>
      </c>
      <c r="M4311" t="s">
        <v>6344</v>
      </c>
      <c r="N4311" t="s">
        <v>8941</v>
      </c>
      <c r="O4311" s="2">
        <v>35349</v>
      </c>
      <c r="P4311" t="s">
        <v>133</v>
      </c>
      <c r="Q4311" t="s">
        <v>187</v>
      </c>
      <c r="S4311" t="s">
        <v>116</v>
      </c>
      <c r="T4311" t="s">
        <v>117</v>
      </c>
      <c r="U4311" t="s">
        <v>36</v>
      </c>
      <c r="V4311" t="s">
        <v>118</v>
      </c>
      <c r="X4311" t="s">
        <v>8917</v>
      </c>
      <c r="Y4311" t="s">
        <v>8902</v>
      </c>
      <c r="Z4311" t="s">
        <v>6166</v>
      </c>
      <c r="AA4311" t="str">
        <f t="shared" si="134"/>
        <v>Metals - Total; EMS code: NI-T</v>
      </c>
      <c r="AB4311" t="s">
        <v>43</v>
      </c>
      <c r="AC4311" t="s">
        <v>268</v>
      </c>
      <c r="AD4311" t="s">
        <v>44</v>
      </c>
      <c r="AE4311" t="str">
        <f t="shared" si="133"/>
        <v/>
      </c>
    </row>
    <row r="4312" spans="1:31" x14ac:dyDescent="0.25">
      <c r="A4312" t="s">
        <v>8914</v>
      </c>
      <c r="B4312" t="s">
        <v>109</v>
      </c>
      <c r="C4312" t="s">
        <v>8915</v>
      </c>
      <c r="D4312" t="s">
        <v>3668</v>
      </c>
      <c r="E4312" t="s">
        <v>12367</v>
      </c>
      <c r="F4312" t="s">
        <v>3669</v>
      </c>
      <c r="G4312">
        <v>2</v>
      </c>
      <c r="H4312" t="s">
        <v>36</v>
      </c>
      <c r="I4312" t="s">
        <v>36</v>
      </c>
      <c r="J4312" t="s">
        <v>36</v>
      </c>
      <c r="K4312">
        <v>7</v>
      </c>
      <c r="L4312" t="s">
        <v>8942</v>
      </c>
      <c r="M4312" t="s">
        <v>8943</v>
      </c>
      <c r="N4312" t="s">
        <v>4086</v>
      </c>
      <c r="O4312" s="2">
        <v>36112</v>
      </c>
      <c r="Q4312" t="s">
        <v>187</v>
      </c>
      <c r="S4312" t="s">
        <v>116</v>
      </c>
      <c r="T4312" t="s">
        <v>117</v>
      </c>
      <c r="U4312" t="s">
        <v>36</v>
      </c>
      <c r="V4312" t="s">
        <v>118</v>
      </c>
      <c r="X4312" t="s">
        <v>8917</v>
      </c>
      <c r="Y4312" t="s">
        <v>8902</v>
      </c>
      <c r="Z4312" t="s">
        <v>6166</v>
      </c>
      <c r="AA4312" t="str">
        <f t="shared" si="134"/>
        <v>Metals - Total; EMS code: NI-T</v>
      </c>
      <c r="AB4312" t="s">
        <v>43</v>
      </c>
      <c r="AC4312" t="s">
        <v>268</v>
      </c>
      <c r="AD4312" t="s">
        <v>44</v>
      </c>
      <c r="AE4312" t="str">
        <f t="shared" si="133"/>
        <v/>
      </c>
    </row>
    <row r="4313" spans="1:31" x14ac:dyDescent="0.25">
      <c r="A4313" t="s">
        <v>8944</v>
      </c>
      <c r="B4313" t="s">
        <v>99</v>
      </c>
      <c r="C4313" t="s">
        <v>8945</v>
      </c>
      <c r="D4313" t="s">
        <v>2981</v>
      </c>
      <c r="E4313" t="s">
        <v>2982</v>
      </c>
      <c r="F4313" t="s">
        <v>2982</v>
      </c>
      <c r="G4313">
        <v>1.0000000000000001E-5</v>
      </c>
      <c r="H4313" t="s">
        <v>36</v>
      </c>
      <c r="I4313" t="s">
        <v>36</v>
      </c>
      <c r="J4313" t="s">
        <v>36</v>
      </c>
      <c r="K4313">
        <v>68</v>
      </c>
      <c r="L4313" t="s">
        <v>2983</v>
      </c>
      <c r="M4313" t="s">
        <v>2984</v>
      </c>
      <c r="N4313" t="s">
        <v>2985</v>
      </c>
      <c r="O4313" s="2">
        <v>44539</v>
      </c>
      <c r="P4313" t="s">
        <v>2986</v>
      </c>
      <c r="Q4313" t="s">
        <v>39</v>
      </c>
      <c r="R4313" t="s">
        <v>39</v>
      </c>
      <c r="S4313" t="s">
        <v>106</v>
      </c>
      <c r="T4313" t="s">
        <v>99</v>
      </c>
      <c r="U4313" t="s">
        <v>36</v>
      </c>
      <c r="V4313" t="s">
        <v>107</v>
      </c>
      <c r="X4313" t="s">
        <v>8946</v>
      </c>
      <c r="Y4313" t="s">
        <v>8947</v>
      </c>
      <c r="Z4313" t="s">
        <v>2354</v>
      </c>
      <c r="AA4313" t="str">
        <f t="shared" si="134"/>
        <v>Pesticides; EMS code: NICR</v>
      </c>
      <c r="AB4313" t="s">
        <v>43</v>
      </c>
      <c r="AD4313" t="s">
        <v>44</v>
      </c>
      <c r="AE4313" t="str">
        <f t="shared" si="133"/>
        <v/>
      </c>
    </row>
    <row r="4314" spans="1:31" x14ac:dyDescent="0.25">
      <c r="A4314" t="s">
        <v>8948</v>
      </c>
      <c r="B4314" t="s">
        <v>109</v>
      </c>
      <c r="C4314" t="s">
        <v>8949</v>
      </c>
      <c r="D4314" t="s">
        <v>1106</v>
      </c>
      <c r="E4314" t="s">
        <v>1107</v>
      </c>
      <c r="F4314" t="s">
        <v>1107</v>
      </c>
      <c r="G4314">
        <v>2</v>
      </c>
      <c r="H4314" t="s">
        <v>36</v>
      </c>
      <c r="I4314" t="s">
        <v>36</v>
      </c>
      <c r="J4314" t="s">
        <v>36</v>
      </c>
      <c r="K4314">
        <v>2</v>
      </c>
      <c r="L4314" t="s">
        <v>7632</v>
      </c>
      <c r="M4314" t="s">
        <v>7632</v>
      </c>
      <c r="N4314" t="s">
        <v>2714</v>
      </c>
      <c r="O4314" s="2">
        <v>44853</v>
      </c>
      <c r="P4314" t="s">
        <v>8950</v>
      </c>
      <c r="Q4314" t="s">
        <v>39</v>
      </c>
      <c r="R4314" t="s">
        <v>39</v>
      </c>
      <c r="S4314" t="s">
        <v>116</v>
      </c>
      <c r="T4314" t="s">
        <v>117</v>
      </c>
      <c r="U4314" t="s">
        <v>36</v>
      </c>
      <c r="V4314" t="s">
        <v>118</v>
      </c>
      <c r="X4314" t="s">
        <v>12623</v>
      </c>
      <c r="Y4314" t="s">
        <v>1342</v>
      </c>
      <c r="Z4314" t="s">
        <v>1287</v>
      </c>
      <c r="AA4314" t="str">
        <f t="shared" si="134"/>
        <v>Nutrients; EMS code: NITA</v>
      </c>
      <c r="AB4314" t="s">
        <v>43</v>
      </c>
      <c r="AD4314" t="s">
        <v>44</v>
      </c>
      <c r="AE4314" t="str">
        <f t="shared" si="133"/>
        <v/>
      </c>
    </row>
    <row r="4315" spans="1:31" x14ac:dyDescent="0.25">
      <c r="A4315" t="s">
        <v>8951</v>
      </c>
      <c r="B4315" t="s">
        <v>8952</v>
      </c>
      <c r="C4315" t="s">
        <v>8953</v>
      </c>
      <c r="D4315" t="s">
        <v>8954</v>
      </c>
      <c r="E4315" t="s">
        <v>8955</v>
      </c>
      <c r="F4315" t="s">
        <v>8956</v>
      </c>
      <c r="G4315">
        <v>1</v>
      </c>
      <c r="H4315" t="s">
        <v>36</v>
      </c>
      <c r="I4315" t="s">
        <v>36</v>
      </c>
      <c r="J4315" t="s">
        <v>36</v>
      </c>
      <c r="K4315">
        <v>64</v>
      </c>
      <c r="L4315" t="s">
        <v>8957</v>
      </c>
      <c r="M4315" t="s">
        <v>703</v>
      </c>
      <c r="N4315" t="s">
        <v>8958</v>
      </c>
      <c r="O4315" s="2">
        <v>45167</v>
      </c>
      <c r="Q4315" t="s">
        <v>39</v>
      </c>
      <c r="S4315" t="s">
        <v>544</v>
      </c>
      <c r="T4315" t="s">
        <v>8959</v>
      </c>
      <c r="U4315" t="s">
        <v>35</v>
      </c>
      <c r="V4315" t="s">
        <v>545</v>
      </c>
      <c r="X4315" t="s">
        <v>8960</v>
      </c>
      <c r="Y4315" t="s">
        <v>8961</v>
      </c>
      <c r="Z4315" t="s">
        <v>535</v>
      </c>
      <c r="AA4315" t="str">
        <f t="shared" si="134"/>
        <v>Inorganics; EMS code: NO2-</v>
      </c>
      <c r="AB4315" t="s">
        <v>43</v>
      </c>
      <c r="AD4315" t="s">
        <v>44</v>
      </c>
      <c r="AE4315" t="str">
        <f t="shared" si="133"/>
        <v/>
      </c>
    </row>
    <row r="4316" spans="1:31" x14ac:dyDescent="0.25">
      <c r="A4316" t="s">
        <v>8951</v>
      </c>
      <c r="B4316" t="s">
        <v>8952</v>
      </c>
      <c r="C4316" t="s">
        <v>8953</v>
      </c>
      <c r="D4316" t="s">
        <v>8962</v>
      </c>
      <c r="E4316" t="s">
        <v>8963</v>
      </c>
      <c r="F4316" t="s">
        <v>8964</v>
      </c>
      <c r="G4316">
        <v>0.1</v>
      </c>
      <c r="H4316" t="s">
        <v>36</v>
      </c>
      <c r="I4316" t="s">
        <v>36</v>
      </c>
      <c r="J4316" t="s">
        <v>36</v>
      </c>
      <c r="K4316">
        <v>49</v>
      </c>
      <c r="L4316" t="s">
        <v>8965</v>
      </c>
      <c r="M4316" t="s">
        <v>8966</v>
      </c>
      <c r="N4316" t="s">
        <v>8967</v>
      </c>
      <c r="O4316" s="2">
        <v>45504</v>
      </c>
      <c r="Q4316" t="s">
        <v>126</v>
      </c>
      <c r="S4316" t="s">
        <v>544</v>
      </c>
      <c r="T4316" t="s">
        <v>8959</v>
      </c>
      <c r="U4316" t="s">
        <v>35</v>
      </c>
      <c r="V4316" t="s">
        <v>545</v>
      </c>
      <c r="X4316" t="s">
        <v>8960</v>
      </c>
      <c r="Y4316" t="s">
        <v>8961</v>
      </c>
      <c r="Z4316" t="s">
        <v>535</v>
      </c>
      <c r="AA4316" t="str">
        <f t="shared" si="134"/>
        <v>Inorganics; EMS code: NO2-</v>
      </c>
      <c r="AB4316" t="s">
        <v>43</v>
      </c>
      <c r="AD4316" t="s">
        <v>44</v>
      </c>
      <c r="AE4316" t="str">
        <f t="shared" si="133"/>
        <v/>
      </c>
    </row>
    <row r="4317" spans="1:31" x14ac:dyDescent="0.25">
      <c r="A4317" t="s">
        <v>8951</v>
      </c>
      <c r="B4317" t="s">
        <v>5978</v>
      </c>
      <c r="C4317" t="s">
        <v>8953</v>
      </c>
      <c r="D4317" t="s">
        <v>8968</v>
      </c>
      <c r="E4317" t="s">
        <v>12490</v>
      </c>
      <c r="F4317" t="s">
        <v>8969</v>
      </c>
      <c r="G4317">
        <v>0</v>
      </c>
      <c r="H4317" t="s">
        <v>36</v>
      </c>
      <c r="I4317" t="s">
        <v>36</v>
      </c>
      <c r="J4317" t="s">
        <v>36</v>
      </c>
      <c r="K4317">
        <v>389</v>
      </c>
      <c r="N4317" t="s">
        <v>258</v>
      </c>
      <c r="O4317" s="2">
        <v>35167</v>
      </c>
      <c r="P4317" t="s">
        <v>8970</v>
      </c>
      <c r="Q4317" t="s">
        <v>39</v>
      </c>
      <c r="R4317" t="s">
        <v>126</v>
      </c>
      <c r="S4317" t="s">
        <v>544</v>
      </c>
      <c r="T4317" t="s">
        <v>3494</v>
      </c>
      <c r="U4317" t="s">
        <v>35</v>
      </c>
      <c r="V4317" t="s">
        <v>545</v>
      </c>
      <c r="X4317" t="s">
        <v>8960</v>
      </c>
      <c r="Y4317" t="s">
        <v>8961</v>
      </c>
      <c r="Z4317" t="s">
        <v>535</v>
      </c>
      <c r="AA4317" t="str">
        <f t="shared" si="134"/>
        <v>Inorganics; EMS code: NO2-</v>
      </c>
      <c r="AB4317" t="s">
        <v>43</v>
      </c>
      <c r="AD4317" t="s">
        <v>44</v>
      </c>
      <c r="AE4317" t="str">
        <f t="shared" si="133"/>
        <v/>
      </c>
    </row>
    <row r="4318" spans="1:31" x14ac:dyDescent="0.25">
      <c r="A4318" t="s">
        <v>8971</v>
      </c>
      <c r="B4318" t="s">
        <v>89</v>
      </c>
      <c r="C4318" t="s">
        <v>8972</v>
      </c>
      <c r="D4318" t="s">
        <v>5933</v>
      </c>
      <c r="E4318" t="s">
        <v>12420</v>
      </c>
      <c r="F4318" t="s">
        <v>5934</v>
      </c>
      <c r="G4318">
        <v>5</v>
      </c>
      <c r="H4318" t="s">
        <v>36</v>
      </c>
      <c r="I4318" t="s">
        <v>36</v>
      </c>
      <c r="J4318" t="s">
        <v>36</v>
      </c>
      <c r="K4318">
        <v>71</v>
      </c>
      <c r="N4318" t="s">
        <v>8973</v>
      </c>
      <c r="O4318" s="2">
        <v>35167</v>
      </c>
      <c r="P4318" t="s">
        <v>8605</v>
      </c>
      <c r="Q4318" t="s">
        <v>39</v>
      </c>
      <c r="S4318" t="s">
        <v>94</v>
      </c>
      <c r="T4318" t="s">
        <v>95</v>
      </c>
      <c r="U4318" t="s">
        <v>36</v>
      </c>
      <c r="V4318" t="s">
        <v>96</v>
      </c>
      <c r="X4318" t="s">
        <v>8974</v>
      </c>
      <c r="Y4318" t="s">
        <v>1342</v>
      </c>
      <c r="Z4318" t="s">
        <v>1287</v>
      </c>
      <c r="AA4318" t="str">
        <f t="shared" si="134"/>
        <v>Nutrients; EMS code: NO3-</v>
      </c>
      <c r="AB4318" t="s">
        <v>43</v>
      </c>
      <c r="AC4318" t="s">
        <v>2681</v>
      </c>
      <c r="AD4318" t="s">
        <v>44</v>
      </c>
      <c r="AE4318" t="str">
        <f t="shared" si="133"/>
        <v/>
      </c>
    </row>
    <row r="4319" spans="1:31" x14ac:dyDescent="0.25">
      <c r="A4319" t="s">
        <v>8971</v>
      </c>
      <c r="B4319" t="s">
        <v>89</v>
      </c>
      <c r="C4319" t="s">
        <v>8972</v>
      </c>
      <c r="D4319" t="s">
        <v>91</v>
      </c>
      <c r="E4319" t="s">
        <v>92</v>
      </c>
      <c r="F4319" t="s">
        <v>92</v>
      </c>
      <c r="G4319">
        <v>0</v>
      </c>
      <c r="H4319" t="s">
        <v>35</v>
      </c>
      <c r="I4319" t="s">
        <v>36</v>
      </c>
      <c r="J4319" t="s">
        <v>36</v>
      </c>
      <c r="K4319">
        <v>27</v>
      </c>
      <c r="N4319" t="s">
        <v>7029</v>
      </c>
      <c r="O4319" s="2">
        <v>35167</v>
      </c>
      <c r="P4319" t="s">
        <v>8605</v>
      </c>
      <c r="Q4319" t="s">
        <v>39</v>
      </c>
      <c r="S4319" t="s">
        <v>94</v>
      </c>
      <c r="T4319" t="s">
        <v>95</v>
      </c>
      <c r="U4319" t="s">
        <v>36</v>
      </c>
      <c r="V4319" t="s">
        <v>96</v>
      </c>
      <c r="X4319" t="s">
        <v>8974</v>
      </c>
      <c r="Y4319" t="s">
        <v>1342</v>
      </c>
      <c r="Z4319" t="s">
        <v>1287</v>
      </c>
      <c r="AA4319" t="str">
        <f t="shared" si="134"/>
        <v>Nutrients; EMS code: NO3-</v>
      </c>
      <c r="AB4319" t="s">
        <v>43</v>
      </c>
      <c r="AC4319" t="s">
        <v>2681</v>
      </c>
      <c r="AD4319" t="s">
        <v>44</v>
      </c>
      <c r="AE4319" t="str">
        <f t="shared" si="133"/>
        <v/>
      </c>
    </row>
    <row r="4320" spans="1:31" x14ac:dyDescent="0.25">
      <c r="A4320" t="s">
        <v>8971</v>
      </c>
      <c r="B4320" t="s">
        <v>99</v>
      </c>
      <c r="C4320" t="s">
        <v>8972</v>
      </c>
      <c r="D4320" t="s">
        <v>5925</v>
      </c>
      <c r="E4320" t="s">
        <v>5926</v>
      </c>
      <c r="F4320" t="s">
        <v>5927</v>
      </c>
      <c r="G4320">
        <v>0.01</v>
      </c>
      <c r="H4320" t="s">
        <v>36</v>
      </c>
      <c r="I4320" t="s">
        <v>36</v>
      </c>
      <c r="J4320" t="s">
        <v>36</v>
      </c>
      <c r="K4320">
        <v>6600</v>
      </c>
      <c r="L4320" t="s">
        <v>3285</v>
      </c>
      <c r="M4320" t="s">
        <v>8975</v>
      </c>
      <c r="N4320" t="s">
        <v>4266</v>
      </c>
      <c r="O4320" s="2">
        <v>35167</v>
      </c>
      <c r="P4320" t="s">
        <v>8605</v>
      </c>
      <c r="Q4320" t="s">
        <v>39</v>
      </c>
      <c r="S4320" t="s">
        <v>106</v>
      </c>
      <c r="T4320" t="s">
        <v>99</v>
      </c>
      <c r="U4320" t="s">
        <v>36</v>
      </c>
      <c r="V4320" t="s">
        <v>107</v>
      </c>
      <c r="X4320" t="s">
        <v>8976</v>
      </c>
      <c r="Y4320" t="s">
        <v>1342</v>
      </c>
      <c r="Z4320" t="s">
        <v>1287</v>
      </c>
      <c r="AA4320" t="str">
        <f t="shared" si="134"/>
        <v>Nutrients; EMS code: NO3-</v>
      </c>
      <c r="AB4320" t="s">
        <v>43</v>
      </c>
      <c r="AC4320" t="s">
        <v>2681</v>
      </c>
      <c r="AD4320" t="s">
        <v>44</v>
      </c>
      <c r="AE4320" t="str">
        <f t="shared" si="133"/>
        <v/>
      </c>
    </row>
    <row r="4321" spans="1:31" x14ac:dyDescent="0.25">
      <c r="A4321" t="s">
        <v>8971</v>
      </c>
      <c r="B4321" t="s">
        <v>1274</v>
      </c>
      <c r="C4321" t="s">
        <v>8972</v>
      </c>
      <c r="D4321" t="s">
        <v>3824</v>
      </c>
      <c r="E4321" t="s">
        <v>3825</v>
      </c>
      <c r="F4321" t="s">
        <v>3825</v>
      </c>
      <c r="G4321">
        <v>2E-3</v>
      </c>
      <c r="H4321" t="s">
        <v>35</v>
      </c>
      <c r="I4321" t="s">
        <v>36</v>
      </c>
      <c r="J4321" t="s">
        <v>36</v>
      </c>
      <c r="K4321">
        <v>5</v>
      </c>
      <c r="N4321" t="s">
        <v>8893</v>
      </c>
      <c r="O4321" s="2">
        <v>35167</v>
      </c>
      <c r="P4321" t="s">
        <v>8605</v>
      </c>
      <c r="Q4321" t="s">
        <v>39</v>
      </c>
      <c r="S4321" t="s">
        <v>1278</v>
      </c>
      <c r="T4321" t="s">
        <v>1279</v>
      </c>
      <c r="U4321" t="s">
        <v>36</v>
      </c>
      <c r="V4321" t="s">
        <v>1280</v>
      </c>
      <c r="X4321" t="s">
        <v>8977</v>
      </c>
      <c r="Y4321" t="s">
        <v>1342</v>
      </c>
      <c r="Z4321" t="s">
        <v>1287</v>
      </c>
      <c r="AA4321" t="str">
        <f t="shared" si="134"/>
        <v>Nutrients; EMS code: NO3-</v>
      </c>
      <c r="AB4321" t="s">
        <v>43</v>
      </c>
      <c r="AC4321" t="s">
        <v>2681</v>
      </c>
      <c r="AD4321" t="s">
        <v>44</v>
      </c>
      <c r="AE4321" t="str">
        <f t="shared" si="133"/>
        <v/>
      </c>
    </row>
    <row r="4322" spans="1:31" x14ac:dyDescent="0.25">
      <c r="A4322" t="s">
        <v>8971</v>
      </c>
      <c r="B4322" t="s">
        <v>99</v>
      </c>
      <c r="C4322" t="s">
        <v>8972</v>
      </c>
      <c r="D4322" t="s">
        <v>152</v>
      </c>
      <c r="E4322" t="s">
        <v>153</v>
      </c>
      <c r="F4322" t="s">
        <v>153</v>
      </c>
      <c r="G4322">
        <v>0.01</v>
      </c>
      <c r="H4322" t="s">
        <v>35</v>
      </c>
      <c r="I4322" t="s">
        <v>36</v>
      </c>
      <c r="J4322" t="s">
        <v>36</v>
      </c>
      <c r="K4322">
        <v>130</v>
      </c>
      <c r="N4322" t="s">
        <v>3294</v>
      </c>
      <c r="O4322" s="2">
        <v>35167</v>
      </c>
      <c r="P4322" t="s">
        <v>115</v>
      </c>
      <c r="Q4322" t="s">
        <v>39</v>
      </c>
      <c r="S4322" t="s">
        <v>106</v>
      </c>
      <c r="T4322" t="s">
        <v>99</v>
      </c>
      <c r="U4322" t="s">
        <v>36</v>
      </c>
      <c r="V4322" t="s">
        <v>107</v>
      </c>
      <c r="X4322" t="s">
        <v>8976</v>
      </c>
      <c r="Y4322" t="s">
        <v>1342</v>
      </c>
      <c r="Z4322" t="s">
        <v>1287</v>
      </c>
      <c r="AA4322" t="str">
        <f t="shared" si="134"/>
        <v>Nutrients; EMS code: NO3-</v>
      </c>
      <c r="AB4322" t="s">
        <v>43</v>
      </c>
      <c r="AC4322" t="s">
        <v>2681</v>
      </c>
      <c r="AD4322" t="s">
        <v>44</v>
      </c>
      <c r="AE4322" t="str">
        <f t="shared" si="133"/>
        <v/>
      </c>
    </row>
    <row r="4323" spans="1:31" x14ac:dyDescent="0.25">
      <c r="A4323" t="s">
        <v>8978</v>
      </c>
      <c r="B4323" t="s">
        <v>540</v>
      </c>
      <c r="C4323" t="s">
        <v>8979</v>
      </c>
      <c r="D4323" t="s">
        <v>3314</v>
      </c>
      <c r="E4323" t="s">
        <v>3315</v>
      </c>
      <c r="F4323" t="s">
        <v>3315</v>
      </c>
      <c r="G4323">
        <v>1E-3</v>
      </c>
      <c r="H4323" t="s">
        <v>36</v>
      </c>
      <c r="I4323" t="s">
        <v>36</v>
      </c>
      <c r="J4323" t="s">
        <v>36</v>
      </c>
      <c r="K4323">
        <v>86</v>
      </c>
      <c r="L4323" t="s">
        <v>5132</v>
      </c>
      <c r="M4323" t="s">
        <v>5491</v>
      </c>
      <c r="N4323" t="s">
        <v>7171</v>
      </c>
      <c r="O4323" s="2">
        <v>35167</v>
      </c>
      <c r="P4323" t="s">
        <v>8980</v>
      </c>
      <c r="Q4323" t="s">
        <v>39</v>
      </c>
      <c r="R4323" t="s">
        <v>39</v>
      </c>
      <c r="S4323" t="s">
        <v>544</v>
      </c>
      <c r="T4323" t="s">
        <v>540</v>
      </c>
      <c r="U4323" t="s">
        <v>35</v>
      </c>
      <c r="V4323" t="s">
        <v>545</v>
      </c>
      <c r="X4323" t="s">
        <v>8981</v>
      </c>
      <c r="Y4323" t="s">
        <v>8982</v>
      </c>
      <c r="Z4323" t="s">
        <v>1547</v>
      </c>
      <c r="AA4323" t="str">
        <f t="shared" si="134"/>
        <v>Organics; EMS code: NONA</v>
      </c>
      <c r="AB4323" t="s">
        <v>43</v>
      </c>
      <c r="AD4323" t="s">
        <v>3313</v>
      </c>
      <c r="AE4323" t="str">
        <f t="shared" si="133"/>
        <v/>
      </c>
    </row>
    <row r="4324" spans="1:31" x14ac:dyDescent="0.25">
      <c r="A4324" t="s">
        <v>8978</v>
      </c>
      <c r="B4324" t="s">
        <v>109</v>
      </c>
      <c r="C4324" t="s">
        <v>8979</v>
      </c>
      <c r="D4324" t="s">
        <v>3342</v>
      </c>
      <c r="E4324" t="s">
        <v>3343</v>
      </c>
      <c r="F4324" t="s">
        <v>3343</v>
      </c>
      <c r="G4324">
        <v>0.05</v>
      </c>
      <c r="H4324" t="s">
        <v>36</v>
      </c>
      <c r="I4324" t="s">
        <v>36</v>
      </c>
      <c r="J4324" t="s">
        <v>36</v>
      </c>
      <c r="K4324">
        <v>16</v>
      </c>
      <c r="L4324" t="s">
        <v>5485</v>
      </c>
      <c r="M4324" t="s">
        <v>7154</v>
      </c>
      <c r="N4324" t="s">
        <v>7177</v>
      </c>
      <c r="O4324" s="2">
        <v>35167</v>
      </c>
      <c r="P4324" t="s">
        <v>276</v>
      </c>
      <c r="Q4324" t="s">
        <v>39</v>
      </c>
      <c r="S4324" t="s">
        <v>116</v>
      </c>
      <c r="T4324" t="s">
        <v>117</v>
      </c>
      <c r="U4324" t="s">
        <v>36</v>
      </c>
      <c r="V4324" t="s">
        <v>118</v>
      </c>
      <c r="X4324" t="s">
        <v>8983</v>
      </c>
      <c r="Y4324" t="s">
        <v>8982</v>
      </c>
      <c r="Z4324" t="s">
        <v>1547</v>
      </c>
      <c r="AA4324" t="str">
        <f t="shared" si="134"/>
        <v>Organics; EMS code: NONA</v>
      </c>
      <c r="AB4324" t="s">
        <v>43</v>
      </c>
      <c r="AD4324" t="s">
        <v>44</v>
      </c>
      <c r="AE4324" t="str">
        <f t="shared" si="133"/>
        <v/>
      </c>
    </row>
    <row r="4325" spans="1:31" x14ac:dyDescent="0.25">
      <c r="A4325" t="s">
        <v>8984</v>
      </c>
      <c r="B4325" t="s">
        <v>99</v>
      </c>
      <c r="C4325" t="s">
        <v>8985</v>
      </c>
      <c r="D4325" t="s">
        <v>3350</v>
      </c>
      <c r="E4325" t="s">
        <v>3351</v>
      </c>
      <c r="F4325" t="s">
        <v>3352</v>
      </c>
      <c r="H4325" t="s">
        <v>36</v>
      </c>
      <c r="I4325" t="s">
        <v>36</v>
      </c>
      <c r="J4325" t="s">
        <v>36</v>
      </c>
      <c r="K4325">
        <v>12</v>
      </c>
      <c r="L4325" t="s">
        <v>3353</v>
      </c>
      <c r="M4325" t="s">
        <v>1761</v>
      </c>
      <c r="N4325" t="s">
        <v>3354</v>
      </c>
      <c r="O4325" s="2">
        <v>44685</v>
      </c>
      <c r="Q4325" t="s">
        <v>39</v>
      </c>
      <c r="S4325" t="s">
        <v>106</v>
      </c>
      <c r="T4325" t="s">
        <v>99</v>
      </c>
      <c r="U4325" t="s">
        <v>36</v>
      </c>
      <c r="V4325" t="s">
        <v>107</v>
      </c>
      <c r="X4325" t="s">
        <v>12621</v>
      </c>
      <c r="Y4325" t="s">
        <v>8986</v>
      </c>
      <c r="Z4325" t="s">
        <v>1547</v>
      </c>
      <c r="AA4325" t="str">
        <f t="shared" si="134"/>
        <v>Organics; EMS code: NORG</v>
      </c>
      <c r="AB4325" t="s">
        <v>43</v>
      </c>
      <c r="AD4325" t="s">
        <v>44</v>
      </c>
      <c r="AE4325" t="str">
        <f t="shared" ref="AE4325:AE4388" si="135">IF(AD4325="FIELD_RESULT",E4325,"")</f>
        <v/>
      </c>
    </row>
    <row r="4326" spans="1:31" x14ac:dyDescent="0.25">
      <c r="A4326" t="s">
        <v>8987</v>
      </c>
      <c r="B4326" t="s">
        <v>99</v>
      </c>
      <c r="C4326" t="s">
        <v>8988</v>
      </c>
      <c r="D4326" t="s">
        <v>3350</v>
      </c>
      <c r="E4326" t="s">
        <v>3351</v>
      </c>
      <c r="F4326" t="s">
        <v>3352</v>
      </c>
      <c r="H4326" t="s">
        <v>36</v>
      </c>
      <c r="I4326" t="s">
        <v>36</v>
      </c>
      <c r="J4326" t="s">
        <v>36</v>
      </c>
      <c r="K4326">
        <v>12</v>
      </c>
      <c r="L4326" t="s">
        <v>3353</v>
      </c>
      <c r="M4326" t="s">
        <v>1761</v>
      </c>
      <c r="N4326" t="s">
        <v>3354</v>
      </c>
      <c r="O4326" s="2">
        <v>44685</v>
      </c>
      <c r="Q4326" t="s">
        <v>39</v>
      </c>
      <c r="S4326" t="s">
        <v>106</v>
      </c>
      <c r="T4326" t="s">
        <v>99</v>
      </c>
      <c r="U4326" t="s">
        <v>36</v>
      </c>
      <c r="V4326" t="s">
        <v>107</v>
      </c>
      <c r="X4326" t="s">
        <v>12620</v>
      </c>
      <c r="Y4326" t="s">
        <v>8989</v>
      </c>
      <c r="Z4326" t="s">
        <v>1547</v>
      </c>
      <c r="AA4326" t="str">
        <f t="shared" si="134"/>
        <v>Organics; EMS code: NOVB</v>
      </c>
      <c r="AB4326" t="s">
        <v>43</v>
      </c>
      <c r="AD4326" t="s">
        <v>44</v>
      </c>
      <c r="AE4326" t="str">
        <f t="shared" si="135"/>
        <v/>
      </c>
    </row>
    <row r="4327" spans="1:31" x14ac:dyDescent="0.25">
      <c r="A4327" t="s">
        <v>8990</v>
      </c>
      <c r="B4327" t="s">
        <v>89</v>
      </c>
      <c r="C4327" t="s">
        <v>8991</v>
      </c>
      <c r="D4327" t="s">
        <v>8992</v>
      </c>
      <c r="E4327" t="s">
        <v>8993</v>
      </c>
      <c r="F4327" t="s">
        <v>8993</v>
      </c>
      <c r="G4327">
        <v>1E-3</v>
      </c>
      <c r="H4327" t="s">
        <v>36</v>
      </c>
      <c r="I4327" t="s">
        <v>36</v>
      </c>
      <c r="J4327" t="s">
        <v>36</v>
      </c>
      <c r="K4327">
        <v>76</v>
      </c>
      <c r="L4327" t="s">
        <v>8994</v>
      </c>
      <c r="M4327" t="s">
        <v>8995</v>
      </c>
      <c r="N4327" t="s">
        <v>5946</v>
      </c>
      <c r="O4327" s="2">
        <v>35167</v>
      </c>
      <c r="P4327" t="s">
        <v>8605</v>
      </c>
      <c r="Q4327" t="s">
        <v>39</v>
      </c>
      <c r="S4327" t="s">
        <v>94</v>
      </c>
      <c r="T4327" t="s">
        <v>95</v>
      </c>
      <c r="U4327" t="s">
        <v>36</v>
      </c>
      <c r="V4327" t="s">
        <v>96</v>
      </c>
      <c r="X4327" t="s">
        <v>8996</v>
      </c>
      <c r="Y4327" t="s">
        <v>8997</v>
      </c>
      <c r="Z4327" t="s">
        <v>535</v>
      </c>
      <c r="AA4327" t="str">
        <f t="shared" si="134"/>
        <v>Inorganics; EMS code: NOX-</v>
      </c>
      <c r="AB4327" t="s">
        <v>43</v>
      </c>
      <c r="AD4327" t="s">
        <v>44</v>
      </c>
      <c r="AE4327" t="str">
        <f t="shared" si="135"/>
        <v/>
      </c>
    </row>
    <row r="4328" spans="1:31" x14ac:dyDescent="0.25">
      <c r="A4328" t="s">
        <v>8990</v>
      </c>
      <c r="B4328" t="s">
        <v>89</v>
      </c>
      <c r="C4328" t="s">
        <v>8991</v>
      </c>
      <c r="D4328" t="s">
        <v>8998</v>
      </c>
      <c r="E4328" t="s">
        <v>8999</v>
      </c>
      <c r="F4328" t="s">
        <v>8999</v>
      </c>
      <c r="G4328">
        <v>1E-3</v>
      </c>
      <c r="H4328" t="s">
        <v>36</v>
      </c>
      <c r="I4328" t="s">
        <v>36</v>
      </c>
      <c r="J4328" t="s">
        <v>36</v>
      </c>
      <c r="K4328">
        <v>2</v>
      </c>
      <c r="N4328" t="s">
        <v>9000</v>
      </c>
      <c r="O4328" s="2">
        <v>35167</v>
      </c>
      <c r="P4328" t="s">
        <v>8605</v>
      </c>
      <c r="Q4328" t="s">
        <v>39</v>
      </c>
      <c r="S4328" t="s">
        <v>94</v>
      </c>
      <c r="T4328" t="s">
        <v>95</v>
      </c>
      <c r="U4328" t="s">
        <v>36</v>
      </c>
      <c r="V4328" t="s">
        <v>96</v>
      </c>
      <c r="X4328" t="s">
        <v>8996</v>
      </c>
      <c r="Y4328" t="s">
        <v>8997</v>
      </c>
      <c r="Z4328" t="s">
        <v>535</v>
      </c>
      <c r="AA4328" t="str">
        <f t="shared" si="134"/>
        <v>Inorganics; EMS code: NOX-</v>
      </c>
      <c r="AB4328" t="s">
        <v>43</v>
      </c>
      <c r="AD4328" t="s">
        <v>44</v>
      </c>
      <c r="AE4328" t="str">
        <f t="shared" si="135"/>
        <v/>
      </c>
    </row>
    <row r="4329" spans="1:31" x14ac:dyDescent="0.25">
      <c r="A4329" t="s">
        <v>8990</v>
      </c>
      <c r="B4329" t="s">
        <v>89</v>
      </c>
      <c r="C4329" t="s">
        <v>8991</v>
      </c>
      <c r="D4329" t="s">
        <v>91</v>
      </c>
      <c r="E4329" t="s">
        <v>92</v>
      </c>
      <c r="F4329" t="s">
        <v>92</v>
      </c>
      <c r="G4329">
        <v>1E-3</v>
      </c>
      <c r="H4329" t="s">
        <v>35</v>
      </c>
      <c r="I4329" t="s">
        <v>36</v>
      </c>
      <c r="J4329" t="s">
        <v>36</v>
      </c>
      <c r="K4329">
        <v>5</v>
      </c>
      <c r="N4329" t="s">
        <v>9001</v>
      </c>
      <c r="O4329" s="2">
        <v>35167</v>
      </c>
      <c r="P4329" t="s">
        <v>8605</v>
      </c>
      <c r="Q4329" t="s">
        <v>39</v>
      </c>
      <c r="S4329" t="s">
        <v>94</v>
      </c>
      <c r="T4329" t="s">
        <v>95</v>
      </c>
      <c r="U4329" t="s">
        <v>36</v>
      </c>
      <c r="V4329" t="s">
        <v>96</v>
      </c>
      <c r="X4329" t="s">
        <v>8996</v>
      </c>
      <c r="Y4329" t="s">
        <v>8997</v>
      </c>
      <c r="Z4329" t="s">
        <v>535</v>
      </c>
      <c r="AA4329" t="str">
        <f t="shared" si="134"/>
        <v>Inorganics; EMS code: NOX-</v>
      </c>
      <c r="AB4329" t="s">
        <v>43</v>
      </c>
      <c r="AD4329" t="s">
        <v>44</v>
      </c>
      <c r="AE4329" t="str">
        <f t="shared" si="135"/>
        <v/>
      </c>
    </row>
    <row r="4330" spans="1:31" x14ac:dyDescent="0.25">
      <c r="A4330" t="s">
        <v>9002</v>
      </c>
      <c r="B4330" t="s">
        <v>109</v>
      </c>
      <c r="C4330" t="s">
        <v>9003</v>
      </c>
      <c r="D4330" t="s">
        <v>5184</v>
      </c>
      <c r="E4330" t="s">
        <v>5185</v>
      </c>
      <c r="F4330" t="s">
        <v>5186</v>
      </c>
      <c r="G4330">
        <v>0.25</v>
      </c>
      <c r="H4330" t="s">
        <v>36</v>
      </c>
      <c r="I4330" t="s">
        <v>36</v>
      </c>
      <c r="J4330" t="s">
        <v>36</v>
      </c>
      <c r="K4330">
        <v>8</v>
      </c>
      <c r="L4330" t="s">
        <v>5187</v>
      </c>
      <c r="M4330" t="s">
        <v>2891</v>
      </c>
      <c r="N4330" t="s">
        <v>4804</v>
      </c>
      <c r="O4330" s="2">
        <v>44781</v>
      </c>
      <c r="Q4330" t="s">
        <v>39</v>
      </c>
      <c r="S4330" t="s">
        <v>116</v>
      </c>
      <c r="T4330" t="s">
        <v>117</v>
      </c>
      <c r="U4330" t="s">
        <v>36</v>
      </c>
      <c r="V4330" t="s">
        <v>118</v>
      </c>
      <c r="X4330" t="s">
        <v>9004</v>
      </c>
      <c r="Y4330" t="s">
        <v>9005</v>
      </c>
      <c r="Z4330" t="s">
        <v>1547</v>
      </c>
      <c r="AA4330" t="str">
        <f t="shared" si="134"/>
        <v>Organics; EMS code: NPES</v>
      </c>
      <c r="AB4330" t="s">
        <v>43</v>
      </c>
      <c r="AD4330" t="s">
        <v>44</v>
      </c>
      <c r="AE4330" t="str">
        <f t="shared" si="135"/>
        <v/>
      </c>
    </row>
    <row r="4331" spans="1:31" x14ac:dyDescent="0.25">
      <c r="A4331" t="s">
        <v>9006</v>
      </c>
      <c r="B4331" t="s">
        <v>109</v>
      </c>
      <c r="C4331" t="s">
        <v>9007</v>
      </c>
      <c r="D4331" t="s">
        <v>5184</v>
      </c>
      <c r="E4331" t="s">
        <v>5185</v>
      </c>
      <c r="F4331" t="s">
        <v>5186</v>
      </c>
      <c r="G4331">
        <v>0.25</v>
      </c>
      <c r="H4331" t="s">
        <v>36</v>
      </c>
      <c r="I4331" t="s">
        <v>36</v>
      </c>
      <c r="J4331" t="s">
        <v>36</v>
      </c>
      <c r="K4331">
        <v>8</v>
      </c>
      <c r="L4331" t="s">
        <v>5187</v>
      </c>
      <c r="M4331" t="s">
        <v>2891</v>
      </c>
      <c r="N4331" t="s">
        <v>4804</v>
      </c>
      <c r="O4331" s="2">
        <v>44784</v>
      </c>
      <c r="Q4331" t="s">
        <v>39</v>
      </c>
      <c r="S4331" t="s">
        <v>116</v>
      </c>
      <c r="T4331" t="s">
        <v>117</v>
      </c>
      <c r="U4331" t="s">
        <v>36</v>
      </c>
      <c r="V4331" t="s">
        <v>118</v>
      </c>
      <c r="X4331" t="s">
        <v>12619</v>
      </c>
      <c r="Y4331" t="s">
        <v>9008</v>
      </c>
      <c r="Z4331" t="s">
        <v>1547</v>
      </c>
      <c r="AA4331" t="str">
        <f t="shared" si="134"/>
        <v>Organics; EMS code: NPHEN</v>
      </c>
      <c r="AB4331" t="s">
        <v>43</v>
      </c>
      <c r="AD4331" t="s">
        <v>44</v>
      </c>
      <c r="AE4331" t="str">
        <f t="shared" si="135"/>
        <v/>
      </c>
    </row>
    <row r="4332" spans="1:31" x14ac:dyDescent="0.25">
      <c r="A4332" t="s">
        <v>9009</v>
      </c>
      <c r="B4332" t="s">
        <v>248</v>
      </c>
      <c r="C4332" t="s">
        <v>9010</v>
      </c>
      <c r="D4332" t="s">
        <v>7340</v>
      </c>
      <c r="E4332" t="s">
        <v>7341</v>
      </c>
      <c r="F4332" t="s">
        <v>7342</v>
      </c>
      <c r="G4332">
        <v>0.01</v>
      </c>
      <c r="H4332" t="s">
        <v>36</v>
      </c>
      <c r="I4332" t="s">
        <v>36</v>
      </c>
      <c r="J4332" t="s">
        <v>36</v>
      </c>
      <c r="K4332">
        <v>0</v>
      </c>
      <c r="O4332" s="2">
        <v>45320</v>
      </c>
      <c r="Q4332" t="s">
        <v>39</v>
      </c>
      <c r="S4332" t="s">
        <v>248</v>
      </c>
      <c r="T4332" t="s">
        <v>248</v>
      </c>
      <c r="U4332" t="s">
        <v>35</v>
      </c>
      <c r="V4332" t="s">
        <v>252</v>
      </c>
      <c r="X4332" t="s">
        <v>9011</v>
      </c>
      <c r="Z4332" t="s">
        <v>642</v>
      </c>
      <c r="AA4332" t="str">
        <f t="shared" si="134"/>
        <v>Physical Properties; EMS code: NPR</v>
      </c>
      <c r="AB4332" t="s">
        <v>691</v>
      </c>
      <c r="AD4332" t="s">
        <v>44</v>
      </c>
      <c r="AE4332" t="str">
        <f t="shared" si="135"/>
        <v/>
      </c>
    </row>
    <row r="4333" spans="1:31" x14ac:dyDescent="0.25">
      <c r="A4333" t="s">
        <v>9009</v>
      </c>
      <c r="B4333" t="s">
        <v>248</v>
      </c>
      <c r="C4333" t="s">
        <v>9010</v>
      </c>
      <c r="D4333" t="s">
        <v>7333</v>
      </c>
      <c r="E4333" t="s">
        <v>7334</v>
      </c>
      <c r="F4333" t="s">
        <v>7335</v>
      </c>
      <c r="G4333">
        <v>0.01</v>
      </c>
      <c r="H4333" t="s">
        <v>36</v>
      </c>
      <c r="I4333" t="s">
        <v>36</v>
      </c>
      <c r="J4333" t="s">
        <v>36</v>
      </c>
      <c r="K4333">
        <v>0</v>
      </c>
      <c r="O4333" s="2">
        <v>45320</v>
      </c>
      <c r="Q4333" t="s">
        <v>39</v>
      </c>
      <c r="S4333" t="s">
        <v>248</v>
      </c>
      <c r="T4333" t="s">
        <v>248</v>
      </c>
      <c r="U4333" t="s">
        <v>35</v>
      </c>
      <c r="V4333" t="s">
        <v>252</v>
      </c>
      <c r="X4333" t="s">
        <v>9011</v>
      </c>
      <c r="Z4333" t="s">
        <v>642</v>
      </c>
      <c r="AA4333" t="str">
        <f t="shared" si="134"/>
        <v>Physical Properties; EMS code: NPR</v>
      </c>
      <c r="AB4333" t="s">
        <v>691</v>
      </c>
      <c r="AD4333" t="s">
        <v>44</v>
      </c>
      <c r="AE4333" t="str">
        <f t="shared" si="135"/>
        <v/>
      </c>
    </row>
    <row r="4334" spans="1:31" x14ac:dyDescent="0.25">
      <c r="A4334" t="s">
        <v>9009</v>
      </c>
      <c r="B4334" t="s">
        <v>248</v>
      </c>
      <c r="C4334" t="s">
        <v>9010</v>
      </c>
      <c r="D4334" t="s">
        <v>7337</v>
      </c>
      <c r="E4334" t="s">
        <v>7338</v>
      </c>
      <c r="F4334" t="s">
        <v>7339</v>
      </c>
      <c r="G4334">
        <v>0.01</v>
      </c>
      <c r="H4334" t="s">
        <v>36</v>
      </c>
      <c r="I4334" t="s">
        <v>36</v>
      </c>
      <c r="J4334" t="s">
        <v>36</v>
      </c>
      <c r="K4334">
        <v>0</v>
      </c>
      <c r="O4334" s="2">
        <v>45320</v>
      </c>
      <c r="Q4334" t="s">
        <v>126</v>
      </c>
      <c r="S4334" t="s">
        <v>248</v>
      </c>
      <c r="T4334" t="s">
        <v>248</v>
      </c>
      <c r="U4334" t="s">
        <v>35</v>
      </c>
      <c r="V4334" t="s">
        <v>252</v>
      </c>
      <c r="X4334" t="s">
        <v>9011</v>
      </c>
      <c r="Z4334" t="s">
        <v>642</v>
      </c>
      <c r="AA4334" t="str">
        <f t="shared" si="134"/>
        <v>Physical Properties; EMS code: NPR</v>
      </c>
      <c r="AB4334" t="s">
        <v>691</v>
      </c>
      <c r="AD4334" t="s">
        <v>44</v>
      </c>
      <c r="AE4334" t="str">
        <f t="shared" si="135"/>
        <v/>
      </c>
    </row>
    <row r="4335" spans="1:31" x14ac:dyDescent="0.25">
      <c r="A4335" t="s">
        <v>9009</v>
      </c>
      <c r="B4335" t="s">
        <v>248</v>
      </c>
      <c r="C4335" t="s">
        <v>9010</v>
      </c>
      <c r="D4335" t="s">
        <v>7343</v>
      </c>
      <c r="E4335" t="s">
        <v>7344</v>
      </c>
      <c r="F4335" t="s">
        <v>7345</v>
      </c>
      <c r="G4335">
        <v>0.01</v>
      </c>
      <c r="H4335" t="s">
        <v>36</v>
      </c>
      <c r="I4335" t="s">
        <v>36</v>
      </c>
      <c r="J4335" t="s">
        <v>36</v>
      </c>
      <c r="K4335">
        <v>0</v>
      </c>
      <c r="O4335" s="2">
        <v>45320</v>
      </c>
      <c r="Q4335" t="s">
        <v>39</v>
      </c>
      <c r="S4335" t="s">
        <v>248</v>
      </c>
      <c r="T4335" t="s">
        <v>248</v>
      </c>
      <c r="U4335" t="s">
        <v>35</v>
      </c>
      <c r="V4335" t="s">
        <v>252</v>
      </c>
      <c r="X4335" t="s">
        <v>9011</v>
      </c>
      <c r="Z4335" t="s">
        <v>642</v>
      </c>
      <c r="AA4335" t="str">
        <f t="shared" si="134"/>
        <v>Physical Properties; EMS code: NPR</v>
      </c>
      <c r="AB4335" t="s">
        <v>691</v>
      </c>
      <c r="AD4335" t="s">
        <v>44</v>
      </c>
      <c r="AE4335" t="str">
        <f t="shared" si="135"/>
        <v/>
      </c>
    </row>
    <row r="4336" spans="1:31" x14ac:dyDescent="0.25">
      <c r="A4336" t="s">
        <v>9012</v>
      </c>
      <c r="B4336" t="s">
        <v>99</v>
      </c>
      <c r="C4336" t="s">
        <v>9013</v>
      </c>
      <c r="D4336" t="s">
        <v>323</v>
      </c>
      <c r="E4336" t="s">
        <v>324</v>
      </c>
      <c r="F4336" t="s">
        <v>324</v>
      </c>
      <c r="G4336">
        <v>2.5000000000000001E-2</v>
      </c>
      <c r="H4336" t="s">
        <v>36</v>
      </c>
      <c r="I4336" t="s">
        <v>36</v>
      </c>
      <c r="J4336" t="s">
        <v>36</v>
      </c>
      <c r="K4336">
        <v>106</v>
      </c>
      <c r="L4336" t="s">
        <v>9014</v>
      </c>
      <c r="M4336" t="s">
        <v>1590</v>
      </c>
      <c r="N4336" t="s">
        <v>9015</v>
      </c>
      <c r="O4336" s="2">
        <v>44439</v>
      </c>
      <c r="Q4336" t="s">
        <v>126</v>
      </c>
      <c r="S4336" t="s">
        <v>106</v>
      </c>
      <c r="T4336" t="s">
        <v>99</v>
      </c>
      <c r="U4336" t="s">
        <v>36</v>
      </c>
      <c r="V4336" t="s">
        <v>107</v>
      </c>
      <c r="X4336" t="s">
        <v>9016</v>
      </c>
      <c r="Z4336" t="s">
        <v>1287</v>
      </c>
      <c r="AA4336" t="str">
        <f t="shared" si="134"/>
        <v>Nutrients; EMS code: NTIN</v>
      </c>
      <c r="AB4336" t="s">
        <v>43</v>
      </c>
      <c r="AC4336" t="s">
        <v>268</v>
      </c>
      <c r="AD4336" t="s">
        <v>44</v>
      </c>
      <c r="AE4336" t="str">
        <f t="shared" si="135"/>
        <v/>
      </c>
    </row>
    <row r="4337" spans="1:31" x14ac:dyDescent="0.25">
      <c r="A4337" t="s">
        <v>9017</v>
      </c>
      <c r="B4337" t="s">
        <v>4532</v>
      </c>
      <c r="C4337" t="s">
        <v>9018</v>
      </c>
      <c r="D4337" t="s">
        <v>7542</v>
      </c>
      <c r="E4337" t="s">
        <v>12449</v>
      </c>
      <c r="F4337" t="s">
        <v>7543</v>
      </c>
      <c r="H4337" t="s">
        <v>36</v>
      </c>
      <c r="I4337" t="s">
        <v>36</v>
      </c>
      <c r="J4337" t="s">
        <v>36</v>
      </c>
      <c r="K4337">
        <v>5</v>
      </c>
      <c r="L4337" t="s">
        <v>7544</v>
      </c>
      <c r="M4337" t="s">
        <v>7545</v>
      </c>
      <c r="N4337" t="s">
        <v>9019</v>
      </c>
      <c r="O4337" s="2">
        <v>37165</v>
      </c>
      <c r="P4337" t="s">
        <v>7547</v>
      </c>
      <c r="Q4337" t="s">
        <v>187</v>
      </c>
      <c r="R4337" t="s">
        <v>187</v>
      </c>
      <c r="S4337" t="s">
        <v>116</v>
      </c>
      <c r="T4337" t="s">
        <v>4526</v>
      </c>
      <c r="U4337" t="s">
        <v>36</v>
      </c>
      <c r="V4337" t="s">
        <v>118</v>
      </c>
      <c r="W4337" t="s">
        <v>776</v>
      </c>
      <c r="X4337" t="s">
        <v>9020</v>
      </c>
      <c r="Y4337" t="s">
        <v>4641</v>
      </c>
      <c r="Z4337" t="s">
        <v>4525</v>
      </c>
      <c r="AA4337" t="str">
        <f t="shared" si="134"/>
        <v>Dioxins &amp; Furans; EMS code: O101</v>
      </c>
      <c r="AB4337" t="s">
        <v>43</v>
      </c>
      <c r="AD4337" t="s">
        <v>44</v>
      </c>
      <c r="AE4337" t="str">
        <f t="shared" si="135"/>
        <v/>
      </c>
    </row>
    <row r="4338" spans="1:31" x14ac:dyDescent="0.25">
      <c r="A4338" t="s">
        <v>9017</v>
      </c>
      <c r="B4338" t="s">
        <v>4518</v>
      </c>
      <c r="C4338" t="s">
        <v>9018</v>
      </c>
      <c r="D4338" t="s">
        <v>7554</v>
      </c>
      <c r="E4338" t="s">
        <v>7555</v>
      </c>
      <c r="F4338" t="s">
        <v>7556</v>
      </c>
      <c r="G4338">
        <v>1</v>
      </c>
      <c r="H4338" t="s">
        <v>36</v>
      </c>
      <c r="I4338" t="s">
        <v>36</v>
      </c>
      <c r="J4338" t="s">
        <v>36</v>
      </c>
      <c r="K4338">
        <v>155</v>
      </c>
      <c r="N4338" t="s">
        <v>7600</v>
      </c>
      <c r="O4338" s="2">
        <v>35167</v>
      </c>
      <c r="P4338" t="s">
        <v>8605</v>
      </c>
      <c r="Q4338" t="s">
        <v>39</v>
      </c>
      <c r="S4338" t="s">
        <v>106</v>
      </c>
      <c r="T4338" t="s">
        <v>4518</v>
      </c>
      <c r="U4338" t="s">
        <v>36</v>
      </c>
      <c r="V4338" t="s">
        <v>107</v>
      </c>
      <c r="X4338" t="s">
        <v>9021</v>
      </c>
      <c r="Y4338" t="s">
        <v>4641</v>
      </c>
      <c r="Z4338" t="s">
        <v>4525</v>
      </c>
      <c r="AA4338" t="str">
        <f t="shared" si="134"/>
        <v>Dioxins &amp; Furans; EMS code: O101</v>
      </c>
      <c r="AB4338" t="s">
        <v>43</v>
      </c>
      <c r="AD4338" t="s">
        <v>3313</v>
      </c>
      <c r="AE4338" t="str">
        <f t="shared" si="135"/>
        <v/>
      </c>
    </row>
    <row r="4339" spans="1:31" x14ac:dyDescent="0.25">
      <c r="A4339" t="s">
        <v>9017</v>
      </c>
      <c r="B4339" t="s">
        <v>4518</v>
      </c>
      <c r="C4339" t="s">
        <v>9018</v>
      </c>
      <c r="D4339" t="s">
        <v>7558</v>
      </c>
      <c r="E4339" t="s">
        <v>12451</v>
      </c>
      <c r="F4339" t="s">
        <v>7559</v>
      </c>
      <c r="H4339" t="s">
        <v>36</v>
      </c>
      <c r="I4339" t="s">
        <v>36</v>
      </c>
      <c r="J4339" t="s">
        <v>36</v>
      </c>
      <c r="K4339">
        <v>6</v>
      </c>
      <c r="L4339" t="s">
        <v>7560</v>
      </c>
      <c r="M4339" t="s">
        <v>7560</v>
      </c>
      <c r="N4339" t="s">
        <v>7602</v>
      </c>
      <c r="O4339" s="2">
        <v>36824</v>
      </c>
      <c r="Q4339" t="s">
        <v>187</v>
      </c>
      <c r="S4339" t="s">
        <v>106</v>
      </c>
      <c r="T4339" t="s">
        <v>4518</v>
      </c>
      <c r="U4339" t="s">
        <v>36</v>
      </c>
      <c r="V4339" t="s">
        <v>107</v>
      </c>
      <c r="X4339" t="s">
        <v>9021</v>
      </c>
      <c r="Y4339" t="s">
        <v>4641</v>
      </c>
      <c r="Z4339" t="s">
        <v>4525</v>
      </c>
      <c r="AA4339" t="str">
        <f t="shared" si="134"/>
        <v>Dioxins &amp; Furans; EMS code: O101</v>
      </c>
      <c r="AB4339" t="s">
        <v>43</v>
      </c>
      <c r="AD4339" t="s">
        <v>44</v>
      </c>
      <c r="AE4339" t="str">
        <f t="shared" si="135"/>
        <v/>
      </c>
    </row>
    <row r="4340" spans="1:31" x14ac:dyDescent="0.25">
      <c r="A4340" t="s">
        <v>9017</v>
      </c>
      <c r="B4340" t="s">
        <v>4518</v>
      </c>
      <c r="C4340" t="s">
        <v>9018</v>
      </c>
      <c r="D4340" t="s">
        <v>7549</v>
      </c>
      <c r="E4340" t="s">
        <v>12450</v>
      </c>
      <c r="F4340" t="s">
        <v>7550</v>
      </c>
      <c r="H4340" t="s">
        <v>36</v>
      </c>
      <c r="I4340" t="s">
        <v>36</v>
      </c>
      <c r="J4340" t="s">
        <v>36</v>
      </c>
      <c r="K4340">
        <v>18</v>
      </c>
      <c r="N4340" t="s">
        <v>7551</v>
      </c>
      <c r="O4340" s="2">
        <v>37035</v>
      </c>
      <c r="Q4340" t="s">
        <v>187</v>
      </c>
      <c r="S4340" t="s">
        <v>106</v>
      </c>
      <c r="T4340" t="s">
        <v>4518</v>
      </c>
      <c r="U4340" t="s">
        <v>36</v>
      </c>
      <c r="V4340" t="s">
        <v>107</v>
      </c>
      <c r="X4340" t="s">
        <v>9021</v>
      </c>
      <c r="Y4340" t="s">
        <v>4641</v>
      </c>
      <c r="Z4340" t="s">
        <v>4525</v>
      </c>
      <c r="AA4340" t="str">
        <f t="shared" si="134"/>
        <v>Dioxins &amp; Furans; EMS code: O101</v>
      </c>
      <c r="AB4340" t="s">
        <v>43</v>
      </c>
      <c r="AD4340" t="s">
        <v>44</v>
      </c>
      <c r="AE4340" t="str">
        <f t="shared" si="135"/>
        <v/>
      </c>
    </row>
    <row r="4341" spans="1:31" x14ac:dyDescent="0.25">
      <c r="A4341" t="s">
        <v>9022</v>
      </c>
      <c r="B4341" t="s">
        <v>4518</v>
      </c>
      <c r="C4341" t="s">
        <v>9023</v>
      </c>
      <c r="D4341" t="s">
        <v>7549</v>
      </c>
      <c r="E4341" t="s">
        <v>12450</v>
      </c>
      <c r="F4341" t="s">
        <v>7550</v>
      </c>
      <c r="H4341" t="s">
        <v>36</v>
      </c>
      <c r="I4341" t="s">
        <v>36</v>
      </c>
      <c r="J4341" t="s">
        <v>36</v>
      </c>
      <c r="K4341">
        <v>18</v>
      </c>
      <c r="N4341" t="s">
        <v>7551</v>
      </c>
      <c r="O4341" s="2">
        <v>37035</v>
      </c>
      <c r="Q4341" t="s">
        <v>187</v>
      </c>
      <c r="S4341" t="s">
        <v>106</v>
      </c>
      <c r="T4341" t="s">
        <v>4518</v>
      </c>
      <c r="U4341" t="s">
        <v>36</v>
      </c>
      <c r="V4341" t="s">
        <v>107</v>
      </c>
      <c r="X4341" t="s">
        <v>9024</v>
      </c>
      <c r="Y4341" t="s">
        <v>4648</v>
      </c>
      <c r="Z4341" t="s">
        <v>4525</v>
      </c>
      <c r="AA4341" t="str">
        <f t="shared" si="134"/>
        <v>Dioxins &amp; Furans; EMS code: O102</v>
      </c>
      <c r="AB4341" t="s">
        <v>43</v>
      </c>
      <c r="AD4341" t="s">
        <v>44</v>
      </c>
      <c r="AE4341" t="str">
        <f t="shared" si="135"/>
        <v/>
      </c>
    </row>
    <row r="4342" spans="1:31" x14ac:dyDescent="0.25">
      <c r="A4342" t="s">
        <v>9022</v>
      </c>
      <c r="B4342" t="s">
        <v>4532</v>
      </c>
      <c r="C4342" t="s">
        <v>9023</v>
      </c>
      <c r="D4342" t="s">
        <v>7542</v>
      </c>
      <c r="E4342" t="s">
        <v>12449</v>
      </c>
      <c r="F4342" t="s">
        <v>7543</v>
      </c>
      <c r="H4342" t="s">
        <v>36</v>
      </c>
      <c r="I4342" t="s">
        <v>36</v>
      </c>
      <c r="J4342" t="s">
        <v>36</v>
      </c>
      <c r="K4342">
        <v>5</v>
      </c>
      <c r="L4342" t="s">
        <v>7544</v>
      </c>
      <c r="M4342" t="s">
        <v>7545</v>
      </c>
      <c r="N4342" t="s">
        <v>9019</v>
      </c>
      <c r="O4342" s="2">
        <v>37165</v>
      </c>
      <c r="P4342" t="s">
        <v>7547</v>
      </c>
      <c r="Q4342" t="s">
        <v>187</v>
      </c>
      <c r="R4342" t="s">
        <v>187</v>
      </c>
      <c r="S4342" t="s">
        <v>116</v>
      </c>
      <c r="T4342" t="s">
        <v>4526</v>
      </c>
      <c r="U4342" t="s">
        <v>36</v>
      </c>
      <c r="V4342" t="s">
        <v>118</v>
      </c>
      <c r="W4342" t="s">
        <v>776</v>
      </c>
      <c r="X4342" t="s">
        <v>9025</v>
      </c>
      <c r="Y4342" t="s">
        <v>4648</v>
      </c>
      <c r="Z4342" t="s">
        <v>4525</v>
      </c>
      <c r="AA4342" t="str">
        <f t="shared" si="134"/>
        <v>Dioxins &amp; Furans; EMS code: O102</v>
      </c>
      <c r="AB4342" t="s">
        <v>43</v>
      </c>
      <c r="AD4342" t="s">
        <v>44</v>
      </c>
      <c r="AE4342" t="str">
        <f t="shared" si="135"/>
        <v/>
      </c>
    </row>
    <row r="4343" spans="1:31" x14ac:dyDescent="0.25">
      <c r="A4343" t="s">
        <v>9022</v>
      </c>
      <c r="B4343" t="s">
        <v>4518</v>
      </c>
      <c r="C4343" t="s">
        <v>9023</v>
      </c>
      <c r="D4343" t="s">
        <v>7554</v>
      </c>
      <c r="E4343" t="s">
        <v>7555</v>
      </c>
      <c r="F4343" t="s">
        <v>7556</v>
      </c>
      <c r="G4343">
        <v>1.0000000000000001E-5</v>
      </c>
      <c r="H4343" t="s">
        <v>36</v>
      </c>
      <c r="I4343" t="s">
        <v>36</v>
      </c>
      <c r="J4343" t="s">
        <v>36</v>
      </c>
      <c r="K4343">
        <v>155</v>
      </c>
      <c r="N4343" t="s">
        <v>7600</v>
      </c>
      <c r="O4343" s="2">
        <v>35167</v>
      </c>
      <c r="P4343" t="s">
        <v>8605</v>
      </c>
      <c r="Q4343" t="s">
        <v>39</v>
      </c>
      <c r="S4343" t="s">
        <v>106</v>
      </c>
      <c r="T4343" t="s">
        <v>4518</v>
      </c>
      <c r="U4343" t="s">
        <v>36</v>
      </c>
      <c r="V4343" t="s">
        <v>107</v>
      </c>
      <c r="X4343" t="s">
        <v>9024</v>
      </c>
      <c r="Y4343" t="s">
        <v>4648</v>
      </c>
      <c r="Z4343" t="s">
        <v>4525</v>
      </c>
      <c r="AA4343" t="str">
        <f t="shared" si="134"/>
        <v>Dioxins &amp; Furans; EMS code: O102</v>
      </c>
      <c r="AB4343" t="s">
        <v>43</v>
      </c>
      <c r="AD4343" t="s">
        <v>3313</v>
      </c>
      <c r="AE4343" t="str">
        <f t="shared" si="135"/>
        <v/>
      </c>
    </row>
    <row r="4344" spans="1:31" x14ac:dyDescent="0.25">
      <c r="A4344" t="s">
        <v>9022</v>
      </c>
      <c r="B4344" t="s">
        <v>4518</v>
      </c>
      <c r="C4344" t="s">
        <v>9023</v>
      </c>
      <c r="D4344" t="s">
        <v>7558</v>
      </c>
      <c r="E4344" t="s">
        <v>12451</v>
      </c>
      <c r="F4344" t="s">
        <v>7559</v>
      </c>
      <c r="H4344" t="s">
        <v>36</v>
      </c>
      <c r="I4344" t="s">
        <v>36</v>
      </c>
      <c r="J4344" t="s">
        <v>36</v>
      </c>
      <c r="K4344">
        <v>6</v>
      </c>
      <c r="L4344" t="s">
        <v>7560</v>
      </c>
      <c r="M4344" t="s">
        <v>7560</v>
      </c>
      <c r="N4344" t="s">
        <v>7602</v>
      </c>
      <c r="O4344" s="2">
        <v>36824</v>
      </c>
      <c r="Q4344" t="s">
        <v>187</v>
      </c>
      <c r="S4344" t="s">
        <v>106</v>
      </c>
      <c r="T4344" t="s">
        <v>4518</v>
      </c>
      <c r="U4344" t="s">
        <v>36</v>
      </c>
      <c r="V4344" t="s">
        <v>107</v>
      </c>
      <c r="X4344" t="s">
        <v>9024</v>
      </c>
      <c r="Y4344" t="s">
        <v>4648</v>
      </c>
      <c r="Z4344" t="s">
        <v>4525</v>
      </c>
      <c r="AA4344" t="str">
        <f t="shared" si="134"/>
        <v>Dioxins &amp; Furans; EMS code: O102</v>
      </c>
      <c r="AB4344" t="s">
        <v>43</v>
      </c>
      <c r="AD4344" t="s">
        <v>44</v>
      </c>
      <c r="AE4344" t="str">
        <f t="shared" si="135"/>
        <v/>
      </c>
    </row>
    <row r="4345" spans="1:31" x14ac:dyDescent="0.25">
      <c r="A4345" t="s">
        <v>9026</v>
      </c>
      <c r="B4345" t="s">
        <v>99</v>
      </c>
      <c r="C4345" t="s">
        <v>9027</v>
      </c>
      <c r="D4345" t="s">
        <v>9028</v>
      </c>
      <c r="E4345" t="s">
        <v>9029</v>
      </c>
      <c r="F4345" t="s">
        <v>9030</v>
      </c>
      <c r="G4345">
        <v>0.01</v>
      </c>
      <c r="H4345" t="s">
        <v>36</v>
      </c>
      <c r="I4345" t="s">
        <v>36</v>
      </c>
      <c r="J4345" t="s">
        <v>36</v>
      </c>
      <c r="K4345">
        <v>2969</v>
      </c>
      <c r="N4345" t="s">
        <v>9031</v>
      </c>
      <c r="O4345" s="2">
        <v>43566</v>
      </c>
      <c r="Q4345" t="s">
        <v>801</v>
      </c>
      <c r="S4345" t="s">
        <v>106</v>
      </c>
      <c r="T4345" t="s">
        <v>99</v>
      </c>
      <c r="U4345" t="s">
        <v>36</v>
      </c>
      <c r="V4345" t="s">
        <v>107</v>
      </c>
      <c r="X4345" t="s">
        <v>9032</v>
      </c>
      <c r="Y4345" t="s">
        <v>9033</v>
      </c>
      <c r="Z4345" t="s">
        <v>535</v>
      </c>
      <c r="AA4345" t="str">
        <f t="shared" si="134"/>
        <v>Inorganics; EMS code: O3</v>
      </c>
      <c r="AB4345" t="s">
        <v>43</v>
      </c>
      <c r="AD4345" t="s">
        <v>44</v>
      </c>
      <c r="AE4345" t="str">
        <f t="shared" si="135"/>
        <v/>
      </c>
    </row>
    <row r="4346" spans="1:31" x14ac:dyDescent="0.25">
      <c r="A4346" t="s">
        <v>9034</v>
      </c>
      <c r="B4346" t="s">
        <v>248</v>
      </c>
      <c r="C4346" t="s">
        <v>9035</v>
      </c>
      <c r="D4346" t="s">
        <v>9036</v>
      </c>
      <c r="E4346" t="s">
        <v>9037</v>
      </c>
      <c r="F4346" t="s">
        <v>9037</v>
      </c>
      <c r="G4346">
        <v>0</v>
      </c>
      <c r="H4346" t="s">
        <v>35</v>
      </c>
      <c r="I4346" t="s">
        <v>36</v>
      </c>
      <c r="J4346" t="s">
        <v>36</v>
      </c>
      <c r="K4346">
        <v>2</v>
      </c>
      <c r="N4346" t="s">
        <v>9038</v>
      </c>
      <c r="O4346" s="2">
        <v>35167</v>
      </c>
      <c r="P4346" t="s">
        <v>8605</v>
      </c>
      <c r="Q4346" t="s">
        <v>39</v>
      </c>
      <c r="S4346" t="s">
        <v>248</v>
      </c>
      <c r="T4346" t="s">
        <v>248</v>
      </c>
      <c r="U4346" t="s">
        <v>35</v>
      </c>
      <c r="V4346" t="s">
        <v>252</v>
      </c>
      <c r="X4346" t="s">
        <v>9039</v>
      </c>
      <c r="AA4346" t="str">
        <f t="shared" si="134"/>
        <v>EMS code: OCPS</v>
      </c>
      <c r="AB4346" t="s">
        <v>43</v>
      </c>
      <c r="AD4346" t="s">
        <v>44</v>
      </c>
      <c r="AE4346" t="str">
        <f t="shared" si="135"/>
        <v/>
      </c>
    </row>
    <row r="4347" spans="1:31" x14ac:dyDescent="0.25">
      <c r="A4347" t="s">
        <v>9040</v>
      </c>
      <c r="B4347" t="s">
        <v>99</v>
      </c>
      <c r="C4347" t="s">
        <v>9041</v>
      </c>
      <c r="D4347" t="s">
        <v>3258</v>
      </c>
      <c r="E4347" t="s">
        <v>3259</v>
      </c>
      <c r="F4347" t="s">
        <v>3260</v>
      </c>
      <c r="G4347">
        <v>6.0000000000000001E-3</v>
      </c>
      <c r="H4347" t="s">
        <v>36</v>
      </c>
      <c r="I4347" t="s">
        <v>36</v>
      </c>
      <c r="J4347" t="s">
        <v>36</v>
      </c>
      <c r="K4347">
        <v>1</v>
      </c>
      <c r="L4347" t="s">
        <v>3261</v>
      </c>
      <c r="M4347" t="s">
        <v>3261</v>
      </c>
      <c r="N4347" t="s">
        <v>1562</v>
      </c>
      <c r="O4347" s="2">
        <v>44580</v>
      </c>
      <c r="Q4347" t="s">
        <v>39</v>
      </c>
      <c r="S4347" t="s">
        <v>106</v>
      </c>
      <c r="T4347" t="s">
        <v>99</v>
      </c>
      <c r="U4347" t="s">
        <v>36</v>
      </c>
      <c r="V4347" t="s">
        <v>107</v>
      </c>
      <c r="X4347" t="s">
        <v>9042</v>
      </c>
      <c r="Y4347" t="s">
        <v>9043</v>
      </c>
      <c r="Z4347" t="s">
        <v>1547</v>
      </c>
      <c r="AA4347" t="str">
        <f t="shared" si="134"/>
        <v>Organics; EMS code: OCTA</v>
      </c>
      <c r="AB4347" t="s">
        <v>43</v>
      </c>
      <c r="AD4347" t="s">
        <v>44</v>
      </c>
      <c r="AE4347" t="str">
        <f t="shared" si="135"/>
        <v/>
      </c>
    </row>
    <row r="4348" spans="1:31" x14ac:dyDescent="0.25">
      <c r="A4348" t="s">
        <v>9044</v>
      </c>
      <c r="B4348" t="s">
        <v>109</v>
      </c>
      <c r="C4348" t="s">
        <v>9045</v>
      </c>
      <c r="D4348" t="s">
        <v>5184</v>
      </c>
      <c r="E4348" t="s">
        <v>5185</v>
      </c>
      <c r="F4348" t="s">
        <v>5186</v>
      </c>
      <c r="G4348">
        <v>2.5000000000000001E-2</v>
      </c>
      <c r="H4348" t="s">
        <v>36</v>
      </c>
      <c r="I4348" t="s">
        <v>36</v>
      </c>
      <c r="J4348" t="s">
        <v>36</v>
      </c>
      <c r="K4348">
        <v>8</v>
      </c>
      <c r="L4348" t="s">
        <v>5187</v>
      </c>
      <c r="M4348" t="s">
        <v>2891</v>
      </c>
      <c r="N4348" t="s">
        <v>4804</v>
      </c>
      <c r="O4348" s="2">
        <v>44781</v>
      </c>
      <c r="Q4348" t="s">
        <v>39</v>
      </c>
      <c r="S4348" t="s">
        <v>116</v>
      </c>
      <c r="T4348" t="s">
        <v>117</v>
      </c>
      <c r="U4348" t="s">
        <v>36</v>
      </c>
      <c r="V4348" t="s">
        <v>118</v>
      </c>
      <c r="X4348" t="s">
        <v>9046</v>
      </c>
      <c r="Y4348" t="s">
        <v>9047</v>
      </c>
      <c r="Z4348" t="s">
        <v>1547</v>
      </c>
      <c r="AA4348" t="str">
        <f t="shared" si="134"/>
        <v>Organics; EMS code: ODE</v>
      </c>
      <c r="AB4348" t="s">
        <v>43</v>
      </c>
      <c r="AD4348" t="s">
        <v>44</v>
      </c>
      <c r="AE4348" t="str">
        <f t="shared" si="135"/>
        <v/>
      </c>
    </row>
    <row r="4349" spans="1:31" x14ac:dyDescent="0.25">
      <c r="A4349" t="s">
        <v>9048</v>
      </c>
      <c r="B4349" t="s">
        <v>109</v>
      </c>
      <c r="C4349" t="s">
        <v>9049</v>
      </c>
      <c r="D4349" t="s">
        <v>5184</v>
      </c>
      <c r="E4349" t="s">
        <v>5185</v>
      </c>
      <c r="F4349" t="s">
        <v>5186</v>
      </c>
      <c r="G4349">
        <v>0.5</v>
      </c>
      <c r="H4349" t="s">
        <v>36</v>
      </c>
      <c r="I4349" t="s">
        <v>36</v>
      </c>
      <c r="J4349" t="s">
        <v>36</v>
      </c>
      <c r="K4349">
        <v>8</v>
      </c>
      <c r="L4349" t="s">
        <v>5187</v>
      </c>
      <c r="M4349" t="s">
        <v>2891</v>
      </c>
      <c r="N4349" t="s">
        <v>4804</v>
      </c>
      <c r="O4349" s="2">
        <v>44781</v>
      </c>
      <c r="Q4349" t="s">
        <v>39</v>
      </c>
      <c r="S4349" t="s">
        <v>116</v>
      </c>
      <c r="T4349" t="s">
        <v>117</v>
      </c>
      <c r="U4349" t="s">
        <v>36</v>
      </c>
      <c r="V4349" t="s">
        <v>118</v>
      </c>
      <c r="X4349" t="s">
        <v>9050</v>
      </c>
      <c r="Y4349" t="s">
        <v>9051</v>
      </c>
      <c r="Z4349" t="s">
        <v>1547</v>
      </c>
      <c r="AA4349" t="str">
        <f t="shared" si="134"/>
        <v>Organics; EMS code: OME</v>
      </c>
      <c r="AB4349" t="s">
        <v>43</v>
      </c>
      <c r="AD4349" t="s">
        <v>44</v>
      </c>
      <c r="AE4349" t="str">
        <f t="shared" si="135"/>
        <v/>
      </c>
    </row>
    <row r="4350" spans="1:31" x14ac:dyDescent="0.25">
      <c r="A4350" t="s">
        <v>9052</v>
      </c>
      <c r="B4350" t="s">
        <v>109</v>
      </c>
      <c r="C4350" t="s">
        <v>9053</v>
      </c>
      <c r="D4350" t="s">
        <v>2347</v>
      </c>
      <c r="E4350" t="s">
        <v>2348</v>
      </c>
      <c r="F4350" t="s">
        <v>2349</v>
      </c>
      <c r="G4350">
        <v>0.1</v>
      </c>
      <c r="H4350" t="s">
        <v>36</v>
      </c>
      <c r="I4350" t="s">
        <v>36</v>
      </c>
      <c r="J4350" t="s">
        <v>36</v>
      </c>
      <c r="K4350">
        <v>19</v>
      </c>
      <c r="L4350" t="s">
        <v>3078</v>
      </c>
      <c r="M4350" t="s">
        <v>3079</v>
      </c>
      <c r="N4350" t="s">
        <v>9054</v>
      </c>
      <c r="O4350" s="2">
        <v>35167</v>
      </c>
      <c r="P4350" t="s">
        <v>3040</v>
      </c>
      <c r="Q4350" t="s">
        <v>39</v>
      </c>
      <c r="R4350" t="s">
        <v>187</v>
      </c>
      <c r="S4350" t="s">
        <v>116</v>
      </c>
      <c r="T4350" t="s">
        <v>117</v>
      </c>
      <c r="U4350" t="s">
        <v>36</v>
      </c>
      <c r="V4350" t="s">
        <v>118</v>
      </c>
      <c r="X4350" t="s">
        <v>9055</v>
      </c>
      <c r="Y4350" t="s">
        <v>9056</v>
      </c>
      <c r="Z4350" t="s">
        <v>2354</v>
      </c>
      <c r="AA4350" t="str">
        <f t="shared" si="134"/>
        <v>Pesticides; EMS code: OMET</v>
      </c>
      <c r="AB4350" t="s">
        <v>43</v>
      </c>
      <c r="AD4350" t="s">
        <v>44</v>
      </c>
      <c r="AE4350" t="str">
        <f t="shared" si="135"/>
        <v/>
      </c>
    </row>
    <row r="4351" spans="1:31" x14ac:dyDescent="0.25">
      <c r="A4351" t="s">
        <v>9052</v>
      </c>
      <c r="B4351" t="s">
        <v>99</v>
      </c>
      <c r="C4351" t="s">
        <v>9053</v>
      </c>
      <c r="D4351" t="s">
        <v>3041</v>
      </c>
      <c r="E4351" t="s">
        <v>2348</v>
      </c>
      <c r="F4351" t="s">
        <v>2348</v>
      </c>
      <c r="G4351">
        <v>1E-3</v>
      </c>
      <c r="H4351" t="s">
        <v>36</v>
      </c>
      <c r="I4351" t="s">
        <v>36</v>
      </c>
      <c r="J4351" t="s">
        <v>36</v>
      </c>
      <c r="K4351">
        <v>52</v>
      </c>
      <c r="L4351" t="s">
        <v>3042</v>
      </c>
      <c r="M4351" t="s">
        <v>3043</v>
      </c>
      <c r="N4351" t="s">
        <v>6999</v>
      </c>
      <c r="O4351" s="2">
        <v>35167</v>
      </c>
      <c r="P4351" t="s">
        <v>3093</v>
      </c>
      <c r="Q4351" t="s">
        <v>39</v>
      </c>
      <c r="R4351" t="s">
        <v>187</v>
      </c>
      <c r="S4351" t="s">
        <v>106</v>
      </c>
      <c r="T4351" t="s">
        <v>99</v>
      </c>
      <c r="U4351" t="s">
        <v>36</v>
      </c>
      <c r="V4351" t="s">
        <v>107</v>
      </c>
      <c r="X4351" t="s">
        <v>9057</v>
      </c>
      <c r="Y4351" t="s">
        <v>9056</v>
      </c>
      <c r="Z4351" t="s">
        <v>2354</v>
      </c>
      <c r="AA4351" t="str">
        <f t="shared" si="134"/>
        <v>Pesticides; EMS code: OMET</v>
      </c>
      <c r="AB4351" t="s">
        <v>43</v>
      </c>
      <c r="AD4351" t="s">
        <v>44</v>
      </c>
      <c r="AE4351" t="str">
        <f t="shared" si="135"/>
        <v/>
      </c>
    </row>
    <row r="4352" spans="1:31" x14ac:dyDescent="0.25">
      <c r="A4352" t="s">
        <v>9058</v>
      </c>
      <c r="B4352" t="s">
        <v>248</v>
      </c>
      <c r="C4352" t="s">
        <v>9059</v>
      </c>
      <c r="D4352" t="s">
        <v>9036</v>
      </c>
      <c r="E4352" t="s">
        <v>9037</v>
      </c>
      <c r="F4352" t="s">
        <v>9037</v>
      </c>
      <c r="G4352">
        <v>0</v>
      </c>
      <c r="H4352" t="s">
        <v>35</v>
      </c>
      <c r="I4352" t="s">
        <v>36</v>
      </c>
      <c r="J4352" t="s">
        <v>36</v>
      </c>
      <c r="K4352">
        <v>2</v>
      </c>
      <c r="N4352" t="s">
        <v>9038</v>
      </c>
      <c r="O4352" s="2">
        <v>35167</v>
      </c>
      <c r="P4352" t="s">
        <v>8605</v>
      </c>
      <c r="Q4352" t="s">
        <v>39</v>
      </c>
      <c r="S4352" t="s">
        <v>248</v>
      </c>
      <c r="T4352" t="s">
        <v>248</v>
      </c>
      <c r="U4352" t="s">
        <v>35</v>
      </c>
      <c r="V4352" t="s">
        <v>252</v>
      </c>
      <c r="X4352" t="s">
        <v>9060</v>
      </c>
      <c r="Z4352" t="s">
        <v>1547</v>
      </c>
      <c r="AA4352" t="str">
        <f t="shared" si="134"/>
        <v>Organics; EMS code: OPPS</v>
      </c>
      <c r="AB4352" t="s">
        <v>43</v>
      </c>
      <c r="AD4352" t="s">
        <v>44</v>
      </c>
      <c r="AE4352" t="str">
        <f t="shared" si="135"/>
        <v/>
      </c>
    </row>
    <row r="4353" spans="1:31" x14ac:dyDescent="0.25">
      <c r="A4353" t="s">
        <v>9061</v>
      </c>
      <c r="B4353" t="s">
        <v>248</v>
      </c>
      <c r="C4353" t="s">
        <v>9062</v>
      </c>
      <c r="D4353" t="s">
        <v>9061</v>
      </c>
      <c r="E4353" t="s">
        <v>9063</v>
      </c>
      <c r="F4353" t="s">
        <v>9063</v>
      </c>
      <c r="G4353">
        <v>0</v>
      </c>
      <c r="H4353" t="s">
        <v>35</v>
      </c>
      <c r="I4353" t="s">
        <v>36</v>
      </c>
      <c r="J4353" t="s">
        <v>35</v>
      </c>
      <c r="K4353">
        <v>11</v>
      </c>
      <c r="N4353" t="s">
        <v>9064</v>
      </c>
      <c r="O4353" s="2">
        <v>35167</v>
      </c>
      <c r="P4353" t="s">
        <v>115</v>
      </c>
      <c r="Q4353" t="s">
        <v>39</v>
      </c>
      <c r="S4353" t="s">
        <v>248</v>
      </c>
      <c r="T4353" t="s">
        <v>248</v>
      </c>
      <c r="U4353" t="s">
        <v>35</v>
      </c>
      <c r="V4353" t="s">
        <v>252</v>
      </c>
      <c r="X4353" t="s">
        <v>9065</v>
      </c>
      <c r="AA4353" t="str">
        <f t="shared" si="134"/>
        <v>EMS code: ORSP</v>
      </c>
      <c r="AB4353" t="s">
        <v>43</v>
      </c>
      <c r="AD4353" t="s">
        <v>44</v>
      </c>
      <c r="AE4353" t="str">
        <f t="shared" si="135"/>
        <v/>
      </c>
    </row>
    <row r="4354" spans="1:31" x14ac:dyDescent="0.25">
      <c r="A4354" t="s">
        <v>9061</v>
      </c>
      <c r="B4354" t="s">
        <v>2412</v>
      </c>
      <c r="C4354" t="s">
        <v>9062</v>
      </c>
      <c r="D4354" t="s">
        <v>9066</v>
      </c>
      <c r="E4354" t="s">
        <v>12491</v>
      </c>
      <c r="F4354" t="s">
        <v>9067</v>
      </c>
      <c r="G4354">
        <v>5.0000000000000001E-3</v>
      </c>
      <c r="H4354" t="s">
        <v>36</v>
      </c>
      <c r="I4354" t="s">
        <v>36</v>
      </c>
      <c r="J4354" t="s">
        <v>36</v>
      </c>
      <c r="K4354">
        <v>35</v>
      </c>
      <c r="L4354" t="s">
        <v>9068</v>
      </c>
      <c r="M4354" t="s">
        <v>9069</v>
      </c>
      <c r="N4354" t="s">
        <v>9070</v>
      </c>
      <c r="O4354" s="2">
        <v>37060</v>
      </c>
      <c r="Q4354" t="s">
        <v>187</v>
      </c>
      <c r="S4354" t="s">
        <v>40</v>
      </c>
      <c r="T4354" t="s">
        <v>2412</v>
      </c>
      <c r="U4354" t="s">
        <v>35</v>
      </c>
      <c r="V4354" t="s">
        <v>41</v>
      </c>
      <c r="X4354" t="s">
        <v>9071</v>
      </c>
      <c r="AA4354" t="str">
        <f t="shared" si="134"/>
        <v>EMS code: ORSP</v>
      </c>
      <c r="AB4354" t="s">
        <v>43</v>
      </c>
      <c r="AD4354" t="s">
        <v>44</v>
      </c>
      <c r="AE4354" t="str">
        <f t="shared" si="135"/>
        <v/>
      </c>
    </row>
    <row r="4355" spans="1:31" x14ac:dyDescent="0.25">
      <c r="A4355" t="s">
        <v>9072</v>
      </c>
      <c r="B4355" t="s">
        <v>99</v>
      </c>
      <c r="C4355" t="s">
        <v>9073</v>
      </c>
      <c r="D4355" t="s">
        <v>2981</v>
      </c>
      <c r="E4355" t="s">
        <v>2982</v>
      </c>
      <c r="F4355" t="s">
        <v>2982</v>
      </c>
      <c r="G4355">
        <v>5.0000000000000002E-5</v>
      </c>
      <c r="H4355" t="s">
        <v>36</v>
      </c>
      <c r="I4355" t="s">
        <v>36</v>
      </c>
      <c r="J4355" t="s">
        <v>36</v>
      </c>
      <c r="K4355">
        <v>68</v>
      </c>
      <c r="L4355" t="s">
        <v>2983</v>
      </c>
      <c r="M4355" t="s">
        <v>2984</v>
      </c>
      <c r="N4355" t="s">
        <v>2985</v>
      </c>
      <c r="O4355" s="2">
        <v>44539</v>
      </c>
      <c r="P4355" t="s">
        <v>2986</v>
      </c>
      <c r="Q4355" t="s">
        <v>39</v>
      </c>
      <c r="R4355" t="s">
        <v>39</v>
      </c>
      <c r="S4355" t="s">
        <v>106</v>
      </c>
      <c r="T4355" t="s">
        <v>99</v>
      </c>
      <c r="U4355" t="s">
        <v>36</v>
      </c>
      <c r="V4355" t="s">
        <v>107</v>
      </c>
      <c r="X4355" t="s">
        <v>9074</v>
      </c>
      <c r="Y4355" t="s">
        <v>9075</v>
      </c>
      <c r="Z4355" t="s">
        <v>2354</v>
      </c>
      <c r="AA4355" t="str">
        <f t="shared" ref="AA4355:AA4418" si="136">_xlfn.CONCAT(Z4355, "EMS code: ",A4355)</f>
        <v>Pesticides; EMS code: ORYZ</v>
      </c>
      <c r="AB4355" t="s">
        <v>43</v>
      </c>
      <c r="AD4355" t="s">
        <v>44</v>
      </c>
      <c r="AE4355" t="str">
        <f t="shared" si="135"/>
        <v/>
      </c>
    </row>
    <row r="4356" spans="1:31" x14ac:dyDescent="0.25">
      <c r="A4356" t="s">
        <v>9076</v>
      </c>
      <c r="B4356" t="s">
        <v>99</v>
      </c>
      <c r="C4356" t="s">
        <v>9077</v>
      </c>
      <c r="D4356" t="s">
        <v>3106</v>
      </c>
      <c r="E4356" t="s">
        <v>3107</v>
      </c>
      <c r="F4356" t="s">
        <v>3107</v>
      </c>
      <c r="G4356">
        <v>5.0000000000000001E-4</v>
      </c>
      <c r="H4356" t="s">
        <v>36</v>
      </c>
      <c r="I4356" t="s">
        <v>36</v>
      </c>
      <c r="J4356" t="s">
        <v>36</v>
      </c>
      <c r="K4356">
        <v>1</v>
      </c>
      <c r="L4356" t="s">
        <v>3084</v>
      </c>
      <c r="M4356" t="s">
        <v>3084</v>
      </c>
      <c r="N4356" t="s">
        <v>8497</v>
      </c>
      <c r="O4356" s="2">
        <v>35167</v>
      </c>
      <c r="P4356" t="s">
        <v>276</v>
      </c>
      <c r="Q4356" t="s">
        <v>39</v>
      </c>
      <c r="S4356" t="s">
        <v>106</v>
      </c>
      <c r="T4356" t="s">
        <v>99</v>
      </c>
      <c r="U4356" t="s">
        <v>36</v>
      </c>
      <c r="V4356" t="s">
        <v>107</v>
      </c>
      <c r="X4356" t="s">
        <v>9078</v>
      </c>
      <c r="Y4356" t="s">
        <v>9079</v>
      </c>
      <c r="Z4356" t="s">
        <v>2354</v>
      </c>
      <c r="AA4356" t="str">
        <f t="shared" si="136"/>
        <v>Pesticides; EMS code: OX02</v>
      </c>
      <c r="AB4356" t="s">
        <v>43</v>
      </c>
      <c r="AD4356" t="s">
        <v>44</v>
      </c>
      <c r="AE4356" t="str">
        <f t="shared" si="135"/>
        <v/>
      </c>
    </row>
    <row r="4357" spans="1:31" x14ac:dyDescent="0.25">
      <c r="A4357" t="s">
        <v>9080</v>
      </c>
      <c r="B4357" t="s">
        <v>99</v>
      </c>
      <c r="C4357" t="s">
        <v>9081</v>
      </c>
      <c r="D4357" t="s">
        <v>9082</v>
      </c>
      <c r="E4357" t="s">
        <v>9083</v>
      </c>
      <c r="F4357" t="s">
        <v>9084</v>
      </c>
      <c r="G4357">
        <v>2E-3</v>
      </c>
      <c r="H4357" t="s">
        <v>36</v>
      </c>
      <c r="I4357" t="s">
        <v>36</v>
      </c>
      <c r="J4357" t="s">
        <v>36</v>
      </c>
      <c r="K4357">
        <v>44</v>
      </c>
      <c r="N4357" t="s">
        <v>9085</v>
      </c>
      <c r="O4357" s="2">
        <v>35167</v>
      </c>
      <c r="P4357" t="s">
        <v>115</v>
      </c>
      <c r="Q4357" t="s">
        <v>39</v>
      </c>
      <c r="S4357" t="s">
        <v>106</v>
      </c>
      <c r="T4357" t="s">
        <v>99</v>
      </c>
      <c r="U4357" t="s">
        <v>36</v>
      </c>
      <c r="V4357" t="s">
        <v>107</v>
      </c>
      <c r="X4357" t="s">
        <v>9086</v>
      </c>
      <c r="Y4357" t="s">
        <v>2771</v>
      </c>
      <c r="Z4357" t="s">
        <v>2438</v>
      </c>
      <c r="AA4357" t="str">
        <f t="shared" si="136"/>
        <v>Metals - Dissolved; EMS code: P--D</v>
      </c>
      <c r="AB4357" t="s">
        <v>43</v>
      </c>
      <c r="AC4357" t="s">
        <v>536</v>
      </c>
      <c r="AD4357" t="s">
        <v>44</v>
      </c>
      <c r="AE4357" t="str">
        <f t="shared" si="135"/>
        <v/>
      </c>
    </row>
    <row r="4358" spans="1:31" x14ac:dyDescent="0.25">
      <c r="A4358" t="s">
        <v>9080</v>
      </c>
      <c r="B4358" t="s">
        <v>99</v>
      </c>
      <c r="C4358" t="s">
        <v>9081</v>
      </c>
      <c r="D4358" t="s">
        <v>9087</v>
      </c>
      <c r="E4358" t="s">
        <v>12492</v>
      </c>
      <c r="F4358" t="s">
        <v>9088</v>
      </c>
      <c r="H4358" t="s">
        <v>36</v>
      </c>
      <c r="I4358" t="s">
        <v>36</v>
      </c>
      <c r="J4358" t="s">
        <v>36</v>
      </c>
      <c r="K4358">
        <v>41138</v>
      </c>
      <c r="L4358" t="s">
        <v>9089</v>
      </c>
      <c r="M4358" t="s">
        <v>332</v>
      </c>
      <c r="N4358" t="s">
        <v>87</v>
      </c>
      <c r="O4358" s="2">
        <v>37459</v>
      </c>
      <c r="Q4358" t="s">
        <v>384</v>
      </c>
      <c r="S4358" t="s">
        <v>106</v>
      </c>
      <c r="T4358" t="s">
        <v>99</v>
      </c>
      <c r="U4358" t="s">
        <v>36</v>
      </c>
      <c r="V4358" t="s">
        <v>107</v>
      </c>
      <c r="X4358" t="s">
        <v>9086</v>
      </c>
      <c r="Y4358" t="s">
        <v>2771</v>
      </c>
      <c r="Z4358" t="s">
        <v>2438</v>
      </c>
      <c r="AA4358" t="str">
        <f t="shared" si="136"/>
        <v>Metals - Dissolved; EMS code: P--D</v>
      </c>
      <c r="AB4358" t="s">
        <v>43</v>
      </c>
      <c r="AC4358" t="s">
        <v>536</v>
      </c>
      <c r="AD4358" t="s">
        <v>44</v>
      </c>
      <c r="AE4358" t="str">
        <f t="shared" si="135"/>
        <v/>
      </c>
    </row>
    <row r="4359" spans="1:31" x14ac:dyDescent="0.25">
      <c r="A4359" t="s">
        <v>9080</v>
      </c>
      <c r="B4359" t="s">
        <v>99</v>
      </c>
      <c r="C4359" t="s">
        <v>9081</v>
      </c>
      <c r="D4359" t="s">
        <v>9090</v>
      </c>
      <c r="E4359" t="s">
        <v>9091</v>
      </c>
      <c r="F4359" t="s">
        <v>9091</v>
      </c>
      <c r="G4359">
        <v>3.0000000000000001E-3</v>
      </c>
      <c r="H4359" t="s">
        <v>36</v>
      </c>
      <c r="I4359" t="s">
        <v>36</v>
      </c>
      <c r="J4359" t="s">
        <v>36</v>
      </c>
      <c r="K4359">
        <v>2134</v>
      </c>
      <c r="N4359" t="s">
        <v>9092</v>
      </c>
      <c r="O4359" s="2">
        <v>35167</v>
      </c>
      <c r="P4359" t="s">
        <v>8605</v>
      </c>
      <c r="Q4359" t="s">
        <v>39</v>
      </c>
      <c r="S4359" t="s">
        <v>106</v>
      </c>
      <c r="T4359" t="s">
        <v>99</v>
      </c>
      <c r="U4359" t="s">
        <v>36</v>
      </c>
      <c r="V4359" t="s">
        <v>107</v>
      </c>
      <c r="X4359" t="s">
        <v>9086</v>
      </c>
      <c r="Y4359" t="s">
        <v>2771</v>
      </c>
      <c r="Z4359" t="s">
        <v>2438</v>
      </c>
      <c r="AA4359" t="str">
        <f t="shared" si="136"/>
        <v>Metals - Dissolved; EMS code: P--D</v>
      </c>
      <c r="AB4359" t="s">
        <v>43</v>
      </c>
      <c r="AC4359" t="s">
        <v>536</v>
      </c>
      <c r="AD4359" t="s">
        <v>44</v>
      </c>
      <c r="AE4359" t="str">
        <f t="shared" si="135"/>
        <v/>
      </c>
    </row>
    <row r="4360" spans="1:31" x14ac:dyDescent="0.25">
      <c r="A4360" t="s">
        <v>9080</v>
      </c>
      <c r="B4360" t="s">
        <v>99</v>
      </c>
      <c r="C4360" t="s">
        <v>9081</v>
      </c>
      <c r="D4360" t="s">
        <v>3446</v>
      </c>
      <c r="E4360" t="s">
        <v>3447</v>
      </c>
      <c r="F4360" t="s">
        <v>3448</v>
      </c>
      <c r="G4360">
        <v>0.01</v>
      </c>
      <c r="H4360" t="s">
        <v>36</v>
      </c>
      <c r="I4360" t="s">
        <v>36</v>
      </c>
      <c r="J4360" t="s">
        <v>36</v>
      </c>
      <c r="K4360">
        <v>320</v>
      </c>
      <c r="L4360" t="s">
        <v>9093</v>
      </c>
      <c r="M4360" t="s">
        <v>3450</v>
      </c>
      <c r="N4360" t="s">
        <v>3451</v>
      </c>
      <c r="O4360" s="2">
        <v>40064</v>
      </c>
      <c r="Q4360" t="s">
        <v>126</v>
      </c>
      <c r="S4360" t="s">
        <v>106</v>
      </c>
      <c r="T4360" t="s">
        <v>99</v>
      </c>
      <c r="U4360" t="s">
        <v>36</v>
      </c>
      <c r="V4360" t="s">
        <v>107</v>
      </c>
      <c r="X4360" t="s">
        <v>9086</v>
      </c>
      <c r="Y4360" t="s">
        <v>2771</v>
      </c>
      <c r="Z4360" t="s">
        <v>2438</v>
      </c>
      <c r="AA4360" t="str">
        <f t="shared" si="136"/>
        <v>Metals - Dissolved; EMS code: P--D</v>
      </c>
      <c r="AB4360" t="s">
        <v>43</v>
      </c>
      <c r="AC4360" t="s">
        <v>536</v>
      </c>
      <c r="AD4360" t="s">
        <v>44</v>
      </c>
      <c r="AE4360" t="str">
        <f t="shared" si="135"/>
        <v/>
      </c>
    </row>
    <row r="4361" spans="1:31" x14ac:dyDescent="0.25">
      <c r="A4361" t="s">
        <v>9080</v>
      </c>
      <c r="B4361" t="s">
        <v>99</v>
      </c>
      <c r="C4361" t="s">
        <v>9081</v>
      </c>
      <c r="D4361" t="s">
        <v>3421</v>
      </c>
      <c r="E4361" t="s">
        <v>3422</v>
      </c>
      <c r="F4361" t="s">
        <v>3422</v>
      </c>
      <c r="G4361">
        <v>0.03</v>
      </c>
      <c r="H4361" t="s">
        <v>36</v>
      </c>
      <c r="I4361" t="s">
        <v>36</v>
      </c>
      <c r="J4361" t="s">
        <v>36</v>
      </c>
      <c r="K4361">
        <v>651</v>
      </c>
      <c r="L4361" t="s">
        <v>2750</v>
      </c>
      <c r="M4361" t="s">
        <v>3424</v>
      </c>
      <c r="N4361" t="s">
        <v>8146</v>
      </c>
      <c r="O4361" s="2">
        <v>35937</v>
      </c>
      <c r="P4361" t="s">
        <v>441</v>
      </c>
      <c r="Q4361" t="s">
        <v>187</v>
      </c>
      <c r="S4361" t="s">
        <v>106</v>
      </c>
      <c r="T4361" t="s">
        <v>99</v>
      </c>
      <c r="U4361" t="s">
        <v>36</v>
      </c>
      <c r="V4361" t="s">
        <v>107</v>
      </c>
      <c r="X4361" t="s">
        <v>9086</v>
      </c>
      <c r="Y4361" t="s">
        <v>2771</v>
      </c>
      <c r="Z4361" t="s">
        <v>2438</v>
      </c>
      <c r="AA4361" t="str">
        <f t="shared" si="136"/>
        <v>Metals - Dissolved; EMS code: P--D</v>
      </c>
      <c r="AB4361" t="s">
        <v>43</v>
      </c>
      <c r="AC4361" t="s">
        <v>536</v>
      </c>
      <c r="AD4361" t="s">
        <v>44</v>
      </c>
      <c r="AE4361" t="str">
        <f t="shared" si="135"/>
        <v/>
      </c>
    </row>
    <row r="4362" spans="1:31" x14ac:dyDescent="0.25">
      <c r="A4362" t="s">
        <v>9080</v>
      </c>
      <c r="B4362" t="s">
        <v>99</v>
      </c>
      <c r="C4362" t="s">
        <v>9081</v>
      </c>
      <c r="D4362" t="s">
        <v>3417</v>
      </c>
      <c r="E4362" t="s">
        <v>3418</v>
      </c>
      <c r="F4362" t="s">
        <v>3419</v>
      </c>
      <c r="G4362">
        <v>0.04</v>
      </c>
      <c r="H4362" t="s">
        <v>36</v>
      </c>
      <c r="I4362" t="s">
        <v>36</v>
      </c>
      <c r="J4362" t="s">
        <v>36</v>
      </c>
      <c r="K4362">
        <v>840</v>
      </c>
      <c r="N4362" t="s">
        <v>479</v>
      </c>
      <c r="O4362" s="2">
        <v>40171</v>
      </c>
      <c r="Q4362" t="s">
        <v>126</v>
      </c>
      <c r="S4362" t="s">
        <v>106</v>
      </c>
      <c r="T4362" t="s">
        <v>99</v>
      </c>
      <c r="U4362" t="s">
        <v>36</v>
      </c>
      <c r="V4362" t="s">
        <v>107</v>
      </c>
      <c r="X4362" t="s">
        <v>9086</v>
      </c>
      <c r="Y4362" t="s">
        <v>2771</v>
      </c>
      <c r="Z4362" t="s">
        <v>2438</v>
      </c>
      <c r="AA4362" t="str">
        <f t="shared" si="136"/>
        <v>Metals - Dissolved; EMS code: P--D</v>
      </c>
      <c r="AB4362" t="s">
        <v>43</v>
      </c>
      <c r="AC4362" t="s">
        <v>536</v>
      </c>
      <c r="AD4362" t="s">
        <v>44</v>
      </c>
      <c r="AE4362" t="str">
        <f t="shared" si="135"/>
        <v/>
      </c>
    </row>
    <row r="4363" spans="1:31" x14ac:dyDescent="0.25">
      <c r="A4363" t="s">
        <v>9080</v>
      </c>
      <c r="B4363" t="s">
        <v>99</v>
      </c>
      <c r="C4363" t="s">
        <v>9081</v>
      </c>
      <c r="D4363" t="s">
        <v>9094</v>
      </c>
      <c r="E4363" t="s">
        <v>12493</v>
      </c>
      <c r="F4363" t="s">
        <v>9095</v>
      </c>
      <c r="G4363">
        <v>3.0000000000000001E-3</v>
      </c>
      <c r="H4363" t="s">
        <v>36</v>
      </c>
      <c r="I4363" t="s">
        <v>36</v>
      </c>
      <c r="J4363" t="s">
        <v>36</v>
      </c>
      <c r="K4363">
        <v>5369</v>
      </c>
      <c r="L4363" t="s">
        <v>9096</v>
      </c>
      <c r="M4363" t="s">
        <v>1347</v>
      </c>
      <c r="N4363" t="s">
        <v>532</v>
      </c>
      <c r="O4363" s="2">
        <v>35167</v>
      </c>
      <c r="P4363" t="s">
        <v>115</v>
      </c>
      <c r="Q4363" t="s">
        <v>39</v>
      </c>
      <c r="S4363" t="s">
        <v>106</v>
      </c>
      <c r="T4363" t="s">
        <v>99</v>
      </c>
      <c r="U4363" t="s">
        <v>36</v>
      </c>
      <c r="V4363" t="s">
        <v>107</v>
      </c>
      <c r="X4363" t="s">
        <v>9086</v>
      </c>
      <c r="Y4363" t="s">
        <v>2771</v>
      </c>
      <c r="Z4363" t="s">
        <v>2438</v>
      </c>
      <c r="AA4363" t="str">
        <f t="shared" si="136"/>
        <v>Metals - Dissolved; EMS code: P--D</v>
      </c>
      <c r="AB4363" t="s">
        <v>43</v>
      </c>
      <c r="AC4363" t="s">
        <v>536</v>
      </c>
      <c r="AD4363" t="s">
        <v>44</v>
      </c>
      <c r="AE4363" t="str">
        <f t="shared" si="135"/>
        <v/>
      </c>
    </row>
    <row r="4364" spans="1:31" x14ac:dyDescent="0.25">
      <c r="A4364" t="s">
        <v>9080</v>
      </c>
      <c r="B4364" t="s">
        <v>99</v>
      </c>
      <c r="C4364" t="s">
        <v>9081</v>
      </c>
      <c r="D4364" t="s">
        <v>9097</v>
      </c>
      <c r="E4364" t="s">
        <v>9098</v>
      </c>
      <c r="F4364" t="s">
        <v>9099</v>
      </c>
      <c r="G4364">
        <v>3.0000000000000001E-3</v>
      </c>
      <c r="H4364" t="s">
        <v>36</v>
      </c>
      <c r="I4364" t="s">
        <v>36</v>
      </c>
      <c r="J4364" t="s">
        <v>36</v>
      </c>
      <c r="K4364">
        <v>27246</v>
      </c>
      <c r="L4364" t="s">
        <v>9100</v>
      </c>
      <c r="M4364" t="s">
        <v>9101</v>
      </c>
      <c r="N4364" t="s">
        <v>9102</v>
      </c>
      <c r="O4364" s="2">
        <v>35167</v>
      </c>
      <c r="P4364" t="s">
        <v>8605</v>
      </c>
      <c r="Q4364" t="s">
        <v>39</v>
      </c>
      <c r="S4364" t="s">
        <v>106</v>
      </c>
      <c r="T4364" t="s">
        <v>99</v>
      </c>
      <c r="U4364" t="s">
        <v>36</v>
      </c>
      <c r="V4364" t="s">
        <v>107</v>
      </c>
      <c r="X4364" t="s">
        <v>9086</v>
      </c>
      <c r="Y4364" t="s">
        <v>2771</v>
      </c>
      <c r="Z4364" t="s">
        <v>2438</v>
      </c>
      <c r="AA4364" t="str">
        <f t="shared" si="136"/>
        <v>Metals - Dissolved; EMS code: P--D</v>
      </c>
      <c r="AB4364" t="s">
        <v>43</v>
      </c>
      <c r="AC4364" t="s">
        <v>536</v>
      </c>
      <c r="AD4364" t="s">
        <v>44</v>
      </c>
      <c r="AE4364" t="str">
        <f t="shared" si="135"/>
        <v/>
      </c>
    </row>
    <row r="4365" spans="1:31" x14ac:dyDescent="0.25">
      <c r="A4365" t="s">
        <v>9080</v>
      </c>
      <c r="B4365" t="s">
        <v>99</v>
      </c>
      <c r="C4365" t="s">
        <v>9081</v>
      </c>
      <c r="D4365" t="s">
        <v>3433</v>
      </c>
      <c r="E4365" t="s">
        <v>12335</v>
      </c>
      <c r="F4365" t="s">
        <v>3434</v>
      </c>
      <c r="G4365">
        <v>0.1</v>
      </c>
      <c r="H4365" t="s">
        <v>36</v>
      </c>
      <c r="I4365" t="s">
        <v>36</v>
      </c>
      <c r="J4365" t="s">
        <v>36</v>
      </c>
      <c r="K4365">
        <v>7954</v>
      </c>
      <c r="L4365" t="s">
        <v>3435</v>
      </c>
      <c r="M4365" t="s">
        <v>3436</v>
      </c>
      <c r="N4365" t="s">
        <v>712</v>
      </c>
      <c r="O4365" s="2">
        <v>35558</v>
      </c>
      <c r="P4365" t="s">
        <v>133</v>
      </c>
      <c r="Q4365" t="s">
        <v>143</v>
      </c>
      <c r="S4365" t="s">
        <v>106</v>
      </c>
      <c r="T4365" t="s">
        <v>99</v>
      </c>
      <c r="U4365" t="s">
        <v>36</v>
      </c>
      <c r="V4365" t="s">
        <v>107</v>
      </c>
      <c r="X4365" t="s">
        <v>9086</v>
      </c>
      <c r="Y4365" t="s">
        <v>2771</v>
      </c>
      <c r="Z4365" t="s">
        <v>2438</v>
      </c>
      <c r="AA4365" t="str">
        <f t="shared" si="136"/>
        <v>Metals - Dissolved; EMS code: P--D</v>
      </c>
      <c r="AB4365" t="s">
        <v>43</v>
      </c>
      <c r="AC4365" t="s">
        <v>536</v>
      </c>
      <c r="AD4365" t="s">
        <v>44</v>
      </c>
      <c r="AE4365" t="str">
        <f t="shared" si="135"/>
        <v/>
      </c>
    </row>
    <row r="4366" spans="1:31" x14ac:dyDescent="0.25">
      <c r="A4366" t="s">
        <v>9080</v>
      </c>
      <c r="B4366" t="s">
        <v>99</v>
      </c>
      <c r="C4366" t="s">
        <v>9081</v>
      </c>
      <c r="D4366" t="s">
        <v>3429</v>
      </c>
      <c r="E4366" t="s">
        <v>12334</v>
      </c>
      <c r="F4366" t="s">
        <v>3430</v>
      </c>
      <c r="G4366">
        <v>0.01</v>
      </c>
      <c r="H4366" t="s">
        <v>36</v>
      </c>
      <c r="I4366" t="s">
        <v>36</v>
      </c>
      <c r="J4366" t="s">
        <v>36</v>
      </c>
      <c r="K4366">
        <v>41955</v>
      </c>
      <c r="L4366" t="s">
        <v>8145</v>
      </c>
      <c r="M4366" t="s">
        <v>2546</v>
      </c>
      <c r="N4366" t="s">
        <v>163</v>
      </c>
      <c r="O4366" s="2">
        <v>35929</v>
      </c>
      <c r="P4366" t="s">
        <v>9103</v>
      </c>
      <c r="Q4366" t="s">
        <v>187</v>
      </c>
      <c r="R4366" t="s">
        <v>126</v>
      </c>
      <c r="S4366" t="s">
        <v>106</v>
      </c>
      <c r="T4366" t="s">
        <v>99</v>
      </c>
      <c r="U4366" t="s">
        <v>36</v>
      </c>
      <c r="V4366" t="s">
        <v>107</v>
      </c>
      <c r="X4366" t="s">
        <v>9086</v>
      </c>
      <c r="Y4366" t="s">
        <v>2771</v>
      </c>
      <c r="Z4366" t="s">
        <v>2438</v>
      </c>
      <c r="AA4366" t="str">
        <f t="shared" si="136"/>
        <v>Metals - Dissolved; EMS code: P--D</v>
      </c>
      <c r="AB4366" t="s">
        <v>43</v>
      </c>
      <c r="AC4366" t="s">
        <v>536</v>
      </c>
      <c r="AD4366" t="s">
        <v>44</v>
      </c>
      <c r="AE4366" t="str">
        <f t="shared" si="135"/>
        <v/>
      </c>
    </row>
    <row r="4367" spans="1:31" x14ac:dyDescent="0.25">
      <c r="A4367" t="s">
        <v>9080</v>
      </c>
      <c r="B4367" t="s">
        <v>99</v>
      </c>
      <c r="C4367" t="s">
        <v>9081</v>
      </c>
      <c r="D4367" t="s">
        <v>3414</v>
      </c>
      <c r="E4367" t="s">
        <v>12333</v>
      </c>
      <c r="F4367" t="s">
        <v>3415</v>
      </c>
      <c r="G4367">
        <v>0.3</v>
      </c>
      <c r="H4367" t="s">
        <v>36</v>
      </c>
      <c r="I4367" t="s">
        <v>36</v>
      </c>
      <c r="J4367" t="s">
        <v>36</v>
      </c>
      <c r="K4367">
        <v>82</v>
      </c>
      <c r="L4367" t="s">
        <v>3431</v>
      </c>
      <c r="M4367" t="s">
        <v>8142</v>
      </c>
      <c r="N4367" t="s">
        <v>9104</v>
      </c>
      <c r="O4367" s="2">
        <v>36116</v>
      </c>
      <c r="Q4367" t="s">
        <v>187</v>
      </c>
      <c r="S4367" t="s">
        <v>106</v>
      </c>
      <c r="T4367" t="s">
        <v>99</v>
      </c>
      <c r="U4367" t="s">
        <v>36</v>
      </c>
      <c r="V4367" t="s">
        <v>107</v>
      </c>
      <c r="X4367" t="s">
        <v>9086</v>
      </c>
      <c r="Y4367" t="s">
        <v>2771</v>
      </c>
      <c r="Z4367" t="s">
        <v>2438</v>
      </c>
      <c r="AA4367" t="str">
        <f t="shared" si="136"/>
        <v>Metals - Dissolved; EMS code: P--D</v>
      </c>
      <c r="AB4367" t="s">
        <v>43</v>
      </c>
      <c r="AC4367" t="s">
        <v>536</v>
      </c>
      <c r="AD4367" t="s">
        <v>44</v>
      </c>
      <c r="AE4367" t="str">
        <f t="shared" si="135"/>
        <v/>
      </c>
    </row>
    <row r="4368" spans="1:31" x14ac:dyDescent="0.25">
      <c r="A4368" t="s">
        <v>9080</v>
      </c>
      <c r="B4368" t="s">
        <v>99</v>
      </c>
      <c r="C4368" t="s">
        <v>9081</v>
      </c>
      <c r="D4368" t="s">
        <v>3452</v>
      </c>
      <c r="E4368" t="s">
        <v>12337</v>
      </c>
      <c r="F4368" t="s">
        <v>3453</v>
      </c>
      <c r="G4368">
        <v>0.3</v>
      </c>
      <c r="H4368" t="s">
        <v>36</v>
      </c>
      <c r="I4368" t="s">
        <v>36</v>
      </c>
      <c r="J4368" t="s">
        <v>36</v>
      </c>
      <c r="K4368">
        <v>16</v>
      </c>
      <c r="L4368" t="s">
        <v>9105</v>
      </c>
      <c r="M4368" t="s">
        <v>478</v>
      </c>
      <c r="N4368" t="s">
        <v>2120</v>
      </c>
      <c r="O4368" s="2">
        <v>43257</v>
      </c>
      <c r="P4368" t="s">
        <v>9106</v>
      </c>
      <c r="Q4368" t="s">
        <v>126</v>
      </c>
      <c r="R4368" t="s">
        <v>126</v>
      </c>
      <c r="S4368" t="s">
        <v>106</v>
      </c>
      <c r="T4368" t="s">
        <v>99</v>
      </c>
      <c r="U4368" t="s">
        <v>36</v>
      </c>
      <c r="V4368" t="s">
        <v>107</v>
      </c>
      <c r="X4368" t="s">
        <v>9086</v>
      </c>
      <c r="Y4368" t="s">
        <v>2771</v>
      </c>
      <c r="Z4368" t="s">
        <v>2438</v>
      </c>
      <c r="AA4368" t="str">
        <f t="shared" si="136"/>
        <v>Metals - Dissolved; EMS code: P--D</v>
      </c>
      <c r="AB4368" t="s">
        <v>43</v>
      </c>
      <c r="AC4368" t="s">
        <v>536</v>
      </c>
      <c r="AD4368" t="s">
        <v>44</v>
      </c>
      <c r="AE4368" t="str">
        <f t="shared" si="135"/>
        <v/>
      </c>
    </row>
    <row r="4369" spans="1:31" x14ac:dyDescent="0.25">
      <c r="A4369" t="s">
        <v>9080</v>
      </c>
      <c r="B4369" t="s">
        <v>99</v>
      </c>
      <c r="C4369" t="s">
        <v>9081</v>
      </c>
      <c r="D4369" t="s">
        <v>152</v>
      </c>
      <c r="E4369" t="s">
        <v>153</v>
      </c>
      <c r="F4369" t="s">
        <v>153</v>
      </c>
      <c r="G4369">
        <v>3.0000000000000001E-3</v>
      </c>
      <c r="H4369" t="s">
        <v>35</v>
      </c>
      <c r="I4369" t="s">
        <v>36</v>
      </c>
      <c r="J4369" t="s">
        <v>36</v>
      </c>
      <c r="K4369">
        <v>11373</v>
      </c>
      <c r="N4369" t="s">
        <v>84</v>
      </c>
      <c r="O4369" s="2">
        <v>35167</v>
      </c>
      <c r="P4369" t="s">
        <v>8605</v>
      </c>
      <c r="Q4369" t="s">
        <v>39</v>
      </c>
      <c r="S4369" t="s">
        <v>106</v>
      </c>
      <c r="T4369" t="s">
        <v>99</v>
      </c>
      <c r="U4369" t="s">
        <v>36</v>
      </c>
      <c r="V4369" t="s">
        <v>107</v>
      </c>
      <c r="X4369" t="s">
        <v>9086</v>
      </c>
      <c r="Y4369" t="s">
        <v>2771</v>
      </c>
      <c r="Z4369" t="s">
        <v>2438</v>
      </c>
      <c r="AA4369" t="str">
        <f t="shared" si="136"/>
        <v>Metals - Dissolved; EMS code: P--D</v>
      </c>
      <c r="AB4369" t="s">
        <v>43</v>
      </c>
      <c r="AC4369" t="s">
        <v>536</v>
      </c>
      <c r="AD4369" t="s">
        <v>44</v>
      </c>
      <c r="AE4369" t="str">
        <f t="shared" si="135"/>
        <v/>
      </c>
    </row>
    <row r="4370" spans="1:31" x14ac:dyDescent="0.25">
      <c r="A4370" t="s">
        <v>9080</v>
      </c>
      <c r="B4370" t="s">
        <v>99</v>
      </c>
      <c r="C4370" t="s">
        <v>9081</v>
      </c>
      <c r="D4370" t="s">
        <v>3402</v>
      </c>
      <c r="E4370" t="s">
        <v>3403</v>
      </c>
      <c r="F4370" t="s">
        <v>3404</v>
      </c>
      <c r="G4370">
        <v>0.05</v>
      </c>
      <c r="H4370" t="s">
        <v>36</v>
      </c>
      <c r="I4370" t="s">
        <v>36</v>
      </c>
      <c r="J4370" t="s">
        <v>36</v>
      </c>
      <c r="K4370">
        <v>559</v>
      </c>
      <c r="L4370" t="s">
        <v>5627</v>
      </c>
      <c r="M4370" t="s">
        <v>3720</v>
      </c>
      <c r="N4370" t="s">
        <v>3721</v>
      </c>
      <c r="O4370" s="2">
        <v>44356</v>
      </c>
      <c r="Q4370" t="s">
        <v>126</v>
      </c>
      <c r="S4370" t="s">
        <v>106</v>
      </c>
      <c r="T4370" t="s">
        <v>99</v>
      </c>
      <c r="U4370" t="s">
        <v>36</v>
      </c>
      <c r="V4370" t="s">
        <v>107</v>
      </c>
      <c r="X4370" t="s">
        <v>9086</v>
      </c>
      <c r="Y4370" t="s">
        <v>2771</v>
      </c>
      <c r="Z4370" t="s">
        <v>2438</v>
      </c>
      <c r="AA4370" t="str">
        <f t="shared" si="136"/>
        <v>Metals - Dissolved; EMS code: P--D</v>
      </c>
      <c r="AB4370" t="s">
        <v>43</v>
      </c>
      <c r="AC4370" t="s">
        <v>536</v>
      </c>
      <c r="AD4370" t="s">
        <v>44</v>
      </c>
      <c r="AE4370" t="str">
        <f t="shared" si="135"/>
        <v/>
      </c>
    </row>
    <row r="4371" spans="1:31" x14ac:dyDescent="0.25">
      <c r="A4371" t="s">
        <v>9080</v>
      </c>
      <c r="B4371" t="s">
        <v>99</v>
      </c>
      <c r="C4371" t="s">
        <v>9081</v>
      </c>
      <c r="D4371" t="s">
        <v>9107</v>
      </c>
      <c r="E4371" t="s">
        <v>9108</v>
      </c>
      <c r="F4371" t="s">
        <v>9109</v>
      </c>
      <c r="G4371">
        <v>2E-3</v>
      </c>
      <c r="H4371" t="s">
        <v>36</v>
      </c>
      <c r="I4371" t="s">
        <v>36</v>
      </c>
      <c r="J4371" t="s">
        <v>36</v>
      </c>
      <c r="K4371">
        <v>61521</v>
      </c>
      <c r="L4371" t="s">
        <v>9110</v>
      </c>
      <c r="M4371" t="s">
        <v>9111</v>
      </c>
      <c r="N4371" t="s">
        <v>312</v>
      </c>
      <c r="O4371" s="2">
        <v>35236</v>
      </c>
      <c r="P4371" t="s">
        <v>142</v>
      </c>
      <c r="Q4371" t="s">
        <v>143</v>
      </c>
      <c r="S4371" t="s">
        <v>106</v>
      </c>
      <c r="T4371" t="s">
        <v>99</v>
      </c>
      <c r="U4371" t="s">
        <v>36</v>
      </c>
      <c r="V4371" t="s">
        <v>107</v>
      </c>
      <c r="X4371" t="s">
        <v>9086</v>
      </c>
      <c r="Y4371" t="s">
        <v>2771</v>
      </c>
      <c r="Z4371" t="s">
        <v>2438</v>
      </c>
      <c r="AA4371" t="str">
        <f t="shared" si="136"/>
        <v>Metals - Dissolved; EMS code: P--D</v>
      </c>
      <c r="AB4371" t="s">
        <v>43</v>
      </c>
      <c r="AC4371" t="s">
        <v>536</v>
      </c>
      <c r="AD4371" t="s">
        <v>44</v>
      </c>
      <c r="AE4371" t="str">
        <f t="shared" si="135"/>
        <v/>
      </c>
    </row>
    <row r="4372" spans="1:31" x14ac:dyDescent="0.25">
      <c r="A4372" t="s">
        <v>9080</v>
      </c>
      <c r="B4372" t="s">
        <v>99</v>
      </c>
      <c r="C4372" t="s">
        <v>9081</v>
      </c>
      <c r="D4372" t="s">
        <v>2792</v>
      </c>
      <c r="E4372" t="s">
        <v>2793</v>
      </c>
      <c r="F4372" t="s">
        <v>2793</v>
      </c>
      <c r="G4372">
        <v>3.0000000000000001E-3</v>
      </c>
      <c r="H4372" t="s">
        <v>36</v>
      </c>
      <c r="I4372" t="s">
        <v>36</v>
      </c>
      <c r="J4372" t="s">
        <v>36</v>
      </c>
      <c r="K4372">
        <v>2</v>
      </c>
      <c r="L4372" t="s">
        <v>9112</v>
      </c>
      <c r="M4372" t="s">
        <v>9112</v>
      </c>
      <c r="N4372" t="s">
        <v>9113</v>
      </c>
      <c r="O4372" s="2">
        <v>35167</v>
      </c>
      <c r="P4372" t="s">
        <v>8605</v>
      </c>
      <c r="Q4372" t="s">
        <v>39</v>
      </c>
      <c r="S4372" t="s">
        <v>106</v>
      </c>
      <c r="T4372" t="s">
        <v>99</v>
      </c>
      <c r="U4372" t="s">
        <v>36</v>
      </c>
      <c r="V4372" t="s">
        <v>107</v>
      </c>
      <c r="X4372" t="s">
        <v>9086</v>
      </c>
      <c r="Y4372" t="s">
        <v>2771</v>
      </c>
      <c r="Z4372" t="s">
        <v>2438</v>
      </c>
      <c r="AA4372" t="str">
        <f t="shared" si="136"/>
        <v>Metals - Dissolved; EMS code: P--D</v>
      </c>
      <c r="AB4372" t="s">
        <v>43</v>
      </c>
      <c r="AC4372" t="s">
        <v>536</v>
      </c>
      <c r="AD4372" t="s">
        <v>44</v>
      </c>
      <c r="AE4372" t="str">
        <f t="shared" si="135"/>
        <v/>
      </c>
    </row>
    <row r="4373" spans="1:31" x14ac:dyDescent="0.25">
      <c r="A4373" t="s">
        <v>9080</v>
      </c>
      <c r="B4373" t="s">
        <v>99</v>
      </c>
      <c r="C4373" t="s">
        <v>9081</v>
      </c>
      <c r="D4373" t="s">
        <v>1567</v>
      </c>
      <c r="E4373" t="s">
        <v>12260</v>
      </c>
      <c r="F4373" t="s">
        <v>1568</v>
      </c>
      <c r="G4373">
        <v>3.0000000000000001E-3</v>
      </c>
      <c r="H4373" t="s">
        <v>36</v>
      </c>
      <c r="I4373" t="s">
        <v>36</v>
      </c>
      <c r="J4373" t="s">
        <v>36</v>
      </c>
      <c r="K4373">
        <v>1983</v>
      </c>
      <c r="L4373" t="s">
        <v>9114</v>
      </c>
      <c r="M4373" t="s">
        <v>9115</v>
      </c>
      <c r="N4373" t="s">
        <v>9116</v>
      </c>
      <c r="O4373" s="2">
        <v>35167</v>
      </c>
      <c r="P4373" t="s">
        <v>8605</v>
      </c>
      <c r="Q4373" t="s">
        <v>39</v>
      </c>
      <c r="S4373" t="s">
        <v>106</v>
      </c>
      <c r="T4373" t="s">
        <v>99</v>
      </c>
      <c r="U4373" t="s">
        <v>36</v>
      </c>
      <c r="V4373" t="s">
        <v>107</v>
      </c>
      <c r="X4373" t="s">
        <v>9086</v>
      </c>
      <c r="Y4373" t="s">
        <v>2771</v>
      </c>
      <c r="Z4373" t="s">
        <v>2438</v>
      </c>
      <c r="AA4373" t="str">
        <f t="shared" si="136"/>
        <v>Metals - Dissolved; EMS code: P--D</v>
      </c>
      <c r="AB4373" t="s">
        <v>43</v>
      </c>
      <c r="AC4373" t="s">
        <v>536</v>
      </c>
      <c r="AD4373" t="s">
        <v>44</v>
      </c>
      <c r="AE4373" t="str">
        <f t="shared" si="135"/>
        <v/>
      </c>
    </row>
    <row r="4374" spans="1:31" x14ac:dyDescent="0.25">
      <c r="A4374" t="s">
        <v>9080</v>
      </c>
      <c r="B4374" t="s">
        <v>99</v>
      </c>
      <c r="C4374" t="s">
        <v>9081</v>
      </c>
      <c r="D4374" t="s">
        <v>1618</v>
      </c>
      <c r="E4374" t="s">
        <v>1619</v>
      </c>
      <c r="F4374" t="s">
        <v>1620</v>
      </c>
      <c r="G4374">
        <v>0.04</v>
      </c>
      <c r="H4374" t="s">
        <v>36</v>
      </c>
      <c r="I4374" t="s">
        <v>36</v>
      </c>
      <c r="J4374" t="s">
        <v>36</v>
      </c>
      <c r="K4374">
        <v>8583</v>
      </c>
      <c r="L4374" t="s">
        <v>8560</v>
      </c>
      <c r="M4374" t="s">
        <v>7247</v>
      </c>
      <c r="N4374" t="s">
        <v>5625</v>
      </c>
      <c r="O4374" s="2">
        <v>35167</v>
      </c>
      <c r="P4374" t="s">
        <v>8605</v>
      </c>
      <c r="Q4374" t="s">
        <v>39</v>
      </c>
      <c r="S4374" t="s">
        <v>106</v>
      </c>
      <c r="T4374" t="s">
        <v>99</v>
      </c>
      <c r="U4374" t="s">
        <v>36</v>
      </c>
      <c r="V4374" t="s">
        <v>107</v>
      </c>
      <c r="X4374" t="s">
        <v>9086</v>
      </c>
      <c r="Y4374" t="s">
        <v>2771</v>
      </c>
      <c r="Z4374" t="s">
        <v>2438</v>
      </c>
      <c r="AA4374" t="str">
        <f t="shared" si="136"/>
        <v>Metals - Dissolved; EMS code: P--D</v>
      </c>
      <c r="AB4374" t="s">
        <v>43</v>
      </c>
      <c r="AC4374" t="s">
        <v>536</v>
      </c>
      <c r="AD4374" t="s">
        <v>44</v>
      </c>
      <c r="AE4374" t="str">
        <f t="shared" si="135"/>
        <v/>
      </c>
    </row>
    <row r="4375" spans="1:31" x14ac:dyDescent="0.25">
      <c r="A4375" t="s">
        <v>9080</v>
      </c>
      <c r="B4375" t="s">
        <v>99</v>
      </c>
      <c r="C4375" t="s">
        <v>9081</v>
      </c>
      <c r="D4375" t="s">
        <v>9117</v>
      </c>
      <c r="E4375" t="s">
        <v>12494</v>
      </c>
      <c r="F4375" t="s">
        <v>9118</v>
      </c>
      <c r="G4375">
        <v>2E-3</v>
      </c>
      <c r="H4375" t="s">
        <v>36</v>
      </c>
      <c r="I4375" t="s">
        <v>36</v>
      </c>
      <c r="J4375" t="s">
        <v>36</v>
      </c>
      <c r="K4375">
        <v>2738</v>
      </c>
      <c r="L4375" t="s">
        <v>9119</v>
      </c>
      <c r="M4375" t="s">
        <v>1045</v>
      </c>
      <c r="N4375" t="s">
        <v>9120</v>
      </c>
      <c r="O4375" s="2">
        <v>35236</v>
      </c>
      <c r="P4375" t="s">
        <v>142</v>
      </c>
      <c r="Q4375" t="s">
        <v>143</v>
      </c>
      <c r="S4375" t="s">
        <v>106</v>
      </c>
      <c r="T4375" t="s">
        <v>99</v>
      </c>
      <c r="U4375" t="s">
        <v>36</v>
      </c>
      <c r="V4375" t="s">
        <v>107</v>
      </c>
      <c r="X4375" t="s">
        <v>9086</v>
      </c>
      <c r="Y4375" t="s">
        <v>2771</v>
      </c>
      <c r="Z4375" t="s">
        <v>2438</v>
      </c>
      <c r="AA4375" t="str">
        <f t="shared" si="136"/>
        <v>Metals - Dissolved; EMS code: P--D</v>
      </c>
      <c r="AB4375" t="s">
        <v>43</v>
      </c>
      <c r="AC4375" t="s">
        <v>536</v>
      </c>
      <c r="AD4375" t="s">
        <v>44</v>
      </c>
      <c r="AE4375" t="str">
        <f t="shared" si="135"/>
        <v/>
      </c>
    </row>
    <row r="4376" spans="1:31" x14ac:dyDescent="0.25">
      <c r="A4376" t="s">
        <v>9080</v>
      </c>
      <c r="B4376" t="s">
        <v>99</v>
      </c>
      <c r="C4376" t="s">
        <v>9081</v>
      </c>
      <c r="D4376" t="s">
        <v>9121</v>
      </c>
      <c r="E4376" t="s">
        <v>9122</v>
      </c>
      <c r="F4376" t="s">
        <v>9122</v>
      </c>
      <c r="G4376">
        <v>0.1</v>
      </c>
      <c r="H4376" t="s">
        <v>36</v>
      </c>
      <c r="I4376" t="s">
        <v>36</v>
      </c>
      <c r="J4376" t="s">
        <v>36</v>
      </c>
      <c r="K4376">
        <v>59</v>
      </c>
      <c r="L4376" t="s">
        <v>8766</v>
      </c>
      <c r="M4376" t="s">
        <v>9123</v>
      </c>
      <c r="N4376" t="s">
        <v>9124</v>
      </c>
      <c r="O4376" s="2">
        <v>35351</v>
      </c>
      <c r="P4376" t="s">
        <v>133</v>
      </c>
      <c r="Q4376" t="s">
        <v>39</v>
      </c>
      <c r="S4376" t="s">
        <v>106</v>
      </c>
      <c r="T4376" t="s">
        <v>99</v>
      </c>
      <c r="U4376" t="s">
        <v>36</v>
      </c>
      <c r="V4376" t="s">
        <v>107</v>
      </c>
      <c r="X4376" t="s">
        <v>9086</v>
      </c>
      <c r="Y4376" t="s">
        <v>2771</v>
      </c>
      <c r="Z4376" t="s">
        <v>2438</v>
      </c>
      <c r="AA4376" t="str">
        <f t="shared" si="136"/>
        <v>Metals - Dissolved; EMS code: P--D</v>
      </c>
      <c r="AB4376" t="s">
        <v>43</v>
      </c>
      <c r="AC4376" t="s">
        <v>536</v>
      </c>
      <c r="AD4376" t="s">
        <v>44</v>
      </c>
      <c r="AE4376" t="str">
        <f t="shared" si="135"/>
        <v/>
      </c>
    </row>
    <row r="4377" spans="1:31" x14ac:dyDescent="0.25">
      <c r="A4377" t="s">
        <v>9125</v>
      </c>
      <c r="B4377" t="s">
        <v>99</v>
      </c>
      <c r="C4377" t="s">
        <v>9126</v>
      </c>
      <c r="D4377" t="s">
        <v>3483</v>
      </c>
      <c r="E4377" t="s">
        <v>12344</v>
      </c>
      <c r="F4377" t="s">
        <v>3434</v>
      </c>
      <c r="G4377">
        <v>0.1</v>
      </c>
      <c r="H4377" t="s">
        <v>36</v>
      </c>
      <c r="I4377" t="s">
        <v>36</v>
      </c>
      <c r="J4377" t="s">
        <v>36</v>
      </c>
      <c r="K4377">
        <v>2371</v>
      </c>
      <c r="L4377" t="s">
        <v>1267</v>
      </c>
      <c r="M4377" t="s">
        <v>2942</v>
      </c>
      <c r="N4377" t="s">
        <v>2935</v>
      </c>
      <c r="O4377" s="2">
        <v>35558</v>
      </c>
      <c r="P4377" t="s">
        <v>133</v>
      </c>
      <c r="Q4377" t="s">
        <v>143</v>
      </c>
      <c r="S4377" t="s">
        <v>106</v>
      </c>
      <c r="T4377" t="s">
        <v>99</v>
      </c>
      <c r="U4377" t="s">
        <v>36</v>
      </c>
      <c r="V4377" t="s">
        <v>107</v>
      </c>
      <c r="X4377" t="s">
        <v>9127</v>
      </c>
      <c r="Y4377" t="s">
        <v>2771</v>
      </c>
      <c r="Z4377" t="s">
        <v>1287</v>
      </c>
      <c r="AA4377" t="str">
        <f t="shared" si="136"/>
        <v>Nutrients; EMS code: P--E</v>
      </c>
      <c r="AB4377" t="s">
        <v>43</v>
      </c>
      <c r="AC4377" t="s">
        <v>2583</v>
      </c>
      <c r="AD4377" t="s">
        <v>44</v>
      </c>
      <c r="AE4377" t="str">
        <f t="shared" si="135"/>
        <v/>
      </c>
    </row>
    <row r="4378" spans="1:31" x14ac:dyDescent="0.25">
      <c r="A4378" t="s">
        <v>9125</v>
      </c>
      <c r="B4378" t="s">
        <v>109</v>
      </c>
      <c r="C4378" t="s">
        <v>9126</v>
      </c>
      <c r="D4378" t="s">
        <v>5642</v>
      </c>
      <c r="E4378" t="s">
        <v>5643</v>
      </c>
      <c r="F4378" t="s">
        <v>5644</v>
      </c>
      <c r="H4378" t="s">
        <v>36</v>
      </c>
      <c r="I4378" t="s">
        <v>36</v>
      </c>
      <c r="J4378" t="s">
        <v>36</v>
      </c>
      <c r="K4378">
        <v>14</v>
      </c>
      <c r="L4378" t="s">
        <v>2489</v>
      </c>
      <c r="M4378" t="s">
        <v>1398</v>
      </c>
      <c r="N4378" t="s">
        <v>1335</v>
      </c>
      <c r="O4378" s="2">
        <v>39359</v>
      </c>
      <c r="Q4378" t="s">
        <v>126</v>
      </c>
      <c r="S4378" t="s">
        <v>116</v>
      </c>
      <c r="T4378" t="s">
        <v>117</v>
      </c>
      <c r="U4378" t="s">
        <v>36</v>
      </c>
      <c r="V4378" t="s">
        <v>118</v>
      </c>
      <c r="X4378" t="s">
        <v>9128</v>
      </c>
      <c r="Y4378" t="s">
        <v>2771</v>
      </c>
      <c r="Z4378" t="s">
        <v>1287</v>
      </c>
      <c r="AA4378" t="str">
        <f t="shared" si="136"/>
        <v>Nutrients; EMS code: P--E</v>
      </c>
      <c r="AB4378" t="s">
        <v>43</v>
      </c>
      <c r="AC4378" t="s">
        <v>2583</v>
      </c>
      <c r="AD4378" t="s">
        <v>44</v>
      </c>
      <c r="AE4378" t="str">
        <f t="shared" si="135"/>
        <v/>
      </c>
    </row>
    <row r="4379" spans="1:31" x14ac:dyDescent="0.25">
      <c r="A4379" t="s">
        <v>9129</v>
      </c>
      <c r="B4379" t="s">
        <v>99</v>
      </c>
      <c r="C4379" t="s">
        <v>9130</v>
      </c>
      <c r="D4379" t="s">
        <v>2673</v>
      </c>
      <c r="E4379" t="s">
        <v>2674</v>
      </c>
      <c r="F4379" t="s">
        <v>2675</v>
      </c>
      <c r="G4379">
        <v>0.3</v>
      </c>
      <c r="H4379" t="s">
        <v>36</v>
      </c>
      <c r="I4379" t="s">
        <v>36</v>
      </c>
      <c r="J4379" t="s">
        <v>36</v>
      </c>
      <c r="K4379">
        <v>0</v>
      </c>
      <c r="O4379" s="2">
        <v>45320</v>
      </c>
      <c r="Q4379" t="s">
        <v>126</v>
      </c>
      <c r="S4379" t="s">
        <v>106</v>
      </c>
      <c r="T4379" t="s">
        <v>99</v>
      </c>
      <c r="U4379" t="s">
        <v>36</v>
      </c>
      <c r="V4379" t="s">
        <v>107</v>
      </c>
      <c r="X4379" t="s">
        <v>9131</v>
      </c>
      <c r="Y4379" t="s">
        <v>2771</v>
      </c>
      <c r="Z4379" t="s">
        <v>1287</v>
      </c>
      <c r="AA4379" t="str">
        <f t="shared" si="136"/>
        <v>Nutrients; EMS code: P--L</v>
      </c>
      <c r="AB4379" t="s">
        <v>43</v>
      </c>
      <c r="AD4379" t="s">
        <v>44</v>
      </c>
      <c r="AE4379" t="str">
        <f t="shared" si="135"/>
        <v/>
      </c>
    </row>
    <row r="4380" spans="1:31" x14ac:dyDescent="0.25">
      <c r="A4380" t="s">
        <v>9132</v>
      </c>
      <c r="B4380" t="s">
        <v>99</v>
      </c>
      <c r="C4380" t="s">
        <v>9133</v>
      </c>
      <c r="D4380" t="s">
        <v>152</v>
      </c>
      <c r="E4380" t="s">
        <v>153</v>
      </c>
      <c r="F4380" t="s">
        <v>153</v>
      </c>
      <c r="G4380">
        <v>3.0000000000000001E-3</v>
      </c>
      <c r="H4380" t="s">
        <v>35</v>
      </c>
      <c r="I4380" t="s">
        <v>36</v>
      </c>
      <c r="J4380" t="s">
        <v>36</v>
      </c>
      <c r="K4380">
        <v>18381</v>
      </c>
      <c r="N4380" t="s">
        <v>238</v>
      </c>
      <c r="O4380" s="2">
        <v>35167</v>
      </c>
      <c r="P4380" t="s">
        <v>8605</v>
      </c>
      <c r="Q4380" t="s">
        <v>39</v>
      </c>
      <c r="S4380" t="s">
        <v>106</v>
      </c>
      <c r="T4380" t="s">
        <v>99</v>
      </c>
      <c r="U4380" t="s">
        <v>36</v>
      </c>
      <c r="V4380" t="s">
        <v>107</v>
      </c>
      <c r="X4380" t="s">
        <v>9134</v>
      </c>
      <c r="Y4380" t="s">
        <v>2771</v>
      </c>
      <c r="Z4380" t="s">
        <v>1287</v>
      </c>
      <c r="AA4380" t="str">
        <f t="shared" si="136"/>
        <v>Nutrients; EMS code: P--T</v>
      </c>
      <c r="AB4380" t="s">
        <v>43</v>
      </c>
      <c r="AC4380" t="s">
        <v>268</v>
      </c>
      <c r="AD4380" t="s">
        <v>44</v>
      </c>
      <c r="AE4380" t="str">
        <f t="shared" si="135"/>
        <v/>
      </c>
    </row>
    <row r="4381" spans="1:31" x14ac:dyDescent="0.25">
      <c r="A4381" t="s">
        <v>9132</v>
      </c>
      <c r="B4381" t="s">
        <v>109</v>
      </c>
      <c r="C4381" t="s">
        <v>9133</v>
      </c>
      <c r="D4381" t="s">
        <v>3806</v>
      </c>
      <c r="E4381" t="s">
        <v>12372</v>
      </c>
      <c r="F4381" t="s">
        <v>3807</v>
      </c>
      <c r="G4381">
        <v>50</v>
      </c>
      <c r="H4381" t="s">
        <v>36</v>
      </c>
      <c r="I4381" t="s">
        <v>36</v>
      </c>
      <c r="J4381" t="s">
        <v>36</v>
      </c>
      <c r="K4381">
        <v>708</v>
      </c>
      <c r="N4381" t="s">
        <v>3808</v>
      </c>
      <c r="O4381" s="2">
        <v>35167</v>
      </c>
      <c r="P4381" t="s">
        <v>8605</v>
      </c>
      <c r="Q4381" t="s">
        <v>39</v>
      </c>
      <c r="S4381" t="s">
        <v>116</v>
      </c>
      <c r="T4381" t="s">
        <v>117</v>
      </c>
      <c r="U4381" t="s">
        <v>36</v>
      </c>
      <c r="V4381" t="s">
        <v>118</v>
      </c>
      <c r="X4381" t="s">
        <v>9135</v>
      </c>
      <c r="Y4381" t="s">
        <v>2771</v>
      </c>
      <c r="Z4381" t="s">
        <v>1287</v>
      </c>
      <c r="AA4381" t="str">
        <f t="shared" si="136"/>
        <v>Nutrients; EMS code: P--T</v>
      </c>
      <c r="AB4381" t="s">
        <v>43</v>
      </c>
      <c r="AC4381" t="s">
        <v>268</v>
      </c>
      <c r="AD4381" t="s">
        <v>44</v>
      </c>
      <c r="AE4381" t="str">
        <f t="shared" si="135"/>
        <v/>
      </c>
    </row>
    <row r="4382" spans="1:31" x14ac:dyDescent="0.25">
      <c r="A4382" t="s">
        <v>9132</v>
      </c>
      <c r="B4382" t="s">
        <v>99</v>
      </c>
      <c r="C4382" t="s">
        <v>9133</v>
      </c>
      <c r="D4382" t="s">
        <v>1024</v>
      </c>
      <c r="E4382" t="s">
        <v>3608</v>
      </c>
      <c r="F4382" t="s">
        <v>3609</v>
      </c>
      <c r="G4382">
        <v>0.04</v>
      </c>
      <c r="H4382" t="s">
        <v>36</v>
      </c>
      <c r="I4382" t="s">
        <v>36</v>
      </c>
      <c r="J4382" t="s">
        <v>36</v>
      </c>
      <c r="K4382">
        <v>6268</v>
      </c>
      <c r="L4382" t="s">
        <v>2483</v>
      </c>
      <c r="M4382" t="s">
        <v>3610</v>
      </c>
      <c r="N4382" t="s">
        <v>3611</v>
      </c>
      <c r="O4382" s="2">
        <v>35167</v>
      </c>
      <c r="P4382" t="s">
        <v>8605</v>
      </c>
      <c r="Q4382" t="s">
        <v>39</v>
      </c>
      <c r="S4382" t="s">
        <v>106</v>
      </c>
      <c r="T4382" t="s">
        <v>99</v>
      </c>
      <c r="U4382" t="s">
        <v>36</v>
      </c>
      <c r="V4382" t="s">
        <v>107</v>
      </c>
      <c r="X4382" t="s">
        <v>9134</v>
      </c>
      <c r="Y4382" t="s">
        <v>2771</v>
      </c>
      <c r="Z4382" t="s">
        <v>1287</v>
      </c>
      <c r="AA4382" t="str">
        <f t="shared" si="136"/>
        <v>Nutrients; EMS code: P--T</v>
      </c>
      <c r="AB4382" t="s">
        <v>43</v>
      </c>
      <c r="AC4382" t="s">
        <v>268</v>
      </c>
      <c r="AD4382" t="s">
        <v>44</v>
      </c>
      <c r="AE4382" t="str">
        <f t="shared" si="135"/>
        <v/>
      </c>
    </row>
    <row r="4383" spans="1:31" x14ac:dyDescent="0.25">
      <c r="A4383" t="s">
        <v>9132</v>
      </c>
      <c r="B4383" t="s">
        <v>109</v>
      </c>
      <c r="C4383" t="s">
        <v>9133</v>
      </c>
      <c r="D4383" t="s">
        <v>3618</v>
      </c>
      <c r="E4383" t="s">
        <v>3619</v>
      </c>
      <c r="F4383" t="s">
        <v>3620</v>
      </c>
      <c r="G4383">
        <v>10</v>
      </c>
      <c r="H4383" t="s">
        <v>36</v>
      </c>
      <c r="I4383" t="s">
        <v>36</v>
      </c>
      <c r="J4383" t="s">
        <v>36</v>
      </c>
      <c r="K4383">
        <v>122</v>
      </c>
      <c r="L4383" t="s">
        <v>3784</v>
      </c>
      <c r="M4383" t="s">
        <v>5055</v>
      </c>
      <c r="N4383" t="s">
        <v>7272</v>
      </c>
      <c r="O4383" s="2">
        <v>42072</v>
      </c>
      <c r="P4383" t="s">
        <v>3786</v>
      </c>
      <c r="Q4383" t="s">
        <v>126</v>
      </c>
      <c r="R4383" t="s">
        <v>39</v>
      </c>
      <c r="S4383" t="s">
        <v>116</v>
      </c>
      <c r="T4383" t="s">
        <v>117</v>
      </c>
      <c r="U4383" t="s">
        <v>36</v>
      </c>
      <c r="V4383" t="s">
        <v>118</v>
      </c>
      <c r="X4383" t="s">
        <v>9135</v>
      </c>
      <c r="Y4383" t="s">
        <v>2771</v>
      </c>
      <c r="Z4383" t="s">
        <v>1287</v>
      </c>
      <c r="AA4383" t="str">
        <f t="shared" si="136"/>
        <v>Nutrients; EMS code: P--T</v>
      </c>
      <c r="AB4383" t="s">
        <v>43</v>
      </c>
      <c r="AC4383" t="s">
        <v>268</v>
      </c>
      <c r="AD4383" t="s">
        <v>44</v>
      </c>
      <c r="AE4383" t="str">
        <f t="shared" si="135"/>
        <v/>
      </c>
    </row>
    <row r="4384" spans="1:31" x14ac:dyDescent="0.25">
      <c r="A4384" t="s">
        <v>9132</v>
      </c>
      <c r="B4384" t="s">
        <v>540</v>
      </c>
      <c r="C4384" t="s">
        <v>9133</v>
      </c>
      <c r="D4384" t="s">
        <v>3832</v>
      </c>
      <c r="E4384" t="s">
        <v>3833</v>
      </c>
      <c r="F4384" t="s">
        <v>3834</v>
      </c>
      <c r="G4384">
        <v>4.0000000000000001E-3</v>
      </c>
      <c r="H4384" t="s">
        <v>36</v>
      </c>
      <c r="I4384" t="s">
        <v>36</v>
      </c>
      <c r="J4384" t="s">
        <v>36</v>
      </c>
      <c r="K4384">
        <v>0</v>
      </c>
      <c r="O4384" s="2">
        <v>45320</v>
      </c>
      <c r="Q4384" t="s">
        <v>39</v>
      </c>
      <c r="S4384" t="s">
        <v>544</v>
      </c>
      <c r="T4384" t="s">
        <v>540</v>
      </c>
      <c r="U4384" t="s">
        <v>35</v>
      </c>
      <c r="V4384" t="s">
        <v>545</v>
      </c>
      <c r="X4384" t="s">
        <v>9136</v>
      </c>
      <c r="Y4384" t="s">
        <v>2771</v>
      </c>
      <c r="Z4384" t="s">
        <v>1287</v>
      </c>
      <c r="AA4384" t="str">
        <f t="shared" si="136"/>
        <v>Nutrients; EMS code: P--T</v>
      </c>
      <c r="AB4384" t="s">
        <v>43</v>
      </c>
      <c r="AC4384" t="s">
        <v>268</v>
      </c>
      <c r="AD4384" t="s">
        <v>44</v>
      </c>
      <c r="AE4384" t="str">
        <f t="shared" si="135"/>
        <v/>
      </c>
    </row>
    <row r="4385" spans="1:31" x14ac:dyDescent="0.25">
      <c r="A4385" t="s">
        <v>9132</v>
      </c>
      <c r="B4385" t="s">
        <v>99</v>
      </c>
      <c r="C4385" t="s">
        <v>9133</v>
      </c>
      <c r="D4385" t="s">
        <v>1618</v>
      </c>
      <c r="E4385" t="s">
        <v>1619</v>
      </c>
      <c r="F4385" t="s">
        <v>1620</v>
      </c>
      <c r="G4385">
        <v>0.04</v>
      </c>
      <c r="H4385" t="s">
        <v>36</v>
      </c>
      <c r="I4385" t="s">
        <v>36</v>
      </c>
      <c r="J4385" t="s">
        <v>36</v>
      </c>
      <c r="K4385">
        <v>7406</v>
      </c>
      <c r="L4385" t="s">
        <v>3646</v>
      </c>
      <c r="M4385" t="s">
        <v>3647</v>
      </c>
      <c r="N4385" t="s">
        <v>1056</v>
      </c>
      <c r="O4385" s="2">
        <v>35167</v>
      </c>
      <c r="P4385" t="s">
        <v>8605</v>
      </c>
      <c r="Q4385" t="s">
        <v>39</v>
      </c>
      <c r="S4385" t="s">
        <v>106</v>
      </c>
      <c r="T4385" t="s">
        <v>99</v>
      </c>
      <c r="U4385" t="s">
        <v>36</v>
      </c>
      <c r="V4385" t="s">
        <v>107</v>
      </c>
      <c r="X4385" t="s">
        <v>9134</v>
      </c>
      <c r="Y4385" t="s">
        <v>2771</v>
      </c>
      <c r="Z4385" t="s">
        <v>1287</v>
      </c>
      <c r="AA4385" t="str">
        <f t="shared" si="136"/>
        <v>Nutrients; EMS code: P--T</v>
      </c>
      <c r="AB4385" t="s">
        <v>43</v>
      </c>
      <c r="AC4385" t="s">
        <v>268</v>
      </c>
      <c r="AD4385" t="s">
        <v>44</v>
      </c>
      <c r="AE4385" t="str">
        <f t="shared" si="135"/>
        <v/>
      </c>
    </row>
    <row r="4386" spans="1:31" x14ac:dyDescent="0.25">
      <c r="A4386" t="s">
        <v>9132</v>
      </c>
      <c r="B4386" t="s">
        <v>109</v>
      </c>
      <c r="C4386" t="s">
        <v>9133</v>
      </c>
      <c r="D4386" t="s">
        <v>3621</v>
      </c>
      <c r="E4386" t="s">
        <v>12358</v>
      </c>
      <c r="F4386" t="s">
        <v>3622</v>
      </c>
      <c r="G4386">
        <v>10</v>
      </c>
      <c r="H4386" t="s">
        <v>36</v>
      </c>
      <c r="I4386" t="s">
        <v>36</v>
      </c>
      <c r="J4386" t="s">
        <v>36</v>
      </c>
      <c r="K4386">
        <v>49</v>
      </c>
      <c r="L4386" t="s">
        <v>3773</v>
      </c>
      <c r="M4386" t="s">
        <v>3774</v>
      </c>
      <c r="N4386" t="s">
        <v>1255</v>
      </c>
      <c r="O4386" s="2">
        <v>42074</v>
      </c>
      <c r="Q4386" t="s">
        <v>126</v>
      </c>
      <c r="S4386" t="s">
        <v>116</v>
      </c>
      <c r="T4386" t="s">
        <v>117</v>
      </c>
      <c r="U4386" t="s">
        <v>36</v>
      </c>
      <c r="V4386" t="s">
        <v>118</v>
      </c>
      <c r="X4386" t="s">
        <v>9135</v>
      </c>
      <c r="Y4386" t="s">
        <v>2771</v>
      </c>
      <c r="Z4386" t="s">
        <v>1287</v>
      </c>
      <c r="AA4386" t="str">
        <f t="shared" si="136"/>
        <v>Nutrients; EMS code: P--T</v>
      </c>
      <c r="AB4386" t="s">
        <v>43</v>
      </c>
      <c r="AC4386" t="s">
        <v>268</v>
      </c>
      <c r="AD4386" t="s">
        <v>44</v>
      </c>
      <c r="AE4386" t="str">
        <f t="shared" si="135"/>
        <v/>
      </c>
    </row>
    <row r="4387" spans="1:31" x14ac:dyDescent="0.25">
      <c r="A4387" t="s">
        <v>9132</v>
      </c>
      <c r="B4387" t="s">
        <v>99</v>
      </c>
      <c r="C4387" t="s">
        <v>9133</v>
      </c>
      <c r="D4387" t="s">
        <v>3446</v>
      </c>
      <c r="E4387" t="s">
        <v>3447</v>
      </c>
      <c r="F4387" t="s">
        <v>3448</v>
      </c>
      <c r="G4387">
        <v>0.01</v>
      </c>
      <c r="H4387" t="s">
        <v>36</v>
      </c>
      <c r="I4387" t="s">
        <v>36</v>
      </c>
      <c r="J4387" t="s">
        <v>36</v>
      </c>
      <c r="K4387">
        <v>110</v>
      </c>
      <c r="L4387" t="s">
        <v>3642</v>
      </c>
      <c r="M4387" t="s">
        <v>3450</v>
      </c>
      <c r="N4387" t="s">
        <v>1393</v>
      </c>
      <c r="O4387" s="2">
        <v>40064</v>
      </c>
      <c r="Q4387" t="s">
        <v>126</v>
      </c>
      <c r="S4387" t="s">
        <v>106</v>
      </c>
      <c r="T4387" t="s">
        <v>99</v>
      </c>
      <c r="U4387" t="s">
        <v>36</v>
      </c>
      <c r="V4387" t="s">
        <v>107</v>
      </c>
      <c r="X4387" t="s">
        <v>9134</v>
      </c>
      <c r="Y4387" t="s">
        <v>2771</v>
      </c>
      <c r="Z4387" t="s">
        <v>1287</v>
      </c>
      <c r="AA4387" t="str">
        <f t="shared" si="136"/>
        <v>Nutrients; EMS code: P--T</v>
      </c>
      <c r="AB4387" t="s">
        <v>43</v>
      </c>
      <c r="AC4387" t="s">
        <v>268</v>
      </c>
      <c r="AD4387" t="s">
        <v>44</v>
      </c>
      <c r="AE4387" t="str">
        <f t="shared" si="135"/>
        <v/>
      </c>
    </row>
    <row r="4388" spans="1:31" x14ac:dyDescent="0.25">
      <c r="A4388" t="s">
        <v>9132</v>
      </c>
      <c r="B4388" t="s">
        <v>99</v>
      </c>
      <c r="C4388" t="s">
        <v>9133</v>
      </c>
      <c r="D4388" t="s">
        <v>3592</v>
      </c>
      <c r="E4388" t="s">
        <v>12353</v>
      </c>
      <c r="F4388" t="s">
        <v>3593</v>
      </c>
      <c r="G4388">
        <v>2E-3</v>
      </c>
      <c r="H4388" t="s">
        <v>36</v>
      </c>
      <c r="I4388" t="s">
        <v>36</v>
      </c>
      <c r="J4388" t="s">
        <v>36</v>
      </c>
      <c r="K4388">
        <v>5</v>
      </c>
      <c r="L4388" t="s">
        <v>9137</v>
      </c>
      <c r="M4388" t="s">
        <v>3594</v>
      </c>
      <c r="N4388" t="s">
        <v>3761</v>
      </c>
      <c r="O4388" s="2">
        <v>42510</v>
      </c>
      <c r="Q4388" t="s">
        <v>126</v>
      </c>
      <c r="S4388" t="s">
        <v>106</v>
      </c>
      <c r="T4388" t="s">
        <v>99</v>
      </c>
      <c r="U4388" t="s">
        <v>36</v>
      </c>
      <c r="V4388" t="s">
        <v>107</v>
      </c>
      <c r="X4388" t="s">
        <v>9134</v>
      </c>
      <c r="Y4388" t="s">
        <v>2771</v>
      </c>
      <c r="Z4388" t="s">
        <v>1287</v>
      </c>
      <c r="AA4388" t="str">
        <f t="shared" si="136"/>
        <v>Nutrients; EMS code: P--T</v>
      </c>
      <c r="AB4388" t="s">
        <v>43</v>
      </c>
      <c r="AC4388" t="s">
        <v>268</v>
      </c>
      <c r="AD4388" t="s">
        <v>44</v>
      </c>
      <c r="AE4388" t="str">
        <f t="shared" si="135"/>
        <v/>
      </c>
    </row>
    <row r="4389" spans="1:31" x14ac:dyDescent="0.25">
      <c r="A4389" t="s">
        <v>9132</v>
      </c>
      <c r="B4389" t="s">
        <v>99</v>
      </c>
      <c r="C4389" t="s">
        <v>9133</v>
      </c>
      <c r="D4389" t="s">
        <v>3797</v>
      </c>
      <c r="E4389" t="s">
        <v>12371</v>
      </c>
      <c r="F4389" t="s">
        <v>3798</v>
      </c>
      <c r="G4389">
        <v>0.05</v>
      </c>
      <c r="H4389" t="s">
        <v>36</v>
      </c>
      <c r="I4389" t="s">
        <v>36</v>
      </c>
      <c r="J4389" t="s">
        <v>36</v>
      </c>
      <c r="K4389">
        <v>414</v>
      </c>
      <c r="L4389" t="s">
        <v>7283</v>
      </c>
      <c r="M4389" t="s">
        <v>5701</v>
      </c>
      <c r="N4389" t="s">
        <v>5625</v>
      </c>
      <c r="O4389" s="2">
        <v>42074</v>
      </c>
      <c r="Q4389" t="s">
        <v>126</v>
      </c>
      <c r="S4389" t="s">
        <v>106</v>
      </c>
      <c r="T4389" t="s">
        <v>99</v>
      </c>
      <c r="U4389" t="s">
        <v>36</v>
      </c>
      <c r="V4389" t="s">
        <v>107</v>
      </c>
      <c r="X4389" t="s">
        <v>9134</v>
      </c>
      <c r="Y4389" t="s">
        <v>2771</v>
      </c>
      <c r="Z4389" t="s">
        <v>1287</v>
      </c>
      <c r="AA4389" t="str">
        <f t="shared" si="136"/>
        <v>Nutrients; EMS code: P--T</v>
      </c>
      <c r="AB4389" t="s">
        <v>43</v>
      </c>
      <c r="AC4389" t="s">
        <v>268</v>
      </c>
      <c r="AD4389" t="s">
        <v>44</v>
      </c>
      <c r="AE4389" t="str">
        <f t="shared" ref="AE4389:AE4452" si="137">IF(AD4389="FIELD_RESULT",E4389,"")</f>
        <v/>
      </c>
    </row>
    <row r="4390" spans="1:31" x14ac:dyDescent="0.25">
      <c r="A4390" t="s">
        <v>9132</v>
      </c>
      <c r="B4390" t="s">
        <v>3489</v>
      </c>
      <c r="C4390" t="s">
        <v>9133</v>
      </c>
      <c r="D4390" t="s">
        <v>3491</v>
      </c>
      <c r="E4390" t="s">
        <v>3492</v>
      </c>
      <c r="F4390" t="s">
        <v>3493</v>
      </c>
      <c r="G4390">
        <v>10</v>
      </c>
      <c r="H4390" t="s">
        <v>36</v>
      </c>
      <c r="I4390" t="s">
        <v>36</v>
      </c>
      <c r="J4390" t="s">
        <v>36</v>
      </c>
      <c r="K4390">
        <v>0</v>
      </c>
      <c r="O4390" s="2">
        <v>45320</v>
      </c>
      <c r="Q4390" t="s">
        <v>39</v>
      </c>
      <c r="S4390" t="s">
        <v>544</v>
      </c>
      <c r="T4390" t="s">
        <v>3494</v>
      </c>
      <c r="U4390" t="s">
        <v>35</v>
      </c>
      <c r="V4390" t="s">
        <v>545</v>
      </c>
      <c r="X4390" t="s">
        <v>9136</v>
      </c>
      <c r="Y4390" t="s">
        <v>2771</v>
      </c>
      <c r="Z4390" t="s">
        <v>1287</v>
      </c>
      <c r="AA4390" t="str">
        <f t="shared" si="136"/>
        <v>Nutrients; EMS code: P--T</v>
      </c>
      <c r="AB4390" t="s">
        <v>43</v>
      </c>
      <c r="AC4390" t="s">
        <v>268</v>
      </c>
      <c r="AD4390" t="s">
        <v>44</v>
      </c>
      <c r="AE4390" t="str">
        <f t="shared" si="137"/>
        <v/>
      </c>
    </row>
    <row r="4391" spans="1:31" x14ac:dyDescent="0.25">
      <c r="A4391" t="s">
        <v>9132</v>
      </c>
      <c r="B4391" t="s">
        <v>109</v>
      </c>
      <c r="C4391" t="s">
        <v>9133</v>
      </c>
      <c r="D4391" t="s">
        <v>3812</v>
      </c>
      <c r="E4391" t="s">
        <v>3813</v>
      </c>
      <c r="F4391" t="s">
        <v>3814</v>
      </c>
      <c r="G4391">
        <v>50</v>
      </c>
      <c r="H4391" t="s">
        <v>36</v>
      </c>
      <c r="I4391" t="s">
        <v>36</v>
      </c>
      <c r="J4391" t="s">
        <v>36</v>
      </c>
      <c r="K4391">
        <v>854</v>
      </c>
      <c r="N4391" t="s">
        <v>3815</v>
      </c>
      <c r="O4391" s="2">
        <v>35167</v>
      </c>
      <c r="P4391" t="s">
        <v>8605</v>
      </c>
      <c r="Q4391" t="s">
        <v>39</v>
      </c>
      <c r="S4391" t="s">
        <v>116</v>
      </c>
      <c r="T4391" t="s">
        <v>117</v>
      </c>
      <c r="U4391" t="s">
        <v>36</v>
      </c>
      <c r="V4391" t="s">
        <v>118</v>
      </c>
      <c r="X4391" t="s">
        <v>9135</v>
      </c>
      <c r="Y4391" t="s">
        <v>2771</v>
      </c>
      <c r="Z4391" t="s">
        <v>1287</v>
      </c>
      <c r="AA4391" t="str">
        <f t="shared" si="136"/>
        <v>Nutrients; EMS code: P--T</v>
      </c>
      <c r="AB4391" t="s">
        <v>43</v>
      </c>
      <c r="AC4391" t="s">
        <v>268</v>
      </c>
      <c r="AD4391" t="s">
        <v>44</v>
      </c>
      <c r="AE4391" t="str">
        <f t="shared" si="137"/>
        <v/>
      </c>
    </row>
    <row r="4392" spans="1:31" x14ac:dyDescent="0.25">
      <c r="A4392" t="s">
        <v>9132</v>
      </c>
      <c r="B4392" t="s">
        <v>99</v>
      </c>
      <c r="C4392" t="s">
        <v>9133</v>
      </c>
      <c r="D4392" t="s">
        <v>9138</v>
      </c>
      <c r="E4392" t="s">
        <v>9139</v>
      </c>
      <c r="F4392" t="s">
        <v>9139</v>
      </c>
      <c r="G4392">
        <v>3.0000000000000001E-3</v>
      </c>
      <c r="H4392" t="s">
        <v>36</v>
      </c>
      <c r="I4392" t="s">
        <v>36</v>
      </c>
      <c r="J4392" t="s">
        <v>36</v>
      </c>
      <c r="K4392">
        <v>27479</v>
      </c>
      <c r="L4392" t="s">
        <v>1377</v>
      </c>
      <c r="M4392" t="s">
        <v>9140</v>
      </c>
      <c r="N4392" t="s">
        <v>369</v>
      </c>
      <c r="O4392" s="2">
        <v>35167</v>
      </c>
      <c r="P4392" t="s">
        <v>8605</v>
      </c>
      <c r="Q4392" t="s">
        <v>39</v>
      </c>
      <c r="S4392" t="s">
        <v>106</v>
      </c>
      <c r="T4392" t="s">
        <v>99</v>
      </c>
      <c r="U4392" t="s">
        <v>36</v>
      </c>
      <c r="V4392" t="s">
        <v>107</v>
      </c>
      <c r="X4392" t="s">
        <v>9134</v>
      </c>
      <c r="Y4392" t="s">
        <v>2771</v>
      </c>
      <c r="Z4392" t="s">
        <v>1287</v>
      </c>
      <c r="AA4392" t="str">
        <f t="shared" si="136"/>
        <v>Nutrients; EMS code: P--T</v>
      </c>
      <c r="AB4392" t="s">
        <v>43</v>
      </c>
      <c r="AC4392" t="s">
        <v>268</v>
      </c>
      <c r="AD4392" t="s">
        <v>44</v>
      </c>
      <c r="AE4392" t="str">
        <f t="shared" si="137"/>
        <v/>
      </c>
    </row>
    <row r="4393" spans="1:31" x14ac:dyDescent="0.25">
      <c r="A4393" t="s">
        <v>9132</v>
      </c>
      <c r="B4393" t="s">
        <v>99</v>
      </c>
      <c r="C4393" t="s">
        <v>9133</v>
      </c>
      <c r="D4393" t="s">
        <v>3588</v>
      </c>
      <c r="E4393" t="s">
        <v>12352</v>
      </c>
      <c r="F4393" t="s">
        <v>3589</v>
      </c>
      <c r="G4393">
        <v>0.01</v>
      </c>
      <c r="H4393" t="s">
        <v>36</v>
      </c>
      <c r="I4393" t="s">
        <v>36</v>
      </c>
      <c r="J4393" t="s">
        <v>36</v>
      </c>
      <c r="K4393">
        <v>16329</v>
      </c>
      <c r="L4393" t="s">
        <v>8145</v>
      </c>
      <c r="M4393" t="s">
        <v>3591</v>
      </c>
      <c r="N4393" t="s">
        <v>369</v>
      </c>
      <c r="O4393" s="2">
        <v>35929</v>
      </c>
      <c r="P4393" t="s">
        <v>441</v>
      </c>
      <c r="Q4393" t="s">
        <v>187</v>
      </c>
      <c r="S4393" t="s">
        <v>106</v>
      </c>
      <c r="T4393" t="s">
        <v>99</v>
      </c>
      <c r="U4393" t="s">
        <v>36</v>
      </c>
      <c r="V4393" t="s">
        <v>107</v>
      </c>
      <c r="X4393" t="s">
        <v>9134</v>
      </c>
      <c r="Y4393" t="s">
        <v>2771</v>
      </c>
      <c r="Z4393" t="s">
        <v>1287</v>
      </c>
      <c r="AA4393" t="str">
        <f t="shared" si="136"/>
        <v>Nutrients; EMS code: P--T</v>
      </c>
      <c r="AB4393" t="s">
        <v>43</v>
      </c>
      <c r="AC4393" t="s">
        <v>268</v>
      </c>
      <c r="AD4393" t="s">
        <v>44</v>
      </c>
      <c r="AE4393" t="str">
        <f t="shared" si="137"/>
        <v/>
      </c>
    </row>
    <row r="4394" spans="1:31" x14ac:dyDescent="0.25">
      <c r="A4394" t="s">
        <v>9132</v>
      </c>
      <c r="B4394" t="s">
        <v>99</v>
      </c>
      <c r="C4394" t="s">
        <v>9133</v>
      </c>
      <c r="D4394" t="s">
        <v>3502</v>
      </c>
      <c r="E4394" t="s">
        <v>12346</v>
      </c>
      <c r="F4394" t="s">
        <v>3503</v>
      </c>
      <c r="H4394" t="s">
        <v>36</v>
      </c>
      <c r="I4394" t="s">
        <v>36</v>
      </c>
      <c r="J4394" t="s">
        <v>36</v>
      </c>
      <c r="K4394">
        <v>481</v>
      </c>
      <c r="L4394" t="s">
        <v>9141</v>
      </c>
      <c r="M4394" t="s">
        <v>3505</v>
      </c>
      <c r="N4394" t="s">
        <v>180</v>
      </c>
      <c r="O4394" s="2">
        <v>37459</v>
      </c>
      <c r="Q4394" t="s">
        <v>384</v>
      </c>
      <c r="S4394" t="s">
        <v>106</v>
      </c>
      <c r="T4394" t="s">
        <v>99</v>
      </c>
      <c r="U4394" t="s">
        <v>36</v>
      </c>
      <c r="V4394" t="s">
        <v>107</v>
      </c>
      <c r="X4394" t="s">
        <v>9134</v>
      </c>
      <c r="Y4394" t="s">
        <v>2771</v>
      </c>
      <c r="Z4394" t="s">
        <v>1287</v>
      </c>
      <c r="AA4394" t="str">
        <f t="shared" si="136"/>
        <v>Nutrients; EMS code: P--T</v>
      </c>
      <c r="AB4394" t="s">
        <v>43</v>
      </c>
      <c r="AC4394" t="s">
        <v>268</v>
      </c>
      <c r="AD4394" t="s">
        <v>44</v>
      </c>
      <c r="AE4394" t="str">
        <f t="shared" si="137"/>
        <v/>
      </c>
    </row>
    <row r="4395" spans="1:31" x14ac:dyDescent="0.25">
      <c r="A4395" t="s">
        <v>9132</v>
      </c>
      <c r="B4395" t="s">
        <v>99</v>
      </c>
      <c r="C4395" t="s">
        <v>9133</v>
      </c>
      <c r="D4395" t="s">
        <v>3766</v>
      </c>
      <c r="E4395" t="s">
        <v>3767</v>
      </c>
      <c r="F4395" t="s">
        <v>3768</v>
      </c>
      <c r="G4395">
        <v>0.1</v>
      </c>
      <c r="H4395" t="s">
        <v>36</v>
      </c>
      <c r="I4395" t="s">
        <v>36</v>
      </c>
      <c r="J4395" t="s">
        <v>36</v>
      </c>
      <c r="K4395">
        <v>30</v>
      </c>
      <c r="N4395" t="s">
        <v>8672</v>
      </c>
      <c r="O4395" s="2">
        <v>35937</v>
      </c>
      <c r="P4395" t="s">
        <v>441</v>
      </c>
      <c r="Q4395" t="s">
        <v>187</v>
      </c>
      <c r="S4395" t="s">
        <v>106</v>
      </c>
      <c r="T4395" t="s">
        <v>99</v>
      </c>
      <c r="U4395" t="s">
        <v>36</v>
      </c>
      <c r="V4395" t="s">
        <v>107</v>
      </c>
      <c r="X4395" t="s">
        <v>9134</v>
      </c>
      <c r="Y4395" t="s">
        <v>2771</v>
      </c>
      <c r="Z4395" t="s">
        <v>1287</v>
      </c>
      <c r="AA4395" t="str">
        <f t="shared" si="136"/>
        <v>Nutrients; EMS code: P--T</v>
      </c>
      <c r="AB4395" t="s">
        <v>43</v>
      </c>
      <c r="AC4395" t="s">
        <v>268</v>
      </c>
      <c r="AD4395" t="s">
        <v>44</v>
      </c>
      <c r="AE4395" t="str">
        <f t="shared" si="137"/>
        <v/>
      </c>
    </row>
    <row r="4396" spans="1:31" x14ac:dyDescent="0.25">
      <c r="A4396" t="s">
        <v>9132</v>
      </c>
      <c r="B4396" t="s">
        <v>99</v>
      </c>
      <c r="C4396" t="s">
        <v>9133</v>
      </c>
      <c r="D4396" t="s">
        <v>9094</v>
      </c>
      <c r="E4396" t="s">
        <v>12493</v>
      </c>
      <c r="F4396" t="s">
        <v>9095</v>
      </c>
      <c r="G4396">
        <v>3.0000000000000001E-3</v>
      </c>
      <c r="H4396" t="s">
        <v>36</v>
      </c>
      <c r="I4396" t="s">
        <v>36</v>
      </c>
      <c r="J4396" t="s">
        <v>36</v>
      </c>
      <c r="K4396">
        <v>4734</v>
      </c>
      <c r="L4396" t="s">
        <v>724</v>
      </c>
      <c r="M4396" t="s">
        <v>1291</v>
      </c>
      <c r="N4396" t="s">
        <v>532</v>
      </c>
      <c r="O4396" s="2">
        <v>35167</v>
      </c>
      <c r="P4396" t="s">
        <v>8605</v>
      </c>
      <c r="Q4396" t="s">
        <v>39</v>
      </c>
      <c r="S4396" t="s">
        <v>106</v>
      </c>
      <c r="T4396" t="s">
        <v>99</v>
      </c>
      <c r="U4396" t="s">
        <v>36</v>
      </c>
      <c r="V4396" t="s">
        <v>107</v>
      </c>
      <c r="X4396" t="s">
        <v>9134</v>
      </c>
      <c r="Y4396" t="s">
        <v>2771</v>
      </c>
      <c r="Z4396" t="s">
        <v>1287</v>
      </c>
      <c r="AA4396" t="str">
        <f t="shared" si="136"/>
        <v>Nutrients; EMS code: P--T</v>
      </c>
      <c r="AB4396" t="s">
        <v>43</v>
      </c>
      <c r="AC4396" t="s">
        <v>268</v>
      </c>
      <c r="AD4396" t="s">
        <v>44</v>
      </c>
      <c r="AE4396" t="str">
        <f t="shared" si="137"/>
        <v/>
      </c>
    </row>
    <row r="4397" spans="1:31" x14ac:dyDescent="0.25">
      <c r="A4397" t="s">
        <v>9132</v>
      </c>
      <c r="B4397" t="s">
        <v>109</v>
      </c>
      <c r="C4397" t="s">
        <v>9133</v>
      </c>
      <c r="D4397" t="s">
        <v>3626</v>
      </c>
      <c r="E4397" t="s">
        <v>12359</v>
      </c>
      <c r="F4397" t="s">
        <v>3627</v>
      </c>
      <c r="G4397">
        <v>10</v>
      </c>
      <c r="H4397" t="s">
        <v>36</v>
      </c>
      <c r="I4397" t="s">
        <v>36</v>
      </c>
      <c r="J4397" t="s">
        <v>36</v>
      </c>
      <c r="K4397">
        <v>3310</v>
      </c>
      <c r="L4397" t="s">
        <v>3628</v>
      </c>
      <c r="M4397" t="s">
        <v>3629</v>
      </c>
      <c r="N4397" t="s">
        <v>186</v>
      </c>
      <c r="O4397" s="2">
        <v>37572</v>
      </c>
      <c r="Q4397" t="s">
        <v>384</v>
      </c>
      <c r="S4397" t="s">
        <v>116</v>
      </c>
      <c r="T4397" t="s">
        <v>117</v>
      </c>
      <c r="U4397" t="s">
        <v>36</v>
      </c>
      <c r="V4397" t="s">
        <v>118</v>
      </c>
      <c r="X4397" t="s">
        <v>9135</v>
      </c>
      <c r="Y4397" t="s">
        <v>2771</v>
      </c>
      <c r="Z4397" t="s">
        <v>1287</v>
      </c>
      <c r="AA4397" t="str">
        <f t="shared" si="136"/>
        <v>Nutrients; EMS code: P--T</v>
      </c>
      <c r="AB4397" t="s">
        <v>43</v>
      </c>
      <c r="AC4397" t="s">
        <v>268</v>
      </c>
      <c r="AD4397" t="s">
        <v>44</v>
      </c>
      <c r="AE4397" t="str">
        <f t="shared" si="137"/>
        <v/>
      </c>
    </row>
    <row r="4398" spans="1:31" x14ac:dyDescent="0.25">
      <c r="A4398" t="s">
        <v>9132</v>
      </c>
      <c r="B4398" t="s">
        <v>99</v>
      </c>
      <c r="C4398" t="s">
        <v>9133</v>
      </c>
      <c r="D4398" t="s">
        <v>4132</v>
      </c>
      <c r="E4398" t="s">
        <v>4133</v>
      </c>
      <c r="F4398" t="s">
        <v>4134</v>
      </c>
      <c r="G4398">
        <v>0.05</v>
      </c>
      <c r="H4398" t="s">
        <v>36</v>
      </c>
      <c r="I4398" t="s">
        <v>36</v>
      </c>
      <c r="J4398" t="s">
        <v>36</v>
      </c>
      <c r="K4398">
        <v>929</v>
      </c>
      <c r="L4398" t="s">
        <v>7290</v>
      </c>
      <c r="M4398" t="s">
        <v>7291</v>
      </c>
      <c r="N4398" t="s">
        <v>7292</v>
      </c>
      <c r="O4398" s="2">
        <v>42515</v>
      </c>
      <c r="Q4398" t="s">
        <v>126</v>
      </c>
      <c r="S4398" t="s">
        <v>106</v>
      </c>
      <c r="T4398" t="s">
        <v>99</v>
      </c>
      <c r="U4398" t="s">
        <v>36</v>
      </c>
      <c r="V4398" t="s">
        <v>107</v>
      </c>
      <c r="X4398" t="s">
        <v>9134</v>
      </c>
      <c r="Y4398" t="s">
        <v>2771</v>
      </c>
      <c r="Z4398" t="s">
        <v>1287</v>
      </c>
      <c r="AA4398" t="str">
        <f t="shared" si="136"/>
        <v>Nutrients; EMS code: P--T</v>
      </c>
      <c r="AB4398" t="s">
        <v>43</v>
      </c>
      <c r="AC4398" t="s">
        <v>268</v>
      </c>
      <c r="AD4398" t="s">
        <v>44</v>
      </c>
      <c r="AE4398" t="str">
        <f t="shared" si="137"/>
        <v/>
      </c>
    </row>
    <row r="4399" spans="1:31" x14ac:dyDescent="0.25">
      <c r="A4399" t="s">
        <v>9132</v>
      </c>
      <c r="B4399" t="s">
        <v>3489</v>
      </c>
      <c r="C4399" t="s">
        <v>9133</v>
      </c>
      <c r="D4399" t="s">
        <v>3532</v>
      </c>
      <c r="E4399" t="s">
        <v>3533</v>
      </c>
      <c r="F4399" t="s">
        <v>3534</v>
      </c>
      <c r="G4399">
        <v>10</v>
      </c>
      <c r="H4399" t="s">
        <v>36</v>
      </c>
      <c r="I4399" t="s">
        <v>36</v>
      </c>
      <c r="J4399" t="s">
        <v>36</v>
      </c>
      <c r="K4399">
        <v>0</v>
      </c>
      <c r="O4399" s="2">
        <v>45320</v>
      </c>
      <c r="Q4399" t="s">
        <v>39</v>
      </c>
      <c r="S4399" t="s">
        <v>544</v>
      </c>
      <c r="T4399" t="s">
        <v>3494</v>
      </c>
      <c r="U4399" t="s">
        <v>35</v>
      </c>
      <c r="V4399" t="s">
        <v>545</v>
      </c>
      <c r="X4399" t="s">
        <v>9136</v>
      </c>
      <c r="Y4399" t="s">
        <v>2771</v>
      </c>
      <c r="Z4399" t="s">
        <v>1287</v>
      </c>
      <c r="AA4399" t="str">
        <f t="shared" si="136"/>
        <v>Nutrients; EMS code: P--T</v>
      </c>
      <c r="AB4399" t="s">
        <v>43</v>
      </c>
      <c r="AC4399" t="s">
        <v>268</v>
      </c>
      <c r="AD4399" t="s">
        <v>44</v>
      </c>
      <c r="AE4399" t="str">
        <f t="shared" si="137"/>
        <v/>
      </c>
    </row>
    <row r="4400" spans="1:31" x14ac:dyDescent="0.25">
      <c r="A4400" t="s">
        <v>9132</v>
      </c>
      <c r="B4400" t="s">
        <v>540</v>
      </c>
      <c r="C4400" t="s">
        <v>9133</v>
      </c>
      <c r="D4400" t="s">
        <v>3550</v>
      </c>
      <c r="E4400" t="s">
        <v>3497</v>
      </c>
      <c r="F4400" t="s">
        <v>3551</v>
      </c>
      <c r="G4400">
        <v>1E-3</v>
      </c>
      <c r="H4400" t="s">
        <v>36</v>
      </c>
      <c r="I4400" t="s">
        <v>36</v>
      </c>
      <c r="J4400" t="s">
        <v>36</v>
      </c>
      <c r="K4400">
        <v>18</v>
      </c>
      <c r="L4400" t="s">
        <v>3552</v>
      </c>
      <c r="M4400" t="s">
        <v>5758</v>
      </c>
      <c r="N4400" t="s">
        <v>9142</v>
      </c>
      <c r="O4400" s="2">
        <v>43714</v>
      </c>
      <c r="Q4400" t="s">
        <v>193</v>
      </c>
      <c r="S4400" t="s">
        <v>544</v>
      </c>
      <c r="T4400" t="s">
        <v>540</v>
      </c>
      <c r="U4400" t="s">
        <v>35</v>
      </c>
      <c r="V4400" t="s">
        <v>545</v>
      </c>
      <c r="X4400" t="s">
        <v>9136</v>
      </c>
      <c r="Y4400" t="s">
        <v>2771</v>
      </c>
      <c r="Z4400" t="s">
        <v>1287</v>
      </c>
      <c r="AA4400" t="str">
        <f t="shared" si="136"/>
        <v>Nutrients; EMS code: P--T</v>
      </c>
      <c r="AB4400" t="s">
        <v>43</v>
      </c>
      <c r="AC4400" t="s">
        <v>268</v>
      </c>
      <c r="AD4400" t="s">
        <v>44</v>
      </c>
      <c r="AE4400" t="str">
        <f t="shared" si="137"/>
        <v/>
      </c>
    </row>
    <row r="4401" spans="1:31" x14ac:dyDescent="0.25">
      <c r="A4401" t="s">
        <v>9132</v>
      </c>
      <c r="B4401" t="s">
        <v>99</v>
      </c>
      <c r="C4401" t="s">
        <v>9133</v>
      </c>
      <c r="D4401" t="s">
        <v>3651</v>
      </c>
      <c r="E4401" t="s">
        <v>3652</v>
      </c>
      <c r="F4401" t="s">
        <v>3652</v>
      </c>
      <c r="G4401">
        <v>0.05</v>
      </c>
      <c r="H4401" t="s">
        <v>36</v>
      </c>
      <c r="I4401" t="s">
        <v>36</v>
      </c>
      <c r="J4401" t="s">
        <v>36</v>
      </c>
      <c r="K4401">
        <v>98</v>
      </c>
      <c r="L4401" t="s">
        <v>1391</v>
      </c>
      <c r="M4401" t="s">
        <v>3653</v>
      </c>
      <c r="N4401" t="s">
        <v>3654</v>
      </c>
      <c r="O4401" s="2">
        <v>43738</v>
      </c>
      <c r="Q4401" t="s">
        <v>193</v>
      </c>
      <c r="S4401" t="s">
        <v>106</v>
      </c>
      <c r="T4401" t="s">
        <v>99</v>
      </c>
      <c r="U4401" t="s">
        <v>36</v>
      </c>
      <c r="V4401" t="s">
        <v>107</v>
      </c>
      <c r="X4401" t="s">
        <v>9134</v>
      </c>
      <c r="Y4401" t="s">
        <v>2771</v>
      </c>
      <c r="Z4401" t="s">
        <v>1287</v>
      </c>
      <c r="AA4401" t="str">
        <f t="shared" si="136"/>
        <v>Nutrients; EMS code: P--T</v>
      </c>
      <c r="AB4401" t="s">
        <v>43</v>
      </c>
      <c r="AC4401" t="s">
        <v>268</v>
      </c>
      <c r="AD4401" t="s">
        <v>44</v>
      </c>
      <c r="AE4401" t="str">
        <f t="shared" si="137"/>
        <v/>
      </c>
    </row>
    <row r="4402" spans="1:31" x14ac:dyDescent="0.25">
      <c r="A4402" t="s">
        <v>9132</v>
      </c>
      <c r="B4402" t="s">
        <v>99</v>
      </c>
      <c r="C4402" t="s">
        <v>9133</v>
      </c>
      <c r="D4402" t="s">
        <v>3421</v>
      </c>
      <c r="E4402" t="s">
        <v>3422</v>
      </c>
      <c r="F4402" t="s">
        <v>3422</v>
      </c>
      <c r="G4402">
        <v>0.03</v>
      </c>
      <c r="H4402" t="s">
        <v>36</v>
      </c>
      <c r="I4402" t="s">
        <v>36</v>
      </c>
      <c r="J4402" t="s">
        <v>36</v>
      </c>
      <c r="K4402">
        <v>634</v>
      </c>
      <c r="L4402" t="s">
        <v>2535</v>
      </c>
      <c r="M4402" t="s">
        <v>3789</v>
      </c>
      <c r="N4402" t="s">
        <v>8182</v>
      </c>
      <c r="O4402" s="2">
        <v>35351</v>
      </c>
      <c r="P4402" t="s">
        <v>133</v>
      </c>
      <c r="Q4402" t="s">
        <v>39</v>
      </c>
      <c r="S4402" t="s">
        <v>106</v>
      </c>
      <c r="T4402" t="s">
        <v>99</v>
      </c>
      <c r="U4402" t="s">
        <v>36</v>
      </c>
      <c r="V4402" t="s">
        <v>107</v>
      </c>
      <c r="X4402" t="s">
        <v>9134</v>
      </c>
      <c r="Y4402" t="s">
        <v>2771</v>
      </c>
      <c r="Z4402" t="s">
        <v>1287</v>
      </c>
      <c r="AA4402" t="str">
        <f t="shared" si="136"/>
        <v>Nutrients; EMS code: P--T</v>
      </c>
      <c r="AB4402" t="s">
        <v>43</v>
      </c>
      <c r="AC4402" t="s">
        <v>268</v>
      </c>
      <c r="AD4402" t="s">
        <v>44</v>
      </c>
      <c r="AE4402" t="str">
        <f t="shared" si="137"/>
        <v/>
      </c>
    </row>
    <row r="4403" spans="1:31" x14ac:dyDescent="0.25">
      <c r="A4403" t="s">
        <v>9132</v>
      </c>
      <c r="B4403" t="s">
        <v>1207</v>
      </c>
      <c r="C4403" t="s">
        <v>9133</v>
      </c>
      <c r="D4403" t="s">
        <v>3791</v>
      </c>
      <c r="E4403" t="s">
        <v>3792</v>
      </c>
      <c r="F4403" t="s">
        <v>3793</v>
      </c>
      <c r="G4403">
        <v>2</v>
      </c>
      <c r="H4403" t="s">
        <v>36</v>
      </c>
      <c r="I4403" t="s">
        <v>36</v>
      </c>
      <c r="J4403" t="s">
        <v>36</v>
      </c>
      <c r="K4403">
        <v>24</v>
      </c>
      <c r="L4403" t="s">
        <v>3544</v>
      </c>
      <c r="M4403" t="s">
        <v>3545</v>
      </c>
      <c r="N4403" t="s">
        <v>9143</v>
      </c>
      <c r="O4403" s="2">
        <v>43458</v>
      </c>
      <c r="Q4403" t="s">
        <v>39</v>
      </c>
      <c r="S4403" t="s">
        <v>116</v>
      </c>
      <c r="T4403" t="s">
        <v>1213</v>
      </c>
      <c r="U4403" t="s">
        <v>36</v>
      </c>
      <c r="V4403" t="s">
        <v>118</v>
      </c>
      <c r="W4403" t="s">
        <v>776</v>
      </c>
      <c r="X4403" t="s">
        <v>9144</v>
      </c>
      <c r="Y4403" t="s">
        <v>2771</v>
      </c>
      <c r="Z4403" t="s">
        <v>1287</v>
      </c>
      <c r="AA4403" t="str">
        <f t="shared" si="136"/>
        <v>Nutrients; EMS code: P--T</v>
      </c>
      <c r="AB4403" t="s">
        <v>43</v>
      </c>
      <c r="AC4403" t="s">
        <v>268</v>
      </c>
      <c r="AD4403" t="s">
        <v>44</v>
      </c>
      <c r="AE4403" t="str">
        <f t="shared" si="137"/>
        <v/>
      </c>
    </row>
    <row r="4404" spans="1:31" x14ac:dyDescent="0.25">
      <c r="A4404" t="s">
        <v>9132</v>
      </c>
      <c r="B4404" t="s">
        <v>109</v>
      </c>
      <c r="C4404" t="s">
        <v>9133</v>
      </c>
      <c r="D4404" t="s">
        <v>3517</v>
      </c>
      <c r="E4404" t="s">
        <v>12347</v>
      </c>
      <c r="F4404" t="s">
        <v>3518</v>
      </c>
      <c r="G4404">
        <v>10</v>
      </c>
      <c r="H4404" t="s">
        <v>36</v>
      </c>
      <c r="I4404" t="s">
        <v>36</v>
      </c>
      <c r="J4404" t="s">
        <v>36</v>
      </c>
      <c r="K4404">
        <v>41</v>
      </c>
      <c r="L4404" t="s">
        <v>3519</v>
      </c>
      <c r="M4404" t="s">
        <v>3520</v>
      </c>
      <c r="N4404" t="s">
        <v>8183</v>
      </c>
      <c r="O4404" s="2">
        <v>36104</v>
      </c>
      <c r="Q4404" t="s">
        <v>187</v>
      </c>
      <c r="S4404" t="s">
        <v>116</v>
      </c>
      <c r="T4404" t="s">
        <v>117</v>
      </c>
      <c r="U4404" t="s">
        <v>36</v>
      </c>
      <c r="V4404" t="s">
        <v>118</v>
      </c>
      <c r="X4404" t="s">
        <v>9135</v>
      </c>
      <c r="Y4404" t="s">
        <v>2771</v>
      </c>
      <c r="Z4404" t="s">
        <v>1287</v>
      </c>
      <c r="AA4404" t="str">
        <f t="shared" si="136"/>
        <v>Nutrients; EMS code: P--T</v>
      </c>
      <c r="AB4404" t="s">
        <v>43</v>
      </c>
      <c r="AC4404" t="s">
        <v>268</v>
      </c>
      <c r="AD4404" t="s">
        <v>44</v>
      </c>
      <c r="AE4404" t="str">
        <f t="shared" si="137"/>
        <v/>
      </c>
    </row>
    <row r="4405" spans="1:31" x14ac:dyDescent="0.25">
      <c r="A4405" t="s">
        <v>9132</v>
      </c>
      <c r="B4405" t="s">
        <v>3489</v>
      </c>
      <c r="C4405" t="s">
        <v>9133</v>
      </c>
      <c r="D4405" t="s">
        <v>3496</v>
      </c>
      <c r="E4405" t="s">
        <v>3497</v>
      </c>
      <c r="F4405" t="s">
        <v>3498</v>
      </c>
      <c r="G4405">
        <v>1E-3</v>
      </c>
      <c r="H4405" t="s">
        <v>36</v>
      </c>
      <c r="I4405" t="s">
        <v>36</v>
      </c>
      <c r="J4405" t="s">
        <v>36</v>
      </c>
      <c r="K4405">
        <v>71</v>
      </c>
      <c r="L4405" t="s">
        <v>3499</v>
      </c>
      <c r="M4405" t="s">
        <v>3500</v>
      </c>
      <c r="N4405" t="s">
        <v>3501</v>
      </c>
      <c r="O4405" s="2">
        <v>44713</v>
      </c>
      <c r="P4405" t="s">
        <v>9145</v>
      </c>
      <c r="Q4405" t="s">
        <v>39</v>
      </c>
      <c r="R4405" t="s">
        <v>39</v>
      </c>
      <c r="S4405" t="s">
        <v>544</v>
      </c>
      <c r="T4405" t="s">
        <v>3494</v>
      </c>
      <c r="U4405" t="s">
        <v>35</v>
      </c>
      <c r="V4405" t="s">
        <v>545</v>
      </c>
      <c r="X4405" t="s">
        <v>9136</v>
      </c>
      <c r="Y4405" t="s">
        <v>2771</v>
      </c>
      <c r="Z4405" t="s">
        <v>1287</v>
      </c>
      <c r="AA4405" t="str">
        <f t="shared" si="136"/>
        <v>Nutrients; EMS code: P--T</v>
      </c>
      <c r="AB4405" t="s">
        <v>43</v>
      </c>
      <c r="AC4405" t="s">
        <v>268</v>
      </c>
      <c r="AD4405" t="s">
        <v>44</v>
      </c>
      <c r="AE4405" t="str">
        <f t="shared" si="137"/>
        <v/>
      </c>
    </row>
    <row r="4406" spans="1:31" x14ac:dyDescent="0.25">
      <c r="A4406" t="s">
        <v>9132</v>
      </c>
      <c r="B4406" t="s">
        <v>99</v>
      </c>
      <c r="C4406" t="s">
        <v>9133</v>
      </c>
      <c r="D4406" t="s">
        <v>3578</v>
      </c>
      <c r="E4406" t="s">
        <v>3579</v>
      </c>
      <c r="F4406" t="s">
        <v>3580</v>
      </c>
      <c r="G4406">
        <v>0.05</v>
      </c>
      <c r="H4406" t="s">
        <v>36</v>
      </c>
      <c r="I4406" t="s">
        <v>36</v>
      </c>
      <c r="J4406" t="s">
        <v>36</v>
      </c>
      <c r="K4406">
        <v>439</v>
      </c>
      <c r="L4406" t="s">
        <v>5697</v>
      </c>
      <c r="M4406" t="s">
        <v>3781</v>
      </c>
      <c r="N4406" t="s">
        <v>3721</v>
      </c>
      <c r="O4406" s="2">
        <v>44356</v>
      </c>
      <c r="Q4406" t="s">
        <v>126</v>
      </c>
      <c r="S4406" t="s">
        <v>106</v>
      </c>
      <c r="T4406" t="s">
        <v>99</v>
      </c>
      <c r="U4406" t="s">
        <v>36</v>
      </c>
      <c r="V4406" t="s">
        <v>107</v>
      </c>
      <c r="X4406" t="s">
        <v>9134</v>
      </c>
      <c r="Y4406" t="s">
        <v>2771</v>
      </c>
      <c r="Z4406" t="s">
        <v>1287</v>
      </c>
      <c r="AA4406" t="str">
        <f t="shared" si="136"/>
        <v>Nutrients; EMS code: P--T</v>
      </c>
      <c r="AB4406" t="s">
        <v>43</v>
      </c>
      <c r="AC4406" t="s">
        <v>268</v>
      </c>
      <c r="AD4406" t="s">
        <v>44</v>
      </c>
      <c r="AE4406" t="str">
        <f t="shared" si="137"/>
        <v/>
      </c>
    </row>
    <row r="4407" spans="1:31" x14ac:dyDescent="0.25">
      <c r="A4407" t="s">
        <v>9132</v>
      </c>
      <c r="B4407" t="s">
        <v>99</v>
      </c>
      <c r="C4407" t="s">
        <v>9133</v>
      </c>
      <c r="D4407" t="s">
        <v>9146</v>
      </c>
      <c r="E4407" t="s">
        <v>12495</v>
      </c>
      <c r="F4407" t="s">
        <v>9147</v>
      </c>
      <c r="G4407">
        <v>3.0000000000000001E-3</v>
      </c>
      <c r="H4407" t="s">
        <v>36</v>
      </c>
      <c r="I4407" t="s">
        <v>36</v>
      </c>
      <c r="J4407" t="s">
        <v>36</v>
      </c>
      <c r="K4407">
        <v>471</v>
      </c>
      <c r="N4407" t="s">
        <v>9148</v>
      </c>
      <c r="O4407" s="2">
        <v>35167</v>
      </c>
      <c r="P4407" t="s">
        <v>8605</v>
      </c>
      <c r="Q4407" t="s">
        <v>39</v>
      </c>
      <c r="S4407" t="s">
        <v>106</v>
      </c>
      <c r="T4407" t="s">
        <v>99</v>
      </c>
      <c r="U4407" t="s">
        <v>36</v>
      </c>
      <c r="V4407" t="s">
        <v>107</v>
      </c>
      <c r="X4407" t="s">
        <v>9134</v>
      </c>
      <c r="Y4407" t="s">
        <v>2771</v>
      </c>
      <c r="Z4407" t="s">
        <v>1287</v>
      </c>
      <c r="AA4407" t="str">
        <f t="shared" si="136"/>
        <v>Nutrients; EMS code: P--T</v>
      </c>
      <c r="AB4407" t="s">
        <v>43</v>
      </c>
      <c r="AC4407" t="s">
        <v>268</v>
      </c>
      <c r="AD4407" t="s">
        <v>44</v>
      </c>
      <c r="AE4407" t="str">
        <f t="shared" si="137"/>
        <v/>
      </c>
    </row>
    <row r="4408" spans="1:31" x14ac:dyDescent="0.25">
      <c r="A4408" t="s">
        <v>9132</v>
      </c>
      <c r="B4408" t="s">
        <v>109</v>
      </c>
      <c r="C4408" t="s">
        <v>9133</v>
      </c>
      <c r="D4408" t="s">
        <v>3819</v>
      </c>
      <c r="E4408" t="s">
        <v>12373</v>
      </c>
      <c r="F4408" t="s">
        <v>3820</v>
      </c>
      <c r="G4408">
        <v>20</v>
      </c>
      <c r="H4408" t="s">
        <v>36</v>
      </c>
      <c r="I4408" t="s">
        <v>36</v>
      </c>
      <c r="J4408" t="s">
        <v>36</v>
      </c>
      <c r="K4408">
        <v>4</v>
      </c>
      <c r="L4408" t="s">
        <v>3821</v>
      </c>
      <c r="M4408" t="s">
        <v>4237</v>
      </c>
      <c r="N4408" t="s">
        <v>9149</v>
      </c>
      <c r="O4408" s="2">
        <v>36958</v>
      </c>
      <c r="Q4408" t="s">
        <v>187</v>
      </c>
      <c r="S4408" t="s">
        <v>116</v>
      </c>
      <c r="T4408" t="s">
        <v>117</v>
      </c>
      <c r="U4408" t="s">
        <v>36</v>
      </c>
      <c r="V4408" t="s">
        <v>118</v>
      </c>
      <c r="X4408" t="s">
        <v>9135</v>
      </c>
      <c r="Y4408" t="s">
        <v>2771</v>
      </c>
      <c r="Z4408" t="s">
        <v>1287</v>
      </c>
      <c r="AA4408" t="str">
        <f t="shared" si="136"/>
        <v>Nutrients; EMS code: P--T</v>
      </c>
      <c r="AB4408" t="s">
        <v>43</v>
      </c>
      <c r="AC4408" t="s">
        <v>268</v>
      </c>
      <c r="AD4408" t="s">
        <v>44</v>
      </c>
      <c r="AE4408" t="str">
        <f t="shared" si="137"/>
        <v/>
      </c>
    </row>
    <row r="4409" spans="1:31" x14ac:dyDescent="0.25">
      <c r="A4409" t="s">
        <v>9132</v>
      </c>
      <c r="B4409" t="s">
        <v>89</v>
      </c>
      <c r="C4409" t="s">
        <v>9133</v>
      </c>
      <c r="D4409" t="s">
        <v>3526</v>
      </c>
      <c r="E4409" t="s">
        <v>3527</v>
      </c>
      <c r="F4409" t="s">
        <v>3528</v>
      </c>
      <c r="G4409">
        <v>0.02</v>
      </c>
      <c r="H4409" t="s">
        <v>36</v>
      </c>
      <c r="I4409" t="s">
        <v>36</v>
      </c>
      <c r="J4409" t="s">
        <v>36</v>
      </c>
      <c r="K4409">
        <v>1221</v>
      </c>
      <c r="L4409" t="s">
        <v>3529</v>
      </c>
      <c r="M4409" t="s">
        <v>4014</v>
      </c>
      <c r="N4409" t="s">
        <v>9150</v>
      </c>
      <c r="O4409" s="2">
        <v>35351</v>
      </c>
      <c r="P4409" t="s">
        <v>133</v>
      </c>
      <c r="Q4409" t="s">
        <v>39</v>
      </c>
      <c r="S4409" t="s">
        <v>94</v>
      </c>
      <c r="T4409" t="s">
        <v>95</v>
      </c>
      <c r="U4409" t="s">
        <v>36</v>
      </c>
      <c r="V4409" t="s">
        <v>96</v>
      </c>
      <c r="X4409" t="s">
        <v>9151</v>
      </c>
      <c r="Y4409" t="s">
        <v>2771</v>
      </c>
      <c r="Z4409" t="s">
        <v>1287</v>
      </c>
      <c r="AA4409" t="str">
        <f t="shared" si="136"/>
        <v>Nutrients; EMS code: P--T</v>
      </c>
      <c r="AB4409" t="s">
        <v>43</v>
      </c>
      <c r="AC4409" t="s">
        <v>268</v>
      </c>
      <c r="AD4409" t="s">
        <v>44</v>
      </c>
      <c r="AE4409" t="str">
        <f t="shared" si="137"/>
        <v/>
      </c>
    </row>
    <row r="4410" spans="1:31" x14ac:dyDescent="0.25">
      <c r="A4410" t="s">
        <v>9132</v>
      </c>
      <c r="B4410" t="s">
        <v>99</v>
      </c>
      <c r="C4410" t="s">
        <v>9133</v>
      </c>
      <c r="D4410" t="s">
        <v>9090</v>
      </c>
      <c r="E4410" t="s">
        <v>9091</v>
      </c>
      <c r="F4410" t="s">
        <v>9091</v>
      </c>
      <c r="G4410">
        <v>3.0000000000000001E-3</v>
      </c>
      <c r="H4410" t="s">
        <v>36</v>
      </c>
      <c r="I4410" t="s">
        <v>36</v>
      </c>
      <c r="J4410" t="s">
        <v>36</v>
      </c>
      <c r="K4410">
        <v>3247</v>
      </c>
      <c r="N4410" t="s">
        <v>2617</v>
      </c>
      <c r="O4410" s="2">
        <v>35167</v>
      </c>
      <c r="P4410" t="s">
        <v>8605</v>
      </c>
      <c r="Q4410" t="s">
        <v>39</v>
      </c>
      <c r="S4410" t="s">
        <v>106</v>
      </c>
      <c r="T4410" t="s">
        <v>99</v>
      </c>
      <c r="U4410" t="s">
        <v>36</v>
      </c>
      <c r="V4410" t="s">
        <v>107</v>
      </c>
      <c r="X4410" t="s">
        <v>9134</v>
      </c>
      <c r="Y4410" t="s">
        <v>2771</v>
      </c>
      <c r="Z4410" t="s">
        <v>1287</v>
      </c>
      <c r="AA4410" t="str">
        <f t="shared" si="136"/>
        <v>Nutrients; EMS code: P--T</v>
      </c>
      <c r="AB4410" t="s">
        <v>43</v>
      </c>
      <c r="AC4410" t="s">
        <v>268</v>
      </c>
      <c r="AD4410" t="s">
        <v>44</v>
      </c>
      <c r="AE4410" t="str">
        <f t="shared" si="137"/>
        <v/>
      </c>
    </row>
    <row r="4411" spans="1:31" x14ac:dyDescent="0.25">
      <c r="A4411" t="s">
        <v>9132</v>
      </c>
      <c r="B4411" t="s">
        <v>99</v>
      </c>
      <c r="C4411" t="s">
        <v>9133</v>
      </c>
      <c r="D4411" t="s">
        <v>3633</v>
      </c>
      <c r="E4411" t="s">
        <v>12360</v>
      </c>
      <c r="F4411" t="s">
        <v>3562</v>
      </c>
      <c r="G4411">
        <v>0.3</v>
      </c>
      <c r="H4411" t="s">
        <v>36</v>
      </c>
      <c r="I4411" t="s">
        <v>36</v>
      </c>
      <c r="J4411" t="s">
        <v>36</v>
      </c>
      <c r="K4411">
        <v>22016</v>
      </c>
      <c r="L4411" t="s">
        <v>4249</v>
      </c>
      <c r="M4411" t="s">
        <v>1265</v>
      </c>
      <c r="N4411" t="s">
        <v>163</v>
      </c>
      <c r="O4411" s="2">
        <v>42109</v>
      </c>
      <c r="Q4411" t="s">
        <v>126</v>
      </c>
      <c r="S4411" t="s">
        <v>106</v>
      </c>
      <c r="T4411" t="s">
        <v>99</v>
      </c>
      <c r="U4411" t="s">
        <v>36</v>
      </c>
      <c r="V4411" t="s">
        <v>107</v>
      </c>
      <c r="X4411" t="s">
        <v>9134</v>
      </c>
      <c r="Y4411" t="s">
        <v>2771</v>
      </c>
      <c r="Z4411" t="s">
        <v>1287</v>
      </c>
      <c r="AA4411" t="str">
        <f t="shared" si="136"/>
        <v>Nutrients; EMS code: P--T</v>
      </c>
      <c r="AB4411" t="s">
        <v>43</v>
      </c>
      <c r="AC4411" t="s">
        <v>268</v>
      </c>
      <c r="AD4411" t="s">
        <v>44</v>
      </c>
      <c r="AE4411" t="str">
        <f t="shared" si="137"/>
        <v/>
      </c>
    </row>
    <row r="4412" spans="1:31" x14ac:dyDescent="0.25">
      <c r="A4412" t="s">
        <v>9132</v>
      </c>
      <c r="B4412" t="s">
        <v>109</v>
      </c>
      <c r="C4412" t="s">
        <v>9133</v>
      </c>
      <c r="D4412" t="s">
        <v>1072</v>
      </c>
      <c r="E4412" t="s">
        <v>1073</v>
      </c>
      <c r="F4412" t="s">
        <v>1073</v>
      </c>
      <c r="G4412">
        <v>50</v>
      </c>
      <c r="H4412" t="s">
        <v>35</v>
      </c>
      <c r="I4412" t="s">
        <v>36</v>
      </c>
      <c r="J4412" t="s">
        <v>36</v>
      </c>
      <c r="K4412">
        <v>797</v>
      </c>
      <c r="N4412" t="s">
        <v>842</v>
      </c>
      <c r="O4412" s="2">
        <v>35167</v>
      </c>
      <c r="P4412" t="s">
        <v>8605</v>
      </c>
      <c r="Q4412" t="s">
        <v>39</v>
      </c>
      <c r="S4412" t="s">
        <v>116</v>
      </c>
      <c r="T4412" t="s">
        <v>117</v>
      </c>
      <c r="U4412" t="s">
        <v>36</v>
      </c>
      <c r="V4412" t="s">
        <v>118</v>
      </c>
      <c r="X4412" t="s">
        <v>9135</v>
      </c>
      <c r="Y4412" t="s">
        <v>2771</v>
      </c>
      <c r="Z4412" t="s">
        <v>1287</v>
      </c>
      <c r="AA4412" t="str">
        <f t="shared" si="136"/>
        <v>Nutrients; EMS code: P--T</v>
      </c>
      <c r="AB4412" t="s">
        <v>43</v>
      </c>
      <c r="AC4412" t="s">
        <v>268</v>
      </c>
      <c r="AD4412" t="s">
        <v>44</v>
      </c>
      <c r="AE4412" t="str">
        <f t="shared" si="137"/>
        <v/>
      </c>
    </row>
    <row r="4413" spans="1:31" x14ac:dyDescent="0.25">
      <c r="A4413" t="s">
        <v>9132</v>
      </c>
      <c r="B4413" t="s">
        <v>99</v>
      </c>
      <c r="C4413" t="s">
        <v>9133</v>
      </c>
      <c r="D4413" t="s">
        <v>3417</v>
      </c>
      <c r="E4413" t="s">
        <v>3418</v>
      </c>
      <c r="F4413" t="s">
        <v>3419</v>
      </c>
      <c r="G4413">
        <v>0.04</v>
      </c>
      <c r="H4413" t="s">
        <v>36</v>
      </c>
      <c r="I4413" t="s">
        <v>36</v>
      </c>
      <c r="J4413" t="s">
        <v>36</v>
      </c>
      <c r="K4413">
        <v>2308</v>
      </c>
      <c r="N4413" t="s">
        <v>479</v>
      </c>
      <c r="O4413" s="2">
        <v>40171</v>
      </c>
      <c r="Q4413" t="s">
        <v>126</v>
      </c>
      <c r="S4413" t="s">
        <v>106</v>
      </c>
      <c r="T4413" t="s">
        <v>99</v>
      </c>
      <c r="U4413" t="s">
        <v>36</v>
      </c>
      <c r="V4413" t="s">
        <v>107</v>
      </c>
      <c r="X4413" t="s">
        <v>9134</v>
      </c>
      <c r="Y4413" t="s">
        <v>2771</v>
      </c>
      <c r="Z4413" t="s">
        <v>1287</v>
      </c>
      <c r="AA4413" t="str">
        <f t="shared" si="136"/>
        <v>Nutrients; EMS code: P--T</v>
      </c>
      <c r="AB4413" t="s">
        <v>43</v>
      </c>
      <c r="AC4413" t="s">
        <v>268</v>
      </c>
      <c r="AD4413" t="s">
        <v>44</v>
      </c>
      <c r="AE4413" t="str">
        <f t="shared" si="137"/>
        <v/>
      </c>
    </row>
    <row r="4414" spans="1:31" x14ac:dyDescent="0.25">
      <c r="A4414" t="s">
        <v>9132</v>
      </c>
      <c r="B4414" t="s">
        <v>109</v>
      </c>
      <c r="C4414" t="s">
        <v>9133</v>
      </c>
      <c r="D4414" t="s">
        <v>3664</v>
      </c>
      <c r="E4414" t="s">
        <v>12366</v>
      </c>
      <c r="F4414" t="s">
        <v>3665</v>
      </c>
      <c r="G4414">
        <v>8</v>
      </c>
      <c r="H4414" t="s">
        <v>36</v>
      </c>
      <c r="I4414" t="s">
        <v>36</v>
      </c>
      <c r="J4414" t="s">
        <v>36</v>
      </c>
      <c r="K4414">
        <v>241</v>
      </c>
      <c r="L4414" t="s">
        <v>3771</v>
      </c>
      <c r="M4414" t="s">
        <v>3667</v>
      </c>
      <c r="N4414" t="s">
        <v>8691</v>
      </c>
      <c r="O4414" s="2">
        <v>35488</v>
      </c>
      <c r="P4414" t="s">
        <v>133</v>
      </c>
      <c r="Q4414" t="s">
        <v>143</v>
      </c>
      <c r="S4414" t="s">
        <v>116</v>
      </c>
      <c r="T4414" t="s">
        <v>117</v>
      </c>
      <c r="U4414" t="s">
        <v>36</v>
      </c>
      <c r="V4414" t="s">
        <v>118</v>
      </c>
      <c r="X4414" t="s">
        <v>9135</v>
      </c>
      <c r="Y4414" t="s">
        <v>2771</v>
      </c>
      <c r="Z4414" t="s">
        <v>1287</v>
      </c>
      <c r="AA4414" t="str">
        <f t="shared" si="136"/>
        <v>Nutrients; EMS code: P--T</v>
      </c>
      <c r="AB4414" t="s">
        <v>43</v>
      </c>
      <c r="AC4414" t="s">
        <v>268</v>
      </c>
      <c r="AD4414" t="s">
        <v>44</v>
      </c>
      <c r="AE4414" t="str">
        <f t="shared" si="137"/>
        <v/>
      </c>
    </row>
    <row r="4415" spans="1:31" x14ac:dyDescent="0.25">
      <c r="A4415" t="s">
        <v>9132</v>
      </c>
      <c r="B4415" t="s">
        <v>99</v>
      </c>
      <c r="C4415" t="s">
        <v>9133</v>
      </c>
      <c r="D4415" t="s">
        <v>9097</v>
      </c>
      <c r="E4415" t="s">
        <v>9098</v>
      </c>
      <c r="F4415" t="s">
        <v>9099</v>
      </c>
      <c r="G4415">
        <v>3.0000000000000001E-3</v>
      </c>
      <c r="H4415" t="s">
        <v>36</v>
      </c>
      <c r="I4415" t="s">
        <v>36</v>
      </c>
      <c r="J4415" t="s">
        <v>36</v>
      </c>
      <c r="K4415">
        <v>28175</v>
      </c>
      <c r="L4415" t="s">
        <v>9152</v>
      </c>
      <c r="M4415" t="s">
        <v>9101</v>
      </c>
      <c r="N4415" t="s">
        <v>673</v>
      </c>
      <c r="O4415" s="2">
        <v>35167</v>
      </c>
      <c r="P4415" t="s">
        <v>8605</v>
      </c>
      <c r="Q4415" t="s">
        <v>39</v>
      </c>
      <c r="S4415" t="s">
        <v>106</v>
      </c>
      <c r="T4415" t="s">
        <v>99</v>
      </c>
      <c r="U4415" t="s">
        <v>36</v>
      </c>
      <c r="V4415" t="s">
        <v>107</v>
      </c>
      <c r="X4415" t="s">
        <v>9134</v>
      </c>
      <c r="Y4415" t="s">
        <v>2771</v>
      </c>
      <c r="Z4415" t="s">
        <v>1287</v>
      </c>
      <c r="AA4415" t="str">
        <f t="shared" si="136"/>
        <v>Nutrients; EMS code: P--T</v>
      </c>
      <c r="AB4415" t="s">
        <v>43</v>
      </c>
      <c r="AC4415" t="s">
        <v>268</v>
      </c>
      <c r="AD4415" t="s">
        <v>44</v>
      </c>
      <c r="AE4415" t="str">
        <f t="shared" si="137"/>
        <v/>
      </c>
    </row>
    <row r="4416" spans="1:31" x14ac:dyDescent="0.25">
      <c r="A4416" t="s">
        <v>9132</v>
      </c>
      <c r="B4416" t="s">
        <v>99</v>
      </c>
      <c r="C4416" t="s">
        <v>9133</v>
      </c>
      <c r="D4416" t="s">
        <v>2772</v>
      </c>
      <c r="E4416" t="s">
        <v>2773</v>
      </c>
      <c r="F4416" t="s">
        <v>2773</v>
      </c>
      <c r="G4416">
        <v>3.0000000000000001E-3</v>
      </c>
      <c r="H4416" t="s">
        <v>36</v>
      </c>
      <c r="I4416" t="s">
        <v>36</v>
      </c>
      <c r="J4416" t="s">
        <v>36</v>
      </c>
      <c r="K4416">
        <v>37988</v>
      </c>
      <c r="N4416" t="s">
        <v>246</v>
      </c>
      <c r="O4416" s="2">
        <v>35167</v>
      </c>
      <c r="P4416" t="s">
        <v>115</v>
      </c>
      <c r="Q4416" t="s">
        <v>39</v>
      </c>
      <c r="S4416" t="s">
        <v>106</v>
      </c>
      <c r="T4416" t="s">
        <v>99</v>
      </c>
      <c r="U4416" t="s">
        <v>36</v>
      </c>
      <c r="V4416" t="s">
        <v>107</v>
      </c>
      <c r="X4416" t="s">
        <v>9134</v>
      </c>
      <c r="Y4416" t="s">
        <v>2771</v>
      </c>
      <c r="Z4416" t="s">
        <v>1287</v>
      </c>
      <c r="AA4416" t="str">
        <f t="shared" si="136"/>
        <v>Nutrients; EMS code: P--T</v>
      </c>
      <c r="AB4416" t="s">
        <v>43</v>
      </c>
      <c r="AC4416" t="s">
        <v>268</v>
      </c>
      <c r="AD4416" t="s">
        <v>44</v>
      </c>
      <c r="AE4416" t="str">
        <f t="shared" si="137"/>
        <v/>
      </c>
    </row>
    <row r="4417" spans="1:31" x14ac:dyDescent="0.25">
      <c r="A4417" t="s">
        <v>9132</v>
      </c>
      <c r="B4417" t="s">
        <v>99</v>
      </c>
      <c r="C4417" t="s">
        <v>9133</v>
      </c>
      <c r="D4417" t="s">
        <v>1078</v>
      </c>
      <c r="E4417" t="s">
        <v>1079</v>
      </c>
      <c r="F4417" t="s">
        <v>1080</v>
      </c>
      <c r="G4417">
        <v>3.0000000000000001E-3</v>
      </c>
      <c r="H4417" t="s">
        <v>36</v>
      </c>
      <c r="I4417" t="s">
        <v>36</v>
      </c>
      <c r="J4417" t="s">
        <v>36</v>
      </c>
      <c r="K4417">
        <v>20395</v>
      </c>
      <c r="L4417" t="s">
        <v>5066</v>
      </c>
      <c r="M4417" t="s">
        <v>332</v>
      </c>
      <c r="N4417" t="s">
        <v>87</v>
      </c>
      <c r="O4417" s="2">
        <v>35167</v>
      </c>
      <c r="P4417" t="s">
        <v>133</v>
      </c>
      <c r="Q4417" t="s">
        <v>39</v>
      </c>
      <c r="S4417" t="s">
        <v>106</v>
      </c>
      <c r="T4417" t="s">
        <v>99</v>
      </c>
      <c r="U4417" t="s">
        <v>36</v>
      </c>
      <c r="V4417" t="s">
        <v>107</v>
      </c>
      <c r="X4417" t="s">
        <v>9134</v>
      </c>
      <c r="Y4417" t="s">
        <v>2771</v>
      </c>
      <c r="Z4417" t="s">
        <v>1287</v>
      </c>
      <c r="AA4417" t="str">
        <f t="shared" si="136"/>
        <v>Nutrients; EMS code: P--T</v>
      </c>
      <c r="AB4417" t="s">
        <v>43</v>
      </c>
      <c r="AC4417" t="s">
        <v>268</v>
      </c>
      <c r="AD4417" t="s">
        <v>44</v>
      </c>
      <c r="AE4417" t="str">
        <f t="shared" si="137"/>
        <v/>
      </c>
    </row>
    <row r="4418" spans="1:31" x14ac:dyDescent="0.25">
      <c r="A4418" t="s">
        <v>9132</v>
      </c>
      <c r="B4418" t="s">
        <v>109</v>
      </c>
      <c r="C4418" t="s">
        <v>9133</v>
      </c>
      <c r="D4418" t="s">
        <v>9153</v>
      </c>
      <c r="E4418" t="s">
        <v>9154</v>
      </c>
      <c r="F4418" t="s">
        <v>9154</v>
      </c>
      <c r="G4418">
        <v>50</v>
      </c>
      <c r="H4418" t="s">
        <v>36</v>
      </c>
      <c r="I4418" t="s">
        <v>36</v>
      </c>
      <c r="J4418" t="s">
        <v>36</v>
      </c>
      <c r="K4418">
        <v>16</v>
      </c>
      <c r="N4418" t="s">
        <v>9155</v>
      </c>
      <c r="O4418" s="2">
        <v>35167</v>
      </c>
      <c r="P4418" t="s">
        <v>8605</v>
      </c>
      <c r="Q4418" t="s">
        <v>39</v>
      </c>
      <c r="S4418" t="s">
        <v>116</v>
      </c>
      <c r="T4418" t="s">
        <v>117</v>
      </c>
      <c r="U4418" t="s">
        <v>36</v>
      </c>
      <c r="V4418" t="s">
        <v>118</v>
      </c>
      <c r="X4418" t="s">
        <v>9135</v>
      </c>
      <c r="Y4418" t="s">
        <v>2771</v>
      </c>
      <c r="Z4418" t="s">
        <v>1287</v>
      </c>
      <c r="AA4418" t="str">
        <f t="shared" si="136"/>
        <v>Nutrients; EMS code: P--T</v>
      </c>
      <c r="AB4418" t="s">
        <v>43</v>
      </c>
      <c r="AC4418" t="s">
        <v>268</v>
      </c>
      <c r="AD4418" t="s">
        <v>44</v>
      </c>
      <c r="AE4418" t="str">
        <f t="shared" si="137"/>
        <v/>
      </c>
    </row>
    <row r="4419" spans="1:31" x14ac:dyDescent="0.25">
      <c r="A4419" t="s">
        <v>9132</v>
      </c>
      <c r="B4419" t="s">
        <v>1207</v>
      </c>
      <c r="C4419" t="s">
        <v>9133</v>
      </c>
      <c r="D4419" t="s">
        <v>3582</v>
      </c>
      <c r="E4419" t="s">
        <v>3583</v>
      </c>
      <c r="F4419" t="s">
        <v>3584</v>
      </c>
      <c r="G4419">
        <v>4</v>
      </c>
      <c r="H4419" t="s">
        <v>36</v>
      </c>
      <c r="I4419" t="s">
        <v>36</v>
      </c>
      <c r="J4419" t="s">
        <v>36</v>
      </c>
      <c r="K4419">
        <v>2</v>
      </c>
      <c r="L4419" t="s">
        <v>3585</v>
      </c>
      <c r="M4419" t="s">
        <v>3585</v>
      </c>
      <c r="N4419" t="s">
        <v>3586</v>
      </c>
      <c r="O4419" s="2">
        <v>44351</v>
      </c>
      <c r="Q4419" t="s">
        <v>39</v>
      </c>
      <c r="S4419" t="s">
        <v>116</v>
      </c>
      <c r="T4419" t="s">
        <v>1213</v>
      </c>
      <c r="U4419" t="s">
        <v>36</v>
      </c>
      <c r="V4419" t="s">
        <v>118</v>
      </c>
      <c r="W4419" t="s">
        <v>776</v>
      </c>
      <c r="X4419" t="s">
        <v>9144</v>
      </c>
      <c r="Y4419" t="s">
        <v>2771</v>
      </c>
      <c r="Z4419" t="s">
        <v>1287</v>
      </c>
      <c r="AA4419" t="str">
        <f t="shared" ref="AA4419:AA4482" si="138">_xlfn.CONCAT(Z4419, "EMS code: ",A4419)</f>
        <v>Nutrients; EMS code: P--T</v>
      </c>
      <c r="AB4419" t="s">
        <v>43</v>
      </c>
      <c r="AC4419" t="s">
        <v>268</v>
      </c>
      <c r="AD4419" t="s">
        <v>44</v>
      </c>
      <c r="AE4419" t="str">
        <f t="shared" si="137"/>
        <v/>
      </c>
    </row>
    <row r="4420" spans="1:31" x14ac:dyDescent="0.25">
      <c r="A4420" t="s">
        <v>9132</v>
      </c>
      <c r="B4420" t="s">
        <v>99</v>
      </c>
      <c r="C4420" t="s">
        <v>9133</v>
      </c>
      <c r="D4420" t="s">
        <v>9156</v>
      </c>
      <c r="E4420" t="s">
        <v>12496</v>
      </c>
      <c r="F4420" t="s">
        <v>9157</v>
      </c>
      <c r="G4420">
        <v>3.0000000000000001E-3</v>
      </c>
      <c r="H4420" t="s">
        <v>36</v>
      </c>
      <c r="I4420" t="s">
        <v>36</v>
      </c>
      <c r="J4420" t="s">
        <v>36</v>
      </c>
      <c r="K4420">
        <v>316</v>
      </c>
      <c r="L4420" t="s">
        <v>353</v>
      </c>
      <c r="M4420" t="s">
        <v>9115</v>
      </c>
      <c r="N4420" t="s">
        <v>9116</v>
      </c>
      <c r="O4420" s="2">
        <v>35167</v>
      </c>
      <c r="P4420" t="s">
        <v>115</v>
      </c>
      <c r="Q4420" t="s">
        <v>39</v>
      </c>
      <c r="S4420" t="s">
        <v>106</v>
      </c>
      <c r="T4420" t="s">
        <v>99</v>
      </c>
      <c r="U4420" t="s">
        <v>36</v>
      </c>
      <c r="V4420" t="s">
        <v>107</v>
      </c>
      <c r="X4420" t="s">
        <v>9134</v>
      </c>
      <c r="Y4420" t="s">
        <v>2771</v>
      </c>
      <c r="Z4420" t="s">
        <v>1287</v>
      </c>
      <c r="AA4420" t="str">
        <f t="shared" si="138"/>
        <v>Nutrients; EMS code: P--T</v>
      </c>
      <c r="AB4420" t="s">
        <v>43</v>
      </c>
      <c r="AC4420" t="s">
        <v>268</v>
      </c>
      <c r="AD4420" t="s">
        <v>44</v>
      </c>
      <c r="AE4420" t="str">
        <f t="shared" si="137"/>
        <v/>
      </c>
    </row>
    <row r="4421" spans="1:31" x14ac:dyDescent="0.25">
      <c r="A4421" t="s">
        <v>9132</v>
      </c>
      <c r="B4421" t="s">
        <v>1274</v>
      </c>
      <c r="C4421" t="s">
        <v>9133</v>
      </c>
      <c r="D4421" t="s">
        <v>3659</v>
      </c>
      <c r="E4421" t="s">
        <v>12365</v>
      </c>
      <c r="F4421" t="s">
        <v>3660</v>
      </c>
      <c r="H4421" t="s">
        <v>36</v>
      </c>
      <c r="I4421" t="s">
        <v>36</v>
      </c>
      <c r="J4421" t="s">
        <v>36</v>
      </c>
      <c r="K4421">
        <v>121</v>
      </c>
      <c r="L4421" t="s">
        <v>7286</v>
      </c>
      <c r="M4421" t="s">
        <v>460</v>
      </c>
      <c r="N4421" t="s">
        <v>3662</v>
      </c>
      <c r="O4421" s="2">
        <v>44805</v>
      </c>
      <c r="Q4421" t="s">
        <v>39</v>
      </c>
      <c r="S4421" t="s">
        <v>1278</v>
      </c>
      <c r="T4421" t="s">
        <v>1279</v>
      </c>
      <c r="U4421" t="s">
        <v>36</v>
      </c>
      <c r="V4421" t="s">
        <v>1280</v>
      </c>
      <c r="X4421" t="s">
        <v>9158</v>
      </c>
      <c r="Y4421" t="s">
        <v>2771</v>
      </c>
      <c r="Z4421" t="s">
        <v>1287</v>
      </c>
      <c r="AA4421" t="str">
        <f t="shared" si="138"/>
        <v>Nutrients; EMS code: P--T</v>
      </c>
      <c r="AB4421" t="s">
        <v>43</v>
      </c>
      <c r="AC4421" t="s">
        <v>268</v>
      </c>
      <c r="AD4421" t="s">
        <v>44</v>
      </c>
      <c r="AE4421" t="str">
        <f t="shared" si="137"/>
        <v/>
      </c>
    </row>
    <row r="4422" spans="1:31" x14ac:dyDescent="0.25">
      <c r="A4422" t="s">
        <v>9132</v>
      </c>
      <c r="B4422" t="s">
        <v>109</v>
      </c>
      <c r="C4422" t="s">
        <v>9133</v>
      </c>
      <c r="D4422" t="s">
        <v>4109</v>
      </c>
      <c r="E4422" t="s">
        <v>1619</v>
      </c>
      <c r="F4422" t="s">
        <v>1619</v>
      </c>
      <c r="G4422">
        <v>50</v>
      </c>
      <c r="H4422" t="s">
        <v>36</v>
      </c>
      <c r="I4422" t="s">
        <v>36</v>
      </c>
      <c r="J4422" t="s">
        <v>36</v>
      </c>
      <c r="K4422">
        <v>61</v>
      </c>
      <c r="L4422" t="s">
        <v>2489</v>
      </c>
      <c r="M4422" t="s">
        <v>1398</v>
      </c>
      <c r="N4422" t="s">
        <v>1335</v>
      </c>
      <c r="O4422" s="2">
        <v>35167</v>
      </c>
      <c r="P4422" t="s">
        <v>276</v>
      </c>
      <c r="Q4422" t="s">
        <v>39</v>
      </c>
      <c r="S4422" t="s">
        <v>116</v>
      </c>
      <c r="T4422" t="s">
        <v>117</v>
      </c>
      <c r="U4422" t="s">
        <v>36</v>
      </c>
      <c r="V4422" t="s">
        <v>118</v>
      </c>
      <c r="X4422" t="s">
        <v>9135</v>
      </c>
      <c r="Y4422" t="s">
        <v>2771</v>
      </c>
      <c r="Z4422" t="s">
        <v>1287</v>
      </c>
      <c r="AA4422" t="str">
        <f t="shared" si="138"/>
        <v>Nutrients; EMS code: P--T</v>
      </c>
      <c r="AB4422" t="s">
        <v>43</v>
      </c>
      <c r="AC4422" t="s">
        <v>268</v>
      </c>
      <c r="AD4422" t="s">
        <v>44</v>
      </c>
      <c r="AE4422" t="str">
        <f t="shared" si="137"/>
        <v/>
      </c>
    </row>
    <row r="4423" spans="1:31" x14ac:dyDescent="0.25">
      <c r="A4423" t="s">
        <v>9132</v>
      </c>
      <c r="B4423" t="s">
        <v>99</v>
      </c>
      <c r="C4423" t="s">
        <v>9133</v>
      </c>
      <c r="D4423" t="s">
        <v>3630</v>
      </c>
      <c r="E4423" t="s">
        <v>3631</v>
      </c>
      <c r="F4423" t="s">
        <v>3631</v>
      </c>
      <c r="G4423">
        <v>0.04</v>
      </c>
      <c r="H4423" t="s">
        <v>36</v>
      </c>
      <c r="I4423" t="s">
        <v>36</v>
      </c>
      <c r="J4423" t="s">
        <v>36</v>
      </c>
      <c r="K4423">
        <v>974</v>
      </c>
      <c r="L4423" t="s">
        <v>8189</v>
      </c>
      <c r="M4423" t="s">
        <v>5689</v>
      </c>
      <c r="N4423" t="s">
        <v>9159</v>
      </c>
      <c r="O4423" s="2">
        <v>35167</v>
      </c>
      <c r="P4423" t="s">
        <v>8605</v>
      </c>
      <c r="Q4423" t="s">
        <v>39</v>
      </c>
      <c r="S4423" t="s">
        <v>106</v>
      </c>
      <c r="T4423" t="s">
        <v>99</v>
      </c>
      <c r="U4423" t="s">
        <v>36</v>
      </c>
      <c r="V4423" t="s">
        <v>107</v>
      </c>
      <c r="X4423" t="s">
        <v>9134</v>
      </c>
      <c r="Y4423" t="s">
        <v>2771</v>
      </c>
      <c r="Z4423" t="s">
        <v>1287</v>
      </c>
      <c r="AA4423" t="str">
        <f t="shared" si="138"/>
        <v>Nutrients; EMS code: P--T</v>
      </c>
      <c r="AB4423" t="s">
        <v>43</v>
      </c>
      <c r="AC4423" t="s">
        <v>268</v>
      </c>
      <c r="AD4423" t="s">
        <v>44</v>
      </c>
      <c r="AE4423" t="str">
        <f t="shared" si="137"/>
        <v/>
      </c>
    </row>
    <row r="4424" spans="1:31" x14ac:dyDescent="0.25">
      <c r="A4424" t="s">
        <v>9132</v>
      </c>
      <c r="B4424" t="s">
        <v>109</v>
      </c>
      <c r="C4424" t="s">
        <v>9133</v>
      </c>
      <c r="D4424" t="s">
        <v>3535</v>
      </c>
      <c r="E4424" t="s">
        <v>3536</v>
      </c>
      <c r="F4424" t="s">
        <v>3537</v>
      </c>
      <c r="G4424">
        <v>50</v>
      </c>
      <c r="H4424" t="s">
        <v>36</v>
      </c>
      <c r="I4424" t="s">
        <v>36</v>
      </c>
      <c r="J4424" t="s">
        <v>36</v>
      </c>
      <c r="K4424">
        <v>103</v>
      </c>
      <c r="L4424" t="s">
        <v>3538</v>
      </c>
      <c r="M4424" t="s">
        <v>3539</v>
      </c>
      <c r="N4424" t="s">
        <v>3540</v>
      </c>
      <c r="O4424" s="2">
        <v>43109</v>
      </c>
      <c r="Q4424" t="s">
        <v>1090</v>
      </c>
      <c r="S4424" t="s">
        <v>116</v>
      </c>
      <c r="T4424" t="s">
        <v>117</v>
      </c>
      <c r="U4424" t="s">
        <v>36</v>
      </c>
      <c r="V4424" t="s">
        <v>118</v>
      </c>
      <c r="X4424" t="s">
        <v>9135</v>
      </c>
      <c r="Y4424" t="s">
        <v>2771</v>
      </c>
      <c r="Z4424" t="s">
        <v>1287</v>
      </c>
      <c r="AA4424" t="str">
        <f t="shared" si="138"/>
        <v>Nutrients; EMS code: P--T</v>
      </c>
      <c r="AB4424" t="s">
        <v>43</v>
      </c>
      <c r="AC4424" t="s">
        <v>268</v>
      </c>
      <c r="AD4424" t="s">
        <v>44</v>
      </c>
      <c r="AE4424" t="str">
        <f t="shared" si="137"/>
        <v/>
      </c>
    </row>
    <row r="4425" spans="1:31" x14ac:dyDescent="0.25">
      <c r="A4425" t="s">
        <v>9132</v>
      </c>
      <c r="B4425" t="s">
        <v>99</v>
      </c>
      <c r="C4425" t="s">
        <v>9133</v>
      </c>
      <c r="D4425" t="s">
        <v>9117</v>
      </c>
      <c r="E4425" t="s">
        <v>12494</v>
      </c>
      <c r="F4425" t="s">
        <v>9118</v>
      </c>
      <c r="G4425">
        <v>2E-3</v>
      </c>
      <c r="H4425" t="s">
        <v>36</v>
      </c>
      <c r="I4425" t="s">
        <v>36</v>
      </c>
      <c r="J4425" t="s">
        <v>36</v>
      </c>
      <c r="K4425">
        <v>5249</v>
      </c>
      <c r="L4425" t="s">
        <v>9160</v>
      </c>
      <c r="M4425" t="s">
        <v>9161</v>
      </c>
      <c r="N4425" t="s">
        <v>9162</v>
      </c>
      <c r="O4425" s="2">
        <v>35236</v>
      </c>
      <c r="P4425" t="s">
        <v>142</v>
      </c>
      <c r="Q4425" t="s">
        <v>143</v>
      </c>
      <c r="S4425" t="s">
        <v>106</v>
      </c>
      <c r="T4425" t="s">
        <v>99</v>
      </c>
      <c r="U4425" t="s">
        <v>36</v>
      </c>
      <c r="V4425" t="s">
        <v>107</v>
      </c>
      <c r="X4425" t="s">
        <v>9134</v>
      </c>
      <c r="Y4425" t="s">
        <v>2771</v>
      </c>
      <c r="Z4425" t="s">
        <v>1287</v>
      </c>
      <c r="AA4425" t="str">
        <f t="shared" si="138"/>
        <v>Nutrients; EMS code: P--T</v>
      </c>
      <c r="AB4425" t="s">
        <v>43</v>
      </c>
      <c r="AC4425" t="s">
        <v>268</v>
      </c>
      <c r="AD4425" t="s">
        <v>44</v>
      </c>
      <c r="AE4425" t="str">
        <f t="shared" si="137"/>
        <v/>
      </c>
    </row>
    <row r="4426" spans="1:31" x14ac:dyDescent="0.25">
      <c r="A4426" t="s">
        <v>9132</v>
      </c>
      <c r="B4426" t="s">
        <v>99</v>
      </c>
      <c r="C4426" t="s">
        <v>9133</v>
      </c>
      <c r="D4426" t="s">
        <v>9163</v>
      </c>
      <c r="E4426" t="s">
        <v>12497</v>
      </c>
      <c r="F4426" t="s">
        <v>9118</v>
      </c>
      <c r="G4426">
        <v>2E-3</v>
      </c>
      <c r="H4426" t="s">
        <v>36</v>
      </c>
      <c r="I4426" t="s">
        <v>36</v>
      </c>
      <c r="J4426" t="s">
        <v>36</v>
      </c>
      <c r="K4426">
        <v>16903</v>
      </c>
      <c r="L4426" t="s">
        <v>9164</v>
      </c>
      <c r="M4426" t="s">
        <v>9165</v>
      </c>
      <c r="N4426" t="s">
        <v>9166</v>
      </c>
      <c r="O4426" s="2">
        <v>39792</v>
      </c>
      <c r="P4426" t="s">
        <v>9167</v>
      </c>
      <c r="Q4426" t="s">
        <v>126</v>
      </c>
      <c r="R4426" t="s">
        <v>126</v>
      </c>
      <c r="S4426" t="s">
        <v>106</v>
      </c>
      <c r="T4426" t="s">
        <v>99</v>
      </c>
      <c r="U4426" t="s">
        <v>36</v>
      </c>
      <c r="V4426" t="s">
        <v>107</v>
      </c>
      <c r="X4426" t="s">
        <v>9134</v>
      </c>
      <c r="Y4426" t="s">
        <v>2771</v>
      </c>
      <c r="Z4426" t="s">
        <v>1287</v>
      </c>
      <c r="AA4426" t="str">
        <f t="shared" si="138"/>
        <v>Nutrients; EMS code: P--T</v>
      </c>
      <c r="AB4426" t="s">
        <v>43</v>
      </c>
      <c r="AC4426" t="s">
        <v>268</v>
      </c>
      <c r="AD4426" t="s">
        <v>44</v>
      </c>
      <c r="AE4426" t="str">
        <f t="shared" si="137"/>
        <v/>
      </c>
    </row>
    <row r="4427" spans="1:31" x14ac:dyDescent="0.25">
      <c r="A4427" t="s">
        <v>9132</v>
      </c>
      <c r="B4427" t="s">
        <v>99</v>
      </c>
      <c r="C4427" t="s">
        <v>9133</v>
      </c>
      <c r="D4427" t="s">
        <v>3655</v>
      </c>
      <c r="E4427" t="s">
        <v>12364</v>
      </c>
      <c r="F4427" t="s">
        <v>3656</v>
      </c>
      <c r="G4427">
        <v>0.1</v>
      </c>
      <c r="H4427" t="s">
        <v>36</v>
      </c>
      <c r="I4427" t="s">
        <v>36</v>
      </c>
      <c r="J4427" t="s">
        <v>36</v>
      </c>
      <c r="K4427">
        <v>7041</v>
      </c>
      <c r="L4427" t="s">
        <v>3657</v>
      </c>
      <c r="M4427" t="s">
        <v>1268</v>
      </c>
      <c r="N4427" t="s">
        <v>3658</v>
      </c>
      <c r="O4427" s="2">
        <v>35558</v>
      </c>
      <c r="P4427" t="s">
        <v>133</v>
      </c>
      <c r="Q4427" t="s">
        <v>143</v>
      </c>
      <c r="S4427" t="s">
        <v>106</v>
      </c>
      <c r="T4427" t="s">
        <v>99</v>
      </c>
      <c r="U4427" t="s">
        <v>36</v>
      </c>
      <c r="V4427" t="s">
        <v>107</v>
      </c>
      <c r="X4427" t="s">
        <v>9134</v>
      </c>
      <c r="Y4427" t="s">
        <v>2771</v>
      </c>
      <c r="Z4427" t="s">
        <v>1287</v>
      </c>
      <c r="AA4427" t="str">
        <f t="shared" si="138"/>
        <v>Nutrients; EMS code: P--T</v>
      </c>
      <c r="AB4427" t="s">
        <v>43</v>
      </c>
      <c r="AC4427" t="s">
        <v>268</v>
      </c>
      <c r="AD4427" t="s">
        <v>44</v>
      </c>
      <c r="AE4427" t="str">
        <f t="shared" si="137"/>
        <v/>
      </c>
    </row>
    <row r="4428" spans="1:31" x14ac:dyDescent="0.25">
      <c r="A4428" t="s">
        <v>9132</v>
      </c>
      <c r="B4428" t="s">
        <v>109</v>
      </c>
      <c r="C4428" t="s">
        <v>9133</v>
      </c>
      <c r="D4428" t="s">
        <v>3573</v>
      </c>
      <c r="E4428" t="s">
        <v>12351</v>
      </c>
      <c r="F4428" t="s">
        <v>3574</v>
      </c>
      <c r="H4428" t="s">
        <v>36</v>
      </c>
      <c r="I4428" t="s">
        <v>36</v>
      </c>
      <c r="J4428" t="s">
        <v>36</v>
      </c>
      <c r="K4428">
        <v>10</v>
      </c>
      <c r="L4428" t="s">
        <v>3782</v>
      </c>
      <c r="M4428" t="s">
        <v>3782</v>
      </c>
      <c r="N4428" t="s">
        <v>9168</v>
      </c>
      <c r="O4428" s="2">
        <v>37090</v>
      </c>
      <c r="Q4428" t="s">
        <v>187</v>
      </c>
      <c r="S4428" t="s">
        <v>116</v>
      </c>
      <c r="T4428" t="s">
        <v>117</v>
      </c>
      <c r="U4428" t="s">
        <v>36</v>
      </c>
      <c r="V4428" t="s">
        <v>118</v>
      </c>
      <c r="X4428" t="s">
        <v>9135</v>
      </c>
      <c r="Y4428" t="s">
        <v>2771</v>
      </c>
      <c r="Z4428" t="s">
        <v>1287</v>
      </c>
      <c r="AA4428" t="str">
        <f t="shared" si="138"/>
        <v>Nutrients; EMS code: P--T</v>
      </c>
      <c r="AB4428" t="s">
        <v>43</v>
      </c>
      <c r="AC4428" t="s">
        <v>268</v>
      </c>
      <c r="AD4428" t="s">
        <v>44</v>
      </c>
      <c r="AE4428" t="str">
        <f t="shared" si="137"/>
        <v/>
      </c>
    </row>
    <row r="4429" spans="1:31" x14ac:dyDescent="0.25">
      <c r="A4429" t="s">
        <v>9132</v>
      </c>
      <c r="B4429" t="s">
        <v>1207</v>
      </c>
      <c r="C4429" t="s">
        <v>9133</v>
      </c>
      <c r="D4429" t="s">
        <v>3612</v>
      </c>
      <c r="E4429" t="s">
        <v>12357</v>
      </c>
      <c r="F4429" t="s">
        <v>3613</v>
      </c>
      <c r="G4429">
        <v>10</v>
      </c>
      <c r="H4429" t="s">
        <v>36</v>
      </c>
      <c r="I4429" t="s">
        <v>36</v>
      </c>
      <c r="J4429" t="s">
        <v>36</v>
      </c>
      <c r="K4429">
        <v>541</v>
      </c>
      <c r="L4429" t="s">
        <v>3614</v>
      </c>
      <c r="M4429" t="s">
        <v>3774</v>
      </c>
      <c r="N4429" t="s">
        <v>1255</v>
      </c>
      <c r="O4429" s="2">
        <v>39793</v>
      </c>
      <c r="P4429" t="s">
        <v>3617</v>
      </c>
      <c r="Q4429" t="s">
        <v>126</v>
      </c>
      <c r="R4429" t="s">
        <v>39</v>
      </c>
      <c r="S4429" t="s">
        <v>116</v>
      </c>
      <c r="T4429" t="s">
        <v>1213</v>
      </c>
      <c r="U4429" t="s">
        <v>36</v>
      </c>
      <c r="V4429" t="s">
        <v>118</v>
      </c>
      <c r="W4429" t="s">
        <v>776</v>
      </c>
      <c r="X4429" t="s">
        <v>9144</v>
      </c>
      <c r="Y4429" t="s">
        <v>2771</v>
      </c>
      <c r="Z4429" t="s">
        <v>1287</v>
      </c>
      <c r="AA4429" t="str">
        <f t="shared" si="138"/>
        <v>Nutrients; EMS code: P--T</v>
      </c>
      <c r="AB4429" t="s">
        <v>43</v>
      </c>
      <c r="AC4429" t="s">
        <v>268</v>
      </c>
      <c r="AD4429" t="s">
        <v>44</v>
      </c>
      <c r="AE4429" t="str">
        <f t="shared" si="137"/>
        <v/>
      </c>
    </row>
    <row r="4430" spans="1:31" x14ac:dyDescent="0.25">
      <c r="A4430" t="s">
        <v>9132</v>
      </c>
      <c r="B4430" t="s">
        <v>109</v>
      </c>
      <c r="C4430" t="s">
        <v>9133</v>
      </c>
      <c r="D4430" t="s">
        <v>3596</v>
      </c>
      <c r="E4430" t="s">
        <v>12354</v>
      </c>
      <c r="F4430" t="s">
        <v>3597</v>
      </c>
      <c r="G4430">
        <v>20</v>
      </c>
      <c r="H4430" t="s">
        <v>36</v>
      </c>
      <c r="I4430" t="s">
        <v>36</v>
      </c>
      <c r="J4430" t="s">
        <v>36</v>
      </c>
      <c r="K4430">
        <v>2650</v>
      </c>
      <c r="L4430" t="s">
        <v>3598</v>
      </c>
      <c r="M4430" t="s">
        <v>3599</v>
      </c>
      <c r="N4430" t="s">
        <v>8814</v>
      </c>
      <c r="O4430" s="2">
        <v>35389</v>
      </c>
      <c r="P4430" t="s">
        <v>133</v>
      </c>
      <c r="Q4430" t="s">
        <v>143</v>
      </c>
      <c r="S4430" t="s">
        <v>116</v>
      </c>
      <c r="T4430" t="s">
        <v>117</v>
      </c>
      <c r="U4430" t="s">
        <v>36</v>
      </c>
      <c r="V4430" t="s">
        <v>118</v>
      </c>
      <c r="X4430" t="s">
        <v>9135</v>
      </c>
      <c r="Y4430" t="s">
        <v>2771</v>
      </c>
      <c r="Z4430" t="s">
        <v>1287</v>
      </c>
      <c r="AA4430" t="str">
        <f t="shared" si="138"/>
        <v>Nutrients; EMS code: P--T</v>
      </c>
      <c r="AB4430" t="s">
        <v>43</v>
      </c>
      <c r="AC4430" t="s">
        <v>268</v>
      </c>
      <c r="AD4430" t="s">
        <v>44</v>
      </c>
      <c r="AE4430" t="str">
        <f t="shared" si="137"/>
        <v/>
      </c>
    </row>
    <row r="4431" spans="1:31" x14ac:dyDescent="0.25">
      <c r="A4431" t="s">
        <v>9132</v>
      </c>
      <c r="B4431" t="s">
        <v>99</v>
      </c>
      <c r="C4431" t="s">
        <v>9133</v>
      </c>
      <c r="D4431" t="s">
        <v>1567</v>
      </c>
      <c r="E4431" t="s">
        <v>12260</v>
      </c>
      <c r="F4431" t="s">
        <v>1568</v>
      </c>
      <c r="G4431">
        <v>3.0000000000000001E-3</v>
      </c>
      <c r="H4431" t="s">
        <v>36</v>
      </c>
      <c r="I4431" t="s">
        <v>36</v>
      </c>
      <c r="J4431" t="s">
        <v>36</v>
      </c>
      <c r="K4431">
        <v>2025</v>
      </c>
      <c r="L4431" t="s">
        <v>72</v>
      </c>
      <c r="M4431" t="s">
        <v>9169</v>
      </c>
      <c r="N4431" t="s">
        <v>9170</v>
      </c>
      <c r="O4431" s="2">
        <v>35167</v>
      </c>
      <c r="P4431" t="s">
        <v>8605</v>
      </c>
      <c r="Q4431" t="s">
        <v>39</v>
      </c>
      <c r="S4431" t="s">
        <v>106</v>
      </c>
      <c r="T4431" t="s">
        <v>99</v>
      </c>
      <c r="U4431" t="s">
        <v>36</v>
      </c>
      <c r="V4431" t="s">
        <v>107</v>
      </c>
      <c r="X4431" t="s">
        <v>9134</v>
      </c>
      <c r="Y4431" t="s">
        <v>2771</v>
      </c>
      <c r="Z4431" t="s">
        <v>1287</v>
      </c>
      <c r="AA4431" t="str">
        <f t="shared" si="138"/>
        <v>Nutrients; EMS code: P--T</v>
      </c>
      <c r="AB4431" t="s">
        <v>43</v>
      </c>
      <c r="AC4431" t="s">
        <v>268</v>
      </c>
      <c r="AD4431" t="s">
        <v>44</v>
      </c>
      <c r="AE4431" t="str">
        <f t="shared" si="137"/>
        <v/>
      </c>
    </row>
    <row r="4432" spans="1:31" x14ac:dyDescent="0.25">
      <c r="A4432" t="s">
        <v>9132</v>
      </c>
      <c r="B4432" t="s">
        <v>99</v>
      </c>
      <c r="C4432" t="s">
        <v>9133</v>
      </c>
      <c r="D4432" t="s">
        <v>9171</v>
      </c>
      <c r="E4432" t="s">
        <v>9172</v>
      </c>
      <c r="F4432" t="s">
        <v>9173</v>
      </c>
      <c r="G4432">
        <v>5.0000000000000001E-4</v>
      </c>
      <c r="H4432" t="s">
        <v>36</v>
      </c>
      <c r="I4432" t="s">
        <v>36</v>
      </c>
      <c r="J4432" t="s">
        <v>36</v>
      </c>
      <c r="K4432">
        <v>11195</v>
      </c>
      <c r="L4432" t="s">
        <v>9174</v>
      </c>
      <c r="M4432" t="s">
        <v>3118</v>
      </c>
      <c r="N4432" t="s">
        <v>9175</v>
      </c>
      <c r="O4432" s="2">
        <v>39604</v>
      </c>
      <c r="P4432" t="s">
        <v>9176</v>
      </c>
      <c r="Q4432" t="s">
        <v>126</v>
      </c>
      <c r="R4432" t="s">
        <v>126</v>
      </c>
      <c r="S4432" t="s">
        <v>106</v>
      </c>
      <c r="T4432" t="s">
        <v>99</v>
      </c>
      <c r="U4432" t="s">
        <v>36</v>
      </c>
      <c r="V4432" t="s">
        <v>107</v>
      </c>
      <c r="X4432" t="s">
        <v>9134</v>
      </c>
      <c r="Y4432" t="s">
        <v>2771</v>
      </c>
      <c r="Z4432" t="s">
        <v>1287</v>
      </c>
      <c r="AA4432" t="str">
        <f t="shared" si="138"/>
        <v>Nutrients; EMS code: P--T</v>
      </c>
      <c r="AB4432" t="s">
        <v>43</v>
      </c>
      <c r="AC4432" t="s">
        <v>268</v>
      </c>
      <c r="AD4432" t="s">
        <v>44</v>
      </c>
      <c r="AE4432" t="str">
        <f t="shared" si="137"/>
        <v/>
      </c>
    </row>
    <row r="4433" spans="1:31" x14ac:dyDescent="0.25">
      <c r="A4433" t="s">
        <v>9132</v>
      </c>
      <c r="B4433" t="s">
        <v>99</v>
      </c>
      <c r="C4433" t="s">
        <v>9133</v>
      </c>
      <c r="D4433" t="s">
        <v>9107</v>
      </c>
      <c r="E4433" t="s">
        <v>9108</v>
      </c>
      <c r="F4433" t="s">
        <v>9109</v>
      </c>
      <c r="G4433">
        <v>2E-3</v>
      </c>
      <c r="H4433" t="s">
        <v>36</v>
      </c>
      <c r="I4433" t="s">
        <v>36</v>
      </c>
      <c r="J4433" t="s">
        <v>36</v>
      </c>
      <c r="K4433">
        <v>92492</v>
      </c>
      <c r="L4433" t="s">
        <v>9110</v>
      </c>
      <c r="M4433" t="s">
        <v>9177</v>
      </c>
      <c r="N4433" t="s">
        <v>312</v>
      </c>
      <c r="O4433" s="2">
        <v>35167</v>
      </c>
      <c r="P4433" t="s">
        <v>8605</v>
      </c>
      <c r="Q4433" t="s">
        <v>39</v>
      </c>
      <c r="S4433" t="s">
        <v>106</v>
      </c>
      <c r="T4433" t="s">
        <v>99</v>
      </c>
      <c r="U4433" t="s">
        <v>36</v>
      </c>
      <c r="V4433" t="s">
        <v>107</v>
      </c>
      <c r="X4433" t="s">
        <v>9134</v>
      </c>
      <c r="Y4433" t="s">
        <v>2771</v>
      </c>
      <c r="Z4433" t="s">
        <v>1287</v>
      </c>
      <c r="AA4433" t="str">
        <f t="shared" si="138"/>
        <v>Nutrients; EMS code: P--T</v>
      </c>
      <c r="AB4433" t="s">
        <v>43</v>
      </c>
      <c r="AC4433" t="s">
        <v>268</v>
      </c>
      <c r="AD4433" t="s">
        <v>44</v>
      </c>
      <c r="AE4433" t="str">
        <f t="shared" si="137"/>
        <v/>
      </c>
    </row>
    <row r="4434" spans="1:31" x14ac:dyDescent="0.25">
      <c r="A4434" t="s">
        <v>9132</v>
      </c>
      <c r="B4434" t="s">
        <v>356</v>
      </c>
      <c r="C4434" t="s">
        <v>9133</v>
      </c>
      <c r="D4434" t="s">
        <v>374</v>
      </c>
      <c r="E4434" t="s">
        <v>375</v>
      </c>
      <c r="F4434" t="s">
        <v>375</v>
      </c>
      <c r="G4434">
        <v>0</v>
      </c>
      <c r="H4434" t="s">
        <v>36</v>
      </c>
      <c r="I4434" t="s">
        <v>36</v>
      </c>
      <c r="J4434" t="s">
        <v>36</v>
      </c>
      <c r="K4434">
        <v>930</v>
      </c>
      <c r="N4434" t="s">
        <v>9178</v>
      </c>
      <c r="O4434" s="2">
        <v>35167</v>
      </c>
      <c r="P4434" t="s">
        <v>8605</v>
      </c>
      <c r="Q4434" t="s">
        <v>39</v>
      </c>
      <c r="S4434" t="s">
        <v>360</v>
      </c>
      <c r="T4434" t="s">
        <v>356</v>
      </c>
      <c r="U4434" t="s">
        <v>36</v>
      </c>
      <c r="V4434" t="s">
        <v>361</v>
      </c>
      <c r="X4434" t="s">
        <v>9179</v>
      </c>
      <c r="Y4434" t="s">
        <v>2771</v>
      </c>
      <c r="Z4434" t="s">
        <v>1287</v>
      </c>
      <c r="AA4434" t="str">
        <f t="shared" si="138"/>
        <v>Nutrients; EMS code: P--T</v>
      </c>
      <c r="AB4434" t="s">
        <v>43</v>
      </c>
      <c r="AC4434" t="s">
        <v>268</v>
      </c>
      <c r="AD4434" t="s">
        <v>44</v>
      </c>
      <c r="AE4434" t="str">
        <f t="shared" si="137"/>
        <v/>
      </c>
    </row>
    <row r="4435" spans="1:31" x14ac:dyDescent="0.25">
      <c r="A4435" t="s">
        <v>9132</v>
      </c>
      <c r="B4435" t="s">
        <v>99</v>
      </c>
      <c r="C4435" t="s">
        <v>9133</v>
      </c>
      <c r="D4435" t="s">
        <v>3601</v>
      </c>
      <c r="E4435" t="s">
        <v>12355</v>
      </c>
      <c r="F4435" t="s">
        <v>3602</v>
      </c>
      <c r="G4435">
        <v>0.3</v>
      </c>
      <c r="H4435" t="s">
        <v>36</v>
      </c>
      <c r="I4435" t="s">
        <v>36</v>
      </c>
      <c r="J4435" t="s">
        <v>36</v>
      </c>
      <c r="K4435">
        <v>172</v>
      </c>
      <c r="L4435" t="s">
        <v>3590</v>
      </c>
      <c r="M4435" t="s">
        <v>9180</v>
      </c>
      <c r="N4435" t="s">
        <v>9181</v>
      </c>
      <c r="O4435" s="2">
        <v>36112</v>
      </c>
      <c r="Q4435" t="s">
        <v>187</v>
      </c>
      <c r="S4435" t="s">
        <v>106</v>
      </c>
      <c r="T4435" t="s">
        <v>99</v>
      </c>
      <c r="U4435" t="s">
        <v>36</v>
      </c>
      <c r="V4435" t="s">
        <v>107</v>
      </c>
      <c r="X4435" t="s">
        <v>9134</v>
      </c>
      <c r="Y4435" t="s">
        <v>2771</v>
      </c>
      <c r="Z4435" t="s">
        <v>1287</v>
      </c>
      <c r="AA4435" t="str">
        <f t="shared" si="138"/>
        <v>Nutrients; EMS code: P--T</v>
      </c>
      <c r="AB4435" t="s">
        <v>43</v>
      </c>
      <c r="AC4435" t="s">
        <v>268</v>
      </c>
      <c r="AD4435" t="s">
        <v>44</v>
      </c>
      <c r="AE4435" t="str">
        <f t="shared" si="137"/>
        <v/>
      </c>
    </row>
    <row r="4436" spans="1:31" x14ac:dyDescent="0.25">
      <c r="A4436" t="s">
        <v>9132</v>
      </c>
      <c r="B4436" t="s">
        <v>109</v>
      </c>
      <c r="C4436" t="s">
        <v>9133</v>
      </c>
      <c r="D4436" t="s">
        <v>3827</v>
      </c>
      <c r="E4436" t="s">
        <v>3828</v>
      </c>
      <c r="F4436" t="s">
        <v>3828</v>
      </c>
      <c r="G4436">
        <v>50</v>
      </c>
      <c r="H4436" t="s">
        <v>36</v>
      </c>
      <c r="I4436" t="s">
        <v>36</v>
      </c>
      <c r="J4436" t="s">
        <v>36</v>
      </c>
      <c r="K4436">
        <v>32</v>
      </c>
      <c r="N4436" t="s">
        <v>9182</v>
      </c>
      <c r="O4436" s="2">
        <v>35167</v>
      </c>
      <c r="P4436" t="s">
        <v>8605</v>
      </c>
      <c r="Q4436" t="s">
        <v>39</v>
      </c>
      <c r="S4436" t="s">
        <v>116</v>
      </c>
      <c r="T4436" t="s">
        <v>117</v>
      </c>
      <c r="U4436" t="s">
        <v>36</v>
      </c>
      <c r="V4436" t="s">
        <v>118</v>
      </c>
      <c r="X4436" t="s">
        <v>9135</v>
      </c>
      <c r="Y4436" t="s">
        <v>2771</v>
      </c>
      <c r="Z4436" t="s">
        <v>1287</v>
      </c>
      <c r="AA4436" t="str">
        <f t="shared" si="138"/>
        <v>Nutrients; EMS code: P--T</v>
      </c>
      <c r="AB4436" t="s">
        <v>43</v>
      </c>
      <c r="AC4436" t="s">
        <v>268</v>
      </c>
      <c r="AD4436" t="s">
        <v>44</v>
      </c>
      <c r="AE4436" t="str">
        <f t="shared" si="137"/>
        <v/>
      </c>
    </row>
    <row r="4437" spans="1:31" x14ac:dyDescent="0.25">
      <c r="A4437" t="s">
        <v>9132</v>
      </c>
      <c r="B4437" t="s">
        <v>1207</v>
      </c>
      <c r="C4437" t="s">
        <v>9133</v>
      </c>
      <c r="D4437" t="s">
        <v>3556</v>
      </c>
      <c r="E4437" t="s">
        <v>12348</v>
      </c>
      <c r="F4437" t="s">
        <v>3557</v>
      </c>
      <c r="G4437">
        <v>2</v>
      </c>
      <c r="H4437" t="s">
        <v>36</v>
      </c>
      <c r="I4437" t="s">
        <v>36</v>
      </c>
      <c r="J4437" t="s">
        <v>36</v>
      </c>
      <c r="K4437">
        <v>37</v>
      </c>
      <c r="L4437" t="s">
        <v>3817</v>
      </c>
      <c r="M4437" t="s">
        <v>3818</v>
      </c>
      <c r="N4437" t="s">
        <v>1255</v>
      </c>
      <c r="O4437" s="2">
        <v>42074</v>
      </c>
      <c r="Q4437" t="s">
        <v>126</v>
      </c>
      <c r="S4437" t="s">
        <v>116</v>
      </c>
      <c r="T4437" t="s">
        <v>1213</v>
      </c>
      <c r="U4437" t="s">
        <v>36</v>
      </c>
      <c r="V4437" t="s">
        <v>118</v>
      </c>
      <c r="W4437" t="s">
        <v>776</v>
      </c>
      <c r="X4437" t="s">
        <v>9144</v>
      </c>
      <c r="Y4437" t="s">
        <v>2771</v>
      </c>
      <c r="Z4437" t="s">
        <v>1287</v>
      </c>
      <c r="AA4437" t="str">
        <f t="shared" si="138"/>
        <v>Nutrients; EMS code: P--T</v>
      </c>
      <c r="AB4437" t="s">
        <v>43</v>
      </c>
      <c r="AC4437" t="s">
        <v>268</v>
      </c>
      <c r="AD4437" t="s">
        <v>44</v>
      </c>
      <c r="AE4437" t="str">
        <f t="shared" si="137"/>
        <v/>
      </c>
    </row>
    <row r="4438" spans="1:31" x14ac:dyDescent="0.25">
      <c r="A4438" t="s">
        <v>9132</v>
      </c>
      <c r="B4438" t="s">
        <v>99</v>
      </c>
      <c r="C4438" t="s">
        <v>9133</v>
      </c>
      <c r="D4438" t="s">
        <v>9121</v>
      </c>
      <c r="E4438" t="s">
        <v>9122</v>
      </c>
      <c r="F4438" t="s">
        <v>9122</v>
      </c>
      <c r="G4438">
        <v>0.1</v>
      </c>
      <c r="H4438" t="s">
        <v>36</v>
      </c>
      <c r="I4438" t="s">
        <v>36</v>
      </c>
      <c r="J4438" t="s">
        <v>36</v>
      </c>
      <c r="K4438">
        <v>114</v>
      </c>
      <c r="L4438" t="s">
        <v>8766</v>
      </c>
      <c r="M4438" t="s">
        <v>9123</v>
      </c>
      <c r="N4438" t="s">
        <v>1414</v>
      </c>
      <c r="O4438" s="2">
        <v>35351</v>
      </c>
      <c r="P4438" t="s">
        <v>133</v>
      </c>
      <c r="Q4438" t="s">
        <v>39</v>
      </c>
      <c r="S4438" t="s">
        <v>106</v>
      </c>
      <c r="T4438" t="s">
        <v>99</v>
      </c>
      <c r="U4438" t="s">
        <v>36</v>
      </c>
      <c r="V4438" t="s">
        <v>107</v>
      </c>
      <c r="X4438" t="s">
        <v>9134</v>
      </c>
      <c r="Y4438" t="s">
        <v>2771</v>
      </c>
      <c r="Z4438" t="s">
        <v>1287</v>
      </c>
      <c r="AA4438" t="str">
        <f t="shared" si="138"/>
        <v>Nutrients; EMS code: P--T</v>
      </c>
      <c r="AB4438" t="s">
        <v>43</v>
      </c>
      <c r="AC4438" t="s">
        <v>268</v>
      </c>
      <c r="AD4438" t="s">
        <v>44</v>
      </c>
      <c r="AE4438" t="str">
        <f t="shared" si="137"/>
        <v/>
      </c>
    </row>
    <row r="4439" spans="1:31" x14ac:dyDescent="0.25">
      <c r="A4439" t="s">
        <v>9183</v>
      </c>
      <c r="B4439" t="s">
        <v>99</v>
      </c>
      <c r="C4439" t="s">
        <v>9184</v>
      </c>
      <c r="D4439" t="s">
        <v>3041</v>
      </c>
      <c r="E4439" t="s">
        <v>2348</v>
      </c>
      <c r="F4439" t="s">
        <v>2348</v>
      </c>
      <c r="G4439">
        <v>5.0000000000000001E-4</v>
      </c>
      <c r="H4439" t="s">
        <v>36</v>
      </c>
      <c r="I4439" t="s">
        <v>36</v>
      </c>
      <c r="J4439" t="s">
        <v>36</v>
      </c>
      <c r="K4439">
        <v>52</v>
      </c>
      <c r="L4439" t="s">
        <v>3042</v>
      </c>
      <c r="M4439" t="s">
        <v>3043</v>
      </c>
      <c r="N4439" t="s">
        <v>6999</v>
      </c>
      <c r="O4439" s="2">
        <v>35167</v>
      </c>
      <c r="P4439" t="s">
        <v>3093</v>
      </c>
      <c r="Q4439" t="s">
        <v>39</v>
      </c>
      <c r="R4439" t="s">
        <v>187</v>
      </c>
      <c r="S4439" t="s">
        <v>106</v>
      </c>
      <c r="T4439" t="s">
        <v>99</v>
      </c>
      <c r="U4439" t="s">
        <v>36</v>
      </c>
      <c r="V4439" t="s">
        <v>107</v>
      </c>
      <c r="X4439" t="s">
        <v>9185</v>
      </c>
      <c r="Y4439" t="s">
        <v>9186</v>
      </c>
      <c r="Z4439" t="s">
        <v>2354</v>
      </c>
      <c r="AA4439" t="str">
        <f t="shared" si="138"/>
        <v>Pesticides; EMS code: P001</v>
      </c>
      <c r="AB4439" t="s">
        <v>43</v>
      </c>
      <c r="AD4439" t="s">
        <v>44</v>
      </c>
      <c r="AE4439" t="str">
        <f t="shared" si="137"/>
        <v/>
      </c>
    </row>
    <row r="4440" spans="1:31" x14ac:dyDescent="0.25">
      <c r="A4440" t="s">
        <v>9183</v>
      </c>
      <c r="B4440" t="s">
        <v>99</v>
      </c>
      <c r="C4440" t="s">
        <v>9184</v>
      </c>
      <c r="D4440" t="s">
        <v>152</v>
      </c>
      <c r="E4440" t="s">
        <v>153</v>
      </c>
      <c r="F4440" t="s">
        <v>153</v>
      </c>
      <c r="G4440">
        <v>1E-3</v>
      </c>
      <c r="H4440" t="s">
        <v>35</v>
      </c>
      <c r="I4440" t="s">
        <v>36</v>
      </c>
      <c r="J4440" t="s">
        <v>36</v>
      </c>
      <c r="K4440">
        <v>2</v>
      </c>
      <c r="N4440" t="s">
        <v>6394</v>
      </c>
      <c r="O4440" s="2">
        <v>35167</v>
      </c>
      <c r="P4440" t="s">
        <v>8605</v>
      </c>
      <c r="Q4440" t="s">
        <v>39</v>
      </c>
      <c r="S4440" t="s">
        <v>106</v>
      </c>
      <c r="T4440" t="s">
        <v>99</v>
      </c>
      <c r="U4440" t="s">
        <v>36</v>
      </c>
      <c r="V4440" t="s">
        <v>107</v>
      </c>
      <c r="X4440" t="s">
        <v>9185</v>
      </c>
      <c r="Y4440" t="s">
        <v>9186</v>
      </c>
      <c r="Z4440" t="s">
        <v>2354</v>
      </c>
      <c r="AA4440" t="str">
        <f t="shared" si="138"/>
        <v>Pesticides; EMS code: P001</v>
      </c>
      <c r="AB4440" t="s">
        <v>43</v>
      </c>
      <c r="AD4440" t="s">
        <v>44</v>
      </c>
      <c r="AE4440" t="str">
        <f t="shared" si="137"/>
        <v/>
      </c>
    </row>
    <row r="4441" spans="1:31" x14ac:dyDescent="0.25">
      <c r="A4441" t="s">
        <v>9183</v>
      </c>
      <c r="B4441" t="s">
        <v>99</v>
      </c>
      <c r="C4441" t="s">
        <v>9184</v>
      </c>
      <c r="D4441" t="s">
        <v>2363</v>
      </c>
      <c r="E4441" t="s">
        <v>2364</v>
      </c>
      <c r="F4441" t="s">
        <v>2365</v>
      </c>
      <c r="G4441">
        <v>1E-4</v>
      </c>
      <c r="H4441" t="s">
        <v>36</v>
      </c>
      <c r="I4441" t="s">
        <v>36</v>
      </c>
      <c r="J4441" t="s">
        <v>36</v>
      </c>
      <c r="K4441">
        <v>68</v>
      </c>
      <c r="L4441" t="s">
        <v>3066</v>
      </c>
      <c r="M4441" t="s">
        <v>3067</v>
      </c>
      <c r="N4441" t="s">
        <v>2985</v>
      </c>
      <c r="O4441" s="2">
        <v>44539</v>
      </c>
      <c r="P4441" t="s">
        <v>2986</v>
      </c>
      <c r="Q4441" t="s">
        <v>39</v>
      </c>
      <c r="R4441" t="s">
        <v>39</v>
      </c>
      <c r="S4441" t="s">
        <v>106</v>
      </c>
      <c r="T4441" t="s">
        <v>99</v>
      </c>
      <c r="U4441" t="s">
        <v>36</v>
      </c>
      <c r="V4441" t="s">
        <v>107</v>
      </c>
      <c r="X4441" t="s">
        <v>9185</v>
      </c>
      <c r="Y4441" t="s">
        <v>9186</v>
      </c>
      <c r="Z4441" t="s">
        <v>2354</v>
      </c>
      <c r="AA4441" t="str">
        <f t="shared" si="138"/>
        <v>Pesticides; EMS code: P001</v>
      </c>
      <c r="AB4441" t="s">
        <v>43</v>
      </c>
      <c r="AD4441" t="s">
        <v>44</v>
      </c>
      <c r="AE4441" t="str">
        <f t="shared" si="137"/>
        <v/>
      </c>
    </row>
    <row r="4442" spans="1:31" x14ac:dyDescent="0.25">
      <c r="A4442" t="s">
        <v>9183</v>
      </c>
      <c r="B4442" t="s">
        <v>109</v>
      </c>
      <c r="C4442" t="s">
        <v>9184</v>
      </c>
      <c r="D4442" t="s">
        <v>3090</v>
      </c>
      <c r="E4442" t="s">
        <v>3091</v>
      </c>
      <c r="F4442" t="s">
        <v>3091</v>
      </c>
      <c r="G4442">
        <v>0.01</v>
      </c>
      <c r="H4442" t="s">
        <v>36</v>
      </c>
      <c r="I4442" t="s">
        <v>36</v>
      </c>
      <c r="J4442" t="s">
        <v>36</v>
      </c>
      <c r="K4442">
        <v>117</v>
      </c>
      <c r="L4442" t="s">
        <v>3078</v>
      </c>
      <c r="M4442" t="s">
        <v>3079</v>
      </c>
      <c r="N4442" t="s">
        <v>8413</v>
      </c>
      <c r="O4442" s="2">
        <v>35167</v>
      </c>
      <c r="P4442" t="s">
        <v>8605</v>
      </c>
      <c r="Q4442" t="s">
        <v>39</v>
      </c>
      <c r="S4442" t="s">
        <v>116</v>
      </c>
      <c r="T4442" t="s">
        <v>117</v>
      </c>
      <c r="U4442" t="s">
        <v>36</v>
      </c>
      <c r="V4442" t="s">
        <v>118</v>
      </c>
      <c r="X4442" t="s">
        <v>9187</v>
      </c>
      <c r="Y4442" t="s">
        <v>9186</v>
      </c>
      <c r="Z4442" t="s">
        <v>2354</v>
      </c>
      <c r="AA4442" t="str">
        <f t="shared" si="138"/>
        <v>Pesticides; EMS code: P001</v>
      </c>
      <c r="AB4442" t="s">
        <v>43</v>
      </c>
      <c r="AD4442" t="s">
        <v>44</v>
      </c>
      <c r="AE4442" t="str">
        <f t="shared" si="137"/>
        <v/>
      </c>
    </row>
    <row r="4443" spans="1:31" x14ac:dyDescent="0.25">
      <c r="A4443" t="s">
        <v>9183</v>
      </c>
      <c r="B4443" t="s">
        <v>109</v>
      </c>
      <c r="C4443" t="s">
        <v>9184</v>
      </c>
      <c r="D4443" t="s">
        <v>2347</v>
      </c>
      <c r="E4443" t="s">
        <v>2348</v>
      </c>
      <c r="F4443" t="s">
        <v>2349</v>
      </c>
      <c r="G4443">
        <v>0.05</v>
      </c>
      <c r="H4443" t="s">
        <v>36</v>
      </c>
      <c r="I4443" t="s">
        <v>36</v>
      </c>
      <c r="J4443" t="s">
        <v>36</v>
      </c>
      <c r="K4443">
        <v>16</v>
      </c>
      <c r="L4443" t="s">
        <v>3072</v>
      </c>
      <c r="M4443" t="s">
        <v>3073</v>
      </c>
      <c r="N4443" t="s">
        <v>5958</v>
      </c>
      <c r="O4443" s="2">
        <v>35167</v>
      </c>
      <c r="P4443" t="s">
        <v>3040</v>
      </c>
      <c r="Q4443" t="s">
        <v>39</v>
      </c>
      <c r="R4443" t="s">
        <v>187</v>
      </c>
      <c r="S4443" t="s">
        <v>116</v>
      </c>
      <c r="T4443" t="s">
        <v>117</v>
      </c>
      <c r="U4443" t="s">
        <v>36</v>
      </c>
      <c r="V4443" t="s">
        <v>118</v>
      </c>
      <c r="X4443" t="s">
        <v>9187</v>
      </c>
      <c r="Y4443" t="s">
        <v>9186</v>
      </c>
      <c r="Z4443" t="s">
        <v>2354</v>
      </c>
      <c r="AA4443" t="str">
        <f t="shared" si="138"/>
        <v>Pesticides; EMS code: P001</v>
      </c>
      <c r="AB4443" t="s">
        <v>43</v>
      </c>
      <c r="AD4443" t="s">
        <v>44</v>
      </c>
      <c r="AE4443" t="str">
        <f t="shared" si="137"/>
        <v/>
      </c>
    </row>
    <row r="4444" spans="1:31" x14ac:dyDescent="0.25">
      <c r="A4444" t="s">
        <v>9183</v>
      </c>
      <c r="B4444" t="s">
        <v>99</v>
      </c>
      <c r="C4444" t="s">
        <v>9184</v>
      </c>
      <c r="D4444" t="s">
        <v>3094</v>
      </c>
      <c r="E4444" t="s">
        <v>12318</v>
      </c>
      <c r="F4444" t="s">
        <v>3095</v>
      </c>
      <c r="G4444">
        <v>5.0000000000000002E-5</v>
      </c>
      <c r="H4444" t="s">
        <v>36</v>
      </c>
      <c r="I4444" t="s">
        <v>36</v>
      </c>
      <c r="J4444" t="s">
        <v>36</v>
      </c>
      <c r="K4444">
        <v>31</v>
      </c>
      <c r="L4444" t="s">
        <v>3035</v>
      </c>
      <c r="M4444" t="s">
        <v>3096</v>
      </c>
      <c r="N4444" t="s">
        <v>9188</v>
      </c>
      <c r="O4444" s="2">
        <v>35723</v>
      </c>
      <c r="P4444" t="s">
        <v>300</v>
      </c>
      <c r="Q4444" t="s">
        <v>187</v>
      </c>
      <c r="S4444" t="s">
        <v>106</v>
      </c>
      <c r="T4444" t="s">
        <v>99</v>
      </c>
      <c r="U4444" t="s">
        <v>36</v>
      </c>
      <c r="V4444" t="s">
        <v>107</v>
      </c>
      <c r="X4444" t="s">
        <v>9185</v>
      </c>
      <c r="Y4444" t="s">
        <v>9186</v>
      </c>
      <c r="Z4444" t="s">
        <v>2354</v>
      </c>
      <c r="AA4444" t="str">
        <f t="shared" si="138"/>
        <v>Pesticides; EMS code: P001</v>
      </c>
      <c r="AB4444" t="s">
        <v>43</v>
      </c>
      <c r="AD4444" t="s">
        <v>44</v>
      </c>
      <c r="AE4444" t="str">
        <f t="shared" si="137"/>
        <v/>
      </c>
    </row>
    <row r="4445" spans="1:31" x14ac:dyDescent="0.25">
      <c r="A4445" t="s">
        <v>9189</v>
      </c>
      <c r="B4445" t="s">
        <v>99</v>
      </c>
      <c r="C4445" t="s">
        <v>9190</v>
      </c>
      <c r="D4445" t="s">
        <v>3041</v>
      </c>
      <c r="E4445" t="s">
        <v>2348</v>
      </c>
      <c r="F4445" t="s">
        <v>2348</v>
      </c>
      <c r="G4445">
        <v>5.0000000000000001E-4</v>
      </c>
      <c r="H4445" t="s">
        <v>36</v>
      </c>
      <c r="I4445" t="s">
        <v>36</v>
      </c>
      <c r="J4445" t="s">
        <v>36</v>
      </c>
      <c r="K4445">
        <v>52</v>
      </c>
      <c r="L4445" t="s">
        <v>3042</v>
      </c>
      <c r="M4445" t="s">
        <v>3043</v>
      </c>
      <c r="N4445" t="s">
        <v>6999</v>
      </c>
      <c r="O4445" s="2">
        <v>36480</v>
      </c>
      <c r="Q4445" t="s">
        <v>187</v>
      </c>
      <c r="S4445" t="s">
        <v>106</v>
      </c>
      <c r="T4445" t="s">
        <v>99</v>
      </c>
      <c r="U4445" t="s">
        <v>36</v>
      </c>
      <c r="V4445" t="s">
        <v>107</v>
      </c>
      <c r="X4445" t="s">
        <v>9191</v>
      </c>
      <c r="Y4445" t="s">
        <v>8423</v>
      </c>
      <c r="Z4445" t="s">
        <v>2354</v>
      </c>
      <c r="AA4445" t="str">
        <f t="shared" si="138"/>
        <v>Pesticides; EMS code: P002</v>
      </c>
      <c r="AB4445" t="s">
        <v>43</v>
      </c>
      <c r="AD4445" t="s">
        <v>44</v>
      </c>
      <c r="AE4445" t="str">
        <f t="shared" si="137"/>
        <v/>
      </c>
    </row>
    <row r="4446" spans="1:31" x14ac:dyDescent="0.25">
      <c r="A4446" t="s">
        <v>9189</v>
      </c>
      <c r="B4446" t="s">
        <v>109</v>
      </c>
      <c r="C4446" t="s">
        <v>9190</v>
      </c>
      <c r="D4446" t="s">
        <v>2347</v>
      </c>
      <c r="E4446" t="s">
        <v>2348</v>
      </c>
      <c r="F4446" t="s">
        <v>2349</v>
      </c>
      <c r="G4446">
        <v>0.05</v>
      </c>
      <c r="H4446" t="s">
        <v>36</v>
      </c>
      <c r="I4446" t="s">
        <v>36</v>
      </c>
      <c r="J4446" t="s">
        <v>36</v>
      </c>
      <c r="K4446">
        <v>14</v>
      </c>
      <c r="L4446" t="s">
        <v>3072</v>
      </c>
      <c r="M4446" t="s">
        <v>3123</v>
      </c>
      <c r="N4446" t="s">
        <v>3124</v>
      </c>
      <c r="O4446" s="2">
        <v>37788</v>
      </c>
      <c r="Q4446" t="s">
        <v>384</v>
      </c>
      <c r="S4446" t="s">
        <v>116</v>
      </c>
      <c r="T4446" t="s">
        <v>117</v>
      </c>
      <c r="U4446" t="s">
        <v>36</v>
      </c>
      <c r="V4446" t="s">
        <v>118</v>
      </c>
      <c r="X4446" t="s">
        <v>9192</v>
      </c>
      <c r="Y4446" t="s">
        <v>8423</v>
      </c>
      <c r="Z4446" t="s">
        <v>2354</v>
      </c>
      <c r="AA4446" t="str">
        <f t="shared" si="138"/>
        <v>Pesticides; EMS code: P002</v>
      </c>
      <c r="AB4446" t="s">
        <v>43</v>
      </c>
      <c r="AD4446" t="s">
        <v>44</v>
      </c>
      <c r="AE4446" t="str">
        <f t="shared" si="137"/>
        <v/>
      </c>
    </row>
    <row r="4447" spans="1:31" x14ac:dyDescent="0.25">
      <c r="A4447" t="s">
        <v>9189</v>
      </c>
      <c r="B4447" t="s">
        <v>109</v>
      </c>
      <c r="C4447" t="s">
        <v>9190</v>
      </c>
      <c r="D4447" t="s">
        <v>3090</v>
      </c>
      <c r="E4447" t="s">
        <v>3091</v>
      </c>
      <c r="F4447" t="s">
        <v>3091</v>
      </c>
      <c r="G4447">
        <v>0.02</v>
      </c>
      <c r="H4447" t="s">
        <v>36</v>
      </c>
      <c r="I4447" t="s">
        <v>36</v>
      </c>
      <c r="J4447" t="s">
        <v>36</v>
      </c>
      <c r="K4447">
        <v>97</v>
      </c>
      <c r="L4447" t="s">
        <v>3078</v>
      </c>
      <c r="M4447" t="s">
        <v>3079</v>
      </c>
      <c r="N4447" t="s">
        <v>9054</v>
      </c>
      <c r="O4447" s="2">
        <v>35167</v>
      </c>
      <c r="P4447" t="s">
        <v>8605</v>
      </c>
      <c r="Q4447" t="s">
        <v>39</v>
      </c>
      <c r="S4447" t="s">
        <v>116</v>
      </c>
      <c r="T4447" t="s">
        <v>117</v>
      </c>
      <c r="U4447" t="s">
        <v>36</v>
      </c>
      <c r="V4447" t="s">
        <v>118</v>
      </c>
      <c r="X4447" t="s">
        <v>9192</v>
      </c>
      <c r="Y4447" t="s">
        <v>8423</v>
      </c>
      <c r="Z4447" t="s">
        <v>2354</v>
      </c>
      <c r="AA4447" t="str">
        <f t="shared" si="138"/>
        <v>Pesticides; EMS code: P002</v>
      </c>
      <c r="AB4447" t="s">
        <v>43</v>
      </c>
      <c r="AD4447" t="s">
        <v>44</v>
      </c>
      <c r="AE4447" t="str">
        <f t="shared" si="137"/>
        <v/>
      </c>
    </row>
    <row r="4448" spans="1:31" x14ac:dyDescent="0.25">
      <c r="A4448" t="s">
        <v>9189</v>
      </c>
      <c r="B4448" t="s">
        <v>99</v>
      </c>
      <c r="C4448" t="s">
        <v>9190</v>
      </c>
      <c r="D4448" t="s">
        <v>2363</v>
      </c>
      <c r="E4448" t="s">
        <v>2364</v>
      </c>
      <c r="F4448" t="s">
        <v>2365</v>
      </c>
      <c r="G4448">
        <v>1E-4</v>
      </c>
      <c r="H4448" t="s">
        <v>36</v>
      </c>
      <c r="I4448" t="s">
        <v>36</v>
      </c>
      <c r="J4448" t="s">
        <v>36</v>
      </c>
      <c r="K4448">
        <v>68</v>
      </c>
      <c r="L4448" t="s">
        <v>3066</v>
      </c>
      <c r="M4448" t="s">
        <v>3067</v>
      </c>
      <c r="N4448" t="s">
        <v>2985</v>
      </c>
      <c r="O4448" s="2">
        <v>44539</v>
      </c>
      <c r="P4448" t="s">
        <v>2986</v>
      </c>
      <c r="Q4448" t="s">
        <v>39</v>
      </c>
      <c r="R4448" t="s">
        <v>39</v>
      </c>
      <c r="S4448" t="s">
        <v>106</v>
      </c>
      <c r="T4448" t="s">
        <v>99</v>
      </c>
      <c r="U4448" t="s">
        <v>36</v>
      </c>
      <c r="V4448" t="s">
        <v>107</v>
      </c>
      <c r="X4448" t="s">
        <v>9191</v>
      </c>
      <c r="Y4448" t="s">
        <v>8423</v>
      </c>
      <c r="Z4448" t="s">
        <v>2354</v>
      </c>
      <c r="AA4448" t="str">
        <f t="shared" si="138"/>
        <v>Pesticides; EMS code: P002</v>
      </c>
      <c r="AB4448" t="s">
        <v>43</v>
      </c>
      <c r="AD4448" t="s">
        <v>44</v>
      </c>
      <c r="AE4448" t="str">
        <f t="shared" si="137"/>
        <v/>
      </c>
    </row>
    <row r="4449" spans="1:31" x14ac:dyDescent="0.25">
      <c r="A4449" t="s">
        <v>9193</v>
      </c>
      <c r="B4449" t="s">
        <v>99</v>
      </c>
      <c r="C4449" t="s">
        <v>9194</v>
      </c>
      <c r="D4449" t="s">
        <v>3041</v>
      </c>
      <c r="E4449" t="s">
        <v>2348</v>
      </c>
      <c r="F4449" t="s">
        <v>2348</v>
      </c>
      <c r="G4449">
        <v>2.0000000000000001E-4</v>
      </c>
      <c r="H4449" t="s">
        <v>36</v>
      </c>
      <c r="I4449" t="s">
        <v>36</v>
      </c>
      <c r="J4449" t="s">
        <v>36</v>
      </c>
      <c r="K4449">
        <v>52</v>
      </c>
      <c r="L4449" t="s">
        <v>3042</v>
      </c>
      <c r="M4449" t="s">
        <v>3043</v>
      </c>
      <c r="N4449" t="s">
        <v>6999</v>
      </c>
      <c r="O4449" s="2">
        <v>35167</v>
      </c>
      <c r="P4449" t="s">
        <v>3093</v>
      </c>
      <c r="Q4449" t="s">
        <v>39</v>
      </c>
      <c r="R4449" t="s">
        <v>187</v>
      </c>
      <c r="S4449" t="s">
        <v>106</v>
      </c>
      <c r="T4449" t="s">
        <v>99</v>
      </c>
      <c r="U4449" t="s">
        <v>36</v>
      </c>
      <c r="V4449" t="s">
        <v>107</v>
      </c>
      <c r="X4449" t="s">
        <v>9195</v>
      </c>
      <c r="Y4449" t="s">
        <v>9196</v>
      </c>
      <c r="Z4449" t="s">
        <v>2354</v>
      </c>
      <c r="AA4449" t="str">
        <f t="shared" si="138"/>
        <v>Pesticides; EMS code: P003</v>
      </c>
      <c r="AB4449" t="s">
        <v>43</v>
      </c>
      <c r="AD4449" t="s">
        <v>44</v>
      </c>
      <c r="AE4449" t="str">
        <f t="shared" si="137"/>
        <v/>
      </c>
    </row>
    <row r="4450" spans="1:31" x14ac:dyDescent="0.25">
      <c r="A4450" t="s">
        <v>9193</v>
      </c>
      <c r="B4450" t="s">
        <v>109</v>
      </c>
      <c r="C4450" t="s">
        <v>9194</v>
      </c>
      <c r="D4450" t="s">
        <v>3090</v>
      </c>
      <c r="E4450" t="s">
        <v>3091</v>
      </c>
      <c r="F4450" t="s">
        <v>3091</v>
      </c>
      <c r="G4450">
        <v>0.03</v>
      </c>
      <c r="H4450" t="s">
        <v>36</v>
      </c>
      <c r="I4450" t="s">
        <v>36</v>
      </c>
      <c r="J4450" t="s">
        <v>36</v>
      </c>
      <c r="K4450">
        <v>97</v>
      </c>
      <c r="L4450" t="s">
        <v>3078</v>
      </c>
      <c r="M4450" t="s">
        <v>3079</v>
      </c>
      <c r="N4450" t="s">
        <v>9054</v>
      </c>
      <c r="O4450" s="2">
        <v>35167</v>
      </c>
      <c r="P4450" t="s">
        <v>8605</v>
      </c>
      <c r="Q4450" t="s">
        <v>39</v>
      </c>
      <c r="S4450" t="s">
        <v>116</v>
      </c>
      <c r="T4450" t="s">
        <v>117</v>
      </c>
      <c r="U4450" t="s">
        <v>36</v>
      </c>
      <c r="V4450" t="s">
        <v>118</v>
      </c>
      <c r="X4450" t="s">
        <v>9197</v>
      </c>
      <c r="Y4450" t="s">
        <v>9196</v>
      </c>
      <c r="Z4450" t="s">
        <v>2354</v>
      </c>
      <c r="AA4450" t="str">
        <f t="shared" si="138"/>
        <v>Pesticides; EMS code: P003</v>
      </c>
      <c r="AB4450" t="s">
        <v>43</v>
      </c>
      <c r="AD4450" t="s">
        <v>44</v>
      </c>
      <c r="AE4450" t="str">
        <f t="shared" si="137"/>
        <v/>
      </c>
    </row>
    <row r="4451" spans="1:31" x14ac:dyDescent="0.25">
      <c r="A4451" t="s">
        <v>9198</v>
      </c>
      <c r="B4451" t="s">
        <v>99</v>
      </c>
      <c r="C4451" t="s">
        <v>9199</v>
      </c>
      <c r="D4451" t="s">
        <v>3041</v>
      </c>
      <c r="E4451" t="s">
        <v>2348</v>
      </c>
      <c r="F4451" t="s">
        <v>2348</v>
      </c>
      <c r="G4451">
        <v>2.0000000000000001E-4</v>
      </c>
      <c r="H4451" t="s">
        <v>36</v>
      </c>
      <c r="I4451" t="s">
        <v>36</v>
      </c>
      <c r="J4451" t="s">
        <v>36</v>
      </c>
      <c r="K4451">
        <v>52</v>
      </c>
      <c r="L4451" t="s">
        <v>3042</v>
      </c>
      <c r="M4451" t="s">
        <v>3043</v>
      </c>
      <c r="N4451" t="s">
        <v>6999</v>
      </c>
      <c r="O4451" s="2">
        <v>35167</v>
      </c>
      <c r="P4451" t="s">
        <v>3093</v>
      </c>
      <c r="Q4451" t="s">
        <v>39</v>
      </c>
      <c r="R4451" t="s">
        <v>187</v>
      </c>
      <c r="S4451" t="s">
        <v>106</v>
      </c>
      <c r="T4451" t="s">
        <v>99</v>
      </c>
      <c r="U4451" t="s">
        <v>36</v>
      </c>
      <c r="V4451" t="s">
        <v>107</v>
      </c>
      <c r="X4451" t="s">
        <v>9200</v>
      </c>
      <c r="Y4451" t="s">
        <v>9201</v>
      </c>
      <c r="Z4451" t="s">
        <v>2354</v>
      </c>
      <c r="AA4451" t="str">
        <f t="shared" si="138"/>
        <v>Pesticides; EMS code: P004</v>
      </c>
      <c r="AB4451" t="s">
        <v>43</v>
      </c>
      <c r="AD4451" t="s">
        <v>44</v>
      </c>
      <c r="AE4451" t="str">
        <f t="shared" si="137"/>
        <v/>
      </c>
    </row>
    <row r="4452" spans="1:31" x14ac:dyDescent="0.25">
      <c r="A4452" t="s">
        <v>9198</v>
      </c>
      <c r="B4452" t="s">
        <v>109</v>
      </c>
      <c r="C4452" t="s">
        <v>9199</v>
      </c>
      <c r="D4452" t="s">
        <v>2347</v>
      </c>
      <c r="E4452" t="s">
        <v>2348</v>
      </c>
      <c r="F4452" t="s">
        <v>2349</v>
      </c>
      <c r="G4452">
        <v>0.02</v>
      </c>
      <c r="H4452" t="s">
        <v>36</v>
      </c>
      <c r="I4452" t="s">
        <v>36</v>
      </c>
      <c r="J4452" t="s">
        <v>36</v>
      </c>
      <c r="K4452">
        <v>19</v>
      </c>
      <c r="L4452" t="s">
        <v>3078</v>
      </c>
      <c r="M4452" t="s">
        <v>3079</v>
      </c>
      <c r="N4452" t="s">
        <v>9054</v>
      </c>
      <c r="O4452" s="2">
        <v>35167</v>
      </c>
      <c r="P4452" t="s">
        <v>3040</v>
      </c>
      <c r="Q4452" t="s">
        <v>39</v>
      </c>
      <c r="R4452" t="s">
        <v>187</v>
      </c>
      <c r="S4452" t="s">
        <v>116</v>
      </c>
      <c r="T4452" t="s">
        <v>117</v>
      </c>
      <c r="U4452" t="s">
        <v>36</v>
      </c>
      <c r="V4452" t="s">
        <v>118</v>
      </c>
      <c r="X4452" t="s">
        <v>9202</v>
      </c>
      <c r="Y4452" t="s">
        <v>9201</v>
      </c>
      <c r="Z4452" t="s">
        <v>2354</v>
      </c>
      <c r="AA4452" t="str">
        <f t="shared" si="138"/>
        <v>Pesticides; EMS code: P004</v>
      </c>
      <c r="AB4452" t="s">
        <v>43</v>
      </c>
      <c r="AD4452" t="s">
        <v>44</v>
      </c>
      <c r="AE4452" t="str">
        <f t="shared" si="137"/>
        <v/>
      </c>
    </row>
    <row r="4453" spans="1:31" x14ac:dyDescent="0.25">
      <c r="A4453" t="s">
        <v>9203</v>
      </c>
      <c r="B4453" t="s">
        <v>99</v>
      </c>
      <c r="C4453" t="s">
        <v>9204</v>
      </c>
      <c r="D4453" t="s">
        <v>3041</v>
      </c>
      <c r="E4453" t="s">
        <v>2348</v>
      </c>
      <c r="F4453" t="s">
        <v>2348</v>
      </c>
      <c r="G4453">
        <v>5.0000000000000001E-4</v>
      </c>
      <c r="H4453" t="s">
        <v>36</v>
      </c>
      <c r="I4453" t="s">
        <v>36</v>
      </c>
      <c r="J4453" t="s">
        <v>36</v>
      </c>
      <c r="K4453">
        <v>52</v>
      </c>
      <c r="L4453" t="s">
        <v>3042</v>
      </c>
      <c r="M4453" t="s">
        <v>3043</v>
      </c>
      <c r="N4453" t="s">
        <v>6999</v>
      </c>
      <c r="O4453" s="2">
        <v>35167</v>
      </c>
      <c r="P4453" t="s">
        <v>3093</v>
      </c>
      <c r="Q4453" t="s">
        <v>39</v>
      </c>
      <c r="R4453" t="s">
        <v>187</v>
      </c>
      <c r="S4453" t="s">
        <v>106</v>
      </c>
      <c r="T4453" t="s">
        <v>99</v>
      </c>
      <c r="U4453" t="s">
        <v>36</v>
      </c>
      <c r="V4453" t="s">
        <v>107</v>
      </c>
      <c r="X4453" t="s">
        <v>9205</v>
      </c>
      <c r="Y4453" t="s">
        <v>9206</v>
      </c>
      <c r="Z4453" t="s">
        <v>2354</v>
      </c>
      <c r="AA4453" t="str">
        <f t="shared" si="138"/>
        <v>Pesticides; EMS code: P005</v>
      </c>
      <c r="AB4453" t="s">
        <v>43</v>
      </c>
      <c r="AD4453" t="s">
        <v>44</v>
      </c>
      <c r="AE4453" t="str">
        <f t="shared" ref="AE4453:AE4516" si="139">IF(AD4453="FIELD_RESULT",E4453,"")</f>
        <v/>
      </c>
    </row>
    <row r="4454" spans="1:31" x14ac:dyDescent="0.25">
      <c r="A4454" t="s">
        <v>9203</v>
      </c>
      <c r="B4454" t="s">
        <v>99</v>
      </c>
      <c r="C4454" t="s">
        <v>9204</v>
      </c>
      <c r="D4454" t="s">
        <v>2363</v>
      </c>
      <c r="E4454" t="s">
        <v>2364</v>
      </c>
      <c r="F4454" t="s">
        <v>2365</v>
      </c>
      <c r="G4454">
        <v>1E-4</v>
      </c>
      <c r="H4454" t="s">
        <v>36</v>
      </c>
      <c r="I4454" t="s">
        <v>36</v>
      </c>
      <c r="J4454" t="s">
        <v>36</v>
      </c>
      <c r="K4454">
        <v>68</v>
      </c>
      <c r="L4454" t="s">
        <v>3066</v>
      </c>
      <c r="M4454" t="s">
        <v>3067</v>
      </c>
      <c r="N4454" t="s">
        <v>2985</v>
      </c>
      <c r="O4454" s="2">
        <v>44539</v>
      </c>
      <c r="P4454" t="s">
        <v>2986</v>
      </c>
      <c r="Q4454" t="s">
        <v>39</v>
      </c>
      <c r="R4454" t="s">
        <v>39</v>
      </c>
      <c r="S4454" t="s">
        <v>106</v>
      </c>
      <c r="T4454" t="s">
        <v>99</v>
      </c>
      <c r="U4454" t="s">
        <v>36</v>
      </c>
      <c r="V4454" t="s">
        <v>107</v>
      </c>
      <c r="X4454" t="s">
        <v>9205</v>
      </c>
      <c r="Y4454" t="s">
        <v>9206</v>
      </c>
      <c r="Z4454" t="s">
        <v>2354</v>
      </c>
      <c r="AA4454" t="str">
        <f t="shared" si="138"/>
        <v>Pesticides; EMS code: P005</v>
      </c>
      <c r="AB4454" t="s">
        <v>43</v>
      </c>
      <c r="AD4454" t="s">
        <v>44</v>
      </c>
      <c r="AE4454" t="str">
        <f t="shared" si="139"/>
        <v/>
      </c>
    </row>
    <row r="4455" spans="1:31" x14ac:dyDescent="0.25">
      <c r="A4455" t="s">
        <v>9203</v>
      </c>
      <c r="B4455" t="s">
        <v>109</v>
      </c>
      <c r="C4455" t="s">
        <v>9204</v>
      </c>
      <c r="D4455" t="s">
        <v>2347</v>
      </c>
      <c r="E4455" t="s">
        <v>2348</v>
      </c>
      <c r="F4455" t="s">
        <v>2349</v>
      </c>
      <c r="G4455">
        <v>0.05</v>
      </c>
      <c r="H4455" t="s">
        <v>36</v>
      </c>
      <c r="I4455" t="s">
        <v>36</v>
      </c>
      <c r="J4455" t="s">
        <v>36</v>
      </c>
      <c r="K4455">
        <v>35</v>
      </c>
      <c r="L4455" t="s">
        <v>3078</v>
      </c>
      <c r="M4455" t="s">
        <v>3073</v>
      </c>
      <c r="N4455" t="s">
        <v>5958</v>
      </c>
      <c r="O4455" s="2">
        <v>35167</v>
      </c>
      <c r="P4455" t="s">
        <v>3040</v>
      </c>
      <c r="Q4455" t="s">
        <v>39</v>
      </c>
      <c r="R4455" t="s">
        <v>187</v>
      </c>
      <c r="S4455" t="s">
        <v>116</v>
      </c>
      <c r="T4455" t="s">
        <v>117</v>
      </c>
      <c r="U4455" t="s">
        <v>36</v>
      </c>
      <c r="V4455" t="s">
        <v>118</v>
      </c>
      <c r="X4455" t="s">
        <v>9207</v>
      </c>
      <c r="Y4455" t="s">
        <v>9206</v>
      </c>
      <c r="Z4455" t="s">
        <v>2354</v>
      </c>
      <c r="AA4455" t="str">
        <f t="shared" si="138"/>
        <v>Pesticides; EMS code: P005</v>
      </c>
      <c r="AB4455" t="s">
        <v>43</v>
      </c>
      <c r="AD4455" t="s">
        <v>44</v>
      </c>
      <c r="AE4455" t="str">
        <f t="shared" si="139"/>
        <v/>
      </c>
    </row>
    <row r="4456" spans="1:31" x14ac:dyDescent="0.25">
      <c r="A4456" t="s">
        <v>9208</v>
      </c>
      <c r="B4456" t="s">
        <v>99</v>
      </c>
      <c r="C4456" t="s">
        <v>9209</v>
      </c>
      <c r="D4456" t="s">
        <v>3041</v>
      </c>
      <c r="E4456" t="s">
        <v>2348</v>
      </c>
      <c r="F4456" t="s">
        <v>2348</v>
      </c>
      <c r="G4456">
        <v>1E-4</v>
      </c>
      <c r="H4456" t="s">
        <v>36</v>
      </c>
      <c r="I4456" t="s">
        <v>36</v>
      </c>
      <c r="J4456" t="s">
        <v>36</v>
      </c>
      <c r="K4456">
        <v>52</v>
      </c>
      <c r="L4456" t="s">
        <v>3042</v>
      </c>
      <c r="M4456" t="s">
        <v>3043</v>
      </c>
      <c r="N4456" t="s">
        <v>6999</v>
      </c>
      <c r="O4456" s="2">
        <v>35167</v>
      </c>
      <c r="P4456" t="s">
        <v>3093</v>
      </c>
      <c r="Q4456" t="s">
        <v>39</v>
      </c>
      <c r="R4456" t="s">
        <v>187</v>
      </c>
      <c r="S4456" t="s">
        <v>106</v>
      </c>
      <c r="T4456" t="s">
        <v>99</v>
      </c>
      <c r="U4456" t="s">
        <v>36</v>
      </c>
      <c r="V4456" t="s">
        <v>107</v>
      </c>
      <c r="X4456" t="s">
        <v>9210</v>
      </c>
      <c r="Y4456" t="s">
        <v>9211</v>
      </c>
      <c r="Z4456" t="s">
        <v>2354</v>
      </c>
      <c r="AA4456" t="str">
        <f t="shared" si="138"/>
        <v>Pesticides; EMS code: P006</v>
      </c>
      <c r="AB4456" t="s">
        <v>43</v>
      </c>
      <c r="AD4456" t="s">
        <v>44</v>
      </c>
      <c r="AE4456" t="str">
        <f t="shared" si="139"/>
        <v/>
      </c>
    </row>
    <row r="4457" spans="1:31" x14ac:dyDescent="0.25">
      <c r="A4457" t="s">
        <v>9212</v>
      </c>
      <c r="B4457" t="s">
        <v>99</v>
      </c>
      <c r="C4457" t="s">
        <v>9213</v>
      </c>
      <c r="D4457" t="s">
        <v>3041</v>
      </c>
      <c r="E4457" t="s">
        <v>2348</v>
      </c>
      <c r="F4457" t="s">
        <v>2348</v>
      </c>
      <c r="G4457">
        <v>2.0000000000000001E-4</v>
      </c>
      <c r="H4457" t="s">
        <v>36</v>
      </c>
      <c r="I4457" t="s">
        <v>36</v>
      </c>
      <c r="J4457" t="s">
        <v>36</v>
      </c>
      <c r="K4457">
        <v>52</v>
      </c>
      <c r="L4457" t="s">
        <v>3042</v>
      </c>
      <c r="M4457" t="s">
        <v>3043</v>
      </c>
      <c r="N4457" t="s">
        <v>9214</v>
      </c>
      <c r="O4457" s="2">
        <v>35167</v>
      </c>
      <c r="P4457" t="s">
        <v>3093</v>
      </c>
      <c r="Q4457" t="s">
        <v>39</v>
      </c>
      <c r="R4457" t="s">
        <v>187</v>
      </c>
      <c r="S4457" t="s">
        <v>106</v>
      </c>
      <c r="T4457" t="s">
        <v>99</v>
      </c>
      <c r="U4457" t="s">
        <v>36</v>
      </c>
      <c r="V4457" t="s">
        <v>107</v>
      </c>
      <c r="X4457" t="s">
        <v>9215</v>
      </c>
      <c r="Y4457" t="s">
        <v>9216</v>
      </c>
      <c r="Z4457" t="s">
        <v>2354</v>
      </c>
      <c r="AA4457" t="str">
        <f t="shared" si="138"/>
        <v>Pesticides; EMS code: P008</v>
      </c>
      <c r="AB4457" t="s">
        <v>43</v>
      </c>
      <c r="AD4457" t="s">
        <v>44</v>
      </c>
      <c r="AE4457" t="str">
        <f t="shared" si="139"/>
        <v/>
      </c>
    </row>
    <row r="4458" spans="1:31" x14ac:dyDescent="0.25">
      <c r="A4458" t="s">
        <v>9212</v>
      </c>
      <c r="B4458" t="s">
        <v>109</v>
      </c>
      <c r="C4458" t="s">
        <v>9213</v>
      </c>
      <c r="D4458" t="s">
        <v>2347</v>
      </c>
      <c r="E4458" t="s">
        <v>2348</v>
      </c>
      <c r="F4458" t="s">
        <v>2349</v>
      </c>
      <c r="G4458">
        <v>0.02</v>
      </c>
      <c r="H4458" t="s">
        <v>36</v>
      </c>
      <c r="I4458" t="s">
        <v>36</v>
      </c>
      <c r="J4458" t="s">
        <v>36</v>
      </c>
      <c r="K4458">
        <v>19</v>
      </c>
      <c r="L4458" t="s">
        <v>3078</v>
      </c>
      <c r="M4458" t="s">
        <v>3079</v>
      </c>
      <c r="N4458" t="s">
        <v>9054</v>
      </c>
      <c r="O4458" s="2">
        <v>35167</v>
      </c>
      <c r="P4458" t="s">
        <v>3040</v>
      </c>
      <c r="Q4458" t="s">
        <v>39</v>
      </c>
      <c r="R4458" t="s">
        <v>187</v>
      </c>
      <c r="S4458" t="s">
        <v>116</v>
      </c>
      <c r="T4458" t="s">
        <v>117</v>
      </c>
      <c r="U4458" t="s">
        <v>36</v>
      </c>
      <c r="V4458" t="s">
        <v>118</v>
      </c>
      <c r="X4458" t="s">
        <v>9217</v>
      </c>
      <c r="Y4458" t="s">
        <v>9216</v>
      </c>
      <c r="Z4458" t="s">
        <v>2354</v>
      </c>
      <c r="AA4458" t="str">
        <f t="shared" si="138"/>
        <v>Pesticides; EMS code: P008</v>
      </c>
      <c r="AB4458" t="s">
        <v>43</v>
      </c>
      <c r="AD4458" t="s">
        <v>44</v>
      </c>
      <c r="AE4458" t="str">
        <f t="shared" si="139"/>
        <v/>
      </c>
    </row>
    <row r="4459" spans="1:31" x14ac:dyDescent="0.25">
      <c r="A4459" t="s">
        <v>9218</v>
      </c>
      <c r="B4459" t="s">
        <v>99</v>
      </c>
      <c r="C4459" t="s">
        <v>9219</v>
      </c>
      <c r="D4459" t="s">
        <v>9220</v>
      </c>
      <c r="E4459" t="s">
        <v>9221</v>
      </c>
      <c r="F4459" t="s">
        <v>9221</v>
      </c>
      <c r="G4459">
        <v>1E-3</v>
      </c>
      <c r="H4459" t="s">
        <v>36</v>
      </c>
      <c r="I4459" t="s">
        <v>36</v>
      </c>
      <c r="J4459" t="s">
        <v>36</v>
      </c>
      <c r="K4459">
        <v>3</v>
      </c>
      <c r="N4459" t="s">
        <v>7961</v>
      </c>
      <c r="O4459" s="2">
        <v>35167</v>
      </c>
      <c r="P4459" t="s">
        <v>8605</v>
      </c>
      <c r="Q4459" t="s">
        <v>39</v>
      </c>
      <c r="S4459" t="s">
        <v>106</v>
      </c>
      <c r="T4459" t="s">
        <v>99</v>
      </c>
      <c r="U4459" t="s">
        <v>36</v>
      </c>
      <c r="V4459" t="s">
        <v>107</v>
      </c>
      <c r="X4459" t="s">
        <v>9222</v>
      </c>
      <c r="Y4459" t="s">
        <v>9223</v>
      </c>
      <c r="Z4459" t="s">
        <v>1547</v>
      </c>
      <c r="AA4459" t="str">
        <f t="shared" si="138"/>
        <v>Organics; EMS code: P009</v>
      </c>
      <c r="AB4459" t="s">
        <v>43</v>
      </c>
      <c r="AD4459" t="s">
        <v>44</v>
      </c>
      <c r="AE4459" t="str">
        <f t="shared" si="139"/>
        <v/>
      </c>
    </row>
    <row r="4460" spans="1:31" x14ac:dyDescent="0.25">
      <c r="A4460" t="s">
        <v>9218</v>
      </c>
      <c r="B4460" t="s">
        <v>109</v>
      </c>
      <c r="C4460" t="s">
        <v>9219</v>
      </c>
      <c r="D4460" t="s">
        <v>9224</v>
      </c>
      <c r="E4460" t="s">
        <v>12498</v>
      </c>
      <c r="F4460" t="s">
        <v>9225</v>
      </c>
      <c r="G4460">
        <v>0.02</v>
      </c>
      <c r="H4460" t="s">
        <v>36</v>
      </c>
      <c r="I4460" t="s">
        <v>36</v>
      </c>
      <c r="J4460" t="s">
        <v>36</v>
      </c>
      <c r="K4460">
        <v>4</v>
      </c>
      <c r="L4460" t="s">
        <v>9226</v>
      </c>
      <c r="M4460" t="s">
        <v>9227</v>
      </c>
      <c r="N4460" t="s">
        <v>9228</v>
      </c>
      <c r="O4460" s="2">
        <v>36958</v>
      </c>
      <c r="Q4460" t="s">
        <v>187</v>
      </c>
      <c r="S4460" t="s">
        <v>116</v>
      </c>
      <c r="T4460" t="s">
        <v>117</v>
      </c>
      <c r="U4460" t="s">
        <v>36</v>
      </c>
      <c r="V4460" t="s">
        <v>118</v>
      </c>
      <c r="X4460" t="s">
        <v>9229</v>
      </c>
      <c r="Y4460" t="s">
        <v>9223</v>
      </c>
      <c r="Z4460" t="s">
        <v>1547</v>
      </c>
      <c r="AA4460" t="str">
        <f t="shared" si="138"/>
        <v>Organics; EMS code: P009</v>
      </c>
      <c r="AB4460" t="s">
        <v>43</v>
      </c>
      <c r="AD4460" t="s">
        <v>44</v>
      </c>
      <c r="AE4460" t="str">
        <f t="shared" si="139"/>
        <v/>
      </c>
    </row>
    <row r="4461" spans="1:31" x14ac:dyDescent="0.25">
      <c r="A4461" t="s">
        <v>9218</v>
      </c>
      <c r="B4461" t="s">
        <v>109</v>
      </c>
      <c r="C4461" t="s">
        <v>9219</v>
      </c>
      <c r="D4461" t="s">
        <v>3050</v>
      </c>
      <c r="E4461" t="s">
        <v>12317</v>
      </c>
      <c r="F4461" t="s">
        <v>3047</v>
      </c>
      <c r="G4461">
        <v>0.05</v>
      </c>
      <c r="H4461" t="s">
        <v>36</v>
      </c>
      <c r="I4461" t="s">
        <v>36</v>
      </c>
      <c r="J4461" t="s">
        <v>36</v>
      </c>
      <c r="K4461">
        <v>83</v>
      </c>
      <c r="N4461" t="s">
        <v>927</v>
      </c>
      <c r="O4461" s="2">
        <v>35167</v>
      </c>
      <c r="P4461" t="s">
        <v>8605</v>
      </c>
      <c r="Q4461" t="s">
        <v>39</v>
      </c>
      <c r="S4461" t="s">
        <v>116</v>
      </c>
      <c r="T4461" t="s">
        <v>117</v>
      </c>
      <c r="U4461" t="s">
        <v>36</v>
      </c>
      <c r="V4461" t="s">
        <v>118</v>
      </c>
      <c r="X4461" t="s">
        <v>9229</v>
      </c>
      <c r="Y4461" t="s">
        <v>9223</v>
      </c>
      <c r="Z4461" t="s">
        <v>1547</v>
      </c>
      <c r="AA4461" t="str">
        <f t="shared" si="138"/>
        <v>Organics; EMS code: P009</v>
      </c>
      <c r="AB4461" t="s">
        <v>43</v>
      </c>
      <c r="AD4461" t="s">
        <v>44</v>
      </c>
      <c r="AE4461" t="str">
        <f t="shared" si="139"/>
        <v/>
      </c>
    </row>
    <row r="4462" spans="1:31" x14ac:dyDescent="0.25">
      <c r="A4462" t="s">
        <v>9218</v>
      </c>
      <c r="B4462" t="s">
        <v>1207</v>
      </c>
      <c r="C4462" t="s">
        <v>9219</v>
      </c>
      <c r="D4462" t="s">
        <v>3046</v>
      </c>
      <c r="E4462" t="s">
        <v>12317</v>
      </c>
      <c r="F4462" t="s">
        <v>3047</v>
      </c>
      <c r="G4462">
        <v>0.01</v>
      </c>
      <c r="H4462" t="s">
        <v>36</v>
      </c>
      <c r="I4462" t="s">
        <v>36</v>
      </c>
      <c r="J4462" t="s">
        <v>36</v>
      </c>
      <c r="K4462">
        <v>72</v>
      </c>
      <c r="N4462" t="s">
        <v>5323</v>
      </c>
      <c r="O4462" s="2">
        <v>35167</v>
      </c>
      <c r="P4462" t="s">
        <v>276</v>
      </c>
      <c r="Q4462" t="s">
        <v>39</v>
      </c>
      <c r="S4462" t="s">
        <v>116</v>
      </c>
      <c r="T4462" t="s">
        <v>1213</v>
      </c>
      <c r="U4462" t="s">
        <v>36</v>
      </c>
      <c r="V4462" t="s">
        <v>118</v>
      </c>
      <c r="W4462" t="s">
        <v>776</v>
      </c>
      <c r="X4462" t="s">
        <v>9230</v>
      </c>
      <c r="Y4462" t="s">
        <v>9223</v>
      </c>
      <c r="Z4462" t="s">
        <v>1547</v>
      </c>
      <c r="AA4462" t="str">
        <f t="shared" si="138"/>
        <v>Organics; EMS code: P009</v>
      </c>
      <c r="AB4462" t="s">
        <v>43</v>
      </c>
      <c r="AD4462" t="s">
        <v>44</v>
      </c>
      <c r="AE4462" t="str">
        <f t="shared" si="139"/>
        <v/>
      </c>
    </row>
    <row r="4463" spans="1:31" x14ac:dyDescent="0.25">
      <c r="A4463" t="s">
        <v>9218</v>
      </c>
      <c r="B4463" t="s">
        <v>99</v>
      </c>
      <c r="C4463" t="s">
        <v>9219</v>
      </c>
      <c r="D4463" t="s">
        <v>9231</v>
      </c>
      <c r="E4463" t="s">
        <v>12499</v>
      </c>
      <c r="F4463" t="s">
        <v>9232</v>
      </c>
      <c r="G4463">
        <v>2.0000000000000001E-4</v>
      </c>
      <c r="H4463" t="s">
        <v>36</v>
      </c>
      <c r="I4463" t="s">
        <v>36</v>
      </c>
      <c r="J4463" t="s">
        <v>36</v>
      </c>
      <c r="K4463">
        <v>107</v>
      </c>
      <c r="L4463" t="s">
        <v>5486</v>
      </c>
      <c r="M4463" t="s">
        <v>1761</v>
      </c>
      <c r="N4463" t="s">
        <v>8470</v>
      </c>
      <c r="O4463" s="2">
        <v>36958</v>
      </c>
      <c r="Q4463" t="s">
        <v>187</v>
      </c>
      <c r="S4463" t="s">
        <v>106</v>
      </c>
      <c r="T4463" t="s">
        <v>99</v>
      </c>
      <c r="U4463" t="s">
        <v>36</v>
      </c>
      <c r="V4463" t="s">
        <v>107</v>
      </c>
      <c r="X4463" t="s">
        <v>9222</v>
      </c>
      <c r="Y4463" t="s">
        <v>9223</v>
      </c>
      <c r="Z4463" t="s">
        <v>1547</v>
      </c>
      <c r="AA4463" t="str">
        <f t="shared" si="138"/>
        <v>Organics; EMS code: P009</v>
      </c>
      <c r="AB4463" t="s">
        <v>43</v>
      </c>
      <c r="AD4463" t="s">
        <v>44</v>
      </c>
      <c r="AE4463" t="str">
        <f t="shared" si="139"/>
        <v/>
      </c>
    </row>
    <row r="4464" spans="1:31" x14ac:dyDescent="0.25">
      <c r="A4464" t="s">
        <v>7537</v>
      </c>
      <c r="B4464" t="s">
        <v>109</v>
      </c>
      <c r="C4464" t="s">
        <v>9233</v>
      </c>
      <c r="D4464" t="s">
        <v>9224</v>
      </c>
      <c r="E4464" t="s">
        <v>12498</v>
      </c>
      <c r="F4464" t="s">
        <v>9225</v>
      </c>
      <c r="G4464">
        <v>0.02</v>
      </c>
      <c r="H4464" t="s">
        <v>36</v>
      </c>
      <c r="I4464" t="s">
        <v>36</v>
      </c>
      <c r="J4464" t="s">
        <v>36</v>
      </c>
      <c r="K4464">
        <v>4</v>
      </c>
      <c r="L4464" t="s">
        <v>9226</v>
      </c>
      <c r="M4464" t="s">
        <v>9227</v>
      </c>
      <c r="N4464" t="s">
        <v>9228</v>
      </c>
      <c r="O4464" s="2">
        <v>36958</v>
      </c>
      <c r="Q4464" t="s">
        <v>187</v>
      </c>
      <c r="S4464" t="s">
        <v>116</v>
      </c>
      <c r="T4464" t="s">
        <v>117</v>
      </c>
      <c r="U4464" t="s">
        <v>36</v>
      </c>
      <c r="V4464" t="s">
        <v>118</v>
      </c>
      <c r="X4464" t="s">
        <v>9234</v>
      </c>
      <c r="Y4464" t="s">
        <v>9235</v>
      </c>
      <c r="Z4464" t="s">
        <v>1547</v>
      </c>
      <c r="AA4464" t="str">
        <f t="shared" si="138"/>
        <v>Organics; EMS code: P010</v>
      </c>
      <c r="AB4464" t="s">
        <v>43</v>
      </c>
      <c r="AD4464" t="s">
        <v>44</v>
      </c>
      <c r="AE4464" t="str">
        <f t="shared" si="139"/>
        <v/>
      </c>
    </row>
    <row r="4465" spans="1:31" x14ac:dyDescent="0.25">
      <c r="A4465" t="s">
        <v>7537</v>
      </c>
      <c r="B4465" t="s">
        <v>1207</v>
      </c>
      <c r="C4465" t="s">
        <v>9233</v>
      </c>
      <c r="D4465" t="s">
        <v>3046</v>
      </c>
      <c r="E4465" t="s">
        <v>12317</v>
      </c>
      <c r="F4465" t="s">
        <v>3047</v>
      </c>
      <c r="G4465">
        <v>0.01</v>
      </c>
      <c r="H4465" t="s">
        <v>36</v>
      </c>
      <c r="I4465" t="s">
        <v>36</v>
      </c>
      <c r="J4465" t="s">
        <v>36</v>
      </c>
      <c r="K4465">
        <v>73</v>
      </c>
      <c r="N4465" t="s">
        <v>5323</v>
      </c>
      <c r="O4465" s="2">
        <v>35167</v>
      </c>
      <c r="P4465" t="s">
        <v>276</v>
      </c>
      <c r="Q4465" t="s">
        <v>39</v>
      </c>
      <c r="S4465" t="s">
        <v>116</v>
      </c>
      <c r="T4465" t="s">
        <v>1213</v>
      </c>
      <c r="U4465" t="s">
        <v>36</v>
      </c>
      <c r="V4465" t="s">
        <v>118</v>
      </c>
      <c r="W4465" t="s">
        <v>776</v>
      </c>
      <c r="X4465" t="s">
        <v>9236</v>
      </c>
      <c r="Y4465" t="s">
        <v>9235</v>
      </c>
      <c r="Z4465" t="s">
        <v>1547</v>
      </c>
      <c r="AA4465" t="str">
        <f t="shared" si="138"/>
        <v>Organics; EMS code: P010</v>
      </c>
      <c r="AB4465" t="s">
        <v>43</v>
      </c>
      <c r="AD4465" t="s">
        <v>44</v>
      </c>
      <c r="AE4465" t="str">
        <f t="shared" si="139"/>
        <v/>
      </c>
    </row>
    <row r="4466" spans="1:31" x14ac:dyDescent="0.25">
      <c r="A4466" t="s">
        <v>7537</v>
      </c>
      <c r="B4466" t="s">
        <v>99</v>
      </c>
      <c r="C4466" t="s">
        <v>9233</v>
      </c>
      <c r="D4466" t="s">
        <v>9231</v>
      </c>
      <c r="E4466" t="s">
        <v>12499</v>
      </c>
      <c r="F4466" t="s">
        <v>9232</v>
      </c>
      <c r="G4466">
        <v>1E-4</v>
      </c>
      <c r="H4466" t="s">
        <v>36</v>
      </c>
      <c r="I4466" t="s">
        <v>36</v>
      </c>
      <c r="J4466" t="s">
        <v>36</v>
      </c>
      <c r="K4466">
        <v>90</v>
      </c>
      <c r="L4466" t="s">
        <v>5486</v>
      </c>
      <c r="M4466" t="s">
        <v>1761</v>
      </c>
      <c r="N4466" t="s">
        <v>7219</v>
      </c>
      <c r="O4466" s="2">
        <v>36958</v>
      </c>
      <c r="Q4466" t="s">
        <v>187</v>
      </c>
      <c r="S4466" t="s">
        <v>106</v>
      </c>
      <c r="T4466" t="s">
        <v>99</v>
      </c>
      <c r="U4466" t="s">
        <v>36</v>
      </c>
      <c r="V4466" t="s">
        <v>107</v>
      </c>
      <c r="X4466" t="s">
        <v>9237</v>
      </c>
      <c r="Y4466" t="s">
        <v>9235</v>
      </c>
      <c r="Z4466" t="s">
        <v>1547</v>
      </c>
      <c r="AA4466" t="str">
        <f t="shared" si="138"/>
        <v>Organics; EMS code: P010</v>
      </c>
      <c r="AB4466" t="s">
        <v>43</v>
      </c>
      <c r="AD4466" t="s">
        <v>44</v>
      </c>
      <c r="AE4466" t="str">
        <f t="shared" si="139"/>
        <v/>
      </c>
    </row>
    <row r="4467" spans="1:31" x14ac:dyDescent="0.25">
      <c r="A4467" t="s">
        <v>7537</v>
      </c>
      <c r="B4467" t="s">
        <v>109</v>
      </c>
      <c r="C4467" t="s">
        <v>9233</v>
      </c>
      <c r="D4467" t="s">
        <v>3050</v>
      </c>
      <c r="E4467" t="s">
        <v>12317</v>
      </c>
      <c r="F4467" t="s">
        <v>3047</v>
      </c>
      <c r="G4467">
        <v>0.01</v>
      </c>
      <c r="H4467" t="s">
        <v>36</v>
      </c>
      <c r="I4467" t="s">
        <v>36</v>
      </c>
      <c r="J4467" t="s">
        <v>36</v>
      </c>
      <c r="K4467">
        <v>83</v>
      </c>
      <c r="N4467" t="s">
        <v>9238</v>
      </c>
      <c r="O4467" s="2">
        <v>35167</v>
      </c>
      <c r="P4467" t="s">
        <v>8605</v>
      </c>
      <c r="Q4467" t="s">
        <v>39</v>
      </c>
      <c r="S4467" t="s">
        <v>116</v>
      </c>
      <c r="T4467" t="s">
        <v>117</v>
      </c>
      <c r="U4467" t="s">
        <v>36</v>
      </c>
      <c r="V4467" t="s">
        <v>118</v>
      </c>
      <c r="X4467" t="s">
        <v>9234</v>
      </c>
      <c r="Y4467" t="s">
        <v>9235</v>
      </c>
      <c r="Z4467" t="s">
        <v>1547</v>
      </c>
      <c r="AA4467" t="str">
        <f t="shared" si="138"/>
        <v>Organics; EMS code: P010</v>
      </c>
      <c r="AB4467" t="s">
        <v>43</v>
      </c>
      <c r="AD4467" t="s">
        <v>44</v>
      </c>
      <c r="AE4467" t="str">
        <f t="shared" si="139"/>
        <v/>
      </c>
    </row>
    <row r="4468" spans="1:31" x14ac:dyDescent="0.25">
      <c r="A4468" t="s">
        <v>9239</v>
      </c>
      <c r="B4468" t="s">
        <v>99</v>
      </c>
      <c r="C4468" t="s">
        <v>9240</v>
      </c>
      <c r="D4468" t="s">
        <v>9231</v>
      </c>
      <c r="E4468" t="s">
        <v>12499</v>
      </c>
      <c r="F4468" t="s">
        <v>9232</v>
      </c>
      <c r="G4468">
        <v>2.0000000000000001E-4</v>
      </c>
      <c r="H4468" t="s">
        <v>36</v>
      </c>
      <c r="I4468" t="s">
        <v>36</v>
      </c>
      <c r="J4468" t="s">
        <v>36</v>
      </c>
      <c r="K4468">
        <v>90</v>
      </c>
      <c r="L4468" t="s">
        <v>5486</v>
      </c>
      <c r="M4468" t="s">
        <v>1761</v>
      </c>
      <c r="N4468" t="s">
        <v>7219</v>
      </c>
      <c r="O4468" s="2">
        <v>36958</v>
      </c>
      <c r="Q4468" t="s">
        <v>187</v>
      </c>
      <c r="S4468" t="s">
        <v>106</v>
      </c>
      <c r="T4468" t="s">
        <v>99</v>
      </c>
      <c r="U4468" t="s">
        <v>36</v>
      </c>
      <c r="V4468" t="s">
        <v>107</v>
      </c>
      <c r="X4468" t="s">
        <v>9241</v>
      </c>
      <c r="Y4468" t="s">
        <v>9242</v>
      </c>
      <c r="Z4468" t="s">
        <v>1547</v>
      </c>
      <c r="AA4468" t="str">
        <f t="shared" si="138"/>
        <v>Organics; EMS code: P011</v>
      </c>
      <c r="AB4468" t="s">
        <v>43</v>
      </c>
      <c r="AD4468" t="s">
        <v>44</v>
      </c>
      <c r="AE4468" t="str">
        <f t="shared" si="139"/>
        <v/>
      </c>
    </row>
    <row r="4469" spans="1:31" x14ac:dyDescent="0.25">
      <c r="A4469" t="s">
        <v>9239</v>
      </c>
      <c r="B4469" t="s">
        <v>109</v>
      </c>
      <c r="C4469" t="s">
        <v>9240</v>
      </c>
      <c r="D4469" t="s">
        <v>9224</v>
      </c>
      <c r="E4469" t="s">
        <v>12498</v>
      </c>
      <c r="F4469" t="s">
        <v>9225</v>
      </c>
      <c r="G4469">
        <v>0.02</v>
      </c>
      <c r="H4469" t="s">
        <v>36</v>
      </c>
      <c r="I4469" t="s">
        <v>36</v>
      </c>
      <c r="J4469" t="s">
        <v>36</v>
      </c>
      <c r="K4469">
        <v>4</v>
      </c>
      <c r="L4469" t="s">
        <v>9226</v>
      </c>
      <c r="M4469" t="s">
        <v>9227</v>
      </c>
      <c r="N4469" t="s">
        <v>9228</v>
      </c>
      <c r="O4469" s="2">
        <v>36958</v>
      </c>
      <c r="Q4469" t="s">
        <v>187</v>
      </c>
      <c r="S4469" t="s">
        <v>116</v>
      </c>
      <c r="T4469" t="s">
        <v>117</v>
      </c>
      <c r="U4469" t="s">
        <v>36</v>
      </c>
      <c r="V4469" t="s">
        <v>118</v>
      </c>
      <c r="X4469" t="s">
        <v>9243</v>
      </c>
      <c r="Y4469" t="s">
        <v>9242</v>
      </c>
      <c r="Z4469" t="s">
        <v>1547</v>
      </c>
      <c r="AA4469" t="str">
        <f t="shared" si="138"/>
        <v>Organics; EMS code: P011</v>
      </c>
      <c r="AB4469" t="s">
        <v>43</v>
      </c>
      <c r="AD4469" t="s">
        <v>44</v>
      </c>
      <c r="AE4469" t="str">
        <f t="shared" si="139"/>
        <v/>
      </c>
    </row>
    <row r="4470" spans="1:31" x14ac:dyDescent="0.25">
      <c r="A4470" t="s">
        <v>9239</v>
      </c>
      <c r="B4470" t="s">
        <v>109</v>
      </c>
      <c r="C4470" t="s">
        <v>9240</v>
      </c>
      <c r="D4470" t="s">
        <v>3050</v>
      </c>
      <c r="E4470" t="s">
        <v>12317</v>
      </c>
      <c r="F4470" t="s">
        <v>3047</v>
      </c>
      <c r="G4470">
        <v>0.01</v>
      </c>
      <c r="H4470" t="s">
        <v>36</v>
      </c>
      <c r="I4470" t="s">
        <v>36</v>
      </c>
      <c r="J4470" t="s">
        <v>36</v>
      </c>
      <c r="K4470">
        <v>83</v>
      </c>
      <c r="N4470" t="s">
        <v>9238</v>
      </c>
      <c r="O4470" s="2">
        <v>35167</v>
      </c>
      <c r="P4470" t="s">
        <v>8605</v>
      </c>
      <c r="Q4470" t="s">
        <v>39</v>
      </c>
      <c r="S4470" t="s">
        <v>116</v>
      </c>
      <c r="T4470" t="s">
        <v>117</v>
      </c>
      <c r="U4470" t="s">
        <v>36</v>
      </c>
      <c r="V4470" t="s">
        <v>118</v>
      </c>
      <c r="X4470" t="s">
        <v>9243</v>
      </c>
      <c r="Y4470" t="s">
        <v>9242</v>
      </c>
      <c r="Z4470" t="s">
        <v>1547</v>
      </c>
      <c r="AA4470" t="str">
        <f t="shared" si="138"/>
        <v>Organics; EMS code: P011</v>
      </c>
      <c r="AB4470" t="s">
        <v>43</v>
      </c>
      <c r="AD4470" t="s">
        <v>44</v>
      </c>
      <c r="AE4470" t="str">
        <f t="shared" si="139"/>
        <v/>
      </c>
    </row>
    <row r="4471" spans="1:31" x14ac:dyDescent="0.25">
      <c r="A4471" t="s">
        <v>9239</v>
      </c>
      <c r="B4471" t="s">
        <v>1207</v>
      </c>
      <c r="C4471" t="s">
        <v>9240</v>
      </c>
      <c r="D4471" t="s">
        <v>3046</v>
      </c>
      <c r="E4471" t="s">
        <v>12317</v>
      </c>
      <c r="F4471" t="s">
        <v>3047</v>
      </c>
      <c r="G4471">
        <v>4.0000000000000001E-3</v>
      </c>
      <c r="H4471" t="s">
        <v>36</v>
      </c>
      <c r="I4471" t="s">
        <v>36</v>
      </c>
      <c r="J4471" t="s">
        <v>36</v>
      </c>
      <c r="K4471">
        <v>71</v>
      </c>
      <c r="N4471" t="s">
        <v>5323</v>
      </c>
      <c r="O4471" s="2">
        <v>35167</v>
      </c>
      <c r="P4471" t="s">
        <v>276</v>
      </c>
      <c r="Q4471" t="s">
        <v>39</v>
      </c>
      <c r="S4471" t="s">
        <v>116</v>
      </c>
      <c r="T4471" t="s">
        <v>1213</v>
      </c>
      <c r="U4471" t="s">
        <v>36</v>
      </c>
      <c r="V4471" t="s">
        <v>118</v>
      </c>
      <c r="W4471" t="s">
        <v>776</v>
      </c>
      <c r="X4471" t="s">
        <v>9244</v>
      </c>
      <c r="Y4471" t="s">
        <v>9242</v>
      </c>
      <c r="Z4471" t="s">
        <v>1547</v>
      </c>
      <c r="AA4471" t="str">
        <f t="shared" si="138"/>
        <v>Organics; EMS code: P011</v>
      </c>
      <c r="AB4471" t="s">
        <v>43</v>
      </c>
      <c r="AD4471" t="s">
        <v>44</v>
      </c>
      <c r="AE4471" t="str">
        <f t="shared" si="139"/>
        <v/>
      </c>
    </row>
    <row r="4472" spans="1:31" x14ac:dyDescent="0.25">
      <c r="A4472" t="s">
        <v>3025</v>
      </c>
      <c r="B4472" t="s">
        <v>99</v>
      </c>
      <c r="C4472" t="s">
        <v>9245</v>
      </c>
      <c r="D4472" t="s">
        <v>9220</v>
      </c>
      <c r="E4472" t="s">
        <v>9221</v>
      </c>
      <c r="F4472" t="s">
        <v>9221</v>
      </c>
      <c r="G4472">
        <v>0.01</v>
      </c>
      <c r="H4472" t="s">
        <v>36</v>
      </c>
      <c r="I4472" t="s">
        <v>36</v>
      </c>
      <c r="J4472" t="s">
        <v>36</v>
      </c>
      <c r="K4472">
        <v>3</v>
      </c>
      <c r="N4472" t="s">
        <v>7961</v>
      </c>
      <c r="O4472" s="2">
        <v>35167</v>
      </c>
      <c r="P4472" t="s">
        <v>8605</v>
      </c>
      <c r="Q4472" t="s">
        <v>39</v>
      </c>
      <c r="S4472" t="s">
        <v>106</v>
      </c>
      <c r="T4472" t="s">
        <v>99</v>
      </c>
      <c r="U4472" t="s">
        <v>36</v>
      </c>
      <c r="V4472" t="s">
        <v>107</v>
      </c>
      <c r="X4472" t="s">
        <v>9246</v>
      </c>
      <c r="Y4472" t="s">
        <v>9247</v>
      </c>
      <c r="Z4472" t="s">
        <v>1547</v>
      </c>
      <c r="AA4472" t="str">
        <f t="shared" si="138"/>
        <v>Organics; EMS code: P012</v>
      </c>
      <c r="AB4472" t="s">
        <v>43</v>
      </c>
      <c r="AD4472" t="s">
        <v>44</v>
      </c>
      <c r="AE4472" t="str">
        <f t="shared" si="139"/>
        <v/>
      </c>
    </row>
    <row r="4473" spans="1:31" x14ac:dyDescent="0.25">
      <c r="A4473" t="s">
        <v>3025</v>
      </c>
      <c r="B4473" t="s">
        <v>99</v>
      </c>
      <c r="C4473" t="s">
        <v>9245</v>
      </c>
      <c r="D4473" t="s">
        <v>9231</v>
      </c>
      <c r="E4473" t="s">
        <v>12499</v>
      </c>
      <c r="F4473" t="s">
        <v>9232</v>
      </c>
      <c r="G4473">
        <v>2.0000000000000001E-4</v>
      </c>
      <c r="H4473" t="s">
        <v>36</v>
      </c>
      <c r="I4473" t="s">
        <v>36</v>
      </c>
      <c r="J4473" t="s">
        <v>36</v>
      </c>
      <c r="K4473">
        <v>98</v>
      </c>
      <c r="L4473" t="s">
        <v>9248</v>
      </c>
      <c r="M4473" t="s">
        <v>1761</v>
      </c>
      <c r="N4473" t="s">
        <v>8470</v>
      </c>
      <c r="O4473" s="2">
        <v>36958</v>
      </c>
      <c r="Q4473" t="s">
        <v>187</v>
      </c>
      <c r="S4473" t="s">
        <v>106</v>
      </c>
      <c r="T4473" t="s">
        <v>99</v>
      </c>
      <c r="U4473" t="s">
        <v>36</v>
      </c>
      <c r="V4473" t="s">
        <v>107</v>
      </c>
      <c r="X4473" t="s">
        <v>9246</v>
      </c>
      <c r="Y4473" t="s">
        <v>9247</v>
      </c>
      <c r="Z4473" t="s">
        <v>1547</v>
      </c>
      <c r="AA4473" t="str">
        <f t="shared" si="138"/>
        <v>Organics; EMS code: P012</v>
      </c>
      <c r="AB4473" t="s">
        <v>43</v>
      </c>
      <c r="AD4473" t="s">
        <v>44</v>
      </c>
      <c r="AE4473" t="str">
        <f t="shared" si="139"/>
        <v/>
      </c>
    </row>
    <row r="4474" spans="1:31" x14ac:dyDescent="0.25">
      <c r="A4474" t="s">
        <v>3025</v>
      </c>
      <c r="B4474" t="s">
        <v>109</v>
      </c>
      <c r="C4474" t="s">
        <v>9245</v>
      </c>
      <c r="D4474" t="s">
        <v>9224</v>
      </c>
      <c r="E4474" t="s">
        <v>12498</v>
      </c>
      <c r="F4474" t="s">
        <v>9225</v>
      </c>
      <c r="G4474">
        <v>0.02</v>
      </c>
      <c r="H4474" t="s">
        <v>36</v>
      </c>
      <c r="I4474" t="s">
        <v>36</v>
      </c>
      <c r="J4474" t="s">
        <v>36</v>
      </c>
      <c r="K4474">
        <v>4</v>
      </c>
      <c r="L4474" t="s">
        <v>9226</v>
      </c>
      <c r="M4474" t="s">
        <v>9227</v>
      </c>
      <c r="N4474" t="s">
        <v>9249</v>
      </c>
      <c r="O4474" s="2">
        <v>36958</v>
      </c>
      <c r="Q4474" t="s">
        <v>187</v>
      </c>
      <c r="S4474" t="s">
        <v>116</v>
      </c>
      <c r="T4474" t="s">
        <v>117</v>
      </c>
      <c r="U4474" t="s">
        <v>36</v>
      </c>
      <c r="V4474" t="s">
        <v>118</v>
      </c>
      <c r="X4474" t="s">
        <v>9250</v>
      </c>
      <c r="Y4474" t="s">
        <v>9247</v>
      </c>
      <c r="Z4474" t="s">
        <v>1547</v>
      </c>
      <c r="AA4474" t="str">
        <f t="shared" si="138"/>
        <v>Organics; EMS code: P012</v>
      </c>
      <c r="AB4474" t="s">
        <v>43</v>
      </c>
      <c r="AD4474" t="s">
        <v>44</v>
      </c>
      <c r="AE4474" t="str">
        <f t="shared" si="139"/>
        <v/>
      </c>
    </row>
    <row r="4475" spans="1:31" x14ac:dyDescent="0.25">
      <c r="A4475" t="s">
        <v>3025</v>
      </c>
      <c r="B4475" t="s">
        <v>109</v>
      </c>
      <c r="C4475" t="s">
        <v>9245</v>
      </c>
      <c r="D4475" t="s">
        <v>3050</v>
      </c>
      <c r="E4475" t="s">
        <v>12317</v>
      </c>
      <c r="F4475" t="s">
        <v>3047</v>
      </c>
      <c r="G4475">
        <v>0.01</v>
      </c>
      <c r="H4475" t="s">
        <v>36</v>
      </c>
      <c r="I4475" t="s">
        <v>36</v>
      </c>
      <c r="J4475" t="s">
        <v>36</v>
      </c>
      <c r="K4475">
        <v>83</v>
      </c>
      <c r="N4475" t="s">
        <v>9238</v>
      </c>
      <c r="O4475" s="2">
        <v>35167</v>
      </c>
      <c r="P4475" t="s">
        <v>8605</v>
      </c>
      <c r="Q4475" t="s">
        <v>39</v>
      </c>
      <c r="S4475" t="s">
        <v>116</v>
      </c>
      <c r="T4475" t="s">
        <v>117</v>
      </c>
      <c r="U4475" t="s">
        <v>36</v>
      </c>
      <c r="V4475" t="s">
        <v>118</v>
      </c>
      <c r="X4475" t="s">
        <v>9250</v>
      </c>
      <c r="Y4475" t="s">
        <v>9247</v>
      </c>
      <c r="Z4475" t="s">
        <v>1547</v>
      </c>
      <c r="AA4475" t="str">
        <f t="shared" si="138"/>
        <v>Organics; EMS code: P012</v>
      </c>
      <c r="AB4475" t="s">
        <v>43</v>
      </c>
      <c r="AD4475" t="s">
        <v>44</v>
      </c>
      <c r="AE4475" t="str">
        <f t="shared" si="139"/>
        <v/>
      </c>
    </row>
    <row r="4476" spans="1:31" x14ac:dyDescent="0.25">
      <c r="A4476" t="s">
        <v>3025</v>
      </c>
      <c r="B4476" t="s">
        <v>1207</v>
      </c>
      <c r="C4476" t="s">
        <v>9245</v>
      </c>
      <c r="D4476" t="s">
        <v>3046</v>
      </c>
      <c r="E4476" t="s">
        <v>12317</v>
      </c>
      <c r="F4476" t="s">
        <v>3047</v>
      </c>
      <c r="G4476">
        <v>4.0000000000000001E-3</v>
      </c>
      <c r="H4476" t="s">
        <v>36</v>
      </c>
      <c r="I4476" t="s">
        <v>36</v>
      </c>
      <c r="J4476" t="s">
        <v>36</v>
      </c>
      <c r="K4476">
        <v>71</v>
      </c>
      <c r="N4476" t="s">
        <v>5323</v>
      </c>
      <c r="O4476" s="2">
        <v>35167</v>
      </c>
      <c r="P4476" t="s">
        <v>276</v>
      </c>
      <c r="Q4476" t="s">
        <v>39</v>
      </c>
      <c r="S4476" t="s">
        <v>116</v>
      </c>
      <c r="T4476" t="s">
        <v>1213</v>
      </c>
      <c r="U4476" t="s">
        <v>36</v>
      </c>
      <c r="V4476" t="s">
        <v>118</v>
      </c>
      <c r="W4476" t="s">
        <v>776</v>
      </c>
      <c r="X4476" t="s">
        <v>9251</v>
      </c>
      <c r="Y4476" t="s">
        <v>9247</v>
      </c>
      <c r="Z4476" t="s">
        <v>1547</v>
      </c>
      <c r="AA4476" t="str">
        <f t="shared" si="138"/>
        <v>Organics; EMS code: P012</v>
      </c>
      <c r="AB4476" t="s">
        <v>43</v>
      </c>
      <c r="AD4476" t="s">
        <v>44</v>
      </c>
      <c r="AE4476" t="str">
        <f t="shared" si="139"/>
        <v/>
      </c>
    </row>
    <row r="4477" spans="1:31" x14ac:dyDescent="0.25">
      <c r="A4477" t="s">
        <v>3020</v>
      </c>
      <c r="B4477" t="s">
        <v>1207</v>
      </c>
      <c r="C4477" t="s">
        <v>9252</v>
      </c>
      <c r="D4477" t="s">
        <v>3046</v>
      </c>
      <c r="E4477" t="s">
        <v>12317</v>
      </c>
      <c r="F4477" t="s">
        <v>3047</v>
      </c>
      <c r="G4477">
        <v>4.0000000000000001E-3</v>
      </c>
      <c r="H4477" t="s">
        <v>36</v>
      </c>
      <c r="I4477" t="s">
        <v>36</v>
      </c>
      <c r="J4477" t="s">
        <v>36</v>
      </c>
      <c r="K4477">
        <v>72</v>
      </c>
      <c r="N4477" t="s">
        <v>5323</v>
      </c>
      <c r="O4477" s="2">
        <v>35167</v>
      </c>
      <c r="P4477" t="s">
        <v>276</v>
      </c>
      <c r="Q4477" t="s">
        <v>39</v>
      </c>
      <c r="S4477" t="s">
        <v>116</v>
      </c>
      <c r="T4477" t="s">
        <v>1213</v>
      </c>
      <c r="U4477" t="s">
        <v>36</v>
      </c>
      <c r="V4477" t="s">
        <v>118</v>
      </c>
      <c r="W4477" t="s">
        <v>776</v>
      </c>
      <c r="X4477" t="s">
        <v>9253</v>
      </c>
      <c r="Y4477" t="s">
        <v>9254</v>
      </c>
      <c r="Z4477" t="s">
        <v>1547</v>
      </c>
      <c r="AA4477" t="str">
        <f t="shared" si="138"/>
        <v>Organics; EMS code: P013</v>
      </c>
      <c r="AB4477" t="s">
        <v>43</v>
      </c>
      <c r="AD4477" t="s">
        <v>44</v>
      </c>
      <c r="AE4477" t="str">
        <f t="shared" si="139"/>
        <v/>
      </c>
    </row>
    <row r="4478" spans="1:31" x14ac:dyDescent="0.25">
      <c r="A4478" t="s">
        <v>3020</v>
      </c>
      <c r="B4478" t="s">
        <v>109</v>
      </c>
      <c r="C4478" t="s">
        <v>9252</v>
      </c>
      <c r="D4478" t="s">
        <v>9224</v>
      </c>
      <c r="E4478" t="s">
        <v>12498</v>
      </c>
      <c r="F4478" t="s">
        <v>9225</v>
      </c>
      <c r="G4478">
        <v>0.02</v>
      </c>
      <c r="H4478" t="s">
        <v>36</v>
      </c>
      <c r="I4478" t="s">
        <v>36</v>
      </c>
      <c r="J4478" t="s">
        <v>36</v>
      </c>
      <c r="K4478">
        <v>4</v>
      </c>
      <c r="L4478" t="s">
        <v>9226</v>
      </c>
      <c r="M4478" t="s">
        <v>9227</v>
      </c>
      <c r="N4478" t="s">
        <v>9249</v>
      </c>
      <c r="O4478" s="2">
        <v>36958</v>
      </c>
      <c r="Q4478" t="s">
        <v>187</v>
      </c>
      <c r="S4478" t="s">
        <v>116</v>
      </c>
      <c r="T4478" t="s">
        <v>117</v>
      </c>
      <c r="U4478" t="s">
        <v>36</v>
      </c>
      <c r="V4478" t="s">
        <v>118</v>
      </c>
      <c r="X4478" t="s">
        <v>9255</v>
      </c>
      <c r="Y4478" t="s">
        <v>9254</v>
      </c>
      <c r="Z4478" t="s">
        <v>1547</v>
      </c>
      <c r="AA4478" t="str">
        <f t="shared" si="138"/>
        <v>Organics; EMS code: P013</v>
      </c>
      <c r="AB4478" t="s">
        <v>43</v>
      </c>
      <c r="AD4478" t="s">
        <v>44</v>
      </c>
      <c r="AE4478" t="str">
        <f t="shared" si="139"/>
        <v/>
      </c>
    </row>
    <row r="4479" spans="1:31" x14ac:dyDescent="0.25">
      <c r="A4479" t="s">
        <v>3020</v>
      </c>
      <c r="B4479" t="s">
        <v>99</v>
      </c>
      <c r="C4479" t="s">
        <v>9252</v>
      </c>
      <c r="D4479" t="s">
        <v>9231</v>
      </c>
      <c r="E4479" t="s">
        <v>12499</v>
      </c>
      <c r="F4479" t="s">
        <v>9232</v>
      </c>
      <c r="G4479">
        <v>1E-4</v>
      </c>
      <c r="H4479" t="s">
        <v>36</v>
      </c>
      <c r="I4479" t="s">
        <v>36</v>
      </c>
      <c r="J4479" t="s">
        <v>36</v>
      </c>
      <c r="K4479">
        <v>90</v>
      </c>
      <c r="L4479" t="s">
        <v>5486</v>
      </c>
      <c r="M4479" t="s">
        <v>1761</v>
      </c>
      <c r="N4479" t="s">
        <v>7219</v>
      </c>
      <c r="O4479" s="2">
        <v>36958</v>
      </c>
      <c r="Q4479" t="s">
        <v>187</v>
      </c>
      <c r="S4479" t="s">
        <v>106</v>
      </c>
      <c r="T4479" t="s">
        <v>99</v>
      </c>
      <c r="U4479" t="s">
        <v>36</v>
      </c>
      <c r="V4479" t="s">
        <v>107</v>
      </c>
      <c r="X4479" t="s">
        <v>9256</v>
      </c>
      <c r="Y4479" t="s">
        <v>9254</v>
      </c>
      <c r="Z4479" t="s">
        <v>1547</v>
      </c>
      <c r="AA4479" t="str">
        <f t="shared" si="138"/>
        <v>Organics; EMS code: P013</v>
      </c>
      <c r="AB4479" t="s">
        <v>43</v>
      </c>
      <c r="AD4479" t="s">
        <v>44</v>
      </c>
      <c r="AE4479" t="str">
        <f t="shared" si="139"/>
        <v/>
      </c>
    </row>
    <row r="4480" spans="1:31" x14ac:dyDescent="0.25">
      <c r="A4480" t="s">
        <v>3020</v>
      </c>
      <c r="B4480" t="s">
        <v>109</v>
      </c>
      <c r="C4480" t="s">
        <v>9252</v>
      </c>
      <c r="D4480" t="s">
        <v>3050</v>
      </c>
      <c r="E4480" t="s">
        <v>12317</v>
      </c>
      <c r="F4480" t="s">
        <v>3047</v>
      </c>
      <c r="G4480">
        <v>0.01</v>
      </c>
      <c r="H4480" t="s">
        <v>36</v>
      </c>
      <c r="I4480" t="s">
        <v>36</v>
      </c>
      <c r="J4480" t="s">
        <v>36</v>
      </c>
      <c r="K4480">
        <v>83</v>
      </c>
      <c r="N4480" t="s">
        <v>9238</v>
      </c>
      <c r="O4480" s="2">
        <v>35167</v>
      </c>
      <c r="P4480" t="s">
        <v>8605</v>
      </c>
      <c r="Q4480" t="s">
        <v>39</v>
      </c>
      <c r="S4480" t="s">
        <v>116</v>
      </c>
      <c r="T4480" t="s">
        <v>117</v>
      </c>
      <c r="U4480" t="s">
        <v>36</v>
      </c>
      <c r="V4480" t="s">
        <v>118</v>
      </c>
      <c r="X4480" t="s">
        <v>9255</v>
      </c>
      <c r="Y4480" t="s">
        <v>9254</v>
      </c>
      <c r="Z4480" t="s">
        <v>1547</v>
      </c>
      <c r="AA4480" t="str">
        <f t="shared" si="138"/>
        <v>Organics; EMS code: P013</v>
      </c>
      <c r="AB4480" t="s">
        <v>43</v>
      </c>
      <c r="AD4480" t="s">
        <v>44</v>
      </c>
      <c r="AE4480" t="str">
        <f t="shared" si="139"/>
        <v/>
      </c>
    </row>
    <row r="4481" spans="1:31" x14ac:dyDescent="0.25">
      <c r="A4481" t="s">
        <v>7414</v>
      </c>
      <c r="B4481" t="s">
        <v>109</v>
      </c>
      <c r="C4481" t="s">
        <v>9257</v>
      </c>
      <c r="D4481" t="s">
        <v>9224</v>
      </c>
      <c r="E4481" t="s">
        <v>12498</v>
      </c>
      <c r="F4481" t="s">
        <v>9225</v>
      </c>
      <c r="G4481">
        <v>0.02</v>
      </c>
      <c r="H4481" t="s">
        <v>36</v>
      </c>
      <c r="I4481" t="s">
        <v>36</v>
      </c>
      <c r="J4481" t="s">
        <v>36</v>
      </c>
      <c r="K4481">
        <v>4</v>
      </c>
      <c r="L4481" t="s">
        <v>9226</v>
      </c>
      <c r="M4481" t="s">
        <v>9227</v>
      </c>
      <c r="N4481" t="s">
        <v>9249</v>
      </c>
      <c r="O4481" s="2">
        <v>36958</v>
      </c>
      <c r="Q4481" t="s">
        <v>187</v>
      </c>
      <c r="S4481" t="s">
        <v>116</v>
      </c>
      <c r="T4481" t="s">
        <v>117</v>
      </c>
      <c r="U4481" t="s">
        <v>36</v>
      </c>
      <c r="V4481" t="s">
        <v>118</v>
      </c>
      <c r="X4481" t="s">
        <v>9258</v>
      </c>
      <c r="Y4481" t="s">
        <v>9259</v>
      </c>
      <c r="Z4481" t="s">
        <v>1547</v>
      </c>
      <c r="AA4481" t="str">
        <f t="shared" si="138"/>
        <v>Organics; EMS code: P014</v>
      </c>
      <c r="AB4481" t="s">
        <v>43</v>
      </c>
      <c r="AD4481" t="s">
        <v>44</v>
      </c>
      <c r="AE4481" t="str">
        <f t="shared" si="139"/>
        <v/>
      </c>
    </row>
    <row r="4482" spans="1:31" x14ac:dyDescent="0.25">
      <c r="A4482" t="s">
        <v>7414</v>
      </c>
      <c r="B4482" t="s">
        <v>109</v>
      </c>
      <c r="C4482" t="s">
        <v>9257</v>
      </c>
      <c r="D4482" t="s">
        <v>3050</v>
      </c>
      <c r="E4482" t="s">
        <v>12317</v>
      </c>
      <c r="F4482" t="s">
        <v>3047</v>
      </c>
      <c r="G4482">
        <v>0.01</v>
      </c>
      <c r="H4482" t="s">
        <v>36</v>
      </c>
      <c r="I4482" t="s">
        <v>36</v>
      </c>
      <c r="J4482" t="s">
        <v>36</v>
      </c>
      <c r="K4482">
        <v>83</v>
      </c>
      <c r="N4482" t="s">
        <v>9238</v>
      </c>
      <c r="O4482" s="2">
        <v>35167</v>
      </c>
      <c r="P4482" t="s">
        <v>8605</v>
      </c>
      <c r="Q4482" t="s">
        <v>39</v>
      </c>
      <c r="S4482" t="s">
        <v>116</v>
      </c>
      <c r="T4482" t="s">
        <v>117</v>
      </c>
      <c r="U4482" t="s">
        <v>36</v>
      </c>
      <c r="V4482" t="s">
        <v>118</v>
      </c>
      <c r="X4482" t="s">
        <v>9258</v>
      </c>
      <c r="Y4482" t="s">
        <v>9259</v>
      </c>
      <c r="Z4482" t="s">
        <v>1547</v>
      </c>
      <c r="AA4482" t="str">
        <f t="shared" si="138"/>
        <v>Organics; EMS code: P014</v>
      </c>
      <c r="AB4482" t="s">
        <v>43</v>
      </c>
      <c r="AD4482" t="s">
        <v>44</v>
      </c>
      <c r="AE4482" t="str">
        <f t="shared" si="139"/>
        <v/>
      </c>
    </row>
    <row r="4483" spans="1:31" x14ac:dyDescent="0.25">
      <c r="A4483" t="s">
        <v>7414</v>
      </c>
      <c r="B4483" t="s">
        <v>99</v>
      </c>
      <c r="C4483" t="s">
        <v>9257</v>
      </c>
      <c r="D4483" t="s">
        <v>9231</v>
      </c>
      <c r="E4483" t="s">
        <v>12499</v>
      </c>
      <c r="F4483" t="s">
        <v>9232</v>
      </c>
      <c r="G4483">
        <v>1E-4</v>
      </c>
      <c r="H4483" t="s">
        <v>36</v>
      </c>
      <c r="I4483" t="s">
        <v>36</v>
      </c>
      <c r="J4483" t="s">
        <v>36</v>
      </c>
      <c r="K4483">
        <v>91</v>
      </c>
      <c r="L4483" t="s">
        <v>5486</v>
      </c>
      <c r="M4483" t="s">
        <v>1761</v>
      </c>
      <c r="N4483" t="s">
        <v>7219</v>
      </c>
      <c r="O4483" s="2">
        <v>36958</v>
      </c>
      <c r="Q4483" t="s">
        <v>187</v>
      </c>
      <c r="S4483" t="s">
        <v>106</v>
      </c>
      <c r="T4483" t="s">
        <v>99</v>
      </c>
      <c r="U4483" t="s">
        <v>36</v>
      </c>
      <c r="V4483" t="s">
        <v>107</v>
      </c>
      <c r="X4483" t="s">
        <v>9260</v>
      </c>
      <c r="Y4483" t="s">
        <v>9259</v>
      </c>
      <c r="Z4483" t="s">
        <v>1547</v>
      </c>
      <c r="AA4483" t="str">
        <f t="shared" ref="AA4483:AA4546" si="140">_xlfn.CONCAT(Z4483, "EMS code: ",A4483)</f>
        <v>Organics; EMS code: P014</v>
      </c>
      <c r="AB4483" t="s">
        <v>43</v>
      </c>
      <c r="AD4483" t="s">
        <v>44</v>
      </c>
      <c r="AE4483" t="str">
        <f t="shared" si="139"/>
        <v/>
      </c>
    </row>
    <row r="4484" spans="1:31" x14ac:dyDescent="0.25">
      <c r="A4484" t="s">
        <v>7414</v>
      </c>
      <c r="B4484" t="s">
        <v>1207</v>
      </c>
      <c r="C4484" t="s">
        <v>9257</v>
      </c>
      <c r="D4484" t="s">
        <v>3046</v>
      </c>
      <c r="E4484" t="s">
        <v>12317</v>
      </c>
      <c r="F4484" t="s">
        <v>3047</v>
      </c>
      <c r="G4484">
        <v>0.01</v>
      </c>
      <c r="H4484" t="s">
        <v>36</v>
      </c>
      <c r="I4484" t="s">
        <v>36</v>
      </c>
      <c r="J4484" t="s">
        <v>36</v>
      </c>
      <c r="K4484">
        <v>73</v>
      </c>
      <c r="N4484" t="s">
        <v>5323</v>
      </c>
      <c r="O4484" s="2">
        <v>35167</v>
      </c>
      <c r="P4484" t="s">
        <v>276</v>
      </c>
      <c r="Q4484" t="s">
        <v>39</v>
      </c>
      <c r="S4484" t="s">
        <v>116</v>
      </c>
      <c r="T4484" t="s">
        <v>1213</v>
      </c>
      <c r="U4484" t="s">
        <v>36</v>
      </c>
      <c r="V4484" t="s">
        <v>118</v>
      </c>
      <c r="W4484" t="s">
        <v>776</v>
      </c>
      <c r="X4484" t="s">
        <v>9261</v>
      </c>
      <c r="Y4484" t="s">
        <v>9259</v>
      </c>
      <c r="Z4484" t="s">
        <v>1547</v>
      </c>
      <c r="AA4484" t="str">
        <f t="shared" si="140"/>
        <v>Organics; EMS code: P014</v>
      </c>
      <c r="AB4484" t="s">
        <v>43</v>
      </c>
      <c r="AD4484" t="s">
        <v>44</v>
      </c>
      <c r="AE4484" t="str">
        <f t="shared" si="139"/>
        <v/>
      </c>
    </row>
    <row r="4485" spans="1:31" x14ac:dyDescent="0.25">
      <c r="A4485" t="s">
        <v>2981</v>
      </c>
      <c r="B4485" t="s">
        <v>109</v>
      </c>
      <c r="C4485" t="s">
        <v>9262</v>
      </c>
      <c r="D4485" t="s">
        <v>2347</v>
      </c>
      <c r="E4485" t="s">
        <v>2348</v>
      </c>
      <c r="F4485" t="s">
        <v>2349</v>
      </c>
      <c r="G4485">
        <v>0.01</v>
      </c>
      <c r="H4485" t="s">
        <v>36</v>
      </c>
      <c r="I4485" t="s">
        <v>36</v>
      </c>
      <c r="J4485" t="s">
        <v>36</v>
      </c>
      <c r="K4485">
        <v>14</v>
      </c>
      <c r="L4485" t="s">
        <v>3072</v>
      </c>
      <c r="M4485" t="s">
        <v>3123</v>
      </c>
      <c r="N4485" t="s">
        <v>3124</v>
      </c>
      <c r="O4485" s="2">
        <v>35167</v>
      </c>
      <c r="P4485" t="s">
        <v>3040</v>
      </c>
      <c r="Q4485" t="s">
        <v>39</v>
      </c>
      <c r="R4485" t="s">
        <v>187</v>
      </c>
      <c r="S4485" t="s">
        <v>116</v>
      </c>
      <c r="T4485" t="s">
        <v>117</v>
      </c>
      <c r="U4485" t="s">
        <v>36</v>
      </c>
      <c r="V4485" t="s">
        <v>118</v>
      </c>
      <c r="X4485" t="s">
        <v>9263</v>
      </c>
      <c r="Y4485" t="s">
        <v>9264</v>
      </c>
      <c r="Z4485" t="s">
        <v>2354</v>
      </c>
      <c r="AA4485" t="str">
        <f t="shared" si="140"/>
        <v>Pesticides; EMS code: P015</v>
      </c>
      <c r="AB4485" t="s">
        <v>43</v>
      </c>
      <c r="AD4485" t="s">
        <v>44</v>
      </c>
      <c r="AE4485" t="str">
        <f t="shared" si="139"/>
        <v/>
      </c>
    </row>
    <row r="4486" spans="1:31" x14ac:dyDescent="0.25">
      <c r="A4486" t="s">
        <v>2981</v>
      </c>
      <c r="B4486" t="s">
        <v>99</v>
      </c>
      <c r="C4486" t="s">
        <v>9262</v>
      </c>
      <c r="D4486" t="s">
        <v>2363</v>
      </c>
      <c r="E4486" t="s">
        <v>2364</v>
      </c>
      <c r="F4486" t="s">
        <v>2365</v>
      </c>
      <c r="G4486">
        <v>1E-4</v>
      </c>
      <c r="H4486" t="s">
        <v>36</v>
      </c>
      <c r="I4486" t="s">
        <v>36</v>
      </c>
      <c r="J4486" t="s">
        <v>36</v>
      </c>
      <c r="K4486">
        <v>68</v>
      </c>
      <c r="L4486" t="s">
        <v>3066</v>
      </c>
      <c r="M4486" t="s">
        <v>3067</v>
      </c>
      <c r="N4486" t="s">
        <v>2985</v>
      </c>
      <c r="O4486" s="2">
        <v>44539</v>
      </c>
      <c r="P4486" t="s">
        <v>2986</v>
      </c>
      <c r="Q4486" t="s">
        <v>39</v>
      </c>
      <c r="R4486" t="s">
        <v>39</v>
      </c>
      <c r="S4486" t="s">
        <v>106</v>
      </c>
      <c r="T4486" t="s">
        <v>99</v>
      </c>
      <c r="U4486" t="s">
        <v>36</v>
      </c>
      <c r="V4486" t="s">
        <v>107</v>
      </c>
      <c r="X4486" t="s">
        <v>9265</v>
      </c>
      <c r="Y4486" t="s">
        <v>9264</v>
      </c>
      <c r="Z4486" t="s">
        <v>2354</v>
      </c>
      <c r="AA4486" t="str">
        <f t="shared" si="140"/>
        <v>Pesticides; EMS code: P015</v>
      </c>
      <c r="AB4486" t="s">
        <v>43</v>
      </c>
      <c r="AD4486" t="s">
        <v>44</v>
      </c>
      <c r="AE4486" t="str">
        <f t="shared" si="139"/>
        <v/>
      </c>
    </row>
    <row r="4487" spans="1:31" x14ac:dyDescent="0.25">
      <c r="A4487" t="s">
        <v>2981</v>
      </c>
      <c r="B4487" t="s">
        <v>99</v>
      </c>
      <c r="C4487" t="s">
        <v>9262</v>
      </c>
      <c r="D4487" t="s">
        <v>3041</v>
      </c>
      <c r="E4487" t="s">
        <v>2348</v>
      </c>
      <c r="F4487" t="s">
        <v>2348</v>
      </c>
      <c r="G4487">
        <v>1E-4</v>
      </c>
      <c r="H4487" t="s">
        <v>36</v>
      </c>
      <c r="I4487" t="s">
        <v>36</v>
      </c>
      <c r="J4487" t="s">
        <v>36</v>
      </c>
      <c r="K4487">
        <v>52</v>
      </c>
      <c r="L4487" t="s">
        <v>3042</v>
      </c>
      <c r="M4487" t="s">
        <v>3043</v>
      </c>
      <c r="N4487" t="s">
        <v>9214</v>
      </c>
      <c r="O4487" s="2">
        <v>35167</v>
      </c>
      <c r="P4487" t="s">
        <v>3093</v>
      </c>
      <c r="Q4487" t="s">
        <v>39</v>
      </c>
      <c r="R4487" t="s">
        <v>187</v>
      </c>
      <c r="S4487" t="s">
        <v>106</v>
      </c>
      <c r="T4487" t="s">
        <v>99</v>
      </c>
      <c r="U4487" t="s">
        <v>36</v>
      </c>
      <c r="V4487" t="s">
        <v>107</v>
      </c>
      <c r="X4487" t="s">
        <v>9265</v>
      </c>
      <c r="Y4487" t="s">
        <v>9264</v>
      </c>
      <c r="Z4487" t="s">
        <v>2354</v>
      </c>
      <c r="AA4487" t="str">
        <f t="shared" si="140"/>
        <v>Pesticides; EMS code: P015</v>
      </c>
      <c r="AB4487" t="s">
        <v>43</v>
      </c>
      <c r="AD4487" t="s">
        <v>44</v>
      </c>
      <c r="AE4487" t="str">
        <f t="shared" si="139"/>
        <v/>
      </c>
    </row>
    <row r="4488" spans="1:31" x14ac:dyDescent="0.25">
      <c r="A4488" t="s">
        <v>2981</v>
      </c>
      <c r="B4488" t="s">
        <v>109</v>
      </c>
      <c r="C4488" t="s">
        <v>9262</v>
      </c>
      <c r="D4488" t="s">
        <v>3137</v>
      </c>
      <c r="E4488" t="s">
        <v>12320</v>
      </c>
      <c r="F4488" t="s">
        <v>3138</v>
      </c>
      <c r="G4488">
        <v>0.01</v>
      </c>
      <c r="H4488" t="s">
        <v>36</v>
      </c>
      <c r="I4488" t="s">
        <v>36</v>
      </c>
      <c r="J4488" t="s">
        <v>36</v>
      </c>
      <c r="K4488">
        <v>34</v>
      </c>
      <c r="L4488" t="s">
        <v>3139</v>
      </c>
      <c r="M4488" t="s">
        <v>3140</v>
      </c>
      <c r="N4488" t="s">
        <v>8413</v>
      </c>
      <c r="O4488" s="2">
        <v>36070</v>
      </c>
      <c r="Q4488" t="s">
        <v>187</v>
      </c>
      <c r="S4488" t="s">
        <v>116</v>
      </c>
      <c r="T4488" t="s">
        <v>117</v>
      </c>
      <c r="U4488" t="s">
        <v>36</v>
      </c>
      <c r="V4488" t="s">
        <v>118</v>
      </c>
      <c r="X4488" t="s">
        <v>9263</v>
      </c>
      <c r="Y4488" t="s">
        <v>9264</v>
      </c>
      <c r="Z4488" t="s">
        <v>2354</v>
      </c>
      <c r="AA4488" t="str">
        <f t="shared" si="140"/>
        <v>Pesticides; EMS code: P015</v>
      </c>
      <c r="AB4488" t="s">
        <v>43</v>
      </c>
      <c r="AD4488" t="s">
        <v>44</v>
      </c>
      <c r="AE4488" t="str">
        <f t="shared" si="139"/>
        <v/>
      </c>
    </row>
    <row r="4489" spans="1:31" x14ac:dyDescent="0.25">
      <c r="A4489" t="s">
        <v>2981</v>
      </c>
      <c r="B4489" t="s">
        <v>99</v>
      </c>
      <c r="C4489" t="s">
        <v>9262</v>
      </c>
      <c r="D4489" t="s">
        <v>3131</v>
      </c>
      <c r="E4489" t="s">
        <v>12319</v>
      </c>
      <c r="F4489" t="s">
        <v>3132</v>
      </c>
      <c r="G4489">
        <v>5.0000000000000001E-4</v>
      </c>
      <c r="H4489" t="s">
        <v>36</v>
      </c>
      <c r="I4489" t="s">
        <v>36</v>
      </c>
      <c r="J4489" t="s">
        <v>36</v>
      </c>
      <c r="K4489">
        <v>12</v>
      </c>
      <c r="L4489" t="s">
        <v>3133</v>
      </c>
      <c r="M4489" t="s">
        <v>3134</v>
      </c>
      <c r="N4489" t="s">
        <v>8370</v>
      </c>
      <c r="O4489" s="2">
        <v>36070</v>
      </c>
      <c r="Q4489" t="s">
        <v>187</v>
      </c>
      <c r="S4489" t="s">
        <v>106</v>
      </c>
      <c r="T4489" t="s">
        <v>99</v>
      </c>
      <c r="U4489" t="s">
        <v>36</v>
      </c>
      <c r="V4489" t="s">
        <v>107</v>
      </c>
      <c r="X4489" t="s">
        <v>9265</v>
      </c>
      <c r="Y4489" t="s">
        <v>9264</v>
      </c>
      <c r="Z4489" t="s">
        <v>2354</v>
      </c>
      <c r="AA4489" t="str">
        <f t="shared" si="140"/>
        <v>Pesticides; EMS code: P015</v>
      </c>
      <c r="AB4489" t="s">
        <v>43</v>
      </c>
      <c r="AD4489" t="s">
        <v>44</v>
      </c>
      <c r="AE4489" t="str">
        <f t="shared" si="139"/>
        <v/>
      </c>
    </row>
    <row r="4490" spans="1:31" x14ac:dyDescent="0.25">
      <c r="A4490" t="s">
        <v>4337</v>
      </c>
      <c r="B4490" t="s">
        <v>99</v>
      </c>
      <c r="C4490" t="s">
        <v>9266</v>
      </c>
      <c r="D4490" t="s">
        <v>3041</v>
      </c>
      <c r="E4490" t="s">
        <v>2348</v>
      </c>
      <c r="F4490" t="s">
        <v>2348</v>
      </c>
      <c r="G4490">
        <v>5.0000000000000001E-4</v>
      </c>
      <c r="H4490" t="s">
        <v>36</v>
      </c>
      <c r="I4490" t="s">
        <v>36</v>
      </c>
      <c r="J4490" t="s">
        <v>36</v>
      </c>
      <c r="K4490">
        <v>28</v>
      </c>
      <c r="L4490" t="s">
        <v>3070</v>
      </c>
      <c r="M4490" t="s">
        <v>3043</v>
      </c>
      <c r="N4490" t="s">
        <v>9214</v>
      </c>
      <c r="O4490" s="2">
        <v>35167</v>
      </c>
      <c r="P4490" t="s">
        <v>3093</v>
      </c>
      <c r="Q4490" t="s">
        <v>39</v>
      </c>
      <c r="R4490" t="s">
        <v>187</v>
      </c>
      <c r="S4490" t="s">
        <v>106</v>
      </c>
      <c r="T4490" t="s">
        <v>99</v>
      </c>
      <c r="U4490" t="s">
        <v>36</v>
      </c>
      <c r="V4490" t="s">
        <v>107</v>
      </c>
      <c r="X4490" t="s">
        <v>9267</v>
      </c>
      <c r="Y4490" t="s">
        <v>9268</v>
      </c>
      <c r="Z4490" t="s">
        <v>2354</v>
      </c>
      <c r="AA4490" t="str">
        <f t="shared" si="140"/>
        <v>Pesticides; EMS code: P016</v>
      </c>
      <c r="AB4490" t="s">
        <v>43</v>
      </c>
      <c r="AD4490" t="s">
        <v>44</v>
      </c>
      <c r="AE4490" t="str">
        <f t="shared" si="139"/>
        <v/>
      </c>
    </row>
    <row r="4491" spans="1:31" x14ac:dyDescent="0.25">
      <c r="A4491" t="s">
        <v>7515</v>
      </c>
      <c r="B4491" t="s">
        <v>109</v>
      </c>
      <c r="C4491" t="s">
        <v>9269</v>
      </c>
      <c r="D4491" t="s">
        <v>2347</v>
      </c>
      <c r="E4491" t="s">
        <v>2348</v>
      </c>
      <c r="F4491" t="s">
        <v>2349</v>
      </c>
      <c r="G4491">
        <v>0.02</v>
      </c>
      <c r="H4491" t="s">
        <v>36</v>
      </c>
      <c r="I4491" t="s">
        <v>36</v>
      </c>
      <c r="J4491" t="s">
        <v>36</v>
      </c>
      <c r="K4491">
        <v>16</v>
      </c>
      <c r="L4491" t="s">
        <v>3072</v>
      </c>
      <c r="M4491" t="s">
        <v>3073</v>
      </c>
      <c r="N4491" t="s">
        <v>5958</v>
      </c>
      <c r="O4491" s="2">
        <v>35167</v>
      </c>
      <c r="P4491" t="s">
        <v>3040</v>
      </c>
      <c r="Q4491" t="s">
        <v>39</v>
      </c>
      <c r="R4491" t="s">
        <v>187</v>
      </c>
      <c r="S4491" t="s">
        <v>116</v>
      </c>
      <c r="T4491" t="s">
        <v>117</v>
      </c>
      <c r="U4491" t="s">
        <v>36</v>
      </c>
      <c r="V4491" t="s">
        <v>118</v>
      </c>
      <c r="X4491" t="s">
        <v>9270</v>
      </c>
      <c r="Y4491" t="s">
        <v>9271</v>
      </c>
      <c r="Z4491" t="s">
        <v>2354</v>
      </c>
      <c r="AA4491" t="str">
        <f t="shared" si="140"/>
        <v>Pesticides; EMS code: P017</v>
      </c>
      <c r="AB4491" t="s">
        <v>43</v>
      </c>
      <c r="AD4491" t="s">
        <v>44</v>
      </c>
      <c r="AE4491" t="str">
        <f t="shared" si="139"/>
        <v/>
      </c>
    </row>
    <row r="4492" spans="1:31" x14ac:dyDescent="0.25">
      <c r="A4492" t="s">
        <v>7515</v>
      </c>
      <c r="B4492" t="s">
        <v>99</v>
      </c>
      <c r="C4492" t="s">
        <v>9269</v>
      </c>
      <c r="D4492" t="s">
        <v>2363</v>
      </c>
      <c r="E4492" t="s">
        <v>2364</v>
      </c>
      <c r="F4492" t="s">
        <v>2365</v>
      </c>
      <c r="G4492">
        <v>1E-4</v>
      </c>
      <c r="H4492" t="s">
        <v>36</v>
      </c>
      <c r="I4492" t="s">
        <v>36</v>
      </c>
      <c r="J4492" t="s">
        <v>36</v>
      </c>
      <c r="K4492">
        <v>68</v>
      </c>
      <c r="L4492" t="s">
        <v>3066</v>
      </c>
      <c r="M4492" t="s">
        <v>3067</v>
      </c>
      <c r="N4492" t="s">
        <v>2985</v>
      </c>
      <c r="O4492" s="2">
        <v>44539</v>
      </c>
      <c r="P4492" t="s">
        <v>2986</v>
      </c>
      <c r="Q4492" t="s">
        <v>39</v>
      </c>
      <c r="R4492" t="s">
        <v>39</v>
      </c>
      <c r="S4492" t="s">
        <v>106</v>
      </c>
      <c r="T4492" t="s">
        <v>99</v>
      </c>
      <c r="U4492" t="s">
        <v>36</v>
      </c>
      <c r="V4492" t="s">
        <v>107</v>
      </c>
      <c r="X4492" t="s">
        <v>9272</v>
      </c>
      <c r="Y4492" t="s">
        <v>9271</v>
      </c>
      <c r="Z4492" t="s">
        <v>2354</v>
      </c>
      <c r="AA4492" t="str">
        <f t="shared" si="140"/>
        <v>Pesticides; EMS code: P017</v>
      </c>
      <c r="AB4492" t="s">
        <v>43</v>
      </c>
      <c r="AD4492" t="s">
        <v>44</v>
      </c>
      <c r="AE4492" t="str">
        <f t="shared" si="139"/>
        <v/>
      </c>
    </row>
    <row r="4493" spans="1:31" x14ac:dyDescent="0.25">
      <c r="A4493" t="s">
        <v>7515</v>
      </c>
      <c r="B4493" t="s">
        <v>99</v>
      </c>
      <c r="C4493" t="s">
        <v>9269</v>
      </c>
      <c r="D4493" t="s">
        <v>3041</v>
      </c>
      <c r="E4493" t="s">
        <v>2348</v>
      </c>
      <c r="F4493" t="s">
        <v>2348</v>
      </c>
      <c r="G4493">
        <v>2.0000000000000001E-4</v>
      </c>
      <c r="H4493" t="s">
        <v>36</v>
      </c>
      <c r="I4493" t="s">
        <v>36</v>
      </c>
      <c r="J4493" t="s">
        <v>36</v>
      </c>
      <c r="K4493">
        <v>28</v>
      </c>
      <c r="L4493" t="s">
        <v>3070</v>
      </c>
      <c r="M4493" t="s">
        <v>3043</v>
      </c>
      <c r="N4493" t="s">
        <v>9214</v>
      </c>
      <c r="O4493" s="2">
        <v>35167</v>
      </c>
      <c r="P4493" t="s">
        <v>3093</v>
      </c>
      <c r="Q4493" t="s">
        <v>39</v>
      </c>
      <c r="R4493" t="s">
        <v>187</v>
      </c>
      <c r="S4493" t="s">
        <v>106</v>
      </c>
      <c r="T4493" t="s">
        <v>99</v>
      </c>
      <c r="U4493" t="s">
        <v>36</v>
      </c>
      <c r="V4493" t="s">
        <v>107</v>
      </c>
      <c r="X4493" t="s">
        <v>9272</v>
      </c>
      <c r="Y4493" t="s">
        <v>9271</v>
      </c>
      <c r="Z4493" t="s">
        <v>2354</v>
      </c>
      <c r="AA4493" t="str">
        <f t="shared" si="140"/>
        <v>Pesticides; EMS code: P017</v>
      </c>
      <c r="AB4493" t="s">
        <v>43</v>
      </c>
      <c r="AD4493" t="s">
        <v>44</v>
      </c>
      <c r="AE4493" t="str">
        <f t="shared" si="139"/>
        <v/>
      </c>
    </row>
    <row r="4494" spans="1:31" x14ac:dyDescent="0.25">
      <c r="A4494" t="s">
        <v>9273</v>
      </c>
      <c r="B4494" t="s">
        <v>99</v>
      </c>
      <c r="C4494" t="s">
        <v>9274</v>
      </c>
      <c r="D4494" t="s">
        <v>3106</v>
      </c>
      <c r="E4494" t="s">
        <v>3107</v>
      </c>
      <c r="F4494" t="s">
        <v>3107</v>
      </c>
      <c r="G4494">
        <v>5.0000000000000001E-4</v>
      </c>
      <c r="H4494" t="s">
        <v>36</v>
      </c>
      <c r="I4494" t="s">
        <v>36</v>
      </c>
      <c r="J4494" t="s">
        <v>36</v>
      </c>
      <c r="K4494">
        <v>1</v>
      </c>
      <c r="L4494" t="s">
        <v>3084</v>
      </c>
      <c r="M4494" t="s">
        <v>3084</v>
      </c>
      <c r="N4494" t="s">
        <v>9275</v>
      </c>
      <c r="O4494" s="2">
        <v>35167</v>
      </c>
      <c r="P4494" t="s">
        <v>276</v>
      </c>
      <c r="Q4494" t="s">
        <v>39</v>
      </c>
      <c r="S4494" t="s">
        <v>106</v>
      </c>
      <c r="T4494" t="s">
        <v>99</v>
      </c>
      <c r="U4494" t="s">
        <v>36</v>
      </c>
      <c r="V4494" t="s">
        <v>107</v>
      </c>
      <c r="X4494" t="s">
        <v>9276</v>
      </c>
      <c r="Y4494" t="s">
        <v>9277</v>
      </c>
      <c r="Z4494" t="s">
        <v>2354</v>
      </c>
      <c r="AA4494" t="str">
        <f t="shared" si="140"/>
        <v>Pesticides; EMS code: P018</v>
      </c>
      <c r="AB4494" t="s">
        <v>43</v>
      </c>
      <c r="AD4494" t="s">
        <v>44</v>
      </c>
      <c r="AE4494" t="str">
        <f t="shared" si="139"/>
        <v/>
      </c>
    </row>
    <row r="4495" spans="1:31" x14ac:dyDescent="0.25">
      <c r="A4495" t="s">
        <v>9278</v>
      </c>
      <c r="B4495" t="s">
        <v>109</v>
      </c>
      <c r="C4495" t="s">
        <v>9279</v>
      </c>
      <c r="D4495" t="s">
        <v>2889</v>
      </c>
      <c r="E4495" t="s">
        <v>12310</v>
      </c>
      <c r="F4495" t="s">
        <v>2890</v>
      </c>
      <c r="G4495">
        <v>0.01</v>
      </c>
      <c r="H4495" t="s">
        <v>36</v>
      </c>
      <c r="I4495" t="s">
        <v>36</v>
      </c>
      <c r="J4495" t="s">
        <v>36</v>
      </c>
      <c r="K4495">
        <v>18</v>
      </c>
      <c r="L4495" t="s">
        <v>2580</v>
      </c>
      <c r="M4495" t="s">
        <v>2892</v>
      </c>
      <c r="N4495" t="s">
        <v>8240</v>
      </c>
      <c r="O4495" s="2">
        <v>44749</v>
      </c>
      <c r="Q4495" t="s">
        <v>39</v>
      </c>
      <c r="S4495" t="s">
        <v>116</v>
      </c>
      <c r="T4495" t="s">
        <v>117</v>
      </c>
      <c r="U4495" t="s">
        <v>36</v>
      </c>
      <c r="V4495" t="s">
        <v>118</v>
      </c>
      <c r="X4495" t="s">
        <v>9280</v>
      </c>
      <c r="Z4495" t="s">
        <v>12670</v>
      </c>
      <c r="AA4495" t="str">
        <f t="shared" si="140"/>
        <v>Polychlorinated biphenylds (PCBs); EMS code: P019</v>
      </c>
      <c r="AB4495" t="s">
        <v>43</v>
      </c>
      <c r="AC4495" t="s">
        <v>268</v>
      </c>
      <c r="AD4495" t="s">
        <v>44</v>
      </c>
      <c r="AE4495" t="str">
        <f t="shared" si="139"/>
        <v/>
      </c>
    </row>
    <row r="4496" spans="1:31" x14ac:dyDescent="0.25">
      <c r="A4496" t="s">
        <v>9278</v>
      </c>
      <c r="B4496" t="s">
        <v>99</v>
      </c>
      <c r="C4496" t="s">
        <v>9279</v>
      </c>
      <c r="D4496" t="s">
        <v>2894</v>
      </c>
      <c r="E4496" t="s">
        <v>2895</v>
      </c>
      <c r="F4496" t="s">
        <v>2896</v>
      </c>
      <c r="H4496" t="s">
        <v>36</v>
      </c>
      <c r="I4496" t="s">
        <v>36</v>
      </c>
      <c r="J4496" t="s">
        <v>36</v>
      </c>
      <c r="K4496">
        <v>14</v>
      </c>
      <c r="L4496" t="s">
        <v>2897</v>
      </c>
      <c r="M4496" t="s">
        <v>2580</v>
      </c>
      <c r="N4496" t="s">
        <v>9281</v>
      </c>
      <c r="O4496" s="2">
        <v>44657</v>
      </c>
      <c r="Q4496" t="s">
        <v>39</v>
      </c>
      <c r="S4496" t="s">
        <v>106</v>
      </c>
      <c r="T4496" t="s">
        <v>99</v>
      </c>
      <c r="U4496" t="s">
        <v>36</v>
      </c>
      <c r="V4496" t="s">
        <v>107</v>
      </c>
      <c r="X4496" t="s">
        <v>9282</v>
      </c>
      <c r="Z4496" t="s">
        <v>12670</v>
      </c>
      <c r="AA4496" t="str">
        <f t="shared" si="140"/>
        <v>Polychlorinated biphenylds (PCBs); EMS code: P019</v>
      </c>
      <c r="AB4496" t="s">
        <v>43</v>
      </c>
      <c r="AC4496" t="s">
        <v>268</v>
      </c>
      <c r="AD4496" t="s">
        <v>44</v>
      </c>
      <c r="AE4496" t="str">
        <f t="shared" si="139"/>
        <v/>
      </c>
    </row>
    <row r="4497" spans="1:31" x14ac:dyDescent="0.25">
      <c r="A4497" t="s">
        <v>9278</v>
      </c>
      <c r="B4497" t="s">
        <v>99</v>
      </c>
      <c r="C4497" t="s">
        <v>9279</v>
      </c>
      <c r="D4497" t="s">
        <v>2880</v>
      </c>
      <c r="E4497" t="s">
        <v>12309</v>
      </c>
      <c r="F4497" t="s">
        <v>2881</v>
      </c>
      <c r="G4497">
        <v>1E-4</v>
      </c>
      <c r="H4497" t="s">
        <v>36</v>
      </c>
      <c r="I4497" t="s">
        <v>36</v>
      </c>
      <c r="J4497" t="s">
        <v>36</v>
      </c>
      <c r="K4497">
        <v>59</v>
      </c>
      <c r="L4497" t="s">
        <v>9283</v>
      </c>
      <c r="M4497" t="s">
        <v>9284</v>
      </c>
      <c r="N4497" t="s">
        <v>8470</v>
      </c>
      <c r="O4497" s="2">
        <v>35325</v>
      </c>
      <c r="P4497" t="s">
        <v>115</v>
      </c>
      <c r="Q4497" t="s">
        <v>143</v>
      </c>
      <c r="S4497" t="s">
        <v>106</v>
      </c>
      <c r="T4497" t="s">
        <v>99</v>
      </c>
      <c r="U4497" t="s">
        <v>36</v>
      </c>
      <c r="V4497" t="s">
        <v>107</v>
      </c>
      <c r="X4497" t="s">
        <v>9282</v>
      </c>
      <c r="Z4497" t="s">
        <v>12670</v>
      </c>
      <c r="AA4497" t="str">
        <f t="shared" si="140"/>
        <v>Polychlorinated biphenylds (PCBs); EMS code: P019</v>
      </c>
      <c r="AB4497" t="s">
        <v>43</v>
      </c>
      <c r="AC4497" t="s">
        <v>268</v>
      </c>
      <c r="AD4497" t="s">
        <v>44</v>
      </c>
      <c r="AE4497" t="str">
        <f t="shared" si="139"/>
        <v/>
      </c>
    </row>
    <row r="4498" spans="1:31" x14ac:dyDescent="0.25">
      <c r="A4498" t="s">
        <v>9278</v>
      </c>
      <c r="B4498" t="s">
        <v>99</v>
      </c>
      <c r="C4498" t="s">
        <v>9279</v>
      </c>
      <c r="D4498" t="s">
        <v>2363</v>
      </c>
      <c r="E4498" t="s">
        <v>2364</v>
      </c>
      <c r="F4498" t="s">
        <v>2365</v>
      </c>
      <c r="G4498">
        <v>6.0000000000000002E-5</v>
      </c>
      <c r="H4498" t="s">
        <v>36</v>
      </c>
      <c r="I4498" t="s">
        <v>36</v>
      </c>
      <c r="J4498" t="s">
        <v>36</v>
      </c>
      <c r="K4498">
        <v>8</v>
      </c>
      <c r="L4498" t="s">
        <v>2886</v>
      </c>
      <c r="M4498" t="s">
        <v>2887</v>
      </c>
      <c r="N4498" t="s">
        <v>9285</v>
      </c>
      <c r="O4498" s="2">
        <v>45154</v>
      </c>
      <c r="Q4498" t="s">
        <v>39</v>
      </c>
      <c r="S4498" t="s">
        <v>106</v>
      </c>
      <c r="T4498" t="s">
        <v>99</v>
      </c>
      <c r="U4498" t="s">
        <v>36</v>
      </c>
      <c r="V4498" t="s">
        <v>107</v>
      </c>
      <c r="X4498" t="s">
        <v>9282</v>
      </c>
      <c r="Z4498" t="s">
        <v>12670</v>
      </c>
      <c r="AA4498" t="str">
        <f t="shared" si="140"/>
        <v>Polychlorinated biphenylds (PCBs); EMS code: P019</v>
      </c>
      <c r="AB4498" t="s">
        <v>43</v>
      </c>
      <c r="AC4498" t="s">
        <v>268</v>
      </c>
      <c r="AD4498" t="s">
        <v>44</v>
      </c>
      <c r="AE4498" t="str">
        <f t="shared" si="139"/>
        <v/>
      </c>
    </row>
    <row r="4499" spans="1:31" x14ac:dyDescent="0.25">
      <c r="A4499" t="s">
        <v>9278</v>
      </c>
      <c r="B4499" t="s">
        <v>109</v>
      </c>
      <c r="C4499" t="s">
        <v>9279</v>
      </c>
      <c r="D4499" t="s">
        <v>9286</v>
      </c>
      <c r="E4499" t="s">
        <v>9287</v>
      </c>
      <c r="F4499" t="s">
        <v>9288</v>
      </c>
      <c r="G4499">
        <v>0.02</v>
      </c>
      <c r="H4499" t="s">
        <v>36</v>
      </c>
      <c r="I4499" t="s">
        <v>36</v>
      </c>
      <c r="J4499" t="s">
        <v>36</v>
      </c>
      <c r="K4499">
        <v>28</v>
      </c>
      <c r="L4499" t="s">
        <v>2891</v>
      </c>
      <c r="M4499" t="s">
        <v>7818</v>
      </c>
      <c r="N4499" t="s">
        <v>2033</v>
      </c>
      <c r="O4499" s="2">
        <v>44071</v>
      </c>
      <c r="Q4499" t="s">
        <v>126</v>
      </c>
      <c r="S4499" t="s">
        <v>116</v>
      </c>
      <c r="T4499" t="s">
        <v>117</v>
      </c>
      <c r="U4499" t="s">
        <v>36</v>
      </c>
      <c r="V4499" t="s">
        <v>118</v>
      </c>
      <c r="X4499" t="s">
        <v>9280</v>
      </c>
      <c r="Z4499" t="s">
        <v>12670</v>
      </c>
      <c r="AA4499" t="str">
        <f t="shared" si="140"/>
        <v>Polychlorinated biphenylds (PCBs); EMS code: P019</v>
      </c>
      <c r="AB4499" t="s">
        <v>43</v>
      </c>
      <c r="AC4499" t="s">
        <v>268</v>
      </c>
      <c r="AD4499" t="s">
        <v>44</v>
      </c>
      <c r="AE4499" t="str">
        <f t="shared" si="139"/>
        <v/>
      </c>
    </row>
    <row r="4500" spans="1:31" x14ac:dyDescent="0.25">
      <c r="A4500" t="s">
        <v>9278</v>
      </c>
      <c r="B4500" t="s">
        <v>109</v>
      </c>
      <c r="C4500" t="s">
        <v>9279</v>
      </c>
      <c r="D4500" t="s">
        <v>3162</v>
      </c>
      <c r="E4500" t="s">
        <v>12323</v>
      </c>
      <c r="F4500" t="s">
        <v>2881</v>
      </c>
      <c r="G4500">
        <v>0.1</v>
      </c>
      <c r="H4500" t="s">
        <v>36</v>
      </c>
      <c r="I4500" t="s">
        <v>36</v>
      </c>
      <c r="J4500" t="s">
        <v>36</v>
      </c>
      <c r="K4500">
        <v>1</v>
      </c>
      <c r="L4500" t="s">
        <v>9289</v>
      </c>
      <c r="M4500" t="s">
        <v>9289</v>
      </c>
      <c r="N4500" t="s">
        <v>9290</v>
      </c>
      <c r="O4500" s="2">
        <v>37035</v>
      </c>
      <c r="Q4500" t="s">
        <v>187</v>
      </c>
      <c r="S4500" t="s">
        <v>116</v>
      </c>
      <c r="T4500" t="s">
        <v>117</v>
      </c>
      <c r="U4500" t="s">
        <v>36</v>
      </c>
      <c r="V4500" t="s">
        <v>118</v>
      </c>
      <c r="X4500" t="s">
        <v>9280</v>
      </c>
      <c r="Z4500" t="s">
        <v>12670</v>
      </c>
      <c r="AA4500" t="str">
        <f t="shared" si="140"/>
        <v>Polychlorinated biphenylds (PCBs); EMS code: P019</v>
      </c>
      <c r="AB4500" t="s">
        <v>43</v>
      </c>
      <c r="AC4500" t="s">
        <v>268</v>
      </c>
      <c r="AD4500" t="s">
        <v>44</v>
      </c>
      <c r="AE4500" t="str">
        <f t="shared" si="139"/>
        <v/>
      </c>
    </row>
    <row r="4501" spans="1:31" x14ac:dyDescent="0.25">
      <c r="A4501" t="s">
        <v>9278</v>
      </c>
      <c r="B4501" t="s">
        <v>109</v>
      </c>
      <c r="C4501" t="s">
        <v>9279</v>
      </c>
      <c r="D4501" t="s">
        <v>9291</v>
      </c>
      <c r="E4501" t="s">
        <v>9292</v>
      </c>
      <c r="F4501" t="s">
        <v>9292</v>
      </c>
      <c r="G4501">
        <v>0.5</v>
      </c>
      <c r="H4501" t="s">
        <v>36</v>
      </c>
      <c r="I4501" t="s">
        <v>36</v>
      </c>
      <c r="J4501" t="s">
        <v>36</v>
      </c>
      <c r="K4501">
        <v>387</v>
      </c>
      <c r="L4501" t="s">
        <v>3051</v>
      </c>
      <c r="M4501" t="s">
        <v>9293</v>
      </c>
      <c r="N4501" t="s">
        <v>8413</v>
      </c>
      <c r="O4501" s="2">
        <v>35167</v>
      </c>
      <c r="P4501" t="s">
        <v>8605</v>
      </c>
      <c r="Q4501" t="s">
        <v>39</v>
      </c>
      <c r="S4501" t="s">
        <v>116</v>
      </c>
      <c r="T4501" t="s">
        <v>117</v>
      </c>
      <c r="U4501" t="s">
        <v>36</v>
      </c>
      <c r="V4501" t="s">
        <v>118</v>
      </c>
      <c r="X4501" t="s">
        <v>9280</v>
      </c>
      <c r="Z4501" t="s">
        <v>12670</v>
      </c>
      <c r="AA4501" t="str">
        <f t="shared" si="140"/>
        <v>Polychlorinated biphenylds (PCBs); EMS code: P019</v>
      </c>
      <c r="AB4501" t="s">
        <v>43</v>
      </c>
      <c r="AC4501" t="s">
        <v>268</v>
      </c>
      <c r="AD4501" t="s">
        <v>44</v>
      </c>
      <c r="AE4501" t="str">
        <f t="shared" si="139"/>
        <v/>
      </c>
    </row>
    <row r="4502" spans="1:31" x14ac:dyDescent="0.25">
      <c r="A4502" t="s">
        <v>9278</v>
      </c>
      <c r="B4502" t="s">
        <v>99</v>
      </c>
      <c r="C4502" t="s">
        <v>9279</v>
      </c>
      <c r="D4502" t="s">
        <v>9294</v>
      </c>
      <c r="E4502" t="s">
        <v>9292</v>
      </c>
      <c r="F4502" t="s">
        <v>9292</v>
      </c>
      <c r="G4502">
        <v>4.0000000000000002E-4</v>
      </c>
      <c r="H4502" t="s">
        <v>36</v>
      </c>
      <c r="I4502" t="s">
        <v>36</v>
      </c>
      <c r="J4502" t="s">
        <v>36</v>
      </c>
      <c r="K4502">
        <v>82</v>
      </c>
      <c r="N4502" t="s">
        <v>9295</v>
      </c>
      <c r="O4502" s="2">
        <v>35167</v>
      </c>
      <c r="P4502" t="s">
        <v>276</v>
      </c>
      <c r="Q4502" t="s">
        <v>39</v>
      </c>
      <c r="S4502" t="s">
        <v>106</v>
      </c>
      <c r="T4502" t="s">
        <v>99</v>
      </c>
      <c r="U4502" t="s">
        <v>36</v>
      </c>
      <c r="V4502" t="s">
        <v>107</v>
      </c>
      <c r="X4502" t="s">
        <v>9282</v>
      </c>
      <c r="Z4502" t="s">
        <v>12670</v>
      </c>
      <c r="AA4502" t="str">
        <f t="shared" si="140"/>
        <v>Polychlorinated biphenylds (PCBs); EMS code: P019</v>
      </c>
      <c r="AB4502" t="s">
        <v>43</v>
      </c>
      <c r="AC4502" t="s">
        <v>268</v>
      </c>
      <c r="AD4502" t="s">
        <v>44</v>
      </c>
      <c r="AE4502" t="str">
        <f t="shared" si="139"/>
        <v/>
      </c>
    </row>
    <row r="4503" spans="1:31" x14ac:dyDescent="0.25">
      <c r="A4503" t="s">
        <v>9294</v>
      </c>
      <c r="B4503" t="s">
        <v>99</v>
      </c>
      <c r="C4503" t="s">
        <v>9296</v>
      </c>
      <c r="D4503" t="s">
        <v>6904</v>
      </c>
      <c r="E4503" t="s">
        <v>12437</v>
      </c>
      <c r="F4503" t="s">
        <v>6905</v>
      </c>
      <c r="G4503">
        <v>0.05</v>
      </c>
      <c r="H4503" t="s">
        <v>36</v>
      </c>
      <c r="I4503" t="s">
        <v>36</v>
      </c>
      <c r="J4503" t="s">
        <v>36</v>
      </c>
      <c r="K4503">
        <v>4</v>
      </c>
      <c r="L4503" t="s">
        <v>6906</v>
      </c>
      <c r="M4503" t="s">
        <v>6907</v>
      </c>
      <c r="N4503" t="s">
        <v>9297</v>
      </c>
      <c r="O4503" s="2">
        <v>35444</v>
      </c>
      <c r="P4503" t="s">
        <v>133</v>
      </c>
      <c r="Q4503" t="s">
        <v>143</v>
      </c>
      <c r="S4503" t="s">
        <v>106</v>
      </c>
      <c r="T4503" t="s">
        <v>99</v>
      </c>
      <c r="U4503" t="s">
        <v>36</v>
      </c>
      <c r="V4503" t="s">
        <v>107</v>
      </c>
      <c r="X4503" t="s">
        <v>9298</v>
      </c>
      <c r="Y4503" t="s">
        <v>9299</v>
      </c>
      <c r="Z4503" t="s">
        <v>1547</v>
      </c>
      <c r="AA4503" t="str">
        <f t="shared" si="140"/>
        <v>Organics; EMS code: P020</v>
      </c>
      <c r="AB4503" t="s">
        <v>43</v>
      </c>
      <c r="AD4503" t="s">
        <v>44</v>
      </c>
      <c r="AE4503" t="str">
        <f t="shared" si="139"/>
        <v/>
      </c>
    </row>
    <row r="4504" spans="1:31" x14ac:dyDescent="0.25">
      <c r="A4504" t="s">
        <v>9294</v>
      </c>
      <c r="B4504" t="s">
        <v>99</v>
      </c>
      <c r="C4504" t="s">
        <v>9296</v>
      </c>
      <c r="D4504" t="s">
        <v>6896</v>
      </c>
      <c r="E4504" t="s">
        <v>6897</v>
      </c>
      <c r="F4504" t="s">
        <v>6898</v>
      </c>
      <c r="G4504">
        <v>10</v>
      </c>
      <c r="H4504" t="s">
        <v>36</v>
      </c>
      <c r="I4504" t="s">
        <v>36</v>
      </c>
      <c r="J4504" t="s">
        <v>36</v>
      </c>
      <c r="K4504">
        <v>17</v>
      </c>
      <c r="L4504" t="s">
        <v>6938</v>
      </c>
      <c r="M4504" t="s">
        <v>6900</v>
      </c>
      <c r="N4504" t="s">
        <v>6814</v>
      </c>
      <c r="O4504" s="2">
        <v>41059</v>
      </c>
      <c r="P4504" t="s">
        <v>6901</v>
      </c>
      <c r="Q4504" t="s">
        <v>126</v>
      </c>
      <c r="R4504" t="s">
        <v>126</v>
      </c>
      <c r="S4504" t="s">
        <v>106</v>
      </c>
      <c r="T4504" t="s">
        <v>99</v>
      </c>
      <c r="U4504" t="s">
        <v>36</v>
      </c>
      <c r="V4504" t="s">
        <v>107</v>
      </c>
      <c r="X4504" t="s">
        <v>9298</v>
      </c>
      <c r="Y4504" t="s">
        <v>9299</v>
      </c>
      <c r="Z4504" t="s">
        <v>1547</v>
      </c>
      <c r="AA4504" t="str">
        <f t="shared" si="140"/>
        <v>Organics; EMS code: P020</v>
      </c>
      <c r="AB4504" t="s">
        <v>43</v>
      </c>
      <c r="AD4504" t="s">
        <v>44</v>
      </c>
      <c r="AE4504" t="str">
        <f t="shared" si="139"/>
        <v/>
      </c>
    </row>
    <row r="4505" spans="1:31" x14ac:dyDescent="0.25">
      <c r="A4505" t="s">
        <v>9300</v>
      </c>
      <c r="B4505" t="s">
        <v>109</v>
      </c>
      <c r="C4505" t="s">
        <v>9301</v>
      </c>
      <c r="D4505" t="s">
        <v>9302</v>
      </c>
      <c r="E4505" t="s">
        <v>12500</v>
      </c>
      <c r="F4505" t="s">
        <v>9303</v>
      </c>
      <c r="G4505">
        <v>1E-4</v>
      </c>
      <c r="H4505" t="s">
        <v>36</v>
      </c>
      <c r="I4505" t="s">
        <v>36</v>
      </c>
      <c r="J4505" t="s">
        <v>36</v>
      </c>
      <c r="K4505">
        <v>4</v>
      </c>
      <c r="L4505" t="s">
        <v>9304</v>
      </c>
      <c r="M4505" t="s">
        <v>9305</v>
      </c>
      <c r="N4505" t="s">
        <v>9306</v>
      </c>
      <c r="O4505" s="2">
        <v>35444</v>
      </c>
      <c r="P4505" t="s">
        <v>133</v>
      </c>
      <c r="Q4505" t="s">
        <v>143</v>
      </c>
      <c r="S4505" t="s">
        <v>116</v>
      </c>
      <c r="T4505" t="s">
        <v>117</v>
      </c>
      <c r="U4505" t="s">
        <v>36</v>
      </c>
      <c r="V4505" t="s">
        <v>118</v>
      </c>
      <c r="X4505" t="s">
        <v>9307</v>
      </c>
      <c r="Y4505" t="s">
        <v>9308</v>
      </c>
      <c r="Z4505" t="s">
        <v>2354</v>
      </c>
      <c r="AA4505" t="str">
        <f t="shared" si="140"/>
        <v>Pesticides; EMS code: P021</v>
      </c>
      <c r="AB4505" t="s">
        <v>43</v>
      </c>
      <c r="AD4505" t="s">
        <v>44</v>
      </c>
      <c r="AE4505" t="str">
        <f t="shared" si="139"/>
        <v/>
      </c>
    </row>
    <row r="4506" spans="1:31" x14ac:dyDescent="0.25">
      <c r="A4506" t="s">
        <v>9300</v>
      </c>
      <c r="B4506" t="s">
        <v>99</v>
      </c>
      <c r="C4506" t="s">
        <v>9301</v>
      </c>
      <c r="D4506" t="s">
        <v>7057</v>
      </c>
      <c r="E4506" t="s">
        <v>12501</v>
      </c>
      <c r="F4506" t="s">
        <v>9309</v>
      </c>
      <c r="G4506">
        <v>9.9999999999999995E-7</v>
      </c>
      <c r="H4506" t="s">
        <v>36</v>
      </c>
      <c r="I4506" t="s">
        <v>36</v>
      </c>
      <c r="J4506" t="s">
        <v>36</v>
      </c>
      <c r="K4506">
        <v>3</v>
      </c>
      <c r="L4506" t="s">
        <v>9310</v>
      </c>
      <c r="M4506" t="s">
        <v>9311</v>
      </c>
      <c r="N4506" t="s">
        <v>9312</v>
      </c>
      <c r="O4506" s="2">
        <v>35444</v>
      </c>
      <c r="P4506" t="s">
        <v>133</v>
      </c>
      <c r="Q4506" t="s">
        <v>143</v>
      </c>
      <c r="S4506" t="s">
        <v>106</v>
      </c>
      <c r="T4506" t="s">
        <v>99</v>
      </c>
      <c r="U4506" t="s">
        <v>36</v>
      </c>
      <c r="V4506" t="s">
        <v>107</v>
      </c>
      <c r="X4506" t="s">
        <v>9313</v>
      </c>
      <c r="Y4506" t="s">
        <v>9308</v>
      </c>
      <c r="Z4506" t="s">
        <v>2354</v>
      </c>
      <c r="AA4506" t="str">
        <f t="shared" si="140"/>
        <v>Pesticides; EMS code: P021</v>
      </c>
      <c r="AB4506" t="s">
        <v>43</v>
      </c>
      <c r="AD4506" t="s">
        <v>44</v>
      </c>
      <c r="AE4506" t="str">
        <f t="shared" si="139"/>
        <v/>
      </c>
    </row>
    <row r="4507" spans="1:31" x14ac:dyDescent="0.25">
      <c r="A4507" t="s">
        <v>9314</v>
      </c>
      <c r="B4507" t="s">
        <v>99</v>
      </c>
      <c r="C4507" t="s">
        <v>9315</v>
      </c>
      <c r="D4507" t="s">
        <v>9212</v>
      </c>
      <c r="E4507" t="s">
        <v>9316</v>
      </c>
      <c r="F4507" t="s">
        <v>9317</v>
      </c>
      <c r="G4507">
        <v>1E-4</v>
      </c>
      <c r="H4507" t="s">
        <v>36</v>
      </c>
      <c r="I4507" t="s">
        <v>36</v>
      </c>
      <c r="J4507" t="s">
        <v>36</v>
      </c>
      <c r="K4507">
        <v>336</v>
      </c>
      <c r="L4507" t="s">
        <v>9318</v>
      </c>
      <c r="M4507" t="s">
        <v>9319</v>
      </c>
      <c r="N4507" t="s">
        <v>9320</v>
      </c>
      <c r="O4507" s="2">
        <v>35167</v>
      </c>
      <c r="P4507" t="s">
        <v>8605</v>
      </c>
      <c r="Q4507" t="s">
        <v>39</v>
      </c>
      <c r="S4507" t="s">
        <v>106</v>
      </c>
      <c r="T4507" t="s">
        <v>99</v>
      </c>
      <c r="U4507" t="s">
        <v>36</v>
      </c>
      <c r="V4507" t="s">
        <v>107</v>
      </c>
      <c r="X4507" t="s">
        <v>9321</v>
      </c>
      <c r="Y4507" t="s">
        <v>9322</v>
      </c>
      <c r="Z4507" t="s">
        <v>2354</v>
      </c>
      <c r="AA4507" t="str">
        <f t="shared" si="140"/>
        <v>Pesticides; EMS code: P022</v>
      </c>
      <c r="AB4507" t="s">
        <v>43</v>
      </c>
      <c r="AD4507" t="s">
        <v>44</v>
      </c>
      <c r="AE4507" t="str">
        <f t="shared" si="139"/>
        <v/>
      </c>
    </row>
    <row r="4508" spans="1:31" x14ac:dyDescent="0.25">
      <c r="A4508" t="s">
        <v>9314</v>
      </c>
      <c r="B4508" t="s">
        <v>109</v>
      </c>
      <c r="C4508" t="s">
        <v>9315</v>
      </c>
      <c r="D4508" t="s">
        <v>9323</v>
      </c>
      <c r="E4508" t="s">
        <v>9316</v>
      </c>
      <c r="F4508" t="s">
        <v>9316</v>
      </c>
      <c r="G4508">
        <v>5.0000000000000001E-3</v>
      </c>
      <c r="H4508" t="s">
        <v>36</v>
      </c>
      <c r="I4508" t="s">
        <v>36</v>
      </c>
      <c r="J4508" t="s">
        <v>36</v>
      </c>
      <c r="K4508">
        <v>167</v>
      </c>
      <c r="N4508" t="s">
        <v>9324</v>
      </c>
      <c r="O4508" s="2">
        <v>35167</v>
      </c>
      <c r="P4508" t="s">
        <v>115</v>
      </c>
      <c r="Q4508" t="s">
        <v>39</v>
      </c>
      <c r="S4508" t="s">
        <v>116</v>
      </c>
      <c r="T4508" t="s">
        <v>117</v>
      </c>
      <c r="U4508" t="s">
        <v>36</v>
      </c>
      <c r="V4508" t="s">
        <v>118</v>
      </c>
      <c r="X4508" t="s">
        <v>9325</v>
      </c>
      <c r="Y4508" t="s">
        <v>9322</v>
      </c>
      <c r="Z4508" t="s">
        <v>2354</v>
      </c>
      <c r="AA4508" t="str">
        <f t="shared" si="140"/>
        <v>Pesticides; EMS code: P022</v>
      </c>
      <c r="AB4508" t="s">
        <v>43</v>
      </c>
      <c r="AD4508" t="s">
        <v>44</v>
      </c>
      <c r="AE4508" t="str">
        <f t="shared" si="139"/>
        <v/>
      </c>
    </row>
    <row r="4509" spans="1:31" x14ac:dyDescent="0.25">
      <c r="A4509" t="s">
        <v>9314</v>
      </c>
      <c r="B4509" t="s">
        <v>109</v>
      </c>
      <c r="C4509" t="s">
        <v>9315</v>
      </c>
      <c r="D4509" t="s">
        <v>9326</v>
      </c>
      <c r="E4509" t="s">
        <v>12502</v>
      </c>
      <c r="F4509" t="s">
        <v>9327</v>
      </c>
      <c r="G4509">
        <v>1E-3</v>
      </c>
      <c r="H4509" t="s">
        <v>36</v>
      </c>
      <c r="I4509" t="s">
        <v>36</v>
      </c>
      <c r="J4509" t="s">
        <v>36</v>
      </c>
      <c r="K4509">
        <v>161</v>
      </c>
      <c r="N4509" t="s">
        <v>6420</v>
      </c>
      <c r="O4509" s="2">
        <v>35167</v>
      </c>
      <c r="P4509" t="s">
        <v>8605</v>
      </c>
      <c r="Q4509" t="s">
        <v>39</v>
      </c>
      <c r="S4509" t="s">
        <v>116</v>
      </c>
      <c r="T4509" t="s">
        <v>117</v>
      </c>
      <c r="U4509" t="s">
        <v>36</v>
      </c>
      <c r="V4509" t="s">
        <v>118</v>
      </c>
      <c r="X4509" t="s">
        <v>9325</v>
      </c>
      <c r="Y4509" t="s">
        <v>9322</v>
      </c>
      <c r="Z4509" t="s">
        <v>2354</v>
      </c>
      <c r="AA4509" t="str">
        <f t="shared" si="140"/>
        <v>Pesticides; EMS code: P022</v>
      </c>
      <c r="AB4509" t="s">
        <v>43</v>
      </c>
      <c r="AD4509" t="s">
        <v>44</v>
      </c>
      <c r="AE4509" t="str">
        <f t="shared" si="139"/>
        <v/>
      </c>
    </row>
    <row r="4510" spans="1:31" x14ac:dyDescent="0.25">
      <c r="A4510" t="s">
        <v>9314</v>
      </c>
      <c r="B4510" t="s">
        <v>99</v>
      </c>
      <c r="C4510" t="s">
        <v>9315</v>
      </c>
      <c r="D4510" t="s">
        <v>152</v>
      </c>
      <c r="E4510" t="s">
        <v>153</v>
      </c>
      <c r="F4510" t="s">
        <v>153</v>
      </c>
      <c r="G4510">
        <v>1E-4</v>
      </c>
      <c r="H4510" t="s">
        <v>35</v>
      </c>
      <c r="I4510" t="s">
        <v>36</v>
      </c>
      <c r="J4510" t="s">
        <v>36</v>
      </c>
      <c r="K4510">
        <v>9</v>
      </c>
      <c r="N4510" t="s">
        <v>9328</v>
      </c>
      <c r="O4510" s="2">
        <v>35167</v>
      </c>
      <c r="P4510" t="s">
        <v>8605</v>
      </c>
      <c r="Q4510" t="s">
        <v>39</v>
      </c>
      <c r="S4510" t="s">
        <v>106</v>
      </c>
      <c r="T4510" t="s">
        <v>99</v>
      </c>
      <c r="U4510" t="s">
        <v>36</v>
      </c>
      <c r="V4510" t="s">
        <v>107</v>
      </c>
      <c r="X4510" t="s">
        <v>9321</v>
      </c>
      <c r="Y4510" t="s">
        <v>9322</v>
      </c>
      <c r="Z4510" t="s">
        <v>2354</v>
      </c>
      <c r="AA4510" t="str">
        <f t="shared" si="140"/>
        <v>Pesticides; EMS code: P022</v>
      </c>
      <c r="AB4510" t="s">
        <v>43</v>
      </c>
      <c r="AD4510" t="s">
        <v>44</v>
      </c>
      <c r="AE4510" t="str">
        <f t="shared" si="139"/>
        <v/>
      </c>
    </row>
    <row r="4511" spans="1:31" x14ac:dyDescent="0.25">
      <c r="A4511" t="s">
        <v>9314</v>
      </c>
      <c r="B4511" t="s">
        <v>1207</v>
      </c>
      <c r="C4511" t="s">
        <v>9315</v>
      </c>
      <c r="D4511" t="s">
        <v>9329</v>
      </c>
      <c r="E4511" t="s">
        <v>12502</v>
      </c>
      <c r="F4511" t="s">
        <v>9327</v>
      </c>
      <c r="G4511">
        <v>2.0000000000000001E-4</v>
      </c>
      <c r="H4511" t="s">
        <v>36</v>
      </c>
      <c r="I4511" t="s">
        <v>36</v>
      </c>
      <c r="J4511" t="s">
        <v>36</v>
      </c>
      <c r="K4511">
        <v>72</v>
      </c>
      <c r="N4511" t="s">
        <v>9330</v>
      </c>
      <c r="O4511" s="2">
        <v>35167</v>
      </c>
      <c r="P4511" t="s">
        <v>276</v>
      </c>
      <c r="Q4511" t="s">
        <v>39</v>
      </c>
      <c r="S4511" t="s">
        <v>116</v>
      </c>
      <c r="T4511" t="s">
        <v>1213</v>
      </c>
      <c r="U4511" t="s">
        <v>36</v>
      </c>
      <c r="V4511" t="s">
        <v>118</v>
      </c>
      <c r="W4511" t="s">
        <v>776</v>
      </c>
      <c r="X4511" t="s">
        <v>9331</v>
      </c>
      <c r="Y4511" t="s">
        <v>9322</v>
      </c>
      <c r="Z4511" t="s">
        <v>2354</v>
      </c>
      <c r="AA4511" t="str">
        <f t="shared" si="140"/>
        <v>Pesticides; EMS code: P022</v>
      </c>
      <c r="AB4511" t="s">
        <v>43</v>
      </c>
      <c r="AD4511" t="s">
        <v>44</v>
      </c>
      <c r="AE4511" t="str">
        <f t="shared" si="139"/>
        <v/>
      </c>
    </row>
    <row r="4512" spans="1:31" x14ac:dyDescent="0.25">
      <c r="A4512" t="s">
        <v>9314</v>
      </c>
      <c r="B4512" t="s">
        <v>99</v>
      </c>
      <c r="C4512" t="s">
        <v>9315</v>
      </c>
      <c r="D4512" t="s">
        <v>4323</v>
      </c>
      <c r="E4512" t="s">
        <v>12401</v>
      </c>
      <c r="F4512" t="s">
        <v>4324</v>
      </c>
      <c r="G4512">
        <v>1E-4</v>
      </c>
      <c r="H4512" t="s">
        <v>36</v>
      </c>
      <c r="I4512" t="s">
        <v>36</v>
      </c>
      <c r="J4512" t="s">
        <v>36</v>
      </c>
      <c r="K4512">
        <v>69</v>
      </c>
      <c r="L4512" t="s">
        <v>4325</v>
      </c>
      <c r="M4512" t="s">
        <v>4325</v>
      </c>
      <c r="N4512" t="s">
        <v>9332</v>
      </c>
      <c r="O4512" s="2">
        <v>35167</v>
      </c>
      <c r="P4512" t="s">
        <v>276</v>
      </c>
      <c r="Q4512" t="s">
        <v>39</v>
      </c>
      <c r="S4512" t="s">
        <v>106</v>
      </c>
      <c r="T4512" t="s">
        <v>99</v>
      </c>
      <c r="U4512" t="s">
        <v>36</v>
      </c>
      <c r="V4512" t="s">
        <v>107</v>
      </c>
      <c r="X4512" t="s">
        <v>9321</v>
      </c>
      <c r="Y4512" t="s">
        <v>9322</v>
      </c>
      <c r="Z4512" t="s">
        <v>2354</v>
      </c>
      <c r="AA4512" t="str">
        <f t="shared" si="140"/>
        <v>Pesticides; EMS code: P022</v>
      </c>
      <c r="AB4512" t="s">
        <v>43</v>
      </c>
      <c r="AD4512" t="s">
        <v>44</v>
      </c>
      <c r="AE4512" t="str">
        <f t="shared" si="139"/>
        <v/>
      </c>
    </row>
    <row r="4513" spans="1:31" x14ac:dyDescent="0.25">
      <c r="A4513" t="s">
        <v>9314</v>
      </c>
      <c r="B4513" t="s">
        <v>99</v>
      </c>
      <c r="C4513" t="s">
        <v>9315</v>
      </c>
      <c r="D4513" t="s">
        <v>1592</v>
      </c>
      <c r="E4513" t="s">
        <v>12262</v>
      </c>
      <c r="F4513" t="s">
        <v>1593</v>
      </c>
      <c r="G4513">
        <v>5.0000000000000001E-3</v>
      </c>
      <c r="H4513" t="s">
        <v>36</v>
      </c>
      <c r="I4513" t="s">
        <v>36</v>
      </c>
      <c r="J4513" t="s">
        <v>36</v>
      </c>
      <c r="K4513">
        <v>149</v>
      </c>
      <c r="L4513" t="s">
        <v>6531</v>
      </c>
      <c r="M4513" t="s">
        <v>5443</v>
      </c>
      <c r="N4513" t="s">
        <v>5444</v>
      </c>
      <c r="O4513" s="2">
        <v>35444</v>
      </c>
      <c r="P4513" t="s">
        <v>133</v>
      </c>
      <c r="Q4513" t="s">
        <v>143</v>
      </c>
      <c r="S4513" t="s">
        <v>106</v>
      </c>
      <c r="T4513" t="s">
        <v>99</v>
      </c>
      <c r="U4513" t="s">
        <v>36</v>
      </c>
      <c r="V4513" t="s">
        <v>107</v>
      </c>
      <c r="X4513" t="s">
        <v>9321</v>
      </c>
      <c r="Y4513" t="s">
        <v>9322</v>
      </c>
      <c r="Z4513" t="s">
        <v>2354</v>
      </c>
      <c r="AA4513" t="str">
        <f t="shared" si="140"/>
        <v>Pesticides; EMS code: P022</v>
      </c>
      <c r="AB4513" t="s">
        <v>43</v>
      </c>
      <c r="AD4513" t="s">
        <v>44</v>
      </c>
      <c r="AE4513" t="str">
        <f t="shared" si="139"/>
        <v/>
      </c>
    </row>
    <row r="4514" spans="1:31" x14ac:dyDescent="0.25">
      <c r="A4514" t="s">
        <v>9314</v>
      </c>
      <c r="B4514" t="s">
        <v>99</v>
      </c>
      <c r="C4514" t="s">
        <v>9315</v>
      </c>
      <c r="D4514" t="s">
        <v>1587</v>
      </c>
      <c r="E4514" t="s">
        <v>1588</v>
      </c>
      <c r="F4514" t="s">
        <v>1588</v>
      </c>
      <c r="H4514" t="s">
        <v>36</v>
      </c>
      <c r="I4514" t="s">
        <v>36</v>
      </c>
      <c r="J4514" t="s">
        <v>36</v>
      </c>
      <c r="K4514">
        <v>34</v>
      </c>
      <c r="L4514" t="s">
        <v>2897</v>
      </c>
      <c r="M4514" t="s">
        <v>3001</v>
      </c>
      <c r="N4514" t="s">
        <v>3002</v>
      </c>
      <c r="O4514" s="2">
        <v>44672</v>
      </c>
      <c r="Q4514" t="s">
        <v>39</v>
      </c>
      <c r="S4514" t="s">
        <v>106</v>
      </c>
      <c r="T4514" t="s">
        <v>99</v>
      </c>
      <c r="U4514" t="s">
        <v>36</v>
      </c>
      <c r="V4514" t="s">
        <v>107</v>
      </c>
      <c r="X4514" t="s">
        <v>9321</v>
      </c>
      <c r="Y4514" t="s">
        <v>9322</v>
      </c>
      <c r="Z4514" t="s">
        <v>2354</v>
      </c>
      <c r="AA4514" t="str">
        <f t="shared" si="140"/>
        <v>Pesticides; EMS code: P022</v>
      </c>
      <c r="AB4514" t="s">
        <v>43</v>
      </c>
      <c r="AD4514" t="s">
        <v>44</v>
      </c>
      <c r="AE4514" t="str">
        <f t="shared" si="139"/>
        <v/>
      </c>
    </row>
    <row r="4515" spans="1:31" x14ac:dyDescent="0.25">
      <c r="A4515" t="s">
        <v>9314</v>
      </c>
      <c r="B4515" t="s">
        <v>99</v>
      </c>
      <c r="C4515" t="s">
        <v>9315</v>
      </c>
      <c r="D4515" t="s">
        <v>9333</v>
      </c>
      <c r="E4515" t="s">
        <v>12503</v>
      </c>
      <c r="F4515" t="s">
        <v>9334</v>
      </c>
      <c r="G4515">
        <v>9.9999999999999995E-7</v>
      </c>
      <c r="H4515" t="s">
        <v>36</v>
      </c>
      <c r="I4515" t="s">
        <v>36</v>
      </c>
      <c r="J4515" t="s">
        <v>36</v>
      </c>
      <c r="K4515">
        <v>38</v>
      </c>
      <c r="L4515" t="s">
        <v>9335</v>
      </c>
      <c r="M4515" t="s">
        <v>9336</v>
      </c>
      <c r="N4515" t="s">
        <v>9337</v>
      </c>
      <c r="O4515" s="2">
        <v>35444</v>
      </c>
      <c r="P4515" t="s">
        <v>133</v>
      </c>
      <c r="Q4515" t="s">
        <v>143</v>
      </c>
      <c r="S4515" t="s">
        <v>106</v>
      </c>
      <c r="T4515" t="s">
        <v>99</v>
      </c>
      <c r="U4515" t="s">
        <v>36</v>
      </c>
      <c r="V4515" t="s">
        <v>107</v>
      </c>
      <c r="X4515" t="s">
        <v>9321</v>
      </c>
      <c r="Y4515" t="s">
        <v>9322</v>
      </c>
      <c r="Z4515" t="s">
        <v>2354</v>
      </c>
      <c r="AA4515" t="str">
        <f t="shared" si="140"/>
        <v>Pesticides; EMS code: P022</v>
      </c>
      <c r="AB4515" t="s">
        <v>43</v>
      </c>
      <c r="AD4515" t="s">
        <v>44</v>
      </c>
      <c r="AE4515" t="str">
        <f t="shared" si="139"/>
        <v/>
      </c>
    </row>
    <row r="4516" spans="1:31" x14ac:dyDescent="0.25">
      <c r="A4516" t="s">
        <v>9314</v>
      </c>
      <c r="B4516" t="s">
        <v>99</v>
      </c>
      <c r="C4516" t="s">
        <v>9315</v>
      </c>
      <c r="D4516" t="s">
        <v>6567</v>
      </c>
      <c r="E4516" t="s">
        <v>6568</v>
      </c>
      <c r="F4516" t="s">
        <v>6568</v>
      </c>
      <c r="G4516">
        <v>5.0000000000000002E-5</v>
      </c>
      <c r="H4516" t="s">
        <v>36</v>
      </c>
      <c r="I4516" t="s">
        <v>36</v>
      </c>
      <c r="J4516" t="s">
        <v>36</v>
      </c>
      <c r="K4516">
        <v>225</v>
      </c>
      <c r="N4516" t="s">
        <v>6579</v>
      </c>
      <c r="O4516" s="2">
        <v>35167</v>
      </c>
      <c r="P4516" t="s">
        <v>8605</v>
      </c>
      <c r="Q4516" t="s">
        <v>39</v>
      </c>
      <c r="S4516" t="s">
        <v>106</v>
      </c>
      <c r="T4516" t="s">
        <v>99</v>
      </c>
      <c r="U4516" t="s">
        <v>36</v>
      </c>
      <c r="V4516" t="s">
        <v>107</v>
      </c>
      <c r="X4516" t="s">
        <v>9321</v>
      </c>
      <c r="Y4516" t="s">
        <v>9322</v>
      </c>
      <c r="Z4516" t="s">
        <v>2354</v>
      </c>
      <c r="AA4516" t="str">
        <f t="shared" si="140"/>
        <v>Pesticides; EMS code: P022</v>
      </c>
      <c r="AB4516" t="s">
        <v>43</v>
      </c>
      <c r="AD4516" t="s">
        <v>44</v>
      </c>
      <c r="AE4516" t="str">
        <f t="shared" si="139"/>
        <v/>
      </c>
    </row>
    <row r="4517" spans="1:31" x14ac:dyDescent="0.25">
      <c r="A4517" t="s">
        <v>9314</v>
      </c>
      <c r="B4517" t="s">
        <v>109</v>
      </c>
      <c r="C4517" t="s">
        <v>9315</v>
      </c>
      <c r="D4517" t="s">
        <v>4318</v>
      </c>
      <c r="E4517" t="s">
        <v>12400</v>
      </c>
      <c r="F4517" t="s">
        <v>4319</v>
      </c>
      <c r="G4517">
        <v>5.0000000000000001E-3</v>
      </c>
      <c r="H4517" t="s">
        <v>36</v>
      </c>
      <c r="I4517" t="s">
        <v>36</v>
      </c>
      <c r="J4517" t="s">
        <v>36</v>
      </c>
      <c r="K4517">
        <v>27</v>
      </c>
      <c r="L4517" t="s">
        <v>4320</v>
      </c>
      <c r="M4517" t="s">
        <v>4321</v>
      </c>
      <c r="N4517" t="s">
        <v>8413</v>
      </c>
      <c r="O4517" s="2">
        <v>36159</v>
      </c>
      <c r="Q4517" t="s">
        <v>187</v>
      </c>
      <c r="S4517" t="s">
        <v>116</v>
      </c>
      <c r="T4517" t="s">
        <v>117</v>
      </c>
      <c r="U4517" t="s">
        <v>36</v>
      </c>
      <c r="V4517" t="s">
        <v>118</v>
      </c>
      <c r="X4517" t="s">
        <v>9325</v>
      </c>
      <c r="Y4517" t="s">
        <v>9322</v>
      </c>
      <c r="Z4517" t="s">
        <v>2354</v>
      </c>
      <c r="AA4517" t="str">
        <f t="shared" si="140"/>
        <v>Pesticides; EMS code: P022</v>
      </c>
      <c r="AB4517" t="s">
        <v>43</v>
      </c>
      <c r="AD4517" t="s">
        <v>44</v>
      </c>
      <c r="AE4517" t="str">
        <f t="shared" ref="AE4517:AE4580" si="141">IF(AD4517="FIELD_RESULT",E4517,"")</f>
        <v/>
      </c>
    </row>
    <row r="4518" spans="1:31" x14ac:dyDescent="0.25">
      <c r="A4518" t="s">
        <v>9314</v>
      </c>
      <c r="B4518" t="s">
        <v>109</v>
      </c>
      <c r="C4518" t="s">
        <v>9315</v>
      </c>
      <c r="D4518" t="s">
        <v>9338</v>
      </c>
      <c r="E4518" t="s">
        <v>9339</v>
      </c>
      <c r="F4518" t="s">
        <v>9339</v>
      </c>
      <c r="G4518">
        <v>0.01</v>
      </c>
      <c r="H4518" t="s">
        <v>36</v>
      </c>
      <c r="I4518" t="s">
        <v>36</v>
      </c>
      <c r="J4518" t="s">
        <v>36</v>
      </c>
      <c r="K4518">
        <v>101</v>
      </c>
      <c r="N4518" t="s">
        <v>8938</v>
      </c>
      <c r="O4518" s="2">
        <v>35167</v>
      </c>
      <c r="P4518" t="s">
        <v>8605</v>
      </c>
      <c r="Q4518" t="s">
        <v>39</v>
      </c>
      <c r="S4518" t="s">
        <v>116</v>
      </c>
      <c r="T4518" t="s">
        <v>117</v>
      </c>
      <c r="U4518" t="s">
        <v>36</v>
      </c>
      <c r="V4518" t="s">
        <v>118</v>
      </c>
      <c r="X4518" t="s">
        <v>9325</v>
      </c>
      <c r="Y4518" t="s">
        <v>9322</v>
      </c>
      <c r="Z4518" t="s">
        <v>2354</v>
      </c>
      <c r="AA4518" t="str">
        <f t="shared" si="140"/>
        <v>Pesticides; EMS code: P022</v>
      </c>
      <c r="AB4518" t="s">
        <v>43</v>
      </c>
      <c r="AD4518" t="s">
        <v>44</v>
      </c>
      <c r="AE4518" t="str">
        <f t="shared" si="141"/>
        <v/>
      </c>
    </row>
    <row r="4519" spans="1:31" x14ac:dyDescent="0.25">
      <c r="A4519" t="s">
        <v>9314</v>
      </c>
      <c r="B4519" t="s">
        <v>109</v>
      </c>
      <c r="C4519" t="s">
        <v>9315</v>
      </c>
      <c r="D4519" t="s">
        <v>9340</v>
      </c>
      <c r="E4519" t="s">
        <v>12504</v>
      </c>
      <c r="F4519" t="s">
        <v>9341</v>
      </c>
      <c r="G4519">
        <v>5.0000000000000001E-3</v>
      </c>
      <c r="H4519" t="s">
        <v>36</v>
      </c>
      <c r="I4519" t="s">
        <v>36</v>
      </c>
      <c r="J4519" t="s">
        <v>36</v>
      </c>
      <c r="K4519">
        <v>39</v>
      </c>
      <c r="N4519" t="s">
        <v>9342</v>
      </c>
      <c r="O4519" s="2">
        <v>35167</v>
      </c>
      <c r="P4519" t="s">
        <v>8605</v>
      </c>
      <c r="Q4519" t="s">
        <v>39</v>
      </c>
      <c r="S4519" t="s">
        <v>116</v>
      </c>
      <c r="T4519" t="s">
        <v>117</v>
      </c>
      <c r="U4519" t="s">
        <v>36</v>
      </c>
      <c r="V4519" t="s">
        <v>118</v>
      </c>
      <c r="X4519" t="s">
        <v>9325</v>
      </c>
      <c r="Y4519" t="s">
        <v>9322</v>
      </c>
      <c r="Z4519" t="s">
        <v>2354</v>
      </c>
      <c r="AA4519" t="str">
        <f t="shared" si="140"/>
        <v>Pesticides; EMS code: P022</v>
      </c>
      <c r="AB4519" t="s">
        <v>43</v>
      </c>
      <c r="AD4519" t="s">
        <v>44</v>
      </c>
      <c r="AE4519" t="str">
        <f t="shared" si="141"/>
        <v/>
      </c>
    </row>
    <row r="4520" spans="1:31" x14ac:dyDescent="0.25">
      <c r="A4520" t="s">
        <v>9314</v>
      </c>
      <c r="B4520" t="s">
        <v>109</v>
      </c>
      <c r="C4520" t="s">
        <v>9315</v>
      </c>
      <c r="D4520" t="s">
        <v>9343</v>
      </c>
      <c r="E4520" t="s">
        <v>12505</v>
      </c>
      <c r="F4520" t="s">
        <v>9344</v>
      </c>
      <c r="G4520">
        <v>0.02</v>
      </c>
      <c r="H4520" t="s">
        <v>36</v>
      </c>
      <c r="I4520" t="s">
        <v>36</v>
      </c>
      <c r="J4520" t="s">
        <v>36</v>
      </c>
      <c r="K4520">
        <v>51</v>
      </c>
      <c r="L4520" t="s">
        <v>4291</v>
      </c>
      <c r="M4520" t="s">
        <v>4529</v>
      </c>
      <c r="N4520" t="s">
        <v>9345</v>
      </c>
      <c r="O4520" s="2">
        <v>42150</v>
      </c>
      <c r="Q4520" t="s">
        <v>126</v>
      </c>
      <c r="S4520" t="s">
        <v>116</v>
      </c>
      <c r="T4520" t="s">
        <v>117</v>
      </c>
      <c r="U4520" t="s">
        <v>36</v>
      </c>
      <c r="V4520" t="s">
        <v>118</v>
      </c>
      <c r="X4520" t="s">
        <v>9325</v>
      </c>
      <c r="Y4520" t="s">
        <v>9322</v>
      </c>
      <c r="Z4520" t="s">
        <v>2354</v>
      </c>
      <c r="AA4520" t="str">
        <f t="shared" si="140"/>
        <v>Pesticides; EMS code: P022</v>
      </c>
      <c r="AB4520" t="s">
        <v>43</v>
      </c>
      <c r="AD4520" t="s">
        <v>44</v>
      </c>
      <c r="AE4520" t="str">
        <f t="shared" si="141"/>
        <v/>
      </c>
    </row>
    <row r="4521" spans="1:31" x14ac:dyDescent="0.25">
      <c r="A4521" t="s">
        <v>9314</v>
      </c>
      <c r="B4521" t="s">
        <v>99</v>
      </c>
      <c r="C4521" t="s">
        <v>9315</v>
      </c>
      <c r="D4521" t="s">
        <v>9346</v>
      </c>
      <c r="E4521" t="s">
        <v>9347</v>
      </c>
      <c r="F4521" t="s">
        <v>9347</v>
      </c>
      <c r="G4521">
        <v>1E-3</v>
      </c>
      <c r="H4521" t="s">
        <v>36</v>
      </c>
      <c r="I4521" t="s">
        <v>36</v>
      </c>
      <c r="J4521" t="s">
        <v>36</v>
      </c>
      <c r="K4521">
        <v>51</v>
      </c>
      <c r="N4521" t="s">
        <v>9348</v>
      </c>
      <c r="O4521" s="2">
        <v>35167</v>
      </c>
      <c r="P4521" t="s">
        <v>115</v>
      </c>
      <c r="Q4521" t="s">
        <v>39</v>
      </c>
      <c r="S4521" t="s">
        <v>106</v>
      </c>
      <c r="T4521" t="s">
        <v>99</v>
      </c>
      <c r="U4521" t="s">
        <v>36</v>
      </c>
      <c r="V4521" t="s">
        <v>107</v>
      </c>
      <c r="X4521" t="s">
        <v>9321</v>
      </c>
      <c r="Y4521" t="s">
        <v>9322</v>
      </c>
      <c r="Z4521" t="s">
        <v>2354</v>
      </c>
      <c r="AA4521" t="str">
        <f t="shared" si="140"/>
        <v>Pesticides; EMS code: P022</v>
      </c>
      <c r="AB4521" t="s">
        <v>43</v>
      </c>
      <c r="AD4521" t="s">
        <v>44</v>
      </c>
      <c r="AE4521" t="str">
        <f t="shared" si="141"/>
        <v/>
      </c>
    </row>
    <row r="4522" spans="1:31" x14ac:dyDescent="0.25">
      <c r="A4522" t="s">
        <v>9314</v>
      </c>
      <c r="B4522" t="s">
        <v>99</v>
      </c>
      <c r="C4522" t="s">
        <v>9315</v>
      </c>
      <c r="D4522" t="s">
        <v>7071</v>
      </c>
      <c r="E4522" t="s">
        <v>9349</v>
      </c>
      <c r="F4522" t="s">
        <v>9350</v>
      </c>
      <c r="G4522">
        <v>5.0000000000000002E-5</v>
      </c>
      <c r="H4522" t="s">
        <v>36</v>
      </c>
      <c r="I4522" t="s">
        <v>36</v>
      </c>
      <c r="J4522" t="s">
        <v>36</v>
      </c>
      <c r="K4522">
        <v>30</v>
      </c>
      <c r="L4522" t="s">
        <v>9351</v>
      </c>
      <c r="M4522" t="s">
        <v>9352</v>
      </c>
      <c r="N4522" t="s">
        <v>9353</v>
      </c>
      <c r="O4522" s="2">
        <v>35446</v>
      </c>
      <c r="P4522" t="s">
        <v>133</v>
      </c>
      <c r="Q4522" t="s">
        <v>143</v>
      </c>
      <c r="S4522" t="s">
        <v>106</v>
      </c>
      <c r="T4522" t="s">
        <v>99</v>
      </c>
      <c r="U4522" t="s">
        <v>36</v>
      </c>
      <c r="V4522" t="s">
        <v>107</v>
      </c>
      <c r="X4522" t="s">
        <v>9321</v>
      </c>
      <c r="Y4522" t="s">
        <v>9322</v>
      </c>
      <c r="Z4522" t="s">
        <v>2354</v>
      </c>
      <c r="AA4522" t="str">
        <f t="shared" si="140"/>
        <v>Pesticides; EMS code: P022</v>
      </c>
      <c r="AB4522" t="s">
        <v>43</v>
      </c>
      <c r="AD4522" t="s">
        <v>44</v>
      </c>
      <c r="AE4522" t="str">
        <f t="shared" si="141"/>
        <v/>
      </c>
    </row>
    <row r="4523" spans="1:31" x14ac:dyDescent="0.25">
      <c r="A4523" t="s">
        <v>9314</v>
      </c>
      <c r="B4523" t="s">
        <v>109</v>
      </c>
      <c r="C4523" t="s">
        <v>9315</v>
      </c>
      <c r="D4523" t="s">
        <v>9302</v>
      </c>
      <c r="E4523" t="s">
        <v>12500</v>
      </c>
      <c r="F4523" t="s">
        <v>9303</v>
      </c>
      <c r="G4523">
        <v>1E-4</v>
      </c>
      <c r="H4523" t="s">
        <v>36</v>
      </c>
      <c r="I4523" t="s">
        <v>36</v>
      </c>
      <c r="J4523" t="s">
        <v>36</v>
      </c>
      <c r="K4523">
        <v>44</v>
      </c>
      <c r="L4523" t="s">
        <v>9354</v>
      </c>
      <c r="M4523" t="s">
        <v>9355</v>
      </c>
      <c r="N4523" t="s">
        <v>9356</v>
      </c>
      <c r="O4523" s="2">
        <v>35444</v>
      </c>
      <c r="P4523" t="s">
        <v>133</v>
      </c>
      <c r="Q4523" t="s">
        <v>143</v>
      </c>
      <c r="S4523" t="s">
        <v>116</v>
      </c>
      <c r="T4523" t="s">
        <v>117</v>
      </c>
      <c r="U4523" t="s">
        <v>36</v>
      </c>
      <c r="V4523" t="s">
        <v>118</v>
      </c>
      <c r="X4523" t="s">
        <v>9325</v>
      </c>
      <c r="Y4523" t="s">
        <v>9322</v>
      </c>
      <c r="Z4523" t="s">
        <v>2354</v>
      </c>
      <c r="AA4523" t="str">
        <f t="shared" si="140"/>
        <v>Pesticides; EMS code: P022</v>
      </c>
      <c r="AB4523" t="s">
        <v>43</v>
      </c>
      <c r="AD4523" t="s">
        <v>44</v>
      </c>
      <c r="AE4523" t="str">
        <f t="shared" si="141"/>
        <v/>
      </c>
    </row>
    <row r="4524" spans="1:31" x14ac:dyDescent="0.25">
      <c r="A4524" t="s">
        <v>9314</v>
      </c>
      <c r="B4524" t="s">
        <v>109</v>
      </c>
      <c r="C4524" t="s">
        <v>9315</v>
      </c>
      <c r="D4524" t="s">
        <v>1580</v>
      </c>
      <c r="E4524" t="s">
        <v>1581</v>
      </c>
      <c r="F4524" t="s">
        <v>1581</v>
      </c>
      <c r="G4524">
        <v>0.02</v>
      </c>
      <c r="H4524" t="s">
        <v>36</v>
      </c>
      <c r="I4524" t="s">
        <v>36</v>
      </c>
      <c r="J4524" t="s">
        <v>36</v>
      </c>
      <c r="K4524">
        <v>22</v>
      </c>
      <c r="L4524" t="s">
        <v>1582</v>
      </c>
      <c r="M4524" t="s">
        <v>5447</v>
      </c>
      <c r="N4524" t="s">
        <v>8240</v>
      </c>
      <c r="O4524" s="2">
        <v>44749</v>
      </c>
      <c r="Q4524" t="s">
        <v>39</v>
      </c>
      <c r="S4524" t="s">
        <v>116</v>
      </c>
      <c r="T4524" t="s">
        <v>117</v>
      </c>
      <c r="U4524" t="s">
        <v>36</v>
      </c>
      <c r="V4524" t="s">
        <v>118</v>
      </c>
      <c r="X4524" t="s">
        <v>9325</v>
      </c>
      <c r="Y4524" t="s">
        <v>9322</v>
      </c>
      <c r="Z4524" t="s">
        <v>2354</v>
      </c>
      <c r="AA4524" t="str">
        <f t="shared" si="140"/>
        <v>Pesticides; EMS code: P022</v>
      </c>
      <c r="AB4524" t="s">
        <v>43</v>
      </c>
      <c r="AD4524" t="s">
        <v>44</v>
      </c>
      <c r="AE4524" t="str">
        <f t="shared" si="141"/>
        <v/>
      </c>
    </row>
    <row r="4525" spans="1:31" x14ac:dyDescent="0.25">
      <c r="A4525" t="s">
        <v>9291</v>
      </c>
      <c r="B4525" t="s">
        <v>99</v>
      </c>
      <c r="C4525" t="s">
        <v>9357</v>
      </c>
      <c r="D4525" t="s">
        <v>3156</v>
      </c>
      <c r="E4525" t="s">
        <v>3157</v>
      </c>
      <c r="F4525" t="s">
        <v>3158</v>
      </c>
      <c r="G4525">
        <v>1E-3</v>
      </c>
      <c r="H4525" t="s">
        <v>35</v>
      </c>
      <c r="I4525" t="s">
        <v>35</v>
      </c>
      <c r="J4525" t="s">
        <v>36</v>
      </c>
      <c r="K4525">
        <v>1</v>
      </c>
      <c r="N4525" t="s">
        <v>9358</v>
      </c>
      <c r="O4525" s="2">
        <v>35167</v>
      </c>
      <c r="P4525" t="s">
        <v>9359</v>
      </c>
      <c r="Q4525" t="s">
        <v>39</v>
      </c>
      <c r="R4525" t="s">
        <v>126</v>
      </c>
      <c r="S4525" t="s">
        <v>106</v>
      </c>
      <c r="T4525" t="s">
        <v>99</v>
      </c>
      <c r="U4525" t="s">
        <v>36</v>
      </c>
      <c r="V4525" t="s">
        <v>107</v>
      </c>
      <c r="X4525" t="s">
        <v>9360</v>
      </c>
      <c r="Z4525" t="s">
        <v>12670</v>
      </c>
      <c r="AA4525" t="str">
        <f t="shared" si="140"/>
        <v>Polychlorinated biphenylds (PCBs); EMS code: P023</v>
      </c>
      <c r="AB4525" t="s">
        <v>43</v>
      </c>
      <c r="AD4525" t="s">
        <v>44</v>
      </c>
      <c r="AE4525" t="str">
        <f t="shared" si="141"/>
        <v/>
      </c>
    </row>
    <row r="4526" spans="1:31" x14ac:dyDescent="0.25">
      <c r="A4526" t="s">
        <v>9291</v>
      </c>
      <c r="B4526" t="s">
        <v>109</v>
      </c>
      <c r="C4526" t="s">
        <v>9357</v>
      </c>
      <c r="D4526" t="s">
        <v>2889</v>
      </c>
      <c r="E4526" t="s">
        <v>12310</v>
      </c>
      <c r="F4526" t="s">
        <v>2890</v>
      </c>
      <c r="G4526">
        <v>0.05</v>
      </c>
      <c r="H4526" t="s">
        <v>35</v>
      </c>
      <c r="I4526" t="s">
        <v>35</v>
      </c>
      <c r="J4526" t="s">
        <v>36</v>
      </c>
      <c r="K4526">
        <v>4</v>
      </c>
      <c r="N4526" t="s">
        <v>4070</v>
      </c>
      <c r="O4526" s="2">
        <v>35167</v>
      </c>
      <c r="P4526" t="s">
        <v>9359</v>
      </c>
      <c r="Q4526" t="s">
        <v>39</v>
      </c>
      <c r="R4526" t="s">
        <v>126</v>
      </c>
      <c r="S4526" t="s">
        <v>116</v>
      </c>
      <c r="T4526" t="s">
        <v>117</v>
      </c>
      <c r="U4526" t="s">
        <v>36</v>
      </c>
      <c r="V4526" t="s">
        <v>118</v>
      </c>
      <c r="X4526" t="s">
        <v>9361</v>
      </c>
      <c r="Z4526" t="s">
        <v>12670</v>
      </c>
      <c r="AA4526" t="str">
        <f t="shared" si="140"/>
        <v>Polychlorinated biphenylds (PCBs); EMS code: P023</v>
      </c>
      <c r="AB4526" t="s">
        <v>43</v>
      </c>
      <c r="AD4526" t="s">
        <v>44</v>
      </c>
      <c r="AE4526" t="str">
        <f t="shared" si="141"/>
        <v/>
      </c>
    </row>
    <row r="4527" spans="1:31" x14ac:dyDescent="0.25">
      <c r="A4527" t="s">
        <v>9291</v>
      </c>
      <c r="B4527" t="s">
        <v>109</v>
      </c>
      <c r="C4527" t="s">
        <v>9357</v>
      </c>
      <c r="D4527" t="s">
        <v>3050</v>
      </c>
      <c r="E4527" t="s">
        <v>12317</v>
      </c>
      <c r="F4527" t="s">
        <v>3047</v>
      </c>
      <c r="G4527">
        <v>5.0000000000000001E-3</v>
      </c>
      <c r="H4527" t="s">
        <v>35</v>
      </c>
      <c r="I4527" t="s">
        <v>35</v>
      </c>
      <c r="J4527" t="s">
        <v>36</v>
      </c>
      <c r="K4527">
        <v>83</v>
      </c>
      <c r="N4527" t="s">
        <v>9238</v>
      </c>
      <c r="O4527" s="2">
        <v>35167</v>
      </c>
      <c r="P4527" t="s">
        <v>9359</v>
      </c>
      <c r="Q4527" t="s">
        <v>39</v>
      </c>
      <c r="R4527" t="s">
        <v>126</v>
      </c>
      <c r="S4527" t="s">
        <v>116</v>
      </c>
      <c r="T4527" t="s">
        <v>117</v>
      </c>
      <c r="U4527" t="s">
        <v>36</v>
      </c>
      <c r="V4527" t="s">
        <v>118</v>
      </c>
      <c r="X4527" t="s">
        <v>9361</v>
      </c>
      <c r="Z4527" t="s">
        <v>12670</v>
      </c>
      <c r="AA4527" t="str">
        <f t="shared" si="140"/>
        <v>Polychlorinated biphenylds (PCBs); EMS code: P023</v>
      </c>
      <c r="AB4527" t="s">
        <v>43</v>
      </c>
      <c r="AD4527" t="s">
        <v>44</v>
      </c>
      <c r="AE4527" t="str">
        <f t="shared" si="141"/>
        <v/>
      </c>
    </row>
    <row r="4528" spans="1:31" x14ac:dyDescent="0.25">
      <c r="A4528" t="s">
        <v>9291</v>
      </c>
      <c r="B4528" t="s">
        <v>1207</v>
      </c>
      <c r="C4528" t="s">
        <v>9357</v>
      </c>
      <c r="D4528" t="s">
        <v>3046</v>
      </c>
      <c r="E4528" t="s">
        <v>12317</v>
      </c>
      <c r="F4528" t="s">
        <v>3047</v>
      </c>
      <c r="G4528">
        <v>1E-3</v>
      </c>
      <c r="H4528" t="s">
        <v>35</v>
      </c>
      <c r="I4528" t="s">
        <v>35</v>
      </c>
      <c r="J4528" t="s">
        <v>36</v>
      </c>
      <c r="K4528">
        <v>74</v>
      </c>
      <c r="N4528" t="s">
        <v>5323</v>
      </c>
      <c r="O4528" s="2">
        <v>35167</v>
      </c>
      <c r="P4528" t="s">
        <v>9359</v>
      </c>
      <c r="Q4528" t="s">
        <v>39</v>
      </c>
      <c r="R4528" t="s">
        <v>126</v>
      </c>
      <c r="S4528" t="s">
        <v>116</v>
      </c>
      <c r="T4528" t="s">
        <v>1213</v>
      </c>
      <c r="U4528" t="s">
        <v>36</v>
      </c>
      <c r="V4528" t="s">
        <v>118</v>
      </c>
      <c r="W4528" t="s">
        <v>776</v>
      </c>
      <c r="X4528" t="s">
        <v>9362</v>
      </c>
      <c r="Z4528" t="s">
        <v>12670</v>
      </c>
      <c r="AA4528" t="str">
        <f t="shared" si="140"/>
        <v>Polychlorinated biphenylds (PCBs); EMS code: P023</v>
      </c>
      <c r="AB4528" t="s">
        <v>43</v>
      </c>
      <c r="AD4528" t="s">
        <v>44</v>
      </c>
      <c r="AE4528" t="str">
        <f t="shared" si="141"/>
        <v/>
      </c>
    </row>
    <row r="4529" spans="1:31" x14ac:dyDescent="0.25">
      <c r="A4529" t="s">
        <v>9363</v>
      </c>
      <c r="B4529" t="s">
        <v>99</v>
      </c>
      <c r="C4529" t="s">
        <v>9364</v>
      </c>
      <c r="D4529" t="s">
        <v>3235</v>
      </c>
      <c r="E4529" t="s">
        <v>12324</v>
      </c>
      <c r="F4529" t="s">
        <v>3236</v>
      </c>
      <c r="G4529">
        <v>5.0000000000000001E-3</v>
      </c>
      <c r="H4529" t="s">
        <v>36</v>
      </c>
      <c r="I4529" t="s">
        <v>36</v>
      </c>
      <c r="J4529" t="s">
        <v>36</v>
      </c>
      <c r="K4529">
        <v>198</v>
      </c>
      <c r="L4529" t="s">
        <v>3272</v>
      </c>
      <c r="M4529" t="s">
        <v>5491</v>
      </c>
      <c r="N4529" t="s">
        <v>9365</v>
      </c>
      <c r="O4529" s="2">
        <v>35324</v>
      </c>
      <c r="P4529" t="s">
        <v>142</v>
      </c>
      <c r="Q4529" t="s">
        <v>143</v>
      </c>
      <c r="S4529" t="s">
        <v>106</v>
      </c>
      <c r="T4529" t="s">
        <v>99</v>
      </c>
      <c r="U4529" t="s">
        <v>36</v>
      </c>
      <c r="V4529" t="s">
        <v>107</v>
      </c>
      <c r="X4529" t="s">
        <v>9366</v>
      </c>
      <c r="Y4529" t="s">
        <v>9367</v>
      </c>
      <c r="Z4529" t="s">
        <v>1547</v>
      </c>
      <c r="AA4529" t="str">
        <f t="shared" si="140"/>
        <v>Organics; EMS code: P025</v>
      </c>
      <c r="AB4529" t="s">
        <v>43</v>
      </c>
      <c r="AD4529" t="s">
        <v>44</v>
      </c>
      <c r="AE4529" t="str">
        <f t="shared" si="141"/>
        <v/>
      </c>
    </row>
    <row r="4530" spans="1:31" x14ac:dyDescent="0.25">
      <c r="A4530" t="s">
        <v>9363</v>
      </c>
      <c r="B4530" t="s">
        <v>99</v>
      </c>
      <c r="C4530" t="s">
        <v>9364</v>
      </c>
      <c r="D4530" t="s">
        <v>3249</v>
      </c>
      <c r="E4530" t="s">
        <v>3250</v>
      </c>
      <c r="F4530" t="s">
        <v>3250</v>
      </c>
      <c r="G4530">
        <v>5.0000000000000001E-4</v>
      </c>
      <c r="H4530" t="s">
        <v>36</v>
      </c>
      <c r="I4530" t="s">
        <v>36</v>
      </c>
      <c r="J4530" t="s">
        <v>36</v>
      </c>
      <c r="K4530">
        <v>22</v>
      </c>
      <c r="N4530" t="s">
        <v>7197</v>
      </c>
      <c r="O4530" s="2">
        <v>35167</v>
      </c>
      <c r="P4530" t="s">
        <v>8605</v>
      </c>
      <c r="Q4530" t="s">
        <v>39</v>
      </c>
      <c r="S4530" t="s">
        <v>106</v>
      </c>
      <c r="T4530" t="s">
        <v>99</v>
      </c>
      <c r="U4530" t="s">
        <v>36</v>
      </c>
      <c r="V4530" t="s">
        <v>107</v>
      </c>
      <c r="X4530" t="s">
        <v>9366</v>
      </c>
      <c r="Y4530" t="s">
        <v>9367</v>
      </c>
      <c r="Z4530" t="s">
        <v>1547</v>
      </c>
      <c r="AA4530" t="str">
        <f t="shared" si="140"/>
        <v>Organics; EMS code: P025</v>
      </c>
      <c r="AB4530" t="s">
        <v>43</v>
      </c>
      <c r="AD4530" t="s">
        <v>44</v>
      </c>
      <c r="AE4530" t="str">
        <f t="shared" si="141"/>
        <v/>
      </c>
    </row>
    <row r="4531" spans="1:31" x14ac:dyDescent="0.25">
      <c r="A4531" t="s">
        <v>9363</v>
      </c>
      <c r="B4531" t="s">
        <v>99</v>
      </c>
      <c r="C4531" t="s">
        <v>9364</v>
      </c>
      <c r="D4531" t="s">
        <v>6555</v>
      </c>
      <c r="E4531" t="s">
        <v>6556</v>
      </c>
      <c r="F4531" t="s">
        <v>6556</v>
      </c>
      <c r="G4531">
        <v>0.01</v>
      </c>
      <c r="H4531" t="s">
        <v>36</v>
      </c>
      <c r="I4531" t="s">
        <v>36</v>
      </c>
      <c r="J4531" t="s">
        <v>36</v>
      </c>
      <c r="K4531">
        <v>2</v>
      </c>
      <c r="N4531" t="s">
        <v>230</v>
      </c>
      <c r="O4531" s="2">
        <v>35167</v>
      </c>
      <c r="P4531" t="s">
        <v>8605</v>
      </c>
      <c r="Q4531" t="s">
        <v>39</v>
      </c>
      <c r="S4531" t="s">
        <v>106</v>
      </c>
      <c r="T4531" t="s">
        <v>99</v>
      </c>
      <c r="U4531" t="s">
        <v>36</v>
      </c>
      <c r="V4531" t="s">
        <v>107</v>
      </c>
      <c r="X4531" t="s">
        <v>9366</v>
      </c>
      <c r="Y4531" t="s">
        <v>9367</v>
      </c>
      <c r="Z4531" t="s">
        <v>1547</v>
      </c>
      <c r="AA4531" t="str">
        <f t="shared" si="140"/>
        <v>Organics; EMS code: P025</v>
      </c>
      <c r="AB4531" t="s">
        <v>43</v>
      </c>
      <c r="AD4531" t="s">
        <v>44</v>
      </c>
      <c r="AE4531" t="str">
        <f t="shared" si="141"/>
        <v/>
      </c>
    </row>
    <row r="4532" spans="1:31" x14ac:dyDescent="0.25">
      <c r="A4532" t="s">
        <v>9363</v>
      </c>
      <c r="B4532" t="s">
        <v>99</v>
      </c>
      <c r="C4532" t="s">
        <v>9364</v>
      </c>
      <c r="D4532" t="s">
        <v>1751</v>
      </c>
      <c r="E4532" t="s">
        <v>1752</v>
      </c>
      <c r="F4532" t="s">
        <v>1752</v>
      </c>
      <c r="G4532">
        <v>1E-3</v>
      </c>
      <c r="H4532" t="s">
        <v>36</v>
      </c>
      <c r="I4532" t="s">
        <v>36</v>
      </c>
      <c r="J4532" t="s">
        <v>36</v>
      </c>
      <c r="K4532">
        <v>12</v>
      </c>
      <c r="N4532" t="s">
        <v>5427</v>
      </c>
      <c r="O4532" s="2">
        <v>35167</v>
      </c>
      <c r="P4532" t="s">
        <v>8605</v>
      </c>
      <c r="Q4532" t="s">
        <v>39</v>
      </c>
      <c r="S4532" t="s">
        <v>106</v>
      </c>
      <c r="T4532" t="s">
        <v>99</v>
      </c>
      <c r="U4532" t="s">
        <v>36</v>
      </c>
      <c r="V4532" t="s">
        <v>107</v>
      </c>
      <c r="X4532" t="s">
        <v>9366</v>
      </c>
      <c r="Y4532" t="s">
        <v>9367</v>
      </c>
      <c r="Z4532" t="s">
        <v>1547</v>
      </c>
      <c r="AA4532" t="str">
        <f t="shared" si="140"/>
        <v>Organics; EMS code: P025</v>
      </c>
      <c r="AB4532" t="s">
        <v>43</v>
      </c>
      <c r="AD4532" t="s">
        <v>44</v>
      </c>
      <c r="AE4532" t="str">
        <f t="shared" si="141"/>
        <v/>
      </c>
    </row>
    <row r="4533" spans="1:31" x14ac:dyDescent="0.25">
      <c r="A4533" t="s">
        <v>9363</v>
      </c>
      <c r="B4533" t="s">
        <v>109</v>
      </c>
      <c r="C4533" t="s">
        <v>9364</v>
      </c>
      <c r="D4533" t="s">
        <v>3262</v>
      </c>
      <c r="E4533" t="s">
        <v>12326</v>
      </c>
      <c r="F4533" t="s">
        <v>3263</v>
      </c>
      <c r="G4533">
        <v>0.2</v>
      </c>
      <c r="H4533" t="s">
        <v>36</v>
      </c>
      <c r="I4533" t="s">
        <v>36</v>
      </c>
      <c r="J4533" t="s">
        <v>36</v>
      </c>
      <c r="K4533">
        <v>5</v>
      </c>
      <c r="L4533" t="s">
        <v>3264</v>
      </c>
      <c r="M4533" t="s">
        <v>5486</v>
      </c>
      <c r="N4533" t="s">
        <v>8058</v>
      </c>
      <c r="O4533" s="2">
        <v>35324</v>
      </c>
      <c r="P4533" t="s">
        <v>142</v>
      </c>
      <c r="Q4533" t="s">
        <v>143</v>
      </c>
      <c r="S4533" t="s">
        <v>116</v>
      </c>
      <c r="T4533" t="s">
        <v>117</v>
      </c>
      <c r="U4533" t="s">
        <v>36</v>
      </c>
      <c r="V4533" t="s">
        <v>118</v>
      </c>
      <c r="X4533" t="s">
        <v>9368</v>
      </c>
      <c r="Y4533" t="s">
        <v>9367</v>
      </c>
      <c r="Z4533" t="s">
        <v>1547</v>
      </c>
      <c r="AA4533" t="str">
        <f t="shared" si="140"/>
        <v>Organics; EMS code: P025</v>
      </c>
      <c r="AB4533" t="s">
        <v>43</v>
      </c>
      <c r="AD4533" t="s">
        <v>44</v>
      </c>
      <c r="AE4533" t="str">
        <f t="shared" si="141"/>
        <v/>
      </c>
    </row>
    <row r="4534" spans="1:31" x14ac:dyDescent="0.25">
      <c r="A4534" t="s">
        <v>9363</v>
      </c>
      <c r="B4534" t="s">
        <v>99</v>
      </c>
      <c r="C4534" t="s">
        <v>9364</v>
      </c>
      <c r="D4534" t="s">
        <v>3252</v>
      </c>
      <c r="E4534" t="s">
        <v>3253</v>
      </c>
      <c r="F4534" t="s">
        <v>3254</v>
      </c>
      <c r="G4534">
        <v>1E-3</v>
      </c>
      <c r="H4534" t="s">
        <v>36</v>
      </c>
      <c r="I4534" t="s">
        <v>36</v>
      </c>
      <c r="J4534" t="s">
        <v>36</v>
      </c>
      <c r="K4534">
        <v>12</v>
      </c>
      <c r="L4534" t="s">
        <v>3255</v>
      </c>
      <c r="M4534" t="s">
        <v>3256</v>
      </c>
      <c r="N4534" t="s">
        <v>3257</v>
      </c>
      <c r="O4534" s="2">
        <v>44560</v>
      </c>
      <c r="Q4534" t="s">
        <v>39</v>
      </c>
      <c r="S4534" t="s">
        <v>106</v>
      </c>
      <c r="T4534" t="s">
        <v>99</v>
      </c>
      <c r="U4534" t="s">
        <v>36</v>
      </c>
      <c r="V4534" t="s">
        <v>107</v>
      </c>
      <c r="X4534" t="s">
        <v>9366</v>
      </c>
      <c r="Y4534" t="s">
        <v>9367</v>
      </c>
      <c r="Z4534" t="s">
        <v>1547</v>
      </c>
      <c r="AA4534" t="str">
        <f t="shared" si="140"/>
        <v>Organics; EMS code: P025</v>
      </c>
      <c r="AB4534" t="s">
        <v>43</v>
      </c>
      <c r="AD4534" t="s">
        <v>44</v>
      </c>
      <c r="AE4534" t="str">
        <f t="shared" si="141"/>
        <v/>
      </c>
    </row>
    <row r="4535" spans="1:31" x14ac:dyDescent="0.25">
      <c r="A4535" t="s">
        <v>9363</v>
      </c>
      <c r="B4535" t="s">
        <v>99</v>
      </c>
      <c r="C4535" t="s">
        <v>9364</v>
      </c>
      <c r="D4535" t="s">
        <v>3258</v>
      </c>
      <c r="E4535" t="s">
        <v>3259</v>
      </c>
      <c r="F4535" t="s">
        <v>3260</v>
      </c>
      <c r="G4535">
        <v>6.0000000000000001E-3</v>
      </c>
      <c r="H4535" t="s">
        <v>36</v>
      </c>
      <c r="I4535" t="s">
        <v>36</v>
      </c>
      <c r="J4535" t="s">
        <v>36</v>
      </c>
      <c r="K4535">
        <v>1</v>
      </c>
      <c r="L4535" t="s">
        <v>3261</v>
      </c>
      <c r="M4535" t="s">
        <v>3261</v>
      </c>
      <c r="N4535" t="s">
        <v>1562</v>
      </c>
      <c r="O4535" s="2">
        <v>44580</v>
      </c>
      <c r="Q4535" t="s">
        <v>39</v>
      </c>
      <c r="S4535" t="s">
        <v>106</v>
      </c>
      <c r="T4535" t="s">
        <v>99</v>
      </c>
      <c r="U4535" t="s">
        <v>36</v>
      </c>
      <c r="V4535" t="s">
        <v>107</v>
      </c>
      <c r="X4535" t="s">
        <v>9366</v>
      </c>
      <c r="Y4535" t="s">
        <v>9367</v>
      </c>
      <c r="Z4535" t="s">
        <v>1547</v>
      </c>
      <c r="AA4535" t="str">
        <f t="shared" si="140"/>
        <v>Organics; EMS code: P025</v>
      </c>
      <c r="AB4535" t="s">
        <v>43</v>
      </c>
      <c r="AD4535" t="s">
        <v>44</v>
      </c>
      <c r="AE4535" t="str">
        <f t="shared" si="141"/>
        <v/>
      </c>
    </row>
    <row r="4536" spans="1:31" x14ac:dyDescent="0.25">
      <c r="A4536" t="s">
        <v>9363</v>
      </c>
      <c r="B4536" t="s">
        <v>99</v>
      </c>
      <c r="C4536" t="s">
        <v>9364</v>
      </c>
      <c r="D4536" t="s">
        <v>3244</v>
      </c>
      <c r="E4536" t="s">
        <v>1750</v>
      </c>
      <c r="F4536" t="s">
        <v>3245</v>
      </c>
      <c r="G4536">
        <v>1E-3</v>
      </c>
      <c r="H4536" t="s">
        <v>36</v>
      </c>
      <c r="I4536" t="s">
        <v>36</v>
      </c>
      <c r="J4536" t="s">
        <v>36</v>
      </c>
      <c r="K4536">
        <v>481</v>
      </c>
      <c r="L4536" t="s">
        <v>3246</v>
      </c>
      <c r="M4536" t="s">
        <v>3247</v>
      </c>
      <c r="N4536" t="s">
        <v>3248</v>
      </c>
      <c r="O4536" s="2">
        <v>35167</v>
      </c>
      <c r="P4536" t="s">
        <v>8605</v>
      </c>
      <c r="Q4536" t="s">
        <v>39</v>
      </c>
      <c r="S4536" t="s">
        <v>106</v>
      </c>
      <c r="T4536" t="s">
        <v>99</v>
      </c>
      <c r="U4536" t="s">
        <v>36</v>
      </c>
      <c r="V4536" t="s">
        <v>107</v>
      </c>
      <c r="X4536" t="s">
        <v>9366</v>
      </c>
      <c r="Y4536" t="s">
        <v>9367</v>
      </c>
      <c r="Z4536" t="s">
        <v>1547</v>
      </c>
      <c r="AA4536" t="str">
        <f t="shared" si="140"/>
        <v>Organics; EMS code: P025</v>
      </c>
      <c r="AB4536" t="s">
        <v>43</v>
      </c>
      <c r="AD4536" t="s">
        <v>44</v>
      </c>
      <c r="AE4536" t="str">
        <f t="shared" si="141"/>
        <v/>
      </c>
    </row>
    <row r="4537" spans="1:31" x14ac:dyDescent="0.25">
      <c r="A4537" t="s">
        <v>9363</v>
      </c>
      <c r="B4537" t="s">
        <v>99</v>
      </c>
      <c r="C4537" t="s">
        <v>9364</v>
      </c>
      <c r="D4537" t="s">
        <v>3241</v>
      </c>
      <c r="E4537" t="s">
        <v>12325</v>
      </c>
      <c r="F4537" t="s">
        <v>3242</v>
      </c>
      <c r="G4537">
        <v>1E-3</v>
      </c>
      <c r="H4537" t="s">
        <v>36</v>
      </c>
      <c r="I4537" t="s">
        <v>36</v>
      </c>
      <c r="J4537" t="s">
        <v>36</v>
      </c>
      <c r="K4537">
        <v>28</v>
      </c>
      <c r="N4537" t="s">
        <v>1662</v>
      </c>
      <c r="O4537" s="2">
        <v>35167</v>
      </c>
      <c r="P4537" t="s">
        <v>8605</v>
      </c>
      <c r="Q4537" t="s">
        <v>39</v>
      </c>
      <c r="S4537" t="s">
        <v>106</v>
      </c>
      <c r="T4537" t="s">
        <v>99</v>
      </c>
      <c r="U4537" t="s">
        <v>36</v>
      </c>
      <c r="V4537" t="s">
        <v>107</v>
      </c>
      <c r="X4537" t="s">
        <v>9366</v>
      </c>
      <c r="Y4537" t="s">
        <v>9367</v>
      </c>
      <c r="Z4537" t="s">
        <v>1547</v>
      </c>
      <c r="AA4537" t="str">
        <f t="shared" si="140"/>
        <v>Organics; EMS code: P025</v>
      </c>
      <c r="AB4537" t="s">
        <v>43</v>
      </c>
      <c r="AD4537" t="s">
        <v>44</v>
      </c>
      <c r="AE4537" t="str">
        <f t="shared" si="141"/>
        <v/>
      </c>
    </row>
    <row r="4538" spans="1:31" x14ac:dyDescent="0.25">
      <c r="A4538" t="s">
        <v>9323</v>
      </c>
      <c r="B4538" t="s">
        <v>99</v>
      </c>
      <c r="C4538" t="s">
        <v>9369</v>
      </c>
      <c r="D4538" t="s">
        <v>9370</v>
      </c>
      <c r="E4538" t="s">
        <v>9371</v>
      </c>
      <c r="F4538" t="s">
        <v>9372</v>
      </c>
      <c r="G4538">
        <v>0.5</v>
      </c>
      <c r="H4538" t="s">
        <v>36</v>
      </c>
      <c r="I4538" t="s">
        <v>36</v>
      </c>
      <c r="J4538" t="s">
        <v>36</v>
      </c>
      <c r="K4538">
        <v>66</v>
      </c>
      <c r="L4538" t="s">
        <v>9373</v>
      </c>
      <c r="M4538" t="s">
        <v>9374</v>
      </c>
      <c r="N4538" t="s">
        <v>8453</v>
      </c>
      <c r="O4538" s="2">
        <v>43724</v>
      </c>
      <c r="Q4538" t="s">
        <v>193</v>
      </c>
      <c r="S4538" t="s">
        <v>106</v>
      </c>
      <c r="T4538" t="s">
        <v>99</v>
      </c>
      <c r="U4538" t="s">
        <v>36</v>
      </c>
      <c r="V4538" t="s">
        <v>107</v>
      </c>
      <c r="X4538" t="s">
        <v>9375</v>
      </c>
      <c r="Y4538" t="s">
        <v>9376</v>
      </c>
      <c r="Z4538" t="s">
        <v>1547</v>
      </c>
      <c r="AA4538" t="str">
        <f t="shared" si="140"/>
        <v>Organics; EMS code: P028</v>
      </c>
      <c r="AB4538" t="s">
        <v>43</v>
      </c>
      <c r="AD4538" t="s">
        <v>44</v>
      </c>
      <c r="AE4538" t="str">
        <f t="shared" si="141"/>
        <v/>
      </c>
    </row>
    <row r="4539" spans="1:31" x14ac:dyDescent="0.25">
      <c r="A4539" t="s">
        <v>9377</v>
      </c>
      <c r="B4539" t="s">
        <v>4518</v>
      </c>
      <c r="C4539" t="s">
        <v>9378</v>
      </c>
      <c r="D4539" t="s">
        <v>7554</v>
      </c>
      <c r="E4539" t="s">
        <v>7555</v>
      </c>
      <c r="F4539" t="s">
        <v>7556</v>
      </c>
      <c r="G4539">
        <v>1.0000000000000001E-5</v>
      </c>
      <c r="H4539" t="s">
        <v>36</v>
      </c>
      <c r="I4539" t="s">
        <v>36</v>
      </c>
      <c r="J4539" t="s">
        <v>36</v>
      </c>
      <c r="K4539">
        <v>154</v>
      </c>
      <c r="N4539" t="s">
        <v>7600</v>
      </c>
      <c r="O4539" s="2">
        <v>35167</v>
      </c>
      <c r="P4539" t="s">
        <v>8605</v>
      </c>
      <c r="Q4539" t="s">
        <v>39</v>
      </c>
      <c r="S4539" t="s">
        <v>106</v>
      </c>
      <c r="T4539" t="s">
        <v>4518</v>
      </c>
      <c r="U4539" t="s">
        <v>36</v>
      </c>
      <c r="V4539" t="s">
        <v>107</v>
      </c>
      <c r="X4539" t="s">
        <v>9379</v>
      </c>
      <c r="Y4539" t="s">
        <v>4562</v>
      </c>
      <c r="Z4539" t="s">
        <v>4525</v>
      </c>
      <c r="AA4539" t="str">
        <f t="shared" si="140"/>
        <v>Dioxins &amp; Furans; EMS code: P040</v>
      </c>
      <c r="AB4539" t="s">
        <v>43</v>
      </c>
      <c r="AD4539" t="s">
        <v>3313</v>
      </c>
      <c r="AE4539" t="str">
        <f t="shared" si="141"/>
        <v/>
      </c>
    </row>
    <row r="4540" spans="1:31" x14ac:dyDescent="0.25">
      <c r="A4540" t="s">
        <v>9377</v>
      </c>
      <c r="B4540" t="s">
        <v>4518</v>
      </c>
      <c r="C4540" t="s">
        <v>9378</v>
      </c>
      <c r="D4540" t="s">
        <v>7549</v>
      </c>
      <c r="E4540" t="s">
        <v>12450</v>
      </c>
      <c r="F4540" t="s">
        <v>7550</v>
      </c>
      <c r="H4540" t="s">
        <v>36</v>
      </c>
      <c r="I4540" t="s">
        <v>36</v>
      </c>
      <c r="J4540" t="s">
        <v>36</v>
      </c>
      <c r="K4540">
        <v>18</v>
      </c>
      <c r="N4540" t="s">
        <v>7551</v>
      </c>
      <c r="O4540" s="2">
        <v>37034</v>
      </c>
      <c r="P4540" t="s">
        <v>7552</v>
      </c>
      <c r="Q4540" t="s">
        <v>187</v>
      </c>
      <c r="R4540" t="s">
        <v>187</v>
      </c>
      <c r="S4540" t="s">
        <v>106</v>
      </c>
      <c r="T4540" t="s">
        <v>4518</v>
      </c>
      <c r="U4540" t="s">
        <v>36</v>
      </c>
      <c r="V4540" t="s">
        <v>107</v>
      </c>
      <c r="X4540" t="s">
        <v>9379</v>
      </c>
      <c r="Y4540" t="s">
        <v>4562</v>
      </c>
      <c r="Z4540" t="s">
        <v>4525</v>
      </c>
      <c r="AA4540" t="str">
        <f t="shared" si="140"/>
        <v>Dioxins &amp; Furans; EMS code: P040</v>
      </c>
      <c r="AB4540" t="s">
        <v>43</v>
      </c>
      <c r="AD4540" t="s">
        <v>44</v>
      </c>
      <c r="AE4540" t="str">
        <f t="shared" si="141"/>
        <v/>
      </c>
    </row>
    <row r="4541" spans="1:31" x14ac:dyDescent="0.25">
      <c r="A4541" t="s">
        <v>9377</v>
      </c>
      <c r="B4541" t="s">
        <v>4518</v>
      </c>
      <c r="C4541" t="s">
        <v>9378</v>
      </c>
      <c r="D4541" t="s">
        <v>7558</v>
      </c>
      <c r="E4541" t="s">
        <v>12451</v>
      </c>
      <c r="F4541" t="s">
        <v>7559</v>
      </c>
      <c r="H4541" t="s">
        <v>36</v>
      </c>
      <c r="I4541" t="s">
        <v>36</v>
      </c>
      <c r="J4541" t="s">
        <v>36</v>
      </c>
      <c r="K4541">
        <v>6</v>
      </c>
      <c r="L4541" t="s">
        <v>7560</v>
      </c>
      <c r="M4541" t="s">
        <v>7560</v>
      </c>
      <c r="N4541" t="s">
        <v>7602</v>
      </c>
      <c r="O4541" s="2">
        <v>36824</v>
      </c>
      <c r="Q4541" t="s">
        <v>187</v>
      </c>
      <c r="S4541" t="s">
        <v>106</v>
      </c>
      <c r="T4541" t="s">
        <v>4518</v>
      </c>
      <c r="U4541" t="s">
        <v>36</v>
      </c>
      <c r="V4541" t="s">
        <v>107</v>
      </c>
      <c r="X4541" t="s">
        <v>9379</v>
      </c>
      <c r="Y4541" t="s">
        <v>4562</v>
      </c>
      <c r="Z4541" t="s">
        <v>4525</v>
      </c>
      <c r="AA4541" t="str">
        <f t="shared" si="140"/>
        <v>Dioxins &amp; Furans; EMS code: P040</v>
      </c>
      <c r="AB4541" t="s">
        <v>43</v>
      </c>
      <c r="AD4541" t="s">
        <v>44</v>
      </c>
      <c r="AE4541" t="str">
        <f t="shared" si="141"/>
        <v/>
      </c>
    </row>
    <row r="4542" spans="1:31" x14ac:dyDescent="0.25">
      <c r="A4542" t="s">
        <v>9377</v>
      </c>
      <c r="B4542" t="s">
        <v>4532</v>
      </c>
      <c r="C4542" t="s">
        <v>9378</v>
      </c>
      <c r="D4542" t="s">
        <v>7542</v>
      </c>
      <c r="E4542" t="s">
        <v>12449</v>
      </c>
      <c r="F4542" t="s">
        <v>7543</v>
      </c>
      <c r="H4542" t="s">
        <v>36</v>
      </c>
      <c r="I4542" t="s">
        <v>36</v>
      </c>
      <c r="J4542" t="s">
        <v>36</v>
      </c>
      <c r="K4542">
        <v>5</v>
      </c>
      <c r="L4542" t="s">
        <v>7544</v>
      </c>
      <c r="M4542" t="s">
        <v>7545</v>
      </c>
      <c r="N4542" t="s">
        <v>9019</v>
      </c>
      <c r="O4542" s="2">
        <v>37075</v>
      </c>
      <c r="P4542" t="s">
        <v>7547</v>
      </c>
      <c r="Q4542" t="s">
        <v>187</v>
      </c>
      <c r="R4542" t="s">
        <v>187</v>
      </c>
      <c r="S4542" t="s">
        <v>116</v>
      </c>
      <c r="T4542" t="s">
        <v>4526</v>
      </c>
      <c r="U4542" t="s">
        <v>36</v>
      </c>
      <c r="V4542" t="s">
        <v>118</v>
      </c>
      <c r="W4542" t="s">
        <v>776</v>
      </c>
      <c r="X4542" t="s">
        <v>9380</v>
      </c>
      <c r="Y4542" t="s">
        <v>4562</v>
      </c>
      <c r="Z4542" t="s">
        <v>4525</v>
      </c>
      <c r="AA4542" t="str">
        <f t="shared" si="140"/>
        <v>Dioxins &amp; Furans; EMS code: P040</v>
      </c>
      <c r="AB4542" t="s">
        <v>43</v>
      </c>
      <c r="AD4542" t="s">
        <v>44</v>
      </c>
      <c r="AE4542" t="str">
        <f t="shared" si="141"/>
        <v/>
      </c>
    </row>
    <row r="4543" spans="1:31" x14ac:dyDescent="0.25">
      <c r="A4543" t="s">
        <v>9381</v>
      </c>
      <c r="B4543" t="s">
        <v>4518</v>
      </c>
      <c r="C4543" t="s">
        <v>9382</v>
      </c>
      <c r="D4543" t="s">
        <v>7558</v>
      </c>
      <c r="E4543" t="s">
        <v>12451</v>
      </c>
      <c r="F4543" t="s">
        <v>7559</v>
      </c>
      <c r="H4543" t="s">
        <v>36</v>
      </c>
      <c r="I4543" t="s">
        <v>36</v>
      </c>
      <c r="J4543" t="s">
        <v>36</v>
      </c>
      <c r="K4543">
        <v>6</v>
      </c>
      <c r="L4543" t="s">
        <v>7560</v>
      </c>
      <c r="M4543" t="s">
        <v>7560</v>
      </c>
      <c r="N4543" t="s">
        <v>7602</v>
      </c>
      <c r="O4543" s="2">
        <v>36824</v>
      </c>
      <c r="Q4543" t="s">
        <v>187</v>
      </c>
      <c r="S4543" t="s">
        <v>106</v>
      </c>
      <c r="T4543" t="s">
        <v>4518</v>
      </c>
      <c r="U4543" t="s">
        <v>36</v>
      </c>
      <c r="V4543" t="s">
        <v>107</v>
      </c>
      <c r="X4543" t="s">
        <v>9383</v>
      </c>
      <c r="Y4543" t="s">
        <v>4670</v>
      </c>
      <c r="Z4543" t="s">
        <v>4525</v>
      </c>
      <c r="AA4543" t="str">
        <f t="shared" si="140"/>
        <v>Dioxins &amp; Furans; EMS code: P041</v>
      </c>
      <c r="AB4543" t="s">
        <v>43</v>
      </c>
      <c r="AD4543" t="s">
        <v>44</v>
      </c>
      <c r="AE4543" t="str">
        <f t="shared" si="141"/>
        <v/>
      </c>
    </row>
    <row r="4544" spans="1:31" x14ac:dyDescent="0.25">
      <c r="A4544" t="s">
        <v>9381</v>
      </c>
      <c r="B4544" t="s">
        <v>4518</v>
      </c>
      <c r="C4544" t="s">
        <v>9382</v>
      </c>
      <c r="D4544" t="s">
        <v>7554</v>
      </c>
      <c r="E4544" t="s">
        <v>7555</v>
      </c>
      <c r="F4544" t="s">
        <v>7556</v>
      </c>
      <c r="G4544">
        <v>1</v>
      </c>
      <c r="H4544" t="s">
        <v>36</v>
      </c>
      <c r="I4544" t="s">
        <v>36</v>
      </c>
      <c r="J4544" t="s">
        <v>36</v>
      </c>
      <c r="K4544">
        <v>146</v>
      </c>
      <c r="N4544" t="s">
        <v>7600</v>
      </c>
      <c r="O4544" s="2">
        <v>35167</v>
      </c>
      <c r="P4544" t="s">
        <v>115</v>
      </c>
      <c r="Q4544" t="s">
        <v>39</v>
      </c>
      <c r="S4544" t="s">
        <v>106</v>
      </c>
      <c r="T4544" t="s">
        <v>4518</v>
      </c>
      <c r="U4544" t="s">
        <v>36</v>
      </c>
      <c r="V4544" t="s">
        <v>107</v>
      </c>
      <c r="X4544" t="s">
        <v>9383</v>
      </c>
      <c r="Y4544" t="s">
        <v>4670</v>
      </c>
      <c r="Z4544" t="s">
        <v>4525</v>
      </c>
      <c r="AA4544" t="str">
        <f t="shared" si="140"/>
        <v>Dioxins &amp; Furans; EMS code: P041</v>
      </c>
      <c r="AB4544" t="s">
        <v>43</v>
      </c>
      <c r="AD4544" t="s">
        <v>3313</v>
      </c>
      <c r="AE4544" t="str">
        <f t="shared" si="141"/>
        <v/>
      </c>
    </row>
    <row r="4545" spans="1:31" x14ac:dyDescent="0.25">
      <c r="A4545" t="s">
        <v>9381</v>
      </c>
      <c r="B4545" t="s">
        <v>4532</v>
      </c>
      <c r="C4545" t="s">
        <v>9382</v>
      </c>
      <c r="D4545" t="s">
        <v>7542</v>
      </c>
      <c r="E4545" t="s">
        <v>12449</v>
      </c>
      <c r="F4545" t="s">
        <v>7543</v>
      </c>
      <c r="H4545" t="s">
        <v>36</v>
      </c>
      <c r="I4545" t="s">
        <v>36</v>
      </c>
      <c r="J4545" t="s">
        <v>36</v>
      </c>
      <c r="K4545">
        <v>5</v>
      </c>
      <c r="L4545" t="s">
        <v>7544</v>
      </c>
      <c r="M4545" t="s">
        <v>7545</v>
      </c>
      <c r="N4545" t="s">
        <v>9384</v>
      </c>
      <c r="O4545" s="2">
        <v>37165</v>
      </c>
      <c r="P4545" t="s">
        <v>7547</v>
      </c>
      <c r="Q4545" t="s">
        <v>187</v>
      </c>
      <c r="R4545" t="s">
        <v>187</v>
      </c>
      <c r="S4545" t="s">
        <v>116</v>
      </c>
      <c r="T4545" t="s">
        <v>4526</v>
      </c>
      <c r="U4545" t="s">
        <v>36</v>
      </c>
      <c r="V4545" t="s">
        <v>118</v>
      </c>
      <c r="W4545" t="s">
        <v>776</v>
      </c>
      <c r="X4545" t="s">
        <v>9385</v>
      </c>
      <c r="Y4545" t="s">
        <v>4670</v>
      </c>
      <c r="Z4545" t="s">
        <v>4525</v>
      </c>
      <c r="AA4545" t="str">
        <f t="shared" si="140"/>
        <v>Dioxins &amp; Furans; EMS code: P041</v>
      </c>
      <c r="AB4545" t="s">
        <v>43</v>
      </c>
      <c r="AD4545" t="s">
        <v>44</v>
      </c>
      <c r="AE4545" t="str">
        <f t="shared" si="141"/>
        <v/>
      </c>
    </row>
    <row r="4546" spans="1:31" x14ac:dyDescent="0.25">
      <c r="A4546" t="s">
        <v>9381</v>
      </c>
      <c r="B4546" t="s">
        <v>4518</v>
      </c>
      <c r="C4546" t="s">
        <v>9382</v>
      </c>
      <c r="D4546" t="s">
        <v>7549</v>
      </c>
      <c r="E4546" t="s">
        <v>12450</v>
      </c>
      <c r="F4546" t="s">
        <v>7550</v>
      </c>
      <c r="H4546" t="s">
        <v>36</v>
      </c>
      <c r="I4546" t="s">
        <v>36</v>
      </c>
      <c r="J4546" t="s">
        <v>36</v>
      </c>
      <c r="K4546">
        <v>18</v>
      </c>
      <c r="N4546" t="s">
        <v>7551</v>
      </c>
      <c r="O4546" s="2">
        <v>37034</v>
      </c>
      <c r="P4546" t="s">
        <v>7552</v>
      </c>
      <c r="Q4546" t="s">
        <v>187</v>
      </c>
      <c r="R4546" t="s">
        <v>187</v>
      </c>
      <c r="S4546" t="s">
        <v>106</v>
      </c>
      <c r="T4546" t="s">
        <v>4518</v>
      </c>
      <c r="U4546" t="s">
        <v>36</v>
      </c>
      <c r="V4546" t="s">
        <v>107</v>
      </c>
      <c r="X4546" t="s">
        <v>9383</v>
      </c>
      <c r="Y4546" t="s">
        <v>4670</v>
      </c>
      <c r="Z4546" t="s">
        <v>4525</v>
      </c>
      <c r="AA4546" t="str">
        <f t="shared" si="140"/>
        <v>Dioxins &amp; Furans; EMS code: P041</v>
      </c>
      <c r="AB4546" t="s">
        <v>43</v>
      </c>
      <c r="AD4546" t="s">
        <v>44</v>
      </c>
      <c r="AE4546" t="str">
        <f t="shared" si="141"/>
        <v/>
      </c>
    </row>
    <row r="4547" spans="1:31" x14ac:dyDescent="0.25">
      <c r="A4547" t="s">
        <v>9386</v>
      </c>
      <c r="B4547" t="s">
        <v>4518</v>
      </c>
      <c r="C4547" t="s">
        <v>9387</v>
      </c>
      <c r="D4547" t="s">
        <v>7554</v>
      </c>
      <c r="E4547" t="s">
        <v>7555</v>
      </c>
      <c r="F4547" t="s">
        <v>7556</v>
      </c>
      <c r="G4547">
        <v>1</v>
      </c>
      <c r="H4547" t="s">
        <v>36</v>
      </c>
      <c r="I4547" t="s">
        <v>36</v>
      </c>
      <c r="J4547" t="s">
        <v>36</v>
      </c>
      <c r="K4547">
        <v>146</v>
      </c>
      <c r="N4547" t="s">
        <v>7600</v>
      </c>
      <c r="O4547" s="2">
        <v>35167</v>
      </c>
      <c r="P4547" t="s">
        <v>8605</v>
      </c>
      <c r="Q4547" t="s">
        <v>39</v>
      </c>
      <c r="S4547" t="s">
        <v>106</v>
      </c>
      <c r="T4547" t="s">
        <v>4518</v>
      </c>
      <c r="U4547" t="s">
        <v>36</v>
      </c>
      <c r="V4547" t="s">
        <v>107</v>
      </c>
      <c r="X4547" t="s">
        <v>9388</v>
      </c>
      <c r="Y4547" t="s">
        <v>4674</v>
      </c>
      <c r="Z4547" t="s">
        <v>4525</v>
      </c>
      <c r="AA4547" t="str">
        <f t="shared" ref="AA4547:AA4610" si="142">_xlfn.CONCAT(Z4547, "EMS code: ",A4547)</f>
        <v>Dioxins &amp; Furans; EMS code: P042</v>
      </c>
      <c r="AB4547" t="s">
        <v>43</v>
      </c>
      <c r="AD4547" t="s">
        <v>3313</v>
      </c>
      <c r="AE4547" t="str">
        <f t="shared" si="141"/>
        <v/>
      </c>
    </row>
    <row r="4548" spans="1:31" x14ac:dyDescent="0.25">
      <c r="A4548" t="s">
        <v>9386</v>
      </c>
      <c r="B4548" t="s">
        <v>4518</v>
      </c>
      <c r="C4548" t="s">
        <v>9387</v>
      </c>
      <c r="D4548" t="s">
        <v>7558</v>
      </c>
      <c r="E4548" t="s">
        <v>12451</v>
      </c>
      <c r="F4548" t="s">
        <v>7559</v>
      </c>
      <c r="H4548" t="s">
        <v>36</v>
      </c>
      <c r="I4548" t="s">
        <v>36</v>
      </c>
      <c r="J4548" t="s">
        <v>36</v>
      </c>
      <c r="K4548">
        <v>6</v>
      </c>
      <c r="L4548" t="s">
        <v>7560</v>
      </c>
      <c r="M4548" t="s">
        <v>7560</v>
      </c>
      <c r="N4548" t="s">
        <v>7602</v>
      </c>
      <c r="O4548" s="2">
        <v>36824</v>
      </c>
      <c r="Q4548" t="s">
        <v>187</v>
      </c>
      <c r="S4548" t="s">
        <v>106</v>
      </c>
      <c r="T4548" t="s">
        <v>4518</v>
      </c>
      <c r="U4548" t="s">
        <v>36</v>
      </c>
      <c r="V4548" t="s">
        <v>107</v>
      </c>
      <c r="X4548" t="s">
        <v>9388</v>
      </c>
      <c r="Y4548" t="s">
        <v>4674</v>
      </c>
      <c r="Z4548" t="s">
        <v>4525</v>
      </c>
      <c r="AA4548" t="str">
        <f t="shared" si="142"/>
        <v>Dioxins &amp; Furans; EMS code: P042</v>
      </c>
      <c r="AB4548" t="s">
        <v>43</v>
      </c>
      <c r="AD4548" t="s">
        <v>44</v>
      </c>
      <c r="AE4548" t="str">
        <f t="shared" si="141"/>
        <v/>
      </c>
    </row>
    <row r="4549" spans="1:31" x14ac:dyDescent="0.25">
      <c r="A4549" t="s">
        <v>9386</v>
      </c>
      <c r="B4549" t="s">
        <v>4532</v>
      </c>
      <c r="C4549" t="s">
        <v>9387</v>
      </c>
      <c r="D4549" t="s">
        <v>7542</v>
      </c>
      <c r="E4549" t="s">
        <v>12449</v>
      </c>
      <c r="F4549" t="s">
        <v>7543</v>
      </c>
      <c r="H4549" t="s">
        <v>36</v>
      </c>
      <c r="I4549" t="s">
        <v>36</v>
      </c>
      <c r="J4549" t="s">
        <v>36</v>
      </c>
      <c r="K4549">
        <v>5</v>
      </c>
      <c r="L4549" t="s">
        <v>7544</v>
      </c>
      <c r="M4549" t="s">
        <v>7545</v>
      </c>
      <c r="N4549" t="s">
        <v>9384</v>
      </c>
      <c r="O4549" s="2">
        <v>37165</v>
      </c>
      <c r="P4549" t="s">
        <v>7547</v>
      </c>
      <c r="Q4549" t="s">
        <v>187</v>
      </c>
      <c r="R4549" t="s">
        <v>187</v>
      </c>
      <c r="S4549" t="s">
        <v>116</v>
      </c>
      <c r="T4549" t="s">
        <v>4526</v>
      </c>
      <c r="U4549" t="s">
        <v>36</v>
      </c>
      <c r="V4549" t="s">
        <v>118</v>
      </c>
      <c r="W4549" t="s">
        <v>776</v>
      </c>
      <c r="X4549" t="s">
        <v>9389</v>
      </c>
      <c r="Y4549" t="s">
        <v>4674</v>
      </c>
      <c r="Z4549" t="s">
        <v>4525</v>
      </c>
      <c r="AA4549" t="str">
        <f t="shared" si="142"/>
        <v>Dioxins &amp; Furans; EMS code: P042</v>
      </c>
      <c r="AB4549" t="s">
        <v>43</v>
      </c>
      <c r="AD4549" t="s">
        <v>44</v>
      </c>
      <c r="AE4549" t="str">
        <f t="shared" si="141"/>
        <v/>
      </c>
    </row>
    <row r="4550" spans="1:31" x14ac:dyDescent="0.25">
      <c r="A4550" t="s">
        <v>9386</v>
      </c>
      <c r="B4550" t="s">
        <v>4518</v>
      </c>
      <c r="C4550" t="s">
        <v>9387</v>
      </c>
      <c r="D4550" t="s">
        <v>7549</v>
      </c>
      <c r="E4550" t="s">
        <v>12450</v>
      </c>
      <c r="F4550" t="s">
        <v>7550</v>
      </c>
      <c r="H4550" t="s">
        <v>36</v>
      </c>
      <c r="I4550" t="s">
        <v>36</v>
      </c>
      <c r="J4550" t="s">
        <v>36</v>
      </c>
      <c r="K4550">
        <v>18</v>
      </c>
      <c r="N4550" t="s">
        <v>7551</v>
      </c>
      <c r="O4550" s="2">
        <v>37034</v>
      </c>
      <c r="P4550" t="s">
        <v>7552</v>
      </c>
      <c r="Q4550" t="s">
        <v>187</v>
      </c>
      <c r="R4550" t="s">
        <v>187</v>
      </c>
      <c r="S4550" t="s">
        <v>106</v>
      </c>
      <c r="T4550" t="s">
        <v>4518</v>
      </c>
      <c r="U4550" t="s">
        <v>36</v>
      </c>
      <c r="V4550" t="s">
        <v>107</v>
      </c>
      <c r="X4550" t="s">
        <v>9388</v>
      </c>
      <c r="Y4550" t="s">
        <v>4674</v>
      </c>
      <c r="Z4550" t="s">
        <v>4525</v>
      </c>
      <c r="AA4550" t="str">
        <f t="shared" si="142"/>
        <v>Dioxins &amp; Furans; EMS code: P042</v>
      </c>
      <c r="AB4550" t="s">
        <v>43</v>
      </c>
      <c r="AD4550" t="s">
        <v>44</v>
      </c>
      <c r="AE4550" t="str">
        <f t="shared" si="141"/>
        <v/>
      </c>
    </row>
    <row r="4551" spans="1:31" x14ac:dyDescent="0.25">
      <c r="A4551" t="s">
        <v>9390</v>
      </c>
      <c r="B4551" t="s">
        <v>4532</v>
      </c>
      <c r="C4551" t="s">
        <v>9391</v>
      </c>
      <c r="D4551" t="s">
        <v>7542</v>
      </c>
      <c r="E4551" t="s">
        <v>12449</v>
      </c>
      <c r="F4551" t="s">
        <v>7543</v>
      </c>
      <c r="H4551" t="s">
        <v>36</v>
      </c>
      <c r="I4551" t="s">
        <v>36</v>
      </c>
      <c r="J4551" t="s">
        <v>36</v>
      </c>
      <c r="K4551">
        <v>5</v>
      </c>
      <c r="L4551" t="s">
        <v>7544</v>
      </c>
      <c r="M4551" t="s">
        <v>7545</v>
      </c>
      <c r="N4551" t="s">
        <v>9384</v>
      </c>
      <c r="O4551" s="2">
        <v>37075</v>
      </c>
      <c r="P4551" t="s">
        <v>7547</v>
      </c>
      <c r="Q4551" t="s">
        <v>187</v>
      </c>
      <c r="R4551" t="s">
        <v>187</v>
      </c>
      <c r="S4551" t="s">
        <v>116</v>
      </c>
      <c r="T4551" t="s">
        <v>4526</v>
      </c>
      <c r="U4551" t="s">
        <v>36</v>
      </c>
      <c r="V4551" t="s">
        <v>118</v>
      </c>
      <c r="W4551" t="s">
        <v>776</v>
      </c>
      <c r="X4551" t="s">
        <v>9392</v>
      </c>
      <c r="Y4551" t="s">
        <v>4565</v>
      </c>
      <c r="Z4551" t="s">
        <v>4525</v>
      </c>
      <c r="AA4551" t="str">
        <f t="shared" si="142"/>
        <v>Dioxins &amp; Furans; EMS code: P043</v>
      </c>
      <c r="AB4551" t="s">
        <v>43</v>
      </c>
      <c r="AD4551" t="s">
        <v>44</v>
      </c>
      <c r="AE4551" t="str">
        <f t="shared" si="141"/>
        <v/>
      </c>
    </row>
    <row r="4552" spans="1:31" x14ac:dyDescent="0.25">
      <c r="A4552" t="s">
        <v>9390</v>
      </c>
      <c r="B4552" t="s">
        <v>4518</v>
      </c>
      <c r="C4552" t="s">
        <v>9391</v>
      </c>
      <c r="D4552" t="s">
        <v>7554</v>
      </c>
      <c r="E4552" t="s">
        <v>7555</v>
      </c>
      <c r="F4552" t="s">
        <v>7556</v>
      </c>
      <c r="G4552">
        <v>1</v>
      </c>
      <c r="H4552" t="s">
        <v>36</v>
      </c>
      <c r="I4552" t="s">
        <v>36</v>
      </c>
      <c r="J4552" t="s">
        <v>36</v>
      </c>
      <c r="K4552">
        <v>154</v>
      </c>
      <c r="N4552" t="s">
        <v>7600</v>
      </c>
      <c r="O4552" s="2">
        <v>35167</v>
      </c>
      <c r="P4552" t="s">
        <v>8605</v>
      </c>
      <c r="Q4552" t="s">
        <v>39</v>
      </c>
      <c r="S4552" t="s">
        <v>106</v>
      </c>
      <c r="T4552" t="s">
        <v>4518</v>
      </c>
      <c r="U4552" t="s">
        <v>36</v>
      </c>
      <c r="V4552" t="s">
        <v>107</v>
      </c>
      <c r="X4552" t="s">
        <v>9393</v>
      </c>
      <c r="Y4552" t="s">
        <v>4565</v>
      </c>
      <c r="Z4552" t="s">
        <v>4525</v>
      </c>
      <c r="AA4552" t="str">
        <f t="shared" si="142"/>
        <v>Dioxins &amp; Furans; EMS code: P043</v>
      </c>
      <c r="AB4552" t="s">
        <v>43</v>
      </c>
      <c r="AD4552" t="s">
        <v>3313</v>
      </c>
      <c r="AE4552" t="str">
        <f t="shared" si="141"/>
        <v/>
      </c>
    </row>
    <row r="4553" spans="1:31" x14ac:dyDescent="0.25">
      <c r="A4553" t="s">
        <v>9390</v>
      </c>
      <c r="B4553" t="s">
        <v>4518</v>
      </c>
      <c r="C4553" t="s">
        <v>9391</v>
      </c>
      <c r="D4553" t="s">
        <v>7549</v>
      </c>
      <c r="E4553" t="s">
        <v>12450</v>
      </c>
      <c r="F4553" t="s">
        <v>7550</v>
      </c>
      <c r="H4553" t="s">
        <v>36</v>
      </c>
      <c r="I4553" t="s">
        <v>36</v>
      </c>
      <c r="J4553" t="s">
        <v>36</v>
      </c>
      <c r="K4553">
        <v>18</v>
      </c>
      <c r="N4553" t="s">
        <v>7551</v>
      </c>
      <c r="O4553" s="2">
        <v>37034</v>
      </c>
      <c r="P4553" t="s">
        <v>7552</v>
      </c>
      <c r="Q4553" t="s">
        <v>187</v>
      </c>
      <c r="R4553" t="s">
        <v>187</v>
      </c>
      <c r="S4553" t="s">
        <v>106</v>
      </c>
      <c r="T4553" t="s">
        <v>4518</v>
      </c>
      <c r="U4553" t="s">
        <v>36</v>
      </c>
      <c r="V4553" t="s">
        <v>107</v>
      </c>
      <c r="X4553" t="s">
        <v>9393</v>
      </c>
      <c r="Y4553" t="s">
        <v>4565</v>
      </c>
      <c r="Z4553" t="s">
        <v>4525</v>
      </c>
      <c r="AA4553" t="str">
        <f t="shared" si="142"/>
        <v>Dioxins &amp; Furans; EMS code: P043</v>
      </c>
      <c r="AB4553" t="s">
        <v>43</v>
      </c>
      <c r="AD4553" t="s">
        <v>44</v>
      </c>
      <c r="AE4553" t="str">
        <f t="shared" si="141"/>
        <v/>
      </c>
    </row>
    <row r="4554" spans="1:31" x14ac:dyDescent="0.25">
      <c r="A4554" t="s">
        <v>9390</v>
      </c>
      <c r="B4554" t="s">
        <v>4518</v>
      </c>
      <c r="C4554" t="s">
        <v>9391</v>
      </c>
      <c r="D4554" t="s">
        <v>7558</v>
      </c>
      <c r="E4554" t="s">
        <v>12451</v>
      </c>
      <c r="F4554" t="s">
        <v>7559</v>
      </c>
      <c r="H4554" t="s">
        <v>36</v>
      </c>
      <c r="I4554" t="s">
        <v>36</v>
      </c>
      <c r="J4554" t="s">
        <v>36</v>
      </c>
      <c r="K4554">
        <v>6</v>
      </c>
      <c r="L4554" t="s">
        <v>7560</v>
      </c>
      <c r="M4554" t="s">
        <v>7560</v>
      </c>
      <c r="N4554" t="s">
        <v>7602</v>
      </c>
      <c r="O4554" s="2">
        <v>36824</v>
      </c>
      <c r="Q4554" t="s">
        <v>187</v>
      </c>
      <c r="S4554" t="s">
        <v>106</v>
      </c>
      <c r="T4554" t="s">
        <v>4518</v>
      </c>
      <c r="U4554" t="s">
        <v>36</v>
      </c>
      <c r="V4554" t="s">
        <v>107</v>
      </c>
      <c r="X4554" t="s">
        <v>9393</v>
      </c>
      <c r="Y4554" t="s">
        <v>4565</v>
      </c>
      <c r="Z4554" t="s">
        <v>4525</v>
      </c>
      <c r="AA4554" t="str">
        <f t="shared" si="142"/>
        <v>Dioxins &amp; Furans; EMS code: P043</v>
      </c>
      <c r="AB4554" t="s">
        <v>43</v>
      </c>
      <c r="AD4554" t="s">
        <v>44</v>
      </c>
      <c r="AE4554" t="str">
        <f t="shared" si="141"/>
        <v/>
      </c>
    </row>
    <row r="4555" spans="1:31" x14ac:dyDescent="0.25">
      <c r="A4555" t="s">
        <v>9394</v>
      </c>
      <c r="B4555" t="s">
        <v>4518</v>
      </c>
      <c r="C4555" t="s">
        <v>9395</v>
      </c>
      <c r="D4555" t="s">
        <v>7558</v>
      </c>
      <c r="E4555" t="s">
        <v>12451</v>
      </c>
      <c r="F4555" t="s">
        <v>7559</v>
      </c>
      <c r="H4555" t="s">
        <v>36</v>
      </c>
      <c r="I4555" t="s">
        <v>36</v>
      </c>
      <c r="J4555" t="s">
        <v>36</v>
      </c>
      <c r="K4555">
        <v>6</v>
      </c>
      <c r="L4555" t="s">
        <v>7560</v>
      </c>
      <c r="M4555" t="s">
        <v>7560</v>
      </c>
      <c r="N4555" t="s">
        <v>7602</v>
      </c>
      <c r="O4555" s="2">
        <v>36824</v>
      </c>
      <c r="Q4555" t="s">
        <v>187</v>
      </c>
      <c r="S4555" t="s">
        <v>106</v>
      </c>
      <c r="T4555" t="s">
        <v>4518</v>
      </c>
      <c r="U4555" t="s">
        <v>36</v>
      </c>
      <c r="V4555" t="s">
        <v>107</v>
      </c>
      <c r="X4555" t="s">
        <v>9396</v>
      </c>
      <c r="Y4555" t="s">
        <v>4617</v>
      </c>
      <c r="Z4555" t="s">
        <v>4525</v>
      </c>
      <c r="AA4555" t="str">
        <f t="shared" si="142"/>
        <v>Dioxins &amp; Furans; EMS code: P044</v>
      </c>
      <c r="AB4555" t="s">
        <v>43</v>
      </c>
      <c r="AD4555" t="s">
        <v>44</v>
      </c>
      <c r="AE4555" t="str">
        <f t="shared" si="141"/>
        <v/>
      </c>
    </row>
    <row r="4556" spans="1:31" x14ac:dyDescent="0.25">
      <c r="A4556" t="s">
        <v>9394</v>
      </c>
      <c r="B4556" t="s">
        <v>4532</v>
      </c>
      <c r="C4556" t="s">
        <v>9395</v>
      </c>
      <c r="D4556" t="s">
        <v>7542</v>
      </c>
      <c r="E4556" t="s">
        <v>12449</v>
      </c>
      <c r="F4556" t="s">
        <v>7543</v>
      </c>
      <c r="H4556" t="s">
        <v>36</v>
      </c>
      <c r="I4556" t="s">
        <v>36</v>
      </c>
      <c r="J4556" t="s">
        <v>36</v>
      </c>
      <c r="K4556">
        <v>5</v>
      </c>
      <c r="L4556" t="s">
        <v>7544</v>
      </c>
      <c r="M4556" t="s">
        <v>7545</v>
      </c>
      <c r="N4556" t="s">
        <v>9397</v>
      </c>
      <c r="O4556" s="2">
        <v>37075</v>
      </c>
      <c r="P4556" t="s">
        <v>7547</v>
      </c>
      <c r="Q4556" t="s">
        <v>187</v>
      </c>
      <c r="R4556" t="s">
        <v>187</v>
      </c>
      <c r="S4556" t="s">
        <v>116</v>
      </c>
      <c r="T4556" t="s">
        <v>4526</v>
      </c>
      <c r="U4556" t="s">
        <v>36</v>
      </c>
      <c r="V4556" t="s">
        <v>118</v>
      </c>
      <c r="W4556" t="s">
        <v>776</v>
      </c>
      <c r="X4556" t="s">
        <v>9398</v>
      </c>
      <c r="Y4556" t="s">
        <v>4617</v>
      </c>
      <c r="Z4556" t="s">
        <v>4525</v>
      </c>
      <c r="AA4556" t="str">
        <f t="shared" si="142"/>
        <v>Dioxins &amp; Furans; EMS code: P044</v>
      </c>
      <c r="AB4556" t="s">
        <v>43</v>
      </c>
      <c r="AD4556" t="s">
        <v>44</v>
      </c>
      <c r="AE4556" t="str">
        <f t="shared" si="141"/>
        <v/>
      </c>
    </row>
    <row r="4557" spans="1:31" x14ac:dyDescent="0.25">
      <c r="A4557" t="s">
        <v>9394</v>
      </c>
      <c r="B4557" t="s">
        <v>4518</v>
      </c>
      <c r="C4557" t="s">
        <v>9395</v>
      </c>
      <c r="D4557" t="s">
        <v>7549</v>
      </c>
      <c r="E4557" t="s">
        <v>12450</v>
      </c>
      <c r="F4557" t="s">
        <v>7550</v>
      </c>
      <c r="H4557" t="s">
        <v>36</v>
      </c>
      <c r="I4557" t="s">
        <v>36</v>
      </c>
      <c r="J4557" t="s">
        <v>36</v>
      </c>
      <c r="K4557">
        <v>18</v>
      </c>
      <c r="N4557" t="s">
        <v>7551</v>
      </c>
      <c r="O4557" s="2">
        <v>37034</v>
      </c>
      <c r="P4557" t="s">
        <v>7552</v>
      </c>
      <c r="Q4557" t="s">
        <v>187</v>
      </c>
      <c r="R4557" t="s">
        <v>187</v>
      </c>
      <c r="S4557" t="s">
        <v>106</v>
      </c>
      <c r="T4557" t="s">
        <v>4518</v>
      </c>
      <c r="U4557" t="s">
        <v>36</v>
      </c>
      <c r="V4557" t="s">
        <v>107</v>
      </c>
      <c r="X4557" t="s">
        <v>9396</v>
      </c>
      <c r="Y4557" t="s">
        <v>4617</v>
      </c>
      <c r="Z4557" t="s">
        <v>4525</v>
      </c>
      <c r="AA4557" t="str">
        <f t="shared" si="142"/>
        <v>Dioxins &amp; Furans; EMS code: P044</v>
      </c>
      <c r="AB4557" t="s">
        <v>43</v>
      </c>
      <c r="AD4557" t="s">
        <v>44</v>
      </c>
      <c r="AE4557" t="str">
        <f t="shared" si="141"/>
        <v/>
      </c>
    </row>
    <row r="4558" spans="1:31" x14ac:dyDescent="0.25">
      <c r="A4558" t="s">
        <v>9394</v>
      </c>
      <c r="B4558" t="s">
        <v>4518</v>
      </c>
      <c r="C4558" t="s">
        <v>9395</v>
      </c>
      <c r="D4558" t="s">
        <v>7554</v>
      </c>
      <c r="E4558" t="s">
        <v>7555</v>
      </c>
      <c r="F4558" t="s">
        <v>7556</v>
      </c>
      <c r="G4558">
        <v>1</v>
      </c>
      <c r="H4558" t="s">
        <v>36</v>
      </c>
      <c r="I4558" t="s">
        <v>36</v>
      </c>
      <c r="J4558" t="s">
        <v>36</v>
      </c>
      <c r="K4558">
        <v>154</v>
      </c>
      <c r="N4558" t="s">
        <v>7600</v>
      </c>
      <c r="O4558" s="2">
        <v>35167</v>
      </c>
      <c r="P4558" t="s">
        <v>115</v>
      </c>
      <c r="Q4558" t="s">
        <v>39</v>
      </c>
      <c r="S4558" t="s">
        <v>106</v>
      </c>
      <c r="T4558" t="s">
        <v>4518</v>
      </c>
      <c r="U4558" t="s">
        <v>36</v>
      </c>
      <c r="V4558" t="s">
        <v>107</v>
      </c>
      <c r="X4558" t="s">
        <v>9396</v>
      </c>
      <c r="Y4558" t="s">
        <v>4617</v>
      </c>
      <c r="Z4558" t="s">
        <v>4525</v>
      </c>
      <c r="AA4558" t="str">
        <f t="shared" si="142"/>
        <v>Dioxins &amp; Furans; EMS code: P044</v>
      </c>
      <c r="AB4558" t="s">
        <v>43</v>
      </c>
      <c r="AD4558" t="s">
        <v>3313</v>
      </c>
      <c r="AE4558" t="str">
        <f t="shared" si="141"/>
        <v/>
      </c>
    </row>
    <row r="4559" spans="1:31" x14ac:dyDescent="0.25">
      <c r="A4559" t="s">
        <v>3106</v>
      </c>
      <c r="B4559" t="s">
        <v>109</v>
      </c>
      <c r="C4559" t="s">
        <v>9399</v>
      </c>
      <c r="D4559" t="s">
        <v>2347</v>
      </c>
      <c r="E4559" t="s">
        <v>2348</v>
      </c>
      <c r="F4559" t="s">
        <v>2349</v>
      </c>
      <c r="G4559">
        <v>0.05</v>
      </c>
      <c r="H4559" t="s">
        <v>36</v>
      </c>
      <c r="I4559" t="s">
        <v>36</v>
      </c>
      <c r="J4559" t="s">
        <v>36</v>
      </c>
      <c r="K4559">
        <v>16</v>
      </c>
      <c r="L4559" t="s">
        <v>3072</v>
      </c>
      <c r="M4559" t="s">
        <v>3073</v>
      </c>
      <c r="N4559" t="s">
        <v>5958</v>
      </c>
      <c r="O4559" s="2">
        <v>37789</v>
      </c>
      <c r="Q4559" t="s">
        <v>384</v>
      </c>
      <c r="S4559" t="s">
        <v>116</v>
      </c>
      <c r="T4559" t="s">
        <v>117</v>
      </c>
      <c r="U4559" t="s">
        <v>36</v>
      </c>
      <c r="V4559" t="s">
        <v>118</v>
      </c>
      <c r="X4559" t="s">
        <v>9400</v>
      </c>
      <c r="Y4559" t="s">
        <v>9401</v>
      </c>
      <c r="Z4559" t="s">
        <v>2354</v>
      </c>
      <c r="AA4559" t="str">
        <f t="shared" si="142"/>
        <v>Pesticides; EMS code: P045</v>
      </c>
      <c r="AB4559" t="s">
        <v>43</v>
      </c>
      <c r="AD4559" t="s">
        <v>44</v>
      </c>
      <c r="AE4559" t="str">
        <f t="shared" si="141"/>
        <v/>
      </c>
    </row>
    <row r="4560" spans="1:31" x14ac:dyDescent="0.25">
      <c r="A4560" t="s">
        <v>3106</v>
      </c>
      <c r="B4560" t="s">
        <v>99</v>
      </c>
      <c r="C4560" t="s">
        <v>9399</v>
      </c>
      <c r="D4560" t="s">
        <v>2363</v>
      </c>
      <c r="E4560" t="s">
        <v>2364</v>
      </c>
      <c r="F4560" t="s">
        <v>2365</v>
      </c>
      <c r="G4560">
        <v>1E-4</v>
      </c>
      <c r="H4560" t="s">
        <v>36</v>
      </c>
      <c r="I4560" t="s">
        <v>36</v>
      </c>
      <c r="J4560" t="s">
        <v>36</v>
      </c>
      <c r="K4560">
        <v>68</v>
      </c>
      <c r="L4560" t="s">
        <v>3066</v>
      </c>
      <c r="M4560" t="s">
        <v>3067</v>
      </c>
      <c r="N4560" t="s">
        <v>2985</v>
      </c>
      <c r="O4560" s="2">
        <v>44539</v>
      </c>
      <c r="P4560" t="s">
        <v>2986</v>
      </c>
      <c r="Q4560" t="s">
        <v>39</v>
      </c>
      <c r="R4560" t="s">
        <v>39</v>
      </c>
      <c r="S4560" t="s">
        <v>106</v>
      </c>
      <c r="T4560" t="s">
        <v>99</v>
      </c>
      <c r="U4560" t="s">
        <v>36</v>
      </c>
      <c r="V4560" t="s">
        <v>107</v>
      </c>
      <c r="X4560" t="s">
        <v>9402</v>
      </c>
      <c r="Y4560" t="s">
        <v>9401</v>
      </c>
      <c r="Z4560" t="s">
        <v>2354</v>
      </c>
      <c r="AA4560" t="str">
        <f t="shared" si="142"/>
        <v>Pesticides; EMS code: P045</v>
      </c>
      <c r="AB4560" t="s">
        <v>43</v>
      </c>
      <c r="AD4560" t="s">
        <v>44</v>
      </c>
      <c r="AE4560" t="str">
        <f t="shared" si="141"/>
        <v/>
      </c>
    </row>
    <row r="4561" spans="1:31" x14ac:dyDescent="0.25">
      <c r="A4561" t="s">
        <v>9403</v>
      </c>
      <c r="B4561" t="s">
        <v>99</v>
      </c>
      <c r="C4561" t="s">
        <v>9404</v>
      </c>
      <c r="D4561" t="s">
        <v>2981</v>
      </c>
      <c r="E4561" t="s">
        <v>2982</v>
      </c>
      <c r="F4561" t="s">
        <v>2982</v>
      </c>
      <c r="G4561">
        <v>1.0000000000000001E-5</v>
      </c>
      <c r="H4561" t="s">
        <v>36</v>
      </c>
      <c r="I4561" t="s">
        <v>36</v>
      </c>
      <c r="J4561" t="s">
        <v>36</v>
      </c>
      <c r="K4561">
        <v>68</v>
      </c>
      <c r="L4561" t="s">
        <v>2983</v>
      </c>
      <c r="M4561" t="s">
        <v>2984</v>
      </c>
      <c r="N4561" t="s">
        <v>2985</v>
      </c>
      <c r="O4561" s="2">
        <v>44539</v>
      </c>
      <c r="P4561" t="s">
        <v>2986</v>
      </c>
      <c r="Q4561" t="s">
        <v>39</v>
      </c>
      <c r="R4561" t="s">
        <v>39</v>
      </c>
      <c r="S4561" t="s">
        <v>106</v>
      </c>
      <c r="T4561" t="s">
        <v>99</v>
      </c>
      <c r="U4561" t="s">
        <v>36</v>
      </c>
      <c r="V4561" t="s">
        <v>107</v>
      </c>
      <c r="X4561" t="s">
        <v>9405</v>
      </c>
      <c r="Y4561" t="s">
        <v>9406</v>
      </c>
      <c r="Z4561" t="s">
        <v>2354</v>
      </c>
      <c r="AA4561" t="str">
        <f t="shared" si="142"/>
        <v>Pesticides; EMS code: P046</v>
      </c>
      <c r="AB4561" t="s">
        <v>43</v>
      </c>
      <c r="AD4561" t="s">
        <v>44</v>
      </c>
      <c r="AE4561" t="str">
        <f t="shared" si="141"/>
        <v/>
      </c>
    </row>
    <row r="4562" spans="1:31" x14ac:dyDescent="0.25">
      <c r="A4562" t="s">
        <v>9403</v>
      </c>
      <c r="B4562" t="s">
        <v>99</v>
      </c>
      <c r="C4562" t="s">
        <v>9404</v>
      </c>
      <c r="D4562" t="s">
        <v>3041</v>
      </c>
      <c r="E4562" t="s">
        <v>2348</v>
      </c>
      <c r="F4562" t="s">
        <v>2348</v>
      </c>
      <c r="G4562">
        <v>5.0000000000000001E-4</v>
      </c>
      <c r="H4562" t="s">
        <v>36</v>
      </c>
      <c r="I4562" t="s">
        <v>36</v>
      </c>
      <c r="J4562" t="s">
        <v>36</v>
      </c>
      <c r="K4562">
        <v>1</v>
      </c>
      <c r="L4562" t="s">
        <v>3084</v>
      </c>
      <c r="M4562" t="s">
        <v>3084</v>
      </c>
      <c r="N4562" t="s">
        <v>9275</v>
      </c>
      <c r="O4562" s="2">
        <v>37789</v>
      </c>
      <c r="Q4562" t="s">
        <v>384</v>
      </c>
      <c r="S4562" t="s">
        <v>106</v>
      </c>
      <c r="T4562" t="s">
        <v>99</v>
      </c>
      <c r="U4562" t="s">
        <v>36</v>
      </c>
      <c r="V4562" t="s">
        <v>107</v>
      </c>
      <c r="X4562" t="s">
        <v>9405</v>
      </c>
      <c r="Y4562" t="s">
        <v>9406</v>
      </c>
      <c r="Z4562" t="s">
        <v>2354</v>
      </c>
      <c r="AA4562" t="str">
        <f t="shared" si="142"/>
        <v>Pesticides; EMS code: P046</v>
      </c>
      <c r="AB4562" t="s">
        <v>43</v>
      </c>
      <c r="AD4562" t="s">
        <v>44</v>
      </c>
      <c r="AE4562" t="str">
        <f t="shared" si="141"/>
        <v/>
      </c>
    </row>
    <row r="4563" spans="1:31" x14ac:dyDescent="0.25">
      <c r="A4563" t="s">
        <v>9407</v>
      </c>
      <c r="B4563" t="s">
        <v>99</v>
      </c>
      <c r="C4563" t="s">
        <v>9408</v>
      </c>
      <c r="D4563" t="s">
        <v>3115</v>
      </c>
      <c r="E4563" t="s">
        <v>3116</v>
      </c>
      <c r="F4563" t="s">
        <v>3117</v>
      </c>
      <c r="G4563">
        <v>5.0000000000000002E-5</v>
      </c>
      <c r="H4563" t="s">
        <v>36</v>
      </c>
      <c r="I4563" t="s">
        <v>36</v>
      </c>
      <c r="J4563" t="s">
        <v>36</v>
      </c>
      <c r="K4563">
        <v>39</v>
      </c>
      <c r="L4563" t="s">
        <v>3118</v>
      </c>
      <c r="M4563" t="s">
        <v>3119</v>
      </c>
      <c r="N4563" t="s">
        <v>5179</v>
      </c>
      <c r="O4563" s="2">
        <v>44544</v>
      </c>
      <c r="Q4563" t="s">
        <v>39</v>
      </c>
      <c r="S4563" t="s">
        <v>106</v>
      </c>
      <c r="T4563" t="s">
        <v>99</v>
      </c>
      <c r="U4563" t="s">
        <v>36</v>
      </c>
      <c r="V4563" t="s">
        <v>107</v>
      </c>
      <c r="X4563" t="s">
        <v>9409</v>
      </c>
      <c r="Y4563" t="s">
        <v>9410</v>
      </c>
      <c r="Z4563" t="s">
        <v>2354</v>
      </c>
      <c r="AA4563" t="str">
        <f t="shared" si="142"/>
        <v>Pesticides; EMS code: P048</v>
      </c>
      <c r="AB4563" t="s">
        <v>43</v>
      </c>
      <c r="AD4563" t="s">
        <v>44</v>
      </c>
      <c r="AE4563" t="str">
        <f t="shared" si="141"/>
        <v/>
      </c>
    </row>
    <row r="4564" spans="1:31" x14ac:dyDescent="0.25">
      <c r="A4564" t="s">
        <v>9407</v>
      </c>
      <c r="B4564" t="s">
        <v>99</v>
      </c>
      <c r="C4564" t="s">
        <v>9408</v>
      </c>
      <c r="D4564" t="s">
        <v>3041</v>
      </c>
      <c r="E4564" t="s">
        <v>2348</v>
      </c>
      <c r="F4564" t="s">
        <v>2348</v>
      </c>
      <c r="G4564">
        <v>5.0000000000000001E-4</v>
      </c>
      <c r="H4564" t="s">
        <v>36</v>
      </c>
      <c r="I4564" t="s">
        <v>36</v>
      </c>
      <c r="J4564" t="s">
        <v>36</v>
      </c>
      <c r="K4564">
        <v>1</v>
      </c>
      <c r="L4564" t="s">
        <v>3084</v>
      </c>
      <c r="M4564" t="s">
        <v>3084</v>
      </c>
      <c r="N4564" t="s">
        <v>9275</v>
      </c>
      <c r="O4564" s="2">
        <v>37789</v>
      </c>
      <c r="Q4564" t="s">
        <v>384</v>
      </c>
      <c r="S4564" t="s">
        <v>106</v>
      </c>
      <c r="T4564" t="s">
        <v>99</v>
      </c>
      <c r="U4564" t="s">
        <v>36</v>
      </c>
      <c r="V4564" t="s">
        <v>107</v>
      </c>
      <c r="X4564" t="s">
        <v>9409</v>
      </c>
      <c r="Y4564" t="s">
        <v>9410</v>
      </c>
      <c r="Z4564" t="s">
        <v>2354</v>
      </c>
      <c r="AA4564" t="str">
        <f t="shared" si="142"/>
        <v>Pesticides; EMS code: P048</v>
      </c>
      <c r="AB4564" t="s">
        <v>43</v>
      </c>
      <c r="AD4564" t="s">
        <v>44</v>
      </c>
      <c r="AE4564" t="str">
        <f t="shared" si="141"/>
        <v/>
      </c>
    </row>
    <row r="4565" spans="1:31" x14ac:dyDescent="0.25">
      <c r="A4565" t="s">
        <v>9411</v>
      </c>
      <c r="B4565" t="s">
        <v>99</v>
      </c>
      <c r="C4565" t="s">
        <v>9412</v>
      </c>
      <c r="D4565" t="s">
        <v>3041</v>
      </c>
      <c r="E4565" t="s">
        <v>2348</v>
      </c>
      <c r="F4565" t="s">
        <v>2348</v>
      </c>
      <c r="G4565">
        <v>2.0000000000000001E-4</v>
      </c>
      <c r="H4565" t="s">
        <v>36</v>
      </c>
      <c r="I4565" t="s">
        <v>36</v>
      </c>
      <c r="J4565" t="s">
        <v>36</v>
      </c>
      <c r="K4565">
        <v>1</v>
      </c>
      <c r="L4565" t="s">
        <v>3070</v>
      </c>
      <c r="M4565" t="s">
        <v>3070</v>
      </c>
      <c r="N4565" t="s">
        <v>9275</v>
      </c>
      <c r="O4565" s="2">
        <v>35167</v>
      </c>
      <c r="P4565" t="s">
        <v>3093</v>
      </c>
      <c r="Q4565" t="s">
        <v>39</v>
      </c>
      <c r="R4565" t="s">
        <v>187</v>
      </c>
      <c r="S4565" t="s">
        <v>106</v>
      </c>
      <c r="T4565" t="s">
        <v>99</v>
      </c>
      <c r="U4565" t="s">
        <v>36</v>
      </c>
      <c r="V4565" t="s">
        <v>107</v>
      </c>
      <c r="X4565" t="s">
        <v>9413</v>
      </c>
      <c r="Z4565" t="s">
        <v>2354</v>
      </c>
      <c r="AA4565" t="str">
        <f t="shared" si="142"/>
        <v>Pesticides; EMS code: P051</v>
      </c>
      <c r="AB4565" t="s">
        <v>43</v>
      </c>
      <c r="AD4565" t="s">
        <v>44</v>
      </c>
      <c r="AE4565" t="str">
        <f t="shared" si="141"/>
        <v/>
      </c>
    </row>
    <row r="4566" spans="1:31" x14ac:dyDescent="0.25">
      <c r="A4566" t="s">
        <v>9411</v>
      </c>
      <c r="B4566" t="s">
        <v>109</v>
      </c>
      <c r="C4566" t="s">
        <v>9412</v>
      </c>
      <c r="D4566" t="s">
        <v>2347</v>
      </c>
      <c r="E4566" t="s">
        <v>2348</v>
      </c>
      <c r="F4566" t="s">
        <v>2349</v>
      </c>
      <c r="G4566">
        <v>0.02</v>
      </c>
      <c r="H4566" t="s">
        <v>36</v>
      </c>
      <c r="I4566" t="s">
        <v>36</v>
      </c>
      <c r="J4566" t="s">
        <v>36</v>
      </c>
      <c r="K4566">
        <v>2</v>
      </c>
      <c r="L4566" t="s">
        <v>4179</v>
      </c>
      <c r="M4566" t="s">
        <v>3073</v>
      </c>
      <c r="N4566" t="s">
        <v>5958</v>
      </c>
      <c r="O4566" s="2">
        <v>35167</v>
      </c>
      <c r="P4566" t="s">
        <v>3040</v>
      </c>
      <c r="Q4566" t="s">
        <v>39</v>
      </c>
      <c r="R4566" t="s">
        <v>187</v>
      </c>
      <c r="S4566" t="s">
        <v>116</v>
      </c>
      <c r="T4566" t="s">
        <v>117</v>
      </c>
      <c r="U4566" t="s">
        <v>36</v>
      </c>
      <c r="V4566" t="s">
        <v>118</v>
      </c>
      <c r="X4566" t="s">
        <v>9414</v>
      </c>
      <c r="Z4566" t="s">
        <v>2354</v>
      </c>
      <c r="AA4566" t="str">
        <f t="shared" si="142"/>
        <v>Pesticides; EMS code: P051</v>
      </c>
      <c r="AB4566" t="s">
        <v>43</v>
      </c>
      <c r="AD4566" t="s">
        <v>44</v>
      </c>
      <c r="AE4566" t="str">
        <f t="shared" si="141"/>
        <v/>
      </c>
    </row>
    <row r="4567" spans="1:31" x14ac:dyDescent="0.25">
      <c r="A4567" t="s">
        <v>9415</v>
      </c>
      <c r="B4567" t="s">
        <v>99</v>
      </c>
      <c r="C4567" t="s">
        <v>9416</v>
      </c>
      <c r="D4567" t="s">
        <v>3041</v>
      </c>
      <c r="E4567" t="s">
        <v>2348</v>
      </c>
      <c r="F4567" t="s">
        <v>2348</v>
      </c>
      <c r="G4567">
        <v>1E-4</v>
      </c>
      <c r="H4567" t="s">
        <v>36</v>
      </c>
      <c r="I4567" t="s">
        <v>36</v>
      </c>
      <c r="J4567" t="s">
        <v>36</v>
      </c>
      <c r="K4567">
        <v>1</v>
      </c>
      <c r="L4567" t="s">
        <v>3070</v>
      </c>
      <c r="M4567" t="s">
        <v>3070</v>
      </c>
      <c r="N4567" t="s">
        <v>9275</v>
      </c>
      <c r="O4567" s="2">
        <v>35167</v>
      </c>
      <c r="P4567" t="s">
        <v>3093</v>
      </c>
      <c r="Q4567" t="s">
        <v>39</v>
      </c>
      <c r="R4567" t="s">
        <v>187</v>
      </c>
      <c r="S4567" t="s">
        <v>106</v>
      </c>
      <c r="T4567" t="s">
        <v>99</v>
      </c>
      <c r="U4567" t="s">
        <v>36</v>
      </c>
      <c r="V4567" t="s">
        <v>107</v>
      </c>
      <c r="X4567" t="s">
        <v>9417</v>
      </c>
      <c r="Z4567" t="s">
        <v>2354</v>
      </c>
      <c r="AA4567" t="str">
        <f t="shared" si="142"/>
        <v>Pesticides; EMS code: P052</v>
      </c>
      <c r="AB4567" t="s">
        <v>43</v>
      </c>
      <c r="AD4567" t="s">
        <v>44</v>
      </c>
      <c r="AE4567" t="str">
        <f t="shared" si="141"/>
        <v/>
      </c>
    </row>
    <row r="4568" spans="1:31" x14ac:dyDescent="0.25">
      <c r="A4568" t="s">
        <v>9418</v>
      </c>
      <c r="B4568" t="s">
        <v>99</v>
      </c>
      <c r="C4568" t="s">
        <v>9419</v>
      </c>
      <c r="D4568" t="s">
        <v>3041</v>
      </c>
      <c r="E4568" t="s">
        <v>2348</v>
      </c>
      <c r="F4568" t="s">
        <v>2348</v>
      </c>
      <c r="G4568">
        <v>2.0000000000000001E-4</v>
      </c>
      <c r="H4568" t="s">
        <v>36</v>
      </c>
      <c r="I4568" t="s">
        <v>36</v>
      </c>
      <c r="J4568" t="s">
        <v>36</v>
      </c>
      <c r="K4568">
        <v>28</v>
      </c>
      <c r="L4568" t="s">
        <v>3084</v>
      </c>
      <c r="M4568" t="s">
        <v>3043</v>
      </c>
      <c r="N4568" t="s">
        <v>9214</v>
      </c>
      <c r="O4568" s="2">
        <v>35167</v>
      </c>
      <c r="P4568" t="s">
        <v>3093</v>
      </c>
      <c r="Q4568" t="s">
        <v>39</v>
      </c>
      <c r="R4568" t="s">
        <v>187</v>
      </c>
      <c r="S4568" t="s">
        <v>106</v>
      </c>
      <c r="T4568" t="s">
        <v>99</v>
      </c>
      <c r="U4568" t="s">
        <v>36</v>
      </c>
      <c r="V4568" t="s">
        <v>107</v>
      </c>
      <c r="X4568" t="s">
        <v>9420</v>
      </c>
      <c r="Y4568" t="s">
        <v>9421</v>
      </c>
      <c r="Z4568" t="s">
        <v>2354</v>
      </c>
      <c r="AA4568" t="str">
        <f t="shared" si="142"/>
        <v>Pesticides; EMS code: P053</v>
      </c>
      <c r="AB4568" t="s">
        <v>43</v>
      </c>
      <c r="AD4568" t="s">
        <v>44</v>
      </c>
      <c r="AE4568" t="str">
        <f t="shared" si="141"/>
        <v/>
      </c>
    </row>
    <row r="4569" spans="1:31" x14ac:dyDescent="0.25">
      <c r="A4569" t="s">
        <v>9422</v>
      </c>
      <c r="B4569" t="s">
        <v>99</v>
      </c>
      <c r="C4569" t="s">
        <v>9423</v>
      </c>
      <c r="D4569" t="s">
        <v>3041</v>
      </c>
      <c r="E4569" t="s">
        <v>2348</v>
      </c>
      <c r="F4569" t="s">
        <v>2348</v>
      </c>
      <c r="G4569">
        <v>2.0000000000000001E-4</v>
      </c>
      <c r="H4569" t="s">
        <v>36</v>
      </c>
      <c r="I4569" t="s">
        <v>36</v>
      </c>
      <c r="J4569" t="s">
        <v>36</v>
      </c>
      <c r="K4569">
        <v>28</v>
      </c>
      <c r="L4569" t="s">
        <v>3070</v>
      </c>
      <c r="M4569" t="s">
        <v>3043</v>
      </c>
      <c r="N4569" t="s">
        <v>9214</v>
      </c>
      <c r="O4569" s="2">
        <v>35167</v>
      </c>
      <c r="P4569" t="s">
        <v>3093</v>
      </c>
      <c r="Q4569" t="s">
        <v>39</v>
      </c>
      <c r="R4569" t="s">
        <v>187</v>
      </c>
      <c r="S4569" t="s">
        <v>106</v>
      </c>
      <c r="T4569" t="s">
        <v>99</v>
      </c>
      <c r="U4569" t="s">
        <v>36</v>
      </c>
      <c r="V4569" t="s">
        <v>107</v>
      </c>
      <c r="X4569" t="s">
        <v>9424</v>
      </c>
      <c r="Z4569" t="s">
        <v>2354</v>
      </c>
      <c r="AA4569" t="str">
        <f t="shared" si="142"/>
        <v>Pesticides; EMS code: P054</v>
      </c>
      <c r="AB4569" t="s">
        <v>43</v>
      </c>
      <c r="AD4569" t="s">
        <v>44</v>
      </c>
      <c r="AE4569" t="str">
        <f t="shared" si="141"/>
        <v/>
      </c>
    </row>
    <row r="4570" spans="1:31" x14ac:dyDescent="0.25">
      <c r="A4570" t="s">
        <v>9425</v>
      </c>
      <c r="B4570" t="s">
        <v>99</v>
      </c>
      <c r="C4570" t="s">
        <v>9426</v>
      </c>
      <c r="D4570" t="s">
        <v>3041</v>
      </c>
      <c r="E4570" t="s">
        <v>2348</v>
      </c>
      <c r="F4570" t="s">
        <v>2348</v>
      </c>
      <c r="G4570">
        <v>2.0000000000000001E-4</v>
      </c>
      <c r="H4570" t="s">
        <v>36</v>
      </c>
      <c r="I4570" t="s">
        <v>36</v>
      </c>
      <c r="J4570" t="s">
        <v>36</v>
      </c>
      <c r="K4570">
        <v>27</v>
      </c>
      <c r="L4570" t="s">
        <v>4363</v>
      </c>
      <c r="M4570" t="s">
        <v>3043</v>
      </c>
      <c r="N4570" t="s">
        <v>9214</v>
      </c>
      <c r="O4570" s="2">
        <v>35167</v>
      </c>
      <c r="P4570" t="s">
        <v>9427</v>
      </c>
      <c r="Q4570" t="s">
        <v>39</v>
      </c>
      <c r="R4570" t="s">
        <v>187</v>
      </c>
      <c r="S4570" t="s">
        <v>106</v>
      </c>
      <c r="T4570" t="s">
        <v>99</v>
      </c>
      <c r="U4570" t="s">
        <v>36</v>
      </c>
      <c r="V4570" t="s">
        <v>107</v>
      </c>
      <c r="X4570" t="s">
        <v>9428</v>
      </c>
      <c r="Z4570" t="s">
        <v>2354</v>
      </c>
      <c r="AA4570" t="str">
        <f t="shared" si="142"/>
        <v>Pesticides; EMS code: P055</v>
      </c>
      <c r="AB4570" t="s">
        <v>43</v>
      </c>
      <c r="AD4570" t="s">
        <v>44</v>
      </c>
      <c r="AE4570" t="str">
        <f t="shared" si="141"/>
        <v/>
      </c>
    </row>
    <row r="4571" spans="1:31" x14ac:dyDescent="0.25">
      <c r="A4571" t="s">
        <v>9429</v>
      </c>
      <c r="B4571" t="s">
        <v>99</v>
      </c>
      <c r="C4571" t="s">
        <v>9430</v>
      </c>
      <c r="D4571" t="s">
        <v>3041</v>
      </c>
      <c r="E4571" t="s">
        <v>2348</v>
      </c>
      <c r="F4571" t="s">
        <v>2348</v>
      </c>
      <c r="G4571">
        <v>5.0000000000000001E-4</v>
      </c>
      <c r="H4571" t="s">
        <v>36</v>
      </c>
      <c r="I4571" t="s">
        <v>36</v>
      </c>
      <c r="J4571" t="s">
        <v>36</v>
      </c>
      <c r="K4571">
        <v>1</v>
      </c>
      <c r="L4571" t="s">
        <v>3084</v>
      </c>
      <c r="M4571" t="s">
        <v>3084</v>
      </c>
      <c r="N4571" t="s">
        <v>9431</v>
      </c>
      <c r="O4571" s="2">
        <v>37788</v>
      </c>
      <c r="Q4571" t="s">
        <v>384</v>
      </c>
      <c r="S4571" t="s">
        <v>106</v>
      </c>
      <c r="T4571" t="s">
        <v>99</v>
      </c>
      <c r="U4571" t="s">
        <v>36</v>
      </c>
      <c r="V4571" t="s">
        <v>107</v>
      </c>
      <c r="X4571" t="s">
        <v>9432</v>
      </c>
      <c r="Z4571" t="s">
        <v>2354</v>
      </c>
      <c r="AA4571" t="str">
        <f t="shared" si="142"/>
        <v>Pesticides; EMS code: P056</v>
      </c>
      <c r="AB4571" t="s">
        <v>43</v>
      </c>
      <c r="AD4571" t="s">
        <v>44</v>
      </c>
      <c r="AE4571" t="str">
        <f t="shared" si="141"/>
        <v/>
      </c>
    </row>
    <row r="4572" spans="1:31" x14ac:dyDescent="0.25">
      <c r="A4572" t="s">
        <v>9433</v>
      </c>
      <c r="B4572" t="s">
        <v>99</v>
      </c>
      <c r="C4572" t="s">
        <v>9434</v>
      </c>
      <c r="D4572" t="s">
        <v>3041</v>
      </c>
      <c r="E4572" t="s">
        <v>2348</v>
      </c>
      <c r="F4572" t="s">
        <v>2348</v>
      </c>
      <c r="G4572">
        <v>5.0000000000000001E-4</v>
      </c>
      <c r="H4572" t="s">
        <v>36</v>
      </c>
      <c r="I4572" t="s">
        <v>36</v>
      </c>
      <c r="J4572" t="s">
        <v>36</v>
      </c>
      <c r="K4572">
        <v>1</v>
      </c>
      <c r="L4572" t="s">
        <v>3084</v>
      </c>
      <c r="M4572" t="s">
        <v>3084</v>
      </c>
      <c r="N4572" t="s">
        <v>9431</v>
      </c>
      <c r="O4572" s="2">
        <v>37788</v>
      </c>
      <c r="Q4572" t="s">
        <v>384</v>
      </c>
      <c r="S4572" t="s">
        <v>106</v>
      </c>
      <c r="T4572" t="s">
        <v>99</v>
      </c>
      <c r="U4572" t="s">
        <v>36</v>
      </c>
      <c r="V4572" t="s">
        <v>107</v>
      </c>
      <c r="X4572" t="s">
        <v>9435</v>
      </c>
      <c r="Y4572" t="s">
        <v>9436</v>
      </c>
      <c r="Z4572" t="s">
        <v>2354</v>
      </c>
      <c r="AA4572" t="str">
        <f t="shared" si="142"/>
        <v>Pesticides; EMS code: P057</v>
      </c>
      <c r="AB4572" t="s">
        <v>43</v>
      </c>
      <c r="AD4572" t="s">
        <v>44</v>
      </c>
      <c r="AE4572" t="str">
        <f t="shared" si="141"/>
        <v/>
      </c>
    </row>
    <row r="4573" spans="1:31" x14ac:dyDescent="0.25">
      <c r="A4573" t="s">
        <v>9437</v>
      </c>
      <c r="B4573" t="s">
        <v>99</v>
      </c>
      <c r="C4573" t="s">
        <v>9438</v>
      </c>
      <c r="D4573" t="s">
        <v>3041</v>
      </c>
      <c r="E4573" t="s">
        <v>2348</v>
      </c>
      <c r="F4573" t="s">
        <v>2348</v>
      </c>
      <c r="G4573">
        <v>5.0000000000000001E-4</v>
      </c>
      <c r="H4573" t="s">
        <v>36</v>
      </c>
      <c r="I4573" t="s">
        <v>36</v>
      </c>
      <c r="J4573" t="s">
        <v>36</v>
      </c>
      <c r="K4573">
        <v>28</v>
      </c>
      <c r="L4573" t="s">
        <v>3084</v>
      </c>
      <c r="M4573" t="s">
        <v>3043</v>
      </c>
      <c r="N4573" t="s">
        <v>9214</v>
      </c>
      <c r="O4573" s="2">
        <v>35167</v>
      </c>
      <c r="P4573" t="s">
        <v>9427</v>
      </c>
      <c r="Q4573" t="s">
        <v>39</v>
      </c>
      <c r="R4573" t="s">
        <v>187</v>
      </c>
      <c r="S4573" t="s">
        <v>106</v>
      </c>
      <c r="T4573" t="s">
        <v>99</v>
      </c>
      <c r="U4573" t="s">
        <v>36</v>
      </c>
      <c r="V4573" t="s">
        <v>107</v>
      </c>
      <c r="X4573" t="s">
        <v>9439</v>
      </c>
      <c r="Z4573" t="s">
        <v>2354</v>
      </c>
      <c r="AA4573" t="str">
        <f t="shared" si="142"/>
        <v>Pesticides; EMS code: P060</v>
      </c>
      <c r="AB4573" t="s">
        <v>43</v>
      </c>
      <c r="AD4573" t="s">
        <v>44</v>
      </c>
      <c r="AE4573" t="str">
        <f t="shared" si="141"/>
        <v/>
      </c>
    </row>
    <row r="4574" spans="1:31" x14ac:dyDescent="0.25">
      <c r="A4574" t="s">
        <v>9440</v>
      </c>
      <c r="B4574" t="s">
        <v>99</v>
      </c>
      <c r="C4574" t="s">
        <v>9441</v>
      </c>
      <c r="D4574" t="s">
        <v>3041</v>
      </c>
      <c r="E4574" t="s">
        <v>2348</v>
      </c>
      <c r="F4574" t="s">
        <v>2348</v>
      </c>
      <c r="G4574">
        <v>5.0000000000000001E-4</v>
      </c>
      <c r="H4574" t="s">
        <v>36</v>
      </c>
      <c r="I4574" t="s">
        <v>36</v>
      </c>
      <c r="J4574" t="s">
        <v>36</v>
      </c>
      <c r="K4574">
        <v>1</v>
      </c>
      <c r="L4574" t="s">
        <v>3084</v>
      </c>
      <c r="M4574" t="s">
        <v>3084</v>
      </c>
      <c r="N4574" t="s">
        <v>9431</v>
      </c>
      <c r="O4574" s="2">
        <v>35167</v>
      </c>
      <c r="P4574" t="s">
        <v>9427</v>
      </c>
      <c r="Q4574" t="s">
        <v>39</v>
      </c>
      <c r="R4574" t="s">
        <v>187</v>
      </c>
      <c r="S4574" t="s">
        <v>106</v>
      </c>
      <c r="T4574" t="s">
        <v>99</v>
      </c>
      <c r="U4574" t="s">
        <v>36</v>
      </c>
      <c r="V4574" t="s">
        <v>107</v>
      </c>
      <c r="X4574" t="s">
        <v>9442</v>
      </c>
      <c r="Z4574" t="s">
        <v>2354</v>
      </c>
      <c r="AA4574" t="str">
        <f t="shared" si="142"/>
        <v>Pesticides; EMS code: P061</v>
      </c>
      <c r="AB4574" t="s">
        <v>43</v>
      </c>
      <c r="AD4574" t="s">
        <v>44</v>
      </c>
      <c r="AE4574" t="str">
        <f t="shared" si="141"/>
        <v/>
      </c>
    </row>
    <row r="4575" spans="1:31" x14ac:dyDescent="0.25">
      <c r="A4575" t="s">
        <v>9443</v>
      </c>
      <c r="B4575" t="s">
        <v>99</v>
      </c>
      <c r="C4575" t="s">
        <v>9444</v>
      </c>
      <c r="D4575" t="s">
        <v>3041</v>
      </c>
      <c r="E4575" t="s">
        <v>2348</v>
      </c>
      <c r="F4575" t="s">
        <v>2348</v>
      </c>
      <c r="G4575">
        <v>1E-4</v>
      </c>
      <c r="H4575" t="s">
        <v>36</v>
      </c>
      <c r="I4575" t="s">
        <v>36</v>
      </c>
      <c r="J4575" t="s">
        <v>36</v>
      </c>
      <c r="K4575">
        <v>1</v>
      </c>
      <c r="L4575" t="s">
        <v>3084</v>
      </c>
      <c r="M4575" t="s">
        <v>3084</v>
      </c>
      <c r="N4575" t="s">
        <v>9431</v>
      </c>
      <c r="O4575" s="2">
        <v>35167</v>
      </c>
      <c r="P4575" t="s">
        <v>9427</v>
      </c>
      <c r="Q4575" t="s">
        <v>39</v>
      </c>
      <c r="R4575" t="s">
        <v>187</v>
      </c>
      <c r="S4575" t="s">
        <v>106</v>
      </c>
      <c r="T4575" t="s">
        <v>99</v>
      </c>
      <c r="U4575" t="s">
        <v>36</v>
      </c>
      <c r="V4575" t="s">
        <v>107</v>
      </c>
      <c r="X4575" t="s">
        <v>9445</v>
      </c>
      <c r="Z4575" t="s">
        <v>2354</v>
      </c>
      <c r="AA4575" t="str">
        <f t="shared" si="142"/>
        <v>Pesticides; EMS code: P062</v>
      </c>
      <c r="AB4575" t="s">
        <v>43</v>
      </c>
      <c r="AD4575" t="s">
        <v>44</v>
      </c>
      <c r="AE4575" t="str">
        <f t="shared" si="141"/>
        <v/>
      </c>
    </row>
    <row r="4576" spans="1:31" x14ac:dyDescent="0.25">
      <c r="A4576" t="s">
        <v>9446</v>
      </c>
      <c r="B4576" t="s">
        <v>99</v>
      </c>
      <c r="C4576" t="s">
        <v>9447</v>
      </c>
      <c r="D4576" t="s">
        <v>6471</v>
      </c>
      <c r="E4576" t="s">
        <v>12433</v>
      </c>
      <c r="F4576" t="s">
        <v>6472</v>
      </c>
      <c r="G4576">
        <v>0.01</v>
      </c>
      <c r="H4576" t="s">
        <v>36</v>
      </c>
      <c r="I4576" t="s">
        <v>36</v>
      </c>
      <c r="J4576" t="s">
        <v>36</v>
      </c>
      <c r="K4576">
        <v>3</v>
      </c>
      <c r="L4576" t="s">
        <v>6473</v>
      </c>
      <c r="M4576" t="s">
        <v>6473</v>
      </c>
      <c r="N4576" t="s">
        <v>9448</v>
      </c>
      <c r="O4576" s="2">
        <v>37565</v>
      </c>
      <c r="Q4576" t="s">
        <v>384</v>
      </c>
      <c r="S4576" t="s">
        <v>106</v>
      </c>
      <c r="T4576" t="s">
        <v>99</v>
      </c>
      <c r="U4576" t="s">
        <v>36</v>
      </c>
      <c r="V4576" t="s">
        <v>107</v>
      </c>
      <c r="X4576" t="s">
        <v>9449</v>
      </c>
      <c r="Y4576" t="s">
        <v>9450</v>
      </c>
      <c r="Z4576" t="s">
        <v>2354</v>
      </c>
      <c r="AA4576" t="str">
        <f t="shared" si="142"/>
        <v>Pesticides; EMS code: P063</v>
      </c>
      <c r="AB4576" t="s">
        <v>43</v>
      </c>
      <c r="AD4576" t="s">
        <v>44</v>
      </c>
      <c r="AE4576" t="str">
        <f t="shared" si="141"/>
        <v/>
      </c>
    </row>
    <row r="4577" spans="1:31" x14ac:dyDescent="0.25">
      <c r="A4577" t="s">
        <v>9451</v>
      </c>
      <c r="B4577" t="s">
        <v>99</v>
      </c>
      <c r="C4577" t="s">
        <v>9452</v>
      </c>
      <c r="D4577" t="s">
        <v>3041</v>
      </c>
      <c r="E4577" t="s">
        <v>2348</v>
      </c>
      <c r="F4577" t="s">
        <v>2348</v>
      </c>
      <c r="G4577">
        <v>0.5</v>
      </c>
      <c r="H4577" t="s">
        <v>36</v>
      </c>
      <c r="I4577" t="s">
        <v>36</v>
      </c>
      <c r="J4577" t="s">
        <v>36</v>
      </c>
      <c r="K4577">
        <v>1</v>
      </c>
      <c r="L4577" t="s">
        <v>3084</v>
      </c>
      <c r="M4577" t="s">
        <v>3084</v>
      </c>
      <c r="N4577" t="s">
        <v>9431</v>
      </c>
      <c r="O4577" s="2">
        <v>39864</v>
      </c>
      <c r="Q4577" t="s">
        <v>2449</v>
      </c>
      <c r="S4577" t="s">
        <v>106</v>
      </c>
      <c r="T4577" t="s">
        <v>99</v>
      </c>
      <c r="U4577" t="s">
        <v>36</v>
      </c>
      <c r="V4577" t="s">
        <v>107</v>
      </c>
      <c r="X4577" t="s">
        <v>9453</v>
      </c>
      <c r="Y4577" t="s">
        <v>9454</v>
      </c>
      <c r="Z4577" t="s">
        <v>2354</v>
      </c>
      <c r="AA4577" t="str">
        <f t="shared" si="142"/>
        <v>Pesticides; EMS code: P100</v>
      </c>
      <c r="AB4577" t="s">
        <v>43</v>
      </c>
      <c r="AD4577" t="s">
        <v>44</v>
      </c>
      <c r="AE4577" t="str">
        <f t="shared" si="141"/>
        <v/>
      </c>
    </row>
    <row r="4578" spans="1:31" x14ac:dyDescent="0.25">
      <c r="A4578" t="s">
        <v>9455</v>
      </c>
      <c r="B4578" t="s">
        <v>99</v>
      </c>
      <c r="C4578" t="s">
        <v>9456</v>
      </c>
      <c r="D4578" t="s">
        <v>3041</v>
      </c>
      <c r="E4578" t="s">
        <v>2348</v>
      </c>
      <c r="F4578" t="s">
        <v>2348</v>
      </c>
      <c r="G4578">
        <v>0.5</v>
      </c>
      <c r="H4578" t="s">
        <v>36</v>
      </c>
      <c r="I4578" t="s">
        <v>36</v>
      </c>
      <c r="J4578" t="s">
        <v>36</v>
      </c>
      <c r="K4578">
        <v>1</v>
      </c>
      <c r="L4578" t="s">
        <v>3084</v>
      </c>
      <c r="M4578" t="s">
        <v>3084</v>
      </c>
      <c r="N4578" t="s">
        <v>9431</v>
      </c>
      <c r="O4578" s="2">
        <v>39864</v>
      </c>
      <c r="Q4578" t="s">
        <v>2449</v>
      </c>
      <c r="S4578" t="s">
        <v>106</v>
      </c>
      <c r="T4578" t="s">
        <v>99</v>
      </c>
      <c r="U4578" t="s">
        <v>36</v>
      </c>
      <c r="V4578" t="s">
        <v>107</v>
      </c>
      <c r="X4578" t="s">
        <v>9457</v>
      </c>
      <c r="Z4578" t="s">
        <v>2354</v>
      </c>
      <c r="AA4578" t="str">
        <f t="shared" si="142"/>
        <v>Pesticides; EMS code: P102</v>
      </c>
      <c r="AB4578" t="s">
        <v>43</v>
      </c>
      <c r="AD4578" t="s">
        <v>44</v>
      </c>
      <c r="AE4578" t="str">
        <f t="shared" si="141"/>
        <v/>
      </c>
    </row>
    <row r="4579" spans="1:31" x14ac:dyDescent="0.25">
      <c r="A4579" t="s">
        <v>9458</v>
      </c>
      <c r="B4579" t="s">
        <v>99</v>
      </c>
      <c r="C4579" t="s">
        <v>9459</v>
      </c>
      <c r="D4579" t="s">
        <v>3041</v>
      </c>
      <c r="E4579" t="s">
        <v>2348</v>
      </c>
      <c r="F4579" t="s">
        <v>2348</v>
      </c>
      <c r="G4579">
        <v>0.1</v>
      </c>
      <c r="H4579" t="s">
        <v>36</v>
      </c>
      <c r="I4579" t="s">
        <v>36</v>
      </c>
      <c r="J4579" t="s">
        <v>36</v>
      </c>
      <c r="K4579">
        <v>1</v>
      </c>
      <c r="L4579" t="s">
        <v>3070</v>
      </c>
      <c r="M4579" t="s">
        <v>3070</v>
      </c>
      <c r="N4579" t="s">
        <v>9431</v>
      </c>
      <c r="O4579" s="2">
        <v>39864</v>
      </c>
      <c r="Q4579" t="s">
        <v>2449</v>
      </c>
      <c r="S4579" t="s">
        <v>106</v>
      </c>
      <c r="T4579" t="s">
        <v>99</v>
      </c>
      <c r="U4579" t="s">
        <v>36</v>
      </c>
      <c r="V4579" t="s">
        <v>107</v>
      </c>
      <c r="X4579" t="s">
        <v>9460</v>
      </c>
      <c r="Y4579" t="s">
        <v>9461</v>
      </c>
      <c r="Z4579" t="s">
        <v>2354</v>
      </c>
      <c r="AA4579" t="str">
        <f t="shared" si="142"/>
        <v>Pesticides; EMS code: P103</v>
      </c>
      <c r="AB4579" t="s">
        <v>43</v>
      </c>
      <c r="AD4579" t="s">
        <v>44</v>
      </c>
      <c r="AE4579" t="str">
        <f t="shared" si="141"/>
        <v/>
      </c>
    </row>
    <row r="4580" spans="1:31" x14ac:dyDescent="0.25">
      <c r="A4580" t="s">
        <v>9462</v>
      </c>
      <c r="B4580" t="s">
        <v>99</v>
      </c>
      <c r="C4580" t="s">
        <v>9463</v>
      </c>
      <c r="D4580" t="s">
        <v>3041</v>
      </c>
      <c r="E4580" t="s">
        <v>2348</v>
      </c>
      <c r="F4580" t="s">
        <v>2348</v>
      </c>
      <c r="G4580">
        <v>0.5</v>
      </c>
      <c r="H4580" t="s">
        <v>36</v>
      </c>
      <c r="I4580" t="s">
        <v>36</v>
      </c>
      <c r="J4580" t="s">
        <v>36</v>
      </c>
      <c r="K4580">
        <v>1</v>
      </c>
      <c r="L4580" t="s">
        <v>3070</v>
      </c>
      <c r="M4580" t="s">
        <v>3070</v>
      </c>
      <c r="N4580" t="s">
        <v>9464</v>
      </c>
      <c r="O4580" s="2">
        <v>39864</v>
      </c>
      <c r="Q4580" t="s">
        <v>2449</v>
      </c>
      <c r="S4580" t="s">
        <v>106</v>
      </c>
      <c r="T4580" t="s">
        <v>99</v>
      </c>
      <c r="U4580" t="s">
        <v>36</v>
      </c>
      <c r="V4580" t="s">
        <v>107</v>
      </c>
      <c r="X4580" t="s">
        <v>9465</v>
      </c>
      <c r="Y4580" t="s">
        <v>9466</v>
      </c>
      <c r="Z4580" t="s">
        <v>2354</v>
      </c>
      <c r="AA4580" t="str">
        <f t="shared" si="142"/>
        <v>Pesticides; EMS code: P104</v>
      </c>
      <c r="AB4580" t="s">
        <v>43</v>
      </c>
      <c r="AD4580" t="s">
        <v>44</v>
      </c>
      <c r="AE4580" t="str">
        <f t="shared" si="141"/>
        <v/>
      </c>
    </row>
    <row r="4581" spans="1:31" x14ac:dyDescent="0.25">
      <c r="A4581" t="s">
        <v>9467</v>
      </c>
      <c r="B4581" t="s">
        <v>99</v>
      </c>
      <c r="C4581" t="s">
        <v>9468</v>
      </c>
      <c r="D4581" t="s">
        <v>3041</v>
      </c>
      <c r="E4581" t="s">
        <v>2348</v>
      </c>
      <c r="F4581" t="s">
        <v>2348</v>
      </c>
      <c r="G4581">
        <v>0.02</v>
      </c>
      <c r="H4581" t="s">
        <v>36</v>
      </c>
      <c r="I4581" t="s">
        <v>36</v>
      </c>
      <c r="J4581" t="s">
        <v>36</v>
      </c>
      <c r="K4581">
        <v>1</v>
      </c>
      <c r="L4581" t="s">
        <v>3084</v>
      </c>
      <c r="M4581" t="s">
        <v>3084</v>
      </c>
      <c r="N4581" t="s">
        <v>9464</v>
      </c>
      <c r="O4581" s="2">
        <v>39864</v>
      </c>
      <c r="Q4581" t="s">
        <v>2449</v>
      </c>
      <c r="S4581" t="s">
        <v>106</v>
      </c>
      <c r="T4581" t="s">
        <v>99</v>
      </c>
      <c r="U4581" t="s">
        <v>36</v>
      </c>
      <c r="V4581" t="s">
        <v>107</v>
      </c>
      <c r="X4581" t="s">
        <v>9469</v>
      </c>
      <c r="Z4581" t="s">
        <v>2354</v>
      </c>
      <c r="AA4581" t="str">
        <f t="shared" si="142"/>
        <v>Pesticides; EMS code: P105</v>
      </c>
      <c r="AB4581" t="s">
        <v>43</v>
      </c>
      <c r="AD4581" t="s">
        <v>44</v>
      </c>
      <c r="AE4581" t="str">
        <f t="shared" ref="AE4581:AE4644" si="143">IF(AD4581="FIELD_RESULT",E4581,"")</f>
        <v/>
      </c>
    </row>
    <row r="4582" spans="1:31" x14ac:dyDescent="0.25">
      <c r="A4582" t="s">
        <v>9470</v>
      </c>
      <c r="B4582" t="s">
        <v>540</v>
      </c>
      <c r="C4582" t="s">
        <v>9471</v>
      </c>
      <c r="D4582" t="s">
        <v>3832</v>
      </c>
      <c r="E4582" t="s">
        <v>3833</v>
      </c>
      <c r="F4582" t="s">
        <v>3834</v>
      </c>
      <c r="G4582">
        <v>0.01</v>
      </c>
      <c r="H4582" t="s">
        <v>36</v>
      </c>
      <c r="I4582" t="s">
        <v>36</v>
      </c>
      <c r="J4582" t="s">
        <v>36</v>
      </c>
      <c r="K4582">
        <v>0</v>
      </c>
      <c r="O4582" s="2">
        <v>45320</v>
      </c>
      <c r="Q4582" t="s">
        <v>39</v>
      </c>
      <c r="S4582" t="s">
        <v>544</v>
      </c>
      <c r="T4582" t="s">
        <v>540</v>
      </c>
      <c r="U4582" t="s">
        <v>35</v>
      </c>
      <c r="V4582" t="s">
        <v>545</v>
      </c>
      <c r="X4582" t="s">
        <v>9472</v>
      </c>
      <c r="Z4582" t="s">
        <v>1287</v>
      </c>
      <c r="AA4582" t="str">
        <f t="shared" si="142"/>
        <v>Nutrients; EMS code: P2-O5</v>
      </c>
      <c r="AB4582" t="s">
        <v>43</v>
      </c>
      <c r="AD4582" t="s">
        <v>44</v>
      </c>
      <c r="AE4582" t="str">
        <f t="shared" si="143"/>
        <v/>
      </c>
    </row>
    <row r="4583" spans="1:31" x14ac:dyDescent="0.25">
      <c r="A4583" t="s">
        <v>9473</v>
      </c>
      <c r="B4583" t="s">
        <v>99</v>
      </c>
      <c r="C4583" t="s">
        <v>9474</v>
      </c>
      <c r="D4583" t="s">
        <v>5191</v>
      </c>
      <c r="E4583" t="s">
        <v>5192</v>
      </c>
      <c r="F4583" t="s">
        <v>5192</v>
      </c>
      <c r="G4583">
        <v>3.0000000000000001E-5</v>
      </c>
      <c r="H4583" t="s">
        <v>36</v>
      </c>
      <c r="I4583" t="s">
        <v>36</v>
      </c>
      <c r="J4583" t="s">
        <v>36</v>
      </c>
      <c r="K4583">
        <v>9</v>
      </c>
      <c r="L4583" t="s">
        <v>9475</v>
      </c>
      <c r="M4583" t="s">
        <v>185</v>
      </c>
      <c r="N4583" t="s">
        <v>5194</v>
      </c>
      <c r="O4583" s="2">
        <v>44270</v>
      </c>
      <c r="Q4583" t="s">
        <v>126</v>
      </c>
      <c r="S4583" t="s">
        <v>106</v>
      </c>
      <c r="T4583" t="s">
        <v>99</v>
      </c>
      <c r="U4583" t="s">
        <v>36</v>
      </c>
      <c r="V4583" t="s">
        <v>107</v>
      </c>
      <c r="X4583" t="s">
        <v>9476</v>
      </c>
      <c r="Z4583" t="s">
        <v>9477</v>
      </c>
      <c r="AA4583" t="str">
        <f t="shared" si="142"/>
        <v>Polycyclic Aromatic Hydrocarbons (PAHs); EMS code: P2MM</v>
      </c>
      <c r="AB4583" t="s">
        <v>43</v>
      </c>
      <c r="AC4583" t="s">
        <v>268</v>
      </c>
      <c r="AD4583" t="s">
        <v>44</v>
      </c>
      <c r="AE4583" t="str">
        <f t="shared" si="143"/>
        <v/>
      </c>
    </row>
    <row r="4584" spans="1:31" x14ac:dyDescent="0.25">
      <c r="A4584" t="s">
        <v>9478</v>
      </c>
      <c r="B4584" t="s">
        <v>99</v>
      </c>
      <c r="C4584" t="s">
        <v>9479</v>
      </c>
      <c r="D4584" t="s">
        <v>3307</v>
      </c>
      <c r="E4584" t="s">
        <v>3308</v>
      </c>
      <c r="F4584" t="s">
        <v>3309</v>
      </c>
      <c r="G4584">
        <v>1E-3</v>
      </c>
      <c r="H4584" t="s">
        <v>36</v>
      </c>
      <c r="I4584" t="s">
        <v>36</v>
      </c>
      <c r="J4584" t="s">
        <v>36</v>
      </c>
      <c r="K4584">
        <v>124</v>
      </c>
      <c r="L4584" t="s">
        <v>3413</v>
      </c>
      <c r="M4584" t="s">
        <v>3316</v>
      </c>
      <c r="N4584" t="s">
        <v>230</v>
      </c>
      <c r="O4584" s="2">
        <v>35167</v>
      </c>
      <c r="P4584" t="s">
        <v>8605</v>
      </c>
      <c r="Q4584" t="s">
        <v>39</v>
      </c>
      <c r="S4584" t="s">
        <v>106</v>
      </c>
      <c r="T4584" t="s">
        <v>99</v>
      </c>
      <c r="U4584" t="s">
        <v>36</v>
      </c>
      <c r="V4584" t="s">
        <v>107</v>
      </c>
      <c r="X4584" t="s">
        <v>9480</v>
      </c>
      <c r="Y4584" t="s">
        <v>9481</v>
      </c>
      <c r="Z4584" t="s">
        <v>9477</v>
      </c>
      <c r="AA4584" t="str">
        <f t="shared" si="142"/>
        <v>Polycyclic Aromatic Hydrocarbons (PAHs); EMS code: PA01</v>
      </c>
      <c r="AB4584" t="s">
        <v>43</v>
      </c>
      <c r="AD4584" t="s">
        <v>44</v>
      </c>
      <c r="AE4584" t="str">
        <f t="shared" si="143"/>
        <v/>
      </c>
    </row>
    <row r="4585" spans="1:31" x14ac:dyDescent="0.25">
      <c r="A4585" t="s">
        <v>9478</v>
      </c>
      <c r="B4585" t="s">
        <v>99</v>
      </c>
      <c r="C4585" t="s">
        <v>9479</v>
      </c>
      <c r="D4585" t="s">
        <v>5191</v>
      </c>
      <c r="E4585" t="s">
        <v>5192</v>
      </c>
      <c r="F4585" t="s">
        <v>5192</v>
      </c>
      <c r="G4585">
        <v>1.0000000000000001E-5</v>
      </c>
      <c r="H4585" t="s">
        <v>36</v>
      </c>
      <c r="I4585" t="s">
        <v>36</v>
      </c>
      <c r="J4585" t="s">
        <v>36</v>
      </c>
      <c r="K4585">
        <v>905</v>
      </c>
      <c r="L4585" t="s">
        <v>3454</v>
      </c>
      <c r="M4585" t="s">
        <v>1744</v>
      </c>
      <c r="N4585" t="s">
        <v>5910</v>
      </c>
      <c r="O4585" s="2">
        <v>42192</v>
      </c>
      <c r="P4585" t="s">
        <v>9482</v>
      </c>
      <c r="Q4585" t="s">
        <v>126</v>
      </c>
      <c r="R4585" t="s">
        <v>193</v>
      </c>
      <c r="S4585" t="s">
        <v>106</v>
      </c>
      <c r="T4585" t="s">
        <v>99</v>
      </c>
      <c r="U4585" t="s">
        <v>36</v>
      </c>
      <c r="V4585" t="s">
        <v>107</v>
      </c>
      <c r="X4585" t="s">
        <v>9480</v>
      </c>
      <c r="Y4585" t="s">
        <v>9481</v>
      </c>
      <c r="Z4585" t="s">
        <v>9477</v>
      </c>
      <c r="AA4585" t="str">
        <f t="shared" si="142"/>
        <v>Polycyclic Aromatic Hydrocarbons (PAHs); EMS code: PA01</v>
      </c>
      <c r="AB4585" t="s">
        <v>43</v>
      </c>
      <c r="AD4585" t="s">
        <v>44</v>
      </c>
      <c r="AE4585" t="str">
        <f t="shared" si="143"/>
        <v/>
      </c>
    </row>
    <row r="4586" spans="1:31" x14ac:dyDescent="0.25">
      <c r="A4586" t="s">
        <v>9478</v>
      </c>
      <c r="B4586" t="s">
        <v>99</v>
      </c>
      <c r="C4586" t="s">
        <v>9479</v>
      </c>
      <c r="D4586" t="s">
        <v>7041</v>
      </c>
      <c r="E4586" t="s">
        <v>12506</v>
      </c>
      <c r="F4586" t="s">
        <v>9483</v>
      </c>
      <c r="G4586">
        <v>2.0000000000000001E-4</v>
      </c>
      <c r="H4586" t="s">
        <v>36</v>
      </c>
      <c r="I4586" t="s">
        <v>36</v>
      </c>
      <c r="J4586" t="s">
        <v>36</v>
      </c>
      <c r="K4586">
        <v>86</v>
      </c>
      <c r="L4586" t="s">
        <v>9484</v>
      </c>
      <c r="M4586" t="s">
        <v>6534</v>
      </c>
      <c r="N4586" t="s">
        <v>9485</v>
      </c>
      <c r="O4586" s="2">
        <v>35324</v>
      </c>
      <c r="P4586" t="s">
        <v>142</v>
      </c>
      <c r="Q4586" t="s">
        <v>143</v>
      </c>
      <c r="S4586" t="s">
        <v>106</v>
      </c>
      <c r="T4586" t="s">
        <v>99</v>
      </c>
      <c r="U4586" t="s">
        <v>36</v>
      </c>
      <c r="V4586" t="s">
        <v>107</v>
      </c>
      <c r="X4586" t="s">
        <v>9480</v>
      </c>
      <c r="Y4586" t="s">
        <v>9481</v>
      </c>
      <c r="Z4586" t="s">
        <v>9477</v>
      </c>
      <c r="AA4586" t="str">
        <f t="shared" si="142"/>
        <v>Polycyclic Aromatic Hydrocarbons (PAHs); EMS code: PA01</v>
      </c>
      <c r="AB4586" t="s">
        <v>43</v>
      </c>
      <c r="AD4586" t="s">
        <v>44</v>
      </c>
      <c r="AE4586" t="str">
        <f t="shared" si="143"/>
        <v/>
      </c>
    </row>
    <row r="4587" spans="1:31" x14ac:dyDescent="0.25">
      <c r="A4587" t="s">
        <v>9478</v>
      </c>
      <c r="B4587" t="s">
        <v>109</v>
      </c>
      <c r="C4587" t="s">
        <v>9479</v>
      </c>
      <c r="D4587" t="s">
        <v>3342</v>
      </c>
      <c r="E4587" t="s">
        <v>3343</v>
      </c>
      <c r="F4587" t="s">
        <v>3343</v>
      </c>
      <c r="G4587">
        <v>1E-3</v>
      </c>
      <c r="H4587" t="s">
        <v>36</v>
      </c>
      <c r="I4587" t="s">
        <v>36</v>
      </c>
      <c r="J4587" t="s">
        <v>36</v>
      </c>
      <c r="K4587">
        <v>523</v>
      </c>
      <c r="L4587" t="s">
        <v>3344</v>
      </c>
      <c r="M4587" t="s">
        <v>9486</v>
      </c>
      <c r="N4587" t="s">
        <v>1126</v>
      </c>
      <c r="O4587" s="2">
        <v>35167</v>
      </c>
      <c r="P4587" t="s">
        <v>8605</v>
      </c>
      <c r="Q4587" t="s">
        <v>39</v>
      </c>
      <c r="S4587" t="s">
        <v>116</v>
      </c>
      <c r="T4587" t="s">
        <v>117</v>
      </c>
      <c r="U4587" t="s">
        <v>36</v>
      </c>
      <c r="V4587" t="s">
        <v>118</v>
      </c>
      <c r="X4587" t="s">
        <v>9487</v>
      </c>
      <c r="Y4587" t="s">
        <v>9481</v>
      </c>
      <c r="Z4587" t="s">
        <v>9477</v>
      </c>
      <c r="AA4587" t="str">
        <f t="shared" si="142"/>
        <v>Polycyclic Aromatic Hydrocarbons (PAHs); EMS code: PA01</v>
      </c>
      <c r="AB4587" t="s">
        <v>43</v>
      </c>
      <c r="AD4587" t="s">
        <v>44</v>
      </c>
      <c r="AE4587" t="str">
        <f t="shared" si="143"/>
        <v/>
      </c>
    </row>
    <row r="4588" spans="1:31" x14ac:dyDescent="0.25">
      <c r="A4588" t="s">
        <v>9478</v>
      </c>
      <c r="B4588" t="s">
        <v>1207</v>
      </c>
      <c r="C4588" t="s">
        <v>9479</v>
      </c>
      <c r="D4588" t="s">
        <v>9488</v>
      </c>
      <c r="E4588" t="s">
        <v>9489</v>
      </c>
      <c r="F4588" t="s">
        <v>9489</v>
      </c>
      <c r="G4588">
        <v>4.0000000000000001E-3</v>
      </c>
      <c r="H4588" t="s">
        <v>36</v>
      </c>
      <c r="I4588" t="s">
        <v>36</v>
      </c>
      <c r="J4588" t="s">
        <v>36</v>
      </c>
      <c r="K4588">
        <v>73</v>
      </c>
      <c r="N4588" t="s">
        <v>5323</v>
      </c>
      <c r="O4588" s="2">
        <v>35167</v>
      </c>
      <c r="P4588" t="s">
        <v>276</v>
      </c>
      <c r="Q4588" t="s">
        <v>39</v>
      </c>
      <c r="S4588" t="s">
        <v>116</v>
      </c>
      <c r="T4588" t="s">
        <v>1213</v>
      </c>
      <c r="U4588" t="s">
        <v>36</v>
      </c>
      <c r="V4588" t="s">
        <v>118</v>
      </c>
      <c r="W4588" t="s">
        <v>776</v>
      </c>
      <c r="X4588" t="s">
        <v>9490</v>
      </c>
      <c r="Y4588" t="s">
        <v>9481</v>
      </c>
      <c r="Z4588" t="s">
        <v>9477</v>
      </c>
      <c r="AA4588" t="str">
        <f t="shared" si="142"/>
        <v>Polycyclic Aromatic Hydrocarbons (PAHs); EMS code: PA01</v>
      </c>
      <c r="AB4588" t="s">
        <v>43</v>
      </c>
      <c r="AD4588" t="s">
        <v>44</v>
      </c>
      <c r="AE4588" t="str">
        <f t="shared" si="143"/>
        <v/>
      </c>
    </row>
    <row r="4589" spans="1:31" x14ac:dyDescent="0.25">
      <c r="A4589" t="s">
        <v>9478</v>
      </c>
      <c r="B4589" t="s">
        <v>89</v>
      </c>
      <c r="C4589" t="s">
        <v>9479</v>
      </c>
      <c r="D4589" t="s">
        <v>3336</v>
      </c>
      <c r="E4589" t="s">
        <v>3337</v>
      </c>
      <c r="F4589" t="s">
        <v>3338</v>
      </c>
      <c r="G4589">
        <v>5.0000000000000002E-5</v>
      </c>
      <c r="H4589" t="s">
        <v>36</v>
      </c>
      <c r="I4589" t="s">
        <v>36</v>
      </c>
      <c r="J4589" t="s">
        <v>36</v>
      </c>
      <c r="K4589">
        <v>372</v>
      </c>
      <c r="L4589" t="s">
        <v>3339</v>
      </c>
      <c r="M4589" t="s">
        <v>3340</v>
      </c>
      <c r="N4589" t="s">
        <v>3341</v>
      </c>
      <c r="O4589" s="2">
        <v>35167</v>
      </c>
      <c r="P4589" t="s">
        <v>8605</v>
      </c>
      <c r="Q4589" t="s">
        <v>39</v>
      </c>
      <c r="S4589" t="s">
        <v>94</v>
      </c>
      <c r="T4589" t="s">
        <v>95</v>
      </c>
      <c r="U4589" t="s">
        <v>36</v>
      </c>
      <c r="V4589" t="s">
        <v>96</v>
      </c>
      <c r="X4589" t="s">
        <v>9491</v>
      </c>
      <c r="Y4589" t="s">
        <v>9481</v>
      </c>
      <c r="Z4589" t="s">
        <v>9477</v>
      </c>
      <c r="AA4589" t="str">
        <f t="shared" si="142"/>
        <v>Polycyclic Aromatic Hydrocarbons (PAHs); EMS code: PA01</v>
      </c>
      <c r="AB4589" t="s">
        <v>43</v>
      </c>
      <c r="AD4589" t="s">
        <v>44</v>
      </c>
      <c r="AE4589" t="str">
        <f t="shared" si="143"/>
        <v/>
      </c>
    </row>
    <row r="4590" spans="1:31" x14ac:dyDescent="0.25">
      <c r="A4590" t="s">
        <v>9478</v>
      </c>
      <c r="B4590" t="s">
        <v>109</v>
      </c>
      <c r="C4590" t="s">
        <v>9479</v>
      </c>
      <c r="D4590" t="s">
        <v>9492</v>
      </c>
      <c r="E4590" t="s">
        <v>9493</v>
      </c>
      <c r="F4590" t="s">
        <v>9494</v>
      </c>
      <c r="G4590">
        <v>1E-3</v>
      </c>
      <c r="H4590" t="s">
        <v>36</v>
      </c>
      <c r="I4590" t="s">
        <v>36</v>
      </c>
      <c r="J4590" t="s">
        <v>36</v>
      </c>
      <c r="K4590">
        <v>51</v>
      </c>
      <c r="L4590" t="s">
        <v>9495</v>
      </c>
      <c r="M4590" t="s">
        <v>9496</v>
      </c>
      <c r="N4590" t="s">
        <v>8243</v>
      </c>
      <c r="O4590" s="2">
        <v>35351</v>
      </c>
      <c r="P4590" t="s">
        <v>133</v>
      </c>
      <c r="Q4590" t="s">
        <v>39</v>
      </c>
      <c r="S4590" t="s">
        <v>116</v>
      </c>
      <c r="T4590" t="s">
        <v>117</v>
      </c>
      <c r="U4590" t="s">
        <v>36</v>
      </c>
      <c r="V4590" t="s">
        <v>118</v>
      </c>
      <c r="X4590" t="s">
        <v>9487</v>
      </c>
      <c r="Y4590" t="s">
        <v>9481</v>
      </c>
      <c r="Z4590" t="s">
        <v>9477</v>
      </c>
      <c r="AA4590" t="str">
        <f t="shared" si="142"/>
        <v>Polycyclic Aromatic Hydrocarbons (PAHs); EMS code: PA01</v>
      </c>
      <c r="AB4590" t="s">
        <v>43</v>
      </c>
      <c r="AD4590" t="s">
        <v>44</v>
      </c>
      <c r="AE4590" t="str">
        <f t="shared" si="143"/>
        <v/>
      </c>
    </row>
    <row r="4591" spans="1:31" x14ac:dyDescent="0.25">
      <c r="A4591" t="s">
        <v>9478</v>
      </c>
      <c r="B4591" t="s">
        <v>109</v>
      </c>
      <c r="C4591" t="s">
        <v>9479</v>
      </c>
      <c r="D4591" t="s">
        <v>9497</v>
      </c>
      <c r="E4591" t="s">
        <v>9489</v>
      </c>
      <c r="F4591" t="s">
        <v>9489</v>
      </c>
      <c r="G4591">
        <v>5.0000000000000001E-3</v>
      </c>
      <c r="H4591" t="s">
        <v>36</v>
      </c>
      <c r="I4591" t="s">
        <v>36</v>
      </c>
      <c r="J4591" t="s">
        <v>36</v>
      </c>
      <c r="K4591">
        <v>160</v>
      </c>
      <c r="N4591" t="s">
        <v>6420</v>
      </c>
      <c r="O4591" s="2">
        <v>35167</v>
      </c>
      <c r="P4591" t="s">
        <v>8605</v>
      </c>
      <c r="Q4591" t="s">
        <v>39</v>
      </c>
      <c r="S4591" t="s">
        <v>116</v>
      </c>
      <c r="T4591" t="s">
        <v>117</v>
      </c>
      <c r="U4591" t="s">
        <v>36</v>
      </c>
      <c r="V4591" t="s">
        <v>118</v>
      </c>
      <c r="X4591" t="s">
        <v>9487</v>
      </c>
      <c r="Y4591" t="s">
        <v>9481</v>
      </c>
      <c r="Z4591" t="s">
        <v>9477</v>
      </c>
      <c r="AA4591" t="str">
        <f t="shared" si="142"/>
        <v>Polycyclic Aromatic Hydrocarbons (PAHs); EMS code: PA01</v>
      </c>
      <c r="AB4591" t="s">
        <v>43</v>
      </c>
      <c r="AD4591" t="s">
        <v>44</v>
      </c>
      <c r="AE4591" t="str">
        <f t="shared" si="143"/>
        <v/>
      </c>
    </row>
    <row r="4592" spans="1:31" x14ac:dyDescent="0.25">
      <c r="A4592" t="s">
        <v>9478</v>
      </c>
      <c r="B4592" t="s">
        <v>89</v>
      </c>
      <c r="C4592" t="s">
        <v>9479</v>
      </c>
      <c r="D4592" t="s">
        <v>9498</v>
      </c>
      <c r="E4592" t="s">
        <v>9499</v>
      </c>
      <c r="F4592" t="s">
        <v>9500</v>
      </c>
      <c r="G4592">
        <v>5.0000000000000002E-5</v>
      </c>
      <c r="H4592" t="s">
        <v>36</v>
      </c>
      <c r="I4592" t="s">
        <v>36</v>
      </c>
      <c r="J4592" t="s">
        <v>36</v>
      </c>
      <c r="K4592">
        <v>223</v>
      </c>
      <c r="N4592" t="s">
        <v>9501</v>
      </c>
      <c r="O4592" s="2">
        <v>35167</v>
      </c>
      <c r="P4592" t="s">
        <v>8605</v>
      </c>
      <c r="Q4592" t="s">
        <v>39</v>
      </c>
      <c r="S4592" t="s">
        <v>94</v>
      </c>
      <c r="T4592" t="s">
        <v>95</v>
      </c>
      <c r="U4592" t="s">
        <v>36</v>
      </c>
      <c r="V4592" t="s">
        <v>96</v>
      </c>
      <c r="X4592" t="s">
        <v>9491</v>
      </c>
      <c r="Y4592" t="s">
        <v>9481</v>
      </c>
      <c r="Z4592" t="s">
        <v>9477</v>
      </c>
      <c r="AA4592" t="str">
        <f t="shared" si="142"/>
        <v>Polycyclic Aromatic Hydrocarbons (PAHs); EMS code: PA01</v>
      </c>
      <c r="AB4592" t="s">
        <v>43</v>
      </c>
      <c r="AD4592" t="s">
        <v>44</v>
      </c>
      <c r="AE4592" t="str">
        <f t="shared" si="143"/>
        <v/>
      </c>
    </row>
    <row r="4593" spans="1:31" x14ac:dyDescent="0.25">
      <c r="A4593" t="s">
        <v>9478</v>
      </c>
      <c r="B4593" t="s">
        <v>99</v>
      </c>
      <c r="C4593" t="s">
        <v>9479</v>
      </c>
      <c r="D4593" t="s">
        <v>3327</v>
      </c>
      <c r="E4593" t="s">
        <v>12328</v>
      </c>
      <c r="F4593" t="s">
        <v>3328</v>
      </c>
      <c r="G4593">
        <v>1.0000000000000001E-5</v>
      </c>
      <c r="H4593" t="s">
        <v>36</v>
      </c>
      <c r="I4593" t="s">
        <v>36</v>
      </c>
      <c r="J4593" t="s">
        <v>36</v>
      </c>
      <c r="K4593">
        <v>1108</v>
      </c>
      <c r="L4593" t="s">
        <v>3329</v>
      </c>
      <c r="M4593" t="s">
        <v>9502</v>
      </c>
      <c r="N4593" t="s">
        <v>1198</v>
      </c>
      <c r="O4593" s="2">
        <v>35167</v>
      </c>
      <c r="P4593" t="s">
        <v>276</v>
      </c>
      <c r="Q4593" t="s">
        <v>39</v>
      </c>
      <c r="S4593" t="s">
        <v>106</v>
      </c>
      <c r="T4593" t="s">
        <v>99</v>
      </c>
      <c r="U4593" t="s">
        <v>36</v>
      </c>
      <c r="V4593" t="s">
        <v>107</v>
      </c>
      <c r="X4593" t="s">
        <v>9480</v>
      </c>
      <c r="Y4593" t="s">
        <v>9481</v>
      </c>
      <c r="Z4593" t="s">
        <v>9477</v>
      </c>
      <c r="AA4593" t="str">
        <f t="shared" si="142"/>
        <v>Polycyclic Aromatic Hydrocarbons (PAHs); EMS code: PA01</v>
      </c>
      <c r="AB4593" t="s">
        <v>43</v>
      </c>
      <c r="AD4593" t="s">
        <v>44</v>
      </c>
      <c r="AE4593" t="str">
        <f t="shared" si="143"/>
        <v/>
      </c>
    </row>
    <row r="4594" spans="1:31" x14ac:dyDescent="0.25">
      <c r="A4594" t="s">
        <v>9478</v>
      </c>
      <c r="B4594" t="s">
        <v>109</v>
      </c>
      <c r="C4594" t="s">
        <v>9479</v>
      </c>
      <c r="D4594" t="s">
        <v>3319</v>
      </c>
      <c r="E4594" t="s">
        <v>12327</v>
      </c>
      <c r="F4594" t="s">
        <v>3320</v>
      </c>
      <c r="G4594">
        <v>0.02</v>
      </c>
      <c r="H4594" t="s">
        <v>36</v>
      </c>
      <c r="I4594" t="s">
        <v>36</v>
      </c>
      <c r="J4594" t="s">
        <v>36</v>
      </c>
      <c r="K4594">
        <v>250</v>
      </c>
      <c r="L4594" t="s">
        <v>9503</v>
      </c>
      <c r="M4594" t="s">
        <v>9504</v>
      </c>
      <c r="N4594" t="s">
        <v>8240</v>
      </c>
      <c r="O4594" s="2">
        <v>36945</v>
      </c>
      <c r="Q4594" t="s">
        <v>187</v>
      </c>
      <c r="S4594" t="s">
        <v>116</v>
      </c>
      <c r="T4594" t="s">
        <v>117</v>
      </c>
      <c r="U4594" t="s">
        <v>36</v>
      </c>
      <c r="V4594" t="s">
        <v>118</v>
      </c>
      <c r="X4594" t="s">
        <v>9487</v>
      </c>
      <c r="Y4594" t="s">
        <v>9481</v>
      </c>
      <c r="Z4594" t="s">
        <v>9477</v>
      </c>
      <c r="AA4594" t="str">
        <f t="shared" si="142"/>
        <v>Polycyclic Aromatic Hydrocarbons (PAHs); EMS code: PA01</v>
      </c>
      <c r="AB4594" t="s">
        <v>43</v>
      </c>
      <c r="AD4594" t="s">
        <v>44</v>
      </c>
      <c r="AE4594" t="str">
        <f t="shared" si="143"/>
        <v/>
      </c>
    </row>
    <row r="4595" spans="1:31" x14ac:dyDescent="0.25">
      <c r="A4595" t="s">
        <v>9505</v>
      </c>
      <c r="B4595" t="s">
        <v>99</v>
      </c>
      <c r="C4595" t="s">
        <v>9506</v>
      </c>
      <c r="D4595" t="s">
        <v>3307</v>
      </c>
      <c r="E4595" t="s">
        <v>3308</v>
      </c>
      <c r="F4595" t="s">
        <v>3309</v>
      </c>
      <c r="G4595">
        <v>1E-3</v>
      </c>
      <c r="H4595" t="s">
        <v>36</v>
      </c>
      <c r="I4595" t="s">
        <v>36</v>
      </c>
      <c r="J4595" t="s">
        <v>36</v>
      </c>
      <c r="K4595">
        <v>126</v>
      </c>
      <c r="L4595" t="s">
        <v>3413</v>
      </c>
      <c r="M4595" t="s">
        <v>3316</v>
      </c>
      <c r="N4595" t="s">
        <v>230</v>
      </c>
      <c r="O4595" s="2">
        <v>35167</v>
      </c>
      <c r="P4595" t="s">
        <v>8605</v>
      </c>
      <c r="Q4595" t="s">
        <v>39</v>
      </c>
      <c r="S4595" t="s">
        <v>106</v>
      </c>
      <c r="T4595" t="s">
        <v>99</v>
      </c>
      <c r="U4595" t="s">
        <v>36</v>
      </c>
      <c r="V4595" t="s">
        <v>107</v>
      </c>
      <c r="X4595" t="s">
        <v>9507</v>
      </c>
      <c r="Y4595" t="s">
        <v>9508</v>
      </c>
      <c r="Z4595" t="s">
        <v>9477</v>
      </c>
      <c r="AA4595" t="str">
        <f t="shared" si="142"/>
        <v>Polycyclic Aromatic Hydrocarbons (PAHs); EMS code: PA02</v>
      </c>
      <c r="AB4595" t="s">
        <v>43</v>
      </c>
      <c r="AD4595" t="s">
        <v>44</v>
      </c>
      <c r="AE4595" t="str">
        <f t="shared" si="143"/>
        <v/>
      </c>
    </row>
    <row r="4596" spans="1:31" x14ac:dyDescent="0.25">
      <c r="A4596" t="s">
        <v>9505</v>
      </c>
      <c r="B4596" t="s">
        <v>109</v>
      </c>
      <c r="C4596" t="s">
        <v>9506</v>
      </c>
      <c r="D4596" t="s">
        <v>9497</v>
      </c>
      <c r="E4596" t="s">
        <v>9489</v>
      </c>
      <c r="F4596" t="s">
        <v>9489</v>
      </c>
      <c r="G4596">
        <v>5.0000000000000001E-3</v>
      </c>
      <c r="H4596" t="s">
        <v>36</v>
      </c>
      <c r="I4596" t="s">
        <v>36</v>
      </c>
      <c r="J4596" t="s">
        <v>36</v>
      </c>
      <c r="K4596">
        <v>160</v>
      </c>
      <c r="N4596" t="s">
        <v>6420</v>
      </c>
      <c r="O4596" s="2">
        <v>35167</v>
      </c>
      <c r="P4596" t="s">
        <v>115</v>
      </c>
      <c r="Q4596" t="s">
        <v>39</v>
      </c>
      <c r="S4596" t="s">
        <v>116</v>
      </c>
      <c r="T4596" t="s">
        <v>117</v>
      </c>
      <c r="U4596" t="s">
        <v>36</v>
      </c>
      <c r="V4596" t="s">
        <v>118</v>
      </c>
      <c r="X4596" t="s">
        <v>9509</v>
      </c>
      <c r="Y4596" t="s">
        <v>9508</v>
      </c>
      <c r="Z4596" t="s">
        <v>9477</v>
      </c>
      <c r="AA4596" t="str">
        <f t="shared" si="142"/>
        <v>Polycyclic Aromatic Hydrocarbons (PAHs); EMS code: PA02</v>
      </c>
      <c r="AB4596" t="s">
        <v>43</v>
      </c>
      <c r="AD4596" t="s">
        <v>44</v>
      </c>
      <c r="AE4596" t="str">
        <f t="shared" si="143"/>
        <v/>
      </c>
    </row>
    <row r="4597" spans="1:31" x14ac:dyDescent="0.25">
      <c r="A4597" t="s">
        <v>9505</v>
      </c>
      <c r="B4597" t="s">
        <v>99</v>
      </c>
      <c r="C4597" t="s">
        <v>9506</v>
      </c>
      <c r="D4597" t="s">
        <v>5191</v>
      </c>
      <c r="E4597" t="s">
        <v>5192</v>
      </c>
      <c r="F4597" t="s">
        <v>5192</v>
      </c>
      <c r="G4597">
        <v>1.0000000000000001E-5</v>
      </c>
      <c r="H4597" t="s">
        <v>36</v>
      </c>
      <c r="I4597" t="s">
        <v>36</v>
      </c>
      <c r="J4597" t="s">
        <v>36</v>
      </c>
      <c r="K4597">
        <v>898</v>
      </c>
      <c r="L4597" t="s">
        <v>3454</v>
      </c>
      <c r="M4597" t="s">
        <v>1744</v>
      </c>
      <c r="N4597" t="s">
        <v>5910</v>
      </c>
      <c r="O4597" s="2">
        <v>42192</v>
      </c>
      <c r="P4597" t="s">
        <v>9510</v>
      </c>
      <c r="Q4597" t="s">
        <v>126</v>
      </c>
      <c r="R4597" t="s">
        <v>193</v>
      </c>
      <c r="S4597" t="s">
        <v>106</v>
      </c>
      <c r="T4597" t="s">
        <v>99</v>
      </c>
      <c r="U4597" t="s">
        <v>36</v>
      </c>
      <c r="V4597" t="s">
        <v>107</v>
      </c>
      <c r="X4597" t="s">
        <v>9507</v>
      </c>
      <c r="Y4597" t="s">
        <v>9508</v>
      </c>
      <c r="Z4597" t="s">
        <v>9477</v>
      </c>
      <c r="AA4597" t="str">
        <f t="shared" si="142"/>
        <v>Polycyclic Aromatic Hydrocarbons (PAHs); EMS code: PA02</v>
      </c>
      <c r="AB4597" t="s">
        <v>43</v>
      </c>
      <c r="AD4597" t="s">
        <v>44</v>
      </c>
      <c r="AE4597" t="str">
        <f t="shared" si="143"/>
        <v/>
      </c>
    </row>
    <row r="4598" spans="1:31" x14ac:dyDescent="0.25">
      <c r="A4598" t="s">
        <v>9505</v>
      </c>
      <c r="B4598" t="s">
        <v>109</v>
      </c>
      <c r="C4598" t="s">
        <v>9506</v>
      </c>
      <c r="D4598" t="s">
        <v>3342</v>
      </c>
      <c r="E4598" t="s">
        <v>3343</v>
      </c>
      <c r="F4598" t="s">
        <v>3343</v>
      </c>
      <c r="G4598">
        <v>1E-3</v>
      </c>
      <c r="H4598" t="s">
        <v>36</v>
      </c>
      <c r="I4598" t="s">
        <v>36</v>
      </c>
      <c r="J4598" t="s">
        <v>36</v>
      </c>
      <c r="K4598">
        <v>523</v>
      </c>
      <c r="L4598" t="s">
        <v>3344</v>
      </c>
      <c r="M4598" t="s">
        <v>9486</v>
      </c>
      <c r="N4598" t="s">
        <v>1126</v>
      </c>
      <c r="O4598" s="2">
        <v>35167</v>
      </c>
      <c r="P4598" t="s">
        <v>8605</v>
      </c>
      <c r="Q4598" t="s">
        <v>39</v>
      </c>
      <c r="S4598" t="s">
        <v>116</v>
      </c>
      <c r="T4598" t="s">
        <v>117</v>
      </c>
      <c r="U4598" t="s">
        <v>36</v>
      </c>
      <c r="V4598" t="s">
        <v>118</v>
      </c>
      <c r="X4598" t="s">
        <v>9509</v>
      </c>
      <c r="Y4598" t="s">
        <v>9508</v>
      </c>
      <c r="Z4598" t="s">
        <v>9477</v>
      </c>
      <c r="AA4598" t="str">
        <f t="shared" si="142"/>
        <v>Polycyclic Aromatic Hydrocarbons (PAHs); EMS code: PA02</v>
      </c>
      <c r="AB4598" t="s">
        <v>43</v>
      </c>
      <c r="AD4598" t="s">
        <v>44</v>
      </c>
      <c r="AE4598" t="str">
        <f t="shared" si="143"/>
        <v/>
      </c>
    </row>
    <row r="4599" spans="1:31" x14ac:dyDescent="0.25">
      <c r="A4599" t="s">
        <v>9505</v>
      </c>
      <c r="B4599" t="s">
        <v>109</v>
      </c>
      <c r="C4599" t="s">
        <v>9506</v>
      </c>
      <c r="D4599" t="s">
        <v>9492</v>
      </c>
      <c r="E4599" t="s">
        <v>9493</v>
      </c>
      <c r="F4599" t="s">
        <v>9494</v>
      </c>
      <c r="G4599">
        <v>1E-3</v>
      </c>
      <c r="H4599" t="s">
        <v>36</v>
      </c>
      <c r="I4599" t="s">
        <v>36</v>
      </c>
      <c r="J4599" t="s">
        <v>36</v>
      </c>
      <c r="K4599">
        <v>51</v>
      </c>
      <c r="L4599" t="s">
        <v>9495</v>
      </c>
      <c r="M4599" t="s">
        <v>9496</v>
      </c>
      <c r="N4599" t="s">
        <v>8243</v>
      </c>
      <c r="O4599" s="2">
        <v>35351</v>
      </c>
      <c r="P4599" t="s">
        <v>133</v>
      </c>
      <c r="Q4599" t="s">
        <v>39</v>
      </c>
      <c r="S4599" t="s">
        <v>116</v>
      </c>
      <c r="T4599" t="s">
        <v>117</v>
      </c>
      <c r="U4599" t="s">
        <v>36</v>
      </c>
      <c r="V4599" t="s">
        <v>118</v>
      </c>
      <c r="X4599" t="s">
        <v>9509</v>
      </c>
      <c r="Y4599" t="s">
        <v>9508</v>
      </c>
      <c r="Z4599" t="s">
        <v>9477</v>
      </c>
      <c r="AA4599" t="str">
        <f t="shared" si="142"/>
        <v>Polycyclic Aromatic Hydrocarbons (PAHs); EMS code: PA02</v>
      </c>
      <c r="AB4599" t="s">
        <v>43</v>
      </c>
      <c r="AD4599" t="s">
        <v>44</v>
      </c>
      <c r="AE4599" t="str">
        <f t="shared" si="143"/>
        <v/>
      </c>
    </row>
    <row r="4600" spans="1:31" x14ac:dyDescent="0.25">
      <c r="A4600" t="s">
        <v>9505</v>
      </c>
      <c r="B4600" t="s">
        <v>89</v>
      </c>
      <c r="C4600" t="s">
        <v>9506</v>
      </c>
      <c r="D4600" t="s">
        <v>9498</v>
      </c>
      <c r="E4600" t="s">
        <v>9499</v>
      </c>
      <c r="F4600" t="s">
        <v>9500</v>
      </c>
      <c r="G4600">
        <v>5.0000000000000002E-5</v>
      </c>
      <c r="H4600" t="s">
        <v>36</v>
      </c>
      <c r="I4600" t="s">
        <v>36</v>
      </c>
      <c r="J4600" t="s">
        <v>36</v>
      </c>
      <c r="K4600">
        <v>223</v>
      </c>
      <c r="N4600" t="s">
        <v>9501</v>
      </c>
      <c r="O4600" s="2">
        <v>35167</v>
      </c>
      <c r="P4600" t="s">
        <v>8605</v>
      </c>
      <c r="Q4600" t="s">
        <v>39</v>
      </c>
      <c r="S4600" t="s">
        <v>94</v>
      </c>
      <c r="T4600" t="s">
        <v>95</v>
      </c>
      <c r="U4600" t="s">
        <v>36</v>
      </c>
      <c r="V4600" t="s">
        <v>96</v>
      </c>
      <c r="X4600" t="s">
        <v>9511</v>
      </c>
      <c r="Y4600" t="s">
        <v>9508</v>
      </c>
      <c r="Z4600" t="s">
        <v>9477</v>
      </c>
      <c r="AA4600" t="str">
        <f t="shared" si="142"/>
        <v>Polycyclic Aromatic Hydrocarbons (PAHs); EMS code: PA02</v>
      </c>
      <c r="AB4600" t="s">
        <v>43</v>
      </c>
      <c r="AD4600" t="s">
        <v>44</v>
      </c>
      <c r="AE4600" t="str">
        <f t="shared" si="143"/>
        <v/>
      </c>
    </row>
    <row r="4601" spans="1:31" x14ac:dyDescent="0.25">
      <c r="A4601" t="s">
        <v>9505</v>
      </c>
      <c r="B4601" t="s">
        <v>99</v>
      </c>
      <c r="C4601" t="s">
        <v>9506</v>
      </c>
      <c r="D4601" t="s">
        <v>3327</v>
      </c>
      <c r="E4601" t="s">
        <v>12328</v>
      </c>
      <c r="F4601" t="s">
        <v>3328</v>
      </c>
      <c r="G4601">
        <v>1.0000000000000001E-5</v>
      </c>
      <c r="H4601" t="s">
        <v>36</v>
      </c>
      <c r="I4601" t="s">
        <v>36</v>
      </c>
      <c r="J4601" t="s">
        <v>36</v>
      </c>
      <c r="K4601">
        <v>994</v>
      </c>
      <c r="L4601" t="s">
        <v>9512</v>
      </c>
      <c r="M4601" t="s">
        <v>9502</v>
      </c>
      <c r="N4601" t="s">
        <v>1198</v>
      </c>
      <c r="O4601" s="2">
        <v>35167</v>
      </c>
      <c r="P4601" t="s">
        <v>276</v>
      </c>
      <c r="Q4601" t="s">
        <v>39</v>
      </c>
      <c r="S4601" t="s">
        <v>106</v>
      </c>
      <c r="T4601" t="s">
        <v>99</v>
      </c>
      <c r="U4601" t="s">
        <v>36</v>
      </c>
      <c r="V4601" t="s">
        <v>107</v>
      </c>
      <c r="X4601" t="s">
        <v>9507</v>
      </c>
      <c r="Y4601" t="s">
        <v>9508</v>
      </c>
      <c r="Z4601" t="s">
        <v>9477</v>
      </c>
      <c r="AA4601" t="str">
        <f t="shared" si="142"/>
        <v>Polycyclic Aromatic Hydrocarbons (PAHs); EMS code: PA02</v>
      </c>
      <c r="AB4601" t="s">
        <v>43</v>
      </c>
      <c r="AD4601" t="s">
        <v>44</v>
      </c>
      <c r="AE4601" t="str">
        <f t="shared" si="143"/>
        <v/>
      </c>
    </row>
    <row r="4602" spans="1:31" x14ac:dyDescent="0.25">
      <c r="A4602" t="s">
        <v>9505</v>
      </c>
      <c r="B4602" t="s">
        <v>99</v>
      </c>
      <c r="C4602" t="s">
        <v>9506</v>
      </c>
      <c r="D4602" t="s">
        <v>7041</v>
      </c>
      <c r="E4602" t="s">
        <v>12506</v>
      </c>
      <c r="F4602" t="s">
        <v>9483</v>
      </c>
      <c r="G4602">
        <v>2.0000000000000001E-4</v>
      </c>
      <c r="H4602" t="s">
        <v>36</v>
      </c>
      <c r="I4602" t="s">
        <v>36</v>
      </c>
      <c r="J4602" t="s">
        <v>36</v>
      </c>
      <c r="K4602">
        <v>86</v>
      </c>
      <c r="L4602" t="s">
        <v>9513</v>
      </c>
      <c r="M4602" t="s">
        <v>6534</v>
      </c>
      <c r="N4602" t="s">
        <v>9485</v>
      </c>
      <c r="O4602" s="2">
        <v>35324</v>
      </c>
      <c r="P4602" t="s">
        <v>142</v>
      </c>
      <c r="Q4602" t="s">
        <v>143</v>
      </c>
      <c r="S4602" t="s">
        <v>106</v>
      </c>
      <c r="T4602" t="s">
        <v>99</v>
      </c>
      <c r="U4602" t="s">
        <v>36</v>
      </c>
      <c r="V4602" t="s">
        <v>107</v>
      </c>
      <c r="X4602" t="s">
        <v>9507</v>
      </c>
      <c r="Y4602" t="s">
        <v>9508</v>
      </c>
      <c r="Z4602" t="s">
        <v>9477</v>
      </c>
      <c r="AA4602" t="str">
        <f t="shared" si="142"/>
        <v>Polycyclic Aromatic Hydrocarbons (PAHs); EMS code: PA02</v>
      </c>
      <c r="AB4602" t="s">
        <v>43</v>
      </c>
      <c r="AD4602" t="s">
        <v>44</v>
      </c>
      <c r="AE4602" t="str">
        <f t="shared" si="143"/>
        <v/>
      </c>
    </row>
    <row r="4603" spans="1:31" x14ac:dyDescent="0.25">
      <c r="A4603" t="s">
        <v>9505</v>
      </c>
      <c r="B4603" t="s">
        <v>1207</v>
      </c>
      <c r="C4603" t="s">
        <v>9506</v>
      </c>
      <c r="D4603" t="s">
        <v>9488</v>
      </c>
      <c r="E4603" t="s">
        <v>9489</v>
      </c>
      <c r="F4603" t="s">
        <v>9489</v>
      </c>
      <c r="G4603">
        <v>4.0000000000000001E-3</v>
      </c>
      <c r="H4603" t="s">
        <v>36</v>
      </c>
      <c r="I4603" t="s">
        <v>36</v>
      </c>
      <c r="J4603" t="s">
        <v>36</v>
      </c>
      <c r="K4603">
        <v>73</v>
      </c>
      <c r="N4603" t="s">
        <v>5323</v>
      </c>
      <c r="O4603" s="2">
        <v>35167</v>
      </c>
      <c r="P4603" t="s">
        <v>276</v>
      </c>
      <c r="Q4603" t="s">
        <v>39</v>
      </c>
      <c r="S4603" t="s">
        <v>116</v>
      </c>
      <c r="T4603" t="s">
        <v>1213</v>
      </c>
      <c r="U4603" t="s">
        <v>36</v>
      </c>
      <c r="V4603" t="s">
        <v>118</v>
      </c>
      <c r="W4603" t="s">
        <v>776</v>
      </c>
      <c r="X4603" t="s">
        <v>9514</v>
      </c>
      <c r="Y4603" t="s">
        <v>9508</v>
      </c>
      <c r="Z4603" t="s">
        <v>9477</v>
      </c>
      <c r="AA4603" t="str">
        <f t="shared" si="142"/>
        <v>Polycyclic Aromatic Hydrocarbons (PAHs); EMS code: PA02</v>
      </c>
      <c r="AB4603" t="s">
        <v>43</v>
      </c>
      <c r="AD4603" t="s">
        <v>44</v>
      </c>
      <c r="AE4603" t="str">
        <f t="shared" si="143"/>
        <v/>
      </c>
    </row>
    <row r="4604" spans="1:31" x14ac:dyDescent="0.25">
      <c r="A4604" t="s">
        <v>9505</v>
      </c>
      <c r="B4604" t="s">
        <v>89</v>
      </c>
      <c r="C4604" t="s">
        <v>9506</v>
      </c>
      <c r="D4604" t="s">
        <v>3336</v>
      </c>
      <c r="E4604" t="s">
        <v>3337</v>
      </c>
      <c r="F4604" t="s">
        <v>3338</v>
      </c>
      <c r="G4604">
        <v>5.0000000000000002E-5</v>
      </c>
      <c r="H4604" t="s">
        <v>36</v>
      </c>
      <c r="I4604" t="s">
        <v>36</v>
      </c>
      <c r="J4604" t="s">
        <v>36</v>
      </c>
      <c r="K4604">
        <v>372</v>
      </c>
      <c r="L4604" t="s">
        <v>3339</v>
      </c>
      <c r="M4604" t="s">
        <v>3340</v>
      </c>
      <c r="N4604" t="s">
        <v>3341</v>
      </c>
      <c r="O4604" s="2">
        <v>35167</v>
      </c>
      <c r="P4604" t="s">
        <v>8605</v>
      </c>
      <c r="Q4604" t="s">
        <v>39</v>
      </c>
      <c r="S4604" t="s">
        <v>94</v>
      </c>
      <c r="T4604" t="s">
        <v>95</v>
      </c>
      <c r="U4604" t="s">
        <v>36</v>
      </c>
      <c r="V4604" t="s">
        <v>96</v>
      </c>
      <c r="X4604" t="s">
        <v>9511</v>
      </c>
      <c r="Y4604" t="s">
        <v>9508</v>
      </c>
      <c r="Z4604" t="s">
        <v>9477</v>
      </c>
      <c r="AA4604" t="str">
        <f t="shared" si="142"/>
        <v>Polycyclic Aromatic Hydrocarbons (PAHs); EMS code: PA02</v>
      </c>
      <c r="AB4604" t="s">
        <v>43</v>
      </c>
      <c r="AD4604" t="s">
        <v>44</v>
      </c>
      <c r="AE4604" t="str">
        <f t="shared" si="143"/>
        <v/>
      </c>
    </row>
    <row r="4605" spans="1:31" x14ac:dyDescent="0.25">
      <c r="A4605" t="s">
        <v>9505</v>
      </c>
      <c r="B4605" t="s">
        <v>109</v>
      </c>
      <c r="C4605" t="s">
        <v>9506</v>
      </c>
      <c r="D4605" t="s">
        <v>3319</v>
      </c>
      <c r="E4605" t="s">
        <v>12327</v>
      </c>
      <c r="F4605" t="s">
        <v>3320</v>
      </c>
      <c r="G4605">
        <v>0.02</v>
      </c>
      <c r="H4605" t="s">
        <v>36</v>
      </c>
      <c r="I4605" t="s">
        <v>36</v>
      </c>
      <c r="J4605" t="s">
        <v>36</v>
      </c>
      <c r="K4605">
        <v>250</v>
      </c>
      <c r="L4605" t="s">
        <v>9503</v>
      </c>
      <c r="M4605" t="s">
        <v>9504</v>
      </c>
      <c r="N4605" t="s">
        <v>8240</v>
      </c>
      <c r="O4605" s="2">
        <v>36945</v>
      </c>
      <c r="Q4605" t="s">
        <v>187</v>
      </c>
      <c r="S4605" t="s">
        <v>116</v>
      </c>
      <c r="T4605" t="s">
        <v>117</v>
      </c>
      <c r="U4605" t="s">
        <v>36</v>
      </c>
      <c r="V4605" t="s">
        <v>118</v>
      </c>
      <c r="X4605" t="s">
        <v>9509</v>
      </c>
      <c r="Y4605" t="s">
        <v>9508</v>
      </c>
      <c r="Z4605" t="s">
        <v>9477</v>
      </c>
      <c r="AA4605" t="str">
        <f t="shared" si="142"/>
        <v>Polycyclic Aromatic Hydrocarbons (PAHs); EMS code: PA02</v>
      </c>
      <c r="AB4605" t="s">
        <v>43</v>
      </c>
      <c r="AD4605" t="s">
        <v>44</v>
      </c>
      <c r="AE4605" t="str">
        <f t="shared" si="143"/>
        <v/>
      </c>
    </row>
    <row r="4606" spans="1:31" x14ac:dyDescent="0.25">
      <c r="A4606" t="s">
        <v>9515</v>
      </c>
      <c r="B4606" t="s">
        <v>1207</v>
      </c>
      <c r="C4606" t="s">
        <v>9516</v>
      </c>
      <c r="D4606" t="s">
        <v>9488</v>
      </c>
      <c r="E4606" t="s">
        <v>9489</v>
      </c>
      <c r="F4606" t="s">
        <v>9489</v>
      </c>
      <c r="G4606">
        <v>4.0000000000000001E-3</v>
      </c>
      <c r="H4606" t="s">
        <v>36</v>
      </c>
      <c r="I4606" t="s">
        <v>36</v>
      </c>
      <c r="J4606" t="s">
        <v>36</v>
      </c>
      <c r="K4606">
        <v>73</v>
      </c>
      <c r="N4606" t="s">
        <v>5323</v>
      </c>
      <c r="O4606" s="2">
        <v>35167</v>
      </c>
      <c r="P4606" t="s">
        <v>276</v>
      </c>
      <c r="Q4606" t="s">
        <v>39</v>
      </c>
      <c r="S4606" t="s">
        <v>116</v>
      </c>
      <c r="T4606" t="s">
        <v>1213</v>
      </c>
      <c r="U4606" t="s">
        <v>36</v>
      </c>
      <c r="V4606" t="s">
        <v>118</v>
      </c>
      <c r="W4606" t="s">
        <v>776</v>
      </c>
      <c r="X4606" t="s">
        <v>9517</v>
      </c>
      <c r="Y4606" t="s">
        <v>9518</v>
      </c>
      <c r="Z4606" t="s">
        <v>9477</v>
      </c>
      <c r="AA4606" t="str">
        <f t="shared" si="142"/>
        <v>Polycyclic Aromatic Hydrocarbons (PAHs); EMS code: PA03</v>
      </c>
      <c r="AB4606" t="s">
        <v>43</v>
      </c>
      <c r="AD4606" t="s">
        <v>44</v>
      </c>
      <c r="AE4606" t="str">
        <f t="shared" si="143"/>
        <v/>
      </c>
    </row>
    <row r="4607" spans="1:31" x14ac:dyDescent="0.25">
      <c r="A4607" t="s">
        <v>9515</v>
      </c>
      <c r="B4607" t="s">
        <v>99</v>
      </c>
      <c r="C4607" t="s">
        <v>9516</v>
      </c>
      <c r="D4607" t="s">
        <v>3307</v>
      </c>
      <c r="E4607" t="s">
        <v>3308</v>
      </c>
      <c r="F4607" t="s">
        <v>3309</v>
      </c>
      <c r="G4607">
        <v>1E-3</v>
      </c>
      <c r="H4607" t="s">
        <v>36</v>
      </c>
      <c r="I4607" t="s">
        <v>36</v>
      </c>
      <c r="J4607" t="s">
        <v>36</v>
      </c>
      <c r="K4607">
        <v>126</v>
      </c>
      <c r="L4607" t="s">
        <v>3413</v>
      </c>
      <c r="M4607" t="s">
        <v>3316</v>
      </c>
      <c r="N4607" t="s">
        <v>230</v>
      </c>
      <c r="O4607" s="2">
        <v>35167</v>
      </c>
      <c r="P4607" t="s">
        <v>8605</v>
      </c>
      <c r="Q4607" t="s">
        <v>39</v>
      </c>
      <c r="S4607" t="s">
        <v>106</v>
      </c>
      <c r="T4607" t="s">
        <v>99</v>
      </c>
      <c r="U4607" t="s">
        <v>36</v>
      </c>
      <c r="V4607" t="s">
        <v>107</v>
      </c>
      <c r="X4607" t="s">
        <v>9519</v>
      </c>
      <c r="Y4607" t="s">
        <v>9518</v>
      </c>
      <c r="Z4607" t="s">
        <v>9477</v>
      </c>
      <c r="AA4607" t="str">
        <f t="shared" si="142"/>
        <v>Polycyclic Aromatic Hydrocarbons (PAHs); EMS code: PA03</v>
      </c>
      <c r="AB4607" t="s">
        <v>43</v>
      </c>
      <c r="AD4607" t="s">
        <v>44</v>
      </c>
      <c r="AE4607" t="str">
        <f t="shared" si="143"/>
        <v/>
      </c>
    </row>
    <row r="4608" spans="1:31" x14ac:dyDescent="0.25">
      <c r="A4608" t="s">
        <v>9515</v>
      </c>
      <c r="B4608" t="s">
        <v>89</v>
      </c>
      <c r="C4608" t="s">
        <v>9516</v>
      </c>
      <c r="D4608" t="s">
        <v>9498</v>
      </c>
      <c r="E4608" t="s">
        <v>9499</v>
      </c>
      <c r="F4608" t="s">
        <v>9500</v>
      </c>
      <c r="G4608">
        <v>5.0000000000000002E-5</v>
      </c>
      <c r="H4608" t="s">
        <v>36</v>
      </c>
      <c r="I4608" t="s">
        <v>36</v>
      </c>
      <c r="J4608" t="s">
        <v>36</v>
      </c>
      <c r="K4608">
        <v>223</v>
      </c>
      <c r="N4608" t="s">
        <v>9501</v>
      </c>
      <c r="O4608" s="2">
        <v>35167</v>
      </c>
      <c r="P4608" t="s">
        <v>8605</v>
      </c>
      <c r="Q4608" t="s">
        <v>39</v>
      </c>
      <c r="S4608" t="s">
        <v>94</v>
      </c>
      <c r="T4608" t="s">
        <v>95</v>
      </c>
      <c r="U4608" t="s">
        <v>36</v>
      </c>
      <c r="V4608" t="s">
        <v>96</v>
      </c>
      <c r="X4608" t="s">
        <v>9520</v>
      </c>
      <c r="Y4608" t="s">
        <v>9518</v>
      </c>
      <c r="Z4608" t="s">
        <v>9477</v>
      </c>
      <c r="AA4608" t="str">
        <f t="shared" si="142"/>
        <v>Polycyclic Aromatic Hydrocarbons (PAHs); EMS code: PA03</v>
      </c>
      <c r="AB4608" t="s">
        <v>43</v>
      </c>
      <c r="AD4608" t="s">
        <v>44</v>
      </c>
      <c r="AE4608" t="str">
        <f t="shared" si="143"/>
        <v/>
      </c>
    </row>
    <row r="4609" spans="1:31" x14ac:dyDescent="0.25">
      <c r="A4609" t="s">
        <v>9515</v>
      </c>
      <c r="B4609" t="s">
        <v>109</v>
      </c>
      <c r="C4609" t="s">
        <v>9516</v>
      </c>
      <c r="D4609" t="s">
        <v>9492</v>
      </c>
      <c r="E4609" t="s">
        <v>9493</v>
      </c>
      <c r="F4609" t="s">
        <v>9494</v>
      </c>
      <c r="G4609">
        <v>1E-3</v>
      </c>
      <c r="H4609" t="s">
        <v>36</v>
      </c>
      <c r="I4609" t="s">
        <v>36</v>
      </c>
      <c r="J4609" t="s">
        <v>36</v>
      </c>
      <c r="K4609">
        <v>51</v>
      </c>
      <c r="L4609" t="s">
        <v>9495</v>
      </c>
      <c r="M4609" t="s">
        <v>9496</v>
      </c>
      <c r="N4609" t="s">
        <v>8243</v>
      </c>
      <c r="O4609" s="2">
        <v>35351</v>
      </c>
      <c r="P4609" t="s">
        <v>133</v>
      </c>
      <c r="Q4609" t="s">
        <v>39</v>
      </c>
      <c r="S4609" t="s">
        <v>116</v>
      </c>
      <c r="T4609" t="s">
        <v>117</v>
      </c>
      <c r="U4609" t="s">
        <v>36</v>
      </c>
      <c r="V4609" t="s">
        <v>118</v>
      </c>
      <c r="X4609" t="s">
        <v>9521</v>
      </c>
      <c r="Y4609" t="s">
        <v>9518</v>
      </c>
      <c r="Z4609" t="s">
        <v>9477</v>
      </c>
      <c r="AA4609" t="str">
        <f t="shared" si="142"/>
        <v>Polycyclic Aromatic Hydrocarbons (PAHs); EMS code: PA03</v>
      </c>
      <c r="AB4609" t="s">
        <v>43</v>
      </c>
      <c r="AD4609" t="s">
        <v>44</v>
      </c>
      <c r="AE4609" t="str">
        <f t="shared" si="143"/>
        <v/>
      </c>
    </row>
    <row r="4610" spans="1:31" x14ac:dyDescent="0.25">
      <c r="A4610" t="s">
        <v>9515</v>
      </c>
      <c r="B4610" t="s">
        <v>99</v>
      </c>
      <c r="C4610" t="s">
        <v>9516</v>
      </c>
      <c r="D4610" t="s">
        <v>7041</v>
      </c>
      <c r="E4610" t="s">
        <v>12506</v>
      </c>
      <c r="F4610" t="s">
        <v>9483</v>
      </c>
      <c r="G4610">
        <v>2.0000000000000001E-4</v>
      </c>
      <c r="H4610" t="s">
        <v>36</v>
      </c>
      <c r="I4610" t="s">
        <v>36</v>
      </c>
      <c r="J4610" t="s">
        <v>36</v>
      </c>
      <c r="K4610">
        <v>86</v>
      </c>
      <c r="L4610" t="s">
        <v>9513</v>
      </c>
      <c r="M4610" t="s">
        <v>6534</v>
      </c>
      <c r="N4610" t="s">
        <v>9485</v>
      </c>
      <c r="O4610" s="2">
        <v>35324</v>
      </c>
      <c r="P4610" t="s">
        <v>142</v>
      </c>
      <c r="Q4610" t="s">
        <v>143</v>
      </c>
      <c r="S4610" t="s">
        <v>106</v>
      </c>
      <c r="T4610" t="s">
        <v>99</v>
      </c>
      <c r="U4610" t="s">
        <v>36</v>
      </c>
      <c r="V4610" t="s">
        <v>107</v>
      </c>
      <c r="X4610" t="s">
        <v>9519</v>
      </c>
      <c r="Y4610" t="s">
        <v>9518</v>
      </c>
      <c r="Z4610" t="s">
        <v>9477</v>
      </c>
      <c r="AA4610" t="str">
        <f t="shared" si="142"/>
        <v>Polycyclic Aromatic Hydrocarbons (PAHs); EMS code: PA03</v>
      </c>
      <c r="AB4610" t="s">
        <v>43</v>
      </c>
      <c r="AD4610" t="s">
        <v>44</v>
      </c>
      <c r="AE4610" t="str">
        <f t="shared" si="143"/>
        <v/>
      </c>
    </row>
    <row r="4611" spans="1:31" x14ac:dyDescent="0.25">
      <c r="A4611" t="s">
        <v>9515</v>
      </c>
      <c r="B4611" t="s">
        <v>99</v>
      </c>
      <c r="C4611" t="s">
        <v>9516</v>
      </c>
      <c r="D4611" t="s">
        <v>5191</v>
      </c>
      <c r="E4611" t="s">
        <v>5192</v>
      </c>
      <c r="F4611" t="s">
        <v>5192</v>
      </c>
      <c r="G4611">
        <v>1.0000000000000001E-5</v>
      </c>
      <c r="H4611" t="s">
        <v>36</v>
      </c>
      <c r="I4611" t="s">
        <v>36</v>
      </c>
      <c r="J4611" t="s">
        <v>36</v>
      </c>
      <c r="K4611">
        <v>905</v>
      </c>
      <c r="L4611" t="s">
        <v>3454</v>
      </c>
      <c r="M4611" t="s">
        <v>1744</v>
      </c>
      <c r="N4611" t="s">
        <v>5910</v>
      </c>
      <c r="O4611" s="2">
        <v>42192</v>
      </c>
      <c r="P4611" t="s">
        <v>9522</v>
      </c>
      <c r="Q4611" t="s">
        <v>126</v>
      </c>
      <c r="R4611" t="s">
        <v>193</v>
      </c>
      <c r="S4611" t="s">
        <v>106</v>
      </c>
      <c r="T4611" t="s">
        <v>99</v>
      </c>
      <c r="U4611" t="s">
        <v>36</v>
      </c>
      <c r="V4611" t="s">
        <v>107</v>
      </c>
      <c r="X4611" t="s">
        <v>9519</v>
      </c>
      <c r="Y4611" t="s">
        <v>9518</v>
      </c>
      <c r="Z4611" t="s">
        <v>9477</v>
      </c>
      <c r="AA4611" t="str">
        <f t="shared" ref="AA4611:AA4674" si="144">_xlfn.CONCAT(Z4611, "EMS code: ",A4611)</f>
        <v>Polycyclic Aromatic Hydrocarbons (PAHs); EMS code: PA03</v>
      </c>
      <c r="AB4611" t="s">
        <v>43</v>
      </c>
      <c r="AD4611" t="s">
        <v>44</v>
      </c>
      <c r="AE4611" t="str">
        <f t="shared" si="143"/>
        <v/>
      </c>
    </row>
    <row r="4612" spans="1:31" x14ac:dyDescent="0.25">
      <c r="A4612" t="s">
        <v>9515</v>
      </c>
      <c r="B4612" t="s">
        <v>99</v>
      </c>
      <c r="C4612" t="s">
        <v>9516</v>
      </c>
      <c r="D4612" t="s">
        <v>3327</v>
      </c>
      <c r="E4612" t="s">
        <v>12328</v>
      </c>
      <c r="F4612" t="s">
        <v>3328</v>
      </c>
      <c r="G4612">
        <v>1.0000000000000001E-5</v>
      </c>
      <c r="H4612" t="s">
        <v>36</v>
      </c>
      <c r="I4612" t="s">
        <v>36</v>
      </c>
      <c r="J4612" t="s">
        <v>36</v>
      </c>
      <c r="K4612">
        <v>1130</v>
      </c>
      <c r="L4612" t="s">
        <v>9512</v>
      </c>
      <c r="M4612" t="s">
        <v>9502</v>
      </c>
      <c r="N4612" t="s">
        <v>1198</v>
      </c>
      <c r="O4612" s="2">
        <v>35167</v>
      </c>
      <c r="P4612" t="s">
        <v>276</v>
      </c>
      <c r="Q4612" t="s">
        <v>39</v>
      </c>
      <c r="S4612" t="s">
        <v>106</v>
      </c>
      <c r="T4612" t="s">
        <v>99</v>
      </c>
      <c r="U4612" t="s">
        <v>36</v>
      </c>
      <c r="V4612" t="s">
        <v>107</v>
      </c>
      <c r="X4612" t="s">
        <v>9519</v>
      </c>
      <c r="Y4612" t="s">
        <v>9518</v>
      </c>
      <c r="Z4612" t="s">
        <v>9477</v>
      </c>
      <c r="AA4612" t="str">
        <f t="shared" si="144"/>
        <v>Polycyclic Aromatic Hydrocarbons (PAHs); EMS code: PA03</v>
      </c>
      <c r="AB4612" t="s">
        <v>43</v>
      </c>
      <c r="AD4612" t="s">
        <v>44</v>
      </c>
      <c r="AE4612" t="str">
        <f t="shared" si="143"/>
        <v/>
      </c>
    </row>
    <row r="4613" spans="1:31" x14ac:dyDescent="0.25">
      <c r="A4613" t="s">
        <v>9515</v>
      </c>
      <c r="B4613" t="s">
        <v>89</v>
      </c>
      <c r="C4613" t="s">
        <v>9516</v>
      </c>
      <c r="D4613" t="s">
        <v>3336</v>
      </c>
      <c r="E4613" t="s">
        <v>3337</v>
      </c>
      <c r="F4613" t="s">
        <v>3338</v>
      </c>
      <c r="G4613">
        <v>5.0000000000000002E-5</v>
      </c>
      <c r="H4613" t="s">
        <v>36</v>
      </c>
      <c r="I4613" t="s">
        <v>36</v>
      </c>
      <c r="J4613" t="s">
        <v>36</v>
      </c>
      <c r="K4613">
        <v>372</v>
      </c>
      <c r="L4613" t="s">
        <v>3339</v>
      </c>
      <c r="M4613" t="s">
        <v>3340</v>
      </c>
      <c r="N4613" t="s">
        <v>9523</v>
      </c>
      <c r="O4613" s="2">
        <v>35167</v>
      </c>
      <c r="P4613" t="s">
        <v>276</v>
      </c>
      <c r="Q4613" t="s">
        <v>39</v>
      </c>
      <c r="S4613" t="s">
        <v>94</v>
      </c>
      <c r="T4613" t="s">
        <v>95</v>
      </c>
      <c r="U4613" t="s">
        <v>36</v>
      </c>
      <c r="V4613" t="s">
        <v>96</v>
      </c>
      <c r="X4613" t="s">
        <v>9520</v>
      </c>
      <c r="Y4613" t="s">
        <v>9518</v>
      </c>
      <c r="Z4613" t="s">
        <v>9477</v>
      </c>
      <c r="AA4613" t="str">
        <f t="shared" si="144"/>
        <v>Polycyclic Aromatic Hydrocarbons (PAHs); EMS code: PA03</v>
      </c>
      <c r="AB4613" t="s">
        <v>43</v>
      </c>
      <c r="AD4613" t="s">
        <v>44</v>
      </c>
      <c r="AE4613" t="str">
        <f t="shared" si="143"/>
        <v/>
      </c>
    </row>
    <row r="4614" spans="1:31" x14ac:dyDescent="0.25">
      <c r="A4614" t="s">
        <v>9515</v>
      </c>
      <c r="B4614" t="s">
        <v>109</v>
      </c>
      <c r="C4614" t="s">
        <v>9516</v>
      </c>
      <c r="D4614" t="s">
        <v>3319</v>
      </c>
      <c r="E4614" t="s">
        <v>12327</v>
      </c>
      <c r="F4614" t="s">
        <v>3320</v>
      </c>
      <c r="G4614">
        <v>0.02</v>
      </c>
      <c r="H4614" t="s">
        <v>36</v>
      </c>
      <c r="I4614" t="s">
        <v>36</v>
      </c>
      <c r="J4614" t="s">
        <v>36</v>
      </c>
      <c r="K4614">
        <v>250</v>
      </c>
      <c r="L4614" t="s">
        <v>9503</v>
      </c>
      <c r="M4614" t="s">
        <v>9504</v>
      </c>
      <c r="N4614" t="s">
        <v>8240</v>
      </c>
      <c r="O4614" s="2">
        <v>36945</v>
      </c>
      <c r="Q4614" t="s">
        <v>187</v>
      </c>
      <c r="S4614" t="s">
        <v>116</v>
      </c>
      <c r="T4614" t="s">
        <v>117</v>
      </c>
      <c r="U4614" t="s">
        <v>36</v>
      </c>
      <c r="V4614" t="s">
        <v>118</v>
      </c>
      <c r="X4614" t="s">
        <v>9521</v>
      </c>
      <c r="Y4614" t="s">
        <v>9518</v>
      </c>
      <c r="Z4614" t="s">
        <v>9477</v>
      </c>
      <c r="AA4614" t="str">
        <f t="shared" si="144"/>
        <v>Polycyclic Aromatic Hydrocarbons (PAHs); EMS code: PA03</v>
      </c>
      <c r="AB4614" t="s">
        <v>43</v>
      </c>
      <c r="AD4614" t="s">
        <v>44</v>
      </c>
      <c r="AE4614" t="str">
        <f t="shared" si="143"/>
        <v/>
      </c>
    </row>
    <row r="4615" spans="1:31" x14ac:dyDescent="0.25">
      <c r="A4615" t="s">
        <v>9515</v>
      </c>
      <c r="B4615" t="s">
        <v>109</v>
      </c>
      <c r="C4615" t="s">
        <v>9516</v>
      </c>
      <c r="D4615" t="s">
        <v>9497</v>
      </c>
      <c r="E4615" t="s">
        <v>9489</v>
      </c>
      <c r="F4615" t="s">
        <v>9489</v>
      </c>
      <c r="G4615">
        <v>5.0000000000000001E-3</v>
      </c>
      <c r="H4615" t="s">
        <v>36</v>
      </c>
      <c r="I4615" t="s">
        <v>36</v>
      </c>
      <c r="J4615" t="s">
        <v>36</v>
      </c>
      <c r="K4615">
        <v>160</v>
      </c>
      <c r="N4615" t="s">
        <v>6420</v>
      </c>
      <c r="O4615" s="2">
        <v>35167</v>
      </c>
      <c r="P4615" t="s">
        <v>8605</v>
      </c>
      <c r="Q4615" t="s">
        <v>39</v>
      </c>
      <c r="S4615" t="s">
        <v>116</v>
      </c>
      <c r="T4615" t="s">
        <v>117</v>
      </c>
      <c r="U4615" t="s">
        <v>36</v>
      </c>
      <c r="V4615" t="s">
        <v>118</v>
      </c>
      <c r="X4615" t="s">
        <v>9521</v>
      </c>
      <c r="Y4615" t="s">
        <v>9518</v>
      </c>
      <c r="Z4615" t="s">
        <v>9477</v>
      </c>
      <c r="AA4615" t="str">
        <f t="shared" si="144"/>
        <v>Polycyclic Aromatic Hydrocarbons (PAHs); EMS code: PA03</v>
      </c>
      <c r="AB4615" t="s">
        <v>43</v>
      </c>
      <c r="AD4615" t="s">
        <v>44</v>
      </c>
      <c r="AE4615" t="str">
        <f t="shared" si="143"/>
        <v/>
      </c>
    </row>
    <row r="4616" spans="1:31" x14ac:dyDescent="0.25">
      <c r="A4616" t="s">
        <v>9515</v>
      </c>
      <c r="B4616" t="s">
        <v>109</v>
      </c>
      <c r="C4616" t="s">
        <v>9516</v>
      </c>
      <c r="D4616" t="s">
        <v>3342</v>
      </c>
      <c r="E4616" t="s">
        <v>3343</v>
      </c>
      <c r="F4616" t="s">
        <v>3343</v>
      </c>
      <c r="G4616">
        <v>1E-3</v>
      </c>
      <c r="H4616" t="s">
        <v>36</v>
      </c>
      <c r="I4616" t="s">
        <v>36</v>
      </c>
      <c r="J4616" t="s">
        <v>36</v>
      </c>
      <c r="K4616">
        <v>523</v>
      </c>
      <c r="L4616" t="s">
        <v>3344</v>
      </c>
      <c r="M4616" t="s">
        <v>9486</v>
      </c>
      <c r="N4616" t="s">
        <v>1126</v>
      </c>
      <c r="O4616" s="2">
        <v>35167</v>
      </c>
      <c r="P4616" t="s">
        <v>8605</v>
      </c>
      <c r="Q4616" t="s">
        <v>39</v>
      </c>
      <c r="S4616" t="s">
        <v>116</v>
      </c>
      <c r="T4616" t="s">
        <v>117</v>
      </c>
      <c r="U4616" t="s">
        <v>36</v>
      </c>
      <c r="V4616" t="s">
        <v>118</v>
      </c>
      <c r="X4616" t="s">
        <v>9521</v>
      </c>
      <c r="Y4616" t="s">
        <v>9518</v>
      </c>
      <c r="Z4616" t="s">
        <v>9477</v>
      </c>
      <c r="AA4616" t="str">
        <f t="shared" si="144"/>
        <v>Polycyclic Aromatic Hydrocarbons (PAHs); EMS code: PA03</v>
      </c>
      <c r="AB4616" t="s">
        <v>43</v>
      </c>
      <c r="AD4616" t="s">
        <v>44</v>
      </c>
      <c r="AE4616" t="str">
        <f t="shared" si="143"/>
        <v/>
      </c>
    </row>
    <row r="4617" spans="1:31" x14ac:dyDescent="0.25">
      <c r="A4617" t="s">
        <v>9524</v>
      </c>
      <c r="B4617" t="s">
        <v>109</v>
      </c>
      <c r="C4617" t="s">
        <v>9525</v>
      </c>
      <c r="D4617" t="s">
        <v>9497</v>
      </c>
      <c r="E4617" t="s">
        <v>9489</v>
      </c>
      <c r="F4617" t="s">
        <v>9489</v>
      </c>
      <c r="G4617">
        <v>0.01</v>
      </c>
      <c r="H4617" t="s">
        <v>36</v>
      </c>
      <c r="I4617" t="s">
        <v>36</v>
      </c>
      <c r="J4617" t="s">
        <v>36</v>
      </c>
      <c r="K4617">
        <v>160</v>
      </c>
      <c r="N4617" t="s">
        <v>6420</v>
      </c>
      <c r="O4617" s="2">
        <v>35167</v>
      </c>
      <c r="P4617" t="s">
        <v>8605</v>
      </c>
      <c r="Q4617" t="s">
        <v>39</v>
      </c>
      <c r="S4617" t="s">
        <v>116</v>
      </c>
      <c r="T4617" t="s">
        <v>117</v>
      </c>
      <c r="U4617" t="s">
        <v>36</v>
      </c>
      <c r="V4617" t="s">
        <v>118</v>
      </c>
      <c r="X4617" t="s">
        <v>9526</v>
      </c>
      <c r="Y4617" t="s">
        <v>9527</v>
      </c>
      <c r="Z4617" t="s">
        <v>9477</v>
      </c>
      <c r="AA4617" t="str">
        <f t="shared" si="144"/>
        <v>Polycyclic Aromatic Hydrocarbons (PAHs); EMS code: PA04</v>
      </c>
      <c r="AB4617" t="s">
        <v>43</v>
      </c>
      <c r="AD4617" t="s">
        <v>44</v>
      </c>
      <c r="AE4617" t="str">
        <f t="shared" si="143"/>
        <v/>
      </c>
    </row>
    <row r="4618" spans="1:31" x14ac:dyDescent="0.25">
      <c r="A4618" t="s">
        <v>9524</v>
      </c>
      <c r="B4618" t="s">
        <v>109</v>
      </c>
      <c r="C4618" t="s">
        <v>9525</v>
      </c>
      <c r="D4618" t="s">
        <v>3319</v>
      </c>
      <c r="E4618" t="s">
        <v>12327</v>
      </c>
      <c r="F4618" t="s">
        <v>3320</v>
      </c>
      <c r="G4618">
        <v>0.02</v>
      </c>
      <c r="H4618" t="s">
        <v>36</v>
      </c>
      <c r="I4618" t="s">
        <v>36</v>
      </c>
      <c r="J4618" t="s">
        <v>36</v>
      </c>
      <c r="K4618">
        <v>250</v>
      </c>
      <c r="L4618" t="s">
        <v>9503</v>
      </c>
      <c r="M4618" t="s">
        <v>9504</v>
      </c>
      <c r="N4618" t="s">
        <v>8240</v>
      </c>
      <c r="O4618" s="2">
        <v>36945</v>
      </c>
      <c r="Q4618" t="s">
        <v>187</v>
      </c>
      <c r="S4618" t="s">
        <v>116</v>
      </c>
      <c r="T4618" t="s">
        <v>117</v>
      </c>
      <c r="U4618" t="s">
        <v>36</v>
      </c>
      <c r="V4618" t="s">
        <v>118</v>
      </c>
      <c r="X4618" t="s">
        <v>9526</v>
      </c>
      <c r="Y4618" t="s">
        <v>9527</v>
      </c>
      <c r="Z4618" t="s">
        <v>9477</v>
      </c>
      <c r="AA4618" t="str">
        <f t="shared" si="144"/>
        <v>Polycyclic Aromatic Hydrocarbons (PAHs); EMS code: PA04</v>
      </c>
      <c r="AB4618" t="s">
        <v>43</v>
      </c>
      <c r="AD4618" t="s">
        <v>44</v>
      </c>
      <c r="AE4618" t="str">
        <f t="shared" si="143"/>
        <v/>
      </c>
    </row>
    <row r="4619" spans="1:31" x14ac:dyDescent="0.25">
      <c r="A4619" t="s">
        <v>9524</v>
      </c>
      <c r="B4619" t="s">
        <v>99</v>
      </c>
      <c r="C4619" t="s">
        <v>9525</v>
      </c>
      <c r="D4619" t="s">
        <v>3327</v>
      </c>
      <c r="E4619" t="s">
        <v>12328</v>
      </c>
      <c r="F4619" t="s">
        <v>3328</v>
      </c>
      <c r="G4619">
        <v>1.0000000000000001E-5</v>
      </c>
      <c r="H4619" t="s">
        <v>36</v>
      </c>
      <c r="I4619" t="s">
        <v>36</v>
      </c>
      <c r="J4619" t="s">
        <v>36</v>
      </c>
      <c r="K4619">
        <v>1130</v>
      </c>
      <c r="L4619" t="s">
        <v>3329</v>
      </c>
      <c r="M4619" t="s">
        <v>9502</v>
      </c>
      <c r="N4619" t="s">
        <v>1198</v>
      </c>
      <c r="O4619" s="2">
        <v>35167</v>
      </c>
      <c r="P4619" t="s">
        <v>276</v>
      </c>
      <c r="Q4619" t="s">
        <v>39</v>
      </c>
      <c r="S4619" t="s">
        <v>106</v>
      </c>
      <c r="T4619" t="s">
        <v>99</v>
      </c>
      <c r="U4619" t="s">
        <v>36</v>
      </c>
      <c r="V4619" t="s">
        <v>107</v>
      </c>
      <c r="X4619" t="s">
        <v>9528</v>
      </c>
      <c r="Y4619" t="s">
        <v>9527</v>
      </c>
      <c r="Z4619" t="s">
        <v>9477</v>
      </c>
      <c r="AA4619" t="str">
        <f t="shared" si="144"/>
        <v>Polycyclic Aromatic Hydrocarbons (PAHs); EMS code: PA04</v>
      </c>
      <c r="AB4619" t="s">
        <v>43</v>
      </c>
      <c r="AD4619" t="s">
        <v>44</v>
      </c>
      <c r="AE4619" t="str">
        <f t="shared" si="143"/>
        <v/>
      </c>
    </row>
    <row r="4620" spans="1:31" x14ac:dyDescent="0.25">
      <c r="A4620" t="s">
        <v>9524</v>
      </c>
      <c r="B4620" t="s">
        <v>99</v>
      </c>
      <c r="C4620" t="s">
        <v>9525</v>
      </c>
      <c r="D4620" t="s">
        <v>5191</v>
      </c>
      <c r="E4620" t="s">
        <v>5192</v>
      </c>
      <c r="F4620" t="s">
        <v>5192</v>
      </c>
      <c r="G4620">
        <v>1.0000000000000001E-5</v>
      </c>
      <c r="H4620" t="s">
        <v>36</v>
      </c>
      <c r="I4620" t="s">
        <v>36</v>
      </c>
      <c r="J4620" t="s">
        <v>36</v>
      </c>
      <c r="K4620">
        <v>905</v>
      </c>
      <c r="L4620" t="s">
        <v>3454</v>
      </c>
      <c r="M4620" t="s">
        <v>1744</v>
      </c>
      <c r="N4620" t="s">
        <v>5910</v>
      </c>
      <c r="O4620" s="2">
        <v>42192</v>
      </c>
      <c r="P4620" t="s">
        <v>9529</v>
      </c>
      <c r="Q4620" t="s">
        <v>126</v>
      </c>
      <c r="R4620" t="s">
        <v>193</v>
      </c>
      <c r="S4620" t="s">
        <v>106</v>
      </c>
      <c r="T4620" t="s">
        <v>99</v>
      </c>
      <c r="U4620" t="s">
        <v>36</v>
      </c>
      <c r="V4620" t="s">
        <v>107</v>
      </c>
      <c r="X4620" t="s">
        <v>9528</v>
      </c>
      <c r="Y4620" t="s">
        <v>9527</v>
      </c>
      <c r="Z4620" t="s">
        <v>9477</v>
      </c>
      <c r="AA4620" t="str">
        <f t="shared" si="144"/>
        <v>Polycyclic Aromatic Hydrocarbons (PAHs); EMS code: PA04</v>
      </c>
      <c r="AB4620" t="s">
        <v>43</v>
      </c>
      <c r="AD4620" t="s">
        <v>44</v>
      </c>
      <c r="AE4620" t="str">
        <f t="shared" si="143"/>
        <v/>
      </c>
    </row>
    <row r="4621" spans="1:31" x14ac:dyDescent="0.25">
      <c r="A4621" t="s">
        <v>9524</v>
      </c>
      <c r="B4621" t="s">
        <v>99</v>
      </c>
      <c r="C4621" t="s">
        <v>9525</v>
      </c>
      <c r="D4621" t="s">
        <v>3307</v>
      </c>
      <c r="E4621" t="s">
        <v>3308</v>
      </c>
      <c r="F4621" t="s">
        <v>3309</v>
      </c>
      <c r="G4621">
        <v>1E-3</v>
      </c>
      <c r="H4621" t="s">
        <v>36</v>
      </c>
      <c r="I4621" t="s">
        <v>36</v>
      </c>
      <c r="J4621" t="s">
        <v>36</v>
      </c>
      <c r="K4621">
        <v>126</v>
      </c>
      <c r="L4621" t="s">
        <v>3413</v>
      </c>
      <c r="M4621" t="s">
        <v>3316</v>
      </c>
      <c r="N4621" t="s">
        <v>230</v>
      </c>
      <c r="O4621" s="2">
        <v>35167</v>
      </c>
      <c r="P4621" t="s">
        <v>8605</v>
      </c>
      <c r="Q4621" t="s">
        <v>39</v>
      </c>
      <c r="S4621" t="s">
        <v>106</v>
      </c>
      <c r="T4621" t="s">
        <v>99</v>
      </c>
      <c r="U4621" t="s">
        <v>36</v>
      </c>
      <c r="V4621" t="s">
        <v>107</v>
      </c>
      <c r="X4621" t="s">
        <v>9528</v>
      </c>
      <c r="Y4621" t="s">
        <v>9527</v>
      </c>
      <c r="Z4621" t="s">
        <v>9477</v>
      </c>
      <c r="AA4621" t="str">
        <f t="shared" si="144"/>
        <v>Polycyclic Aromatic Hydrocarbons (PAHs); EMS code: PA04</v>
      </c>
      <c r="AB4621" t="s">
        <v>43</v>
      </c>
      <c r="AD4621" t="s">
        <v>44</v>
      </c>
      <c r="AE4621" t="str">
        <f t="shared" si="143"/>
        <v/>
      </c>
    </row>
    <row r="4622" spans="1:31" x14ac:dyDescent="0.25">
      <c r="A4622" t="s">
        <v>9524</v>
      </c>
      <c r="B4622" t="s">
        <v>109</v>
      </c>
      <c r="C4622" t="s">
        <v>9525</v>
      </c>
      <c r="D4622" t="s">
        <v>9492</v>
      </c>
      <c r="E4622" t="s">
        <v>9493</v>
      </c>
      <c r="F4622" t="s">
        <v>9494</v>
      </c>
      <c r="G4622">
        <v>1E-3</v>
      </c>
      <c r="H4622" t="s">
        <v>36</v>
      </c>
      <c r="I4622" t="s">
        <v>36</v>
      </c>
      <c r="J4622" t="s">
        <v>36</v>
      </c>
      <c r="K4622">
        <v>51</v>
      </c>
      <c r="L4622" t="s">
        <v>9495</v>
      </c>
      <c r="M4622" t="s">
        <v>9496</v>
      </c>
      <c r="N4622" t="s">
        <v>9530</v>
      </c>
      <c r="O4622" s="2">
        <v>35351</v>
      </c>
      <c r="P4622" t="s">
        <v>133</v>
      </c>
      <c r="Q4622" t="s">
        <v>39</v>
      </c>
      <c r="S4622" t="s">
        <v>116</v>
      </c>
      <c r="T4622" t="s">
        <v>117</v>
      </c>
      <c r="U4622" t="s">
        <v>36</v>
      </c>
      <c r="V4622" t="s">
        <v>118</v>
      </c>
      <c r="X4622" t="s">
        <v>9526</v>
      </c>
      <c r="Y4622" t="s">
        <v>9527</v>
      </c>
      <c r="Z4622" t="s">
        <v>9477</v>
      </c>
      <c r="AA4622" t="str">
        <f t="shared" si="144"/>
        <v>Polycyclic Aromatic Hydrocarbons (PAHs); EMS code: PA04</v>
      </c>
      <c r="AB4622" t="s">
        <v>43</v>
      </c>
      <c r="AD4622" t="s">
        <v>44</v>
      </c>
      <c r="AE4622" t="str">
        <f t="shared" si="143"/>
        <v/>
      </c>
    </row>
    <row r="4623" spans="1:31" x14ac:dyDescent="0.25">
      <c r="A4623" t="s">
        <v>9524</v>
      </c>
      <c r="B4623" t="s">
        <v>1207</v>
      </c>
      <c r="C4623" t="s">
        <v>9525</v>
      </c>
      <c r="D4623" t="s">
        <v>9488</v>
      </c>
      <c r="E4623" t="s">
        <v>9489</v>
      </c>
      <c r="F4623" t="s">
        <v>9489</v>
      </c>
      <c r="G4623">
        <v>0.01</v>
      </c>
      <c r="H4623" t="s">
        <v>36</v>
      </c>
      <c r="I4623" t="s">
        <v>36</v>
      </c>
      <c r="J4623" t="s">
        <v>36</v>
      </c>
      <c r="K4623">
        <v>72</v>
      </c>
      <c r="N4623" t="s">
        <v>5323</v>
      </c>
      <c r="O4623" s="2">
        <v>35167</v>
      </c>
      <c r="P4623" t="s">
        <v>276</v>
      </c>
      <c r="Q4623" t="s">
        <v>39</v>
      </c>
      <c r="S4623" t="s">
        <v>116</v>
      </c>
      <c r="T4623" t="s">
        <v>1213</v>
      </c>
      <c r="U4623" t="s">
        <v>36</v>
      </c>
      <c r="V4623" t="s">
        <v>118</v>
      </c>
      <c r="W4623" t="s">
        <v>776</v>
      </c>
      <c r="X4623" t="s">
        <v>9531</v>
      </c>
      <c r="Y4623" t="s">
        <v>9527</v>
      </c>
      <c r="Z4623" t="s">
        <v>9477</v>
      </c>
      <c r="AA4623" t="str">
        <f t="shared" si="144"/>
        <v>Polycyclic Aromatic Hydrocarbons (PAHs); EMS code: PA04</v>
      </c>
      <c r="AB4623" t="s">
        <v>43</v>
      </c>
      <c r="AD4623" t="s">
        <v>44</v>
      </c>
      <c r="AE4623" t="str">
        <f t="shared" si="143"/>
        <v/>
      </c>
    </row>
    <row r="4624" spans="1:31" x14ac:dyDescent="0.25">
      <c r="A4624" t="s">
        <v>9524</v>
      </c>
      <c r="B4624" t="s">
        <v>89</v>
      </c>
      <c r="C4624" t="s">
        <v>9525</v>
      </c>
      <c r="D4624" t="s">
        <v>9498</v>
      </c>
      <c r="E4624" t="s">
        <v>9499</v>
      </c>
      <c r="F4624" t="s">
        <v>9500</v>
      </c>
      <c r="G4624">
        <v>5.0000000000000002E-5</v>
      </c>
      <c r="H4624" t="s">
        <v>36</v>
      </c>
      <c r="I4624" t="s">
        <v>36</v>
      </c>
      <c r="J4624" t="s">
        <v>36</v>
      </c>
      <c r="K4624">
        <v>223</v>
      </c>
      <c r="N4624" t="s">
        <v>9501</v>
      </c>
      <c r="O4624" s="2">
        <v>35167</v>
      </c>
      <c r="P4624" t="s">
        <v>8605</v>
      </c>
      <c r="Q4624" t="s">
        <v>39</v>
      </c>
      <c r="S4624" t="s">
        <v>94</v>
      </c>
      <c r="T4624" t="s">
        <v>95</v>
      </c>
      <c r="U4624" t="s">
        <v>36</v>
      </c>
      <c r="V4624" t="s">
        <v>96</v>
      </c>
      <c r="X4624" t="s">
        <v>9532</v>
      </c>
      <c r="Y4624" t="s">
        <v>9527</v>
      </c>
      <c r="Z4624" t="s">
        <v>9477</v>
      </c>
      <c r="AA4624" t="str">
        <f t="shared" si="144"/>
        <v>Polycyclic Aromatic Hydrocarbons (PAHs); EMS code: PA04</v>
      </c>
      <c r="AB4624" t="s">
        <v>43</v>
      </c>
      <c r="AD4624" t="s">
        <v>44</v>
      </c>
      <c r="AE4624" t="str">
        <f t="shared" si="143"/>
        <v/>
      </c>
    </row>
    <row r="4625" spans="1:31" x14ac:dyDescent="0.25">
      <c r="A4625" t="s">
        <v>9524</v>
      </c>
      <c r="B4625" t="s">
        <v>89</v>
      </c>
      <c r="C4625" t="s">
        <v>9525</v>
      </c>
      <c r="D4625" t="s">
        <v>3336</v>
      </c>
      <c r="E4625" t="s">
        <v>3337</v>
      </c>
      <c r="F4625" t="s">
        <v>3338</v>
      </c>
      <c r="G4625">
        <v>5.0000000000000002E-5</v>
      </c>
      <c r="H4625" t="s">
        <v>36</v>
      </c>
      <c r="I4625" t="s">
        <v>36</v>
      </c>
      <c r="J4625" t="s">
        <v>36</v>
      </c>
      <c r="K4625">
        <v>372</v>
      </c>
      <c r="L4625" t="s">
        <v>3339</v>
      </c>
      <c r="M4625" t="s">
        <v>3340</v>
      </c>
      <c r="N4625" t="s">
        <v>9523</v>
      </c>
      <c r="O4625" s="2">
        <v>35167</v>
      </c>
      <c r="P4625" t="s">
        <v>8605</v>
      </c>
      <c r="Q4625" t="s">
        <v>39</v>
      </c>
      <c r="S4625" t="s">
        <v>94</v>
      </c>
      <c r="T4625" t="s">
        <v>95</v>
      </c>
      <c r="U4625" t="s">
        <v>36</v>
      </c>
      <c r="V4625" t="s">
        <v>96</v>
      </c>
      <c r="X4625" t="s">
        <v>9532</v>
      </c>
      <c r="Y4625" t="s">
        <v>9527</v>
      </c>
      <c r="Z4625" t="s">
        <v>9477</v>
      </c>
      <c r="AA4625" t="str">
        <f t="shared" si="144"/>
        <v>Polycyclic Aromatic Hydrocarbons (PAHs); EMS code: PA04</v>
      </c>
      <c r="AB4625" t="s">
        <v>43</v>
      </c>
      <c r="AD4625" t="s">
        <v>44</v>
      </c>
      <c r="AE4625" t="str">
        <f t="shared" si="143"/>
        <v/>
      </c>
    </row>
    <row r="4626" spans="1:31" x14ac:dyDescent="0.25">
      <c r="A4626" t="s">
        <v>9524</v>
      </c>
      <c r="B4626" t="s">
        <v>109</v>
      </c>
      <c r="C4626" t="s">
        <v>9525</v>
      </c>
      <c r="D4626" t="s">
        <v>3342</v>
      </c>
      <c r="E4626" t="s">
        <v>3343</v>
      </c>
      <c r="F4626" t="s">
        <v>3343</v>
      </c>
      <c r="G4626">
        <v>1E-3</v>
      </c>
      <c r="H4626" t="s">
        <v>36</v>
      </c>
      <c r="I4626" t="s">
        <v>36</v>
      </c>
      <c r="J4626" t="s">
        <v>36</v>
      </c>
      <c r="K4626">
        <v>523</v>
      </c>
      <c r="L4626" t="s">
        <v>3344</v>
      </c>
      <c r="M4626" t="s">
        <v>9486</v>
      </c>
      <c r="N4626" t="s">
        <v>1126</v>
      </c>
      <c r="O4626" s="2">
        <v>35167</v>
      </c>
      <c r="P4626" t="s">
        <v>8605</v>
      </c>
      <c r="Q4626" t="s">
        <v>39</v>
      </c>
      <c r="S4626" t="s">
        <v>116</v>
      </c>
      <c r="T4626" t="s">
        <v>117</v>
      </c>
      <c r="U4626" t="s">
        <v>36</v>
      </c>
      <c r="V4626" t="s">
        <v>118</v>
      </c>
      <c r="X4626" t="s">
        <v>9526</v>
      </c>
      <c r="Y4626" t="s">
        <v>9527</v>
      </c>
      <c r="Z4626" t="s">
        <v>9477</v>
      </c>
      <c r="AA4626" t="str">
        <f t="shared" si="144"/>
        <v>Polycyclic Aromatic Hydrocarbons (PAHs); EMS code: PA04</v>
      </c>
      <c r="AB4626" t="s">
        <v>43</v>
      </c>
      <c r="AD4626" t="s">
        <v>44</v>
      </c>
      <c r="AE4626" t="str">
        <f t="shared" si="143"/>
        <v/>
      </c>
    </row>
    <row r="4627" spans="1:31" x14ac:dyDescent="0.25">
      <c r="A4627" t="s">
        <v>9524</v>
      </c>
      <c r="B4627" t="s">
        <v>99</v>
      </c>
      <c r="C4627" t="s">
        <v>9525</v>
      </c>
      <c r="D4627" t="s">
        <v>7041</v>
      </c>
      <c r="E4627" t="s">
        <v>12506</v>
      </c>
      <c r="F4627" t="s">
        <v>9483</v>
      </c>
      <c r="G4627">
        <v>5.0000000000000001E-4</v>
      </c>
      <c r="H4627" t="s">
        <v>36</v>
      </c>
      <c r="I4627" t="s">
        <v>36</v>
      </c>
      <c r="J4627" t="s">
        <v>36</v>
      </c>
      <c r="K4627">
        <v>86</v>
      </c>
      <c r="L4627" t="s">
        <v>9533</v>
      </c>
      <c r="M4627" t="s">
        <v>6534</v>
      </c>
      <c r="N4627" t="s">
        <v>9485</v>
      </c>
      <c r="O4627" s="2">
        <v>35324</v>
      </c>
      <c r="P4627" t="s">
        <v>142</v>
      </c>
      <c r="Q4627" t="s">
        <v>143</v>
      </c>
      <c r="S4627" t="s">
        <v>106</v>
      </c>
      <c r="T4627" t="s">
        <v>99</v>
      </c>
      <c r="U4627" t="s">
        <v>36</v>
      </c>
      <c r="V4627" t="s">
        <v>107</v>
      </c>
      <c r="X4627" t="s">
        <v>9528</v>
      </c>
      <c r="Y4627" t="s">
        <v>9527</v>
      </c>
      <c r="Z4627" t="s">
        <v>9477</v>
      </c>
      <c r="AA4627" t="str">
        <f t="shared" si="144"/>
        <v>Polycyclic Aromatic Hydrocarbons (PAHs); EMS code: PA04</v>
      </c>
      <c r="AB4627" t="s">
        <v>43</v>
      </c>
      <c r="AD4627" t="s">
        <v>44</v>
      </c>
      <c r="AE4627" t="str">
        <f t="shared" si="143"/>
        <v/>
      </c>
    </row>
    <row r="4628" spans="1:31" x14ac:dyDescent="0.25">
      <c r="A4628" t="s">
        <v>9534</v>
      </c>
      <c r="B4628" t="s">
        <v>99</v>
      </c>
      <c r="C4628" t="s">
        <v>9535</v>
      </c>
      <c r="D4628" t="s">
        <v>7041</v>
      </c>
      <c r="E4628" t="s">
        <v>12506</v>
      </c>
      <c r="F4628" t="s">
        <v>9483</v>
      </c>
      <c r="G4628">
        <v>5.0000000000000001E-3</v>
      </c>
      <c r="H4628" t="s">
        <v>36</v>
      </c>
      <c r="I4628" t="s">
        <v>36</v>
      </c>
      <c r="J4628" t="s">
        <v>36</v>
      </c>
      <c r="K4628">
        <v>86</v>
      </c>
      <c r="L4628" t="s">
        <v>9533</v>
      </c>
      <c r="M4628" t="s">
        <v>6534</v>
      </c>
      <c r="N4628" t="s">
        <v>9485</v>
      </c>
      <c r="O4628" s="2">
        <v>35324</v>
      </c>
      <c r="P4628" t="s">
        <v>142</v>
      </c>
      <c r="Q4628" t="s">
        <v>143</v>
      </c>
      <c r="S4628" t="s">
        <v>106</v>
      </c>
      <c r="T4628" t="s">
        <v>99</v>
      </c>
      <c r="U4628" t="s">
        <v>36</v>
      </c>
      <c r="V4628" t="s">
        <v>107</v>
      </c>
      <c r="X4628" t="s">
        <v>9536</v>
      </c>
      <c r="Y4628" t="s">
        <v>9537</v>
      </c>
      <c r="Z4628" t="s">
        <v>9477</v>
      </c>
      <c r="AA4628" t="str">
        <f t="shared" si="144"/>
        <v>Polycyclic Aromatic Hydrocarbons (PAHs); EMS code: PA05</v>
      </c>
      <c r="AB4628" t="s">
        <v>43</v>
      </c>
      <c r="AD4628" t="s">
        <v>44</v>
      </c>
      <c r="AE4628" t="str">
        <f t="shared" si="143"/>
        <v/>
      </c>
    </row>
    <row r="4629" spans="1:31" x14ac:dyDescent="0.25">
      <c r="A4629" t="s">
        <v>9534</v>
      </c>
      <c r="B4629" t="s">
        <v>1207</v>
      </c>
      <c r="C4629" t="s">
        <v>9535</v>
      </c>
      <c r="D4629" t="s">
        <v>9488</v>
      </c>
      <c r="E4629" t="s">
        <v>9489</v>
      </c>
      <c r="F4629" t="s">
        <v>9489</v>
      </c>
      <c r="G4629">
        <v>0.02</v>
      </c>
      <c r="H4629" t="s">
        <v>36</v>
      </c>
      <c r="I4629" t="s">
        <v>36</v>
      </c>
      <c r="J4629" t="s">
        <v>36</v>
      </c>
      <c r="K4629">
        <v>73</v>
      </c>
      <c r="N4629" t="s">
        <v>5323</v>
      </c>
      <c r="O4629" s="2">
        <v>35167</v>
      </c>
      <c r="P4629" t="s">
        <v>276</v>
      </c>
      <c r="Q4629" t="s">
        <v>39</v>
      </c>
      <c r="S4629" t="s">
        <v>116</v>
      </c>
      <c r="T4629" t="s">
        <v>1213</v>
      </c>
      <c r="U4629" t="s">
        <v>36</v>
      </c>
      <c r="V4629" t="s">
        <v>118</v>
      </c>
      <c r="W4629" t="s">
        <v>776</v>
      </c>
      <c r="X4629" t="s">
        <v>9538</v>
      </c>
      <c r="Y4629" t="s">
        <v>9537</v>
      </c>
      <c r="Z4629" t="s">
        <v>9477</v>
      </c>
      <c r="AA4629" t="str">
        <f t="shared" si="144"/>
        <v>Polycyclic Aromatic Hydrocarbons (PAHs); EMS code: PA05</v>
      </c>
      <c r="AB4629" t="s">
        <v>43</v>
      </c>
      <c r="AD4629" t="s">
        <v>44</v>
      </c>
      <c r="AE4629" t="str">
        <f t="shared" si="143"/>
        <v/>
      </c>
    </row>
    <row r="4630" spans="1:31" x14ac:dyDescent="0.25">
      <c r="A4630" t="s">
        <v>9534</v>
      </c>
      <c r="B4630" t="s">
        <v>89</v>
      </c>
      <c r="C4630" t="s">
        <v>9535</v>
      </c>
      <c r="D4630" t="s">
        <v>9498</v>
      </c>
      <c r="E4630" t="s">
        <v>9499</v>
      </c>
      <c r="F4630" t="s">
        <v>9500</v>
      </c>
      <c r="G4630">
        <v>5.0000000000000002E-5</v>
      </c>
      <c r="H4630" t="s">
        <v>36</v>
      </c>
      <c r="I4630" t="s">
        <v>36</v>
      </c>
      <c r="J4630" t="s">
        <v>36</v>
      </c>
      <c r="K4630">
        <v>223</v>
      </c>
      <c r="N4630" t="s">
        <v>9501</v>
      </c>
      <c r="O4630" s="2">
        <v>35167</v>
      </c>
      <c r="P4630" t="s">
        <v>8605</v>
      </c>
      <c r="Q4630" t="s">
        <v>39</v>
      </c>
      <c r="S4630" t="s">
        <v>94</v>
      </c>
      <c r="T4630" t="s">
        <v>95</v>
      </c>
      <c r="U4630" t="s">
        <v>36</v>
      </c>
      <c r="V4630" t="s">
        <v>96</v>
      </c>
      <c r="X4630" t="s">
        <v>9539</v>
      </c>
      <c r="Y4630" t="s">
        <v>9537</v>
      </c>
      <c r="Z4630" t="s">
        <v>9477</v>
      </c>
      <c r="AA4630" t="str">
        <f t="shared" si="144"/>
        <v>Polycyclic Aromatic Hydrocarbons (PAHs); EMS code: PA05</v>
      </c>
      <c r="AB4630" t="s">
        <v>43</v>
      </c>
      <c r="AD4630" t="s">
        <v>44</v>
      </c>
      <c r="AE4630" t="str">
        <f t="shared" si="143"/>
        <v/>
      </c>
    </row>
    <row r="4631" spans="1:31" x14ac:dyDescent="0.25">
      <c r="A4631" t="s">
        <v>9534</v>
      </c>
      <c r="B4631" t="s">
        <v>89</v>
      </c>
      <c r="C4631" t="s">
        <v>9535</v>
      </c>
      <c r="D4631" t="s">
        <v>3336</v>
      </c>
      <c r="E4631" t="s">
        <v>3337</v>
      </c>
      <c r="F4631" t="s">
        <v>3338</v>
      </c>
      <c r="G4631">
        <v>5.0000000000000002E-5</v>
      </c>
      <c r="H4631" t="s">
        <v>36</v>
      </c>
      <c r="I4631" t="s">
        <v>36</v>
      </c>
      <c r="J4631" t="s">
        <v>36</v>
      </c>
      <c r="K4631">
        <v>372</v>
      </c>
      <c r="L4631" t="s">
        <v>3339</v>
      </c>
      <c r="M4631" t="s">
        <v>3340</v>
      </c>
      <c r="N4631" t="s">
        <v>9523</v>
      </c>
      <c r="O4631" s="2">
        <v>35167</v>
      </c>
      <c r="P4631" t="s">
        <v>8605</v>
      </c>
      <c r="Q4631" t="s">
        <v>39</v>
      </c>
      <c r="S4631" t="s">
        <v>94</v>
      </c>
      <c r="T4631" t="s">
        <v>95</v>
      </c>
      <c r="U4631" t="s">
        <v>36</v>
      </c>
      <c r="V4631" t="s">
        <v>96</v>
      </c>
      <c r="X4631" t="s">
        <v>9539</v>
      </c>
      <c r="Y4631" t="s">
        <v>9537</v>
      </c>
      <c r="Z4631" t="s">
        <v>9477</v>
      </c>
      <c r="AA4631" t="str">
        <f t="shared" si="144"/>
        <v>Polycyclic Aromatic Hydrocarbons (PAHs); EMS code: PA05</v>
      </c>
      <c r="AB4631" t="s">
        <v>43</v>
      </c>
      <c r="AD4631" t="s">
        <v>44</v>
      </c>
      <c r="AE4631" t="str">
        <f t="shared" si="143"/>
        <v/>
      </c>
    </row>
    <row r="4632" spans="1:31" x14ac:dyDescent="0.25">
      <c r="A4632" t="s">
        <v>9534</v>
      </c>
      <c r="B4632" t="s">
        <v>109</v>
      </c>
      <c r="C4632" t="s">
        <v>9535</v>
      </c>
      <c r="D4632" t="s">
        <v>2347</v>
      </c>
      <c r="E4632" t="s">
        <v>2348</v>
      </c>
      <c r="F4632" t="s">
        <v>2349</v>
      </c>
      <c r="G4632">
        <v>0.05</v>
      </c>
      <c r="H4632" t="s">
        <v>36</v>
      </c>
      <c r="I4632" t="s">
        <v>36</v>
      </c>
      <c r="J4632" t="s">
        <v>36</v>
      </c>
      <c r="K4632">
        <v>14</v>
      </c>
      <c r="L4632" t="s">
        <v>3072</v>
      </c>
      <c r="M4632" t="s">
        <v>3123</v>
      </c>
      <c r="N4632" t="s">
        <v>3124</v>
      </c>
      <c r="O4632" s="2">
        <v>44748</v>
      </c>
      <c r="Q4632" t="s">
        <v>39</v>
      </c>
      <c r="S4632" t="s">
        <v>116</v>
      </c>
      <c r="T4632" t="s">
        <v>117</v>
      </c>
      <c r="U4632" t="s">
        <v>36</v>
      </c>
      <c r="V4632" t="s">
        <v>118</v>
      </c>
      <c r="X4632" t="s">
        <v>9540</v>
      </c>
      <c r="Y4632" t="s">
        <v>9537</v>
      </c>
      <c r="Z4632" t="s">
        <v>9477</v>
      </c>
      <c r="AA4632" t="str">
        <f t="shared" si="144"/>
        <v>Polycyclic Aromatic Hydrocarbons (PAHs); EMS code: PA05</v>
      </c>
      <c r="AB4632" t="s">
        <v>43</v>
      </c>
      <c r="AD4632" t="s">
        <v>44</v>
      </c>
      <c r="AE4632" t="str">
        <f t="shared" si="143"/>
        <v/>
      </c>
    </row>
    <row r="4633" spans="1:31" x14ac:dyDescent="0.25">
      <c r="A4633" t="s">
        <v>9534</v>
      </c>
      <c r="B4633" t="s">
        <v>99</v>
      </c>
      <c r="C4633" t="s">
        <v>9535</v>
      </c>
      <c r="D4633" t="s">
        <v>3327</v>
      </c>
      <c r="E4633" t="s">
        <v>12328</v>
      </c>
      <c r="F4633" t="s">
        <v>3328</v>
      </c>
      <c r="G4633">
        <v>1.0000000000000001E-5</v>
      </c>
      <c r="H4633" t="s">
        <v>36</v>
      </c>
      <c r="I4633" t="s">
        <v>36</v>
      </c>
      <c r="J4633" t="s">
        <v>36</v>
      </c>
      <c r="K4633">
        <v>1132</v>
      </c>
      <c r="L4633" t="s">
        <v>3329</v>
      </c>
      <c r="M4633" t="s">
        <v>9502</v>
      </c>
      <c r="N4633" t="s">
        <v>1198</v>
      </c>
      <c r="O4633" s="2">
        <v>35167</v>
      </c>
      <c r="P4633" t="s">
        <v>276</v>
      </c>
      <c r="Q4633" t="s">
        <v>39</v>
      </c>
      <c r="S4633" t="s">
        <v>106</v>
      </c>
      <c r="T4633" t="s">
        <v>99</v>
      </c>
      <c r="U4633" t="s">
        <v>36</v>
      </c>
      <c r="V4633" t="s">
        <v>107</v>
      </c>
      <c r="X4633" t="s">
        <v>9536</v>
      </c>
      <c r="Y4633" t="s">
        <v>9537</v>
      </c>
      <c r="Z4633" t="s">
        <v>9477</v>
      </c>
      <c r="AA4633" t="str">
        <f t="shared" si="144"/>
        <v>Polycyclic Aromatic Hydrocarbons (PAHs); EMS code: PA05</v>
      </c>
      <c r="AB4633" t="s">
        <v>43</v>
      </c>
      <c r="AD4633" t="s">
        <v>44</v>
      </c>
      <c r="AE4633" t="str">
        <f t="shared" si="143"/>
        <v/>
      </c>
    </row>
    <row r="4634" spans="1:31" x14ac:dyDescent="0.25">
      <c r="A4634" t="s">
        <v>9534</v>
      </c>
      <c r="B4634" t="s">
        <v>99</v>
      </c>
      <c r="C4634" t="s">
        <v>9535</v>
      </c>
      <c r="D4634" t="s">
        <v>3307</v>
      </c>
      <c r="E4634" t="s">
        <v>3308</v>
      </c>
      <c r="F4634" t="s">
        <v>3309</v>
      </c>
      <c r="G4634">
        <v>1E-3</v>
      </c>
      <c r="H4634" t="s">
        <v>36</v>
      </c>
      <c r="I4634" t="s">
        <v>36</v>
      </c>
      <c r="J4634" t="s">
        <v>36</v>
      </c>
      <c r="K4634">
        <v>126</v>
      </c>
      <c r="L4634" t="s">
        <v>3413</v>
      </c>
      <c r="M4634" t="s">
        <v>3316</v>
      </c>
      <c r="N4634" t="s">
        <v>230</v>
      </c>
      <c r="O4634" s="2">
        <v>35167</v>
      </c>
      <c r="P4634" t="s">
        <v>8605</v>
      </c>
      <c r="Q4634" t="s">
        <v>39</v>
      </c>
      <c r="S4634" t="s">
        <v>106</v>
      </c>
      <c r="T4634" t="s">
        <v>99</v>
      </c>
      <c r="U4634" t="s">
        <v>36</v>
      </c>
      <c r="V4634" t="s">
        <v>107</v>
      </c>
      <c r="X4634" t="s">
        <v>9536</v>
      </c>
      <c r="Y4634" t="s">
        <v>9537</v>
      </c>
      <c r="Z4634" t="s">
        <v>9477</v>
      </c>
      <c r="AA4634" t="str">
        <f t="shared" si="144"/>
        <v>Polycyclic Aromatic Hydrocarbons (PAHs); EMS code: PA05</v>
      </c>
      <c r="AB4634" t="s">
        <v>43</v>
      </c>
      <c r="AD4634" t="s">
        <v>44</v>
      </c>
      <c r="AE4634" t="str">
        <f t="shared" si="143"/>
        <v/>
      </c>
    </row>
    <row r="4635" spans="1:31" x14ac:dyDescent="0.25">
      <c r="A4635" t="s">
        <v>9534</v>
      </c>
      <c r="B4635" t="s">
        <v>99</v>
      </c>
      <c r="C4635" t="s">
        <v>9535</v>
      </c>
      <c r="D4635" t="s">
        <v>5191</v>
      </c>
      <c r="E4635" t="s">
        <v>5192</v>
      </c>
      <c r="F4635" t="s">
        <v>5192</v>
      </c>
      <c r="G4635">
        <v>5.0000000000000004E-6</v>
      </c>
      <c r="H4635" t="s">
        <v>36</v>
      </c>
      <c r="I4635" t="s">
        <v>36</v>
      </c>
      <c r="J4635" t="s">
        <v>36</v>
      </c>
      <c r="K4635">
        <v>905</v>
      </c>
      <c r="L4635" t="s">
        <v>3454</v>
      </c>
      <c r="M4635" t="s">
        <v>1744</v>
      </c>
      <c r="N4635" t="s">
        <v>5910</v>
      </c>
      <c r="O4635" s="2">
        <v>42192</v>
      </c>
      <c r="P4635" t="s">
        <v>9541</v>
      </c>
      <c r="Q4635" t="s">
        <v>126</v>
      </c>
      <c r="R4635" t="s">
        <v>193</v>
      </c>
      <c r="S4635" t="s">
        <v>106</v>
      </c>
      <c r="T4635" t="s">
        <v>99</v>
      </c>
      <c r="U4635" t="s">
        <v>36</v>
      </c>
      <c r="V4635" t="s">
        <v>107</v>
      </c>
      <c r="X4635" t="s">
        <v>9536</v>
      </c>
      <c r="Y4635" t="s">
        <v>9537</v>
      </c>
      <c r="Z4635" t="s">
        <v>9477</v>
      </c>
      <c r="AA4635" t="str">
        <f t="shared" si="144"/>
        <v>Polycyclic Aromatic Hydrocarbons (PAHs); EMS code: PA05</v>
      </c>
      <c r="AB4635" t="s">
        <v>43</v>
      </c>
      <c r="AD4635" t="s">
        <v>44</v>
      </c>
      <c r="AE4635" t="str">
        <f t="shared" si="143"/>
        <v/>
      </c>
    </row>
    <row r="4636" spans="1:31" x14ac:dyDescent="0.25">
      <c r="A4636" t="s">
        <v>9534</v>
      </c>
      <c r="B4636" t="s">
        <v>109</v>
      </c>
      <c r="C4636" t="s">
        <v>9535</v>
      </c>
      <c r="D4636" t="s">
        <v>9492</v>
      </c>
      <c r="E4636" t="s">
        <v>9493</v>
      </c>
      <c r="F4636" t="s">
        <v>9494</v>
      </c>
      <c r="G4636">
        <v>1E-3</v>
      </c>
      <c r="H4636" t="s">
        <v>36</v>
      </c>
      <c r="I4636" t="s">
        <v>36</v>
      </c>
      <c r="J4636" t="s">
        <v>36</v>
      </c>
      <c r="K4636">
        <v>51</v>
      </c>
      <c r="L4636" t="s">
        <v>9495</v>
      </c>
      <c r="M4636" t="s">
        <v>9496</v>
      </c>
      <c r="N4636" t="s">
        <v>9530</v>
      </c>
      <c r="O4636" s="2">
        <v>35351</v>
      </c>
      <c r="P4636" t="s">
        <v>133</v>
      </c>
      <c r="Q4636" t="s">
        <v>39</v>
      </c>
      <c r="S4636" t="s">
        <v>116</v>
      </c>
      <c r="T4636" t="s">
        <v>117</v>
      </c>
      <c r="U4636" t="s">
        <v>36</v>
      </c>
      <c r="V4636" t="s">
        <v>118</v>
      </c>
      <c r="X4636" t="s">
        <v>9540</v>
      </c>
      <c r="Y4636" t="s">
        <v>9537</v>
      </c>
      <c r="Z4636" t="s">
        <v>9477</v>
      </c>
      <c r="AA4636" t="str">
        <f t="shared" si="144"/>
        <v>Polycyclic Aromatic Hydrocarbons (PAHs); EMS code: PA05</v>
      </c>
      <c r="AB4636" t="s">
        <v>43</v>
      </c>
      <c r="AD4636" t="s">
        <v>44</v>
      </c>
      <c r="AE4636" t="str">
        <f t="shared" si="143"/>
        <v/>
      </c>
    </row>
    <row r="4637" spans="1:31" x14ac:dyDescent="0.25">
      <c r="A4637" t="s">
        <v>9534</v>
      </c>
      <c r="B4637" t="s">
        <v>109</v>
      </c>
      <c r="C4637" t="s">
        <v>9535</v>
      </c>
      <c r="D4637" t="s">
        <v>3319</v>
      </c>
      <c r="E4637" t="s">
        <v>12327</v>
      </c>
      <c r="F4637" t="s">
        <v>3320</v>
      </c>
      <c r="G4637">
        <v>0.02</v>
      </c>
      <c r="H4637" t="s">
        <v>36</v>
      </c>
      <c r="I4637" t="s">
        <v>36</v>
      </c>
      <c r="J4637" t="s">
        <v>36</v>
      </c>
      <c r="K4637">
        <v>250</v>
      </c>
      <c r="L4637" t="s">
        <v>9503</v>
      </c>
      <c r="M4637" t="s">
        <v>9504</v>
      </c>
      <c r="N4637" t="s">
        <v>8240</v>
      </c>
      <c r="O4637" s="2">
        <v>36945</v>
      </c>
      <c r="Q4637" t="s">
        <v>187</v>
      </c>
      <c r="S4637" t="s">
        <v>116</v>
      </c>
      <c r="T4637" t="s">
        <v>117</v>
      </c>
      <c r="U4637" t="s">
        <v>36</v>
      </c>
      <c r="V4637" t="s">
        <v>118</v>
      </c>
      <c r="X4637" t="s">
        <v>9540</v>
      </c>
      <c r="Y4637" t="s">
        <v>9537</v>
      </c>
      <c r="Z4637" t="s">
        <v>9477</v>
      </c>
      <c r="AA4637" t="str">
        <f t="shared" si="144"/>
        <v>Polycyclic Aromatic Hydrocarbons (PAHs); EMS code: PA05</v>
      </c>
      <c r="AB4637" t="s">
        <v>43</v>
      </c>
      <c r="AD4637" t="s">
        <v>44</v>
      </c>
      <c r="AE4637" t="str">
        <f t="shared" si="143"/>
        <v/>
      </c>
    </row>
    <row r="4638" spans="1:31" x14ac:dyDescent="0.25">
      <c r="A4638" t="s">
        <v>9534</v>
      </c>
      <c r="B4638" t="s">
        <v>109</v>
      </c>
      <c r="C4638" t="s">
        <v>9535</v>
      </c>
      <c r="D4638" t="s">
        <v>3342</v>
      </c>
      <c r="E4638" t="s">
        <v>3343</v>
      </c>
      <c r="F4638" t="s">
        <v>3343</v>
      </c>
      <c r="G4638">
        <v>1E-3</v>
      </c>
      <c r="H4638" t="s">
        <v>36</v>
      </c>
      <c r="I4638" t="s">
        <v>36</v>
      </c>
      <c r="J4638" t="s">
        <v>36</v>
      </c>
      <c r="K4638">
        <v>523</v>
      </c>
      <c r="L4638" t="s">
        <v>3344</v>
      </c>
      <c r="M4638" t="s">
        <v>9486</v>
      </c>
      <c r="N4638" t="s">
        <v>1126</v>
      </c>
      <c r="O4638" s="2">
        <v>35167</v>
      </c>
      <c r="P4638" t="s">
        <v>8605</v>
      </c>
      <c r="Q4638" t="s">
        <v>39</v>
      </c>
      <c r="S4638" t="s">
        <v>116</v>
      </c>
      <c r="T4638" t="s">
        <v>117</v>
      </c>
      <c r="U4638" t="s">
        <v>36</v>
      </c>
      <c r="V4638" t="s">
        <v>118</v>
      </c>
      <c r="X4638" t="s">
        <v>9540</v>
      </c>
      <c r="Y4638" t="s">
        <v>9537</v>
      </c>
      <c r="Z4638" t="s">
        <v>9477</v>
      </c>
      <c r="AA4638" t="str">
        <f t="shared" si="144"/>
        <v>Polycyclic Aromatic Hydrocarbons (PAHs); EMS code: PA05</v>
      </c>
      <c r="AB4638" t="s">
        <v>43</v>
      </c>
      <c r="AD4638" t="s">
        <v>44</v>
      </c>
      <c r="AE4638" t="str">
        <f t="shared" si="143"/>
        <v/>
      </c>
    </row>
    <row r="4639" spans="1:31" x14ac:dyDescent="0.25">
      <c r="A4639" t="s">
        <v>9534</v>
      </c>
      <c r="B4639" t="s">
        <v>109</v>
      </c>
      <c r="C4639" t="s">
        <v>9535</v>
      </c>
      <c r="D4639" t="s">
        <v>9497</v>
      </c>
      <c r="E4639" t="s">
        <v>9489</v>
      </c>
      <c r="F4639" t="s">
        <v>9489</v>
      </c>
      <c r="G4639">
        <v>0.02</v>
      </c>
      <c r="H4639" t="s">
        <v>36</v>
      </c>
      <c r="I4639" t="s">
        <v>36</v>
      </c>
      <c r="J4639" t="s">
        <v>36</v>
      </c>
      <c r="K4639">
        <v>160</v>
      </c>
      <c r="N4639" t="s">
        <v>6420</v>
      </c>
      <c r="O4639" s="2">
        <v>35167</v>
      </c>
      <c r="P4639" t="s">
        <v>8605</v>
      </c>
      <c r="Q4639" t="s">
        <v>39</v>
      </c>
      <c r="S4639" t="s">
        <v>116</v>
      </c>
      <c r="T4639" t="s">
        <v>117</v>
      </c>
      <c r="U4639" t="s">
        <v>36</v>
      </c>
      <c r="V4639" t="s">
        <v>118</v>
      </c>
      <c r="X4639" t="s">
        <v>9540</v>
      </c>
      <c r="Y4639" t="s">
        <v>9537</v>
      </c>
      <c r="Z4639" t="s">
        <v>9477</v>
      </c>
      <c r="AA4639" t="str">
        <f t="shared" si="144"/>
        <v>Polycyclic Aromatic Hydrocarbons (PAHs); EMS code: PA05</v>
      </c>
      <c r="AB4639" t="s">
        <v>43</v>
      </c>
      <c r="AD4639" t="s">
        <v>44</v>
      </c>
      <c r="AE4639" t="str">
        <f t="shared" si="143"/>
        <v/>
      </c>
    </row>
    <row r="4640" spans="1:31" x14ac:dyDescent="0.25">
      <c r="A4640" t="s">
        <v>9542</v>
      </c>
      <c r="B4640" t="s">
        <v>109</v>
      </c>
      <c r="C4640" t="s">
        <v>9543</v>
      </c>
      <c r="D4640" t="s">
        <v>3319</v>
      </c>
      <c r="E4640" t="s">
        <v>12327</v>
      </c>
      <c r="F4640" t="s">
        <v>3320</v>
      </c>
      <c r="G4640">
        <v>0.02</v>
      </c>
      <c r="H4640" t="s">
        <v>36</v>
      </c>
      <c r="I4640" t="s">
        <v>36</v>
      </c>
      <c r="J4640" t="s">
        <v>36</v>
      </c>
      <c r="K4640">
        <v>172</v>
      </c>
      <c r="L4640" t="s">
        <v>9503</v>
      </c>
      <c r="M4640" t="s">
        <v>9504</v>
      </c>
      <c r="N4640" t="s">
        <v>5958</v>
      </c>
      <c r="O4640" s="2">
        <v>36945</v>
      </c>
      <c r="Q4640" t="s">
        <v>187</v>
      </c>
      <c r="S4640" t="s">
        <v>116</v>
      </c>
      <c r="T4640" t="s">
        <v>117</v>
      </c>
      <c r="U4640" t="s">
        <v>36</v>
      </c>
      <c r="V4640" t="s">
        <v>118</v>
      </c>
      <c r="X4640" t="s">
        <v>9544</v>
      </c>
      <c r="Y4640" t="s">
        <v>9545</v>
      </c>
      <c r="Z4640" t="s">
        <v>9477</v>
      </c>
      <c r="AA4640" t="str">
        <f t="shared" si="144"/>
        <v>Polycyclic Aromatic Hydrocarbons (PAHs); EMS code: PA06</v>
      </c>
      <c r="AB4640" t="s">
        <v>43</v>
      </c>
      <c r="AD4640" t="s">
        <v>44</v>
      </c>
      <c r="AE4640" t="str">
        <f t="shared" si="143"/>
        <v/>
      </c>
    </row>
    <row r="4641" spans="1:31" x14ac:dyDescent="0.25">
      <c r="A4641" t="s">
        <v>9542</v>
      </c>
      <c r="B4641" t="s">
        <v>99</v>
      </c>
      <c r="C4641" t="s">
        <v>9543</v>
      </c>
      <c r="D4641" t="s">
        <v>3327</v>
      </c>
      <c r="E4641" t="s">
        <v>12328</v>
      </c>
      <c r="F4641" t="s">
        <v>3328</v>
      </c>
      <c r="G4641">
        <v>1.0000000000000001E-5</v>
      </c>
      <c r="H4641" t="s">
        <v>36</v>
      </c>
      <c r="I4641" t="s">
        <v>36</v>
      </c>
      <c r="J4641" t="s">
        <v>36</v>
      </c>
      <c r="K4641">
        <v>76</v>
      </c>
      <c r="L4641" t="s">
        <v>3329</v>
      </c>
      <c r="M4641" t="s">
        <v>9502</v>
      </c>
      <c r="N4641" t="s">
        <v>1198</v>
      </c>
      <c r="O4641" s="2">
        <v>35167</v>
      </c>
      <c r="P4641" t="s">
        <v>276</v>
      </c>
      <c r="Q4641" t="s">
        <v>39</v>
      </c>
      <c r="S4641" t="s">
        <v>106</v>
      </c>
      <c r="T4641" t="s">
        <v>99</v>
      </c>
      <c r="U4641" t="s">
        <v>36</v>
      </c>
      <c r="V4641" t="s">
        <v>107</v>
      </c>
      <c r="X4641" t="s">
        <v>9546</v>
      </c>
      <c r="Y4641" t="s">
        <v>9545</v>
      </c>
      <c r="Z4641" t="s">
        <v>9477</v>
      </c>
      <c r="AA4641" t="str">
        <f t="shared" si="144"/>
        <v>Polycyclic Aromatic Hydrocarbons (PAHs); EMS code: PA06</v>
      </c>
      <c r="AB4641" t="s">
        <v>43</v>
      </c>
      <c r="AD4641" t="s">
        <v>44</v>
      </c>
      <c r="AE4641" t="str">
        <f t="shared" si="143"/>
        <v/>
      </c>
    </row>
    <row r="4642" spans="1:31" x14ac:dyDescent="0.25">
      <c r="A4642" t="s">
        <v>9542</v>
      </c>
      <c r="B4642" t="s">
        <v>89</v>
      </c>
      <c r="C4642" t="s">
        <v>9543</v>
      </c>
      <c r="D4642" t="s">
        <v>3336</v>
      </c>
      <c r="E4642" t="s">
        <v>3337</v>
      </c>
      <c r="F4642" t="s">
        <v>3338</v>
      </c>
      <c r="G4642">
        <v>5.0000000000000002E-5</v>
      </c>
      <c r="H4642" t="s">
        <v>36</v>
      </c>
      <c r="I4642" t="s">
        <v>36</v>
      </c>
      <c r="J4642" t="s">
        <v>36</v>
      </c>
      <c r="K4642">
        <v>27</v>
      </c>
      <c r="L4642" t="s">
        <v>3339</v>
      </c>
      <c r="M4642" t="s">
        <v>3340</v>
      </c>
      <c r="N4642" t="s">
        <v>9523</v>
      </c>
      <c r="O4642" s="2">
        <v>35167</v>
      </c>
      <c r="P4642" t="s">
        <v>8605</v>
      </c>
      <c r="Q4642" t="s">
        <v>39</v>
      </c>
      <c r="S4642" t="s">
        <v>94</v>
      </c>
      <c r="T4642" t="s">
        <v>95</v>
      </c>
      <c r="U4642" t="s">
        <v>36</v>
      </c>
      <c r="V4642" t="s">
        <v>96</v>
      </c>
      <c r="X4642" t="s">
        <v>9547</v>
      </c>
      <c r="Y4642" t="s">
        <v>9545</v>
      </c>
      <c r="Z4642" t="s">
        <v>9477</v>
      </c>
      <c r="AA4642" t="str">
        <f t="shared" si="144"/>
        <v>Polycyclic Aromatic Hydrocarbons (PAHs); EMS code: PA06</v>
      </c>
      <c r="AB4642" t="s">
        <v>43</v>
      </c>
      <c r="AD4642" t="s">
        <v>44</v>
      </c>
      <c r="AE4642" t="str">
        <f t="shared" si="143"/>
        <v/>
      </c>
    </row>
    <row r="4643" spans="1:31" x14ac:dyDescent="0.25">
      <c r="A4643" t="s">
        <v>9542</v>
      </c>
      <c r="B4643" t="s">
        <v>99</v>
      </c>
      <c r="C4643" t="s">
        <v>9543</v>
      </c>
      <c r="D4643" t="s">
        <v>3307</v>
      </c>
      <c r="E4643" t="s">
        <v>3308</v>
      </c>
      <c r="F4643" t="s">
        <v>3309</v>
      </c>
      <c r="G4643">
        <v>1E-3</v>
      </c>
      <c r="H4643" t="s">
        <v>36</v>
      </c>
      <c r="I4643" t="s">
        <v>36</v>
      </c>
      <c r="J4643" t="s">
        <v>36</v>
      </c>
      <c r="K4643">
        <v>126</v>
      </c>
      <c r="L4643" t="s">
        <v>3413</v>
      </c>
      <c r="M4643" t="s">
        <v>3316</v>
      </c>
      <c r="N4643" t="s">
        <v>230</v>
      </c>
      <c r="O4643" s="2">
        <v>35167</v>
      </c>
      <c r="P4643" t="s">
        <v>8605</v>
      </c>
      <c r="Q4643" t="s">
        <v>39</v>
      </c>
      <c r="S4643" t="s">
        <v>106</v>
      </c>
      <c r="T4643" t="s">
        <v>99</v>
      </c>
      <c r="U4643" t="s">
        <v>36</v>
      </c>
      <c r="V4643" t="s">
        <v>107</v>
      </c>
      <c r="X4643" t="s">
        <v>9546</v>
      </c>
      <c r="Y4643" t="s">
        <v>9545</v>
      </c>
      <c r="Z4643" t="s">
        <v>9477</v>
      </c>
      <c r="AA4643" t="str">
        <f t="shared" si="144"/>
        <v>Polycyclic Aromatic Hydrocarbons (PAHs); EMS code: PA06</v>
      </c>
      <c r="AB4643" t="s">
        <v>43</v>
      </c>
      <c r="AD4643" t="s">
        <v>44</v>
      </c>
      <c r="AE4643" t="str">
        <f t="shared" si="143"/>
        <v/>
      </c>
    </row>
    <row r="4644" spans="1:31" x14ac:dyDescent="0.25">
      <c r="A4644" t="s">
        <v>9542</v>
      </c>
      <c r="B4644" t="s">
        <v>109</v>
      </c>
      <c r="C4644" t="s">
        <v>9543</v>
      </c>
      <c r="D4644" t="s">
        <v>9492</v>
      </c>
      <c r="E4644" t="s">
        <v>9493</v>
      </c>
      <c r="F4644" t="s">
        <v>9494</v>
      </c>
      <c r="G4644">
        <v>1E-3</v>
      </c>
      <c r="H4644" t="s">
        <v>36</v>
      </c>
      <c r="I4644" t="s">
        <v>36</v>
      </c>
      <c r="J4644" t="s">
        <v>36</v>
      </c>
      <c r="K4644">
        <v>51</v>
      </c>
      <c r="L4644" t="s">
        <v>9495</v>
      </c>
      <c r="M4644" t="s">
        <v>9496</v>
      </c>
      <c r="N4644" t="s">
        <v>9530</v>
      </c>
      <c r="O4644" s="2">
        <v>35351</v>
      </c>
      <c r="P4644" t="s">
        <v>133</v>
      </c>
      <c r="Q4644" t="s">
        <v>39</v>
      </c>
      <c r="S4644" t="s">
        <v>116</v>
      </c>
      <c r="T4644" t="s">
        <v>117</v>
      </c>
      <c r="U4644" t="s">
        <v>36</v>
      </c>
      <c r="V4644" t="s">
        <v>118</v>
      </c>
      <c r="X4644" t="s">
        <v>9544</v>
      </c>
      <c r="Y4644" t="s">
        <v>9545</v>
      </c>
      <c r="Z4644" t="s">
        <v>9477</v>
      </c>
      <c r="AA4644" t="str">
        <f t="shared" si="144"/>
        <v>Polycyclic Aromatic Hydrocarbons (PAHs); EMS code: PA06</v>
      </c>
      <c r="AB4644" t="s">
        <v>43</v>
      </c>
      <c r="AD4644" t="s">
        <v>44</v>
      </c>
      <c r="AE4644" t="str">
        <f t="shared" si="143"/>
        <v/>
      </c>
    </row>
    <row r="4645" spans="1:31" x14ac:dyDescent="0.25">
      <c r="A4645" t="s">
        <v>9542</v>
      </c>
      <c r="B4645" t="s">
        <v>99</v>
      </c>
      <c r="C4645" t="s">
        <v>9543</v>
      </c>
      <c r="D4645" t="s">
        <v>5191</v>
      </c>
      <c r="E4645" t="s">
        <v>5192</v>
      </c>
      <c r="F4645" t="s">
        <v>5192</v>
      </c>
      <c r="G4645">
        <v>1.0000000000000001E-5</v>
      </c>
      <c r="H4645" t="s">
        <v>36</v>
      </c>
      <c r="I4645" t="s">
        <v>36</v>
      </c>
      <c r="J4645" t="s">
        <v>36</v>
      </c>
      <c r="K4645">
        <v>272</v>
      </c>
      <c r="L4645" t="s">
        <v>3454</v>
      </c>
      <c r="M4645" t="s">
        <v>9548</v>
      </c>
      <c r="N4645" t="s">
        <v>2373</v>
      </c>
      <c r="O4645" s="2">
        <v>42192</v>
      </c>
      <c r="P4645" t="s">
        <v>9549</v>
      </c>
      <c r="Q4645" t="s">
        <v>126</v>
      </c>
      <c r="R4645" t="s">
        <v>193</v>
      </c>
      <c r="S4645" t="s">
        <v>106</v>
      </c>
      <c r="T4645" t="s">
        <v>99</v>
      </c>
      <c r="U4645" t="s">
        <v>36</v>
      </c>
      <c r="V4645" t="s">
        <v>107</v>
      </c>
      <c r="X4645" t="s">
        <v>9546</v>
      </c>
      <c r="Y4645" t="s">
        <v>9545</v>
      </c>
      <c r="Z4645" t="s">
        <v>9477</v>
      </c>
      <c r="AA4645" t="str">
        <f t="shared" si="144"/>
        <v>Polycyclic Aromatic Hydrocarbons (PAHs); EMS code: PA06</v>
      </c>
      <c r="AB4645" t="s">
        <v>43</v>
      </c>
      <c r="AD4645" t="s">
        <v>44</v>
      </c>
      <c r="AE4645" t="str">
        <f t="shared" ref="AE4645:AE4708" si="145">IF(AD4645="FIELD_RESULT",E4645,"")</f>
        <v/>
      </c>
    </row>
    <row r="4646" spans="1:31" x14ac:dyDescent="0.25">
      <c r="A4646" t="s">
        <v>9542</v>
      </c>
      <c r="B4646" t="s">
        <v>99</v>
      </c>
      <c r="C4646" t="s">
        <v>9543</v>
      </c>
      <c r="D4646" t="s">
        <v>7041</v>
      </c>
      <c r="E4646" t="s">
        <v>12506</v>
      </c>
      <c r="F4646" t="s">
        <v>9483</v>
      </c>
      <c r="G4646">
        <v>5.0000000000000001E-4</v>
      </c>
      <c r="H4646" t="s">
        <v>36</v>
      </c>
      <c r="I4646" t="s">
        <v>36</v>
      </c>
      <c r="J4646" t="s">
        <v>36</v>
      </c>
      <c r="K4646">
        <v>86</v>
      </c>
      <c r="L4646" t="s">
        <v>9533</v>
      </c>
      <c r="M4646" t="s">
        <v>6534</v>
      </c>
      <c r="N4646" t="s">
        <v>9485</v>
      </c>
      <c r="O4646" s="2">
        <v>35324</v>
      </c>
      <c r="P4646" t="s">
        <v>142</v>
      </c>
      <c r="Q4646" t="s">
        <v>143</v>
      </c>
      <c r="S4646" t="s">
        <v>106</v>
      </c>
      <c r="T4646" t="s">
        <v>99</v>
      </c>
      <c r="U4646" t="s">
        <v>36</v>
      </c>
      <c r="V4646" t="s">
        <v>107</v>
      </c>
      <c r="X4646" t="s">
        <v>9546</v>
      </c>
      <c r="Y4646" t="s">
        <v>9545</v>
      </c>
      <c r="Z4646" t="s">
        <v>9477</v>
      </c>
      <c r="AA4646" t="str">
        <f t="shared" si="144"/>
        <v>Polycyclic Aromatic Hydrocarbons (PAHs); EMS code: PA06</v>
      </c>
      <c r="AB4646" t="s">
        <v>43</v>
      </c>
      <c r="AD4646" t="s">
        <v>44</v>
      </c>
      <c r="AE4646" t="str">
        <f t="shared" si="145"/>
        <v/>
      </c>
    </row>
    <row r="4647" spans="1:31" x14ac:dyDescent="0.25">
      <c r="A4647" t="s">
        <v>9542</v>
      </c>
      <c r="B4647" t="s">
        <v>109</v>
      </c>
      <c r="C4647" t="s">
        <v>9543</v>
      </c>
      <c r="D4647" t="s">
        <v>3342</v>
      </c>
      <c r="E4647" t="s">
        <v>3343</v>
      </c>
      <c r="F4647" t="s">
        <v>3343</v>
      </c>
      <c r="G4647">
        <v>1E-3</v>
      </c>
      <c r="H4647" t="s">
        <v>36</v>
      </c>
      <c r="I4647" t="s">
        <v>36</v>
      </c>
      <c r="J4647" t="s">
        <v>36</v>
      </c>
      <c r="K4647">
        <v>116</v>
      </c>
      <c r="L4647" t="s">
        <v>3344</v>
      </c>
      <c r="M4647" t="s">
        <v>9486</v>
      </c>
      <c r="N4647" t="s">
        <v>1126</v>
      </c>
      <c r="O4647" s="2">
        <v>35167</v>
      </c>
      <c r="P4647" t="s">
        <v>8605</v>
      </c>
      <c r="Q4647" t="s">
        <v>39</v>
      </c>
      <c r="S4647" t="s">
        <v>116</v>
      </c>
      <c r="T4647" t="s">
        <v>117</v>
      </c>
      <c r="U4647" t="s">
        <v>36</v>
      </c>
      <c r="V4647" t="s">
        <v>118</v>
      </c>
      <c r="X4647" t="s">
        <v>9544</v>
      </c>
      <c r="Y4647" t="s">
        <v>9545</v>
      </c>
      <c r="Z4647" t="s">
        <v>9477</v>
      </c>
      <c r="AA4647" t="str">
        <f t="shared" si="144"/>
        <v>Polycyclic Aromatic Hydrocarbons (PAHs); EMS code: PA06</v>
      </c>
      <c r="AB4647" t="s">
        <v>43</v>
      </c>
      <c r="AD4647" t="s">
        <v>44</v>
      </c>
      <c r="AE4647" t="str">
        <f t="shared" si="145"/>
        <v/>
      </c>
    </row>
    <row r="4648" spans="1:31" x14ac:dyDescent="0.25">
      <c r="A4648" t="s">
        <v>9542</v>
      </c>
      <c r="B4648" t="s">
        <v>109</v>
      </c>
      <c r="C4648" t="s">
        <v>9543</v>
      </c>
      <c r="D4648" t="s">
        <v>9497</v>
      </c>
      <c r="E4648" t="s">
        <v>9489</v>
      </c>
      <c r="F4648" t="s">
        <v>9489</v>
      </c>
      <c r="G4648">
        <v>0.02</v>
      </c>
      <c r="H4648" t="s">
        <v>36</v>
      </c>
      <c r="I4648" t="s">
        <v>36</v>
      </c>
      <c r="J4648" t="s">
        <v>36</v>
      </c>
      <c r="K4648">
        <v>160</v>
      </c>
      <c r="N4648" t="s">
        <v>6420</v>
      </c>
      <c r="O4648" s="2">
        <v>35167</v>
      </c>
      <c r="P4648" t="s">
        <v>8605</v>
      </c>
      <c r="Q4648" t="s">
        <v>39</v>
      </c>
      <c r="S4648" t="s">
        <v>116</v>
      </c>
      <c r="T4648" t="s">
        <v>117</v>
      </c>
      <c r="U4648" t="s">
        <v>36</v>
      </c>
      <c r="V4648" t="s">
        <v>118</v>
      </c>
      <c r="X4648" t="s">
        <v>9544</v>
      </c>
      <c r="Y4648" t="s">
        <v>9545</v>
      </c>
      <c r="Z4648" t="s">
        <v>9477</v>
      </c>
      <c r="AA4648" t="str">
        <f t="shared" si="144"/>
        <v>Polycyclic Aromatic Hydrocarbons (PAHs); EMS code: PA06</v>
      </c>
      <c r="AB4648" t="s">
        <v>43</v>
      </c>
      <c r="AD4648" t="s">
        <v>44</v>
      </c>
      <c r="AE4648" t="str">
        <f t="shared" si="145"/>
        <v/>
      </c>
    </row>
    <row r="4649" spans="1:31" x14ac:dyDescent="0.25">
      <c r="A4649" t="s">
        <v>9542</v>
      </c>
      <c r="B4649" t="s">
        <v>1207</v>
      </c>
      <c r="C4649" t="s">
        <v>9543</v>
      </c>
      <c r="D4649" t="s">
        <v>9488</v>
      </c>
      <c r="E4649" t="s">
        <v>9489</v>
      </c>
      <c r="F4649" t="s">
        <v>9489</v>
      </c>
      <c r="G4649">
        <v>0.02</v>
      </c>
      <c r="H4649" t="s">
        <v>36</v>
      </c>
      <c r="I4649" t="s">
        <v>36</v>
      </c>
      <c r="J4649" t="s">
        <v>36</v>
      </c>
      <c r="K4649">
        <v>73</v>
      </c>
      <c r="N4649" t="s">
        <v>5323</v>
      </c>
      <c r="O4649" s="2">
        <v>35167</v>
      </c>
      <c r="P4649" t="s">
        <v>276</v>
      </c>
      <c r="Q4649" t="s">
        <v>39</v>
      </c>
      <c r="S4649" t="s">
        <v>116</v>
      </c>
      <c r="T4649" t="s">
        <v>1213</v>
      </c>
      <c r="U4649" t="s">
        <v>36</v>
      </c>
      <c r="V4649" t="s">
        <v>118</v>
      </c>
      <c r="W4649" t="s">
        <v>776</v>
      </c>
      <c r="X4649" t="s">
        <v>9550</v>
      </c>
      <c r="Y4649" t="s">
        <v>9545</v>
      </c>
      <c r="Z4649" t="s">
        <v>9477</v>
      </c>
      <c r="AA4649" t="str">
        <f t="shared" si="144"/>
        <v>Polycyclic Aromatic Hydrocarbons (PAHs); EMS code: PA06</v>
      </c>
      <c r="AB4649" t="s">
        <v>43</v>
      </c>
      <c r="AD4649" t="s">
        <v>44</v>
      </c>
      <c r="AE4649" t="str">
        <f t="shared" si="145"/>
        <v/>
      </c>
    </row>
    <row r="4650" spans="1:31" x14ac:dyDescent="0.25">
      <c r="A4650" t="s">
        <v>9551</v>
      </c>
      <c r="B4650" t="s">
        <v>89</v>
      </c>
      <c r="C4650" t="s">
        <v>9552</v>
      </c>
      <c r="D4650" t="s">
        <v>3336</v>
      </c>
      <c r="E4650" t="s">
        <v>3337</v>
      </c>
      <c r="F4650" t="s">
        <v>3338</v>
      </c>
      <c r="G4650">
        <v>1E-4</v>
      </c>
      <c r="H4650" t="s">
        <v>36</v>
      </c>
      <c r="I4650" t="s">
        <v>36</v>
      </c>
      <c r="J4650" t="s">
        <v>36</v>
      </c>
      <c r="K4650">
        <v>371</v>
      </c>
      <c r="L4650" t="s">
        <v>3339</v>
      </c>
      <c r="M4650" t="s">
        <v>3340</v>
      </c>
      <c r="N4650" t="s">
        <v>9523</v>
      </c>
      <c r="O4650" s="2">
        <v>35167</v>
      </c>
      <c r="P4650" t="s">
        <v>8605</v>
      </c>
      <c r="Q4650" t="s">
        <v>39</v>
      </c>
      <c r="S4650" t="s">
        <v>94</v>
      </c>
      <c r="T4650" t="s">
        <v>95</v>
      </c>
      <c r="U4650" t="s">
        <v>36</v>
      </c>
      <c r="V4650" t="s">
        <v>96</v>
      </c>
      <c r="X4650" t="s">
        <v>9553</v>
      </c>
      <c r="Y4650" t="s">
        <v>9554</v>
      </c>
      <c r="Z4650" t="s">
        <v>9477</v>
      </c>
      <c r="AA4650" t="str">
        <f t="shared" si="144"/>
        <v>Polycyclic Aromatic Hydrocarbons (PAHs); EMS code: PA07</v>
      </c>
      <c r="AB4650" t="s">
        <v>43</v>
      </c>
      <c r="AD4650" t="s">
        <v>44</v>
      </c>
      <c r="AE4650" t="str">
        <f t="shared" si="145"/>
        <v/>
      </c>
    </row>
    <row r="4651" spans="1:31" x14ac:dyDescent="0.25">
      <c r="A4651" t="s">
        <v>9551</v>
      </c>
      <c r="B4651" t="s">
        <v>109</v>
      </c>
      <c r="C4651" t="s">
        <v>9552</v>
      </c>
      <c r="D4651" t="s">
        <v>3342</v>
      </c>
      <c r="E4651" t="s">
        <v>3343</v>
      </c>
      <c r="F4651" t="s">
        <v>3343</v>
      </c>
      <c r="G4651">
        <v>1E-3</v>
      </c>
      <c r="H4651" t="s">
        <v>36</v>
      </c>
      <c r="I4651" t="s">
        <v>36</v>
      </c>
      <c r="J4651" t="s">
        <v>36</v>
      </c>
      <c r="K4651">
        <v>523</v>
      </c>
      <c r="L4651" t="s">
        <v>3344</v>
      </c>
      <c r="M4651" t="s">
        <v>9486</v>
      </c>
      <c r="N4651" t="s">
        <v>1126</v>
      </c>
      <c r="O4651" s="2">
        <v>35167</v>
      </c>
      <c r="P4651" t="s">
        <v>8605</v>
      </c>
      <c r="Q4651" t="s">
        <v>39</v>
      </c>
      <c r="S4651" t="s">
        <v>116</v>
      </c>
      <c r="T4651" t="s">
        <v>117</v>
      </c>
      <c r="U4651" t="s">
        <v>36</v>
      </c>
      <c r="V4651" t="s">
        <v>118</v>
      </c>
      <c r="X4651" t="s">
        <v>9555</v>
      </c>
      <c r="Y4651" t="s">
        <v>9554</v>
      </c>
      <c r="Z4651" t="s">
        <v>9477</v>
      </c>
      <c r="AA4651" t="str">
        <f t="shared" si="144"/>
        <v>Polycyclic Aromatic Hydrocarbons (PAHs); EMS code: PA07</v>
      </c>
      <c r="AB4651" t="s">
        <v>43</v>
      </c>
      <c r="AD4651" t="s">
        <v>44</v>
      </c>
      <c r="AE4651" t="str">
        <f t="shared" si="145"/>
        <v/>
      </c>
    </row>
    <row r="4652" spans="1:31" x14ac:dyDescent="0.25">
      <c r="A4652" t="s">
        <v>9551</v>
      </c>
      <c r="B4652" t="s">
        <v>99</v>
      </c>
      <c r="C4652" t="s">
        <v>9552</v>
      </c>
      <c r="D4652" t="s">
        <v>5191</v>
      </c>
      <c r="E4652" t="s">
        <v>5192</v>
      </c>
      <c r="F4652" t="s">
        <v>5192</v>
      </c>
      <c r="G4652">
        <v>1.0000000000000001E-5</v>
      </c>
      <c r="H4652" t="s">
        <v>36</v>
      </c>
      <c r="I4652" t="s">
        <v>36</v>
      </c>
      <c r="J4652" t="s">
        <v>36</v>
      </c>
      <c r="K4652">
        <v>898</v>
      </c>
      <c r="L4652" t="s">
        <v>3454</v>
      </c>
      <c r="M4652" t="s">
        <v>1744</v>
      </c>
      <c r="N4652" t="s">
        <v>5910</v>
      </c>
      <c r="O4652" s="2">
        <v>42192</v>
      </c>
      <c r="P4652" t="s">
        <v>9556</v>
      </c>
      <c r="Q4652" t="s">
        <v>126</v>
      </c>
      <c r="R4652" t="s">
        <v>193</v>
      </c>
      <c r="S4652" t="s">
        <v>106</v>
      </c>
      <c r="T4652" t="s">
        <v>99</v>
      </c>
      <c r="U4652" t="s">
        <v>36</v>
      </c>
      <c r="V4652" t="s">
        <v>107</v>
      </c>
      <c r="X4652" t="s">
        <v>9557</v>
      </c>
      <c r="Y4652" t="s">
        <v>9554</v>
      </c>
      <c r="Z4652" t="s">
        <v>9477</v>
      </c>
      <c r="AA4652" t="str">
        <f t="shared" si="144"/>
        <v>Polycyclic Aromatic Hydrocarbons (PAHs); EMS code: PA07</v>
      </c>
      <c r="AB4652" t="s">
        <v>43</v>
      </c>
      <c r="AD4652" t="s">
        <v>44</v>
      </c>
      <c r="AE4652" t="str">
        <f t="shared" si="145"/>
        <v/>
      </c>
    </row>
    <row r="4653" spans="1:31" x14ac:dyDescent="0.25">
      <c r="A4653" t="s">
        <v>9551</v>
      </c>
      <c r="B4653" t="s">
        <v>1207</v>
      </c>
      <c r="C4653" t="s">
        <v>9552</v>
      </c>
      <c r="D4653" t="s">
        <v>9488</v>
      </c>
      <c r="E4653" t="s">
        <v>9489</v>
      </c>
      <c r="F4653" t="s">
        <v>9489</v>
      </c>
      <c r="G4653">
        <v>0.02</v>
      </c>
      <c r="H4653" t="s">
        <v>36</v>
      </c>
      <c r="I4653" t="s">
        <v>36</v>
      </c>
      <c r="J4653" t="s">
        <v>36</v>
      </c>
      <c r="K4653">
        <v>71</v>
      </c>
      <c r="N4653" t="s">
        <v>5323</v>
      </c>
      <c r="O4653" s="2">
        <v>35167</v>
      </c>
      <c r="P4653" t="s">
        <v>276</v>
      </c>
      <c r="Q4653" t="s">
        <v>39</v>
      </c>
      <c r="S4653" t="s">
        <v>116</v>
      </c>
      <c r="T4653" t="s">
        <v>1213</v>
      </c>
      <c r="U4653" t="s">
        <v>36</v>
      </c>
      <c r="V4653" t="s">
        <v>118</v>
      </c>
      <c r="W4653" t="s">
        <v>776</v>
      </c>
      <c r="X4653" t="s">
        <v>9558</v>
      </c>
      <c r="Y4653" t="s">
        <v>9554</v>
      </c>
      <c r="Z4653" t="s">
        <v>9477</v>
      </c>
      <c r="AA4653" t="str">
        <f t="shared" si="144"/>
        <v>Polycyclic Aromatic Hydrocarbons (PAHs); EMS code: PA07</v>
      </c>
      <c r="AB4653" t="s">
        <v>43</v>
      </c>
      <c r="AD4653" t="s">
        <v>44</v>
      </c>
      <c r="AE4653" t="str">
        <f t="shared" si="145"/>
        <v/>
      </c>
    </row>
    <row r="4654" spans="1:31" x14ac:dyDescent="0.25">
      <c r="A4654" t="s">
        <v>9551</v>
      </c>
      <c r="B4654" t="s">
        <v>99</v>
      </c>
      <c r="C4654" t="s">
        <v>9552</v>
      </c>
      <c r="D4654" t="s">
        <v>7041</v>
      </c>
      <c r="E4654" t="s">
        <v>12506</v>
      </c>
      <c r="F4654" t="s">
        <v>9483</v>
      </c>
      <c r="G4654">
        <v>5.0000000000000001E-3</v>
      </c>
      <c r="H4654" t="s">
        <v>36</v>
      </c>
      <c r="I4654" t="s">
        <v>36</v>
      </c>
      <c r="J4654" t="s">
        <v>36</v>
      </c>
      <c r="K4654">
        <v>86</v>
      </c>
      <c r="L4654" t="s">
        <v>9533</v>
      </c>
      <c r="M4654" t="s">
        <v>6534</v>
      </c>
      <c r="N4654" t="s">
        <v>9485</v>
      </c>
      <c r="O4654" s="2">
        <v>35324</v>
      </c>
      <c r="P4654" t="s">
        <v>142</v>
      </c>
      <c r="Q4654" t="s">
        <v>143</v>
      </c>
      <c r="S4654" t="s">
        <v>106</v>
      </c>
      <c r="T4654" t="s">
        <v>99</v>
      </c>
      <c r="U4654" t="s">
        <v>36</v>
      </c>
      <c r="V4654" t="s">
        <v>107</v>
      </c>
      <c r="X4654" t="s">
        <v>9557</v>
      </c>
      <c r="Y4654" t="s">
        <v>9554</v>
      </c>
      <c r="Z4654" t="s">
        <v>9477</v>
      </c>
      <c r="AA4654" t="str">
        <f t="shared" si="144"/>
        <v>Polycyclic Aromatic Hydrocarbons (PAHs); EMS code: PA07</v>
      </c>
      <c r="AB4654" t="s">
        <v>43</v>
      </c>
      <c r="AD4654" t="s">
        <v>44</v>
      </c>
      <c r="AE4654" t="str">
        <f t="shared" si="145"/>
        <v/>
      </c>
    </row>
    <row r="4655" spans="1:31" x14ac:dyDescent="0.25">
      <c r="A4655" t="s">
        <v>9551</v>
      </c>
      <c r="B4655" t="s">
        <v>109</v>
      </c>
      <c r="C4655" t="s">
        <v>9552</v>
      </c>
      <c r="D4655" t="s">
        <v>9492</v>
      </c>
      <c r="E4655" t="s">
        <v>9493</v>
      </c>
      <c r="F4655" t="s">
        <v>9494</v>
      </c>
      <c r="G4655">
        <v>1E-3</v>
      </c>
      <c r="H4655" t="s">
        <v>36</v>
      </c>
      <c r="I4655" t="s">
        <v>36</v>
      </c>
      <c r="J4655" t="s">
        <v>36</v>
      </c>
      <c r="K4655">
        <v>51</v>
      </c>
      <c r="L4655" t="s">
        <v>9495</v>
      </c>
      <c r="M4655" t="s">
        <v>9496</v>
      </c>
      <c r="N4655" t="s">
        <v>9559</v>
      </c>
      <c r="O4655" s="2">
        <v>35351</v>
      </c>
      <c r="P4655" t="s">
        <v>133</v>
      </c>
      <c r="Q4655" t="s">
        <v>39</v>
      </c>
      <c r="S4655" t="s">
        <v>116</v>
      </c>
      <c r="T4655" t="s">
        <v>117</v>
      </c>
      <c r="U4655" t="s">
        <v>36</v>
      </c>
      <c r="V4655" t="s">
        <v>118</v>
      </c>
      <c r="X4655" t="s">
        <v>9555</v>
      </c>
      <c r="Y4655" t="s">
        <v>9554</v>
      </c>
      <c r="Z4655" t="s">
        <v>9477</v>
      </c>
      <c r="AA4655" t="str">
        <f t="shared" si="144"/>
        <v>Polycyclic Aromatic Hydrocarbons (PAHs); EMS code: PA07</v>
      </c>
      <c r="AB4655" t="s">
        <v>43</v>
      </c>
      <c r="AD4655" t="s">
        <v>44</v>
      </c>
      <c r="AE4655" t="str">
        <f t="shared" si="145"/>
        <v/>
      </c>
    </row>
    <row r="4656" spans="1:31" x14ac:dyDescent="0.25">
      <c r="A4656" t="s">
        <v>9551</v>
      </c>
      <c r="B4656" t="s">
        <v>109</v>
      </c>
      <c r="C4656" t="s">
        <v>9552</v>
      </c>
      <c r="D4656" t="s">
        <v>9497</v>
      </c>
      <c r="E4656" t="s">
        <v>9489</v>
      </c>
      <c r="F4656" t="s">
        <v>9489</v>
      </c>
      <c r="G4656">
        <v>0.02</v>
      </c>
      <c r="H4656" t="s">
        <v>36</v>
      </c>
      <c r="I4656" t="s">
        <v>36</v>
      </c>
      <c r="J4656" t="s">
        <v>36</v>
      </c>
      <c r="K4656">
        <v>160</v>
      </c>
      <c r="N4656" t="s">
        <v>6420</v>
      </c>
      <c r="O4656" s="2">
        <v>35167</v>
      </c>
      <c r="P4656" t="s">
        <v>8605</v>
      </c>
      <c r="Q4656" t="s">
        <v>39</v>
      </c>
      <c r="S4656" t="s">
        <v>116</v>
      </c>
      <c r="T4656" t="s">
        <v>117</v>
      </c>
      <c r="U4656" t="s">
        <v>36</v>
      </c>
      <c r="V4656" t="s">
        <v>118</v>
      </c>
      <c r="X4656" t="s">
        <v>9555</v>
      </c>
      <c r="Y4656" t="s">
        <v>9554</v>
      </c>
      <c r="Z4656" t="s">
        <v>9477</v>
      </c>
      <c r="AA4656" t="str">
        <f t="shared" si="144"/>
        <v>Polycyclic Aromatic Hydrocarbons (PAHs); EMS code: PA07</v>
      </c>
      <c r="AB4656" t="s">
        <v>43</v>
      </c>
      <c r="AD4656" t="s">
        <v>44</v>
      </c>
      <c r="AE4656" t="str">
        <f t="shared" si="145"/>
        <v/>
      </c>
    </row>
    <row r="4657" spans="1:31" x14ac:dyDescent="0.25">
      <c r="A4657" t="s">
        <v>9551</v>
      </c>
      <c r="B4657" t="s">
        <v>89</v>
      </c>
      <c r="C4657" t="s">
        <v>9552</v>
      </c>
      <c r="D4657" t="s">
        <v>9498</v>
      </c>
      <c r="E4657" t="s">
        <v>9499</v>
      </c>
      <c r="F4657" t="s">
        <v>9500</v>
      </c>
      <c r="G4657">
        <v>1E-4</v>
      </c>
      <c r="H4657" t="s">
        <v>36</v>
      </c>
      <c r="I4657" t="s">
        <v>36</v>
      </c>
      <c r="J4657" t="s">
        <v>36</v>
      </c>
      <c r="K4657">
        <v>223</v>
      </c>
      <c r="N4657" t="s">
        <v>9501</v>
      </c>
      <c r="O4657" s="2">
        <v>35167</v>
      </c>
      <c r="P4657" t="s">
        <v>8605</v>
      </c>
      <c r="Q4657" t="s">
        <v>39</v>
      </c>
      <c r="S4657" t="s">
        <v>94</v>
      </c>
      <c r="T4657" t="s">
        <v>95</v>
      </c>
      <c r="U4657" t="s">
        <v>36</v>
      </c>
      <c r="V4657" t="s">
        <v>96</v>
      </c>
      <c r="X4657" t="s">
        <v>9553</v>
      </c>
      <c r="Y4657" t="s">
        <v>9554</v>
      </c>
      <c r="Z4657" t="s">
        <v>9477</v>
      </c>
      <c r="AA4657" t="str">
        <f t="shared" si="144"/>
        <v>Polycyclic Aromatic Hydrocarbons (PAHs); EMS code: PA07</v>
      </c>
      <c r="AB4657" t="s">
        <v>43</v>
      </c>
      <c r="AD4657" t="s">
        <v>44</v>
      </c>
      <c r="AE4657" t="str">
        <f t="shared" si="145"/>
        <v/>
      </c>
    </row>
    <row r="4658" spans="1:31" x14ac:dyDescent="0.25">
      <c r="A4658" t="s">
        <v>9551</v>
      </c>
      <c r="B4658" t="s">
        <v>99</v>
      </c>
      <c r="C4658" t="s">
        <v>9552</v>
      </c>
      <c r="D4658" t="s">
        <v>3307</v>
      </c>
      <c r="E4658" t="s">
        <v>3308</v>
      </c>
      <c r="F4658" t="s">
        <v>3309</v>
      </c>
      <c r="G4658">
        <v>1E-3</v>
      </c>
      <c r="H4658" t="s">
        <v>36</v>
      </c>
      <c r="I4658" t="s">
        <v>36</v>
      </c>
      <c r="J4658" t="s">
        <v>36</v>
      </c>
      <c r="K4658">
        <v>126</v>
      </c>
      <c r="L4658" t="s">
        <v>3413</v>
      </c>
      <c r="M4658" t="s">
        <v>3316</v>
      </c>
      <c r="N4658" t="s">
        <v>230</v>
      </c>
      <c r="O4658" s="2">
        <v>35167</v>
      </c>
      <c r="P4658" t="s">
        <v>8605</v>
      </c>
      <c r="Q4658" t="s">
        <v>39</v>
      </c>
      <c r="S4658" t="s">
        <v>106</v>
      </c>
      <c r="T4658" t="s">
        <v>99</v>
      </c>
      <c r="U4658" t="s">
        <v>36</v>
      </c>
      <c r="V4658" t="s">
        <v>107</v>
      </c>
      <c r="X4658" t="s">
        <v>9557</v>
      </c>
      <c r="Y4658" t="s">
        <v>9554</v>
      </c>
      <c r="Z4658" t="s">
        <v>9477</v>
      </c>
      <c r="AA4658" t="str">
        <f t="shared" si="144"/>
        <v>Polycyclic Aromatic Hydrocarbons (PAHs); EMS code: PA07</v>
      </c>
      <c r="AB4658" t="s">
        <v>43</v>
      </c>
      <c r="AD4658" t="s">
        <v>44</v>
      </c>
      <c r="AE4658" t="str">
        <f t="shared" si="145"/>
        <v/>
      </c>
    </row>
    <row r="4659" spans="1:31" x14ac:dyDescent="0.25">
      <c r="A4659" t="s">
        <v>9551</v>
      </c>
      <c r="B4659" t="s">
        <v>99</v>
      </c>
      <c r="C4659" t="s">
        <v>9552</v>
      </c>
      <c r="D4659" t="s">
        <v>3327</v>
      </c>
      <c r="E4659" t="s">
        <v>12328</v>
      </c>
      <c r="F4659" t="s">
        <v>3328</v>
      </c>
      <c r="G4659">
        <v>2.0000000000000002E-5</v>
      </c>
      <c r="H4659" t="s">
        <v>36</v>
      </c>
      <c r="I4659" t="s">
        <v>36</v>
      </c>
      <c r="J4659" t="s">
        <v>36</v>
      </c>
      <c r="K4659">
        <v>1018</v>
      </c>
      <c r="L4659" t="s">
        <v>3329</v>
      </c>
      <c r="M4659" t="s">
        <v>9502</v>
      </c>
      <c r="N4659" t="s">
        <v>1198</v>
      </c>
      <c r="O4659" s="2">
        <v>35167</v>
      </c>
      <c r="P4659" t="s">
        <v>276</v>
      </c>
      <c r="Q4659" t="s">
        <v>39</v>
      </c>
      <c r="S4659" t="s">
        <v>106</v>
      </c>
      <c r="T4659" t="s">
        <v>99</v>
      </c>
      <c r="U4659" t="s">
        <v>36</v>
      </c>
      <c r="V4659" t="s">
        <v>107</v>
      </c>
      <c r="X4659" t="s">
        <v>9557</v>
      </c>
      <c r="Y4659" t="s">
        <v>9554</v>
      </c>
      <c r="Z4659" t="s">
        <v>9477</v>
      </c>
      <c r="AA4659" t="str">
        <f t="shared" si="144"/>
        <v>Polycyclic Aromatic Hydrocarbons (PAHs); EMS code: PA07</v>
      </c>
      <c r="AB4659" t="s">
        <v>43</v>
      </c>
      <c r="AD4659" t="s">
        <v>44</v>
      </c>
      <c r="AE4659" t="str">
        <f t="shared" si="145"/>
        <v/>
      </c>
    </row>
    <row r="4660" spans="1:31" x14ac:dyDescent="0.25">
      <c r="A4660" t="s">
        <v>9551</v>
      </c>
      <c r="B4660" t="s">
        <v>109</v>
      </c>
      <c r="C4660" t="s">
        <v>9552</v>
      </c>
      <c r="D4660" t="s">
        <v>3319</v>
      </c>
      <c r="E4660" t="s">
        <v>12327</v>
      </c>
      <c r="F4660" t="s">
        <v>3320</v>
      </c>
      <c r="G4660">
        <v>0.02</v>
      </c>
      <c r="H4660" t="s">
        <v>36</v>
      </c>
      <c r="I4660" t="s">
        <v>36</v>
      </c>
      <c r="J4660" t="s">
        <v>36</v>
      </c>
      <c r="K4660">
        <v>250</v>
      </c>
      <c r="L4660" t="s">
        <v>9503</v>
      </c>
      <c r="M4660" t="s">
        <v>9504</v>
      </c>
      <c r="N4660" t="s">
        <v>8240</v>
      </c>
      <c r="O4660" s="2">
        <v>36945</v>
      </c>
      <c r="Q4660" t="s">
        <v>187</v>
      </c>
      <c r="S4660" t="s">
        <v>116</v>
      </c>
      <c r="T4660" t="s">
        <v>117</v>
      </c>
      <c r="U4660" t="s">
        <v>36</v>
      </c>
      <c r="V4660" t="s">
        <v>118</v>
      </c>
      <c r="X4660" t="s">
        <v>9555</v>
      </c>
      <c r="Y4660" t="s">
        <v>9554</v>
      </c>
      <c r="Z4660" t="s">
        <v>9477</v>
      </c>
      <c r="AA4660" t="str">
        <f t="shared" si="144"/>
        <v>Polycyclic Aromatic Hydrocarbons (PAHs); EMS code: PA07</v>
      </c>
      <c r="AB4660" t="s">
        <v>43</v>
      </c>
      <c r="AD4660" t="s">
        <v>44</v>
      </c>
      <c r="AE4660" t="str">
        <f t="shared" si="145"/>
        <v/>
      </c>
    </row>
    <row r="4661" spans="1:31" x14ac:dyDescent="0.25">
      <c r="A4661" t="s">
        <v>9560</v>
      </c>
      <c r="B4661" t="s">
        <v>109</v>
      </c>
      <c r="C4661" t="s">
        <v>9561</v>
      </c>
      <c r="D4661" t="s">
        <v>3342</v>
      </c>
      <c r="E4661" t="s">
        <v>3343</v>
      </c>
      <c r="F4661" t="s">
        <v>3343</v>
      </c>
      <c r="G4661">
        <v>1E-3</v>
      </c>
      <c r="H4661" t="s">
        <v>36</v>
      </c>
      <c r="I4661" t="s">
        <v>36</v>
      </c>
      <c r="J4661" t="s">
        <v>36</v>
      </c>
      <c r="K4661">
        <v>494</v>
      </c>
      <c r="L4661" t="s">
        <v>3344</v>
      </c>
      <c r="M4661" t="s">
        <v>9486</v>
      </c>
      <c r="N4661" t="s">
        <v>1126</v>
      </c>
      <c r="O4661" s="2">
        <v>35167</v>
      </c>
      <c r="P4661" t="s">
        <v>8605</v>
      </c>
      <c r="Q4661" t="s">
        <v>39</v>
      </c>
      <c r="S4661" t="s">
        <v>116</v>
      </c>
      <c r="T4661" t="s">
        <v>117</v>
      </c>
      <c r="U4661" t="s">
        <v>36</v>
      </c>
      <c r="V4661" t="s">
        <v>118</v>
      </c>
      <c r="X4661" t="s">
        <v>9562</v>
      </c>
      <c r="Y4661" t="s">
        <v>9563</v>
      </c>
      <c r="Z4661" t="s">
        <v>9477</v>
      </c>
      <c r="AA4661" t="str">
        <f t="shared" si="144"/>
        <v>Polycyclic Aromatic Hydrocarbons (PAHs); EMS code: PA08</v>
      </c>
      <c r="AB4661" t="s">
        <v>43</v>
      </c>
      <c r="AD4661" t="s">
        <v>44</v>
      </c>
      <c r="AE4661" t="str">
        <f t="shared" si="145"/>
        <v/>
      </c>
    </row>
    <row r="4662" spans="1:31" x14ac:dyDescent="0.25">
      <c r="A4662" t="s">
        <v>9560</v>
      </c>
      <c r="B4662" t="s">
        <v>109</v>
      </c>
      <c r="C4662" t="s">
        <v>9561</v>
      </c>
      <c r="D4662" t="s">
        <v>9492</v>
      </c>
      <c r="E4662" t="s">
        <v>9493</v>
      </c>
      <c r="F4662" t="s">
        <v>9494</v>
      </c>
      <c r="G4662">
        <v>1E-3</v>
      </c>
      <c r="H4662" t="s">
        <v>36</v>
      </c>
      <c r="I4662" t="s">
        <v>36</v>
      </c>
      <c r="J4662" t="s">
        <v>36</v>
      </c>
      <c r="K4662">
        <v>51</v>
      </c>
      <c r="L4662" t="s">
        <v>9495</v>
      </c>
      <c r="M4662" t="s">
        <v>9496</v>
      </c>
      <c r="N4662" t="s">
        <v>9559</v>
      </c>
      <c r="O4662" s="2">
        <v>35351</v>
      </c>
      <c r="P4662" t="s">
        <v>133</v>
      </c>
      <c r="Q4662" t="s">
        <v>39</v>
      </c>
      <c r="S4662" t="s">
        <v>116</v>
      </c>
      <c r="T4662" t="s">
        <v>117</v>
      </c>
      <c r="U4662" t="s">
        <v>36</v>
      </c>
      <c r="V4662" t="s">
        <v>118</v>
      </c>
      <c r="X4662" t="s">
        <v>9562</v>
      </c>
      <c r="Y4662" t="s">
        <v>9563</v>
      </c>
      <c r="Z4662" t="s">
        <v>9477</v>
      </c>
      <c r="AA4662" t="str">
        <f t="shared" si="144"/>
        <v>Polycyclic Aromatic Hydrocarbons (PAHs); EMS code: PA08</v>
      </c>
      <c r="AB4662" t="s">
        <v>43</v>
      </c>
      <c r="AD4662" t="s">
        <v>44</v>
      </c>
      <c r="AE4662" t="str">
        <f t="shared" si="145"/>
        <v/>
      </c>
    </row>
    <row r="4663" spans="1:31" x14ac:dyDescent="0.25">
      <c r="A4663" t="s">
        <v>9560</v>
      </c>
      <c r="B4663" t="s">
        <v>99</v>
      </c>
      <c r="C4663" t="s">
        <v>9561</v>
      </c>
      <c r="D4663" t="s">
        <v>5191</v>
      </c>
      <c r="E4663" t="s">
        <v>5192</v>
      </c>
      <c r="F4663" t="s">
        <v>5192</v>
      </c>
      <c r="G4663">
        <v>1.0000000000000001E-5</v>
      </c>
      <c r="H4663" t="s">
        <v>36</v>
      </c>
      <c r="I4663" t="s">
        <v>36</v>
      </c>
      <c r="J4663" t="s">
        <v>36</v>
      </c>
      <c r="K4663">
        <v>898</v>
      </c>
      <c r="L4663" t="s">
        <v>3454</v>
      </c>
      <c r="M4663" t="s">
        <v>1744</v>
      </c>
      <c r="N4663" t="s">
        <v>5910</v>
      </c>
      <c r="O4663" s="2">
        <v>42192</v>
      </c>
      <c r="P4663" t="s">
        <v>9564</v>
      </c>
      <c r="Q4663" t="s">
        <v>126</v>
      </c>
      <c r="R4663" t="s">
        <v>193</v>
      </c>
      <c r="S4663" t="s">
        <v>106</v>
      </c>
      <c r="T4663" t="s">
        <v>99</v>
      </c>
      <c r="U4663" t="s">
        <v>36</v>
      </c>
      <c r="V4663" t="s">
        <v>107</v>
      </c>
      <c r="X4663" t="s">
        <v>9565</v>
      </c>
      <c r="Y4663" t="s">
        <v>9563</v>
      </c>
      <c r="Z4663" t="s">
        <v>9477</v>
      </c>
      <c r="AA4663" t="str">
        <f t="shared" si="144"/>
        <v>Polycyclic Aromatic Hydrocarbons (PAHs); EMS code: PA08</v>
      </c>
      <c r="AB4663" t="s">
        <v>43</v>
      </c>
      <c r="AD4663" t="s">
        <v>44</v>
      </c>
      <c r="AE4663" t="str">
        <f t="shared" si="145"/>
        <v/>
      </c>
    </row>
    <row r="4664" spans="1:31" x14ac:dyDescent="0.25">
      <c r="A4664" t="s">
        <v>9560</v>
      </c>
      <c r="B4664" t="s">
        <v>109</v>
      </c>
      <c r="C4664" t="s">
        <v>9561</v>
      </c>
      <c r="D4664" t="s">
        <v>3319</v>
      </c>
      <c r="E4664" t="s">
        <v>12327</v>
      </c>
      <c r="F4664" t="s">
        <v>3320</v>
      </c>
      <c r="G4664">
        <v>0.02</v>
      </c>
      <c r="H4664" t="s">
        <v>36</v>
      </c>
      <c r="I4664" t="s">
        <v>36</v>
      </c>
      <c r="J4664" t="s">
        <v>36</v>
      </c>
      <c r="K4664">
        <v>250</v>
      </c>
      <c r="L4664" t="s">
        <v>9503</v>
      </c>
      <c r="M4664" t="s">
        <v>9504</v>
      </c>
      <c r="N4664" t="s">
        <v>8240</v>
      </c>
      <c r="O4664" s="2">
        <v>36945</v>
      </c>
      <c r="Q4664" t="s">
        <v>187</v>
      </c>
      <c r="S4664" t="s">
        <v>116</v>
      </c>
      <c r="T4664" t="s">
        <v>117</v>
      </c>
      <c r="U4664" t="s">
        <v>36</v>
      </c>
      <c r="V4664" t="s">
        <v>118</v>
      </c>
      <c r="X4664" t="s">
        <v>9562</v>
      </c>
      <c r="Y4664" t="s">
        <v>9563</v>
      </c>
      <c r="Z4664" t="s">
        <v>9477</v>
      </c>
      <c r="AA4664" t="str">
        <f t="shared" si="144"/>
        <v>Polycyclic Aromatic Hydrocarbons (PAHs); EMS code: PA08</v>
      </c>
      <c r="AB4664" t="s">
        <v>43</v>
      </c>
      <c r="AD4664" t="s">
        <v>44</v>
      </c>
      <c r="AE4664" t="str">
        <f t="shared" si="145"/>
        <v/>
      </c>
    </row>
    <row r="4665" spans="1:31" x14ac:dyDescent="0.25">
      <c r="A4665" t="s">
        <v>9560</v>
      </c>
      <c r="B4665" t="s">
        <v>1207</v>
      </c>
      <c r="C4665" t="s">
        <v>9561</v>
      </c>
      <c r="D4665" t="s">
        <v>9488</v>
      </c>
      <c r="E4665" t="s">
        <v>9489</v>
      </c>
      <c r="F4665" t="s">
        <v>9489</v>
      </c>
      <c r="G4665">
        <v>0.02</v>
      </c>
      <c r="H4665" t="s">
        <v>36</v>
      </c>
      <c r="I4665" t="s">
        <v>36</v>
      </c>
      <c r="J4665" t="s">
        <v>36</v>
      </c>
      <c r="K4665">
        <v>72</v>
      </c>
      <c r="N4665" t="s">
        <v>5323</v>
      </c>
      <c r="O4665" s="2">
        <v>35167</v>
      </c>
      <c r="P4665" t="s">
        <v>276</v>
      </c>
      <c r="Q4665" t="s">
        <v>39</v>
      </c>
      <c r="S4665" t="s">
        <v>116</v>
      </c>
      <c r="T4665" t="s">
        <v>1213</v>
      </c>
      <c r="U4665" t="s">
        <v>36</v>
      </c>
      <c r="V4665" t="s">
        <v>118</v>
      </c>
      <c r="W4665" t="s">
        <v>776</v>
      </c>
      <c r="X4665" t="s">
        <v>9566</v>
      </c>
      <c r="Y4665" t="s">
        <v>9563</v>
      </c>
      <c r="Z4665" t="s">
        <v>9477</v>
      </c>
      <c r="AA4665" t="str">
        <f t="shared" si="144"/>
        <v>Polycyclic Aromatic Hydrocarbons (PAHs); EMS code: PA08</v>
      </c>
      <c r="AB4665" t="s">
        <v>43</v>
      </c>
      <c r="AD4665" t="s">
        <v>44</v>
      </c>
      <c r="AE4665" t="str">
        <f t="shared" si="145"/>
        <v/>
      </c>
    </row>
    <row r="4666" spans="1:31" x14ac:dyDescent="0.25">
      <c r="A4666" t="s">
        <v>9560</v>
      </c>
      <c r="B4666" t="s">
        <v>89</v>
      </c>
      <c r="C4666" t="s">
        <v>9561</v>
      </c>
      <c r="D4666" t="s">
        <v>3336</v>
      </c>
      <c r="E4666" t="s">
        <v>3337</v>
      </c>
      <c r="F4666" t="s">
        <v>3338</v>
      </c>
      <c r="G4666">
        <v>5.0000000000000002E-5</v>
      </c>
      <c r="H4666" t="s">
        <v>36</v>
      </c>
      <c r="I4666" t="s">
        <v>36</v>
      </c>
      <c r="J4666" t="s">
        <v>36</v>
      </c>
      <c r="K4666">
        <v>28</v>
      </c>
      <c r="L4666" t="s">
        <v>3339</v>
      </c>
      <c r="M4666" t="s">
        <v>3340</v>
      </c>
      <c r="N4666" t="s">
        <v>9523</v>
      </c>
      <c r="O4666" s="2">
        <v>35167</v>
      </c>
      <c r="P4666" t="s">
        <v>8605</v>
      </c>
      <c r="Q4666" t="s">
        <v>39</v>
      </c>
      <c r="S4666" t="s">
        <v>94</v>
      </c>
      <c r="T4666" t="s">
        <v>95</v>
      </c>
      <c r="U4666" t="s">
        <v>36</v>
      </c>
      <c r="V4666" t="s">
        <v>96</v>
      </c>
      <c r="X4666" t="s">
        <v>9567</v>
      </c>
      <c r="Y4666" t="s">
        <v>9563</v>
      </c>
      <c r="Z4666" t="s">
        <v>9477</v>
      </c>
      <c r="AA4666" t="str">
        <f t="shared" si="144"/>
        <v>Polycyclic Aromatic Hydrocarbons (PAHs); EMS code: PA08</v>
      </c>
      <c r="AB4666" t="s">
        <v>43</v>
      </c>
      <c r="AD4666" t="s">
        <v>44</v>
      </c>
      <c r="AE4666" t="str">
        <f t="shared" si="145"/>
        <v/>
      </c>
    </row>
    <row r="4667" spans="1:31" x14ac:dyDescent="0.25">
      <c r="A4667" t="s">
        <v>9560</v>
      </c>
      <c r="B4667" t="s">
        <v>109</v>
      </c>
      <c r="C4667" t="s">
        <v>9561</v>
      </c>
      <c r="D4667" t="s">
        <v>9497</v>
      </c>
      <c r="E4667" t="s">
        <v>9489</v>
      </c>
      <c r="F4667" t="s">
        <v>9489</v>
      </c>
      <c r="G4667">
        <v>0.02</v>
      </c>
      <c r="H4667" t="s">
        <v>36</v>
      </c>
      <c r="I4667" t="s">
        <v>36</v>
      </c>
      <c r="J4667" t="s">
        <v>36</v>
      </c>
      <c r="K4667">
        <v>160</v>
      </c>
      <c r="N4667" t="s">
        <v>6420</v>
      </c>
      <c r="O4667" s="2">
        <v>35167</v>
      </c>
      <c r="P4667" t="s">
        <v>8605</v>
      </c>
      <c r="Q4667" t="s">
        <v>39</v>
      </c>
      <c r="S4667" t="s">
        <v>116</v>
      </c>
      <c r="T4667" t="s">
        <v>117</v>
      </c>
      <c r="U4667" t="s">
        <v>36</v>
      </c>
      <c r="V4667" t="s">
        <v>118</v>
      </c>
      <c r="X4667" t="s">
        <v>9562</v>
      </c>
      <c r="Y4667" t="s">
        <v>9563</v>
      </c>
      <c r="Z4667" t="s">
        <v>9477</v>
      </c>
      <c r="AA4667" t="str">
        <f t="shared" si="144"/>
        <v>Polycyclic Aromatic Hydrocarbons (PAHs); EMS code: PA08</v>
      </c>
      <c r="AB4667" t="s">
        <v>43</v>
      </c>
      <c r="AD4667" t="s">
        <v>44</v>
      </c>
      <c r="AE4667" t="str">
        <f t="shared" si="145"/>
        <v/>
      </c>
    </row>
    <row r="4668" spans="1:31" x14ac:dyDescent="0.25">
      <c r="A4668" t="s">
        <v>9560</v>
      </c>
      <c r="B4668" t="s">
        <v>99</v>
      </c>
      <c r="C4668" t="s">
        <v>9561</v>
      </c>
      <c r="D4668" t="s">
        <v>3327</v>
      </c>
      <c r="E4668" t="s">
        <v>12328</v>
      </c>
      <c r="F4668" t="s">
        <v>3328</v>
      </c>
      <c r="G4668">
        <v>1.0000000000000001E-5</v>
      </c>
      <c r="H4668" t="s">
        <v>36</v>
      </c>
      <c r="I4668" t="s">
        <v>36</v>
      </c>
      <c r="J4668" t="s">
        <v>36</v>
      </c>
      <c r="K4668">
        <v>994</v>
      </c>
      <c r="L4668" t="s">
        <v>3329</v>
      </c>
      <c r="M4668" t="s">
        <v>9502</v>
      </c>
      <c r="N4668" t="s">
        <v>1198</v>
      </c>
      <c r="O4668" s="2">
        <v>35167</v>
      </c>
      <c r="P4668" t="s">
        <v>276</v>
      </c>
      <c r="Q4668" t="s">
        <v>39</v>
      </c>
      <c r="S4668" t="s">
        <v>106</v>
      </c>
      <c r="T4668" t="s">
        <v>99</v>
      </c>
      <c r="U4668" t="s">
        <v>36</v>
      </c>
      <c r="V4668" t="s">
        <v>107</v>
      </c>
      <c r="X4668" t="s">
        <v>9565</v>
      </c>
      <c r="Y4668" t="s">
        <v>9563</v>
      </c>
      <c r="Z4668" t="s">
        <v>9477</v>
      </c>
      <c r="AA4668" t="str">
        <f t="shared" si="144"/>
        <v>Polycyclic Aromatic Hydrocarbons (PAHs); EMS code: PA08</v>
      </c>
      <c r="AB4668" t="s">
        <v>43</v>
      </c>
      <c r="AD4668" t="s">
        <v>44</v>
      </c>
      <c r="AE4668" t="str">
        <f t="shared" si="145"/>
        <v/>
      </c>
    </row>
    <row r="4669" spans="1:31" x14ac:dyDescent="0.25">
      <c r="A4669" t="s">
        <v>9560</v>
      </c>
      <c r="B4669" t="s">
        <v>99</v>
      </c>
      <c r="C4669" t="s">
        <v>9561</v>
      </c>
      <c r="D4669" t="s">
        <v>3307</v>
      </c>
      <c r="E4669" t="s">
        <v>3308</v>
      </c>
      <c r="F4669" t="s">
        <v>3309</v>
      </c>
      <c r="G4669">
        <v>1E-3</v>
      </c>
      <c r="H4669" t="s">
        <v>36</v>
      </c>
      <c r="I4669" t="s">
        <v>36</v>
      </c>
      <c r="J4669" t="s">
        <v>36</v>
      </c>
      <c r="K4669">
        <v>117</v>
      </c>
      <c r="L4669" t="s">
        <v>9568</v>
      </c>
      <c r="M4669" t="s">
        <v>3316</v>
      </c>
      <c r="N4669" t="s">
        <v>230</v>
      </c>
      <c r="O4669" s="2">
        <v>35167</v>
      </c>
      <c r="P4669" t="s">
        <v>8605</v>
      </c>
      <c r="Q4669" t="s">
        <v>39</v>
      </c>
      <c r="S4669" t="s">
        <v>106</v>
      </c>
      <c r="T4669" t="s">
        <v>99</v>
      </c>
      <c r="U4669" t="s">
        <v>36</v>
      </c>
      <c r="V4669" t="s">
        <v>107</v>
      </c>
      <c r="X4669" t="s">
        <v>9565</v>
      </c>
      <c r="Y4669" t="s">
        <v>9563</v>
      </c>
      <c r="Z4669" t="s">
        <v>9477</v>
      </c>
      <c r="AA4669" t="str">
        <f t="shared" si="144"/>
        <v>Polycyclic Aromatic Hydrocarbons (PAHs); EMS code: PA08</v>
      </c>
      <c r="AB4669" t="s">
        <v>43</v>
      </c>
      <c r="AD4669" t="s">
        <v>44</v>
      </c>
      <c r="AE4669" t="str">
        <f t="shared" si="145"/>
        <v/>
      </c>
    </row>
    <row r="4670" spans="1:31" x14ac:dyDescent="0.25">
      <c r="A4670" t="s">
        <v>9560</v>
      </c>
      <c r="B4670" t="s">
        <v>99</v>
      </c>
      <c r="C4670" t="s">
        <v>9561</v>
      </c>
      <c r="D4670" t="s">
        <v>7041</v>
      </c>
      <c r="E4670" t="s">
        <v>12506</v>
      </c>
      <c r="F4670" t="s">
        <v>9483</v>
      </c>
      <c r="G4670">
        <v>5.0000000000000001E-4</v>
      </c>
      <c r="H4670" t="s">
        <v>36</v>
      </c>
      <c r="I4670" t="s">
        <v>36</v>
      </c>
      <c r="J4670" t="s">
        <v>36</v>
      </c>
      <c r="K4670">
        <v>86</v>
      </c>
      <c r="L4670" t="s">
        <v>9533</v>
      </c>
      <c r="M4670" t="s">
        <v>6534</v>
      </c>
      <c r="N4670" t="s">
        <v>9485</v>
      </c>
      <c r="O4670" s="2">
        <v>35324</v>
      </c>
      <c r="P4670" t="s">
        <v>142</v>
      </c>
      <c r="Q4670" t="s">
        <v>143</v>
      </c>
      <c r="S4670" t="s">
        <v>106</v>
      </c>
      <c r="T4670" t="s">
        <v>99</v>
      </c>
      <c r="U4670" t="s">
        <v>36</v>
      </c>
      <c r="V4670" t="s">
        <v>107</v>
      </c>
      <c r="X4670" t="s">
        <v>9565</v>
      </c>
      <c r="Y4670" t="s">
        <v>9563</v>
      </c>
      <c r="Z4670" t="s">
        <v>9477</v>
      </c>
      <c r="AA4670" t="str">
        <f t="shared" si="144"/>
        <v>Polycyclic Aromatic Hydrocarbons (PAHs); EMS code: PA08</v>
      </c>
      <c r="AB4670" t="s">
        <v>43</v>
      </c>
      <c r="AD4670" t="s">
        <v>44</v>
      </c>
      <c r="AE4670" t="str">
        <f t="shared" si="145"/>
        <v/>
      </c>
    </row>
    <row r="4671" spans="1:31" x14ac:dyDescent="0.25">
      <c r="A4671" t="s">
        <v>9569</v>
      </c>
      <c r="B4671" t="s">
        <v>99</v>
      </c>
      <c r="C4671" t="s">
        <v>9570</v>
      </c>
      <c r="D4671" t="s">
        <v>5191</v>
      </c>
      <c r="E4671" t="s">
        <v>5192</v>
      </c>
      <c r="F4671" t="s">
        <v>5192</v>
      </c>
      <c r="G4671">
        <v>1.0000000000000001E-5</v>
      </c>
      <c r="H4671" t="s">
        <v>36</v>
      </c>
      <c r="I4671" t="s">
        <v>36</v>
      </c>
      <c r="J4671" t="s">
        <v>36</v>
      </c>
      <c r="K4671">
        <v>905</v>
      </c>
      <c r="L4671" t="s">
        <v>3454</v>
      </c>
      <c r="M4671" t="s">
        <v>1744</v>
      </c>
      <c r="N4671" t="s">
        <v>5910</v>
      </c>
      <c r="O4671" s="2">
        <v>42192</v>
      </c>
      <c r="P4671" t="s">
        <v>9571</v>
      </c>
      <c r="Q4671" t="s">
        <v>126</v>
      </c>
      <c r="R4671" t="s">
        <v>193</v>
      </c>
      <c r="S4671" t="s">
        <v>106</v>
      </c>
      <c r="T4671" t="s">
        <v>99</v>
      </c>
      <c r="U4671" t="s">
        <v>36</v>
      </c>
      <c r="V4671" t="s">
        <v>107</v>
      </c>
      <c r="X4671" t="s">
        <v>9572</v>
      </c>
      <c r="Y4671" t="s">
        <v>9573</v>
      </c>
      <c r="Z4671" t="s">
        <v>9477</v>
      </c>
      <c r="AA4671" t="str">
        <f t="shared" si="144"/>
        <v>Polycyclic Aromatic Hydrocarbons (PAHs); EMS code: PA09</v>
      </c>
      <c r="AB4671" t="s">
        <v>43</v>
      </c>
      <c r="AD4671" t="s">
        <v>44</v>
      </c>
      <c r="AE4671" t="str">
        <f t="shared" si="145"/>
        <v/>
      </c>
    </row>
    <row r="4672" spans="1:31" x14ac:dyDescent="0.25">
      <c r="A4672" t="s">
        <v>9569</v>
      </c>
      <c r="B4672" t="s">
        <v>89</v>
      </c>
      <c r="C4672" t="s">
        <v>9570</v>
      </c>
      <c r="D4672" t="s">
        <v>3336</v>
      </c>
      <c r="E4672" t="s">
        <v>3337</v>
      </c>
      <c r="F4672" t="s">
        <v>3338</v>
      </c>
      <c r="G4672">
        <v>5.0000000000000002E-5</v>
      </c>
      <c r="H4672" t="s">
        <v>36</v>
      </c>
      <c r="I4672" t="s">
        <v>36</v>
      </c>
      <c r="J4672" t="s">
        <v>36</v>
      </c>
      <c r="K4672">
        <v>371</v>
      </c>
      <c r="L4672" t="s">
        <v>3339</v>
      </c>
      <c r="M4672" t="s">
        <v>3340</v>
      </c>
      <c r="N4672" t="s">
        <v>9523</v>
      </c>
      <c r="O4672" s="2">
        <v>35167</v>
      </c>
      <c r="P4672" t="s">
        <v>8605</v>
      </c>
      <c r="Q4672" t="s">
        <v>39</v>
      </c>
      <c r="S4672" t="s">
        <v>94</v>
      </c>
      <c r="T4672" t="s">
        <v>95</v>
      </c>
      <c r="U4672" t="s">
        <v>36</v>
      </c>
      <c r="V4672" t="s">
        <v>96</v>
      </c>
      <c r="X4672" t="s">
        <v>9574</v>
      </c>
      <c r="Y4672" t="s">
        <v>9573</v>
      </c>
      <c r="Z4672" t="s">
        <v>9477</v>
      </c>
      <c r="AA4672" t="str">
        <f t="shared" si="144"/>
        <v>Polycyclic Aromatic Hydrocarbons (PAHs); EMS code: PA09</v>
      </c>
      <c r="AB4672" t="s">
        <v>43</v>
      </c>
      <c r="AD4672" t="s">
        <v>44</v>
      </c>
      <c r="AE4672" t="str">
        <f t="shared" si="145"/>
        <v/>
      </c>
    </row>
    <row r="4673" spans="1:31" x14ac:dyDescent="0.25">
      <c r="A4673" t="s">
        <v>9569</v>
      </c>
      <c r="B4673" t="s">
        <v>109</v>
      </c>
      <c r="C4673" t="s">
        <v>9570</v>
      </c>
      <c r="D4673" t="s">
        <v>3342</v>
      </c>
      <c r="E4673" t="s">
        <v>3343</v>
      </c>
      <c r="F4673" t="s">
        <v>3343</v>
      </c>
      <c r="G4673">
        <v>1E-3</v>
      </c>
      <c r="H4673" t="s">
        <v>36</v>
      </c>
      <c r="I4673" t="s">
        <v>36</v>
      </c>
      <c r="J4673" t="s">
        <v>36</v>
      </c>
      <c r="K4673">
        <v>523</v>
      </c>
      <c r="L4673" t="s">
        <v>3344</v>
      </c>
      <c r="M4673" t="s">
        <v>9486</v>
      </c>
      <c r="N4673" t="s">
        <v>1126</v>
      </c>
      <c r="O4673" s="2">
        <v>35167</v>
      </c>
      <c r="P4673" t="s">
        <v>8605</v>
      </c>
      <c r="Q4673" t="s">
        <v>39</v>
      </c>
      <c r="S4673" t="s">
        <v>116</v>
      </c>
      <c r="T4673" t="s">
        <v>117</v>
      </c>
      <c r="U4673" t="s">
        <v>36</v>
      </c>
      <c r="V4673" t="s">
        <v>118</v>
      </c>
      <c r="X4673" t="s">
        <v>9575</v>
      </c>
      <c r="Y4673" t="s">
        <v>9573</v>
      </c>
      <c r="Z4673" t="s">
        <v>9477</v>
      </c>
      <c r="AA4673" t="str">
        <f t="shared" si="144"/>
        <v>Polycyclic Aromatic Hydrocarbons (PAHs); EMS code: PA09</v>
      </c>
      <c r="AB4673" t="s">
        <v>43</v>
      </c>
      <c r="AD4673" t="s">
        <v>44</v>
      </c>
      <c r="AE4673" t="str">
        <f t="shared" si="145"/>
        <v/>
      </c>
    </row>
    <row r="4674" spans="1:31" x14ac:dyDescent="0.25">
      <c r="A4674" t="s">
        <v>9569</v>
      </c>
      <c r="B4674" t="s">
        <v>1207</v>
      </c>
      <c r="C4674" t="s">
        <v>9570</v>
      </c>
      <c r="D4674" t="s">
        <v>9488</v>
      </c>
      <c r="E4674" t="s">
        <v>9489</v>
      </c>
      <c r="F4674" t="s">
        <v>9489</v>
      </c>
      <c r="G4674">
        <v>0.01</v>
      </c>
      <c r="H4674" t="s">
        <v>36</v>
      </c>
      <c r="I4674" t="s">
        <v>36</v>
      </c>
      <c r="J4674" t="s">
        <v>36</v>
      </c>
      <c r="K4674">
        <v>72</v>
      </c>
      <c r="N4674" t="s">
        <v>5323</v>
      </c>
      <c r="O4674" s="2">
        <v>35167</v>
      </c>
      <c r="P4674" t="s">
        <v>276</v>
      </c>
      <c r="Q4674" t="s">
        <v>39</v>
      </c>
      <c r="S4674" t="s">
        <v>116</v>
      </c>
      <c r="T4674" t="s">
        <v>1213</v>
      </c>
      <c r="U4674" t="s">
        <v>36</v>
      </c>
      <c r="V4674" t="s">
        <v>118</v>
      </c>
      <c r="W4674" t="s">
        <v>776</v>
      </c>
      <c r="X4674" t="s">
        <v>9576</v>
      </c>
      <c r="Y4674" t="s">
        <v>9573</v>
      </c>
      <c r="Z4674" t="s">
        <v>9477</v>
      </c>
      <c r="AA4674" t="str">
        <f t="shared" si="144"/>
        <v>Polycyclic Aromatic Hydrocarbons (PAHs); EMS code: PA09</v>
      </c>
      <c r="AB4674" t="s">
        <v>43</v>
      </c>
      <c r="AD4674" t="s">
        <v>44</v>
      </c>
      <c r="AE4674" t="str">
        <f t="shared" si="145"/>
        <v/>
      </c>
    </row>
    <row r="4675" spans="1:31" x14ac:dyDescent="0.25">
      <c r="A4675" t="s">
        <v>9569</v>
      </c>
      <c r="B4675" t="s">
        <v>99</v>
      </c>
      <c r="C4675" t="s">
        <v>9570</v>
      </c>
      <c r="D4675" t="s">
        <v>7041</v>
      </c>
      <c r="E4675" t="s">
        <v>12506</v>
      </c>
      <c r="F4675" t="s">
        <v>9483</v>
      </c>
      <c r="G4675">
        <v>5.0000000000000001E-4</v>
      </c>
      <c r="H4675" t="s">
        <v>36</v>
      </c>
      <c r="I4675" t="s">
        <v>36</v>
      </c>
      <c r="J4675" t="s">
        <v>36</v>
      </c>
      <c r="K4675">
        <v>86</v>
      </c>
      <c r="L4675" t="s">
        <v>9533</v>
      </c>
      <c r="M4675" t="s">
        <v>6534</v>
      </c>
      <c r="N4675" t="s">
        <v>9485</v>
      </c>
      <c r="O4675" s="2">
        <v>35324</v>
      </c>
      <c r="P4675" t="s">
        <v>142</v>
      </c>
      <c r="Q4675" t="s">
        <v>143</v>
      </c>
      <c r="S4675" t="s">
        <v>106</v>
      </c>
      <c r="T4675" t="s">
        <v>99</v>
      </c>
      <c r="U4675" t="s">
        <v>36</v>
      </c>
      <c r="V4675" t="s">
        <v>107</v>
      </c>
      <c r="X4675" t="s">
        <v>9572</v>
      </c>
      <c r="Y4675" t="s">
        <v>9573</v>
      </c>
      <c r="Z4675" t="s">
        <v>9477</v>
      </c>
      <c r="AA4675" t="str">
        <f t="shared" ref="AA4675:AA4738" si="146">_xlfn.CONCAT(Z4675, "EMS code: ",A4675)</f>
        <v>Polycyclic Aromatic Hydrocarbons (PAHs); EMS code: PA09</v>
      </c>
      <c r="AB4675" t="s">
        <v>43</v>
      </c>
      <c r="AD4675" t="s">
        <v>44</v>
      </c>
      <c r="AE4675" t="str">
        <f t="shared" si="145"/>
        <v/>
      </c>
    </row>
    <row r="4676" spans="1:31" x14ac:dyDescent="0.25">
      <c r="A4676" t="s">
        <v>9569</v>
      </c>
      <c r="B4676" t="s">
        <v>89</v>
      </c>
      <c r="C4676" t="s">
        <v>9570</v>
      </c>
      <c r="D4676" t="s">
        <v>9498</v>
      </c>
      <c r="E4676" t="s">
        <v>9499</v>
      </c>
      <c r="F4676" t="s">
        <v>9500</v>
      </c>
      <c r="G4676">
        <v>5.0000000000000002E-5</v>
      </c>
      <c r="H4676" t="s">
        <v>36</v>
      </c>
      <c r="I4676" t="s">
        <v>36</v>
      </c>
      <c r="J4676" t="s">
        <v>36</v>
      </c>
      <c r="K4676">
        <v>223</v>
      </c>
      <c r="N4676" t="s">
        <v>9501</v>
      </c>
      <c r="O4676" s="2">
        <v>35167</v>
      </c>
      <c r="P4676" t="s">
        <v>8605</v>
      </c>
      <c r="Q4676" t="s">
        <v>39</v>
      </c>
      <c r="S4676" t="s">
        <v>94</v>
      </c>
      <c r="T4676" t="s">
        <v>95</v>
      </c>
      <c r="U4676" t="s">
        <v>36</v>
      </c>
      <c r="V4676" t="s">
        <v>96</v>
      </c>
      <c r="X4676" t="s">
        <v>9574</v>
      </c>
      <c r="Y4676" t="s">
        <v>9573</v>
      </c>
      <c r="Z4676" t="s">
        <v>9477</v>
      </c>
      <c r="AA4676" t="str">
        <f t="shared" si="146"/>
        <v>Polycyclic Aromatic Hydrocarbons (PAHs); EMS code: PA09</v>
      </c>
      <c r="AB4676" t="s">
        <v>43</v>
      </c>
      <c r="AD4676" t="s">
        <v>44</v>
      </c>
      <c r="AE4676" t="str">
        <f t="shared" si="145"/>
        <v/>
      </c>
    </row>
    <row r="4677" spans="1:31" x14ac:dyDescent="0.25">
      <c r="A4677" t="s">
        <v>9569</v>
      </c>
      <c r="B4677" t="s">
        <v>99</v>
      </c>
      <c r="C4677" t="s">
        <v>9570</v>
      </c>
      <c r="D4677" t="s">
        <v>3327</v>
      </c>
      <c r="E4677" t="s">
        <v>12328</v>
      </c>
      <c r="F4677" t="s">
        <v>3328</v>
      </c>
      <c r="G4677">
        <v>1.0000000000000001E-5</v>
      </c>
      <c r="H4677" t="s">
        <v>36</v>
      </c>
      <c r="I4677" t="s">
        <v>36</v>
      </c>
      <c r="J4677" t="s">
        <v>36</v>
      </c>
      <c r="K4677">
        <v>1065</v>
      </c>
      <c r="L4677" t="s">
        <v>3329</v>
      </c>
      <c r="M4677" t="s">
        <v>9502</v>
      </c>
      <c r="N4677" t="s">
        <v>1198</v>
      </c>
      <c r="O4677" s="2">
        <v>35167</v>
      </c>
      <c r="P4677" t="s">
        <v>276</v>
      </c>
      <c r="Q4677" t="s">
        <v>39</v>
      </c>
      <c r="S4677" t="s">
        <v>106</v>
      </c>
      <c r="T4677" t="s">
        <v>99</v>
      </c>
      <c r="U4677" t="s">
        <v>36</v>
      </c>
      <c r="V4677" t="s">
        <v>107</v>
      </c>
      <c r="X4677" t="s">
        <v>9572</v>
      </c>
      <c r="Y4677" t="s">
        <v>9573</v>
      </c>
      <c r="Z4677" t="s">
        <v>9477</v>
      </c>
      <c r="AA4677" t="str">
        <f t="shared" si="146"/>
        <v>Polycyclic Aromatic Hydrocarbons (PAHs); EMS code: PA09</v>
      </c>
      <c r="AB4677" t="s">
        <v>43</v>
      </c>
      <c r="AD4677" t="s">
        <v>44</v>
      </c>
      <c r="AE4677" t="str">
        <f t="shared" si="145"/>
        <v/>
      </c>
    </row>
    <row r="4678" spans="1:31" x14ac:dyDescent="0.25">
      <c r="A4678" t="s">
        <v>9569</v>
      </c>
      <c r="B4678" t="s">
        <v>109</v>
      </c>
      <c r="C4678" t="s">
        <v>9570</v>
      </c>
      <c r="D4678" t="s">
        <v>9497</v>
      </c>
      <c r="E4678" t="s">
        <v>9489</v>
      </c>
      <c r="F4678" t="s">
        <v>9489</v>
      </c>
      <c r="G4678">
        <v>0.01</v>
      </c>
      <c r="H4678" t="s">
        <v>36</v>
      </c>
      <c r="I4678" t="s">
        <v>36</v>
      </c>
      <c r="J4678" t="s">
        <v>36</v>
      </c>
      <c r="K4678">
        <v>160</v>
      </c>
      <c r="N4678" t="s">
        <v>6420</v>
      </c>
      <c r="O4678" s="2">
        <v>35167</v>
      </c>
      <c r="P4678" t="s">
        <v>115</v>
      </c>
      <c r="Q4678" t="s">
        <v>39</v>
      </c>
      <c r="S4678" t="s">
        <v>116</v>
      </c>
      <c r="T4678" t="s">
        <v>117</v>
      </c>
      <c r="U4678" t="s">
        <v>36</v>
      </c>
      <c r="V4678" t="s">
        <v>118</v>
      </c>
      <c r="X4678" t="s">
        <v>9575</v>
      </c>
      <c r="Y4678" t="s">
        <v>9573</v>
      </c>
      <c r="Z4678" t="s">
        <v>9477</v>
      </c>
      <c r="AA4678" t="str">
        <f t="shared" si="146"/>
        <v>Polycyclic Aromatic Hydrocarbons (PAHs); EMS code: PA09</v>
      </c>
      <c r="AB4678" t="s">
        <v>43</v>
      </c>
      <c r="AD4678" t="s">
        <v>44</v>
      </c>
      <c r="AE4678" t="str">
        <f t="shared" si="145"/>
        <v/>
      </c>
    </row>
    <row r="4679" spans="1:31" x14ac:dyDescent="0.25">
      <c r="A4679" t="s">
        <v>9569</v>
      </c>
      <c r="B4679" t="s">
        <v>109</v>
      </c>
      <c r="C4679" t="s">
        <v>9570</v>
      </c>
      <c r="D4679" t="s">
        <v>9492</v>
      </c>
      <c r="E4679" t="s">
        <v>9493</v>
      </c>
      <c r="F4679" t="s">
        <v>9494</v>
      </c>
      <c r="G4679">
        <v>1E-3</v>
      </c>
      <c r="H4679" t="s">
        <v>36</v>
      </c>
      <c r="I4679" t="s">
        <v>36</v>
      </c>
      <c r="J4679" t="s">
        <v>36</v>
      </c>
      <c r="K4679">
        <v>51</v>
      </c>
      <c r="L4679" t="s">
        <v>9495</v>
      </c>
      <c r="M4679" t="s">
        <v>9496</v>
      </c>
      <c r="N4679" t="s">
        <v>9559</v>
      </c>
      <c r="O4679" s="2">
        <v>35351</v>
      </c>
      <c r="P4679" t="s">
        <v>133</v>
      </c>
      <c r="Q4679" t="s">
        <v>39</v>
      </c>
      <c r="S4679" t="s">
        <v>116</v>
      </c>
      <c r="T4679" t="s">
        <v>117</v>
      </c>
      <c r="U4679" t="s">
        <v>36</v>
      </c>
      <c r="V4679" t="s">
        <v>118</v>
      </c>
      <c r="X4679" t="s">
        <v>9575</v>
      </c>
      <c r="Y4679" t="s">
        <v>9573</v>
      </c>
      <c r="Z4679" t="s">
        <v>9477</v>
      </c>
      <c r="AA4679" t="str">
        <f t="shared" si="146"/>
        <v>Polycyclic Aromatic Hydrocarbons (PAHs); EMS code: PA09</v>
      </c>
      <c r="AB4679" t="s">
        <v>43</v>
      </c>
      <c r="AD4679" t="s">
        <v>44</v>
      </c>
      <c r="AE4679" t="str">
        <f t="shared" si="145"/>
        <v/>
      </c>
    </row>
    <row r="4680" spans="1:31" x14ac:dyDescent="0.25">
      <c r="A4680" t="s">
        <v>9569</v>
      </c>
      <c r="B4680" t="s">
        <v>99</v>
      </c>
      <c r="C4680" t="s">
        <v>9570</v>
      </c>
      <c r="D4680" t="s">
        <v>3307</v>
      </c>
      <c r="E4680" t="s">
        <v>3308</v>
      </c>
      <c r="F4680" t="s">
        <v>3309</v>
      </c>
      <c r="G4680">
        <v>1E-3</v>
      </c>
      <c r="H4680" t="s">
        <v>36</v>
      </c>
      <c r="I4680" t="s">
        <v>36</v>
      </c>
      <c r="J4680" t="s">
        <v>36</v>
      </c>
      <c r="K4680">
        <v>126</v>
      </c>
      <c r="L4680" t="s">
        <v>3413</v>
      </c>
      <c r="M4680" t="s">
        <v>3316</v>
      </c>
      <c r="N4680" t="s">
        <v>230</v>
      </c>
      <c r="O4680" s="2">
        <v>35167</v>
      </c>
      <c r="P4680" t="s">
        <v>8605</v>
      </c>
      <c r="Q4680" t="s">
        <v>39</v>
      </c>
      <c r="S4680" t="s">
        <v>106</v>
      </c>
      <c r="T4680" t="s">
        <v>99</v>
      </c>
      <c r="U4680" t="s">
        <v>36</v>
      </c>
      <c r="V4680" t="s">
        <v>107</v>
      </c>
      <c r="X4680" t="s">
        <v>9572</v>
      </c>
      <c r="Y4680" t="s">
        <v>9573</v>
      </c>
      <c r="Z4680" t="s">
        <v>9477</v>
      </c>
      <c r="AA4680" t="str">
        <f t="shared" si="146"/>
        <v>Polycyclic Aromatic Hydrocarbons (PAHs); EMS code: PA09</v>
      </c>
      <c r="AB4680" t="s">
        <v>43</v>
      </c>
      <c r="AD4680" t="s">
        <v>44</v>
      </c>
      <c r="AE4680" t="str">
        <f t="shared" si="145"/>
        <v/>
      </c>
    </row>
    <row r="4681" spans="1:31" x14ac:dyDescent="0.25">
      <c r="A4681" t="s">
        <v>9569</v>
      </c>
      <c r="B4681" t="s">
        <v>109</v>
      </c>
      <c r="C4681" t="s">
        <v>9570</v>
      </c>
      <c r="D4681" t="s">
        <v>3319</v>
      </c>
      <c r="E4681" t="s">
        <v>12327</v>
      </c>
      <c r="F4681" t="s">
        <v>3320</v>
      </c>
      <c r="G4681">
        <v>0.02</v>
      </c>
      <c r="H4681" t="s">
        <v>36</v>
      </c>
      <c r="I4681" t="s">
        <v>36</v>
      </c>
      <c r="J4681" t="s">
        <v>36</v>
      </c>
      <c r="K4681">
        <v>250</v>
      </c>
      <c r="L4681" t="s">
        <v>9503</v>
      </c>
      <c r="M4681" t="s">
        <v>9504</v>
      </c>
      <c r="N4681" t="s">
        <v>8240</v>
      </c>
      <c r="O4681" s="2">
        <v>36945</v>
      </c>
      <c r="Q4681" t="s">
        <v>187</v>
      </c>
      <c r="S4681" t="s">
        <v>116</v>
      </c>
      <c r="T4681" t="s">
        <v>117</v>
      </c>
      <c r="U4681" t="s">
        <v>36</v>
      </c>
      <c r="V4681" t="s">
        <v>118</v>
      </c>
      <c r="X4681" t="s">
        <v>9575</v>
      </c>
      <c r="Y4681" t="s">
        <v>9573</v>
      </c>
      <c r="Z4681" t="s">
        <v>9477</v>
      </c>
      <c r="AA4681" t="str">
        <f t="shared" si="146"/>
        <v>Polycyclic Aromatic Hydrocarbons (PAHs); EMS code: PA09</v>
      </c>
      <c r="AB4681" t="s">
        <v>43</v>
      </c>
      <c r="AD4681" t="s">
        <v>44</v>
      </c>
      <c r="AE4681" t="str">
        <f t="shared" si="145"/>
        <v/>
      </c>
    </row>
    <row r="4682" spans="1:31" x14ac:dyDescent="0.25">
      <c r="A4682" t="s">
        <v>9577</v>
      </c>
      <c r="B4682" t="s">
        <v>109</v>
      </c>
      <c r="C4682" t="s">
        <v>9578</v>
      </c>
      <c r="D4682" t="s">
        <v>3319</v>
      </c>
      <c r="E4682" t="s">
        <v>12327</v>
      </c>
      <c r="F4682" t="s">
        <v>3320</v>
      </c>
      <c r="G4682">
        <v>0.02</v>
      </c>
      <c r="H4682" t="s">
        <v>36</v>
      </c>
      <c r="I4682" t="s">
        <v>36</v>
      </c>
      <c r="J4682" t="s">
        <v>36</v>
      </c>
      <c r="K4682">
        <v>250</v>
      </c>
      <c r="L4682" t="s">
        <v>9503</v>
      </c>
      <c r="M4682" t="s">
        <v>9504</v>
      </c>
      <c r="N4682" t="s">
        <v>8240</v>
      </c>
      <c r="O4682" s="2">
        <v>36945</v>
      </c>
      <c r="Q4682" t="s">
        <v>187</v>
      </c>
      <c r="S4682" t="s">
        <v>116</v>
      </c>
      <c r="T4682" t="s">
        <v>117</v>
      </c>
      <c r="U4682" t="s">
        <v>36</v>
      </c>
      <c r="V4682" t="s">
        <v>118</v>
      </c>
      <c r="X4682" t="s">
        <v>9579</v>
      </c>
      <c r="Y4682" t="s">
        <v>9580</v>
      </c>
      <c r="Z4682" t="s">
        <v>9477</v>
      </c>
      <c r="AA4682" t="str">
        <f t="shared" si="146"/>
        <v>Polycyclic Aromatic Hydrocarbons (PAHs); EMS code: PA10</v>
      </c>
      <c r="AB4682" t="s">
        <v>43</v>
      </c>
      <c r="AD4682" t="s">
        <v>44</v>
      </c>
      <c r="AE4682" t="str">
        <f t="shared" si="145"/>
        <v/>
      </c>
    </row>
    <row r="4683" spans="1:31" x14ac:dyDescent="0.25">
      <c r="A4683" t="s">
        <v>9577</v>
      </c>
      <c r="B4683" t="s">
        <v>89</v>
      </c>
      <c r="C4683" t="s">
        <v>9578</v>
      </c>
      <c r="D4683" t="s">
        <v>9498</v>
      </c>
      <c r="E4683" t="s">
        <v>9499</v>
      </c>
      <c r="F4683" t="s">
        <v>9500</v>
      </c>
      <c r="G4683">
        <v>1E-4</v>
      </c>
      <c r="H4683" t="s">
        <v>36</v>
      </c>
      <c r="I4683" t="s">
        <v>36</v>
      </c>
      <c r="J4683" t="s">
        <v>36</v>
      </c>
      <c r="K4683">
        <v>223</v>
      </c>
      <c r="N4683" t="s">
        <v>9501</v>
      </c>
      <c r="O4683" s="2">
        <v>35167</v>
      </c>
      <c r="P4683" t="s">
        <v>8605</v>
      </c>
      <c r="Q4683" t="s">
        <v>39</v>
      </c>
      <c r="S4683" t="s">
        <v>94</v>
      </c>
      <c r="T4683" t="s">
        <v>95</v>
      </c>
      <c r="U4683" t="s">
        <v>36</v>
      </c>
      <c r="V4683" t="s">
        <v>96</v>
      </c>
      <c r="X4683" t="s">
        <v>9581</v>
      </c>
      <c r="Y4683" t="s">
        <v>9580</v>
      </c>
      <c r="Z4683" t="s">
        <v>9477</v>
      </c>
      <c r="AA4683" t="str">
        <f t="shared" si="146"/>
        <v>Polycyclic Aromatic Hydrocarbons (PAHs); EMS code: PA10</v>
      </c>
      <c r="AB4683" t="s">
        <v>43</v>
      </c>
      <c r="AD4683" t="s">
        <v>44</v>
      </c>
      <c r="AE4683" t="str">
        <f t="shared" si="145"/>
        <v/>
      </c>
    </row>
    <row r="4684" spans="1:31" x14ac:dyDescent="0.25">
      <c r="A4684" t="s">
        <v>9577</v>
      </c>
      <c r="B4684" t="s">
        <v>109</v>
      </c>
      <c r="C4684" t="s">
        <v>9578</v>
      </c>
      <c r="D4684" t="s">
        <v>3342</v>
      </c>
      <c r="E4684" t="s">
        <v>3343</v>
      </c>
      <c r="F4684" t="s">
        <v>3343</v>
      </c>
      <c r="G4684">
        <v>1E-3</v>
      </c>
      <c r="H4684" t="s">
        <v>36</v>
      </c>
      <c r="I4684" t="s">
        <v>36</v>
      </c>
      <c r="J4684" t="s">
        <v>36</v>
      </c>
      <c r="K4684">
        <v>523</v>
      </c>
      <c r="L4684" t="s">
        <v>3344</v>
      </c>
      <c r="M4684" t="s">
        <v>9486</v>
      </c>
      <c r="N4684" t="s">
        <v>1126</v>
      </c>
      <c r="O4684" s="2">
        <v>35167</v>
      </c>
      <c r="P4684" t="s">
        <v>8605</v>
      </c>
      <c r="Q4684" t="s">
        <v>39</v>
      </c>
      <c r="S4684" t="s">
        <v>116</v>
      </c>
      <c r="T4684" t="s">
        <v>117</v>
      </c>
      <c r="U4684" t="s">
        <v>36</v>
      </c>
      <c r="V4684" t="s">
        <v>118</v>
      </c>
      <c r="X4684" t="s">
        <v>9579</v>
      </c>
      <c r="Y4684" t="s">
        <v>9580</v>
      </c>
      <c r="Z4684" t="s">
        <v>9477</v>
      </c>
      <c r="AA4684" t="str">
        <f t="shared" si="146"/>
        <v>Polycyclic Aromatic Hydrocarbons (PAHs); EMS code: PA10</v>
      </c>
      <c r="AB4684" t="s">
        <v>43</v>
      </c>
      <c r="AD4684" t="s">
        <v>44</v>
      </c>
      <c r="AE4684" t="str">
        <f t="shared" si="145"/>
        <v/>
      </c>
    </row>
    <row r="4685" spans="1:31" x14ac:dyDescent="0.25">
      <c r="A4685" t="s">
        <v>9577</v>
      </c>
      <c r="B4685" t="s">
        <v>99</v>
      </c>
      <c r="C4685" t="s">
        <v>9578</v>
      </c>
      <c r="D4685" t="s">
        <v>3307</v>
      </c>
      <c r="E4685" t="s">
        <v>3308</v>
      </c>
      <c r="F4685" t="s">
        <v>3309</v>
      </c>
      <c r="G4685">
        <v>1E-3</v>
      </c>
      <c r="H4685" t="s">
        <v>36</v>
      </c>
      <c r="I4685" t="s">
        <v>36</v>
      </c>
      <c r="J4685" t="s">
        <v>36</v>
      </c>
      <c r="K4685">
        <v>126</v>
      </c>
      <c r="L4685" t="s">
        <v>3413</v>
      </c>
      <c r="M4685" t="s">
        <v>3316</v>
      </c>
      <c r="N4685" t="s">
        <v>230</v>
      </c>
      <c r="O4685" s="2">
        <v>35167</v>
      </c>
      <c r="P4685" t="s">
        <v>8605</v>
      </c>
      <c r="Q4685" t="s">
        <v>39</v>
      </c>
      <c r="S4685" t="s">
        <v>106</v>
      </c>
      <c r="T4685" t="s">
        <v>99</v>
      </c>
      <c r="U4685" t="s">
        <v>36</v>
      </c>
      <c r="V4685" t="s">
        <v>107</v>
      </c>
      <c r="X4685" t="s">
        <v>9582</v>
      </c>
      <c r="Y4685" t="s">
        <v>9580</v>
      </c>
      <c r="Z4685" t="s">
        <v>9477</v>
      </c>
      <c r="AA4685" t="str">
        <f t="shared" si="146"/>
        <v>Polycyclic Aromatic Hydrocarbons (PAHs); EMS code: PA10</v>
      </c>
      <c r="AB4685" t="s">
        <v>43</v>
      </c>
      <c r="AD4685" t="s">
        <v>44</v>
      </c>
      <c r="AE4685" t="str">
        <f t="shared" si="145"/>
        <v/>
      </c>
    </row>
    <row r="4686" spans="1:31" x14ac:dyDescent="0.25">
      <c r="A4686" t="s">
        <v>9577</v>
      </c>
      <c r="B4686" t="s">
        <v>109</v>
      </c>
      <c r="C4686" t="s">
        <v>9578</v>
      </c>
      <c r="D4686" t="s">
        <v>9497</v>
      </c>
      <c r="E4686" t="s">
        <v>9489</v>
      </c>
      <c r="F4686" t="s">
        <v>9489</v>
      </c>
      <c r="G4686">
        <v>0.02</v>
      </c>
      <c r="H4686" t="s">
        <v>36</v>
      </c>
      <c r="I4686" t="s">
        <v>36</v>
      </c>
      <c r="J4686" t="s">
        <v>36</v>
      </c>
      <c r="K4686">
        <v>160</v>
      </c>
      <c r="N4686" t="s">
        <v>6420</v>
      </c>
      <c r="O4686" s="2">
        <v>35167</v>
      </c>
      <c r="P4686" t="s">
        <v>8605</v>
      </c>
      <c r="Q4686" t="s">
        <v>39</v>
      </c>
      <c r="S4686" t="s">
        <v>116</v>
      </c>
      <c r="T4686" t="s">
        <v>117</v>
      </c>
      <c r="U4686" t="s">
        <v>36</v>
      </c>
      <c r="V4686" t="s">
        <v>118</v>
      </c>
      <c r="X4686" t="s">
        <v>9579</v>
      </c>
      <c r="Y4686" t="s">
        <v>9580</v>
      </c>
      <c r="Z4686" t="s">
        <v>9477</v>
      </c>
      <c r="AA4686" t="str">
        <f t="shared" si="146"/>
        <v>Polycyclic Aromatic Hydrocarbons (PAHs); EMS code: PA10</v>
      </c>
      <c r="AB4686" t="s">
        <v>43</v>
      </c>
      <c r="AD4686" t="s">
        <v>44</v>
      </c>
      <c r="AE4686" t="str">
        <f t="shared" si="145"/>
        <v/>
      </c>
    </row>
    <row r="4687" spans="1:31" x14ac:dyDescent="0.25">
      <c r="A4687" t="s">
        <v>9577</v>
      </c>
      <c r="B4687" t="s">
        <v>109</v>
      </c>
      <c r="C4687" t="s">
        <v>9578</v>
      </c>
      <c r="D4687" t="s">
        <v>9492</v>
      </c>
      <c r="E4687" t="s">
        <v>9493</v>
      </c>
      <c r="F4687" t="s">
        <v>9494</v>
      </c>
      <c r="G4687">
        <v>1E-3</v>
      </c>
      <c r="H4687" t="s">
        <v>36</v>
      </c>
      <c r="I4687" t="s">
        <v>36</v>
      </c>
      <c r="J4687" t="s">
        <v>36</v>
      </c>
      <c r="K4687">
        <v>51</v>
      </c>
      <c r="L4687" t="s">
        <v>9495</v>
      </c>
      <c r="M4687" t="s">
        <v>9496</v>
      </c>
      <c r="N4687" t="s">
        <v>9583</v>
      </c>
      <c r="O4687" s="2">
        <v>35351</v>
      </c>
      <c r="P4687" t="s">
        <v>133</v>
      </c>
      <c r="Q4687" t="s">
        <v>39</v>
      </c>
      <c r="S4687" t="s">
        <v>116</v>
      </c>
      <c r="T4687" t="s">
        <v>117</v>
      </c>
      <c r="U4687" t="s">
        <v>36</v>
      </c>
      <c r="V4687" t="s">
        <v>118</v>
      </c>
      <c r="X4687" t="s">
        <v>9579</v>
      </c>
      <c r="Y4687" t="s">
        <v>9580</v>
      </c>
      <c r="Z4687" t="s">
        <v>9477</v>
      </c>
      <c r="AA4687" t="str">
        <f t="shared" si="146"/>
        <v>Polycyclic Aromatic Hydrocarbons (PAHs); EMS code: PA10</v>
      </c>
      <c r="AB4687" t="s">
        <v>43</v>
      </c>
      <c r="AD4687" t="s">
        <v>44</v>
      </c>
      <c r="AE4687" t="str">
        <f t="shared" si="145"/>
        <v/>
      </c>
    </row>
    <row r="4688" spans="1:31" x14ac:dyDescent="0.25">
      <c r="A4688" t="s">
        <v>9577</v>
      </c>
      <c r="B4688" t="s">
        <v>99</v>
      </c>
      <c r="C4688" t="s">
        <v>9578</v>
      </c>
      <c r="D4688" t="s">
        <v>5191</v>
      </c>
      <c r="E4688" t="s">
        <v>5192</v>
      </c>
      <c r="F4688" t="s">
        <v>5192</v>
      </c>
      <c r="G4688">
        <v>5.0000000000000004E-6</v>
      </c>
      <c r="H4688" t="s">
        <v>36</v>
      </c>
      <c r="I4688" t="s">
        <v>36</v>
      </c>
      <c r="J4688" t="s">
        <v>36</v>
      </c>
      <c r="K4688">
        <v>898</v>
      </c>
      <c r="L4688" t="s">
        <v>3454</v>
      </c>
      <c r="M4688" t="s">
        <v>1744</v>
      </c>
      <c r="N4688" t="s">
        <v>5910</v>
      </c>
      <c r="O4688" s="2">
        <v>42192</v>
      </c>
      <c r="P4688" t="s">
        <v>9584</v>
      </c>
      <c r="Q4688" t="s">
        <v>126</v>
      </c>
      <c r="R4688" t="s">
        <v>193</v>
      </c>
      <c r="S4688" t="s">
        <v>106</v>
      </c>
      <c r="T4688" t="s">
        <v>99</v>
      </c>
      <c r="U4688" t="s">
        <v>36</v>
      </c>
      <c r="V4688" t="s">
        <v>107</v>
      </c>
      <c r="X4688" t="s">
        <v>9582</v>
      </c>
      <c r="Y4688" t="s">
        <v>9580</v>
      </c>
      <c r="Z4688" t="s">
        <v>9477</v>
      </c>
      <c r="AA4688" t="str">
        <f t="shared" si="146"/>
        <v>Polycyclic Aromatic Hydrocarbons (PAHs); EMS code: PA10</v>
      </c>
      <c r="AB4688" t="s">
        <v>43</v>
      </c>
      <c r="AD4688" t="s">
        <v>44</v>
      </c>
      <c r="AE4688" t="str">
        <f t="shared" si="145"/>
        <v/>
      </c>
    </row>
    <row r="4689" spans="1:31" x14ac:dyDescent="0.25">
      <c r="A4689" t="s">
        <v>9577</v>
      </c>
      <c r="B4689" t="s">
        <v>89</v>
      </c>
      <c r="C4689" t="s">
        <v>9578</v>
      </c>
      <c r="D4689" t="s">
        <v>3336</v>
      </c>
      <c r="E4689" t="s">
        <v>3337</v>
      </c>
      <c r="F4689" t="s">
        <v>3338</v>
      </c>
      <c r="G4689">
        <v>1E-4</v>
      </c>
      <c r="H4689" t="s">
        <v>36</v>
      </c>
      <c r="I4689" t="s">
        <v>36</v>
      </c>
      <c r="J4689" t="s">
        <v>36</v>
      </c>
      <c r="K4689">
        <v>372</v>
      </c>
      <c r="L4689" t="s">
        <v>3339</v>
      </c>
      <c r="M4689" t="s">
        <v>3340</v>
      </c>
      <c r="N4689" t="s">
        <v>9523</v>
      </c>
      <c r="O4689" s="2">
        <v>35167</v>
      </c>
      <c r="P4689" t="s">
        <v>276</v>
      </c>
      <c r="Q4689" t="s">
        <v>39</v>
      </c>
      <c r="S4689" t="s">
        <v>94</v>
      </c>
      <c r="T4689" t="s">
        <v>95</v>
      </c>
      <c r="U4689" t="s">
        <v>36</v>
      </c>
      <c r="V4689" t="s">
        <v>96</v>
      </c>
      <c r="X4689" t="s">
        <v>9581</v>
      </c>
      <c r="Y4689" t="s">
        <v>9580</v>
      </c>
      <c r="Z4689" t="s">
        <v>9477</v>
      </c>
      <c r="AA4689" t="str">
        <f t="shared" si="146"/>
        <v>Polycyclic Aromatic Hydrocarbons (PAHs); EMS code: PA10</v>
      </c>
      <c r="AB4689" t="s">
        <v>43</v>
      </c>
      <c r="AD4689" t="s">
        <v>44</v>
      </c>
      <c r="AE4689" t="str">
        <f t="shared" si="145"/>
        <v/>
      </c>
    </row>
    <row r="4690" spans="1:31" x14ac:dyDescent="0.25">
      <c r="A4690" t="s">
        <v>9577</v>
      </c>
      <c r="B4690" t="s">
        <v>1207</v>
      </c>
      <c r="C4690" t="s">
        <v>9578</v>
      </c>
      <c r="D4690" t="s">
        <v>9488</v>
      </c>
      <c r="E4690" t="s">
        <v>9489</v>
      </c>
      <c r="F4690" t="s">
        <v>9489</v>
      </c>
      <c r="G4690">
        <v>0.02</v>
      </c>
      <c r="H4690" t="s">
        <v>36</v>
      </c>
      <c r="I4690" t="s">
        <v>36</v>
      </c>
      <c r="J4690" t="s">
        <v>36</v>
      </c>
      <c r="K4690">
        <v>73</v>
      </c>
      <c r="N4690" t="s">
        <v>5323</v>
      </c>
      <c r="O4690" s="2">
        <v>35167</v>
      </c>
      <c r="P4690" t="s">
        <v>276</v>
      </c>
      <c r="Q4690" t="s">
        <v>39</v>
      </c>
      <c r="S4690" t="s">
        <v>116</v>
      </c>
      <c r="T4690" t="s">
        <v>1213</v>
      </c>
      <c r="U4690" t="s">
        <v>36</v>
      </c>
      <c r="V4690" t="s">
        <v>118</v>
      </c>
      <c r="W4690" t="s">
        <v>776</v>
      </c>
      <c r="X4690" t="s">
        <v>9585</v>
      </c>
      <c r="Y4690" t="s">
        <v>9580</v>
      </c>
      <c r="Z4690" t="s">
        <v>9477</v>
      </c>
      <c r="AA4690" t="str">
        <f t="shared" si="146"/>
        <v>Polycyclic Aromatic Hydrocarbons (PAHs); EMS code: PA10</v>
      </c>
      <c r="AB4690" t="s">
        <v>43</v>
      </c>
      <c r="AD4690" t="s">
        <v>44</v>
      </c>
      <c r="AE4690" t="str">
        <f t="shared" si="145"/>
        <v/>
      </c>
    </row>
    <row r="4691" spans="1:31" x14ac:dyDescent="0.25">
      <c r="A4691" t="s">
        <v>9577</v>
      </c>
      <c r="B4691" t="s">
        <v>99</v>
      </c>
      <c r="C4691" t="s">
        <v>9578</v>
      </c>
      <c r="D4691" t="s">
        <v>7041</v>
      </c>
      <c r="E4691" t="s">
        <v>12506</v>
      </c>
      <c r="F4691" t="s">
        <v>9483</v>
      </c>
      <c r="G4691">
        <v>5.0000000000000001E-3</v>
      </c>
      <c r="H4691" t="s">
        <v>36</v>
      </c>
      <c r="I4691" t="s">
        <v>36</v>
      </c>
      <c r="J4691" t="s">
        <v>36</v>
      </c>
      <c r="K4691">
        <v>86</v>
      </c>
      <c r="L4691" t="s">
        <v>9533</v>
      </c>
      <c r="M4691" t="s">
        <v>6534</v>
      </c>
      <c r="N4691" t="s">
        <v>9485</v>
      </c>
      <c r="O4691" s="2">
        <v>35324</v>
      </c>
      <c r="P4691" t="s">
        <v>133</v>
      </c>
      <c r="Q4691" t="s">
        <v>143</v>
      </c>
      <c r="S4691" t="s">
        <v>106</v>
      </c>
      <c r="T4691" t="s">
        <v>99</v>
      </c>
      <c r="U4691" t="s">
        <v>36</v>
      </c>
      <c r="V4691" t="s">
        <v>107</v>
      </c>
      <c r="X4691" t="s">
        <v>9582</v>
      </c>
      <c r="Y4691" t="s">
        <v>9580</v>
      </c>
      <c r="Z4691" t="s">
        <v>9477</v>
      </c>
      <c r="AA4691" t="str">
        <f t="shared" si="146"/>
        <v>Polycyclic Aromatic Hydrocarbons (PAHs); EMS code: PA10</v>
      </c>
      <c r="AB4691" t="s">
        <v>43</v>
      </c>
      <c r="AD4691" t="s">
        <v>44</v>
      </c>
      <c r="AE4691" t="str">
        <f t="shared" si="145"/>
        <v/>
      </c>
    </row>
    <row r="4692" spans="1:31" x14ac:dyDescent="0.25">
      <c r="A4692" t="s">
        <v>9577</v>
      </c>
      <c r="B4692" t="s">
        <v>99</v>
      </c>
      <c r="C4692" t="s">
        <v>9578</v>
      </c>
      <c r="D4692" t="s">
        <v>3327</v>
      </c>
      <c r="E4692" t="s">
        <v>12328</v>
      </c>
      <c r="F4692" t="s">
        <v>3328</v>
      </c>
      <c r="G4692">
        <v>2.0000000000000002E-5</v>
      </c>
      <c r="H4692" t="s">
        <v>36</v>
      </c>
      <c r="I4692" t="s">
        <v>36</v>
      </c>
      <c r="J4692" t="s">
        <v>36</v>
      </c>
      <c r="K4692">
        <v>1018</v>
      </c>
      <c r="L4692" t="s">
        <v>3329</v>
      </c>
      <c r="M4692" t="s">
        <v>9502</v>
      </c>
      <c r="N4692" t="s">
        <v>1198</v>
      </c>
      <c r="O4692" s="2">
        <v>35167</v>
      </c>
      <c r="P4692" t="s">
        <v>276</v>
      </c>
      <c r="Q4692" t="s">
        <v>39</v>
      </c>
      <c r="S4692" t="s">
        <v>106</v>
      </c>
      <c r="T4692" t="s">
        <v>99</v>
      </c>
      <c r="U4692" t="s">
        <v>36</v>
      </c>
      <c r="V4692" t="s">
        <v>107</v>
      </c>
      <c r="X4692" t="s">
        <v>9582</v>
      </c>
      <c r="Y4692" t="s">
        <v>9580</v>
      </c>
      <c r="Z4692" t="s">
        <v>9477</v>
      </c>
      <c r="AA4692" t="str">
        <f t="shared" si="146"/>
        <v>Polycyclic Aromatic Hydrocarbons (PAHs); EMS code: PA10</v>
      </c>
      <c r="AB4692" t="s">
        <v>43</v>
      </c>
      <c r="AD4692" t="s">
        <v>44</v>
      </c>
      <c r="AE4692" t="str">
        <f t="shared" si="145"/>
        <v/>
      </c>
    </row>
    <row r="4693" spans="1:31" x14ac:dyDescent="0.25">
      <c r="A4693" t="s">
        <v>9586</v>
      </c>
      <c r="B4693" t="s">
        <v>99</v>
      </c>
      <c r="C4693" t="s">
        <v>9587</v>
      </c>
      <c r="D4693" t="s">
        <v>3327</v>
      </c>
      <c r="E4693" t="s">
        <v>12328</v>
      </c>
      <c r="F4693" t="s">
        <v>3328</v>
      </c>
      <c r="G4693">
        <v>1.0000000000000001E-5</v>
      </c>
      <c r="H4693" t="s">
        <v>36</v>
      </c>
      <c r="I4693" t="s">
        <v>36</v>
      </c>
      <c r="J4693" t="s">
        <v>36</v>
      </c>
      <c r="K4693">
        <v>1130</v>
      </c>
      <c r="L4693" t="s">
        <v>3329</v>
      </c>
      <c r="M4693" t="s">
        <v>9502</v>
      </c>
      <c r="N4693" t="s">
        <v>1198</v>
      </c>
      <c r="O4693" s="2">
        <v>35167</v>
      </c>
      <c r="P4693" t="s">
        <v>115</v>
      </c>
      <c r="Q4693" t="s">
        <v>39</v>
      </c>
      <c r="S4693" t="s">
        <v>106</v>
      </c>
      <c r="T4693" t="s">
        <v>99</v>
      </c>
      <c r="U4693" t="s">
        <v>36</v>
      </c>
      <c r="V4693" t="s">
        <v>107</v>
      </c>
      <c r="X4693" t="s">
        <v>9588</v>
      </c>
      <c r="Y4693" t="s">
        <v>9589</v>
      </c>
      <c r="Z4693" t="s">
        <v>9477</v>
      </c>
      <c r="AA4693" t="str">
        <f t="shared" si="146"/>
        <v>Polycyclic Aromatic Hydrocarbons (PAHs); EMS code: PA11</v>
      </c>
      <c r="AB4693" t="s">
        <v>43</v>
      </c>
      <c r="AD4693" t="s">
        <v>44</v>
      </c>
      <c r="AE4693" t="str">
        <f t="shared" si="145"/>
        <v/>
      </c>
    </row>
    <row r="4694" spans="1:31" x14ac:dyDescent="0.25">
      <c r="A4694" t="s">
        <v>9586</v>
      </c>
      <c r="B4694" t="s">
        <v>109</v>
      </c>
      <c r="C4694" t="s">
        <v>9587</v>
      </c>
      <c r="D4694" t="s">
        <v>9497</v>
      </c>
      <c r="E4694" t="s">
        <v>9489</v>
      </c>
      <c r="F4694" t="s">
        <v>9489</v>
      </c>
      <c r="G4694">
        <v>0.01</v>
      </c>
      <c r="H4694" t="s">
        <v>36</v>
      </c>
      <c r="I4694" t="s">
        <v>36</v>
      </c>
      <c r="J4694" t="s">
        <v>36</v>
      </c>
      <c r="K4694">
        <v>160</v>
      </c>
      <c r="N4694" t="s">
        <v>6420</v>
      </c>
      <c r="O4694" s="2">
        <v>35167</v>
      </c>
      <c r="P4694" t="s">
        <v>8605</v>
      </c>
      <c r="Q4694" t="s">
        <v>39</v>
      </c>
      <c r="S4694" t="s">
        <v>116</v>
      </c>
      <c r="T4694" t="s">
        <v>117</v>
      </c>
      <c r="U4694" t="s">
        <v>36</v>
      </c>
      <c r="V4694" t="s">
        <v>118</v>
      </c>
      <c r="X4694" t="s">
        <v>9590</v>
      </c>
      <c r="Y4694" t="s">
        <v>9589</v>
      </c>
      <c r="Z4694" t="s">
        <v>9477</v>
      </c>
      <c r="AA4694" t="str">
        <f t="shared" si="146"/>
        <v>Polycyclic Aromatic Hydrocarbons (PAHs); EMS code: PA11</v>
      </c>
      <c r="AB4694" t="s">
        <v>43</v>
      </c>
      <c r="AD4694" t="s">
        <v>44</v>
      </c>
      <c r="AE4694" t="str">
        <f t="shared" si="145"/>
        <v/>
      </c>
    </row>
    <row r="4695" spans="1:31" x14ac:dyDescent="0.25">
      <c r="A4695" t="s">
        <v>9586</v>
      </c>
      <c r="B4695" t="s">
        <v>99</v>
      </c>
      <c r="C4695" t="s">
        <v>9587</v>
      </c>
      <c r="D4695" t="s">
        <v>3307</v>
      </c>
      <c r="E4695" t="s">
        <v>3308</v>
      </c>
      <c r="F4695" t="s">
        <v>3309</v>
      </c>
      <c r="G4695">
        <v>1E-3</v>
      </c>
      <c r="H4695" t="s">
        <v>36</v>
      </c>
      <c r="I4695" t="s">
        <v>36</v>
      </c>
      <c r="J4695" t="s">
        <v>36</v>
      </c>
      <c r="K4695">
        <v>126</v>
      </c>
      <c r="L4695" t="s">
        <v>3413</v>
      </c>
      <c r="M4695" t="s">
        <v>3316</v>
      </c>
      <c r="N4695" t="s">
        <v>230</v>
      </c>
      <c r="O4695" s="2">
        <v>35167</v>
      </c>
      <c r="P4695" t="s">
        <v>8605</v>
      </c>
      <c r="Q4695" t="s">
        <v>39</v>
      </c>
      <c r="S4695" t="s">
        <v>106</v>
      </c>
      <c r="T4695" t="s">
        <v>99</v>
      </c>
      <c r="U4695" t="s">
        <v>36</v>
      </c>
      <c r="V4695" t="s">
        <v>107</v>
      </c>
      <c r="X4695" t="s">
        <v>9588</v>
      </c>
      <c r="Y4695" t="s">
        <v>9589</v>
      </c>
      <c r="Z4695" t="s">
        <v>9477</v>
      </c>
      <c r="AA4695" t="str">
        <f t="shared" si="146"/>
        <v>Polycyclic Aromatic Hydrocarbons (PAHs); EMS code: PA11</v>
      </c>
      <c r="AB4695" t="s">
        <v>43</v>
      </c>
      <c r="AD4695" t="s">
        <v>44</v>
      </c>
      <c r="AE4695" t="str">
        <f t="shared" si="145"/>
        <v/>
      </c>
    </row>
    <row r="4696" spans="1:31" x14ac:dyDescent="0.25">
      <c r="A4696" t="s">
        <v>9586</v>
      </c>
      <c r="B4696" t="s">
        <v>89</v>
      </c>
      <c r="C4696" t="s">
        <v>9587</v>
      </c>
      <c r="D4696" t="s">
        <v>3336</v>
      </c>
      <c r="E4696" t="s">
        <v>3337</v>
      </c>
      <c r="F4696" t="s">
        <v>3338</v>
      </c>
      <c r="G4696">
        <v>5.0000000000000002E-5</v>
      </c>
      <c r="H4696" t="s">
        <v>36</v>
      </c>
      <c r="I4696" t="s">
        <v>36</v>
      </c>
      <c r="J4696" t="s">
        <v>36</v>
      </c>
      <c r="K4696">
        <v>372</v>
      </c>
      <c r="L4696" t="s">
        <v>3339</v>
      </c>
      <c r="M4696" t="s">
        <v>3340</v>
      </c>
      <c r="N4696" t="s">
        <v>9523</v>
      </c>
      <c r="O4696" s="2">
        <v>35167</v>
      </c>
      <c r="P4696" t="s">
        <v>8605</v>
      </c>
      <c r="Q4696" t="s">
        <v>39</v>
      </c>
      <c r="S4696" t="s">
        <v>94</v>
      </c>
      <c r="T4696" t="s">
        <v>95</v>
      </c>
      <c r="U4696" t="s">
        <v>36</v>
      </c>
      <c r="V4696" t="s">
        <v>96</v>
      </c>
      <c r="X4696" t="s">
        <v>9591</v>
      </c>
      <c r="Y4696" t="s">
        <v>9589</v>
      </c>
      <c r="Z4696" t="s">
        <v>9477</v>
      </c>
      <c r="AA4696" t="str">
        <f t="shared" si="146"/>
        <v>Polycyclic Aromatic Hydrocarbons (PAHs); EMS code: PA11</v>
      </c>
      <c r="AB4696" t="s">
        <v>43</v>
      </c>
      <c r="AD4696" t="s">
        <v>44</v>
      </c>
      <c r="AE4696" t="str">
        <f t="shared" si="145"/>
        <v/>
      </c>
    </row>
    <row r="4697" spans="1:31" x14ac:dyDescent="0.25">
      <c r="A4697" t="s">
        <v>9586</v>
      </c>
      <c r="B4697" t="s">
        <v>99</v>
      </c>
      <c r="C4697" t="s">
        <v>9587</v>
      </c>
      <c r="D4697" t="s">
        <v>5191</v>
      </c>
      <c r="E4697" t="s">
        <v>5192</v>
      </c>
      <c r="F4697" t="s">
        <v>5192</v>
      </c>
      <c r="G4697">
        <v>1.0000000000000001E-5</v>
      </c>
      <c r="H4697" t="s">
        <v>36</v>
      </c>
      <c r="I4697" t="s">
        <v>36</v>
      </c>
      <c r="J4697" t="s">
        <v>36</v>
      </c>
      <c r="K4697">
        <v>905</v>
      </c>
      <c r="L4697" t="s">
        <v>3454</v>
      </c>
      <c r="M4697" t="s">
        <v>1744</v>
      </c>
      <c r="N4697" t="s">
        <v>5910</v>
      </c>
      <c r="O4697" s="2">
        <v>42192</v>
      </c>
      <c r="P4697" t="s">
        <v>9592</v>
      </c>
      <c r="Q4697" t="s">
        <v>126</v>
      </c>
      <c r="R4697" t="s">
        <v>193</v>
      </c>
      <c r="S4697" t="s">
        <v>106</v>
      </c>
      <c r="T4697" t="s">
        <v>99</v>
      </c>
      <c r="U4697" t="s">
        <v>36</v>
      </c>
      <c r="V4697" t="s">
        <v>107</v>
      </c>
      <c r="X4697" t="s">
        <v>9588</v>
      </c>
      <c r="Y4697" t="s">
        <v>9589</v>
      </c>
      <c r="Z4697" t="s">
        <v>9477</v>
      </c>
      <c r="AA4697" t="str">
        <f t="shared" si="146"/>
        <v>Polycyclic Aromatic Hydrocarbons (PAHs); EMS code: PA11</v>
      </c>
      <c r="AB4697" t="s">
        <v>43</v>
      </c>
      <c r="AD4697" t="s">
        <v>44</v>
      </c>
      <c r="AE4697" t="str">
        <f t="shared" si="145"/>
        <v/>
      </c>
    </row>
    <row r="4698" spans="1:31" x14ac:dyDescent="0.25">
      <c r="A4698" t="s">
        <v>9586</v>
      </c>
      <c r="B4698" t="s">
        <v>1207</v>
      </c>
      <c r="C4698" t="s">
        <v>9587</v>
      </c>
      <c r="D4698" t="s">
        <v>9488</v>
      </c>
      <c r="E4698" t="s">
        <v>9489</v>
      </c>
      <c r="F4698" t="s">
        <v>9489</v>
      </c>
      <c r="G4698">
        <v>0.01</v>
      </c>
      <c r="H4698" t="s">
        <v>36</v>
      </c>
      <c r="I4698" t="s">
        <v>36</v>
      </c>
      <c r="J4698" t="s">
        <v>36</v>
      </c>
      <c r="K4698">
        <v>73</v>
      </c>
      <c r="N4698" t="s">
        <v>5323</v>
      </c>
      <c r="O4698" s="2">
        <v>35167</v>
      </c>
      <c r="P4698" t="s">
        <v>276</v>
      </c>
      <c r="Q4698" t="s">
        <v>39</v>
      </c>
      <c r="S4698" t="s">
        <v>116</v>
      </c>
      <c r="T4698" t="s">
        <v>1213</v>
      </c>
      <c r="U4698" t="s">
        <v>36</v>
      </c>
      <c r="V4698" t="s">
        <v>118</v>
      </c>
      <c r="W4698" t="s">
        <v>776</v>
      </c>
      <c r="X4698" t="s">
        <v>9593</v>
      </c>
      <c r="Y4698" t="s">
        <v>9589</v>
      </c>
      <c r="Z4698" t="s">
        <v>9477</v>
      </c>
      <c r="AA4698" t="str">
        <f t="shared" si="146"/>
        <v>Polycyclic Aromatic Hydrocarbons (PAHs); EMS code: PA11</v>
      </c>
      <c r="AB4698" t="s">
        <v>43</v>
      </c>
      <c r="AD4698" t="s">
        <v>44</v>
      </c>
      <c r="AE4698" t="str">
        <f t="shared" si="145"/>
        <v/>
      </c>
    </row>
    <row r="4699" spans="1:31" x14ac:dyDescent="0.25">
      <c r="A4699" t="s">
        <v>9586</v>
      </c>
      <c r="B4699" t="s">
        <v>109</v>
      </c>
      <c r="C4699" t="s">
        <v>9587</v>
      </c>
      <c r="D4699" t="s">
        <v>3319</v>
      </c>
      <c r="E4699" t="s">
        <v>12327</v>
      </c>
      <c r="F4699" t="s">
        <v>3320</v>
      </c>
      <c r="G4699">
        <v>0.02</v>
      </c>
      <c r="H4699" t="s">
        <v>36</v>
      </c>
      <c r="I4699" t="s">
        <v>36</v>
      </c>
      <c r="J4699" t="s">
        <v>36</v>
      </c>
      <c r="K4699">
        <v>250</v>
      </c>
      <c r="L4699" t="s">
        <v>9503</v>
      </c>
      <c r="M4699" t="s">
        <v>9504</v>
      </c>
      <c r="N4699" t="s">
        <v>8240</v>
      </c>
      <c r="O4699" s="2">
        <v>36945</v>
      </c>
      <c r="Q4699" t="s">
        <v>187</v>
      </c>
      <c r="S4699" t="s">
        <v>116</v>
      </c>
      <c r="T4699" t="s">
        <v>117</v>
      </c>
      <c r="U4699" t="s">
        <v>36</v>
      </c>
      <c r="V4699" t="s">
        <v>118</v>
      </c>
      <c r="X4699" t="s">
        <v>9590</v>
      </c>
      <c r="Y4699" t="s">
        <v>9589</v>
      </c>
      <c r="Z4699" t="s">
        <v>9477</v>
      </c>
      <c r="AA4699" t="str">
        <f t="shared" si="146"/>
        <v>Polycyclic Aromatic Hydrocarbons (PAHs); EMS code: PA11</v>
      </c>
      <c r="AB4699" t="s">
        <v>43</v>
      </c>
      <c r="AD4699" t="s">
        <v>44</v>
      </c>
      <c r="AE4699" t="str">
        <f t="shared" si="145"/>
        <v/>
      </c>
    </row>
    <row r="4700" spans="1:31" x14ac:dyDescent="0.25">
      <c r="A4700" t="s">
        <v>9586</v>
      </c>
      <c r="B4700" t="s">
        <v>89</v>
      </c>
      <c r="C4700" t="s">
        <v>9587</v>
      </c>
      <c r="D4700" t="s">
        <v>9498</v>
      </c>
      <c r="E4700" t="s">
        <v>9499</v>
      </c>
      <c r="F4700" t="s">
        <v>9500</v>
      </c>
      <c r="G4700">
        <v>5.0000000000000002E-5</v>
      </c>
      <c r="H4700" t="s">
        <v>36</v>
      </c>
      <c r="I4700" t="s">
        <v>36</v>
      </c>
      <c r="J4700" t="s">
        <v>36</v>
      </c>
      <c r="K4700">
        <v>223</v>
      </c>
      <c r="N4700" t="s">
        <v>9501</v>
      </c>
      <c r="O4700" s="2">
        <v>35167</v>
      </c>
      <c r="P4700" t="s">
        <v>8605</v>
      </c>
      <c r="Q4700" t="s">
        <v>39</v>
      </c>
      <c r="S4700" t="s">
        <v>94</v>
      </c>
      <c r="T4700" t="s">
        <v>95</v>
      </c>
      <c r="U4700" t="s">
        <v>36</v>
      </c>
      <c r="V4700" t="s">
        <v>96</v>
      </c>
      <c r="X4700" t="s">
        <v>9591</v>
      </c>
      <c r="Y4700" t="s">
        <v>9589</v>
      </c>
      <c r="Z4700" t="s">
        <v>9477</v>
      </c>
      <c r="AA4700" t="str">
        <f t="shared" si="146"/>
        <v>Polycyclic Aromatic Hydrocarbons (PAHs); EMS code: PA11</v>
      </c>
      <c r="AB4700" t="s">
        <v>43</v>
      </c>
      <c r="AD4700" t="s">
        <v>44</v>
      </c>
      <c r="AE4700" t="str">
        <f t="shared" si="145"/>
        <v/>
      </c>
    </row>
    <row r="4701" spans="1:31" x14ac:dyDescent="0.25">
      <c r="A4701" t="s">
        <v>9586</v>
      </c>
      <c r="B4701" t="s">
        <v>99</v>
      </c>
      <c r="C4701" t="s">
        <v>9587</v>
      </c>
      <c r="D4701" t="s">
        <v>7041</v>
      </c>
      <c r="E4701" t="s">
        <v>12506</v>
      </c>
      <c r="F4701" t="s">
        <v>9483</v>
      </c>
      <c r="G4701">
        <v>2.0000000000000001E-4</v>
      </c>
      <c r="H4701" t="s">
        <v>36</v>
      </c>
      <c r="I4701" t="s">
        <v>36</v>
      </c>
      <c r="J4701" t="s">
        <v>36</v>
      </c>
      <c r="K4701">
        <v>86</v>
      </c>
      <c r="L4701" t="s">
        <v>9533</v>
      </c>
      <c r="M4701" t="s">
        <v>6534</v>
      </c>
      <c r="N4701" t="s">
        <v>9485</v>
      </c>
      <c r="O4701" s="2">
        <v>35324</v>
      </c>
      <c r="P4701" t="s">
        <v>142</v>
      </c>
      <c r="Q4701" t="s">
        <v>143</v>
      </c>
      <c r="S4701" t="s">
        <v>106</v>
      </c>
      <c r="T4701" t="s">
        <v>99</v>
      </c>
      <c r="U4701" t="s">
        <v>36</v>
      </c>
      <c r="V4701" t="s">
        <v>107</v>
      </c>
      <c r="X4701" t="s">
        <v>9588</v>
      </c>
      <c r="Y4701" t="s">
        <v>9589</v>
      </c>
      <c r="Z4701" t="s">
        <v>9477</v>
      </c>
      <c r="AA4701" t="str">
        <f t="shared" si="146"/>
        <v>Polycyclic Aromatic Hydrocarbons (PAHs); EMS code: PA11</v>
      </c>
      <c r="AB4701" t="s">
        <v>43</v>
      </c>
      <c r="AD4701" t="s">
        <v>44</v>
      </c>
      <c r="AE4701" t="str">
        <f t="shared" si="145"/>
        <v/>
      </c>
    </row>
    <row r="4702" spans="1:31" x14ac:dyDescent="0.25">
      <c r="A4702" t="s">
        <v>9586</v>
      </c>
      <c r="B4702" t="s">
        <v>109</v>
      </c>
      <c r="C4702" t="s">
        <v>9587</v>
      </c>
      <c r="D4702" t="s">
        <v>3342</v>
      </c>
      <c r="E4702" t="s">
        <v>3343</v>
      </c>
      <c r="F4702" t="s">
        <v>3343</v>
      </c>
      <c r="G4702">
        <v>1E-3</v>
      </c>
      <c r="H4702" t="s">
        <v>36</v>
      </c>
      <c r="I4702" t="s">
        <v>36</v>
      </c>
      <c r="J4702" t="s">
        <v>36</v>
      </c>
      <c r="K4702">
        <v>523</v>
      </c>
      <c r="L4702" t="s">
        <v>3344</v>
      </c>
      <c r="M4702" t="s">
        <v>9486</v>
      </c>
      <c r="N4702" t="s">
        <v>1126</v>
      </c>
      <c r="O4702" s="2">
        <v>35167</v>
      </c>
      <c r="P4702" t="s">
        <v>8605</v>
      </c>
      <c r="Q4702" t="s">
        <v>39</v>
      </c>
      <c r="S4702" t="s">
        <v>116</v>
      </c>
      <c r="T4702" t="s">
        <v>117</v>
      </c>
      <c r="U4702" t="s">
        <v>36</v>
      </c>
      <c r="V4702" t="s">
        <v>118</v>
      </c>
      <c r="X4702" t="s">
        <v>9590</v>
      </c>
      <c r="Y4702" t="s">
        <v>9589</v>
      </c>
      <c r="Z4702" t="s">
        <v>9477</v>
      </c>
      <c r="AA4702" t="str">
        <f t="shared" si="146"/>
        <v>Polycyclic Aromatic Hydrocarbons (PAHs); EMS code: PA11</v>
      </c>
      <c r="AB4702" t="s">
        <v>43</v>
      </c>
      <c r="AD4702" t="s">
        <v>44</v>
      </c>
      <c r="AE4702" t="str">
        <f t="shared" si="145"/>
        <v/>
      </c>
    </row>
    <row r="4703" spans="1:31" x14ac:dyDescent="0.25">
      <c r="A4703" t="s">
        <v>9586</v>
      </c>
      <c r="B4703" t="s">
        <v>109</v>
      </c>
      <c r="C4703" t="s">
        <v>9587</v>
      </c>
      <c r="D4703" t="s">
        <v>9492</v>
      </c>
      <c r="E4703" t="s">
        <v>9493</v>
      </c>
      <c r="F4703" t="s">
        <v>9494</v>
      </c>
      <c r="G4703">
        <v>1E-3</v>
      </c>
      <c r="H4703" t="s">
        <v>36</v>
      </c>
      <c r="I4703" t="s">
        <v>36</v>
      </c>
      <c r="J4703" t="s">
        <v>36</v>
      </c>
      <c r="K4703">
        <v>51</v>
      </c>
      <c r="L4703" t="s">
        <v>9495</v>
      </c>
      <c r="M4703" t="s">
        <v>9496</v>
      </c>
      <c r="N4703" t="s">
        <v>9583</v>
      </c>
      <c r="O4703" s="2">
        <v>35351</v>
      </c>
      <c r="P4703" t="s">
        <v>133</v>
      </c>
      <c r="Q4703" t="s">
        <v>39</v>
      </c>
      <c r="S4703" t="s">
        <v>116</v>
      </c>
      <c r="T4703" t="s">
        <v>117</v>
      </c>
      <c r="U4703" t="s">
        <v>36</v>
      </c>
      <c r="V4703" t="s">
        <v>118</v>
      </c>
      <c r="X4703" t="s">
        <v>9590</v>
      </c>
      <c r="Y4703" t="s">
        <v>9589</v>
      </c>
      <c r="Z4703" t="s">
        <v>9477</v>
      </c>
      <c r="AA4703" t="str">
        <f t="shared" si="146"/>
        <v>Polycyclic Aromatic Hydrocarbons (PAHs); EMS code: PA11</v>
      </c>
      <c r="AB4703" t="s">
        <v>43</v>
      </c>
      <c r="AD4703" t="s">
        <v>44</v>
      </c>
      <c r="AE4703" t="str">
        <f t="shared" si="145"/>
        <v/>
      </c>
    </row>
    <row r="4704" spans="1:31" x14ac:dyDescent="0.25">
      <c r="A4704" t="s">
        <v>9594</v>
      </c>
      <c r="B4704" t="s">
        <v>109</v>
      </c>
      <c r="C4704" t="s">
        <v>9595</v>
      </c>
      <c r="D4704" t="s">
        <v>9492</v>
      </c>
      <c r="E4704" t="s">
        <v>9493</v>
      </c>
      <c r="F4704" t="s">
        <v>9494</v>
      </c>
      <c r="G4704">
        <v>1E-3</v>
      </c>
      <c r="H4704" t="s">
        <v>36</v>
      </c>
      <c r="I4704" t="s">
        <v>36</v>
      </c>
      <c r="J4704" t="s">
        <v>36</v>
      </c>
      <c r="K4704">
        <v>51</v>
      </c>
      <c r="L4704" t="s">
        <v>9495</v>
      </c>
      <c r="M4704" t="s">
        <v>9496</v>
      </c>
      <c r="N4704" t="s">
        <v>9583</v>
      </c>
      <c r="O4704" s="2">
        <v>35351</v>
      </c>
      <c r="P4704" t="s">
        <v>133</v>
      </c>
      <c r="Q4704" t="s">
        <v>39</v>
      </c>
      <c r="S4704" t="s">
        <v>116</v>
      </c>
      <c r="T4704" t="s">
        <v>117</v>
      </c>
      <c r="U4704" t="s">
        <v>36</v>
      </c>
      <c r="V4704" t="s">
        <v>118</v>
      </c>
      <c r="X4704" t="s">
        <v>9596</v>
      </c>
      <c r="Y4704" t="s">
        <v>9597</v>
      </c>
      <c r="Z4704" t="s">
        <v>9477</v>
      </c>
      <c r="AA4704" t="str">
        <f t="shared" si="146"/>
        <v>Polycyclic Aromatic Hydrocarbons (PAHs); EMS code: PA12</v>
      </c>
      <c r="AB4704" t="s">
        <v>43</v>
      </c>
      <c r="AD4704" t="s">
        <v>44</v>
      </c>
      <c r="AE4704" t="str">
        <f t="shared" si="145"/>
        <v/>
      </c>
    </row>
    <row r="4705" spans="1:31" x14ac:dyDescent="0.25">
      <c r="A4705" t="s">
        <v>9594</v>
      </c>
      <c r="B4705" t="s">
        <v>109</v>
      </c>
      <c r="C4705" t="s">
        <v>9595</v>
      </c>
      <c r="D4705" t="s">
        <v>3319</v>
      </c>
      <c r="E4705" t="s">
        <v>12327</v>
      </c>
      <c r="F4705" t="s">
        <v>3320</v>
      </c>
      <c r="G4705">
        <v>0.02</v>
      </c>
      <c r="H4705" t="s">
        <v>36</v>
      </c>
      <c r="I4705" t="s">
        <v>36</v>
      </c>
      <c r="J4705" t="s">
        <v>36</v>
      </c>
      <c r="K4705">
        <v>250</v>
      </c>
      <c r="L4705" t="s">
        <v>9503</v>
      </c>
      <c r="M4705" t="s">
        <v>9504</v>
      </c>
      <c r="N4705" t="s">
        <v>8240</v>
      </c>
      <c r="O4705" s="2">
        <v>36945</v>
      </c>
      <c r="Q4705" t="s">
        <v>187</v>
      </c>
      <c r="S4705" t="s">
        <v>116</v>
      </c>
      <c r="T4705" t="s">
        <v>117</v>
      </c>
      <c r="U4705" t="s">
        <v>36</v>
      </c>
      <c r="V4705" t="s">
        <v>118</v>
      </c>
      <c r="X4705" t="s">
        <v>9596</v>
      </c>
      <c r="Y4705" t="s">
        <v>9597</v>
      </c>
      <c r="Z4705" t="s">
        <v>9477</v>
      </c>
      <c r="AA4705" t="str">
        <f t="shared" si="146"/>
        <v>Polycyclic Aromatic Hydrocarbons (PAHs); EMS code: PA12</v>
      </c>
      <c r="AB4705" t="s">
        <v>43</v>
      </c>
      <c r="AD4705" t="s">
        <v>44</v>
      </c>
      <c r="AE4705" t="str">
        <f t="shared" si="145"/>
        <v/>
      </c>
    </row>
    <row r="4706" spans="1:31" x14ac:dyDescent="0.25">
      <c r="A4706" t="s">
        <v>9594</v>
      </c>
      <c r="B4706" t="s">
        <v>89</v>
      </c>
      <c r="C4706" t="s">
        <v>9595</v>
      </c>
      <c r="D4706" t="s">
        <v>3336</v>
      </c>
      <c r="E4706" t="s">
        <v>3337</v>
      </c>
      <c r="F4706" t="s">
        <v>3338</v>
      </c>
      <c r="G4706">
        <v>5.0000000000000002E-5</v>
      </c>
      <c r="H4706" t="s">
        <v>36</v>
      </c>
      <c r="I4706" t="s">
        <v>36</v>
      </c>
      <c r="J4706" t="s">
        <v>36</v>
      </c>
      <c r="K4706">
        <v>372</v>
      </c>
      <c r="L4706" t="s">
        <v>3339</v>
      </c>
      <c r="M4706" t="s">
        <v>3340</v>
      </c>
      <c r="N4706" t="s">
        <v>9523</v>
      </c>
      <c r="O4706" s="2">
        <v>35167</v>
      </c>
      <c r="P4706" t="s">
        <v>8605</v>
      </c>
      <c r="Q4706" t="s">
        <v>39</v>
      </c>
      <c r="S4706" t="s">
        <v>94</v>
      </c>
      <c r="T4706" t="s">
        <v>95</v>
      </c>
      <c r="U4706" t="s">
        <v>36</v>
      </c>
      <c r="V4706" t="s">
        <v>96</v>
      </c>
      <c r="X4706" t="s">
        <v>9598</v>
      </c>
      <c r="Y4706" t="s">
        <v>9597</v>
      </c>
      <c r="Z4706" t="s">
        <v>9477</v>
      </c>
      <c r="AA4706" t="str">
        <f t="shared" si="146"/>
        <v>Polycyclic Aromatic Hydrocarbons (PAHs); EMS code: PA12</v>
      </c>
      <c r="AB4706" t="s">
        <v>43</v>
      </c>
      <c r="AD4706" t="s">
        <v>44</v>
      </c>
      <c r="AE4706" t="str">
        <f t="shared" si="145"/>
        <v/>
      </c>
    </row>
    <row r="4707" spans="1:31" x14ac:dyDescent="0.25">
      <c r="A4707" t="s">
        <v>9594</v>
      </c>
      <c r="B4707" t="s">
        <v>89</v>
      </c>
      <c r="C4707" t="s">
        <v>9595</v>
      </c>
      <c r="D4707" t="s">
        <v>9498</v>
      </c>
      <c r="E4707" t="s">
        <v>9499</v>
      </c>
      <c r="F4707" t="s">
        <v>9500</v>
      </c>
      <c r="G4707">
        <v>5.0000000000000002E-5</v>
      </c>
      <c r="H4707" t="s">
        <v>36</v>
      </c>
      <c r="I4707" t="s">
        <v>36</v>
      </c>
      <c r="J4707" t="s">
        <v>36</v>
      </c>
      <c r="K4707">
        <v>223</v>
      </c>
      <c r="N4707" t="s">
        <v>9501</v>
      </c>
      <c r="O4707" s="2">
        <v>35167</v>
      </c>
      <c r="P4707" t="s">
        <v>8605</v>
      </c>
      <c r="Q4707" t="s">
        <v>39</v>
      </c>
      <c r="S4707" t="s">
        <v>94</v>
      </c>
      <c r="T4707" t="s">
        <v>95</v>
      </c>
      <c r="U4707" t="s">
        <v>36</v>
      </c>
      <c r="V4707" t="s">
        <v>96</v>
      </c>
      <c r="X4707" t="s">
        <v>9598</v>
      </c>
      <c r="Y4707" t="s">
        <v>9597</v>
      </c>
      <c r="Z4707" t="s">
        <v>9477</v>
      </c>
      <c r="AA4707" t="str">
        <f t="shared" si="146"/>
        <v>Polycyclic Aromatic Hydrocarbons (PAHs); EMS code: PA12</v>
      </c>
      <c r="AB4707" t="s">
        <v>43</v>
      </c>
      <c r="AD4707" t="s">
        <v>44</v>
      </c>
      <c r="AE4707" t="str">
        <f t="shared" si="145"/>
        <v/>
      </c>
    </row>
    <row r="4708" spans="1:31" x14ac:dyDescent="0.25">
      <c r="A4708" t="s">
        <v>9594</v>
      </c>
      <c r="B4708" t="s">
        <v>1207</v>
      </c>
      <c r="C4708" t="s">
        <v>9595</v>
      </c>
      <c r="D4708" t="s">
        <v>9488</v>
      </c>
      <c r="E4708" t="s">
        <v>9489</v>
      </c>
      <c r="F4708" t="s">
        <v>9489</v>
      </c>
      <c r="G4708">
        <v>4.0000000000000001E-3</v>
      </c>
      <c r="H4708" t="s">
        <v>36</v>
      </c>
      <c r="I4708" t="s">
        <v>36</v>
      </c>
      <c r="J4708" t="s">
        <v>36</v>
      </c>
      <c r="K4708">
        <v>73</v>
      </c>
      <c r="N4708" t="s">
        <v>5323</v>
      </c>
      <c r="O4708" s="2">
        <v>35167</v>
      </c>
      <c r="P4708" t="s">
        <v>276</v>
      </c>
      <c r="Q4708" t="s">
        <v>39</v>
      </c>
      <c r="S4708" t="s">
        <v>116</v>
      </c>
      <c r="T4708" t="s">
        <v>1213</v>
      </c>
      <c r="U4708" t="s">
        <v>36</v>
      </c>
      <c r="V4708" t="s">
        <v>118</v>
      </c>
      <c r="W4708" t="s">
        <v>776</v>
      </c>
      <c r="X4708" t="s">
        <v>9599</v>
      </c>
      <c r="Y4708" t="s">
        <v>9597</v>
      </c>
      <c r="Z4708" t="s">
        <v>9477</v>
      </c>
      <c r="AA4708" t="str">
        <f t="shared" si="146"/>
        <v>Polycyclic Aromatic Hydrocarbons (PAHs); EMS code: PA12</v>
      </c>
      <c r="AB4708" t="s">
        <v>43</v>
      </c>
      <c r="AD4708" t="s">
        <v>44</v>
      </c>
      <c r="AE4708" t="str">
        <f t="shared" si="145"/>
        <v/>
      </c>
    </row>
    <row r="4709" spans="1:31" x14ac:dyDescent="0.25">
      <c r="A4709" t="s">
        <v>9594</v>
      </c>
      <c r="B4709" t="s">
        <v>99</v>
      </c>
      <c r="C4709" t="s">
        <v>9595</v>
      </c>
      <c r="D4709" t="s">
        <v>5191</v>
      </c>
      <c r="E4709" t="s">
        <v>5192</v>
      </c>
      <c r="F4709" t="s">
        <v>5192</v>
      </c>
      <c r="G4709">
        <v>1.0000000000000001E-5</v>
      </c>
      <c r="H4709" t="s">
        <v>36</v>
      </c>
      <c r="I4709" t="s">
        <v>36</v>
      </c>
      <c r="J4709" t="s">
        <v>36</v>
      </c>
      <c r="K4709">
        <v>905</v>
      </c>
      <c r="L4709" t="s">
        <v>3454</v>
      </c>
      <c r="M4709" t="s">
        <v>1744</v>
      </c>
      <c r="N4709" t="s">
        <v>5910</v>
      </c>
      <c r="O4709" s="2">
        <v>42192</v>
      </c>
      <c r="P4709" t="s">
        <v>9600</v>
      </c>
      <c r="Q4709" t="s">
        <v>126</v>
      </c>
      <c r="R4709" t="s">
        <v>193</v>
      </c>
      <c r="S4709" t="s">
        <v>106</v>
      </c>
      <c r="T4709" t="s">
        <v>99</v>
      </c>
      <c r="U4709" t="s">
        <v>36</v>
      </c>
      <c r="V4709" t="s">
        <v>107</v>
      </c>
      <c r="X4709" t="s">
        <v>9601</v>
      </c>
      <c r="Y4709" t="s">
        <v>9597</v>
      </c>
      <c r="Z4709" t="s">
        <v>9477</v>
      </c>
      <c r="AA4709" t="str">
        <f t="shared" si="146"/>
        <v>Polycyclic Aromatic Hydrocarbons (PAHs); EMS code: PA12</v>
      </c>
      <c r="AB4709" t="s">
        <v>43</v>
      </c>
      <c r="AD4709" t="s">
        <v>44</v>
      </c>
      <c r="AE4709" t="str">
        <f t="shared" ref="AE4709:AE4772" si="147">IF(AD4709="FIELD_RESULT",E4709,"")</f>
        <v/>
      </c>
    </row>
    <row r="4710" spans="1:31" x14ac:dyDescent="0.25">
      <c r="A4710" t="s">
        <v>9594</v>
      </c>
      <c r="B4710" t="s">
        <v>109</v>
      </c>
      <c r="C4710" t="s">
        <v>9595</v>
      </c>
      <c r="D4710" t="s">
        <v>9497</v>
      </c>
      <c r="E4710" t="s">
        <v>9489</v>
      </c>
      <c r="F4710" t="s">
        <v>9489</v>
      </c>
      <c r="G4710">
        <v>5.0000000000000001E-3</v>
      </c>
      <c r="H4710" t="s">
        <v>36</v>
      </c>
      <c r="I4710" t="s">
        <v>36</v>
      </c>
      <c r="J4710" t="s">
        <v>36</v>
      </c>
      <c r="K4710">
        <v>160</v>
      </c>
      <c r="N4710" t="s">
        <v>6420</v>
      </c>
      <c r="O4710" s="2">
        <v>35167</v>
      </c>
      <c r="P4710" t="s">
        <v>115</v>
      </c>
      <c r="Q4710" t="s">
        <v>39</v>
      </c>
      <c r="S4710" t="s">
        <v>116</v>
      </c>
      <c r="T4710" t="s">
        <v>117</v>
      </c>
      <c r="U4710" t="s">
        <v>36</v>
      </c>
      <c r="V4710" t="s">
        <v>118</v>
      </c>
      <c r="X4710" t="s">
        <v>9596</v>
      </c>
      <c r="Y4710" t="s">
        <v>9597</v>
      </c>
      <c r="Z4710" t="s">
        <v>9477</v>
      </c>
      <c r="AA4710" t="str">
        <f t="shared" si="146"/>
        <v>Polycyclic Aromatic Hydrocarbons (PAHs); EMS code: PA12</v>
      </c>
      <c r="AB4710" t="s">
        <v>43</v>
      </c>
      <c r="AD4710" t="s">
        <v>44</v>
      </c>
      <c r="AE4710" t="str">
        <f t="shared" si="147"/>
        <v/>
      </c>
    </row>
    <row r="4711" spans="1:31" x14ac:dyDescent="0.25">
      <c r="A4711" t="s">
        <v>9594</v>
      </c>
      <c r="B4711" t="s">
        <v>99</v>
      </c>
      <c r="C4711" t="s">
        <v>9595</v>
      </c>
      <c r="D4711" t="s">
        <v>3307</v>
      </c>
      <c r="E4711" t="s">
        <v>3308</v>
      </c>
      <c r="F4711" t="s">
        <v>3309</v>
      </c>
      <c r="G4711">
        <v>1E-3</v>
      </c>
      <c r="H4711" t="s">
        <v>36</v>
      </c>
      <c r="I4711" t="s">
        <v>36</v>
      </c>
      <c r="J4711" t="s">
        <v>36</v>
      </c>
      <c r="K4711">
        <v>126</v>
      </c>
      <c r="L4711" t="s">
        <v>3413</v>
      </c>
      <c r="M4711" t="s">
        <v>3316</v>
      </c>
      <c r="N4711" t="s">
        <v>230</v>
      </c>
      <c r="O4711" s="2">
        <v>35167</v>
      </c>
      <c r="P4711" t="s">
        <v>8605</v>
      </c>
      <c r="Q4711" t="s">
        <v>39</v>
      </c>
      <c r="S4711" t="s">
        <v>106</v>
      </c>
      <c r="T4711" t="s">
        <v>99</v>
      </c>
      <c r="U4711" t="s">
        <v>36</v>
      </c>
      <c r="V4711" t="s">
        <v>107</v>
      </c>
      <c r="X4711" t="s">
        <v>9601</v>
      </c>
      <c r="Y4711" t="s">
        <v>9597</v>
      </c>
      <c r="Z4711" t="s">
        <v>9477</v>
      </c>
      <c r="AA4711" t="str">
        <f t="shared" si="146"/>
        <v>Polycyclic Aromatic Hydrocarbons (PAHs); EMS code: PA12</v>
      </c>
      <c r="AB4711" t="s">
        <v>43</v>
      </c>
      <c r="AD4711" t="s">
        <v>44</v>
      </c>
      <c r="AE4711" t="str">
        <f t="shared" si="147"/>
        <v/>
      </c>
    </row>
    <row r="4712" spans="1:31" x14ac:dyDescent="0.25">
      <c r="A4712" t="s">
        <v>9594</v>
      </c>
      <c r="B4712" t="s">
        <v>99</v>
      </c>
      <c r="C4712" t="s">
        <v>9595</v>
      </c>
      <c r="D4712" t="s">
        <v>3327</v>
      </c>
      <c r="E4712" t="s">
        <v>12328</v>
      </c>
      <c r="F4712" t="s">
        <v>3328</v>
      </c>
      <c r="G4712">
        <v>1.0000000000000001E-5</v>
      </c>
      <c r="H4712" t="s">
        <v>36</v>
      </c>
      <c r="I4712" t="s">
        <v>36</v>
      </c>
      <c r="J4712" t="s">
        <v>36</v>
      </c>
      <c r="K4712">
        <v>1130</v>
      </c>
      <c r="L4712" t="s">
        <v>3329</v>
      </c>
      <c r="M4712" t="s">
        <v>9502</v>
      </c>
      <c r="N4712" t="s">
        <v>1198</v>
      </c>
      <c r="O4712" s="2">
        <v>35167</v>
      </c>
      <c r="P4712" t="s">
        <v>276</v>
      </c>
      <c r="Q4712" t="s">
        <v>39</v>
      </c>
      <c r="S4712" t="s">
        <v>106</v>
      </c>
      <c r="T4712" t="s">
        <v>99</v>
      </c>
      <c r="U4712" t="s">
        <v>36</v>
      </c>
      <c r="V4712" t="s">
        <v>107</v>
      </c>
      <c r="X4712" t="s">
        <v>9601</v>
      </c>
      <c r="Y4712" t="s">
        <v>9597</v>
      </c>
      <c r="Z4712" t="s">
        <v>9477</v>
      </c>
      <c r="AA4712" t="str">
        <f t="shared" si="146"/>
        <v>Polycyclic Aromatic Hydrocarbons (PAHs); EMS code: PA12</v>
      </c>
      <c r="AB4712" t="s">
        <v>43</v>
      </c>
      <c r="AD4712" t="s">
        <v>44</v>
      </c>
      <c r="AE4712" t="str">
        <f t="shared" si="147"/>
        <v/>
      </c>
    </row>
    <row r="4713" spans="1:31" x14ac:dyDescent="0.25">
      <c r="A4713" t="s">
        <v>9594</v>
      </c>
      <c r="B4713" t="s">
        <v>109</v>
      </c>
      <c r="C4713" t="s">
        <v>9595</v>
      </c>
      <c r="D4713" t="s">
        <v>3342</v>
      </c>
      <c r="E4713" t="s">
        <v>3343</v>
      </c>
      <c r="F4713" t="s">
        <v>3343</v>
      </c>
      <c r="G4713">
        <v>1E-3</v>
      </c>
      <c r="H4713" t="s">
        <v>36</v>
      </c>
      <c r="I4713" t="s">
        <v>36</v>
      </c>
      <c r="J4713" t="s">
        <v>36</v>
      </c>
      <c r="K4713">
        <v>523</v>
      </c>
      <c r="L4713" t="s">
        <v>3344</v>
      </c>
      <c r="M4713" t="s">
        <v>9486</v>
      </c>
      <c r="N4713" t="s">
        <v>1126</v>
      </c>
      <c r="O4713" s="2">
        <v>35167</v>
      </c>
      <c r="P4713" t="s">
        <v>8605</v>
      </c>
      <c r="Q4713" t="s">
        <v>39</v>
      </c>
      <c r="S4713" t="s">
        <v>116</v>
      </c>
      <c r="T4713" t="s">
        <v>117</v>
      </c>
      <c r="U4713" t="s">
        <v>36</v>
      </c>
      <c r="V4713" t="s">
        <v>118</v>
      </c>
      <c r="X4713" t="s">
        <v>9596</v>
      </c>
      <c r="Y4713" t="s">
        <v>9597</v>
      </c>
      <c r="Z4713" t="s">
        <v>9477</v>
      </c>
      <c r="AA4713" t="str">
        <f t="shared" si="146"/>
        <v>Polycyclic Aromatic Hydrocarbons (PAHs); EMS code: PA12</v>
      </c>
      <c r="AB4713" t="s">
        <v>43</v>
      </c>
      <c r="AD4713" t="s">
        <v>44</v>
      </c>
      <c r="AE4713" t="str">
        <f t="shared" si="147"/>
        <v/>
      </c>
    </row>
    <row r="4714" spans="1:31" x14ac:dyDescent="0.25">
      <c r="A4714" t="s">
        <v>9594</v>
      </c>
      <c r="B4714" t="s">
        <v>99</v>
      </c>
      <c r="C4714" t="s">
        <v>9595</v>
      </c>
      <c r="D4714" t="s">
        <v>7041</v>
      </c>
      <c r="E4714" t="s">
        <v>12506</v>
      </c>
      <c r="F4714" t="s">
        <v>9483</v>
      </c>
      <c r="G4714">
        <v>2.0000000000000001E-4</v>
      </c>
      <c r="H4714" t="s">
        <v>36</v>
      </c>
      <c r="I4714" t="s">
        <v>36</v>
      </c>
      <c r="J4714" t="s">
        <v>36</v>
      </c>
      <c r="K4714">
        <v>86</v>
      </c>
      <c r="L4714" t="s">
        <v>9602</v>
      </c>
      <c r="M4714" t="s">
        <v>6534</v>
      </c>
      <c r="N4714" t="s">
        <v>9485</v>
      </c>
      <c r="O4714" s="2">
        <v>35324</v>
      </c>
      <c r="P4714" t="s">
        <v>142</v>
      </c>
      <c r="Q4714" t="s">
        <v>143</v>
      </c>
      <c r="S4714" t="s">
        <v>106</v>
      </c>
      <c r="T4714" t="s">
        <v>99</v>
      </c>
      <c r="U4714" t="s">
        <v>36</v>
      </c>
      <c r="V4714" t="s">
        <v>107</v>
      </c>
      <c r="X4714" t="s">
        <v>9601</v>
      </c>
      <c r="Y4714" t="s">
        <v>9597</v>
      </c>
      <c r="Z4714" t="s">
        <v>9477</v>
      </c>
      <c r="AA4714" t="str">
        <f t="shared" si="146"/>
        <v>Polycyclic Aromatic Hydrocarbons (PAHs); EMS code: PA12</v>
      </c>
      <c r="AB4714" t="s">
        <v>43</v>
      </c>
      <c r="AD4714" t="s">
        <v>44</v>
      </c>
      <c r="AE4714" t="str">
        <f t="shared" si="147"/>
        <v/>
      </c>
    </row>
    <row r="4715" spans="1:31" x14ac:dyDescent="0.25">
      <c r="A4715" t="s">
        <v>9603</v>
      </c>
      <c r="B4715" t="s">
        <v>109</v>
      </c>
      <c r="C4715" t="s">
        <v>9604</v>
      </c>
      <c r="D4715" t="s">
        <v>9497</v>
      </c>
      <c r="E4715" t="s">
        <v>9489</v>
      </c>
      <c r="F4715" t="s">
        <v>9489</v>
      </c>
      <c r="G4715">
        <v>0.02</v>
      </c>
      <c r="H4715" t="s">
        <v>36</v>
      </c>
      <c r="I4715" t="s">
        <v>36</v>
      </c>
      <c r="J4715" t="s">
        <v>36</v>
      </c>
      <c r="K4715">
        <v>160</v>
      </c>
      <c r="N4715" t="s">
        <v>6420</v>
      </c>
      <c r="O4715" s="2">
        <v>35167</v>
      </c>
      <c r="P4715" t="s">
        <v>115</v>
      </c>
      <c r="Q4715" t="s">
        <v>39</v>
      </c>
      <c r="S4715" t="s">
        <v>116</v>
      </c>
      <c r="T4715" t="s">
        <v>117</v>
      </c>
      <c r="U4715" t="s">
        <v>36</v>
      </c>
      <c r="V4715" t="s">
        <v>118</v>
      </c>
      <c r="X4715" t="s">
        <v>9605</v>
      </c>
      <c r="Y4715" t="s">
        <v>9606</v>
      </c>
      <c r="Z4715" t="s">
        <v>9477</v>
      </c>
      <c r="AA4715" t="str">
        <f t="shared" si="146"/>
        <v>Polycyclic Aromatic Hydrocarbons (PAHs); EMS code: PA13</v>
      </c>
      <c r="AB4715" t="s">
        <v>43</v>
      </c>
      <c r="AD4715" t="s">
        <v>44</v>
      </c>
      <c r="AE4715" t="str">
        <f t="shared" si="147"/>
        <v/>
      </c>
    </row>
    <row r="4716" spans="1:31" x14ac:dyDescent="0.25">
      <c r="A4716" t="s">
        <v>9603</v>
      </c>
      <c r="B4716" t="s">
        <v>99</v>
      </c>
      <c r="C4716" t="s">
        <v>9604</v>
      </c>
      <c r="D4716" t="s">
        <v>7041</v>
      </c>
      <c r="E4716" t="s">
        <v>12506</v>
      </c>
      <c r="F4716" t="s">
        <v>9483</v>
      </c>
      <c r="G4716">
        <v>5.0000000000000001E-3</v>
      </c>
      <c r="H4716" t="s">
        <v>36</v>
      </c>
      <c r="I4716" t="s">
        <v>36</v>
      </c>
      <c r="J4716" t="s">
        <v>36</v>
      </c>
      <c r="K4716">
        <v>86</v>
      </c>
      <c r="L4716" t="s">
        <v>9602</v>
      </c>
      <c r="M4716" t="s">
        <v>6534</v>
      </c>
      <c r="N4716" t="s">
        <v>9485</v>
      </c>
      <c r="O4716" s="2">
        <v>35324</v>
      </c>
      <c r="P4716" t="s">
        <v>142</v>
      </c>
      <c r="Q4716" t="s">
        <v>143</v>
      </c>
      <c r="S4716" t="s">
        <v>106</v>
      </c>
      <c r="T4716" t="s">
        <v>99</v>
      </c>
      <c r="U4716" t="s">
        <v>36</v>
      </c>
      <c r="V4716" t="s">
        <v>107</v>
      </c>
      <c r="X4716" t="s">
        <v>9607</v>
      </c>
      <c r="Y4716" t="s">
        <v>9606</v>
      </c>
      <c r="Z4716" t="s">
        <v>9477</v>
      </c>
      <c r="AA4716" t="str">
        <f t="shared" si="146"/>
        <v>Polycyclic Aromatic Hydrocarbons (PAHs); EMS code: PA13</v>
      </c>
      <c r="AB4716" t="s">
        <v>43</v>
      </c>
      <c r="AD4716" t="s">
        <v>44</v>
      </c>
      <c r="AE4716" t="str">
        <f t="shared" si="147"/>
        <v/>
      </c>
    </row>
    <row r="4717" spans="1:31" x14ac:dyDescent="0.25">
      <c r="A4717" t="s">
        <v>9603</v>
      </c>
      <c r="B4717" t="s">
        <v>99</v>
      </c>
      <c r="C4717" t="s">
        <v>9604</v>
      </c>
      <c r="D4717" t="s">
        <v>3307</v>
      </c>
      <c r="E4717" t="s">
        <v>3308</v>
      </c>
      <c r="F4717" t="s">
        <v>3309</v>
      </c>
      <c r="G4717">
        <v>1E-3</v>
      </c>
      <c r="H4717" t="s">
        <v>36</v>
      </c>
      <c r="I4717" t="s">
        <v>36</v>
      </c>
      <c r="J4717" t="s">
        <v>36</v>
      </c>
      <c r="K4717">
        <v>126</v>
      </c>
      <c r="L4717" t="s">
        <v>3413</v>
      </c>
      <c r="M4717" t="s">
        <v>3316</v>
      </c>
      <c r="N4717" t="s">
        <v>230</v>
      </c>
      <c r="O4717" s="2">
        <v>35167</v>
      </c>
      <c r="P4717" t="s">
        <v>8605</v>
      </c>
      <c r="Q4717" t="s">
        <v>39</v>
      </c>
      <c r="S4717" t="s">
        <v>106</v>
      </c>
      <c r="T4717" t="s">
        <v>99</v>
      </c>
      <c r="U4717" t="s">
        <v>36</v>
      </c>
      <c r="V4717" t="s">
        <v>107</v>
      </c>
      <c r="X4717" t="s">
        <v>9607</v>
      </c>
      <c r="Y4717" t="s">
        <v>9606</v>
      </c>
      <c r="Z4717" t="s">
        <v>9477</v>
      </c>
      <c r="AA4717" t="str">
        <f t="shared" si="146"/>
        <v>Polycyclic Aromatic Hydrocarbons (PAHs); EMS code: PA13</v>
      </c>
      <c r="AB4717" t="s">
        <v>43</v>
      </c>
      <c r="AD4717" t="s">
        <v>44</v>
      </c>
      <c r="AE4717" t="str">
        <f t="shared" si="147"/>
        <v/>
      </c>
    </row>
    <row r="4718" spans="1:31" x14ac:dyDescent="0.25">
      <c r="A4718" t="s">
        <v>9603</v>
      </c>
      <c r="B4718" t="s">
        <v>99</v>
      </c>
      <c r="C4718" t="s">
        <v>9604</v>
      </c>
      <c r="D4718" t="s">
        <v>3327</v>
      </c>
      <c r="E4718" t="s">
        <v>12328</v>
      </c>
      <c r="F4718" t="s">
        <v>3328</v>
      </c>
      <c r="G4718">
        <v>2.0000000000000002E-5</v>
      </c>
      <c r="H4718" t="s">
        <v>36</v>
      </c>
      <c r="I4718" t="s">
        <v>36</v>
      </c>
      <c r="J4718" t="s">
        <v>36</v>
      </c>
      <c r="K4718">
        <v>1018</v>
      </c>
      <c r="L4718" t="s">
        <v>3329</v>
      </c>
      <c r="M4718" t="s">
        <v>9502</v>
      </c>
      <c r="N4718" t="s">
        <v>1198</v>
      </c>
      <c r="O4718" s="2">
        <v>35167</v>
      </c>
      <c r="P4718" t="s">
        <v>276</v>
      </c>
      <c r="Q4718" t="s">
        <v>39</v>
      </c>
      <c r="S4718" t="s">
        <v>106</v>
      </c>
      <c r="T4718" t="s">
        <v>99</v>
      </c>
      <c r="U4718" t="s">
        <v>36</v>
      </c>
      <c r="V4718" t="s">
        <v>107</v>
      </c>
      <c r="X4718" t="s">
        <v>9607</v>
      </c>
      <c r="Y4718" t="s">
        <v>9606</v>
      </c>
      <c r="Z4718" t="s">
        <v>9477</v>
      </c>
      <c r="AA4718" t="str">
        <f t="shared" si="146"/>
        <v>Polycyclic Aromatic Hydrocarbons (PAHs); EMS code: PA13</v>
      </c>
      <c r="AB4718" t="s">
        <v>43</v>
      </c>
      <c r="AD4718" t="s">
        <v>44</v>
      </c>
      <c r="AE4718" t="str">
        <f t="shared" si="147"/>
        <v/>
      </c>
    </row>
    <row r="4719" spans="1:31" x14ac:dyDescent="0.25">
      <c r="A4719" t="s">
        <v>9603</v>
      </c>
      <c r="B4719" t="s">
        <v>109</v>
      </c>
      <c r="C4719" t="s">
        <v>9604</v>
      </c>
      <c r="D4719" t="s">
        <v>3342</v>
      </c>
      <c r="E4719" t="s">
        <v>3343</v>
      </c>
      <c r="F4719" t="s">
        <v>3343</v>
      </c>
      <c r="G4719">
        <v>1E-3</v>
      </c>
      <c r="H4719" t="s">
        <v>36</v>
      </c>
      <c r="I4719" t="s">
        <v>36</v>
      </c>
      <c r="J4719" t="s">
        <v>36</v>
      </c>
      <c r="K4719">
        <v>523</v>
      </c>
      <c r="L4719" t="s">
        <v>3344</v>
      </c>
      <c r="M4719" t="s">
        <v>9486</v>
      </c>
      <c r="N4719" t="s">
        <v>1126</v>
      </c>
      <c r="O4719" s="2">
        <v>35167</v>
      </c>
      <c r="P4719" t="s">
        <v>8605</v>
      </c>
      <c r="Q4719" t="s">
        <v>39</v>
      </c>
      <c r="S4719" t="s">
        <v>116</v>
      </c>
      <c r="T4719" t="s">
        <v>117</v>
      </c>
      <c r="U4719" t="s">
        <v>36</v>
      </c>
      <c r="V4719" t="s">
        <v>118</v>
      </c>
      <c r="X4719" t="s">
        <v>9605</v>
      </c>
      <c r="Y4719" t="s">
        <v>9606</v>
      </c>
      <c r="Z4719" t="s">
        <v>9477</v>
      </c>
      <c r="AA4719" t="str">
        <f t="shared" si="146"/>
        <v>Polycyclic Aromatic Hydrocarbons (PAHs); EMS code: PA13</v>
      </c>
      <c r="AB4719" t="s">
        <v>43</v>
      </c>
      <c r="AD4719" t="s">
        <v>44</v>
      </c>
      <c r="AE4719" t="str">
        <f t="shared" si="147"/>
        <v/>
      </c>
    </row>
    <row r="4720" spans="1:31" x14ac:dyDescent="0.25">
      <c r="A4720" t="s">
        <v>9603</v>
      </c>
      <c r="B4720" t="s">
        <v>109</v>
      </c>
      <c r="C4720" t="s">
        <v>9604</v>
      </c>
      <c r="D4720" t="s">
        <v>9492</v>
      </c>
      <c r="E4720" t="s">
        <v>9493</v>
      </c>
      <c r="F4720" t="s">
        <v>9494</v>
      </c>
      <c r="G4720">
        <v>1E-3</v>
      </c>
      <c r="H4720" t="s">
        <v>36</v>
      </c>
      <c r="I4720" t="s">
        <v>36</v>
      </c>
      <c r="J4720" t="s">
        <v>36</v>
      </c>
      <c r="K4720">
        <v>51</v>
      </c>
      <c r="L4720" t="s">
        <v>9495</v>
      </c>
      <c r="M4720" t="s">
        <v>9496</v>
      </c>
      <c r="N4720" t="s">
        <v>9583</v>
      </c>
      <c r="O4720" s="2">
        <v>35351</v>
      </c>
      <c r="P4720" t="s">
        <v>133</v>
      </c>
      <c r="Q4720" t="s">
        <v>39</v>
      </c>
      <c r="S4720" t="s">
        <v>116</v>
      </c>
      <c r="T4720" t="s">
        <v>117</v>
      </c>
      <c r="U4720" t="s">
        <v>36</v>
      </c>
      <c r="V4720" t="s">
        <v>118</v>
      </c>
      <c r="X4720" t="s">
        <v>9605</v>
      </c>
      <c r="Y4720" t="s">
        <v>9606</v>
      </c>
      <c r="Z4720" t="s">
        <v>9477</v>
      </c>
      <c r="AA4720" t="str">
        <f t="shared" si="146"/>
        <v>Polycyclic Aromatic Hydrocarbons (PAHs); EMS code: PA13</v>
      </c>
      <c r="AB4720" t="s">
        <v>43</v>
      </c>
      <c r="AD4720" t="s">
        <v>44</v>
      </c>
      <c r="AE4720" t="str">
        <f t="shared" si="147"/>
        <v/>
      </c>
    </row>
    <row r="4721" spans="1:31" x14ac:dyDescent="0.25">
      <c r="A4721" t="s">
        <v>9603</v>
      </c>
      <c r="B4721" t="s">
        <v>1207</v>
      </c>
      <c r="C4721" t="s">
        <v>9604</v>
      </c>
      <c r="D4721" t="s">
        <v>9488</v>
      </c>
      <c r="E4721" t="s">
        <v>9489</v>
      </c>
      <c r="F4721" t="s">
        <v>9489</v>
      </c>
      <c r="G4721">
        <v>0.02</v>
      </c>
      <c r="H4721" t="s">
        <v>36</v>
      </c>
      <c r="I4721" t="s">
        <v>36</v>
      </c>
      <c r="J4721" t="s">
        <v>36</v>
      </c>
      <c r="K4721">
        <v>74</v>
      </c>
      <c r="N4721" t="s">
        <v>7279</v>
      </c>
      <c r="O4721" s="2">
        <v>35167</v>
      </c>
      <c r="P4721" t="s">
        <v>276</v>
      </c>
      <c r="Q4721" t="s">
        <v>39</v>
      </c>
      <c r="S4721" t="s">
        <v>116</v>
      </c>
      <c r="T4721" t="s">
        <v>1213</v>
      </c>
      <c r="U4721" t="s">
        <v>36</v>
      </c>
      <c r="V4721" t="s">
        <v>118</v>
      </c>
      <c r="W4721" t="s">
        <v>776</v>
      </c>
      <c r="X4721" t="s">
        <v>9608</v>
      </c>
      <c r="Y4721" t="s">
        <v>9606</v>
      </c>
      <c r="Z4721" t="s">
        <v>9477</v>
      </c>
      <c r="AA4721" t="str">
        <f t="shared" si="146"/>
        <v>Polycyclic Aromatic Hydrocarbons (PAHs); EMS code: PA13</v>
      </c>
      <c r="AB4721" t="s">
        <v>43</v>
      </c>
      <c r="AD4721" t="s">
        <v>44</v>
      </c>
      <c r="AE4721" t="str">
        <f t="shared" si="147"/>
        <v/>
      </c>
    </row>
    <row r="4722" spans="1:31" x14ac:dyDescent="0.25">
      <c r="A4722" t="s">
        <v>9603</v>
      </c>
      <c r="B4722" t="s">
        <v>89</v>
      </c>
      <c r="C4722" t="s">
        <v>9604</v>
      </c>
      <c r="D4722" t="s">
        <v>3336</v>
      </c>
      <c r="E4722" t="s">
        <v>3337</v>
      </c>
      <c r="F4722" t="s">
        <v>3338</v>
      </c>
      <c r="G4722">
        <v>1E-4</v>
      </c>
      <c r="H4722" t="s">
        <v>36</v>
      </c>
      <c r="I4722" t="s">
        <v>36</v>
      </c>
      <c r="J4722" t="s">
        <v>36</v>
      </c>
      <c r="K4722">
        <v>372</v>
      </c>
      <c r="L4722" t="s">
        <v>3339</v>
      </c>
      <c r="M4722" t="s">
        <v>3340</v>
      </c>
      <c r="N4722" t="s">
        <v>9523</v>
      </c>
      <c r="O4722" s="2">
        <v>35167</v>
      </c>
      <c r="P4722" t="s">
        <v>8605</v>
      </c>
      <c r="Q4722" t="s">
        <v>39</v>
      </c>
      <c r="S4722" t="s">
        <v>94</v>
      </c>
      <c r="T4722" t="s">
        <v>95</v>
      </c>
      <c r="U4722" t="s">
        <v>36</v>
      </c>
      <c r="V4722" t="s">
        <v>96</v>
      </c>
      <c r="X4722" t="s">
        <v>9609</v>
      </c>
      <c r="Y4722" t="s">
        <v>9606</v>
      </c>
      <c r="Z4722" t="s">
        <v>9477</v>
      </c>
      <c r="AA4722" t="str">
        <f t="shared" si="146"/>
        <v>Polycyclic Aromatic Hydrocarbons (PAHs); EMS code: PA13</v>
      </c>
      <c r="AB4722" t="s">
        <v>43</v>
      </c>
      <c r="AD4722" t="s">
        <v>44</v>
      </c>
      <c r="AE4722" t="str">
        <f t="shared" si="147"/>
        <v/>
      </c>
    </row>
    <row r="4723" spans="1:31" x14ac:dyDescent="0.25">
      <c r="A4723" t="s">
        <v>9603</v>
      </c>
      <c r="B4723" t="s">
        <v>109</v>
      </c>
      <c r="C4723" t="s">
        <v>9604</v>
      </c>
      <c r="D4723" t="s">
        <v>3319</v>
      </c>
      <c r="E4723" t="s">
        <v>12327</v>
      </c>
      <c r="F4723" t="s">
        <v>3320</v>
      </c>
      <c r="G4723">
        <v>0.02</v>
      </c>
      <c r="H4723" t="s">
        <v>36</v>
      </c>
      <c r="I4723" t="s">
        <v>36</v>
      </c>
      <c r="J4723" t="s">
        <v>36</v>
      </c>
      <c r="K4723">
        <v>250</v>
      </c>
      <c r="L4723" t="s">
        <v>9503</v>
      </c>
      <c r="M4723" t="s">
        <v>9504</v>
      </c>
      <c r="N4723" t="s">
        <v>8240</v>
      </c>
      <c r="O4723" s="2">
        <v>36945</v>
      </c>
      <c r="Q4723" t="s">
        <v>187</v>
      </c>
      <c r="S4723" t="s">
        <v>116</v>
      </c>
      <c r="T4723" t="s">
        <v>117</v>
      </c>
      <c r="U4723" t="s">
        <v>36</v>
      </c>
      <c r="V4723" t="s">
        <v>118</v>
      </c>
      <c r="X4723" t="s">
        <v>9605</v>
      </c>
      <c r="Y4723" t="s">
        <v>9606</v>
      </c>
      <c r="Z4723" t="s">
        <v>9477</v>
      </c>
      <c r="AA4723" t="str">
        <f t="shared" si="146"/>
        <v>Polycyclic Aromatic Hydrocarbons (PAHs); EMS code: PA13</v>
      </c>
      <c r="AB4723" t="s">
        <v>43</v>
      </c>
      <c r="AD4723" t="s">
        <v>44</v>
      </c>
      <c r="AE4723" t="str">
        <f t="shared" si="147"/>
        <v/>
      </c>
    </row>
    <row r="4724" spans="1:31" x14ac:dyDescent="0.25">
      <c r="A4724" t="s">
        <v>9603</v>
      </c>
      <c r="B4724" t="s">
        <v>89</v>
      </c>
      <c r="C4724" t="s">
        <v>9604</v>
      </c>
      <c r="D4724" t="s">
        <v>9498</v>
      </c>
      <c r="E4724" t="s">
        <v>9499</v>
      </c>
      <c r="F4724" t="s">
        <v>9500</v>
      </c>
      <c r="G4724">
        <v>1E-4</v>
      </c>
      <c r="H4724" t="s">
        <v>36</v>
      </c>
      <c r="I4724" t="s">
        <v>36</v>
      </c>
      <c r="J4724" t="s">
        <v>36</v>
      </c>
      <c r="K4724">
        <v>223</v>
      </c>
      <c r="N4724" t="s">
        <v>9501</v>
      </c>
      <c r="O4724" s="2">
        <v>35167</v>
      </c>
      <c r="P4724" t="s">
        <v>8605</v>
      </c>
      <c r="Q4724" t="s">
        <v>39</v>
      </c>
      <c r="S4724" t="s">
        <v>94</v>
      </c>
      <c r="T4724" t="s">
        <v>95</v>
      </c>
      <c r="U4724" t="s">
        <v>36</v>
      </c>
      <c r="V4724" t="s">
        <v>96</v>
      </c>
      <c r="X4724" t="s">
        <v>9609</v>
      </c>
      <c r="Y4724" t="s">
        <v>9606</v>
      </c>
      <c r="Z4724" t="s">
        <v>9477</v>
      </c>
      <c r="AA4724" t="str">
        <f t="shared" si="146"/>
        <v>Polycyclic Aromatic Hydrocarbons (PAHs); EMS code: PA13</v>
      </c>
      <c r="AB4724" t="s">
        <v>43</v>
      </c>
      <c r="AD4724" t="s">
        <v>44</v>
      </c>
      <c r="AE4724" t="str">
        <f t="shared" si="147"/>
        <v/>
      </c>
    </row>
    <row r="4725" spans="1:31" x14ac:dyDescent="0.25">
      <c r="A4725" t="s">
        <v>9603</v>
      </c>
      <c r="B4725" t="s">
        <v>99</v>
      </c>
      <c r="C4725" t="s">
        <v>9604</v>
      </c>
      <c r="D4725" t="s">
        <v>5191</v>
      </c>
      <c r="E4725" t="s">
        <v>5192</v>
      </c>
      <c r="F4725" t="s">
        <v>5192</v>
      </c>
      <c r="G4725">
        <v>1.0000000000000001E-5</v>
      </c>
      <c r="H4725" t="s">
        <v>36</v>
      </c>
      <c r="I4725" t="s">
        <v>36</v>
      </c>
      <c r="J4725" t="s">
        <v>36</v>
      </c>
      <c r="K4725">
        <v>898</v>
      </c>
      <c r="L4725" t="s">
        <v>3454</v>
      </c>
      <c r="M4725" t="s">
        <v>1744</v>
      </c>
      <c r="N4725" t="s">
        <v>5910</v>
      </c>
      <c r="O4725" s="2">
        <v>42192</v>
      </c>
      <c r="P4725" t="s">
        <v>9610</v>
      </c>
      <c r="Q4725" t="s">
        <v>126</v>
      </c>
      <c r="R4725" t="s">
        <v>193</v>
      </c>
      <c r="S4725" t="s">
        <v>106</v>
      </c>
      <c r="T4725" t="s">
        <v>99</v>
      </c>
      <c r="U4725" t="s">
        <v>36</v>
      </c>
      <c r="V4725" t="s">
        <v>107</v>
      </c>
      <c r="X4725" t="s">
        <v>9607</v>
      </c>
      <c r="Y4725" t="s">
        <v>9606</v>
      </c>
      <c r="Z4725" t="s">
        <v>9477</v>
      </c>
      <c r="AA4725" t="str">
        <f t="shared" si="146"/>
        <v>Polycyclic Aromatic Hydrocarbons (PAHs); EMS code: PA13</v>
      </c>
      <c r="AB4725" t="s">
        <v>43</v>
      </c>
      <c r="AD4725" t="s">
        <v>44</v>
      </c>
      <c r="AE4725" t="str">
        <f t="shared" si="147"/>
        <v/>
      </c>
    </row>
    <row r="4726" spans="1:31" x14ac:dyDescent="0.25">
      <c r="A4726" t="s">
        <v>9611</v>
      </c>
      <c r="B4726" t="s">
        <v>109</v>
      </c>
      <c r="C4726" t="s">
        <v>9612</v>
      </c>
      <c r="D4726" t="s">
        <v>9492</v>
      </c>
      <c r="E4726" t="s">
        <v>9493</v>
      </c>
      <c r="F4726" t="s">
        <v>9494</v>
      </c>
      <c r="G4726">
        <v>2E-3</v>
      </c>
      <c r="H4726" t="s">
        <v>36</v>
      </c>
      <c r="I4726" t="s">
        <v>36</v>
      </c>
      <c r="J4726" t="s">
        <v>36</v>
      </c>
      <c r="K4726">
        <v>51</v>
      </c>
      <c r="L4726" t="s">
        <v>9495</v>
      </c>
      <c r="M4726" t="s">
        <v>9496</v>
      </c>
      <c r="N4726" t="s">
        <v>9613</v>
      </c>
      <c r="O4726" s="2">
        <v>35351</v>
      </c>
      <c r="P4726" t="s">
        <v>133</v>
      </c>
      <c r="Q4726" t="s">
        <v>39</v>
      </c>
      <c r="S4726" t="s">
        <v>116</v>
      </c>
      <c r="T4726" t="s">
        <v>117</v>
      </c>
      <c r="U4726" t="s">
        <v>36</v>
      </c>
      <c r="V4726" t="s">
        <v>118</v>
      </c>
      <c r="X4726" t="s">
        <v>9614</v>
      </c>
      <c r="Y4726" t="s">
        <v>9615</v>
      </c>
      <c r="Z4726" t="s">
        <v>9477</v>
      </c>
      <c r="AA4726" t="str">
        <f t="shared" si="146"/>
        <v>Polycyclic Aromatic Hydrocarbons (PAHs); EMS code: PA14</v>
      </c>
      <c r="AB4726" t="s">
        <v>43</v>
      </c>
      <c r="AD4726" t="s">
        <v>44</v>
      </c>
      <c r="AE4726" t="str">
        <f t="shared" si="147"/>
        <v/>
      </c>
    </row>
    <row r="4727" spans="1:31" x14ac:dyDescent="0.25">
      <c r="A4727" t="s">
        <v>9611</v>
      </c>
      <c r="B4727" t="s">
        <v>1207</v>
      </c>
      <c r="C4727" t="s">
        <v>9612</v>
      </c>
      <c r="D4727" t="s">
        <v>9488</v>
      </c>
      <c r="E4727" t="s">
        <v>9489</v>
      </c>
      <c r="F4727" t="s">
        <v>9489</v>
      </c>
      <c r="G4727">
        <v>4.0000000000000001E-3</v>
      </c>
      <c r="H4727" t="s">
        <v>36</v>
      </c>
      <c r="I4727" t="s">
        <v>36</v>
      </c>
      <c r="J4727" t="s">
        <v>36</v>
      </c>
      <c r="K4727">
        <v>74</v>
      </c>
      <c r="N4727" t="s">
        <v>7279</v>
      </c>
      <c r="O4727" s="2">
        <v>35167</v>
      </c>
      <c r="P4727" t="s">
        <v>276</v>
      </c>
      <c r="Q4727" t="s">
        <v>39</v>
      </c>
      <c r="S4727" t="s">
        <v>116</v>
      </c>
      <c r="T4727" t="s">
        <v>1213</v>
      </c>
      <c r="U4727" t="s">
        <v>36</v>
      </c>
      <c r="V4727" t="s">
        <v>118</v>
      </c>
      <c r="W4727" t="s">
        <v>776</v>
      </c>
      <c r="X4727" t="s">
        <v>9616</v>
      </c>
      <c r="Y4727" t="s">
        <v>9615</v>
      </c>
      <c r="Z4727" t="s">
        <v>9477</v>
      </c>
      <c r="AA4727" t="str">
        <f t="shared" si="146"/>
        <v>Polycyclic Aromatic Hydrocarbons (PAHs); EMS code: PA14</v>
      </c>
      <c r="AB4727" t="s">
        <v>43</v>
      </c>
      <c r="AD4727" t="s">
        <v>44</v>
      </c>
      <c r="AE4727" t="str">
        <f t="shared" si="147"/>
        <v/>
      </c>
    </row>
    <row r="4728" spans="1:31" x14ac:dyDescent="0.25">
      <c r="A4728" t="s">
        <v>9611</v>
      </c>
      <c r="B4728" t="s">
        <v>99</v>
      </c>
      <c r="C4728" t="s">
        <v>9612</v>
      </c>
      <c r="D4728" t="s">
        <v>4348</v>
      </c>
      <c r="E4728" t="s">
        <v>4349</v>
      </c>
      <c r="F4728" t="s">
        <v>4350</v>
      </c>
      <c r="G4728">
        <v>0.01</v>
      </c>
      <c r="H4728" t="s">
        <v>36</v>
      </c>
      <c r="I4728" t="s">
        <v>36</v>
      </c>
      <c r="J4728" t="s">
        <v>36</v>
      </c>
      <c r="K4728">
        <v>2</v>
      </c>
      <c r="L4728" t="s">
        <v>4351</v>
      </c>
      <c r="M4728" t="s">
        <v>4351</v>
      </c>
      <c r="N4728" t="s">
        <v>7256</v>
      </c>
      <c r="O4728" s="2">
        <v>35167</v>
      </c>
      <c r="P4728" t="s">
        <v>115</v>
      </c>
      <c r="Q4728" t="s">
        <v>39</v>
      </c>
      <c r="S4728" t="s">
        <v>106</v>
      </c>
      <c r="T4728" t="s">
        <v>99</v>
      </c>
      <c r="U4728" t="s">
        <v>36</v>
      </c>
      <c r="V4728" t="s">
        <v>107</v>
      </c>
      <c r="X4728" t="s">
        <v>9617</v>
      </c>
      <c r="Y4728" t="s">
        <v>9615</v>
      </c>
      <c r="Z4728" t="s">
        <v>9477</v>
      </c>
      <c r="AA4728" t="str">
        <f t="shared" si="146"/>
        <v>Polycyclic Aromatic Hydrocarbons (PAHs); EMS code: PA14</v>
      </c>
      <c r="AB4728" t="s">
        <v>43</v>
      </c>
      <c r="AD4728" t="s">
        <v>44</v>
      </c>
      <c r="AE4728" t="str">
        <f t="shared" si="147"/>
        <v/>
      </c>
    </row>
    <row r="4729" spans="1:31" x14ac:dyDescent="0.25">
      <c r="A4729" t="s">
        <v>9611</v>
      </c>
      <c r="B4729" t="s">
        <v>99</v>
      </c>
      <c r="C4729" t="s">
        <v>9612</v>
      </c>
      <c r="D4729" t="s">
        <v>3327</v>
      </c>
      <c r="E4729" t="s">
        <v>12328</v>
      </c>
      <c r="F4729" t="s">
        <v>3328</v>
      </c>
      <c r="G4729">
        <v>1.0000000000000001E-5</v>
      </c>
      <c r="H4729" t="s">
        <v>36</v>
      </c>
      <c r="I4729" t="s">
        <v>36</v>
      </c>
      <c r="J4729" t="s">
        <v>36</v>
      </c>
      <c r="K4729">
        <v>1106</v>
      </c>
      <c r="L4729" t="s">
        <v>3329</v>
      </c>
      <c r="M4729" t="s">
        <v>9502</v>
      </c>
      <c r="N4729" t="s">
        <v>1198</v>
      </c>
      <c r="O4729" s="2">
        <v>35167</v>
      </c>
      <c r="P4729" t="s">
        <v>276</v>
      </c>
      <c r="Q4729" t="s">
        <v>39</v>
      </c>
      <c r="S4729" t="s">
        <v>106</v>
      </c>
      <c r="T4729" t="s">
        <v>99</v>
      </c>
      <c r="U4729" t="s">
        <v>36</v>
      </c>
      <c r="V4729" t="s">
        <v>107</v>
      </c>
      <c r="X4729" t="s">
        <v>9617</v>
      </c>
      <c r="Y4729" t="s">
        <v>9615</v>
      </c>
      <c r="Z4729" t="s">
        <v>9477</v>
      </c>
      <c r="AA4729" t="str">
        <f t="shared" si="146"/>
        <v>Polycyclic Aromatic Hydrocarbons (PAHs); EMS code: PA14</v>
      </c>
      <c r="AB4729" t="s">
        <v>43</v>
      </c>
      <c r="AD4729" t="s">
        <v>44</v>
      </c>
      <c r="AE4729" t="str">
        <f t="shared" si="147"/>
        <v/>
      </c>
    </row>
    <row r="4730" spans="1:31" x14ac:dyDescent="0.25">
      <c r="A4730" t="s">
        <v>9611</v>
      </c>
      <c r="B4730" t="s">
        <v>109</v>
      </c>
      <c r="C4730" t="s">
        <v>9612</v>
      </c>
      <c r="D4730" t="s">
        <v>9497</v>
      </c>
      <c r="E4730" t="s">
        <v>9489</v>
      </c>
      <c r="F4730" t="s">
        <v>9489</v>
      </c>
      <c r="G4730">
        <v>5.0000000000000001E-3</v>
      </c>
      <c r="H4730" t="s">
        <v>36</v>
      </c>
      <c r="I4730" t="s">
        <v>36</v>
      </c>
      <c r="J4730" t="s">
        <v>36</v>
      </c>
      <c r="K4730">
        <v>160</v>
      </c>
      <c r="N4730" t="s">
        <v>6420</v>
      </c>
      <c r="O4730" s="2">
        <v>35167</v>
      </c>
      <c r="P4730" t="s">
        <v>115</v>
      </c>
      <c r="Q4730" t="s">
        <v>39</v>
      </c>
      <c r="S4730" t="s">
        <v>116</v>
      </c>
      <c r="T4730" t="s">
        <v>117</v>
      </c>
      <c r="U4730" t="s">
        <v>36</v>
      </c>
      <c r="V4730" t="s">
        <v>118</v>
      </c>
      <c r="X4730" t="s">
        <v>9614</v>
      </c>
      <c r="Y4730" t="s">
        <v>9615</v>
      </c>
      <c r="Z4730" t="s">
        <v>9477</v>
      </c>
      <c r="AA4730" t="str">
        <f t="shared" si="146"/>
        <v>Polycyclic Aromatic Hydrocarbons (PAHs); EMS code: PA14</v>
      </c>
      <c r="AB4730" t="s">
        <v>43</v>
      </c>
      <c r="AD4730" t="s">
        <v>44</v>
      </c>
      <c r="AE4730" t="str">
        <f t="shared" si="147"/>
        <v/>
      </c>
    </row>
    <row r="4731" spans="1:31" x14ac:dyDescent="0.25">
      <c r="A4731" t="s">
        <v>9611</v>
      </c>
      <c r="B4731" t="s">
        <v>99</v>
      </c>
      <c r="C4731" t="s">
        <v>9612</v>
      </c>
      <c r="D4731" t="s">
        <v>7041</v>
      </c>
      <c r="E4731" t="s">
        <v>12506</v>
      </c>
      <c r="F4731" t="s">
        <v>9483</v>
      </c>
      <c r="G4731">
        <v>2.0000000000000001E-4</v>
      </c>
      <c r="H4731" t="s">
        <v>36</v>
      </c>
      <c r="I4731" t="s">
        <v>36</v>
      </c>
      <c r="J4731" t="s">
        <v>36</v>
      </c>
      <c r="K4731">
        <v>86</v>
      </c>
      <c r="L4731" t="s">
        <v>9602</v>
      </c>
      <c r="M4731" t="s">
        <v>6534</v>
      </c>
      <c r="N4731" t="s">
        <v>9485</v>
      </c>
      <c r="O4731" s="2">
        <v>35324</v>
      </c>
      <c r="P4731" t="s">
        <v>133</v>
      </c>
      <c r="Q4731" t="s">
        <v>143</v>
      </c>
      <c r="S4731" t="s">
        <v>106</v>
      </c>
      <c r="T4731" t="s">
        <v>99</v>
      </c>
      <c r="U4731" t="s">
        <v>36</v>
      </c>
      <c r="V4731" t="s">
        <v>107</v>
      </c>
      <c r="X4731" t="s">
        <v>9617</v>
      </c>
      <c r="Y4731" t="s">
        <v>9615</v>
      </c>
      <c r="Z4731" t="s">
        <v>9477</v>
      </c>
      <c r="AA4731" t="str">
        <f t="shared" si="146"/>
        <v>Polycyclic Aromatic Hydrocarbons (PAHs); EMS code: PA14</v>
      </c>
      <c r="AB4731" t="s">
        <v>43</v>
      </c>
      <c r="AD4731" t="s">
        <v>44</v>
      </c>
      <c r="AE4731" t="str">
        <f t="shared" si="147"/>
        <v/>
      </c>
    </row>
    <row r="4732" spans="1:31" x14ac:dyDescent="0.25">
      <c r="A4732" t="s">
        <v>9611</v>
      </c>
      <c r="B4732" t="s">
        <v>99</v>
      </c>
      <c r="C4732" t="s">
        <v>9612</v>
      </c>
      <c r="D4732" t="s">
        <v>4262</v>
      </c>
      <c r="E4732" t="s">
        <v>4263</v>
      </c>
      <c r="F4732" t="s">
        <v>4263</v>
      </c>
      <c r="G4732">
        <v>5.0000000000000001E-3</v>
      </c>
      <c r="H4732" t="s">
        <v>36</v>
      </c>
      <c r="I4732" t="s">
        <v>36</v>
      </c>
      <c r="J4732" t="s">
        <v>36</v>
      </c>
      <c r="K4732">
        <v>19</v>
      </c>
      <c r="N4732" t="s">
        <v>8470</v>
      </c>
      <c r="O4732" s="2">
        <v>37789</v>
      </c>
      <c r="Q4732" t="s">
        <v>384</v>
      </c>
      <c r="S4732" t="s">
        <v>106</v>
      </c>
      <c r="T4732" t="s">
        <v>99</v>
      </c>
      <c r="U4732" t="s">
        <v>36</v>
      </c>
      <c r="V4732" t="s">
        <v>107</v>
      </c>
      <c r="X4732" t="s">
        <v>9617</v>
      </c>
      <c r="Y4732" t="s">
        <v>9615</v>
      </c>
      <c r="Z4732" t="s">
        <v>9477</v>
      </c>
      <c r="AA4732" t="str">
        <f t="shared" si="146"/>
        <v>Polycyclic Aromatic Hydrocarbons (PAHs); EMS code: PA14</v>
      </c>
      <c r="AB4732" t="s">
        <v>43</v>
      </c>
      <c r="AD4732" t="s">
        <v>44</v>
      </c>
      <c r="AE4732" t="str">
        <f t="shared" si="147"/>
        <v/>
      </c>
    </row>
    <row r="4733" spans="1:31" x14ac:dyDescent="0.25">
      <c r="A4733" t="s">
        <v>9611</v>
      </c>
      <c r="B4733" t="s">
        <v>109</v>
      </c>
      <c r="C4733" t="s">
        <v>9612</v>
      </c>
      <c r="D4733" t="s">
        <v>3342</v>
      </c>
      <c r="E4733" t="s">
        <v>3343</v>
      </c>
      <c r="F4733" t="s">
        <v>3343</v>
      </c>
      <c r="G4733">
        <v>1E-3</v>
      </c>
      <c r="H4733" t="s">
        <v>36</v>
      </c>
      <c r="I4733" t="s">
        <v>36</v>
      </c>
      <c r="J4733" t="s">
        <v>36</v>
      </c>
      <c r="K4733">
        <v>523</v>
      </c>
      <c r="L4733" t="s">
        <v>3344</v>
      </c>
      <c r="M4733" t="s">
        <v>9486</v>
      </c>
      <c r="N4733" t="s">
        <v>1126</v>
      </c>
      <c r="O4733" s="2">
        <v>35167</v>
      </c>
      <c r="P4733" t="s">
        <v>8605</v>
      </c>
      <c r="Q4733" t="s">
        <v>39</v>
      </c>
      <c r="S4733" t="s">
        <v>116</v>
      </c>
      <c r="T4733" t="s">
        <v>117</v>
      </c>
      <c r="U4733" t="s">
        <v>36</v>
      </c>
      <c r="V4733" t="s">
        <v>118</v>
      </c>
      <c r="X4733" t="s">
        <v>9614</v>
      </c>
      <c r="Y4733" t="s">
        <v>9615</v>
      </c>
      <c r="Z4733" t="s">
        <v>9477</v>
      </c>
      <c r="AA4733" t="str">
        <f t="shared" si="146"/>
        <v>Polycyclic Aromatic Hydrocarbons (PAHs); EMS code: PA14</v>
      </c>
      <c r="AB4733" t="s">
        <v>43</v>
      </c>
      <c r="AD4733" t="s">
        <v>44</v>
      </c>
      <c r="AE4733" t="str">
        <f t="shared" si="147"/>
        <v/>
      </c>
    </row>
    <row r="4734" spans="1:31" x14ac:dyDescent="0.25">
      <c r="A4734" t="s">
        <v>9611</v>
      </c>
      <c r="B4734" t="s">
        <v>109</v>
      </c>
      <c r="C4734" t="s">
        <v>9612</v>
      </c>
      <c r="D4734" t="s">
        <v>3319</v>
      </c>
      <c r="E4734" t="s">
        <v>12327</v>
      </c>
      <c r="F4734" t="s">
        <v>3320</v>
      </c>
      <c r="G4734">
        <v>0.02</v>
      </c>
      <c r="H4734" t="s">
        <v>36</v>
      </c>
      <c r="I4734" t="s">
        <v>36</v>
      </c>
      <c r="J4734" t="s">
        <v>36</v>
      </c>
      <c r="K4734">
        <v>250</v>
      </c>
      <c r="L4734" t="s">
        <v>9503</v>
      </c>
      <c r="M4734" t="s">
        <v>9504</v>
      </c>
      <c r="N4734" t="s">
        <v>8240</v>
      </c>
      <c r="O4734" s="2">
        <v>36945</v>
      </c>
      <c r="Q4734" t="s">
        <v>187</v>
      </c>
      <c r="S4734" t="s">
        <v>116</v>
      </c>
      <c r="T4734" t="s">
        <v>117</v>
      </c>
      <c r="U4734" t="s">
        <v>36</v>
      </c>
      <c r="V4734" t="s">
        <v>118</v>
      </c>
      <c r="X4734" t="s">
        <v>9614</v>
      </c>
      <c r="Y4734" t="s">
        <v>9615</v>
      </c>
      <c r="Z4734" t="s">
        <v>9477</v>
      </c>
      <c r="AA4734" t="str">
        <f t="shared" si="146"/>
        <v>Polycyclic Aromatic Hydrocarbons (PAHs); EMS code: PA14</v>
      </c>
      <c r="AB4734" t="s">
        <v>43</v>
      </c>
      <c r="AD4734" t="s">
        <v>44</v>
      </c>
      <c r="AE4734" t="str">
        <f t="shared" si="147"/>
        <v/>
      </c>
    </row>
    <row r="4735" spans="1:31" x14ac:dyDescent="0.25">
      <c r="A4735" t="s">
        <v>9611</v>
      </c>
      <c r="B4735" t="s">
        <v>89</v>
      </c>
      <c r="C4735" t="s">
        <v>9612</v>
      </c>
      <c r="D4735" t="s">
        <v>3336</v>
      </c>
      <c r="E4735" t="s">
        <v>3337</v>
      </c>
      <c r="F4735" t="s">
        <v>3338</v>
      </c>
      <c r="G4735">
        <v>5.0000000000000002E-5</v>
      </c>
      <c r="H4735" t="s">
        <v>36</v>
      </c>
      <c r="I4735" t="s">
        <v>36</v>
      </c>
      <c r="J4735" t="s">
        <v>36</v>
      </c>
      <c r="K4735">
        <v>372</v>
      </c>
      <c r="L4735" t="s">
        <v>3339</v>
      </c>
      <c r="M4735" t="s">
        <v>3340</v>
      </c>
      <c r="N4735" t="s">
        <v>9618</v>
      </c>
      <c r="O4735" s="2">
        <v>35167</v>
      </c>
      <c r="P4735" t="s">
        <v>8605</v>
      </c>
      <c r="Q4735" t="s">
        <v>39</v>
      </c>
      <c r="S4735" t="s">
        <v>94</v>
      </c>
      <c r="T4735" t="s">
        <v>95</v>
      </c>
      <c r="U4735" t="s">
        <v>36</v>
      </c>
      <c r="V4735" t="s">
        <v>96</v>
      </c>
      <c r="X4735" t="s">
        <v>9619</v>
      </c>
      <c r="Y4735" t="s">
        <v>9615</v>
      </c>
      <c r="Z4735" t="s">
        <v>9477</v>
      </c>
      <c r="AA4735" t="str">
        <f t="shared" si="146"/>
        <v>Polycyclic Aromatic Hydrocarbons (PAHs); EMS code: PA14</v>
      </c>
      <c r="AB4735" t="s">
        <v>43</v>
      </c>
      <c r="AD4735" t="s">
        <v>44</v>
      </c>
      <c r="AE4735" t="str">
        <f t="shared" si="147"/>
        <v/>
      </c>
    </row>
    <row r="4736" spans="1:31" x14ac:dyDescent="0.25">
      <c r="A4736" t="s">
        <v>9611</v>
      </c>
      <c r="B4736" t="s">
        <v>99</v>
      </c>
      <c r="C4736" t="s">
        <v>9612</v>
      </c>
      <c r="D4736" t="s">
        <v>3307</v>
      </c>
      <c r="E4736" t="s">
        <v>3308</v>
      </c>
      <c r="F4736" t="s">
        <v>3309</v>
      </c>
      <c r="G4736">
        <v>1E-3</v>
      </c>
      <c r="H4736" t="s">
        <v>36</v>
      </c>
      <c r="I4736" t="s">
        <v>36</v>
      </c>
      <c r="J4736" t="s">
        <v>36</v>
      </c>
      <c r="K4736">
        <v>126</v>
      </c>
      <c r="L4736" t="s">
        <v>3413</v>
      </c>
      <c r="M4736" t="s">
        <v>3316</v>
      </c>
      <c r="N4736" t="s">
        <v>230</v>
      </c>
      <c r="O4736" s="2">
        <v>35167</v>
      </c>
      <c r="P4736" t="s">
        <v>8605</v>
      </c>
      <c r="Q4736" t="s">
        <v>39</v>
      </c>
      <c r="S4736" t="s">
        <v>106</v>
      </c>
      <c r="T4736" t="s">
        <v>99</v>
      </c>
      <c r="U4736" t="s">
        <v>36</v>
      </c>
      <c r="V4736" t="s">
        <v>107</v>
      </c>
      <c r="X4736" t="s">
        <v>9617</v>
      </c>
      <c r="Y4736" t="s">
        <v>9615</v>
      </c>
      <c r="Z4736" t="s">
        <v>9477</v>
      </c>
      <c r="AA4736" t="str">
        <f t="shared" si="146"/>
        <v>Polycyclic Aromatic Hydrocarbons (PAHs); EMS code: PA14</v>
      </c>
      <c r="AB4736" t="s">
        <v>43</v>
      </c>
      <c r="AD4736" t="s">
        <v>44</v>
      </c>
      <c r="AE4736" t="str">
        <f t="shared" si="147"/>
        <v/>
      </c>
    </row>
    <row r="4737" spans="1:31" x14ac:dyDescent="0.25">
      <c r="A4737" t="s">
        <v>9611</v>
      </c>
      <c r="B4737" t="s">
        <v>99</v>
      </c>
      <c r="C4737" t="s">
        <v>9612</v>
      </c>
      <c r="D4737" t="s">
        <v>4282</v>
      </c>
      <c r="E4737" t="s">
        <v>4283</v>
      </c>
      <c r="F4737" t="s">
        <v>4284</v>
      </c>
      <c r="G4737">
        <v>0.01</v>
      </c>
      <c r="H4737" t="s">
        <v>36</v>
      </c>
      <c r="I4737" t="s">
        <v>36</v>
      </c>
      <c r="J4737" t="s">
        <v>36</v>
      </c>
      <c r="K4737">
        <v>1</v>
      </c>
      <c r="N4737" t="s">
        <v>9620</v>
      </c>
      <c r="O4737" s="2">
        <v>40498</v>
      </c>
      <c r="Q4737" t="s">
        <v>126</v>
      </c>
      <c r="S4737" t="s">
        <v>106</v>
      </c>
      <c r="T4737" t="s">
        <v>99</v>
      </c>
      <c r="U4737" t="s">
        <v>36</v>
      </c>
      <c r="V4737" t="s">
        <v>107</v>
      </c>
      <c r="X4737" t="s">
        <v>9617</v>
      </c>
      <c r="Y4737" t="s">
        <v>9615</v>
      </c>
      <c r="Z4737" t="s">
        <v>9477</v>
      </c>
      <c r="AA4737" t="str">
        <f t="shared" si="146"/>
        <v>Polycyclic Aromatic Hydrocarbons (PAHs); EMS code: PA14</v>
      </c>
      <c r="AB4737" t="s">
        <v>43</v>
      </c>
      <c r="AD4737" t="s">
        <v>44</v>
      </c>
      <c r="AE4737" t="str">
        <f t="shared" si="147"/>
        <v/>
      </c>
    </row>
    <row r="4738" spans="1:31" x14ac:dyDescent="0.25">
      <c r="A4738" t="s">
        <v>9611</v>
      </c>
      <c r="B4738" t="s">
        <v>99</v>
      </c>
      <c r="C4738" t="s">
        <v>9612</v>
      </c>
      <c r="D4738" t="s">
        <v>5191</v>
      </c>
      <c r="E4738" t="s">
        <v>5192</v>
      </c>
      <c r="F4738" t="s">
        <v>5192</v>
      </c>
      <c r="G4738">
        <v>5.0000000000000002E-5</v>
      </c>
      <c r="H4738" t="s">
        <v>36</v>
      </c>
      <c r="I4738" t="s">
        <v>36</v>
      </c>
      <c r="J4738" t="s">
        <v>36</v>
      </c>
      <c r="K4738">
        <v>905</v>
      </c>
      <c r="L4738" t="s">
        <v>3454</v>
      </c>
      <c r="M4738" t="s">
        <v>1744</v>
      </c>
      <c r="N4738" t="s">
        <v>5910</v>
      </c>
      <c r="O4738" s="2">
        <v>42192</v>
      </c>
      <c r="P4738" t="s">
        <v>9621</v>
      </c>
      <c r="Q4738" t="s">
        <v>126</v>
      </c>
      <c r="R4738" t="s">
        <v>193</v>
      </c>
      <c r="S4738" t="s">
        <v>106</v>
      </c>
      <c r="T4738" t="s">
        <v>99</v>
      </c>
      <c r="U4738" t="s">
        <v>36</v>
      </c>
      <c r="V4738" t="s">
        <v>107</v>
      </c>
      <c r="X4738" t="s">
        <v>9617</v>
      </c>
      <c r="Y4738" t="s">
        <v>9615</v>
      </c>
      <c r="Z4738" t="s">
        <v>9477</v>
      </c>
      <c r="AA4738" t="str">
        <f t="shared" si="146"/>
        <v>Polycyclic Aromatic Hydrocarbons (PAHs); EMS code: PA14</v>
      </c>
      <c r="AB4738" t="s">
        <v>43</v>
      </c>
      <c r="AD4738" t="s">
        <v>44</v>
      </c>
      <c r="AE4738" t="str">
        <f t="shared" si="147"/>
        <v/>
      </c>
    </row>
    <row r="4739" spans="1:31" x14ac:dyDescent="0.25">
      <c r="A4739" t="s">
        <v>9622</v>
      </c>
      <c r="B4739" t="s">
        <v>109</v>
      </c>
      <c r="C4739" t="s">
        <v>9623</v>
      </c>
      <c r="D4739" t="s">
        <v>3319</v>
      </c>
      <c r="E4739" t="s">
        <v>12327</v>
      </c>
      <c r="F4739" t="s">
        <v>3320</v>
      </c>
      <c r="G4739">
        <v>0.02</v>
      </c>
      <c r="H4739" t="s">
        <v>36</v>
      </c>
      <c r="I4739" t="s">
        <v>36</v>
      </c>
      <c r="J4739" t="s">
        <v>36</v>
      </c>
      <c r="K4739">
        <v>250</v>
      </c>
      <c r="L4739" t="s">
        <v>9503</v>
      </c>
      <c r="M4739" t="s">
        <v>9504</v>
      </c>
      <c r="N4739" t="s">
        <v>8240</v>
      </c>
      <c r="O4739" s="2">
        <v>36945</v>
      </c>
      <c r="Q4739" t="s">
        <v>187</v>
      </c>
      <c r="S4739" t="s">
        <v>116</v>
      </c>
      <c r="T4739" t="s">
        <v>117</v>
      </c>
      <c r="U4739" t="s">
        <v>36</v>
      </c>
      <c r="V4739" t="s">
        <v>118</v>
      </c>
      <c r="X4739" t="s">
        <v>9624</v>
      </c>
      <c r="Y4739" t="s">
        <v>9625</v>
      </c>
      <c r="Z4739" t="s">
        <v>9477</v>
      </c>
      <c r="AA4739" t="str">
        <f t="shared" ref="AA4739:AA4802" si="148">_xlfn.CONCAT(Z4739, "EMS code: ",A4739)</f>
        <v>Polycyclic Aromatic Hydrocarbons (PAHs); EMS code: PA15</v>
      </c>
      <c r="AB4739" t="s">
        <v>43</v>
      </c>
      <c r="AD4739" t="s">
        <v>44</v>
      </c>
      <c r="AE4739" t="str">
        <f t="shared" si="147"/>
        <v/>
      </c>
    </row>
    <row r="4740" spans="1:31" x14ac:dyDescent="0.25">
      <c r="A4740" t="s">
        <v>9622</v>
      </c>
      <c r="B4740" t="s">
        <v>89</v>
      </c>
      <c r="C4740" t="s">
        <v>9623</v>
      </c>
      <c r="D4740" t="s">
        <v>3336</v>
      </c>
      <c r="E4740" t="s">
        <v>3337</v>
      </c>
      <c r="F4740" t="s">
        <v>3338</v>
      </c>
      <c r="G4740">
        <v>5.0000000000000002E-5</v>
      </c>
      <c r="H4740" t="s">
        <v>36</v>
      </c>
      <c r="I4740" t="s">
        <v>36</v>
      </c>
      <c r="J4740" t="s">
        <v>36</v>
      </c>
      <c r="K4740">
        <v>372</v>
      </c>
      <c r="L4740" t="s">
        <v>3339</v>
      </c>
      <c r="M4740" t="s">
        <v>3340</v>
      </c>
      <c r="N4740" t="s">
        <v>9618</v>
      </c>
      <c r="O4740" s="2">
        <v>35167</v>
      </c>
      <c r="P4740" t="s">
        <v>8605</v>
      </c>
      <c r="Q4740" t="s">
        <v>39</v>
      </c>
      <c r="S4740" t="s">
        <v>94</v>
      </c>
      <c r="T4740" t="s">
        <v>95</v>
      </c>
      <c r="U4740" t="s">
        <v>36</v>
      </c>
      <c r="V4740" t="s">
        <v>96</v>
      </c>
      <c r="X4740" t="s">
        <v>9626</v>
      </c>
      <c r="Y4740" t="s">
        <v>9625</v>
      </c>
      <c r="Z4740" t="s">
        <v>9477</v>
      </c>
      <c r="AA4740" t="str">
        <f t="shared" si="148"/>
        <v>Polycyclic Aromatic Hydrocarbons (PAHs); EMS code: PA15</v>
      </c>
      <c r="AB4740" t="s">
        <v>43</v>
      </c>
      <c r="AD4740" t="s">
        <v>44</v>
      </c>
      <c r="AE4740" t="str">
        <f t="shared" si="147"/>
        <v/>
      </c>
    </row>
    <row r="4741" spans="1:31" x14ac:dyDescent="0.25">
      <c r="A4741" t="s">
        <v>9622</v>
      </c>
      <c r="B4741" t="s">
        <v>109</v>
      </c>
      <c r="C4741" t="s">
        <v>9623</v>
      </c>
      <c r="D4741" t="s">
        <v>9492</v>
      </c>
      <c r="E4741" t="s">
        <v>9493</v>
      </c>
      <c r="F4741" t="s">
        <v>9494</v>
      </c>
      <c r="G4741">
        <v>6.0000000000000001E-3</v>
      </c>
      <c r="H4741" t="s">
        <v>36</v>
      </c>
      <c r="I4741" t="s">
        <v>36</v>
      </c>
      <c r="J4741" t="s">
        <v>36</v>
      </c>
      <c r="K4741">
        <v>51</v>
      </c>
      <c r="L4741" t="s">
        <v>9495</v>
      </c>
      <c r="M4741" t="s">
        <v>9496</v>
      </c>
      <c r="N4741" t="s">
        <v>9613</v>
      </c>
      <c r="O4741" s="2">
        <v>35351</v>
      </c>
      <c r="P4741" t="s">
        <v>133</v>
      </c>
      <c r="Q4741" t="s">
        <v>39</v>
      </c>
      <c r="S4741" t="s">
        <v>116</v>
      </c>
      <c r="T4741" t="s">
        <v>117</v>
      </c>
      <c r="U4741" t="s">
        <v>36</v>
      </c>
      <c r="V4741" t="s">
        <v>118</v>
      </c>
      <c r="X4741" t="s">
        <v>9624</v>
      </c>
      <c r="Y4741" t="s">
        <v>9625</v>
      </c>
      <c r="Z4741" t="s">
        <v>9477</v>
      </c>
      <c r="AA4741" t="str">
        <f t="shared" si="148"/>
        <v>Polycyclic Aromatic Hydrocarbons (PAHs); EMS code: PA15</v>
      </c>
      <c r="AB4741" t="s">
        <v>43</v>
      </c>
      <c r="AD4741" t="s">
        <v>44</v>
      </c>
      <c r="AE4741" t="str">
        <f t="shared" si="147"/>
        <v/>
      </c>
    </row>
    <row r="4742" spans="1:31" x14ac:dyDescent="0.25">
      <c r="A4742" t="s">
        <v>9622</v>
      </c>
      <c r="B4742" t="s">
        <v>109</v>
      </c>
      <c r="C4742" t="s">
        <v>9623</v>
      </c>
      <c r="D4742" t="s">
        <v>3342</v>
      </c>
      <c r="E4742" t="s">
        <v>3343</v>
      </c>
      <c r="F4742" t="s">
        <v>3343</v>
      </c>
      <c r="G4742">
        <v>1E-3</v>
      </c>
      <c r="H4742" t="s">
        <v>36</v>
      </c>
      <c r="I4742" t="s">
        <v>36</v>
      </c>
      <c r="J4742" t="s">
        <v>36</v>
      </c>
      <c r="K4742">
        <v>523</v>
      </c>
      <c r="L4742" t="s">
        <v>3344</v>
      </c>
      <c r="M4742" t="s">
        <v>9486</v>
      </c>
      <c r="N4742" t="s">
        <v>1126</v>
      </c>
      <c r="O4742" s="2">
        <v>35167</v>
      </c>
      <c r="P4742" t="s">
        <v>8605</v>
      </c>
      <c r="Q4742" t="s">
        <v>39</v>
      </c>
      <c r="S4742" t="s">
        <v>116</v>
      </c>
      <c r="T4742" t="s">
        <v>117</v>
      </c>
      <c r="U4742" t="s">
        <v>36</v>
      </c>
      <c r="V4742" t="s">
        <v>118</v>
      </c>
      <c r="X4742" t="s">
        <v>9624</v>
      </c>
      <c r="Y4742" t="s">
        <v>9625</v>
      </c>
      <c r="Z4742" t="s">
        <v>9477</v>
      </c>
      <c r="AA4742" t="str">
        <f t="shared" si="148"/>
        <v>Polycyclic Aromatic Hydrocarbons (PAHs); EMS code: PA15</v>
      </c>
      <c r="AB4742" t="s">
        <v>43</v>
      </c>
      <c r="AD4742" t="s">
        <v>44</v>
      </c>
      <c r="AE4742" t="str">
        <f t="shared" si="147"/>
        <v/>
      </c>
    </row>
    <row r="4743" spans="1:31" x14ac:dyDescent="0.25">
      <c r="A4743" t="s">
        <v>9622</v>
      </c>
      <c r="B4743" t="s">
        <v>99</v>
      </c>
      <c r="C4743" t="s">
        <v>9623</v>
      </c>
      <c r="D4743" t="s">
        <v>5191</v>
      </c>
      <c r="E4743" t="s">
        <v>5192</v>
      </c>
      <c r="F4743" t="s">
        <v>5192</v>
      </c>
      <c r="G4743">
        <v>2.0000000000000002E-5</v>
      </c>
      <c r="H4743" t="s">
        <v>36</v>
      </c>
      <c r="I4743" t="s">
        <v>36</v>
      </c>
      <c r="J4743" t="s">
        <v>36</v>
      </c>
      <c r="K4743">
        <v>905</v>
      </c>
      <c r="L4743" t="s">
        <v>3454</v>
      </c>
      <c r="M4743" t="s">
        <v>1744</v>
      </c>
      <c r="N4743" t="s">
        <v>5910</v>
      </c>
      <c r="O4743" s="2">
        <v>42192</v>
      </c>
      <c r="P4743" t="s">
        <v>9627</v>
      </c>
      <c r="Q4743" t="s">
        <v>126</v>
      </c>
      <c r="R4743" t="s">
        <v>193</v>
      </c>
      <c r="S4743" t="s">
        <v>106</v>
      </c>
      <c r="T4743" t="s">
        <v>99</v>
      </c>
      <c r="U4743" t="s">
        <v>36</v>
      </c>
      <c r="V4743" t="s">
        <v>107</v>
      </c>
      <c r="X4743" t="s">
        <v>9628</v>
      </c>
      <c r="Y4743" t="s">
        <v>9625</v>
      </c>
      <c r="Z4743" t="s">
        <v>9477</v>
      </c>
      <c r="AA4743" t="str">
        <f t="shared" si="148"/>
        <v>Polycyclic Aromatic Hydrocarbons (PAHs); EMS code: PA15</v>
      </c>
      <c r="AB4743" t="s">
        <v>43</v>
      </c>
      <c r="AD4743" t="s">
        <v>44</v>
      </c>
      <c r="AE4743" t="str">
        <f t="shared" si="147"/>
        <v/>
      </c>
    </row>
    <row r="4744" spans="1:31" x14ac:dyDescent="0.25">
      <c r="A4744" t="s">
        <v>9622</v>
      </c>
      <c r="B4744" t="s">
        <v>99</v>
      </c>
      <c r="C4744" t="s">
        <v>9623</v>
      </c>
      <c r="D4744" t="s">
        <v>3327</v>
      </c>
      <c r="E4744" t="s">
        <v>12328</v>
      </c>
      <c r="F4744" t="s">
        <v>3328</v>
      </c>
      <c r="G4744">
        <v>1.0000000000000001E-5</v>
      </c>
      <c r="H4744" t="s">
        <v>36</v>
      </c>
      <c r="I4744" t="s">
        <v>36</v>
      </c>
      <c r="J4744" t="s">
        <v>36</v>
      </c>
      <c r="K4744">
        <v>1130</v>
      </c>
      <c r="L4744" t="s">
        <v>3329</v>
      </c>
      <c r="M4744" t="s">
        <v>9502</v>
      </c>
      <c r="N4744" t="s">
        <v>1198</v>
      </c>
      <c r="O4744" s="2">
        <v>35167</v>
      </c>
      <c r="P4744" t="s">
        <v>276</v>
      </c>
      <c r="Q4744" t="s">
        <v>39</v>
      </c>
      <c r="S4744" t="s">
        <v>106</v>
      </c>
      <c r="T4744" t="s">
        <v>99</v>
      </c>
      <c r="U4744" t="s">
        <v>36</v>
      </c>
      <c r="V4744" t="s">
        <v>107</v>
      </c>
      <c r="X4744" t="s">
        <v>9628</v>
      </c>
      <c r="Y4744" t="s">
        <v>9625</v>
      </c>
      <c r="Z4744" t="s">
        <v>9477</v>
      </c>
      <c r="AA4744" t="str">
        <f t="shared" si="148"/>
        <v>Polycyclic Aromatic Hydrocarbons (PAHs); EMS code: PA15</v>
      </c>
      <c r="AB4744" t="s">
        <v>43</v>
      </c>
      <c r="AD4744" t="s">
        <v>44</v>
      </c>
      <c r="AE4744" t="str">
        <f t="shared" si="147"/>
        <v/>
      </c>
    </row>
    <row r="4745" spans="1:31" x14ac:dyDescent="0.25">
      <c r="A4745" t="s">
        <v>9622</v>
      </c>
      <c r="B4745" t="s">
        <v>99</v>
      </c>
      <c r="C4745" t="s">
        <v>9623</v>
      </c>
      <c r="D4745" t="s">
        <v>3307</v>
      </c>
      <c r="E4745" t="s">
        <v>3308</v>
      </c>
      <c r="F4745" t="s">
        <v>3309</v>
      </c>
      <c r="G4745">
        <v>1E-3</v>
      </c>
      <c r="H4745" t="s">
        <v>36</v>
      </c>
      <c r="I4745" t="s">
        <v>36</v>
      </c>
      <c r="J4745" t="s">
        <v>36</v>
      </c>
      <c r="K4745">
        <v>126</v>
      </c>
      <c r="L4745" t="s">
        <v>3413</v>
      </c>
      <c r="M4745" t="s">
        <v>3316</v>
      </c>
      <c r="N4745" t="s">
        <v>230</v>
      </c>
      <c r="O4745" s="2">
        <v>35167</v>
      </c>
      <c r="P4745" t="s">
        <v>115</v>
      </c>
      <c r="Q4745" t="s">
        <v>39</v>
      </c>
      <c r="S4745" t="s">
        <v>106</v>
      </c>
      <c r="T4745" t="s">
        <v>99</v>
      </c>
      <c r="U4745" t="s">
        <v>36</v>
      </c>
      <c r="V4745" t="s">
        <v>107</v>
      </c>
      <c r="X4745" t="s">
        <v>9628</v>
      </c>
      <c r="Y4745" t="s">
        <v>9625</v>
      </c>
      <c r="Z4745" t="s">
        <v>9477</v>
      </c>
      <c r="AA4745" t="str">
        <f t="shared" si="148"/>
        <v>Polycyclic Aromatic Hydrocarbons (PAHs); EMS code: PA15</v>
      </c>
      <c r="AB4745" t="s">
        <v>43</v>
      </c>
      <c r="AD4745" t="s">
        <v>44</v>
      </c>
      <c r="AE4745" t="str">
        <f t="shared" si="147"/>
        <v/>
      </c>
    </row>
    <row r="4746" spans="1:31" x14ac:dyDescent="0.25">
      <c r="A4746" t="s">
        <v>9622</v>
      </c>
      <c r="B4746" t="s">
        <v>99</v>
      </c>
      <c r="C4746" t="s">
        <v>9623</v>
      </c>
      <c r="D4746" t="s">
        <v>7041</v>
      </c>
      <c r="E4746" t="s">
        <v>12506</v>
      </c>
      <c r="F4746" t="s">
        <v>9483</v>
      </c>
      <c r="G4746">
        <v>2.0000000000000001E-4</v>
      </c>
      <c r="H4746" t="s">
        <v>36</v>
      </c>
      <c r="I4746" t="s">
        <v>36</v>
      </c>
      <c r="J4746" t="s">
        <v>36</v>
      </c>
      <c r="K4746">
        <v>86</v>
      </c>
      <c r="L4746" t="s">
        <v>9602</v>
      </c>
      <c r="M4746" t="s">
        <v>6534</v>
      </c>
      <c r="N4746" t="s">
        <v>9485</v>
      </c>
      <c r="O4746" s="2">
        <v>35324</v>
      </c>
      <c r="P4746" t="s">
        <v>142</v>
      </c>
      <c r="Q4746" t="s">
        <v>143</v>
      </c>
      <c r="S4746" t="s">
        <v>106</v>
      </c>
      <c r="T4746" t="s">
        <v>99</v>
      </c>
      <c r="U4746" t="s">
        <v>36</v>
      </c>
      <c r="V4746" t="s">
        <v>107</v>
      </c>
      <c r="X4746" t="s">
        <v>9628</v>
      </c>
      <c r="Y4746" t="s">
        <v>9625</v>
      </c>
      <c r="Z4746" t="s">
        <v>9477</v>
      </c>
      <c r="AA4746" t="str">
        <f t="shared" si="148"/>
        <v>Polycyclic Aromatic Hydrocarbons (PAHs); EMS code: PA15</v>
      </c>
      <c r="AB4746" t="s">
        <v>43</v>
      </c>
      <c r="AD4746" t="s">
        <v>44</v>
      </c>
      <c r="AE4746" t="str">
        <f t="shared" si="147"/>
        <v/>
      </c>
    </row>
    <row r="4747" spans="1:31" x14ac:dyDescent="0.25">
      <c r="A4747" t="s">
        <v>9622</v>
      </c>
      <c r="B4747" t="s">
        <v>109</v>
      </c>
      <c r="C4747" t="s">
        <v>9623</v>
      </c>
      <c r="D4747" t="s">
        <v>9497</v>
      </c>
      <c r="E4747" t="s">
        <v>9489</v>
      </c>
      <c r="F4747" t="s">
        <v>9489</v>
      </c>
      <c r="G4747">
        <v>5.0000000000000001E-3</v>
      </c>
      <c r="H4747" t="s">
        <v>36</v>
      </c>
      <c r="I4747" t="s">
        <v>36</v>
      </c>
      <c r="J4747" t="s">
        <v>36</v>
      </c>
      <c r="K4747">
        <v>160</v>
      </c>
      <c r="N4747" t="s">
        <v>6420</v>
      </c>
      <c r="O4747" s="2">
        <v>35167</v>
      </c>
      <c r="P4747" t="s">
        <v>8605</v>
      </c>
      <c r="Q4747" t="s">
        <v>39</v>
      </c>
      <c r="S4747" t="s">
        <v>116</v>
      </c>
      <c r="T4747" t="s">
        <v>117</v>
      </c>
      <c r="U4747" t="s">
        <v>36</v>
      </c>
      <c r="V4747" t="s">
        <v>118</v>
      </c>
      <c r="X4747" t="s">
        <v>9624</v>
      </c>
      <c r="Y4747" t="s">
        <v>9625</v>
      </c>
      <c r="Z4747" t="s">
        <v>9477</v>
      </c>
      <c r="AA4747" t="str">
        <f t="shared" si="148"/>
        <v>Polycyclic Aromatic Hydrocarbons (PAHs); EMS code: PA15</v>
      </c>
      <c r="AB4747" t="s">
        <v>43</v>
      </c>
      <c r="AD4747" t="s">
        <v>44</v>
      </c>
      <c r="AE4747" t="str">
        <f t="shared" si="147"/>
        <v/>
      </c>
    </row>
    <row r="4748" spans="1:31" x14ac:dyDescent="0.25">
      <c r="A4748" t="s">
        <v>9622</v>
      </c>
      <c r="B4748" t="s">
        <v>89</v>
      </c>
      <c r="C4748" t="s">
        <v>9623</v>
      </c>
      <c r="D4748" t="s">
        <v>9498</v>
      </c>
      <c r="E4748" t="s">
        <v>9499</v>
      </c>
      <c r="F4748" t="s">
        <v>9500</v>
      </c>
      <c r="G4748">
        <v>5.0000000000000002E-5</v>
      </c>
      <c r="H4748" t="s">
        <v>36</v>
      </c>
      <c r="I4748" t="s">
        <v>36</v>
      </c>
      <c r="J4748" t="s">
        <v>36</v>
      </c>
      <c r="K4748">
        <v>223</v>
      </c>
      <c r="N4748" t="s">
        <v>9501</v>
      </c>
      <c r="O4748" s="2">
        <v>35167</v>
      </c>
      <c r="P4748" t="s">
        <v>8605</v>
      </c>
      <c r="Q4748" t="s">
        <v>39</v>
      </c>
      <c r="S4748" t="s">
        <v>94</v>
      </c>
      <c r="T4748" t="s">
        <v>95</v>
      </c>
      <c r="U4748" t="s">
        <v>36</v>
      </c>
      <c r="V4748" t="s">
        <v>96</v>
      </c>
      <c r="X4748" t="s">
        <v>9626</v>
      </c>
      <c r="Y4748" t="s">
        <v>9625</v>
      </c>
      <c r="Z4748" t="s">
        <v>9477</v>
      </c>
      <c r="AA4748" t="str">
        <f t="shared" si="148"/>
        <v>Polycyclic Aromatic Hydrocarbons (PAHs); EMS code: PA15</v>
      </c>
      <c r="AB4748" t="s">
        <v>43</v>
      </c>
      <c r="AD4748" t="s">
        <v>44</v>
      </c>
      <c r="AE4748" t="str">
        <f t="shared" si="147"/>
        <v/>
      </c>
    </row>
    <row r="4749" spans="1:31" x14ac:dyDescent="0.25">
      <c r="A4749" t="s">
        <v>9622</v>
      </c>
      <c r="B4749" t="s">
        <v>1207</v>
      </c>
      <c r="C4749" t="s">
        <v>9623</v>
      </c>
      <c r="D4749" t="s">
        <v>9488</v>
      </c>
      <c r="E4749" t="s">
        <v>9489</v>
      </c>
      <c r="F4749" t="s">
        <v>9489</v>
      </c>
      <c r="G4749">
        <v>4.0000000000000001E-3</v>
      </c>
      <c r="H4749" t="s">
        <v>36</v>
      </c>
      <c r="I4749" t="s">
        <v>36</v>
      </c>
      <c r="J4749" t="s">
        <v>36</v>
      </c>
      <c r="K4749">
        <v>74</v>
      </c>
      <c r="N4749" t="s">
        <v>7279</v>
      </c>
      <c r="O4749" s="2">
        <v>35167</v>
      </c>
      <c r="P4749" t="s">
        <v>276</v>
      </c>
      <c r="Q4749" t="s">
        <v>39</v>
      </c>
      <c r="S4749" t="s">
        <v>116</v>
      </c>
      <c r="T4749" t="s">
        <v>1213</v>
      </c>
      <c r="U4749" t="s">
        <v>36</v>
      </c>
      <c r="V4749" t="s">
        <v>118</v>
      </c>
      <c r="W4749" t="s">
        <v>776</v>
      </c>
      <c r="X4749" t="s">
        <v>9629</v>
      </c>
      <c r="Y4749" t="s">
        <v>9625</v>
      </c>
      <c r="Z4749" t="s">
        <v>9477</v>
      </c>
      <c r="AA4749" t="str">
        <f t="shared" si="148"/>
        <v>Polycyclic Aromatic Hydrocarbons (PAHs); EMS code: PA15</v>
      </c>
      <c r="AB4749" t="s">
        <v>43</v>
      </c>
      <c r="AD4749" t="s">
        <v>44</v>
      </c>
      <c r="AE4749" t="str">
        <f t="shared" si="147"/>
        <v/>
      </c>
    </row>
    <row r="4750" spans="1:31" x14ac:dyDescent="0.25">
      <c r="A4750" t="s">
        <v>9630</v>
      </c>
      <c r="B4750" t="s">
        <v>109</v>
      </c>
      <c r="C4750" t="s">
        <v>9631</v>
      </c>
      <c r="D4750" t="s">
        <v>3342</v>
      </c>
      <c r="E4750" t="s">
        <v>3343</v>
      </c>
      <c r="F4750" t="s">
        <v>3343</v>
      </c>
      <c r="G4750">
        <v>1E-3</v>
      </c>
      <c r="H4750" t="s">
        <v>36</v>
      </c>
      <c r="I4750" t="s">
        <v>36</v>
      </c>
      <c r="J4750" t="s">
        <v>36</v>
      </c>
      <c r="K4750">
        <v>523</v>
      </c>
      <c r="L4750" t="s">
        <v>3344</v>
      </c>
      <c r="M4750" t="s">
        <v>9486</v>
      </c>
      <c r="N4750" t="s">
        <v>1126</v>
      </c>
      <c r="O4750" s="2">
        <v>35167</v>
      </c>
      <c r="P4750" t="s">
        <v>8605</v>
      </c>
      <c r="Q4750" t="s">
        <v>39</v>
      </c>
      <c r="S4750" t="s">
        <v>116</v>
      </c>
      <c r="T4750" t="s">
        <v>117</v>
      </c>
      <c r="U4750" t="s">
        <v>36</v>
      </c>
      <c r="V4750" t="s">
        <v>118</v>
      </c>
      <c r="X4750" t="s">
        <v>9632</v>
      </c>
      <c r="Y4750" t="s">
        <v>9633</v>
      </c>
      <c r="Z4750" t="s">
        <v>9477</v>
      </c>
      <c r="AA4750" t="str">
        <f t="shared" si="148"/>
        <v>Polycyclic Aromatic Hydrocarbons (PAHs); EMS code: PA16</v>
      </c>
      <c r="AB4750" t="s">
        <v>43</v>
      </c>
      <c r="AD4750" t="s">
        <v>44</v>
      </c>
      <c r="AE4750" t="str">
        <f t="shared" si="147"/>
        <v/>
      </c>
    </row>
    <row r="4751" spans="1:31" x14ac:dyDescent="0.25">
      <c r="A4751" t="s">
        <v>9630</v>
      </c>
      <c r="B4751" t="s">
        <v>99</v>
      </c>
      <c r="C4751" t="s">
        <v>9631</v>
      </c>
      <c r="D4751" t="s">
        <v>3307</v>
      </c>
      <c r="E4751" t="s">
        <v>3308</v>
      </c>
      <c r="F4751" t="s">
        <v>3309</v>
      </c>
      <c r="G4751">
        <v>1E-3</v>
      </c>
      <c r="H4751" t="s">
        <v>36</v>
      </c>
      <c r="I4751" t="s">
        <v>36</v>
      </c>
      <c r="J4751" t="s">
        <v>36</v>
      </c>
      <c r="K4751">
        <v>126</v>
      </c>
      <c r="L4751" t="s">
        <v>3413</v>
      </c>
      <c r="M4751" t="s">
        <v>3316</v>
      </c>
      <c r="N4751" t="s">
        <v>230</v>
      </c>
      <c r="O4751" s="2">
        <v>35167</v>
      </c>
      <c r="P4751" t="s">
        <v>8605</v>
      </c>
      <c r="Q4751" t="s">
        <v>39</v>
      </c>
      <c r="S4751" t="s">
        <v>106</v>
      </c>
      <c r="T4751" t="s">
        <v>99</v>
      </c>
      <c r="U4751" t="s">
        <v>36</v>
      </c>
      <c r="V4751" t="s">
        <v>107</v>
      </c>
      <c r="X4751" t="s">
        <v>9634</v>
      </c>
      <c r="Y4751" t="s">
        <v>9633</v>
      </c>
      <c r="Z4751" t="s">
        <v>9477</v>
      </c>
      <c r="AA4751" t="str">
        <f t="shared" si="148"/>
        <v>Polycyclic Aromatic Hydrocarbons (PAHs); EMS code: PA16</v>
      </c>
      <c r="AB4751" t="s">
        <v>43</v>
      </c>
      <c r="AD4751" t="s">
        <v>44</v>
      </c>
      <c r="AE4751" t="str">
        <f t="shared" si="147"/>
        <v/>
      </c>
    </row>
    <row r="4752" spans="1:31" x14ac:dyDescent="0.25">
      <c r="A4752" t="s">
        <v>9630</v>
      </c>
      <c r="B4752" t="s">
        <v>109</v>
      </c>
      <c r="C4752" t="s">
        <v>9631</v>
      </c>
      <c r="D4752" t="s">
        <v>9492</v>
      </c>
      <c r="E4752" t="s">
        <v>9493</v>
      </c>
      <c r="F4752" t="s">
        <v>9494</v>
      </c>
      <c r="G4752">
        <v>1E-3</v>
      </c>
      <c r="H4752" t="s">
        <v>36</v>
      </c>
      <c r="I4752" t="s">
        <v>36</v>
      </c>
      <c r="J4752" t="s">
        <v>36</v>
      </c>
      <c r="K4752">
        <v>51</v>
      </c>
      <c r="L4752" t="s">
        <v>9495</v>
      </c>
      <c r="M4752" t="s">
        <v>9496</v>
      </c>
      <c r="N4752" t="s">
        <v>9613</v>
      </c>
      <c r="O4752" s="2">
        <v>35351</v>
      </c>
      <c r="P4752" t="s">
        <v>133</v>
      </c>
      <c r="Q4752" t="s">
        <v>39</v>
      </c>
      <c r="S4752" t="s">
        <v>116</v>
      </c>
      <c r="T4752" t="s">
        <v>117</v>
      </c>
      <c r="U4752" t="s">
        <v>36</v>
      </c>
      <c r="V4752" t="s">
        <v>118</v>
      </c>
      <c r="X4752" t="s">
        <v>9632</v>
      </c>
      <c r="Y4752" t="s">
        <v>9633</v>
      </c>
      <c r="Z4752" t="s">
        <v>9477</v>
      </c>
      <c r="AA4752" t="str">
        <f t="shared" si="148"/>
        <v>Polycyclic Aromatic Hydrocarbons (PAHs); EMS code: PA16</v>
      </c>
      <c r="AB4752" t="s">
        <v>43</v>
      </c>
      <c r="AD4752" t="s">
        <v>44</v>
      </c>
      <c r="AE4752" t="str">
        <f t="shared" si="147"/>
        <v/>
      </c>
    </row>
    <row r="4753" spans="1:31" x14ac:dyDescent="0.25">
      <c r="A4753" t="s">
        <v>9630</v>
      </c>
      <c r="B4753" t="s">
        <v>99</v>
      </c>
      <c r="C4753" t="s">
        <v>9631</v>
      </c>
      <c r="D4753" t="s">
        <v>7041</v>
      </c>
      <c r="E4753" t="s">
        <v>12506</v>
      </c>
      <c r="F4753" t="s">
        <v>9483</v>
      </c>
      <c r="G4753">
        <v>2.0000000000000001E-4</v>
      </c>
      <c r="H4753" t="s">
        <v>36</v>
      </c>
      <c r="I4753" t="s">
        <v>36</v>
      </c>
      <c r="J4753" t="s">
        <v>36</v>
      </c>
      <c r="K4753">
        <v>86</v>
      </c>
      <c r="L4753" t="s">
        <v>9602</v>
      </c>
      <c r="M4753" t="s">
        <v>6534</v>
      </c>
      <c r="N4753" t="s">
        <v>9635</v>
      </c>
      <c r="O4753" s="2">
        <v>35324</v>
      </c>
      <c r="P4753" t="s">
        <v>142</v>
      </c>
      <c r="Q4753" t="s">
        <v>143</v>
      </c>
      <c r="S4753" t="s">
        <v>106</v>
      </c>
      <c r="T4753" t="s">
        <v>99</v>
      </c>
      <c r="U4753" t="s">
        <v>36</v>
      </c>
      <c r="V4753" t="s">
        <v>107</v>
      </c>
      <c r="X4753" t="s">
        <v>9634</v>
      </c>
      <c r="Y4753" t="s">
        <v>9633</v>
      </c>
      <c r="Z4753" t="s">
        <v>9477</v>
      </c>
      <c r="AA4753" t="str">
        <f t="shared" si="148"/>
        <v>Polycyclic Aromatic Hydrocarbons (PAHs); EMS code: PA16</v>
      </c>
      <c r="AB4753" t="s">
        <v>43</v>
      </c>
      <c r="AD4753" t="s">
        <v>44</v>
      </c>
      <c r="AE4753" t="str">
        <f t="shared" si="147"/>
        <v/>
      </c>
    </row>
    <row r="4754" spans="1:31" x14ac:dyDescent="0.25">
      <c r="A4754" t="s">
        <v>9630</v>
      </c>
      <c r="B4754" t="s">
        <v>99</v>
      </c>
      <c r="C4754" t="s">
        <v>9631</v>
      </c>
      <c r="D4754" t="s">
        <v>3327</v>
      </c>
      <c r="E4754" t="s">
        <v>12328</v>
      </c>
      <c r="F4754" t="s">
        <v>3328</v>
      </c>
      <c r="G4754">
        <v>1.0000000000000001E-5</v>
      </c>
      <c r="H4754" t="s">
        <v>36</v>
      </c>
      <c r="I4754" t="s">
        <v>36</v>
      </c>
      <c r="J4754" t="s">
        <v>36</v>
      </c>
      <c r="K4754">
        <v>1127</v>
      </c>
      <c r="L4754" t="s">
        <v>3329</v>
      </c>
      <c r="M4754" t="s">
        <v>9502</v>
      </c>
      <c r="N4754" t="s">
        <v>1198</v>
      </c>
      <c r="O4754" s="2">
        <v>35167</v>
      </c>
      <c r="P4754" t="s">
        <v>276</v>
      </c>
      <c r="Q4754" t="s">
        <v>39</v>
      </c>
      <c r="S4754" t="s">
        <v>106</v>
      </c>
      <c r="T4754" t="s">
        <v>99</v>
      </c>
      <c r="U4754" t="s">
        <v>36</v>
      </c>
      <c r="V4754" t="s">
        <v>107</v>
      </c>
      <c r="X4754" t="s">
        <v>9634</v>
      </c>
      <c r="Y4754" t="s">
        <v>9633</v>
      </c>
      <c r="Z4754" t="s">
        <v>9477</v>
      </c>
      <c r="AA4754" t="str">
        <f t="shared" si="148"/>
        <v>Polycyclic Aromatic Hydrocarbons (PAHs); EMS code: PA16</v>
      </c>
      <c r="AB4754" t="s">
        <v>43</v>
      </c>
      <c r="AD4754" t="s">
        <v>44</v>
      </c>
      <c r="AE4754" t="str">
        <f t="shared" si="147"/>
        <v/>
      </c>
    </row>
    <row r="4755" spans="1:31" x14ac:dyDescent="0.25">
      <c r="A4755" t="s">
        <v>9630</v>
      </c>
      <c r="B4755" t="s">
        <v>1207</v>
      </c>
      <c r="C4755" t="s">
        <v>9631</v>
      </c>
      <c r="D4755" t="s">
        <v>9488</v>
      </c>
      <c r="E4755" t="s">
        <v>9489</v>
      </c>
      <c r="F4755" t="s">
        <v>9489</v>
      </c>
      <c r="G4755">
        <v>0.01</v>
      </c>
      <c r="H4755" t="s">
        <v>36</v>
      </c>
      <c r="I4755" t="s">
        <v>36</v>
      </c>
      <c r="J4755" t="s">
        <v>36</v>
      </c>
      <c r="K4755">
        <v>74</v>
      </c>
      <c r="N4755" t="s">
        <v>7279</v>
      </c>
      <c r="O4755" s="2">
        <v>35167</v>
      </c>
      <c r="P4755" t="s">
        <v>276</v>
      </c>
      <c r="Q4755" t="s">
        <v>39</v>
      </c>
      <c r="S4755" t="s">
        <v>116</v>
      </c>
      <c r="T4755" t="s">
        <v>1213</v>
      </c>
      <c r="U4755" t="s">
        <v>36</v>
      </c>
      <c r="V4755" t="s">
        <v>118</v>
      </c>
      <c r="W4755" t="s">
        <v>776</v>
      </c>
      <c r="X4755" t="s">
        <v>9636</v>
      </c>
      <c r="Y4755" t="s">
        <v>9633</v>
      </c>
      <c r="Z4755" t="s">
        <v>9477</v>
      </c>
      <c r="AA4755" t="str">
        <f t="shared" si="148"/>
        <v>Polycyclic Aromatic Hydrocarbons (PAHs); EMS code: PA16</v>
      </c>
      <c r="AB4755" t="s">
        <v>43</v>
      </c>
      <c r="AD4755" t="s">
        <v>44</v>
      </c>
      <c r="AE4755" t="str">
        <f t="shared" si="147"/>
        <v/>
      </c>
    </row>
    <row r="4756" spans="1:31" x14ac:dyDescent="0.25">
      <c r="A4756" t="s">
        <v>9630</v>
      </c>
      <c r="B4756" t="s">
        <v>89</v>
      </c>
      <c r="C4756" t="s">
        <v>9631</v>
      </c>
      <c r="D4756" t="s">
        <v>3336</v>
      </c>
      <c r="E4756" t="s">
        <v>3337</v>
      </c>
      <c r="F4756" t="s">
        <v>3338</v>
      </c>
      <c r="G4756">
        <v>5.0000000000000002E-5</v>
      </c>
      <c r="H4756" t="s">
        <v>36</v>
      </c>
      <c r="I4756" t="s">
        <v>36</v>
      </c>
      <c r="J4756" t="s">
        <v>36</v>
      </c>
      <c r="K4756">
        <v>372</v>
      </c>
      <c r="L4756" t="s">
        <v>3339</v>
      </c>
      <c r="M4756" t="s">
        <v>3340</v>
      </c>
      <c r="N4756" t="s">
        <v>9618</v>
      </c>
      <c r="O4756" s="2">
        <v>35167</v>
      </c>
      <c r="P4756" t="s">
        <v>8605</v>
      </c>
      <c r="Q4756" t="s">
        <v>39</v>
      </c>
      <c r="S4756" t="s">
        <v>94</v>
      </c>
      <c r="T4756" t="s">
        <v>95</v>
      </c>
      <c r="U4756" t="s">
        <v>36</v>
      </c>
      <c r="V4756" t="s">
        <v>96</v>
      </c>
      <c r="X4756" t="s">
        <v>9637</v>
      </c>
      <c r="Y4756" t="s">
        <v>9633</v>
      </c>
      <c r="Z4756" t="s">
        <v>9477</v>
      </c>
      <c r="AA4756" t="str">
        <f t="shared" si="148"/>
        <v>Polycyclic Aromatic Hydrocarbons (PAHs); EMS code: PA16</v>
      </c>
      <c r="AB4756" t="s">
        <v>43</v>
      </c>
      <c r="AD4756" t="s">
        <v>44</v>
      </c>
      <c r="AE4756" t="str">
        <f t="shared" si="147"/>
        <v/>
      </c>
    </row>
    <row r="4757" spans="1:31" x14ac:dyDescent="0.25">
      <c r="A4757" t="s">
        <v>9630</v>
      </c>
      <c r="B4757" t="s">
        <v>99</v>
      </c>
      <c r="C4757" t="s">
        <v>9631</v>
      </c>
      <c r="D4757" t="s">
        <v>5191</v>
      </c>
      <c r="E4757" t="s">
        <v>5192</v>
      </c>
      <c r="F4757" t="s">
        <v>5192</v>
      </c>
      <c r="G4757">
        <v>1.0000000000000001E-5</v>
      </c>
      <c r="H4757" t="s">
        <v>36</v>
      </c>
      <c r="I4757" t="s">
        <v>36</v>
      </c>
      <c r="J4757" t="s">
        <v>36</v>
      </c>
      <c r="K4757">
        <v>905</v>
      </c>
      <c r="L4757" t="s">
        <v>3454</v>
      </c>
      <c r="M4757" t="s">
        <v>1744</v>
      </c>
      <c r="N4757" t="s">
        <v>5910</v>
      </c>
      <c r="O4757" s="2">
        <v>42192</v>
      </c>
      <c r="P4757" t="s">
        <v>9638</v>
      </c>
      <c r="Q4757" t="s">
        <v>126</v>
      </c>
      <c r="R4757" t="s">
        <v>193</v>
      </c>
      <c r="S4757" t="s">
        <v>106</v>
      </c>
      <c r="T4757" t="s">
        <v>99</v>
      </c>
      <c r="U4757" t="s">
        <v>36</v>
      </c>
      <c r="V4757" t="s">
        <v>107</v>
      </c>
      <c r="X4757" t="s">
        <v>9634</v>
      </c>
      <c r="Y4757" t="s">
        <v>9633</v>
      </c>
      <c r="Z4757" t="s">
        <v>9477</v>
      </c>
      <c r="AA4757" t="str">
        <f t="shared" si="148"/>
        <v>Polycyclic Aromatic Hydrocarbons (PAHs); EMS code: PA16</v>
      </c>
      <c r="AB4757" t="s">
        <v>43</v>
      </c>
      <c r="AD4757" t="s">
        <v>44</v>
      </c>
      <c r="AE4757" t="str">
        <f t="shared" si="147"/>
        <v/>
      </c>
    </row>
    <row r="4758" spans="1:31" x14ac:dyDescent="0.25">
      <c r="A4758" t="s">
        <v>9630</v>
      </c>
      <c r="B4758" t="s">
        <v>89</v>
      </c>
      <c r="C4758" t="s">
        <v>9631</v>
      </c>
      <c r="D4758" t="s">
        <v>9498</v>
      </c>
      <c r="E4758" t="s">
        <v>9499</v>
      </c>
      <c r="F4758" t="s">
        <v>9500</v>
      </c>
      <c r="G4758">
        <v>5.0000000000000002E-5</v>
      </c>
      <c r="H4758" t="s">
        <v>36</v>
      </c>
      <c r="I4758" t="s">
        <v>36</v>
      </c>
      <c r="J4758" t="s">
        <v>36</v>
      </c>
      <c r="K4758">
        <v>223</v>
      </c>
      <c r="N4758" t="s">
        <v>9501</v>
      </c>
      <c r="O4758" s="2">
        <v>35167</v>
      </c>
      <c r="P4758" t="s">
        <v>276</v>
      </c>
      <c r="Q4758" t="s">
        <v>39</v>
      </c>
      <c r="S4758" t="s">
        <v>94</v>
      </c>
      <c r="T4758" t="s">
        <v>95</v>
      </c>
      <c r="U4758" t="s">
        <v>36</v>
      </c>
      <c r="V4758" t="s">
        <v>96</v>
      </c>
      <c r="X4758" t="s">
        <v>9637</v>
      </c>
      <c r="Y4758" t="s">
        <v>9633</v>
      </c>
      <c r="Z4758" t="s">
        <v>9477</v>
      </c>
      <c r="AA4758" t="str">
        <f t="shared" si="148"/>
        <v>Polycyclic Aromatic Hydrocarbons (PAHs); EMS code: PA16</v>
      </c>
      <c r="AB4758" t="s">
        <v>43</v>
      </c>
      <c r="AD4758" t="s">
        <v>44</v>
      </c>
      <c r="AE4758" t="str">
        <f t="shared" si="147"/>
        <v/>
      </c>
    </row>
    <row r="4759" spans="1:31" x14ac:dyDescent="0.25">
      <c r="A4759" t="s">
        <v>9630</v>
      </c>
      <c r="B4759" t="s">
        <v>109</v>
      </c>
      <c r="C4759" t="s">
        <v>9631</v>
      </c>
      <c r="D4759" t="s">
        <v>9497</v>
      </c>
      <c r="E4759" t="s">
        <v>9489</v>
      </c>
      <c r="F4759" t="s">
        <v>9489</v>
      </c>
      <c r="G4759">
        <v>0.01</v>
      </c>
      <c r="H4759" t="s">
        <v>36</v>
      </c>
      <c r="I4759" t="s">
        <v>36</v>
      </c>
      <c r="J4759" t="s">
        <v>36</v>
      </c>
      <c r="K4759">
        <v>159</v>
      </c>
      <c r="N4759" t="s">
        <v>6420</v>
      </c>
      <c r="O4759" s="2">
        <v>35167</v>
      </c>
      <c r="P4759" t="s">
        <v>8605</v>
      </c>
      <c r="Q4759" t="s">
        <v>39</v>
      </c>
      <c r="S4759" t="s">
        <v>116</v>
      </c>
      <c r="T4759" t="s">
        <v>117</v>
      </c>
      <c r="U4759" t="s">
        <v>36</v>
      </c>
      <c r="V4759" t="s">
        <v>118</v>
      </c>
      <c r="X4759" t="s">
        <v>9632</v>
      </c>
      <c r="Y4759" t="s">
        <v>9633</v>
      </c>
      <c r="Z4759" t="s">
        <v>9477</v>
      </c>
      <c r="AA4759" t="str">
        <f t="shared" si="148"/>
        <v>Polycyclic Aromatic Hydrocarbons (PAHs); EMS code: PA16</v>
      </c>
      <c r="AB4759" t="s">
        <v>43</v>
      </c>
      <c r="AD4759" t="s">
        <v>44</v>
      </c>
      <c r="AE4759" t="str">
        <f t="shared" si="147"/>
        <v/>
      </c>
    </row>
    <row r="4760" spans="1:31" x14ac:dyDescent="0.25">
      <c r="A4760" t="s">
        <v>9630</v>
      </c>
      <c r="B4760" t="s">
        <v>109</v>
      </c>
      <c r="C4760" t="s">
        <v>9631</v>
      </c>
      <c r="D4760" t="s">
        <v>3319</v>
      </c>
      <c r="E4760" t="s">
        <v>12327</v>
      </c>
      <c r="F4760" t="s">
        <v>3320</v>
      </c>
      <c r="G4760">
        <v>0.02</v>
      </c>
      <c r="H4760" t="s">
        <v>36</v>
      </c>
      <c r="I4760" t="s">
        <v>36</v>
      </c>
      <c r="J4760" t="s">
        <v>36</v>
      </c>
      <c r="K4760">
        <v>250</v>
      </c>
      <c r="L4760" t="s">
        <v>9503</v>
      </c>
      <c r="M4760" t="s">
        <v>9504</v>
      </c>
      <c r="N4760" t="s">
        <v>8240</v>
      </c>
      <c r="O4760" s="2">
        <v>36945</v>
      </c>
      <c r="Q4760" t="s">
        <v>187</v>
      </c>
      <c r="S4760" t="s">
        <v>116</v>
      </c>
      <c r="T4760" t="s">
        <v>117</v>
      </c>
      <c r="U4760" t="s">
        <v>36</v>
      </c>
      <c r="V4760" t="s">
        <v>118</v>
      </c>
      <c r="X4760" t="s">
        <v>9632</v>
      </c>
      <c r="Y4760" t="s">
        <v>9633</v>
      </c>
      <c r="Z4760" t="s">
        <v>9477</v>
      </c>
      <c r="AA4760" t="str">
        <f t="shared" si="148"/>
        <v>Polycyclic Aromatic Hydrocarbons (PAHs); EMS code: PA16</v>
      </c>
      <c r="AB4760" t="s">
        <v>43</v>
      </c>
      <c r="AD4760" t="s">
        <v>44</v>
      </c>
      <c r="AE4760" t="str">
        <f t="shared" si="147"/>
        <v/>
      </c>
    </row>
    <row r="4761" spans="1:31" x14ac:dyDescent="0.25">
      <c r="A4761" t="s">
        <v>9639</v>
      </c>
      <c r="B4761" t="s">
        <v>109</v>
      </c>
      <c r="C4761" t="s">
        <v>9640</v>
      </c>
      <c r="D4761" t="s">
        <v>3327</v>
      </c>
      <c r="E4761" t="s">
        <v>12328</v>
      </c>
      <c r="F4761" t="s">
        <v>3328</v>
      </c>
      <c r="G4761">
        <v>1.0000000000000001E-5</v>
      </c>
      <c r="H4761" t="s">
        <v>36</v>
      </c>
      <c r="I4761" t="s">
        <v>36</v>
      </c>
      <c r="J4761" t="s">
        <v>36</v>
      </c>
      <c r="K4761">
        <v>23</v>
      </c>
      <c r="N4761" t="s">
        <v>5829</v>
      </c>
      <c r="O4761" s="2">
        <v>35167</v>
      </c>
      <c r="P4761" t="s">
        <v>276</v>
      </c>
      <c r="Q4761" t="s">
        <v>39</v>
      </c>
      <c r="S4761" t="s">
        <v>116</v>
      </c>
      <c r="T4761" t="s">
        <v>117</v>
      </c>
      <c r="U4761" t="s">
        <v>36</v>
      </c>
      <c r="V4761" t="s">
        <v>118</v>
      </c>
      <c r="X4761" t="s">
        <v>9641</v>
      </c>
      <c r="Y4761" t="s">
        <v>12658</v>
      </c>
      <c r="Z4761" t="s">
        <v>9477</v>
      </c>
      <c r="AA4761" t="str">
        <f t="shared" si="148"/>
        <v>Polycyclic Aromatic Hydrocarbons (PAHs); EMS code: PA17</v>
      </c>
      <c r="AB4761" t="s">
        <v>43</v>
      </c>
      <c r="AD4761" t="s">
        <v>44</v>
      </c>
      <c r="AE4761" t="str">
        <f t="shared" si="147"/>
        <v/>
      </c>
    </row>
    <row r="4762" spans="1:31" x14ac:dyDescent="0.25">
      <c r="A4762" t="s">
        <v>9639</v>
      </c>
      <c r="B4762" t="s">
        <v>109</v>
      </c>
      <c r="C4762" t="s">
        <v>9640</v>
      </c>
      <c r="D4762" t="s">
        <v>3342</v>
      </c>
      <c r="E4762" t="s">
        <v>3343</v>
      </c>
      <c r="F4762" t="s">
        <v>3343</v>
      </c>
      <c r="G4762">
        <v>1E-3</v>
      </c>
      <c r="H4762" t="s">
        <v>36</v>
      </c>
      <c r="I4762" t="s">
        <v>36</v>
      </c>
      <c r="J4762" t="s">
        <v>36</v>
      </c>
      <c r="K4762">
        <v>44</v>
      </c>
      <c r="L4762" t="s">
        <v>9642</v>
      </c>
      <c r="M4762" t="s">
        <v>4396</v>
      </c>
      <c r="N4762" t="s">
        <v>9643</v>
      </c>
      <c r="O4762" s="2">
        <v>35167</v>
      </c>
      <c r="P4762" t="s">
        <v>8605</v>
      </c>
      <c r="Q4762" t="s">
        <v>39</v>
      </c>
      <c r="S4762" t="s">
        <v>116</v>
      </c>
      <c r="T4762" t="s">
        <v>117</v>
      </c>
      <c r="U4762" t="s">
        <v>36</v>
      </c>
      <c r="V4762" t="s">
        <v>118</v>
      </c>
      <c r="X4762" t="s">
        <v>9641</v>
      </c>
      <c r="Y4762" t="s">
        <v>12658</v>
      </c>
      <c r="Z4762" t="s">
        <v>9477</v>
      </c>
      <c r="AA4762" t="str">
        <f t="shared" si="148"/>
        <v>Polycyclic Aromatic Hydrocarbons (PAHs); EMS code: PA17</v>
      </c>
      <c r="AB4762" t="s">
        <v>43</v>
      </c>
      <c r="AD4762" t="s">
        <v>44</v>
      </c>
      <c r="AE4762" t="str">
        <f t="shared" si="147"/>
        <v/>
      </c>
    </row>
    <row r="4763" spans="1:31" x14ac:dyDescent="0.25">
      <c r="A4763" t="s">
        <v>9639</v>
      </c>
      <c r="B4763" t="s">
        <v>89</v>
      </c>
      <c r="C4763" t="s">
        <v>9640</v>
      </c>
      <c r="D4763" t="s">
        <v>3336</v>
      </c>
      <c r="E4763" t="s">
        <v>3337</v>
      </c>
      <c r="F4763" t="s">
        <v>3338</v>
      </c>
      <c r="G4763">
        <v>1E-4</v>
      </c>
      <c r="H4763" t="s">
        <v>36</v>
      </c>
      <c r="I4763" t="s">
        <v>36</v>
      </c>
      <c r="J4763" t="s">
        <v>36</v>
      </c>
      <c r="K4763">
        <v>272</v>
      </c>
      <c r="N4763" t="s">
        <v>9644</v>
      </c>
      <c r="O4763" s="2">
        <v>35167</v>
      </c>
      <c r="P4763" t="s">
        <v>8605</v>
      </c>
      <c r="Q4763" t="s">
        <v>39</v>
      </c>
      <c r="S4763" t="s">
        <v>94</v>
      </c>
      <c r="T4763" t="s">
        <v>95</v>
      </c>
      <c r="U4763" t="s">
        <v>36</v>
      </c>
      <c r="V4763" t="s">
        <v>96</v>
      </c>
      <c r="X4763" t="s">
        <v>9645</v>
      </c>
      <c r="Y4763" t="s">
        <v>12658</v>
      </c>
      <c r="Z4763" t="s">
        <v>9477</v>
      </c>
      <c r="AA4763" t="str">
        <f t="shared" si="148"/>
        <v>Polycyclic Aromatic Hydrocarbons (PAHs); EMS code: PA17</v>
      </c>
      <c r="AB4763" t="s">
        <v>43</v>
      </c>
      <c r="AD4763" t="s">
        <v>44</v>
      </c>
      <c r="AE4763" t="str">
        <f t="shared" si="147"/>
        <v/>
      </c>
    </row>
    <row r="4764" spans="1:31" x14ac:dyDescent="0.25">
      <c r="A4764" t="s">
        <v>9639</v>
      </c>
      <c r="B4764" t="s">
        <v>89</v>
      </c>
      <c r="C4764" t="s">
        <v>9640</v>
      </c>
      <c r="D4764" t="s">
        <v>9498</v>
      </c>
      <c r="E4764" t="s">
        <v>9499</v>
      </c>
      <c r="F4764" t="s">
        <v>9500</v>
      </c>
      <c r="G4764">
        <v>1E-4</v>
      </c>
      <c r="H4764" t="s">
        <v>36</v>
      </c>
      <c r="I4764" t="s">
        <v>36</v>
      </c>
      <c r="J4764" t="s">
        <v>36</v>
      </c>
      <c r="K4764">
        <v>219</v>
      </c>
      <c r="N4764" t="s">
        <v>9646</v>
      </c>
      <c r="O4764" s="2">
        <v>35167</v>
      </c>
      <c r="P4764" t="s">
        <v>8605</v>
      </c>
      <c r="Q4764" t="s">
        <v>39</v>
      </c>
      <c r="S4764" t="s">
        <v>94</v>
      </c>
      <c r="T4764" t="s">
        <v>95</v>
      </c>
      <c r="U4764" t="s">
        <v>36</v>
      </c>
      <c r="V4764" t="s">
        <v>96</v>
      </c>
      <c r="X4764" t="s">
        <v>9645</v>
      </c>
      <c r="Y4764" t="s">
        <v>12658</v>
      </c>
      <c r="Z4764" t="s">
        <v>9477</v>
      </c>
      <c r="AA4764" t="str">
        <f t="shared" si="148"/>
        <v>Polycyclic Aromatic Hydrocarbons (PAHs); EMS code: PA17</v>
      </c>
      <c r="AB4764" t="s">
        <v>43</v>
      </c>
      <c r="AD4764" t="s">
        <v>44</v>
      </c>
      <c r="AE4764" t="str">
        <f t="shared" si="147"/>
        <v/>
      </c>
    </row>
    <row r="4765" spans="1:31" x14ac:dyDescent="0.25">
      <c r="A4765" t="s">
        <v>9647</v>
      </c>
      <c r="B4765" t="s">
        <v>99</v>
      </c>
      <c r="C4765" t="s">
        <v>9648</v>
      </c>
      <c r="D4765" t="s">
        <v>3327</v>
      </c>
      <c r="E4765" t="s">
        <v>12328</v>
      </c>
      <c r="F4765" t="s">
        <v>3328</v>
      </c>
      <c r="G4765">
        <v>5.0000000000000002E-5</v>
      </c>
      <c r="H4765" t="s">
        <v>36</v>
      </c>
      <c r="I4765" t="s">
        <v>36</v>
      </c>
      <c r="J4765" t="s">
        <v>36</v>
      </c>
      <c r="K4765">
        <v>1025</v>
      </c>
      <c r="L4765" t="s">
        <v>3413</v>
      </c>
      <c r="M4765" t="s">
        <v>9502</v>
      </c>
      <c r="N4765" t="s">
        <v>1198</v>
      </c>
      <c r="O4765" s="2">
        <v>36066</v>
      </c>
      <c r="Q4765" t="s">
        <v>187</v>
      </c>
      <c r="S4765" t="s">
        <v>106</v>
      </c>
      <c r="T4765" t="s">
        <v>99</v>
      </c>
      <c r="U4765" t="s">
        <v>36</v>
      </c>
      <c r="V4765" t="s">
        <v>107</v>
      </c>
      <c r="X4765" t="s">
        <v>9649</v>
      </c>
      <c r="Y4765" t="s">
        <v>9650</v>
      </c>
      <c r="Z4765" t="s">
        <v>9477</v>
      </c>
      <c r="AA4765" t="str">
        <f t="shared" si="148"/>
        <v>Polycyclic Aromatic Hydrocarbons (PAHs); EMS code: PA18</v>
      </c>
      <c r="AB4765" t="s">
        <v>43</v>
      </c>
      <c r="AD4765" t="s">
        <v>44</v>
      </c>
      <c r="AE4765" t="str">
        <f t="shared" si="147"/>
        <v/>
      </c>
    </row>
    <row r="4766" spans="1:31" x14ac:dyDescent="0.25">
      <c r="A4766" t="s">
        <v>9647</v>
      </c>
      <c r="B4766" t="s">
        <v>109</v>
      </c>
      <c r="C4766" t="s">
        <v>9648</v>
      </c>
      <c r="D4766" t="s">
        <v>3319</v>
      </c>
      <c r="E4766" t="s">
        <v>12327</v>
      </c>
      <c r="F4766" t="s">
        <v>3320</v>
      </c>
      <c r="G4766">
        <v>0.01</v>
      </c>
      <c r="H4766" t="s">
        <v>36</v>
      </c>
      <c r="I4766" t="s">
        <v>36</v>
      </c>
      <c r="J4766" t="s">
        <v>36</v>
      </c>
      <c r="K4766">
        <v>19</v>
      </c>
      <c r="L4766" t="s">
        <v>7132</v>
      </c>
      <c r="M4766" t="s">
        <v>2984</v>
      </c>
      <c r="N4766" t="s">
        <v>8240</v>
      </c>
      <c r="O4766" s="2">
        <v>44749</v>
      </c>
      <c r="Q4766" t="s">
        <v>39</v>
      </c>
      <c r="S4766" t="s">
        <v>116</v>
      </c>
      <c r="T4766" t="s">
        <v>117</v>
      </c>
      <c r="U4766" t="s">
        <v>36</v>
      </c>
      <c r="V4766" t="s">
        <v>118</v>
      </c>
      <c r="X4766" t="s">
        <v>9651</v>
      </c>
      <c r="Y4766" t="s">
        <v>9650</v>
      </c>
      <c r="Z4766" t="s">
        <v>9477</v>
      </c>
      <c r="AA4766" t="str">
        <f t="shared" si="148"/>
        <v>Polycyclic Aromatic Hydrocarbons (PAHs); EMS code: PA18</v>
      </c>
      <c r="AB4766" t="s">
        <v>43</v>
      </c>
      <c r="AD4766" t="s">
        <v>44</v>
      </c>
      <c r="AE4766" t="str">
        <f t="shared" si="147"/>
        <v/>
      </c>
    </row>
    <row r="4767" spans="1:31" x14ac:dyDescent="0.25">
      <c r="A4767" t="s">
        <v>9647</v>
      </c>
      <c r="B4767" t="s">
        <v>99</v>
      </c>
      <c r="C4767" t="s">
        <v>9648</v>
      </c>
      <c r="D4767" t="s">
        <v>5191</v>
      </c>
      <c r="E4767" t="s">
        <v>5192</v>
      </c>
      <c r="F4767" t="s">
        <v>5192</v>
      </c>
      <c r="G4767">
        <v>1.0000000000000001E-5</v>
      </c>
      <c r="H4767" t="s">
        <v>36</v>
      </c>
      <c r="I4767" t="s">
        <v>36</v>
      </c>
      <c r="J4767" t="s">
        <v>36</v>
      </c>
      <c r="K4767">
        <v>904</v>
      </c>
      <c r="L4767" t="s">
        <v>3454</v>
      </c>
      <c r="M4767" t="s">
        <v>1744</v>
      </c>
      <c r="N4767" t="s">
        <v>5910</v>
      </c>
      <c r="O4767" s="2">
        <v>42192</v>
      </c>
      <c r="P4767" t="s">
        <v>9652</v>
      </c>
      <c r="Q4767" t="s">
        <v>126</v>
      </c>
      <c r="R4767" t="s">
        <v>193</v>
      </c>
      <c r="S4767" t="s">
        <v>106</v>
      </c>
      <c r="T4767" t="s">
        <v>99</v>
      </c>
      <c r="U4767" t="s">
        <v>36</v>
      </c>
      <c r="V4767" t="s">
        <v>107</v>
      </c>
      <c r="X4767" t="s">
        <v>9649</v>
      </c>
      <c r="Y4767" t="s">
        <v>9650</v>
      </c>
      <c r="Z4767" t="s">
        <v>9477</v>
      </c>
      <c r="AA4767" t="str">
        <f t="shared" si="148"/>
        <v>Polycyclic Aromatic Hydrocarbons (PAHs); EMS code: PA18</v>
      </c>
      <c r="AB4767" t="s">
        <v>43</v>
      </c>
      <c r="AD4767" t="s">
        <v>44</v>
      </c>
      <c r="AE4767" t="str">
        <f t="shared" si="147"/>
        <v/>
      </c>
    </row>
    <row r="4768" spans="1:31" x14ac:dyDescent="0.25">
      <c r="A4768" t="s">
        <v>9647</v>
      </c>
      <c r="B4768" t="s">
        <v>99</v>
      </c>
      <c r="C4768" t="s">
        <v>9648</v>
      </c>
      <c r="D4768" t="s">
        <v>3307</v>
      </c>
      <c r="E4768" t="s">
        <v>3308</v>
      </c>
      <c r="F4768" t="s">
        <v>3309</v>
      </c>
      <c r="G4768">
        <v>1E-3</v>
      </c>
      <c r="H4768" t="s">
        <v>36</v>
      </c>
      <c r="I4768" t="s">
        <v>36</v>
      </c>
      <c r="J4768" t="s">
        <v>36</v>
      </c>
      <c r="K4768">
        <v>100</v>
      </c>
      <c r="L4768" t="s">
        <v>9653</v>
      </c>
      <c r="M4768" t="s">
        <v>3316</v>
      </c>
      <c r="N4768" t="s">
        <v>9654</v>
      </c>
      <c r="O4768" s="2">
        <v>37775</v>
      </c>
      <c r="Q4768" t="s">
        <v>384</v>
      </c>
      <c r="S4768" t="s">
        <v>106</v>
      </c>
      <c r="T4768" t="s">
        <v>99</v>
      </c>
      <c r="U4768" t="s">
        <v>36</v>
      </c>
      <c r="V4768" t="s">
        <v>107</v>
      </c>
      <c r="X4768" t="s">
        <v>9649</v>
      </c>
      <c r="Y4768" t="s">
        <v>9650</v>
      </c>
      <c r="Z4768" t="s">
        <v>9477</v>
      </c>
      <c r="AA4768" t="str">
        <f t="shared" si="148"/>
        <v>Polycyclic Aromatic Hydrocarbons (PAHs); EMS code: PA18</v>
      </c>
      <c r="AB4768" t="s">
        <v>43</v>
      </c>
      <c r="AD4768" t="s">
        <v>44</v>
      </c>
      <c r="AE4768" t="str">
        <f t="shared" si="147"/>
        <v/>
      </c>
    </row>
    <row r="4769" spans="1:31" x14ac:dyDescent="0.25">
      <c r="A4769" t="s">
        <v>9655</v>
      </c>
      <c r="B4769" t="s">
        <v>99</v>
      </c>
      <c r="C4769" t="s">
        <v>9656</v>
      </c>
      <c r="D4769" t="s">
        <v>3307</v>
      </c>
      <c r="E4769" t="s">
        <v>3308</v>
      </c>
      <c r="F4769" t="s">
        <v>3309</v>
      </c>
      <c r="G4769">
        <v>1E-3</v>
      </c>
      <c r="H4769" t="s">
        <v>36</v>
      </c>
      <c r="I4769" t="s">
        <v>36</v>
      </c>
      <c r="J4769" t="s">
        <v>36</v>
      </c>
      <c r="K4769">
        <v>342</v>
      </c>
      <c r="L4769" t="s">
        <v>9653</v>
      </c>
      <c r="M4769" t="s">
        <v>9657</v>
      </c>
      <c r="N4769" t="s">
        <v>1662</v>
      </c>
      <c r="O4769" s="2">
        <v>37697</v>
      </c>
      <c r="P4769" t="s">
        <v>9658</v>
      </c>
      <c r="Q4769" t="s">
        <v>384</v>
      </c>
      <c r="R4769" t="s">
        <v>384</v>
      </c>
      <c r="S4769" t="s">
        <v>106</v>
      </c>
      <c r="T4769" t="s">
        <v>99</v>
      </c>
      <c r="U4769" t="s">
        <v>36</v>
      </c>
      <c r="V4769" t="s">
        <v>107</v>
      </c>
      <c r="X4769" t="s">
        <v>9659</v>
      </c>
      <c r="Y4769" t="s">
        <v>9660</v>
      </c>
      <c r="Z4769" t="s">
        <v>9477</v>
      </c>
      <c r="AA4769" t="str">
        <f t="shared" si="148"/>
        <v>Polycyclic Aromatic Hydrocarbons (PAHs); EMS code: PA19</v>
      </c>
      <c r="AB4769" t="s">
        <v>43</v>
      </c>
      <c r="AD4769" t="s">
        <v>44</v>
      </c>
      <c r="AE4769" t="str">
        <f t="shared" si="147"/>
        <v/>
      </c>
    </row>
    <row r="4770" spans="1:31" x14ac:dyDescent="0.25">
      <c r="A4770" t="s">
        <v>9655</v>
      </c>
      <c r="B4770" t="s">
        <v>109</v>
      </c>
      <c r="C4770" t="s">
        <v>9656</v>
      </c>
      <c r="D4770" t="s">
        <v>3319</v>
      </c>
      <c r="E4770" t="s">
        <v>12327</v>
      </c>
      <c r="F4770" t="s">
        <v>3320</v>
      </c>
      <c r="G4770">
        <v>0.05</v>
      </c>
      <c r="H4770" t="s">
        <v>36</v>
      </c>
      <c r="I4770" t="s">
        <v>36</v>
      </c>
      <c r="J4770" t="s">
        <v>36</v>
      </c>
      <c r="K4770">
        <v>67</v>
      </c>
      <c r="L4770" t="s">
        <v>9661</v>
      </c>
      <c r="M4770" t="s">
        <v>9504</v>
      </c>
      <c r="N4770" t="s">
        <v>8240</v>
      </c>
      <c r="O4770" s="2">
        <v>43110</v>
      </c>
      <c r="Q4770" t="s">
        <v>1090</v>
      </c>
      <c r="S4770" t="s">
        <v>116</v>
      </c>
      <c r="T4770" t="s">
        <v>117</v>
      </c>
      <c r="U4770" t="s">
        <v>36</v>
      </c>
      <c r="V4770" t="s">
        <v>118</v>
      </c>
      <c r="X4770" t="s">
        <v>9662</v>
      </c>
      <c r="Y4770" t="s">
        <v>9660</v>
      </c>
      <c r="Z4770" t="s">
        <v>9477</v>
      </c>
      <c r="AA4770" t="str">
        <f t="shared" si="148"/>
        <v>Polycyclic Aromatic Hydrocarbons (PAHs); EMS code: PA19</v>
      </c>
      <c r="AB4770" t="s">
        <v>43</v>
      </c>
      <c r="AD4770" t="s">
        <v>44</v>
      </c>
      <c r="AE4770" t="str">
        <f t="shared" si="147"/>
        <v/>
      </c>
    </row>
    <row r="4771" spans="1:31" x14ac:dyDescent="0.25">
      <c r="A4771" t="s">
        <v>9655</v>
      </c>
      <c r="B4771" t="s">
        <v>99</v>
      </c>
      <c r="C4771" t="s">
        <v>9656</v>
      </c>
      <c r="D4771" t="s">
        <v>5191</v>
      </c>
      <c r="E4771" t="s">
        <v>5192</v>
      </c>
      <c r="F4771" t="s">
        <v>5192</v>
      </c>
      <c r="G4771">
        <v>5.0000000000000002E-5</v>
      </c>
      <c r="H4771" t="s">
        <v>36</v>
      </c>
      <c r="I4771" t="s">
        <v>36</v>
      </c>
      <c r="J4771" t="s">
        <v>36</v>
      </c>
      <c r="K4771">
        <v>904</v>
      </c>
      <c r="L4771" t="s">
        <v>3454</v>
      </c>
      <c r="M4771" t="s">
        <v>1744</v>
      </c>
      <c r="N4771" t="s">
        <v>5910</v>
      </c>
      <c r="O4771" s="2">
        <v>42192</v>
      </c>
      <c r="P4771" t="s">
        <v>9663</v>
      </c>
      <c r="Q4771" t="s">
        <v>126</v>
      </c>
      <c r="R4771" t="s">
        <v>193</v>
      </c>
      <c r="S4771" t="s">
        <v>106</v>
      </c>
      <c r="T4771" t="s">
        <v>99</v>
      </c>
      <c r="U4771" t="s">
        <v>36</v>
      </c>
      <c r="V4771" t="s">
        <v>107</v>
      </c>
      <c r="X4771" t="s">
        <v>9659</v>
      </c>
      <c r="Y4771" t="s">
        <v>9660</v>
      </c>
      <c r="Z4771" t="s">
        <v>9477</v>
      </c>
      <c r="AA4771" t="str">
        <f t="shared" si="148"/>
        <v>Polycyclic Aromatic Hydrocarbons (PAHs); EMS code: PA19</v>
      </c>
      <c r="AB4771" t="s">
        <v>43</v>
      </c>
      <c r="AD4771" t="s">
        <v>44</v>
      </c>
      <c r="AE4771" t="str">
        <f t="shared" si="147"/>
        <v/>
      </c>
    </row>
    <row r="4772" spans="1:31" x14ac:dyDescent="0.25">
      <c r="A4772" t="s">
        <v>9655</v>
      </c>
      <c r="B4772" t="s">
        <v>99</v>
      </c>
      <c r="C4772" t="s">
        <v>9656</v>
      </c>
      <c r="D4772" t="s">
        <v>3327</v>
      </c>
      <c r="E4772" t="s">
        <v>12328</v>
      </c>
      <c r="F4772" t="s">
        <v>3328</v>
      </c>
      <c r="G4772">
        <v>0.05</v>
      </c>
      <c r="H4772" t="s">
        <v>36</v>
      </c>
      <c r="I4772" t="s">
        <v>36</v>
      </c>
      <c r="J4772" t="s">
        <v>36</v>
      </c>
      <c r="K4772">
        <v>568</v>
      </c>
      <c r="L4772" t="s">
        <v>9664</v>
      </c>
      <c r="M4772" t="s">
        <v>9502</v>
      </c>
      <c r="N4772" t="s">
        <v>1198</v>
      </c>
      <c r="O4772" s="2">
        <v>40498</v>
      </c>
      <c r="P4772" t="s">
        <v>9665</v>
      </c>
      <c r="Q4772" t="s">
        <v>126</v>
      </c>
      <c r="R4772" t="s">
        <v>126</v>
      </c>
      <c r="S4772" t="s">
        <v>106</v>
      </c>
      <c r="T4772" t="s">
        <v>99</v>
      </c>
      <c r="U4772" t="s">
        <v>36</v>
      </c>
      <c r="V4772" t="s">
        <v>107</v>
      </c>
      <c r="X4772" t="s">
        <v>9659</v>
      </c>
      <c r="Y4772" t="s">
        <v>9660</v>
      </c>
      <c r="Z4772" t="s">
        <v>9477</v>
      </c>
      <c r="AA4772" t="str">
        <f t="shared" si="148"/>
        <v>Polycyclic Aromatic Hydrocarbons (PAHs); EMS code: PA19</v>
      </c>
      <c r="AB4772" t="s">
        <v>43</v>
      </c>
      <c r="AD4772" t="s">
        <v>44</v>
      </c>
      <c r="AE4772" t="str">
        <f t="shared" si="147"/>
        <v/>
      </c>
    </row>
    <row r="4773" spans="1:31" x14ac:dyDescent="0.25">
      <c r="A4773" t="s">
        <v>9666</v>
      </c>
      <c r="B4773" t="s">
        <v>99</v>
      </c>
      <c r="C4773" t="s">
        <v>9667</v>
      </c>
      <c r="D4773" t="s">
        <v>3327</v>
      </c>
      <c r="E4773" t="s">
        <v>12328</v>
      </c>
      <c r="F4773" t="s">
        <v>3328</v>
      </c>
      <c r="G4773">
        <v>1.0000000000000001E-5</v>
      </c>
      <c r="H4773" t="s">
        <v>36</v>
      </c>
      <c r="I4773" t="s">
        <v>36</v>
      </c>
      <c r="J4773" t="s">
        <v>36</v>
      </c>
      <c r="K4773">
        <v>25</v>
      </c>
      <c r="L4773" t="s">
        <v>9668</v>
      </c>
      <c r="M4773" t="s">
        <v>9502</v>
      </c>
      <c r="N4773" t="s">
        <v>1198</v>
      </c>
      <c r="O4773" s="2">
        <v>36066</v>
      </c>
      <c r="Q4773" t="s">
        <v>187</v>
      </c>
      <c r="S4773" t="s">
        <v>106</v>
      </c>
      <c r="T4773" t="s">
        <v>99</v>
      </c>
      <c r="U4773" t="s">
        <v>36</v>
      </c>
      <c r="V4773" t="s">
        <v>107</v>
      </c>
      <c r="X4773" t="s">
        <v>9669</v>
      </c>
      <c r="Y4773" t="s">
        <v>9670</v>
      </c>
      <c r="Z4773" t="s">
        <v>9477</v>
      </c>
      <c r="AA4773" t="str">
        <f t="shared" si="148"/>
        <v>Polycyclic Aromatic Hydrocarbons (PAHs); EMS code: PA22</v>
      </c>
      <c r="AB4773" t="s">
        <v>43</v>
      </c>
      <c r="AD4773" t="s">
        <v>44</v>
      </c>
      <c r="AE4773" t="str">
        <f t="shared" ref="AE4773:AE4836" si="149">IF(AD4773="FIELD_RESULT",E4773,"")</f>
        <v/>
      </c>
    </row>
    <row r="4774" spans="1:31" x14ac:dyDescent="0.25">
      <c r="A4774" t="s">
        <v>9671</v>
      </c>
      <c r="B4774" t="s">
        <v>109</v>
      </c>
      <c r="C4774" t="s">
        <v>9672</v>
      </c>
      <c r="D4774" t="s">
        <v>3342</v>
      </c>
      <c r="E4774" t="s">
        <v>3343</v>
      </c>
      <c r="F4774" t="s">
        <v>3343</v>
      </c>
      <c r="G4774">
        <v>1E-3</v>
      </c>
      <c r="H4774" t="s">
        <v>36</v>
      </c>
      <c r="I4774" t="s">
        <v>36</v>
      </c>
      <c r="J4774" t="s">
        <v>36</v>
      </c>
      <c r="K4774">
        <v>227</v>
      </c>
      <c r="N4774" t="s">
        <v>9673</v>
      </c>
      <c r="O4774" s="2">
        <v>35167</v>
      </c>
      <c r="P4774" t="s">
        <v>8605</v>
      </c>
      <c r="Q4774" t="s">
        <v>39</v>
      </c>
      <c r="S4774" t="s">
        <v>116</v>
      </c>
      <c r="T4774" t="s">
        <v>117</v>
      </c>
      <c r="U4774" t="s">
        <v>36</v>
      </c>
      <c r="V4774" t="s">
        <v>118</v>
      </c>
      <c r="X4774" t="s">
        <v>9674</v>
      </c>
      <c r="Y4774" t="s">
        <v>9675</v>
      </c>
      <c r="Z4774" t="s">
        <v>9477</v>
      </c>
      <c r="AA4774" t="str">
        <f t="shared" si="148"/>
        <v>Polycyclic Aromatic Hydrocarbons (PAHs); EMS code: PA23</v>
      </c>
      <c r="AB4774" t="s">
        <v>43</v>
      </c>
      <c r="AD4774" t="s">
        <v>44</v>
      </c>
      <c r="AE4774" t="str">
        <f t="shared" si="149"/>
        <v/>
      </c>
    </row>
    <row r="4775" spans="1:31" x14ac:dyDescent="0.25">
      <c r="A4775" t="s">
        <v>9676</v>
      </c>
      <c r="B4775" t="s">
        <v>99</v>
      </c>
      <c r="C4775" t="s">
        <v>9677</v>
      </c>
      <c r="D4775" t="s">
        <v>3327</v>
      </c>
      <c r="E4775" t="s">
        <v>12328</v>
      </c>
      <c r="F4775" t="s">
        <v>3328</v>
      </c>
      <c r="G4775">
        <v>1.0000000000000001E-5</v>
      </c>
      <c r="H4775" t="s">
        <v>36</v>
      </c>
      <c r="I4775" t="s">
        <v>36</v>
      </c>
      <c r="J4775" t="s">
        <v>36</v>
      </c>
      <c r="K4775">
        <v>878</v>
      </c>
      <c r="L4775" t="s">
        <v>3329</v>
      </c>
      <c r="M4775" t="s">
        <v>9502</v>
      </c>
      <c r="N4775" t="s">
        <v>1198</v>
      </c>
      <c r="O4775" s="2">
        <v>36066</v>
      </c>
      <c r="Q4775" t="s">
        <v>187</v>
      </c>
      <c r="S4775" t="s">
        <v>106</v>
      </c>
      <c r="T4775" t="s">
        <v>99</v>
      </c>
      <c r="U4775" t="s">
        <v>36</v>
      </c>
      <c r="V4775" t="s">
        <v>107</v>
      </c>
      <c r="X4775" t="s">
        <v>9678</v>
      </c>
      <c r="Y4775" t="s">
        <v>9679</v>
      </c>
      <c r="Z4775" t="s">
        <v>9477</v>
      </c>
      <c r="AA4775" t="str">
        <f t="shared" si="148"/>
        <v>Polycyclic Aromatic Hydrocarbons (PAHs); EMS code: PA28</v>
      </c>
      <c r="AB4775" t="s">
        <v>43</v>
      </c>
      <c r="AD4775" t="s">
        <v>44</v>
      </c>
      <c r="AE4775" t="str">
        <f t="shared" si="149"/>
        <v/>
      </c>
    </row>
    <row r="4776" spans="1:31" x14ac:dyDescent="0.25">
      <c r="A4776" t="s">
        <v>9676</v>
      </c>
      <c r="B4776" t="s">
        <v>109</v>
      </c>
      <c r="C4776" t="s">
        <v>9677</v>
      </c>
      <c r="D4776" t="s">
        <v>9492</v>
      </c>
      <c r="E4776" t="s">
        <v>9493</v>
      </c>
      <c r="F4776" t="s">
        <v>9494</v>
      </c>
      <c r="G4776">
        <v>1E-3</v>
      </c>
      <c r="H4776" t="s">
        <v>36</v>
      </c>
      <c r="I4776" t="s">
        <v>36</v>
      </c>
      <c r="J4776" t="s">
        <v>36</v>
      </c>
      <c r="K4776">
        <v>1</v>
      </c>
      <c r="L4776" t="s">
        <v>9680</v>
      </c>
      <c r="M4776" t="s">
        <v>9680</v>
      </c>
      <c r="N4776" t="s">
        <v>9681</v>
      </c>
      <c r="O4776" s="2">
        <v>36066</v>
      </c>
      <c r="Q4776" t="s">
        <v>187</v>
      </c>
      <c r="S4776" t="s">
        <v>116</v>
      </c>
      <c r="T4776" t="s">
        <v>117</v>
      </c>
      <c r="U4776" t="s">
        <v>36</v>
      </c>
      <c r="V4776" t="s">
        <v>118</v>
      </c>
      <c r="X4776" t="s">
        <v>9682</v>
      </c>
      <c r="Y4776" t="s">
        <v>9679</v>
      </c>
      <c r="Z4776" t="s">
        <v>9477</v>
      </c>
      <c r="AA4776" t="str">
        <f t="shared" si="148"/>
        <v>Polycyclic Aromatic Hydrocarbons (PAHs); EMS code: PA28</v>
      </c>
      <c r="AB4776" t="s">
        <v>43</v>
      </c>
      <c r="AD4776" t="s">
        <v>44</v>
      </c>
      <c r="AE4776" t="str">
        <f t="shared" si="149"/>
        <v/>
      </c>
    </row>
    <row r="4777" spans="1:31" x14ac:dyDescent="0.25">
      <c r="A4777" t="s">
        <v>9676</v>
      </c>
      <c r="B4777" t="s">
        <v>99</v>
      </c>
      <c r="C4777" t="s">
        <v>9677</v>
      </c>
      <c r="D4777" t="s">
        <v>5191</v>
      </c>
      <c r="E4777" t="s">
        <v>5192</v>
      </c>
      <c r="F4777" t="s">
        <v>5192</v>
      </c>
      <c r="G4777">
        <v>5.0000000000000002E-5</v>
      </c>
      <c r="H4777" t="s">
        <v>36</v>
      </c>
      <c r="I4777" t="s">
        <v>36</v>
      </c>
      <c r="J4777" t="s">
        <v>36</v>
      </c>
      <c r="K4777">
        <v>567</v>
      </c>
      <c r="L4777" t="s">
        <v>9683</v>
      </c>
      <c r="M4777" t="s">
        <v>1744</v>
      </c>
      <c r="N4777" t="s">
        <v>5910</v>
      </c>
      <c r="O4777" s="2">
        <v>42599</v>
      </c>
      <c r="Q4777" t="s">
        <v>1889</v>
      </c>
      <c r="S4777" t="s">
        <v>106</v>
      </c>
      <c r="T4777" t="s">
        <v>99</v>
      </c>
      <c r="U4777" t="s">
        <v>36</v>
      </c>
      <c r="V4777" t="s">
        <v>107</v>
      </c>
      <c r="X4777" t="s">
        <v>9678</v>
      </c>
      <c r="Y4777" t="s">
        <v>9679</v>
      </c>
      <c r="Z4777" t="s">
        <v>9477</v>
      </c>
      <c r="AA4777" t="str">
        <f t="shared" si="148"/>
        <v>Polycyclic Aromatic Hydrocarbons (PAHs); EMS code: PA28</v>
      </c>
      <c r="AB4777" t="s">
        <v>43</v>
      </c>
      <c r="AD4777" t="s">
        <v>44</v>
      </c>
      <c r="AE4777" t="str">
        <f t="shared" si="149"/>
        <v/>
      </c>
    </row>
    <row r="4778" spans="1:31" x14ac:dyDescent="0.25">
      <c r="A4778" t="s">
        <v>9676</v>
      </c>
      <c r="B4778" t="s">
        <v>109</v>
      </c>
      <c r="C4778" t="s">
        <v>9677</v>
      </c>
      <c r="D4778" t="s">
        <v>3342</v>
      </c>
      <c r="E4778" t="s">
        <v>3343</v>
      </c>
      <c r="F4778" t="s">
        <v>3343</v>
      </c>
      <c r="G4778">
        <v>1E-3</v>
      </c>
      <c r="H4778" t="s">
        <v>36</v>
      </c>
      <c r="I4778" t="s">
        <v>36</v>
      </c>
      <c r="J4778" t="s">
        <v>36</v>
      </c>
      <c r="K4778">
        <v>322</v>
      </c>
      <c r="L4778" t="s">
        <v>9684</v>
      </c>
      <c r="M4778" t="s">
        <v>9486</v>
      </c>
      <c r="N4778" t="s">
        <v>1126</v>
      </c>
      <c r="O4778" s="2">
        <v>39931</v>
      </c>
      <c r="Q4778" t="s">
        <v>2449</v>
      </c>
      <c r="S4778" t="s">
        <v>116</v>
      </c>
      <c r="T4778" t="s">
        <v>117</v>
      </c>
      <c r="U4778" t="s">
        <v>36</v>
      </c>
      <c r="V4778" t="s">
        <v>118</v>
      </c>
      <c r="X4778" t="s">
        <v>9682</v>
      </c>
      <c r="Y4778" t="s">
        <v>9679</v>
      </c>
      <c r="Z4778" t="s">
        <v>9477</v>
      </c>
      <c r="AA4778" t="str">
        <f t="shared" si="148"/>
        <v>Polycyclic Aromatic Hydrocarbons (PAHs); EMS code: PA28</v>
      </c>
      <c r="AB4778" t="s">
        <v>43</v>
      </c>
      <c r="AD4778" t="s">
        <v>44</v>
      </c>
      <c r="AE4778" t="str">
        <f t="shared" si="149"/>
        <v/>
      </c>
    </row>
    <row r="4779" spans="1:31" x14ac:dyDescent="0.25">
      <c r="A4779" t="s">
        <v>9676</v>
      </c>
      <c r="B4779" t="s">
        <v>109</v>
      </c>
      <c r="C4779" t="s">
        <v>9677</v>
      </c>
      <c r="D4779" t="s">
        <v>3319</v>
      </c>
      <c r="E4779" t="s">
        <v>12327</v>
      </c>
      <c r="F4779" t="s">
        <v>3320</v>
      </c>
      <c r="G4779">
        <v>0.05</v>
      </c>
      <c r="H4779" t="s">
        <v>36</v>
      </c>
      <c r="I4779" t="s">
        <v>36</v>
      </c>
      <c r="J4779" t="s">
        <v>36</v>
      </c>
      <c r="K4779">
        <v>126</v>
      </c>
      <c r="L4779" t="s">
        <v>3321</v>
      </c>
      <c r="M4779" t="s">
        <v>9504</v>
      </c>
      <c r="N4779" t="s">
        <v>8240</v>
      </c>
      <c r="O4779" s="2">
        <v>42151</v>
      </c>
      <c r="Q4779" t="s">
        <v>126</v>
      </c>
      <c r="S4779" t="s">
        <v>116</v>
      </c>
      <c r="T4779" t="s">
        <v>117</v>
      </c>
      <c r="U4779" t="s">
        <v>36</v>
      </c>
      <c r="V4779" t="s">
        <v>118</v>
      </c>
      <c r="X4779" t="s">
        <v>9682</v>
      </c>
      <c r="Y4779" t="s">
        <v>9679</v>
      </c>
      <c r="Z4779" t="s">
        <v>9477</v>
      </c>
      <c r="AA4779" t="str">
        <f t="shared" si="148"/>
        <v>Polycyclic Aromatic Hydrocarbons (PAHs); EMS code: PA28</v>
      </c>
      <c r="AB4779" t="s">
        <v>43</v>
      </c>
      <c r="AD4779" t="s">
        <v>44</v>
      </c>
      <c r="AE4779" t="str">
        <f t="shared" si="149"/>
        <v/>
      </c>
    </row>
    <row r="4780" spans="1:31" x14ac:dyDescent="0.25">
      <c r="A4780" t="s">
        <v>9676</v>
      </c>
      <c r="B4780" t="s">
        <v>109</v>
      </c>
      <c r="C4780" t="s">
        <v>9677</v>
      </c>
      <c r="D4780" t="s">
        <v>9685</v>
      </c>
      <c r="E4780" t="s">
        <v>12507</v>
      </c>
      <c r="F4780" t="s">
        <v>9686</v>
      </c>
      <c r="G4780">
        <v>7.0600000000000003E-4</v>
      </c>
      <c r="H4780" t="s">
        <v>36</v>
      </c>
      <c r="I4780" t="s">
        <v>36</v>
      </c>
      <c r="J4780" t="s">
        <v>36</v>
      </c>
      <c r="K4780">
        <v>29</v>
      </c>
      <c r="L4780" t="s">
        <v>9642</v>
      </c>
      <c r="M4780" t="s">
        <v>9687</v>
      </c>
      <c r="N4780" t="s">
        <v>9688</v>
      </c>
      <c r="O4780" s="2">
        <v>36353</v>
      </c>
      <c r="Q4780" t="s">
        <v>187</v>
      </c>
      <c r="S4780" t="s">
        <v>116</v>
      </c>
      <c r="T4780" t="s">
        <v>117</v>
      </c>
      <c r="U4780" t="s">
        <v>36</v>
      </c>
      <c r="V4780" t="s">
        <v>118</v>
      </c>
      <c r="X4780" t="s">
        <v>9682</v>
      </c>
      <c r="Y4780" t="s">
        <v>9679</v>
      </c>
      <c r="Z4780" t="s">
        <v>9477</v>
      </c>
      <c r="AA4780" t="str">
        <f t="shared" si="148"/>
        <v>Polycyclic Aromatic Hydrocarbons (PAHs); EMS code: PA28</v>
      </c>
      <c r="AB4780" t="s">
        <v>43</v>
      </c>
      <c r="AD4780" t="s">
        <v>44</v>
      </c>
      <c r="AE4780" t="str">
        <f t="shared" si="149"/>
        <v/>
      </c>
    </row>
    <row r="4781" spans="1:31" x14ac:dyDescent="0.25">
      <c r="A4781" t="s">
        <v>9689</v>
      </c>
      <c r="B4781" t="s">
        <v>99</v>
      </c>
      <c r="C4781" t="s">
        <v>9690</v>
      </c>
      <c r="D4781" t="s">
        <v>3327</v>
      </c>
      <c r="E4781" t="s">
        <v>12328</v>
      </c>
      <c r="F4781" t="s">
        <v>3328</v>
      </c>
      <c r="G4781">
        <v>1.0000000000000001E-5</v>
      </c>
      <c r="H4781" t="s">
        <v>36</v>
      </c>
      <c r="I4781" t="s">
        <v>36</v>
      </c>
      <c r="J4781" t="s">
        <v>36</v>
      </c>
      <c r="K4781">
        <v>516</v>
      </c>
      <c r="L4781" t="s">
        <v>5486</v>
      </c>
      <c r="M4781" t="s">
        <v>9691</v>
      </c>
      <c r="N4781" t="s">
        <v>7126</v>
      </c>
      <c r="O4781" s="2">
        <v>36066</v>
      </c>
      <c r="Q4781" t="s">
        <v>187</v>
      </c>
      <c r="S4781" t="s">
        <v>106</v>
      </c>
      <c r="T4781" t="s">
        <v>99</v>
      </c>
      <c r="U4781" t="s">
        <v>36</v>
      </c>
      <c r="V4781" t="s">
        <v>107</v>
      </c>
      <c r="X4781" t="s">
        <v>9692</v>
      </c>
      <c r="Y4781" t="s">
        <v>9693</v>
      </c>
      <c r="Z4781" t="s">
        <v>9477</v>
      </c>
      <c r="AA4781" t="str">
        <f t="shared" si="148"/>
        <v>Polycyclic Aromatic Hydrocarbons (PAHs); EMS code: PA29</v>
      </c>
      <c r="AB4781" t="s">
        <v>43</v>
      </c>
      <c r="AD4781" t="s">
        <v>44</v>
      </c>
      <c r="AE4781" t="str">
        <f t="shared" si="149"/>
        <v/>
      </c>
    </row>
    <row r="4782" spans="1:31" x14ac:dyDescent="0.25">
      <c r="A4782" t="s">
        <v>9689</v>
      </c>
      <c r="B4782" t="s">
        <v>109</v>
      </c>
      <c r="C4782" t="s">
        <v>9690</v>
      </c>
      <c r="D4782" t="s">
        <v>3319</v>
      </c>
      <c r="E4782" t="s">
        <v>12327</v>
      </c>
      <c r="F4782" t="s">
        <v>3320</v>
      </c>
      <c r="G4782">
        <v>0.05</v>
      </c>
      <c r="H4782" t="s">
        <v>36</v>
      </c>
      <c r="I4782" t="s">
        <v>36</v>
      </c>
      <c r="J4782" t="s">
        <v>36</v>
      </c>
      <c r="K4782">
        <v>67</v>
      </c>
      <c r="L4782" t="s">
        <v>9661</v>
      </c>
      <c r="M4782" t="s">
        <v>9504</v>
      </c>
      <c r="N4782" t="s">
        <v>8240</v>
      </c>
      <c r="O4782" s="2">
        <v>43110</v>
      </c>
      <c r="Q4782" t="s">
        <v>1090</v>
      </c>
      <c r="S4782" t="s">
        <v>116</v>
      </c>
      <c r="T4782" t="s">
        <v>117</v>
      </c>
      <c r="U4782" t="s">
        <v>36</v>
      </c>
      <c r="V4782" t="s">
        <v>118</v>
      </c>
      <c r="X4782" t="s">
        <v>9694</v>
      </c>
      <c r="Y4782" t="s">
        <v>9693</v>
      </c>
      <c r="Z4782" t="s">
        <v>9477</v>
      </c>
      <c r="AA4782" t="str">
        <f t="shared" si="148"/>
        <v>Polycyclic Aromatic Hydrocarbons (PAHs); EMS code: PA29</v>
      </c>
      <c r="AB4782" t="s">
        <v>43</v>
      </c>
      <c r="AD4782" t="s">
        <v>44</v>
      </c>
      <c r="AE4782" t="str">
        <f t="shared" si="149"/>
        <v/>
      </c>
    </row>
    <row r="4783" spans="1:31" x14ac:dyDescent="0.25">
      <c r="A4783" t="s">
        <v>9689</v>
      </c>
      <c r="B4783" t="s">
        <v>99</v>
      </c>
      <c r="C4783" t="s">
        <v>9690</v>
      </c>
      <c r="D4783" t="s">
        <v>5191</v>
      </c>
      <c r="E4783" t="s">
        <v>5192</v>
      </c>
      <c r="F4783" t="s">
        <v>5192</v>
      </c>
      <c r="G4783">
        <v>5.0000000000000002E-5</v>
      </c>
      <c r="H4783" t="s">
        <v>36</v>
      </c>
      <c r="I4783" t="s">
        <v>36</v>
      </c>
      <c r="J4783" t="s">
        <v>36</v>
      </c>
      <c r="K4783">
        <v>567</v>
      </c>
      <c r="L4783" t="s">
        <v>9683</v>
      </c>
      <c r="M4783" t="s">
        <v>1744</v>
      </c>
      <c r="N4783" t="s">
        <v>5910</v>
      </c>
      <c r="O4783" s="2">
        <v>42599</v>
      </c>
      <c r="Q4783" t="s">
        <v>1889</v>
      </c>
      <c r="S4783" t="s">
        <v>106</v>
      </c>
      <c r="T4783" t="s">
        <v>99</v>
      </c>
      <c r="U4783" t="s">
        <v>36</v>
      </c>
      <c r="V4783" t="s">
        <v>107</v>
      </c>
      <c r="X4783" t="s">
        <v>9692</v>
      </c>
      <c r="Y4783" t="s">
        <v>9693</v>
      </c>
      <c r="Z4783" t="s">
        <v>9477</v>
      </c>
      <c r="AA4783" t="str">
        <f t="shared" si="148"/>
        <v>Polycyclic Aromatic Hydrocarbons (PAHs); EMS code: PA29</v>
      </c>
      <c r="AB4783" t="s">
        <v>43</v>
      </c>
      <c r="AD4783" t="s">
        <v>44</v>
      </c>
      <c r="AE4783" t="str">
        <f t="shared" si="149"/>
        <v/>
      </c>
    </row>
    <row r="4784" spans="1:31" x14ac:dyDescent="0.25">
      <c r="A4784" t="s">
        <v>9695</v>
      </c>
      <c r="B4784" t="s">
        <v>99</v>
      </c>
      <c r="C4784" t="s">
        <v>9696</v>
      </c>
      <c r="D4784" t="s">
        <v>3327</v>
      </c>
      <c r="E4784" t="s">
        <v>12328</v>
      </c>
      <c r="F4784" t="s">
        <v>3328</v>
      </c>
      <c r="G4784">
        <v>1.0000000000000001E-5</v>
      </c>
      <c r="H4784" t="s">
        <v>36</v>
      </c>
      <c r="I4784" t="s">
        <v>36</v>
      </c>
      <c r="J4784" t="s">
        <v>36</v>
      </c>
      <c r="K4784">
        <v>29</v>
      </c>
      <c r="L4784" t="s">
        <v>9668</v>
      </c>
      <c r="M4784" t="s">
        <v>9502</v>
      </c>
      <c r="N4784" t="s">
        <v>1198</v>
      </c>
      <c r="O4784" s="2">
        <v>36066</v>
      </c>
      <c r="Q4784" t="s">
        <v>187</v>
      </c>
      <c r="S4784" t="s">
        <v>106</v>
      </c>
      <c r="T4784" t="s">
        <v>99</v>
      </c>
      <c r="U4784" t="s">
        <v>36</v>
      </c>
      <c r="V4784" t="s">
        <v>107</v>
      </c>
      <c r="X4784" t="s">
        <v>9697</v>
      </c>
      <c r="Y4784" t="s">
        <v>9698</v>
      </c>
      <c r="Z4784" t="s">
        <v>9477</v>
      </c>
      <c r="AA4784" t="str">
        <f t="shared" si="148"/>
        <v>Polycyclic Aromatic Hydrocarbons (PAHs); EMS code: PA33</v>
      </c>
      <c r="AB4784" t="s">
        <v>43</v>
      </c>
      <c r="AD4784" t="s">
        <v>44</v>
      </c>
      <c r="AE4784" t="str">
        <f t="shared" si="149"/>
        <v/>
      </c>
    </row>
    <row r="4785" spans="1:31" x14ac:dyDescent="0.25">
      <c r="A4785" t="s">
        <v>9695</v>
      </c>
      <c r="B4785" t="s">
        <v>99</v>
      </c>
      <c r="C4785" t="s">
        <v>9696</v>
      </c>
      <c r="D4785" t="s">
        <v>5191</v>
      </c>
      <c r="E4785" t="s">
        <v>5192</v>
      </c>
      <c r="F4785" t="s">
        <v>5192</v>
      </c>
      <c r="G4785">
        <v>1.0000000000000001E-5</v>
      </c>
      <c r="H4785" t="s">
        <v>36</v>
      </c>
      <c r="I4785" t="s">
        <v>36</v>
      </c>
      <c r="J4785" t="s">
        <v>36</v>
      </c>
      <c r="K4785">
        <v>9</v>
      </c>
      <c r="L4785" t="s">
        <v>9475</v>
      </c>
      <c r="M4785" t="s">
        <v>185</v>
      </c>
      <c r="N4785" t="s">
        <v>5194</v>
      </c>
      <c r="O4785" s="2">
        <v>45440</v>
      </c>
      <c r="Q4785" t="s">
        <v>126</v>
      </c>
      <c r="S4785" t="s">
        <v>106</v>
      </c>
      <c r="T4785" t="s">
        <v>99</v>
      </c>
      <c r="U4785" t="s">
        <v>36</v>
      </c>
      <c r="V4785" t="s">
        <v>107</v>
      </c>
      <c r="X4785" t="s">
        <v>9697</v>
      </c>
      <c r="Y4785" t="s">
        <v>9698</v>
      </c>
      <c r="Z4785" t="s">
        <v>9477</v>
      </c>
      <c r="AA4785" t="str">
        <f t="shared" si="148"/>
        <v>Polycyclic Aromatic Hydrocarbons (PAHs); EMS code: PA33</v>
      </c>
      <c r="AB4785" t="s">
        <v>43</v>
      </c>
      <c r="AD4785" t="s">
        <v>44</v>
      </c>
      <c r="AE4785" t="str">
        <f t="shared" si="149"/>
        <v/>
      </c>
    </row>
    <row r="4786" spans="1:31" x14ac:dyDescent="0.25">
      <c r="A4786" t="s">
        <v>9699</v>
      </c>
      <c r="B4786" t="s">
        <v>99</v>
      </c>
      <c r="C4786" t="s">
        <v>9700</v>
      </c>
      <c r="D4786" t="s">
        <v>5191</v>
      </c>
      <c r="E4786" t="s">
        <v>5192</v>
      </c>
      <c r="F4786" t="s">
        <v>5192</v>
      </c>
      <c r="G4786">
        <v>1.0000000000000001E-5</v>
      </c>
      <c r="H4786" t="s">
        <v>36</v>
      </c>
      <c r="I4786" t="s">
        <v>36</v>
      </c>
      <c r="J4786" t="s">
        <v>36</v>
      </c>
      <c r="K4786">
        <v>9</v>
      </c>
      <c r="L4786" t="s">
        <v>9475</v>
      </c>
      <c r="M4786" t="s">
        <v>185</v>
      </c>
      <c r="N4786" t="s">
        <v>5194</v>
      </c>
      <c r="O4786" s="2">
        <v>45440</v>
      </c>
      <c r="Q4786" t="s">
        <v>126</v>
      </c>
      <c r="S4786" t="s">
        <v>106</v>
      </c>
      <c r="T4786" t="s">
        <v>99</v>
      </c>
      <c r="U4786" t="s">
        <v>36</v>
      </c>
      <c r="V4786" t="s">
        <v>107</v>
      </c>
      <c r="X4786" t="s">
        <v>9701</v>
      </c>
      <c r="Y4786" t="s">
        <v>9702</v>
      </c>
      <c r="Z4786" t="s">
        <v>9477</v>
      </c>
      <c r="AA4786" t="str">
        <f t="shared" si="148"/>
        <v>Polycyclic Aromatic Hydrocarbons (PAHs); EMS code: PA34</v>
      </c>
      <c r="AB4786" t="s">
        <v>43</v>
      </c>
      <c r="AD4786" t="s">
        <v>44</v>
      </c>
      <c r="AE4786" t="str">
        <f t="shared" si="149"/>
        <v/>
      </c>
    </row>
    <row r="4787" spans="1:31" x14ac:dyDescent="0.25">
      <c r="A4787" t="s">
        <v>9699</v>
      </c>
      <c r="B4787" t="s">
        <v>99</v>
      </c>
      <c r="C4787" t="s">
        <v>9700</v>
      </c>
      <c r="D4787" t="s">
        <v>3327</v>
      </c>
      <c r="E4787" t="s">
        <v>12328</v>
      </c>
      <c r="F4787" t="s">
        <v>3328</v>
      </c>
      <c r="G4787">
        <v>1.0000000000000001E-5</v>
      </c>
      <c r="H4787" t="s">
        <v>36</v>
      </c>
      <c r="I4787" t="s">
        <v>36</v>
      </c>
      <c r="J4787" t="s">
        <v>36</v>
      </c>
      <c r="K4787">
        <v>12</v>
      </c>
      <c r="L4787" t="s">
        <v>5486</v>
      </c>
      <c r="M4787" t="s">
        <v>6534</v>
      </c>
      <c r="N4787" t="s">
        <v>230</v>
      </c>
      <c r="O4787" s="2">
        <v>36066</v>
      </c>
      <c r="Q4787" t="s">
        <v>187</v>
      </c>
      <c r="S4787" t="s">
        <v>106</v>
      </c>
      <c r="T4787" t="s">
        <v>99</v>
      </c>
      <c r="U4787" t="s">
        <v>36</v>
      </c>
      <c r="V4787" t="s">
        <v>107</v>
      </c>
      <c r="X4787" t="s">
        <v>9701</v>
      </c>
      <c r="Y4787" t="s">
        <v>9702</v>
      </c>
      <c r="Z4787" t="s">
        <v>9477</v>
      </c>
      <c r="AA4787" t="str">
        <f t="shared" si="148"/>
        <v>Polycyclic Aromatic Hydrocarbons (PAHs); EMS code: PA34</v>
      </c>
      <c r="AB4787" t="s">
        <v>43</v>
      </c>
      <c r="AD4787" t="s">
        <v>44</v>
      </c>
      <c r="AE4787" t="str">
        <f t="shared" si="149"/>
        <v/>
      </c>
    </row>
    <row r="4788" spans="1:31" x14ac:dyDescent="0.25">
      <c r="A4788" t="s">
        <v>9703</v>
      </c>
      <c r="B4788" t="s">
        <v>109</v>
      </c>
      <c r="C4788" t="s">
        <v>9704</v>
      </c>
      <c r="D4788" t="s">
        <v>9492</v>
      </c>
      <c r="E4788" t="s">
        <v>9493</v>
      </c>
      <c r="F4788" t="s">
        <v>9494</v>
      </c>
      <c r="G4788">
        <v>0.01</v>
      </c>
      <c r="H4788" t="s">
        <v>36</v>
      </c>
      <c r="I4788" t="s">
        <v>36</v>
      </c>
      <c r="J4788" t="s">
        <v>36</v>
      </c>
      <c r="K4788">
        <v>7</v>
      </c>
      <c r="L4788" t="s">
        <v>9705</v>
      </c>
      <c r="M4788" t="s">
        <v>9706</v>
      </c>
      <c r="N4788" t="s">
        <v>9707</v>
      </c>
      <c r="O4788" s="2">
        <v>36066</v>
      </c>
      <c r="Q4788" t="s">
        <v>187</v>
      </c>
      <c r="S4788" t="s">
        <v>116</v>
      </c>
      <c r="T4788" t="s">
        <v>117</v>
      </c>
      <c r="U4788" t="s">
        <v>36</v>
      </c>
      <c r="V4788" t="s">
        <v>118</v>
      </c>
      <c r="X4788" t="s">
        <v>9708</v>
      </c>
      <c r="Y4788" t="s">
        <v>9709</v>
      </c>
      <c r="Z4788" t="s">
        <v>1547</v>
      </c>
      <c r="AA4788" t="str">
        <f t="shared" si="148"/>
        <v>Organics; EMS code: PA35</v>
      </c>
      <c r="AB4788" t="s">
        <v>43</v>
      </c>
      <c r="AD4788" t="s">
        <v>44</v>
      </c>
      <c r="AE4788" t="str">
        <f t="shared" si="149"/>
        <v/>
      </c>
    </row>
    <row r="4789" spans="1:31" x14ac:dyDescent="0.25">
      <c r="A4789" t="s">
        <v>9710</v>
      </c>
      <c r="B4789" t="s">
        <v>109</v>
      </c>
      <c r="C4789" t="s">
        <v>9711</v>
      </c>
      <c r="D4789" t="s">
        <v>9492</v>
      </c>
      <c r="E4789" t="s">
        <v>9493</v>
      </c>
      <c r="F4789" t="s">
        <v>9494</v>
      </c>
      <c r="G4789">
        <v>0.01</v>
      </c>
      <c r="H4789" t="s">
        <v>36</v>
      </c>
      <c r="I4789" t="s">
        <v>36</v>
      </c>
      <c r="J4789" t="s">
        <v>36</v>
      </c>
      <c r="K4789">
        <v>7</v>
      </c>
      <c r="L4789" t="s">
        <v>9705</v>
      </c>
      <c r="M4789" t="s">
        <v>9706</v>
      </c>
      <c r="N4789" t="s">
        <v>9707</v>
      </c>
      <c r="O4789" s="2">
        <v>36066</v>
      </c>
      <c r="Q4789" t="s">
        <v>187</v>
      </c>
      <c r="S4789" t="s">
        <v>116</v>
      </c>
      <c r="T4789" t="s">
        <v>117</v>
      </c>
      <c r="U4789" t="s">
        <v>36</v>
      </c>
      <c r="V4789" t="s">
        <v>118</v>
      </c>
      <c r="X4789" t="s">
        <v>9712</v>
      </c>
      <c r="Y4789" t="s">
        <v>9713</v>
      </c>
      <c r="Z4789" t="s">
        <v>1547</v>
      </c>
      <c r="AA4789" t="str">
        <f t="shared" si="148"/>
        <v>Organics; EMS code: PA36</v>
      </c>
      <c r="AB4789" t="s">
        <v>43</v>
      </c>
      <c r="AD4789" t="s">
        <v>44</v>
      </c>
      <c r="AE4789" t="str">
        <f t="shared" si="149"/>
        <v/>
      </c>
    </row>
    <row r="4790" spans="1:31" x14ac:dyDescent="0.25">
      <c r="A4790" t="s">
        <v>9714</v>
      </c>
      <c r="B4790" t="s">
        <v>109</v>
      </c>
      <c r="C4790" t="s">
        <v>9715</v>
      </c>
      <c r="D4790" t="s">
        <v>3342</v>
      </c>
      <c r="E4790" t="s">
        <v>3343</v>
      </c>
      <c r="F4790" t="s">
        <v>3343</v>
      </c>
      <c r="G4790">
        <v>0.05</v>
      </c>
      <c r="H4790" t="s">
        <v>36</v>
      </c>
      <c r="I4790" t="s">
        <v>36</v>
      </c>
      <c r="J4790" t="s">
        <v>36</v>
      </c>
      <c r="K4790">
        <v>274</v>
      </c>
      <c r="L4790" t="s">
        <v>9716</v>
      </c>
      <c r="M4790" t="s">
        <v>9717</v>
      </c>
      <c r="N4790" t="s">
        <v>9718</v>
      </c>
      <c r="O4790" s="2">
        <v>38306</v>
      </c>
      <c r="Q4790" t="s">
        <v>384</v>
      </c>
      <c r="S4790" t="s">
        <v>116</v>
      </c>
      <c r="T4790" t="s">
        <v>117</v>
      </c>
      <c r="U4790" t="s">
        <v>36</v>
      </c>
      <c r="V4790" t="s">
        <v>118</v>
      </c>
      <c r="X4790" t="s">
        <v>9719</v>
      </c>
      <c r="Y4790" t="s">
        <v>12659</v>
      </c>
      <c r="Z4790" t="s">
        <v>9477</v>
      </c>
      <c r="AA4790" t="str">
        <f t="shared" si="148"/>
        <v>Polycyclic Aromatic Hydrocarbons (PAHs); EMS code: PA39</v>
      </c>
      <c r="AB4790" t="s">
        <v>43</v>
      </c>
      <c r="AD4790" t="s">
        <v>44</v>
      </c>
      <c r="AE4790" t="str">
        <f t="shared" si="149"/>
        <v/>
      </c>
    </row>
    <row r="4791" spans="1:31" x14ac:dyDescent="0.25">
      <c r="A4791" t="s">
        <v>9714</v>
      </c>
      <c r="B4791" t="s">
        <v>99</v>
      </c>
      <c r="C4791" t="s">
        <v>9715</v>
      </c>
      <c r="D4791" t="s">
        <v>3327</v>
      </c>
      <c r="E4791" t="s">
        <v>12328</v>
      </c>
      <c r="F4791" t="s">
        <v>3328</v>
      </c>
      <c r="G4791">
        <v>1.0000000000000001E-5</v>
      </c>
      <c r="H4791" t="s">
        <v>36</v>
      </c>
      <c r="I4791" t="s">
        <v>36</v>
      </c>
      <c r="J4791" t="s">
        <v>36</v>
      </c>
      <c r="K4791">
        <v>833</v>
      </c>
      <c r="L4791" t="s">
        <v>3333</v>
      </c>
      <c r="M4791" t="s">
        <v>9502</v>
      </c>
      <c r="N4791" t="s">
        <v>663</v>
      </c>
      <c r="O4791" s="2">
        <v>38239</v>
      </c>
      <c r="Q4791" t="s">
        <v>384</v>
      </c>
      <c r="S4791" t="s">
        <v>106</v>
      </c>
      <c r="T4791" t="s">
        <v>99</v>
      </c>
      <c r="U4791" t="s">
        <v>36</v>
      </c>
      <c r="V4791" t="s">
        <v>107</v>
      </c>
      <c r="X4791" t="s">
        <v>9720</v>
      </c>
      <c r="Y4791" t="s">
        <v>12659</v>
      </c>
      <c r="Z4791" t="s">
        <v>9477</v>
      </c>
      <c r="AA4791" t="str">
        <f t="shared" si="148"/>
        <v>Polycyclic Aromatic Hydrocarbons (PAHs); EMS code: PA39</v>
      </c>
      <c r="AB4791" t="s">
        <v>43</v>
      </c>
      <c r="AD4791" t="s">
        <v>44</v>
      </c>
      <c r="AE4791" t="str">
        <f t="shared" si="149"/>
        <v/>
      </c>
    </row>
    <row r="4792" spans="1:31" x14ac:dyDescent="0.25">
      <c r="A4792" t="s">
        <v>9714</v>
      </c>
      <c r="B4792" t="s">
        <v>109</v>
      </c>
      <c r="C4792" t="s">
        <v>9715</v>
      </c>
      <c r="D4792" t="s">
        <v>9492</v>
      </c>
      <c r="E4792" t="s">
        <v>9493</v>
      </c>
      <c r="F4792" t="s">
        <v>9494</v>
      </c>
      <c r="G4792">
        <v>0.01</v>
      </c>
      <c r="H4792" t="s">
        <v>36</v>
      </c>
      <c r="I4792" t="s">
        <v>36</v>
      </c>
      <c r="J4792" t="s">
        <v>36</v>
      </c>
      <c r="K4792">
        <v>129</v>
      </c>
      <c r="L4792" t="s">
        <v>9705</v>
      </c>
      <c r="M4792" t="s">
        <v>9486</v>
      </c>
      <c r="N4792" t="s">
        <v>1126</v>
      </c>
      <c r="O4792" s="2">
        <v>36075</v>
      </c>
      <c r="Q4792" t="s">
        <v>187</v>
      </c>
      <c r="S4792" t="s">
        <v>116</v>
      </c>
      <c r="T4792" t="s">
        <v>117</v>
      </c>
      <c r="U4792" t="s">
        <v>36</v>
      </c>
      <c r="V4792" t="s">
        <v>118</v>
      </c>
      <c r="X4792" t="s">
        <v>9719</v>
      </c>
      <c r="Y4792" t="s">
        <v>12659</v>
      </c>
      <c r="Z4792" t="s">
        <v>9477</v>
      </c>
      <c r="AA4792" t="str">
        <f t="shared" si="148"/>
        <v>Polycyclic Aromatic Hydrocarbons (PAHs); EMS code: PA39</v>
      </c>
      <c r="AB4792" t="s">
        <v>43</v>
      </c>
      <c r="AD4792" t="s">
        <v>44</v>
      </c>
      <c r="AE4792" t="str">
        <f t="shared" si="149"/>
        <v/>
      </c>
    </row>
    <row r="4793" spans="1:31" x14ac:dyDescent="0.25">
      <c r="A4793" t="s">
        <v>9714</v>
      </c>
      <c r="B4793" t="s">
        <v>109</v>
      </c>
      <c r="C4793" t="s">
        <v>9715</v>
      </c>
      <c r="D4793" t="s">
        <v>3319</v>
      </c>
      <c r="E4793" t="s">
        <v>12327</v>
      </c>
      <c r="F4793" t="s">
        <v>3320</v>
      </c>
      <c r="G4793">
        <v>0.01</v>
      </c>
      <c r="H4793" t="s">
        <v>36</v>
      </c>
      <c r="I4793" t="s">
        <v>36</v>
      </c>
      <c r="J4793" t="s">
        <v>36</v>
      </c>
      <c r="K4793">
        <v>81</v>
      </c>
      <c r="L4793" t="s">
        <v>5196</v>
      </c>
      <c r="M4793" t="s">
        <v>9504</v>
      </c>
      <c r="N4793" t="s">
        <v>8240</v>
      </c>
      <c r="O4793" s="2">
        <v>43108</v>
      </c>
      <c r="Q4793" t="s">
        <v>1090</v>
      </c>
      <c r="S4793" t="s">
        <v>116</v>
      </c>
      <c r="T4793" t="s">
        <v>117</v>
      </c>
      <c r="U4793" t="s">
        <v>36</v>
      </c>
      <c r="V4793" t="s">
        <v>118</v>
      </c>
      <c r="X4793" t="s">
        <v>9719</v>
      </c>
      <c r="Y4793" t="s">
        <v>12659</v>
      </c>
      <c r="Z4793" t="s">
        <v>9477</v>
      </c>
      <c r="AA4793" t="str">
        <f t="shared" si="148"/>
        <v>Polycyclic Aromatic Hydrocarbons (PAHs); EMS code: PA39</v>
      </c>
      <c r="AB4793" t="s">
        <v>43</v>
      </c>
      <c r="AD4793" t="s">
        <v>44</v>
      </c>
      <c r="AE4793" t="str">
        <f t="shared" si="149"/>
        <v/>
      </c>
    </row>
    <row r="4794" spans="1:31" x14ac:dyDescent="0.25">
      <c r="A4794" t="s">
        <v>9714</v>
      </c>
      <c r="B4794" t="s">
        <v>99</v>
      </c>
      <c r="C4794" t="s">
        <v>9715</v>
      </c>
      <c r="D4794" t="s">
        <v>5191</v>
      </c>
      <c r="E4794" t="s">
        <v>5192</v>
      </c>
      <c r="F4794" t="s">
        <v>5192</v>
      </c>
      <c r="G4794">
        <v>1.0000000000000001E-5</v>
      </c>
      <c r="H4794" t="s">
        <v>36</v>
      </c>
      <c r="I4794" t="s">
        <v>36</v>
      </c>
      <c r="J4794" t="s">
        <v>36</v>
      </c>
      <c r="K4794">
        <v>626</v>
      </c>
      <c r="L4794" t="s">
        <v>9721</v>
      </c>
      <c r="M4794" t="s">
        <v>1744</v>
      </c>
      <c r="N4794" t="s">
        <v>5910</v>
      </c>
      <c r="O4794" s="2">
        <v>43108</v>
      </c>
      <c r="Q4794" t="s">
        <v>1090</v>
      </c>
      <c r="S4794" t="s">
        <v>106</v>
      </c>
      <c r="T4794" t="s">
        <v>99</v>
      </c>
      <c r="U4794" t="s">
        <v>36</v>
      </c>
      <c r="V4794" t="s">
        <v>107</v>
      </c>
      <c r="X4794" t="s">
        <v>9720</v>
      </c>
      <c r="Y4794" t="s">
        <v>12659</v>
      </c>
      <c r="Z4794" t="s">
        <v>9477</v>
      </c>
      <c r="AA4794" t="str">
        <f t="shared" si="148"/>
        <v>Polycyclic Aromatic Hydrocarbons (PAHs); EMS code: PA39</v>
      </c>
      <c r="AB4794" t="s">
        <v>43</v>
      </c>
      <c r="AD4794" t="s">
        <v>44</v>
      </c>
      <c r="AE4794" t="str">
        <f t="shared" si="149"/>
        <v/>
      </c>
    </row>
    <row r="4795" spans="1:31" x14ac:dyDescent="0.25">
      <c r="A4795" t="s">
        <v>9722</v>
      </c>
      <c r="B4795" t="s">
        <v>99</v>
      </c>
      <c r="C4795" t="s">
        <v>9723</v>
      </c>
      <c r="D4795" t="s">
        <v>5191</v>
      </c>
      <c r="E4795" t="s">
        <v>5192</v>
      </c>
      <c r="F4795" t="s">
        <v>5192</v>
      </c>
      <c r="G4795">
        <v>1.5E-5</v>
      </c>
      <c r="H4795" t="s">
        <v>36</v>
      </c>
      <c r="I4795" t="s">
        <v>36</v>
      </c>
      <c r="J4795" t="s">
        <v>36</v>
      </c>
      <c r="K4795">
        <v>504</v>
      </c>
      <c r="L4795" t="s">
        <v>9724</v>
      </c>
      <c r="M4795" t="s">
        <v>1744</v>
      </c>
      <c r="N4795" t="s">
        <v>5910</v>
      </c>
      <c r="O4795" s="2">
        <v>43292</v>
      </c>
      <c r="Q4795" t="s">
        <v>126</v>
      </c>
      <c r="S4795" t="s">
        <v>106</v>
      </c>
      <c r="T4795" t="s">
        <v>99</v>
      </c>
      <c r="U4795" t="s">
        <v>36</v>
      </c>
      <c r="V4795" t="s">
        <v>107</v>
      </c>
      <c r="X4795" t="s">
        <v>9725</v>
      </c>
      <c r="Y4795" t="s">
        <v>12660</v>
      </c>
      <c r="Z4795" t="s">
        <v>9477</v>
      </c>
      <c r="AA4795" t="str">
        <f t="shared" si="148"/>
        <v>Polycyclic Aromatic Hydrocarbons (PAHs); EMS code: PA40</v>
      </c>
      <c r="AB4795" t="s">
        <v>43</v>
      </c>
      <c r="AD4795" t="s">
        <v>44</v>
      </c>
      <c r="AE4795" t="str">
        <f t="shared" si="149"/>
        <v/>
      </c>
    </row>
    <row r="4796" spans="1:31" x14ac:dyDescent="0.25">
      <c r="A4796" t="s">
        <v>9722</v>
      </c>
      <c r="B4796" t="s">
        <v>109</v>
      </c>
      <c r="C4796" t="s">
        <v>9723</v>
      </c>
      <c r="D4796" t="s">
        <v>3319</v>
      </c>
      <c r="E4796" t="s">
        <v>12327</v>
      </c>
      <c r="F4796" t="s">
        <v>3320</v>
      </c>
      <c r="G4796">
        <v>1.4999999999999999E-2</v>
      </c>
      <c r="H4796" t="s">
        <v>36</v>
      </c>
      <c r="I4796" t="s">
        <v>36</v>
      </c>
      <c r="J4796" t="s">
        <v>36</v>
      </c>
      <c r="K4796">
        <v>78</v>
      </c>
      <c r="L4796" t="s">
        <v>5196</v>
      </c>
      <c r="M4796" t="s">
        <v>2984</v>
      </c>
      <c r="N4796" t="s">
        <v>8240</v>
      </c>
      <c r="O4796" s="2">
        <v>43108</v>
      </c>
      <c r="Q4796" t="s">
        <v>1090</v>
      </c>
      <c r="S4796" t="s">
        <v>116</v>
      </c>
      <c r="T4796" t="s">
        <v>117</v>
      </c>
      <c r="U4796" t="s">
        <v>36</v>
      </c>
      <c r="V4796" t="s">
        <v>118</v>
      </c>
      <c r="X4796" t="s">
        <v>9726</v>
      </c>
      <c r="Y4796" t="s">
        <v>12660</v>
      </c>
      <c r="Z4796" t="s">
        <v>9477</v>
      </c>
      <c r="AA4796" t="str">
        <f t="shared" si="148"/>
        <v>Polycyclic Aromatic Hydrocarbons (PAHs); EMS code: PA40</v>
      </c>
      <c r="AB4796" t="s">
        <v>43</v>
      </c>
      <c r="AD4796" t="s">
        <v>44</v>
      </c>
      <c r="AE4796" t="str">
        <f t="shared" si="149"/>
        <v/>
      </c>
    </row>
    <row r="4797" spans="1:31" x14ac:dyDescent="0.25">
      <c r="A4797" t="s">
        <v>9722</v>
      </c>
      <c r="B4797" t="s">
        <v>109</v>
      </c>
      <c r="C4797" t="s">
        <v>9723</v>
      </c>
      <c r="D4797" t="s">
        <v>9492</v>
      </c>
      <c r="E4797" t="s">
        <v>9493</v>
      </c>
      <c r="F4797" t="s">
        <v>9494</v>
      </c>
      <c r="G4797">
        <v>0.01</v>
      </c>
      <c r="H4797" t="s">
        <v>36</v>
      </c>
      <c r="I4797" t="s">
        <v>36</v>
      </c>
      <c r="J4797" t="s">
        <v>36</v>
      </c>
      <c r="K4797">
        <v>7</v>
      </c>
      <c r="L4797" t="s">
        <v>9705</v>
      </c>
      <c r="M4797" t="s">
        <v>9706</v>
      </c>
      <c r="N4797" t="s">
        <v>9707</v>
      </c>
      <c r="O4797" s="2">
        <v>36075</v>
      </c>
      <c r="Q4797" t="s">
        <v>187</v>
      </c>
      <c r="S4797" t="s">
        <v>116</v>
      </c>
      <c r="T4797" t="s">
        <v>117</v>
      </c>
      <c r="U4797" t="s">
        <v>36</v>
      </c>
      <c r="V4797" t="s">
        <v>118</v>
      </c>
      <c r="X4797" t="s">
        <v>9726</v>
      </c>
      <c r="Y4797" t="s">
        <v>12660</v>
      </c>
      <c r="Z4797" t="s">
        <v>9477</v>
      </c>
      <c r="AA4797" t="str">
        <f t="shared" si="148"/>
        <v>Polycyclic Aromatic Hydrocarbons (PAHs); EMS code: PA40</v>
      </c>
      <c r="AB4797" t="s">
        <v>43</v>
      </c>
      <c r="AD4797" t="s">
        <v>44</v>
      </c>
      <c r="AE4797" t="str">
        <f t="shared" si="149"/>
        <v/>
      </c>
    </row>
    <row r="4798" spans="1:31" x14ac:dyDescent="0.25">
      <c r="A4798" t="s">
        <v>9727</v>
      </c>
      <c r="B4798" t="s">
        <v>1207</v>
      </c>
      <c r="C4798" t="s">
        <v>9728</v>
      </c>
      <c r="D4798" t="s">
        <v>9729</v>
      </c>
      <c r="E4798" t="s">
        <v>12508</v>
      </c>
      <c r="F4798" t="s">
        <v>9730</v>
      </c>
      <c r="G4798">
        <v>5.0000000000000002E-5</v>
      </c>
      <c r="H4798" t="s">
        <v>36</v>
      </c>
      <c r="I4798" t="s">
        <v>36</v>
      </c>
      <c r="J4798" t="s">
        <v>36</v>
      </c>
      <c r="K4798">
        <v>8</v>
      </c>
      <c r="L4798" t="s">
        <v>5486</v>
      </c>
      <c r="M4798" t="s">
        <v>6534</v>
      </c>
      <c r="N4798" t="s">
        <v>9635</v>
      </c>
      <c r="O4798" s="2">
        <v>36353</v>
      </c>
      <c r="Q4798" t="s">
        <v>187</v>
      </c>
      <c r="S4798" t="s">
        <v>116</v>
      </c>
      <c r="T4798" t="s">
        <v>1213</v>
      </c>
      <c r="U4798" t="s">
        <v>36</v>
      </c>
      <c r="V4798" t="s">
        <v>118</v>
      </c>
      <c r="W4798" t="s">
        <v>776</v>
      </c>
      <c r="X4798" t="s">
        <v>9731</v>
      </c>
      <c r="Y4798" t="s">
        <v>9732</v>
      </c>
      <c r="Z4798" t="s">
        <v>1547</v>
      </c>
      <c r="AA4798" t="str">
        <f t="shared" si="148"/>
        <v>Organics; EMS code: PA68</v>
      </c>
      <c r="AB4798" t="s">
        <v>43</v>
      </c>
      <c r="AD4798" t="s">
        <v>44</v>
      </c>
      <c r="AE4798" t="str">
        <f t="shared" si="149"/>
        <v/>
      </c>
    </row>
    <row r="4799" spans="1:31" x14ac:dyDescent="0.25">
      <c r="A4799" t="s">
        <v>9733</v>
      </c>
      <c r="B4799" t="s">
        <v>109</v>
      </c>
      <c r="C4799" t="s">
        <v>9734</v>
      </c>
      <c r="D4799" t="s">
        <v>1106</v>
      </c>
      <c r="E4799" t="s">
        <v>1107</v>
      </c>
      <c r="F4799" t="s">
        <v>1107</v>
      </c>
      <c r="H4799" t="s">
        <v>36</v>
      </c>
      <c r="I4799" t="s">
        <v>36</v>
      </c>
      <c r="J4799" t="s">
        <v>36</v>
      </c>
      <c r="K4799">
        <v>322</v>
      </c>
      <c r="L4799" t="s">
        <v>9735</v>
      </c>
      <c r="M4799" t="s">
        <v>9736</v>
      </c>
      <c r="N4799" t="s">
        <v>1126</v>
      </c>
      <c r="O4799" s="2">
        <v>40092</v>
      </c>
      <c r="Q4799" t="s">
        <v>126</v>
      </c>
      <c r="S4799" t="s">
        <v>116</v>
      </c>
      <c r="T4799" t="s">
        <v>117</v>
      </c>
      <c r="U4799" t="s">
        <v>36</v>
      </c>
      <c r="V4799" t="s">
        <v>118</v>
      </c>
      <c r="X4799" t="s">
        <v>9737</v>
      </c>
      <c r="Z4799" t="s">
        <v>9477</v>
      </c>
      <c r="AA4799" t="str">
        <f t="shared" si="148"/>
        <v>Polycyclic Aromatic Hydrocarbons (PAHs); EMS code: PAH-</v>
      </c>
      <c r="AB4799" t="s">
        <v>43</v>
      </c>
      <c r="AC4799" t="s">
        <v>268</v>
      </c>
      <c r="AD4799" t="s">
        <v>44</v>
      </c>
      <c r="AE4799" t="str">
        <f t="shared" si="149"/>
        <v/>
      </c>
    </row>
    <row r="4800" spans="1:31" x14ac:dyDescent="0.25">
      <c r="A4800" t="s">
        <v>9733</v>
      </c>
      <c r="B4800" t="s">
        <v>99</v>
      </c>
      <c r="C4800" t="s">
        <v>9734</v>
      </c>
      <c r="D4800" t="s">
        <v>323</v>
      </c>
      <c r="E4800" t="s">
        <v>324</v>
      </c>
      <c r="F4800" t="s">
        <v>324</v>
      </c>
      <c r="H4800" t="s">
        <v>36</v>
      </c>
      <c r="I4800" t="s">
        <v>36</v>
      </c>
      <c r="J4800" t="s">
        <v>36</v>
      </c>
      <c r="K4800">
        <v>410</v>
      </c>
      <c r="L4800" t="s">
        <v>9738</v>
      </c>
      <c r="M4800" t="s">
        <v>1576</v>
      </c>
      <c r="N4800" t="s">
        <v>7126</v>
      </c>
      <c r="O4800" s="2">
        <v>40092</v>
      </c>
      <c r="P4800" t="s">
        <v>9739</v>
      </c>
      <c r="Q4800" t="s">
        <v>126</v>
      </c>
      <c r="R4800" t="s">
        <v>126</v>
      </c>
      <c r="S4800" t="s">
        <v>106</v>
      </c>
      <c r="T4800" t="s">
        <v>99</v>
      </c>
      <c r="U4800" t="s">
        <v>36</v>
      </c>
      <c r="V4800" t="s">
        <v>107</v>
      </c>
      <c r="X4800" t="s">
        <v>9740</v>
      </c>
      <c r="Z4800" t="s">
        <v>9477</v>
      </c>
      <c r="AA4800" t="str">
        <f t="shared" si="148"/>
        <v>Polycyclic Aromatic Hydrocarbons (PAHs); EMS code: PAH-</v>
      </c>
      <c r="AB4800" t="s">
        <v>43</v>
      </c>
      <c r="AC4800" t="s">
        <v>268</v>
      </c>
      <c r="AD4800" t="s">
        <v>44</v>
      </c>
      <c r="AE4800" t="str">
        <f t="shared" si="149"/>
        <v/>
      </c>
    </row>
    <row r="4801" spans="1:31" x14ac:dyDescent="0.25">
      <c r="A4801" t="s">
        <v>9741</v>
      </c>
      <c r="B4801" t="s">
        <v>109</v>
      </c>
      <c r="C4801" t="s">
        <v>9742</v>
      </c>
      <c r="D4801" t="s">
        <v>1106</v>
      </c>
      <c r="E4801" t="s">
        <v>1107</v>
      </c>
      <c r="F4801" t="s">
        <v>1107</v>
      </c>
      <c r="H4801" t="s">
        <v>36</v>
      </c>
      <c r="I4801" t="s">
        <v>36</v>
      </c>
      <c r="J4801" t="s">
        <v>36</v>
      </c>
      <c r="K4801">
        <v>322</v>
      </c>
      <c r="L4801" t="s">
        <v>9735</v>
      </c>
      <c r="M4801" t="s">
        <v>9736</v>
      </c>
      <c r="N4801" t="s">
        <v>1126</v>
      </c>
      <c r="O4801" s="2">
        <v>40092</v>
      </c>
      <c r="Q4801" t="s">
        <v>126</v>
      </c>
      <c r="S4801" t="s">
        <v>116</v>
      </c>
      <c r="T4801" t="s">
        <v>117</v>
      </c>
      <c r="U4801" t="s">
        <v>36</v>
      </c>
      <c r="V4801" t="s">
        <v>118</v>
      </c>
      <c r="X4801" t="s">
        <v>9743</v>
      </c>
      <c r="Z4801" t="s">
        <v>9477</v>
      </c>
      <c r="AA4801" t="str">
        <f t="shared" si="148"/>
        <v>Polycyclic Aromatic Hydrocarbons (PAHs); EMS code: PAHH</v>
      </c>
      <c r="AB4801" t="s">
        <v>43</v>
      </c>
      <c r="AD4801" t="s">
        <v>44</v>
      </c>
      <c r="AE4801" t="str">
        <f t="shared" si="149"/>
        <v/>
      </c>
    </row>
    <row r="4802" spans="1:31" x14ac:dyDescent="0.25">
      <c r="A4802" t="s">
        <v>9741</v>
      </c>
      <c r="B4802" t="s">
        <v>99</v>
      </c>
      <c r="C4802" t="s">
        <v>9742</v>
      </c>
      <c r="D4802" t="s">
        <v>5191</v>
      </c>
      <c r="E4802" t="s">
        <v>5192</v>
      </c>
      <c r="F4802" t="s">
        <v>5192</v>
      </c>
      <c r="G4802">
        <v>3.0000000000000001E-5</v>
      </c>
      <c r="H4802" t="s">
        <v>36</v>
      </c>
      <c r="I4802" t="s">
        <v>36</v>
      </c>
      <c r="J4802" t="s">
        <v>36</v>
      </c>
      <c r="K4802">
        <v>13</v>
      </c>
      <c r="L4802" t="s">
        <v>5193</v>
      </c>
      <c r="M4802" t="s">
        <v>185</v>
      </c>
      <c r="N4802" t="s">
        <v>5194</v>
      </c>
      <c r="O4802" s="2">
        <v>45272</v>
      </c>
      <c r="Q4802" t="s">
        <v>39</v>
      </c>
      <c r="S4802" t="s">
        <v>106</v>
      </c>
      <c r="T4802" t="s">
        <v>99</v>
      </c>
      <c r="U4802" t="s">
        <v>36</v>
      </c>
      <c r="V4802" t="s">
        <v>107</v>
      </c>
      <c r="X4802" t="s">
        <v>9744</v>
      </c>
      <c r="Z4802" t="s">
        <v>9477</v>
      </c>
      <c r="AA4802" t="str">
        <f t="shared" si="148"/>
        <v>Polycyclic Aromatic Hydrocarbons (PAHs); EMS code: PAHH</v>
      </c>
      <c r="AB4802" t="s">
        <v>43</v>
      </c>
      <c r="AD4802" t="s">
        <v>44</v>
      </c>
      <c r="AE4802" t="str">
        <f t="shared" si="149"/>
        <v/>
      </c>
    </row>
    <row r="4803" spans="1:31" x14ac:dyDescent="0.25">
      <c r="A4803" t="s">
        <v>9741</v>
      </c>
      <c r="B4803" t="s">
        <v>99</v>
      </c>
      <c r="C4803" t="s">
        <v>9742</v>
      </c>
      <c r="D4803" t="s">
        <v>323</v>
      </c>
      <c r="E4803" t="s">
        <v>324</v>
      </c>
      <c r="F4803" t="s">
        <v>324</v>
      </c>
      <c r="H4803" t="s">
        <v>36</v>
      </c>
      <c r="I4803" t="s">
        <v>36</v>
      </c>
      <c r="J4803" t="s">
        <v>36</v>
      </c>
      <c r="K4803">
        <v>320</v>
      </c>
      <c r="L4803" t="s">
        <v>9738</v>
      </c>
      <c r="M4803" t="s">
        <v>1576</v>
      </c>
      <c r="N4803" t="s">
        <v>7126</v>
      </c>
      <c r="O4803" s="2">
        <v>40092</v>
      </c>
      <c r="Q4803" t="s">
        <v>126</v>
      </c>
      <c r="S4803" t="s">
        <v>106</v>
      </c>
      <c r="T4803" t="s">
        <v>99</v>
      </c>
      <c r="U4803" t="s">
        <v>36</v>
      </c>
      <c r="V4803" t="s">
        <v>107</v>
      </c>
      <c r="X4803" t="s">
        <v>9744</v>
      </c>
      <c r="Z4803" t="s">
        <v>9477</v>
      </c>
      <c r="AA4803" t="str">
        <f t="shared" ref="AA4803:AA4866" si="150">_xlfn.CONCAT(Z4803, "EMS code: ",A4803)</f>
        <v>Polycyclic Aromatic Hydrocarbons (PAHs); EMS code: PAHH</v>
      </c>
      <c r="AB4803" t="s">
        <v>43</v>
      </c>
      <c r="AD4803" t="s">
        <v>44</v>
      </c>
      <c r="AE4803" t="str">
        <f t="shared" si="149"/>
        <v/>
      </c>
    </row>
    <row r="4804" spans="1:31" x14ac:dyDescent="0.25">
      <c r="A4804" t="s">
        <v>9745</v>
      </c>
      <c r="B4804" t="s">
        <v>109</v>
      </c>
      <c r="C4804" t="s">
        <v>9746</v>
      </c>
      <c r="D4804" t="s">
        <v>1106</v>
      </c>
      <c r="E4804" t="s">
        <v>1107</v>
      </c>
      <c r="F4804" t="s">
        <v>1107</v>
      </c>
      <c r="H4804" t="s">
        <v>36</v>
      </c>
      <c r="I4804" t="s">
        <v>36</v>
      </c>
      <c r="J4804" t="s">
        <v>36</v>
      </c>
      <c r="K4804">
        <v>322</v>
      </c>
      <c r="L4804" t="s">
        <v>9735</v>
      </c>
      <c r="M4804" t="s">
        <v>9736</v>
      </c>
      <c r="N4804" t="s">
        <v>1126</v>
      </c>
      <c r="O4804" s="2">
        <v>40092</v>
      </c>
      <c r="Q4804" t="s">
        <v>126</v>
      </c>
      <c r="S4804" t="s">
        <v>116</v>
      </c>
      <c r="T4804" t="s">
        <v>117</v>
      </c>
      <c r="U4804" t="s">
        <v>36</v>
      </c>
      <c r="V4804" t="s">
        <v>118</v>
      </c>
      <c r="X4804" t="s">
        <v>9747</v>
      </c>
      <c r="Z4804" t="s">
        <v>9477</v>
      </c>
      <c r="AA4804" t="str">
        <f t="shared" si="150"/>
        <v>Polycyclic Aromatic Hydrocarbons (PAHs); EMS code: PAHL</v>
      </c>
      <c r="AB4804" t="s">
        <v>43</v>
      </c>
      <c r="AD4804" t="s">
        <v>44</v>
      </c>
      <c r="AE4804" t="str">
        <f t="shared" si="149"/>
        <v/>
      </c>
    </row>
    <row r="4805" spans="1:31" x14ac:dyDescent="0.25">
      <c r="A4805" t="s">
        <v>9745</v>
      </c>
      <c r="B4805" t="s">
        <v>99</v>
      </c>
      <c r="C4805" t="s">
        <v>9746</v>
      </c>
      <c r="D4805" t="s">
        <v>323</v>
      </c>
      <c r="E4805" t="s">
        <v>324</v>
      </c>
      <c r="F4805" t="s">
        <v>324</v>
      </c>
      <c r="H4805" t="s">
        <v>36</v>
      </c>
      <c r="I4805" t="s">
        <v>36</v>
      </c>
      <c r="J4805" t="s">
        <v>36</v>
      </c>
      <c r="K4805">
        <v>320</v>
      </c>
      <c r="L4805" t="s">
        <v>9738</v>
      </c>
      <c r="M4805" t="s">
        <v>1576</v>
      </c>
      <c r="N4805" t="s">
        <v>7126</v>
      </c>
      <c r="O4805" s="2">
        <v>40092</v>
      </c>
      <c r="Q4805" t="s">
        <v>126</v>
      </c>
      <c r="S4805" t="s">
        <v>106</v>
      </c>
      <c r="T4805" t="s">
        <v>99</v>
      </c>
      <c r="U4805" t="s">
        <v>36</v>
      </c>
      <c r="V4805" t="s">
        <v>107</v>
      </c>
      <c r="X4805" t="s">
        <v>9748</v>
      </c>
      <c r="Z4805" t="s">
        <v>9477</v>
      </c>
      <c r="AA4805" t="str">
        <f t="shared" si="150"/>
        <v>Polycyclic Aromatic Hydrocarbons (PAHs); EMS code: PAHL</v>
      </c>
      <c r="AB4805" t="s">
        <v>43</v>
      </c>
      <c r="AD4805" t="s">
        <v>44</v>
      </c>
      <c r="AE4805" t="str">
        <f t="shared" si="149"/>
        <v/>
      </c>
    </row>
    <row r="4806" spans="1:31" x14ac:dyDescent="0.25">
      <c r="A4806" t="s">
        <v>9745</v>
      </c>
      <c r="B4806" t="s">
        <v>99</v>
      </c>
      <c r="C4806" t="s">
        <v>9746</v>
      </c>
      <c r="D4806" t="s">
        <v>5191</v>
      </c>
      <c r="E4806" t="s">
        <v>5192</v>
      </c>
      <c r="F4806" t="s">
        <v>5192</v>
      </c>
      <c r="G4806">
        <v>6.0000000000000002E-5</v>
      </c>
      <c r="H4806" t="s">
        <v>36</v>
      </c>
      <c r="I4806" t="s">
        <v>36</v>
      </c>
      <c r="J4806" t="s">
        <v>36</v>
      </c>
      <c r="K4806">
        <v>13</v>
      </c>
      <c r="L4806" t="s">
        <v>5193</v>
      </c>
      <c r="M4806" t="s">
        <v>185</v>
      </c>
      <c r="N4806" t="s">
        <v>5194</v>
      </c>
      <c r="O4806" s="2">
        <v>45272</v>
      </c>
      <c r="Q4806" t="s">
        <v>39</v>
      </c>
      <c r="S4806" t="s">
        <v>106</v>
      </c>
      <c r="T4806" t="s">
        <v>99</v>
      </c>
      <c r="U4806" t="s">
        <v>36</v>
      </c>
      <c r="V4806" t="s">
        <v>107</v>
      </c>
      <c r="X4806" t="s">
        <v>9748</v>
      </c>
      <c r="Z4806" t="s">
        <v>9477</v>
      </c>
      <c r="AA4806" t="str">
        <f t="shared" si="150"/>
        <v>Polycyclic Aromatic Hydrocarbons (PAHs); EMS code: PAHL</v>
      </c>
      <c r="AB4806" t="s">
        <v>43</v>
      </c>
      <c r="AD4806" t="s">
        <v>44</v>
      </c>
      <c r="AE4806" t="str">
        <f t="shared" si="149"/>
        <v/>
      </c>
    </row>
    <row r="4807" spans="1:31" x14ac:dyDescent="0.25">
      <c r="A4807" t="s">
        <v>9749</v>
      </c>
      <c r="B4807" t="s">
        <v>99</v>
      </c>
      <c r="C4807" t="s">
        <v>9750</v>
      </c>
      <c r="D4807" t="s">
        <v>5191</v>
      </c>
      <c r="E4807" t="s">
        <v>5192</v>
      </c>
      <c r="F4807" t="s">
        <v>5192</v>
      </c>
      <c r="G4807">
        <v>1.5E-5</v>
      </c>
      <c r="H4807" t="s">
        <v>36</v>
      </c>
      <c r="I4807" t="s">
        <v>36</v>
      </c>
      <c r="J4807" t="s">
        <v>36</v>
      </c>
      <c r="K4807">
        <v>13</v>
      </c>
      <c r="L4807" t="s">
        <v>5193</v>
      </c>
      <c r="M4807" t="s">
        <v>185</v>
      </c>
      <c r="N4807" t="s">
        <v>5194</v>
      </c>
      <c r="O4807" s="2">
        <v>44270</v>
      </c>
      <c r="P4807" t="s">
        <v>9751</v>
      </c>
      <c r="Q4807" t="s">
        <v>126</v>
      </c>
      <c r="R4807" t="s">
        <v>126</v>
      </c>
      <c r="S4807" t="s">
        <v>106</v>
      </c>
      <c r="T4807" t="s">
        <v>99</v>
      </c>
      <c r="U4807" t="s">
        <v>36</v>
      </c>
      <c r="V4807" t="s">
        <v>107</v>
      </c>
      <c r="X4807" t="s">
        <v>9752</v>
      </c>
      <c r="Y4807" t="s">
        <v>12639</v>
      </c>
      <c r="Z4807" t="s">
        <v>98</v>
      </c>
      <c r="AA4807" t="str">
        <f t="shared" si="150"/>
        <v>Petroleum Hydrocarbons; EMS code: PAHM</v>
      </c>
      <c r="AB4807" t="s">
        <v>43</v>
      </c>
      <c r="AD4807" t="s">
        <v>44</v>
      </c>
      <c r="AE4807" t="str">
        <f t="shared" si="149"/>
        <v/>
      </c>
    </row>
    <row r="4808" spans="1:31" x14ac:dyDescent="0.25">
      <c r="A4808" t="s">
        <v>9753</v>
      </c>
      <c r="B4808" t="s">
        <v>99</v>
      </c>
      <c r="C4808" t="s">
        <v>9754</v>
      </c>
      <c r="D4808" t="s">
        <v>3710</v>
      </c>
      <c r="E4808" t="s">
        <v>12368</v>
      </c>
      <c r="F4808" t="s">
        <v>3711</v>
      </c>
      <c r="G4808">
        <v>1E-3</v>
      </c>
      <c r="H4808" t="s">
        <v>36</v>
      </c>
      <c r="I4808" t="s">
        <v>36</v>
      </c>
      <c r="J4808" t="s">
        <v>36</v>
      </c>
      <c r="K4808">
        <v>113</v>
      </c>
      <c r="N4808" t="s">
        <v>9755</v>
      </c>
      <c r="O4808" s="2">
        <v>35167</v>
      </c>
      <c r="P4808" t="s">
        <v>9756</v>
      </c>
      <c r="Q4808" t="s">
        <v>39</v>
      </c>
      <c r="S4808" t="s">
        <v>106</v>
      </c>
      <c r="T4808" t="s">
        <v>99</v>
      </c>
      <c r="U4808" t="s">
        <v>36</v>
      </c>
      <c r="V4808" t="s">
        <v>107</v>
      </c>
      <c r="X4808" t="s">
        <v>9757</v>
      </c>
      <c r="Z4808" t="s">
        <v>2438</v>
      </c>
      <c r="AA4808" t="str">
        <f t="shared" si="150"/>
        <v>Metals - Dissolved; EMS code: PB-D</v>
      </c>
      <c r="AB4808" t="s">
        <v>43</v>
      </c>
      <c r="AC4808" t="s">
        <v>536</v>
      </c>
      <c r="AD4808" t="s">
        <v>44</v>
      </c>
      <c r="AE4808" t="str">
        <f t="shared" si="149"/>
        <v/>
      </c>
    </row>
    <row r="4809" spans="1:31" x14ac:dyDescent="0.25">
      <c r="A4809" t="s">
        <v>9753</v>
      </c>
      <c r="B4809" t="s">
        <v>99</v>
      </c>
      <c r="C4809" t="s">
        <v>9754</v>
      </c>
      <c r="D4809" t="s">
        <v>152</v>
      </c>
      <c r="E4809" t="s">
        <v>153</v>
      </c>
      <c r="F4809" t="s">
        <v>153</v>
      </c>
      <c r="G4809">
        <v>1E-3</v>
      </c>
      <c r="H4809" t="s">
        <v>35</v>
      </c>
      <c r="I4809" t="s">
        <v>36</v>
      </c>
      <c r="J4809" t="s">
        <v>36</v>
      </c>
      <c r="K4809">
        <v>7018</v>
      </c>
      <c r="N4809" t="s">
        <v>1069</v>
      </c>
      <c r="O4809" s="2">
        <v>35167</v>
      </c>
      <c r="P4809" t="s">
        <v>9756</v>
      </c>
      <c r="Q4809" t="s">
        <v>39</v>
      </c>
      <c r="S4809" t="s">
        <v>106</v>
      </c>
      <c r="T4809" t="s">
        <v>99</v>
      </c>
      <c r="U4809" t="s">
        <v>36</v>
      </c>
      <c r="V4809" t="s">
        <v>107</v>
      </c>
      <c r="X4809" t="s">
        <v>9757</v>
      </c>
      <c r="Z4809" t="s">
        <v>2438</v>
      </c>
      <c r="AA4809" t="str">
        <f t="shared" si="150"/>
        <v>Metals - Dissolved; EMS code: PB-D</v>
      </c>
      <c r="AB4809" t="s">
        <v>43</v>
      </c>
      <c r="AC4809" t="s">
        <v>536</v>
      </c>
      <c r="AD4809" t="s">
        <v>44</v>
      </c>
      <c r="AE4809" t="str">
        <f t="shared" si="149"/>
        <v/>
      </c>
    </row>
    <row r="4810" spans="1:31" x14ac:dyDescent="0.25">
      <c r="A4810" t="s">
        <v>9753</v>
      </c>
      <c r="B4810" t="s">
        <v>99</v>
      </c>
      <c r="C4810" t="s">
        <v>9754</v>
      </c>
      <c r="D4810" t="s">
        <v>3442</v>
      </c>
      <c r="E4810" t="s">
        <v>12336</v>
      </c>
      <c r="F4810" t="s">
        <v>3443</v>
      </c>
      <c r="G4810">
        <v>1E-3</v>
      </c>
      <c r="H4810" t="s">
        <v>36</v>
      </c>
      <c r="I4810" t="s">
        <v>36</v>
      </c>
      <c r="J4810" t="s">
        <v>36</v>
      </c>
      <c r="K4810">
        <v>90</v>
      </c>
      <c r="N4810" t="s">
        <v>8672</v>
      </c>
      <c r="O4810" s="2">
        <v>37152</v>
      </c>
      <c r="P4810" t="s">
        <v>3445</v>
      </c>
      <c r="Q4810" t="s">
        <v>187</v>
      </c>
      <c r="R4810" t="s">
        <v>187</v>
      </c>
      <c r="S4810" t="s">
        <v>106</v>
      </c>
      <c r="T4810" t="s">
        <v>99</v>
      </c>
      <c r="U4810" t="s">
        <v>36</v>
      </c>
      <c r="V4810" t="s">
        <v>107</v>
      </c>
      <c r="X4810" t="s">
        <v>9757</v>
      </c>
      <c r="Z4810" t="s">
        <v>2438</v>
      </c>
      <c r="AA4810" t="str">
        <f t="shared" si="150"/>
        <v>Metals - Dissolved; EMS code: PB-D</v>
      </c>
      <c r="AB4810" t="s">
        <v>43</v>
      </c>
      <c r="AC4810" t="s">
        <v>536</v>
      </c>
      <c r="AD4810" t="s">
        <v>44</v>
      </c>
      <c r="AE4810" t="str">
        <f t="shared" si="149"/>
        <v/>
      </c>
    </row>
    <row r="4811" spans="1:31" x14ac:dyDescent="0.25">
      <c r="A4811" t="s">
        <v>9753</v>
      </c>
      <c r="B4811" t="s">
        <v>99</v>
      </c>
      <c r="C4811" t="s">
        <v>9754</v>
      </c>
      <c r="D4811" t="s">
        <v>3414</v>
      </c>
      <c r="E4811" t="s">
        <v>12333</v>
      </c>
      <c r="F4811" t="s">
        <v>3415</v>
      </c>
      <c r="G4811">
        <v>2.0000000000000001E-4</v>
      </c>
      <c r="H4811" t="s">
        <v>36</v>
      </c>
      <c r="I4811" t="s">
        <v>36</v>
      </c>
      <c r="J4811" t="s">
        <v>36</v>
      </c>
      <c r="K4811">
        <v>5591</v>
      </c>
      <c r="N4811" t="s">
        <v>1169</v>
      </c>
      <c r="O4811" s="2">
        <v>35723</v>
      </c>
      <c r="P4811" t="s">
        <v>300</v>
      </c>
      <c r="Q4811" t="s">
        <v>187</v>
      </c>
      <c r="S4811" t="s">
        <v>106</v>
      </c>
      <c r="T4811" t="s">
        <v>99</v>
      </c>
      <c r="U4811" t="s">
        <v>36</v>
      </c>
      <c r="V4811" t="s">
        <v>107</v>
      </c>
      <c r="X4811" t="s">
        <v>9757</v>
      </c>
      <c r="Z4811" t="s">
        <v>2438</v>
      </c>
      <c r="AA4811" t="str">
        <f t="shared" si="150"/>
        <v>Metals - Dissolved; EMS code: PB-D</v>
      </c>
      <c r="AB4811" t="s">
        <v>43</v>
      </c>
      <c r="AC4811" t="s">
        <v>536</v>
      </c>
      <c r="AD4811" t="s">
        <v>44</v>
      </c>
      <c r="AE4811" t="str">
        <f t="shared" si="149"/>
        <v/>
      </c>
    </row>
    <row r="4812" spans="1:31" x14ac:dyDescent="0.25">
      <c r="A4812" t="s">
        <v>9753</v>
      </c>
      <c r="B4812" t="s">
        <v>99</v>
      </c>
      <c r="C4812" t="s">
        <v>9754</v>
      </c>
      <c r="D4812" t="s">
        <v>3716</v>
      </c>
      <c r="E4812" t="s">
        <v>3717</v>
      </c>
      <c r="F4812" t="s">
        <v>3718</v>
      </c>
      <c r="G4812">
        <v>5.0000000000000004E-6</v>
      </c>
      <c r="H4812" t="s">
        <v>36</v>
      </c>
      <c r="I4812" t="s">
        <v>36</v>
      </c>
      <c r="J4812" t="s">
        <v>36</v>
      </c>
      <c r="K4812">
        <v>596</v>
      </c>
      <c r="L4812" t="s">
        <v>3719</v>
      </c>
      <c r="M4812" t="s">
        <v>1744</v>
      </c>
      <c r="N4812" t="s">
        <v>2011</v>
      </c>
      <c r="O4812" s="2">
        <v>43697</v>
      </c>
      <c r="Q4812" t="s">
        <v>193</v>
      </c>
      <c r="S4812" t="s">
        <v>106</v>
      </c>
      <c r="T4812" t="s">
        <v>99</v>
      </c>
      <c r="U4812" t="s">
        <v>36</v>
      </c>
      <c r="V4812" t="s">
        <v>107</v>
      </c>
      <c r="X4812" t="s">
        <v>9757</v>
      </c>
      <c r="Z4812" t="s">
        <v>2438</v>
      </c>
      <c r="AA4812" t="str">
        <f t="shared" si="150"/>
        <v>Metals - Dissolved; EMS code: PB-D</v>
      </c>
      <c r="AB4812" t="s">
        <v>43</v>
      </c>
      <c r="AC4812" t="s">
        <v>536</v>
      </c>
      <c r="AD4812" t="s">
        <v>44</v>
      </c>
      <c r="AE4812" t="str">
        <f t="shared" si="149"/>
        <v/>
      </c>
    </row>
    <row r="4813" spans="1:31" x14ac:dyDescent="0.25">
      <c r="A4813" t="s">
        <v>9753</v>
      </c>
      <c r="B4813" t="s">
        <v>99</v>
      </c>
      <c r="C4813" t="s">
        <v>9754</v>
      </c>
      <c r="D4813" t="s">
        <v>3462</v>
      </c>
      <c r="E4813" t="s">
        <v>3439</v>
      </c>
      <c r="F4813" t="s">
        <v>3463</v>
      </c>
      <c r="G4813">
        <v>1E-3</v>
      </c>
      <c r="H4813" t="s">
        <v>36</v>
      </c>
      <c r="I4813" t="s">
        <v>36</v>
      </c>
      <c r="J4813" t="s">
        <v>36</v>
      </c>
      <c r="K4813">
        <v>1694</v>
      </c>
      <c r="N4813" t="s">
        <v>9758</v>
      </c>
      <c r="O4813" s="2">
        <v>35167</v>
      </c>
      <c r="P4813" t="s">
        <v>8605</v>
      </c>
      <c r="Q4813" t="s">
        <v>39</v>
      </c>
      <c r="S4813" t="s">
        <v>106</v>
      </c>
      <c r="T4813" t="s">
        <v>99</v>
      </c>
      <c r="U4813" t="s">
        <v>36</v>
      </c>
      <c r="V4813" t="s">
        <v>107</v>
      </c>
      <c r="X4813" t="s">
        <v>9757</v>
      </c>
      <c r="Z4813" t="s">
        <v>2438</v>
      </c>
      <c r="AA4813" t="str">
        <f t="shared" si="150"/>
        <v>Metals - Dissolved; EMS code: PB-D</v>
      </c>
      <c r="AB4813" t="s">
        <v>43</v>
      </c>
      <c r="AC4813" t="s">
        <v>536</v>
      </c>
      <c r="AD4813" t="s">
        <v>44</v>
      </c>
      <c r="AE4813" t="str">
        <f t="shared" si="149"/>
        <v/>
      </c>
    </row>
    <row r="4814" spans="1:31" x14ac:dyDescent="0.25">
      <c r="A4814" t="s">
        <v>9753</v>
      </c>
      <c r="B4814" t="s">
        <v>99</v>
      </c>
      <c r="C4814" t="s">
        <v>9754</v>
      </c>
      <c r="D4814" t="s">
        <v>3429</v>
      </c>
      <c r="E4814" t="s">
        <v>12334</v>
      </c>
      <c r="F4814" t="s">
        <v>3430</v>
      </c>
      <c r="G4814">
        <v>5.0000000000000001E-4</v>
      </c>
      <c r="H4814" t="s">
        <v>36</v>
      </c>
      <c r="I4814" t="s">
        <v>36</v>
      </c>
      <c r="J4814" t="s">
        <v>36</v>
      </c>
      <c r="K4814">
        <v>77683</v>
      </c>
      <c r="L4814" t="s">
        <v>3706</v>
      </c>
      <c r="M4814" t="s">
        <v>2546</v>
      </c>
      <c r="N4814" t="s">
        <v>163</v>
      </c>
      <c r="O4814" s="2">
        <v>35446</v>
      </c>
      <c r="P4814" t="s">
        <v>9759</v>
      </c>
      <c r="Q4814" t="s">
        <v>143</v>
      </c>
      <c r="R4814" t="s">
        <v>193</v>
      </c>
      <c r="S4814" t="s">
        <v>106</v>
      </c>
      <c r="T4814" t="s">
        <v>99</v>
      </c>
      <c r="U4814" t="s">
        <v>36</v>
      </c>
      <c r="V4814" t="s">
        <v>107</v>
      </c>
      <c r="X4814" t="s">
        <v>9757</v>
      </c>
      <c r="Z4814" t="s">
        <v>2438</v>
      </c>
      <c r="AA4814" t="str">
        <f t="shared" si="150"/>
        <v>Metals - Dissolved; EMS code: PB-D</v>
      </c>
      <c r="AB4814" t="s">
        <v>43</v>
      </c>
      <c r="AC4814" t="s">
        <v>536</v>
      </c>
      <c r="AD4814" t="s">
        <v>44</v>
      </c>
      <c r="AE4814" t="str">
        <f t="shared" si="149"/>
        <v/>
      </c>
    </row>
    <row r="4815" spans="1:31" x14ac:dyDescent="0.25">
      <c r="A4815" t="s">
        <v>9753</v>
      </c>
      <c r="B4815" t="s">
        <v>99</v>
      </c>
      <c r="C4815" t="s">
        <v>9754</v>
      </c>
      <c r="D4815" t="s">
        <v>3457</v>
      </c>
      <c r="E4815" t="s">
        <v>12339</v>
      </c>
      <c r="F4815" t="s">
        <v>3458</v>
      </c>
      <c r="G4815">
        <v>5.0000000000000004E-6</v>
      </c>
      <c r="H4815" t="s">
        <v>36</v>
      </c>
      <c r="I4815" t="s">
        <v>36</v>
      </c>
      <c r="J4815" t="s">
        <v>36</v>
      </c>
      <c r="K4815">
        <v>4234</v>
      </c>
      <c r="L4815" t="s">
        <v>3459</v>
      </c>
      <c r="M4815" t="s">
        <v>3460</v>
      </c>
      <c r="N4815" t="s">
        <v>3461</v>
      </c>
      <c r="O4815" s="2">
        <v>38005</v>
      </c>
      <c r="Q4815" t="s">
        <v>384</v>
      </c>
      <c r="S4815" t="s">
        <v>106</v>
      </c>
      <c r="T4815" t="s">
        <v>99</v>
      </c>
      <c r="U4815" t="s">
        <v>36</v>
      </c>
      <c r="V4815" t="s">
        <v>107</v>
      </c>
      <c r="X4815" t="s">
        <v>9757</v>
      </c>
      <c r="Z4815" t="s">
        <v>2438</v>
      </c>
      <c r="AA4815" t="str">
        <f t="shared" si="150"/>
        <v>Metals - Dissolved; EMS code: PB-D</v>
      </c>
      <c r="AB4815" t="s">
        <v>43</v>
      </c>
      <c r="AC4815" t="s">
        <v>536</v>
      </c>
      <c r="AD4815" t="s">
        <v>44</v>
      </c>
      <c r="AE4815" t="str">
        <f t="shared" si="149"/>
        <v/>
      </c>
    </row>
    <row r="4816" spans="1:31" x14ac:dyDescent="0.25">
      <c r="A4816" t="s">
        <v>9753</v>
      </c>
      <c r="B4816" t="s">
        <v>99</v>
      </c>
      <c r="C4816" t="s">
        <v>9754</v>
      </c>
      <c r="D4816" t="s">
        <v>6289</v>
      </c>
      <c r="E4816" t="s">
        <v>12427</v>
      </c>
      <c r="F4816" t="s">
        <v>6290</v>
      </c>
      <c r="G4816">
        <v>0.05</v>
      </c>
      <c r="H4816" t="s">
        <v>36</v>
      </c>
      <c r="I4816" t="s">
        <v>36</v>
      </c>
      <c r="J4816" t="s">
        <v>36</v>
      </c>
      <c r="K4816">
        <v>25</v>
      </c>
      <c r="N4816" t="s">
        <v>9760</v>
      </c>
      <c r="O4816" s="2">
        <v>35167</v>
      </c>
      <c r="P4816" t="s">
        <v>9756</v>
      </c>
      <c r="Q4816" t="s">
        <v>39</v>
      </c>
      <c r="S4816" t="s">
        <v>106</v>
      </c>
      <c r="T4816" t="s">
        <v>99</v>
      </c>
      <c r="U4816" t="s">
        <v>36</v>
      </c>
      <c r="V4816" t="s">
        <v>107</v>
      </c>
      <c r="X4816" t="s">
        <v>9757</v>
      </c>
      <c r="Z4816" t="s">
        <v>2438</v>
      </c>
      <c r="AA4816" t="str">
        <f t="shared" si="150"/>
        <v>Metals - Dissolved; EMS code: PB-D</v>
      </c>
      <c r="AB4816" t="s">
        <v>43</v>
      </c>
      <c r="AC4816" t="s">
        <v>536</v>
      </c>
      <c r="AD4816" t="s">
        <v>44</v>
      </c>
      <c r="AE4816" t="str">
        <f t="shared" si="149"/>
        <v/>
      </c>
    </row>
    <row r="4817" spans="1:31" x14ac:dyDescent="0.25">
      <c r="A4817" t="s">
        <v>9753</v>
      </c>
      <c r="B4817" t="s">
        <v>99</v>
      </c>
      <c r="C4817" t="s">
        <v>9754</v>
      </c>
      <c r="D4817" t="s">
        <v>3455</v>
      </c>
      <c r="E4817" t="s">
        <v>12338</v>
      </c>
      <c r="F4817" t="s">
        <v>3456</v>
      </c>
      <c r="G4817">
        <v>1E-3</v>
      </c>
      <c r="H4817" t="s">
        <v>36</v>
      </c>
      <c r="I4817" t="s">
        <v>36</v>
      </c>
      <c r="J4817" t="s">
        <v>36</v>
      </c>
      <c r="K4817">
        <v>8592</v>
      </c>
      <c r="N4817" t="s">
        <v>312</v>
      </c>
      <c r="O4817" s="2">
        <v>35167</v>
      </c>
      <c r="P4817" t="s">
        <v>9756</v>
      </c>
      <c r="Q4817" t="s">
        <v>39</v>
      </c>
      <c r="S4817" t="s">
        <v>106</v>
      </c>
      <c r="T4817" t="s">
        <v>99</v>
      </c>
      <c r="U4817" t="s">
        <v>36</v>
      </c>
      <c r="V4817" t="s">
        <v>107</v>
      </c>
      <c r="X4817" t="s">
        <v>9757</v>
      </c>
      <c r="Z4817" t="s">
        <v>2438</v>
      </c>
      <c r="AA4817" t="str">
        <f t="shared" si="150"/>
        <v>Metals - Dissolved; EMS code: PB-D</v>
      </c>
      <c r="AB4817" t="s">
        <v>43</v>
      </c>
      <c r="AC4817" t="s">
        <v>536</v>
      </c>
      <c r="AD4817" t="s">
        <v>44</v>
      </c>
      <c r="AE4817" t="str">
        <f t="shared" si="149"/>
        <v/>
      </c>
    </row>
    <row r="4818" spans="1:31" x14ac:dyDescent="0.25">
      <c r="A4818" t="s">
        <v>9753</v>
      </c>
      <c r="B4818" t="s">
        <v>99</v>
      </c>
      <c r="C4818" t="s">
        <v>9754</v>
      </c>
      <c r="D4818" t="s">
        <v>1618</v>
      </c>
      <c r="E4818" t="s">
        <v>1619</v>
      </c>
      <c r="F4818" t="s">
        <v>1620</v>
      </c>
      <c r="G4818">
        <v>0.1</v>
      </c>
      <c r="H4818" t="s">
        <v>36</v>
      </c>
      <c r="I4818" t="s">
        <v>36</v>
      </c>
      <c r="J4818" t="s">
        <v>36</v>
      </c>
      <c r="K4818">
        <v>15330</v>
      </c>
      <c r="L4818" t="s">
        <v>8560</v>
      </c>
      <c r="M4818" t="s">
        <v>3427</v>
      </c>
      <c r="N4818" t="s">
        <v>3955</v>
      </c>
      <c r="O4818" s="2">
        <v>35167</v>
      </c>
      <c r="P4818" t="s">
        <v>9756</v>
      </c>
      <c r="Q4818" t="s">
        <v>39</v>
      </c>
      <c r="S4818" t="s">
        <v>106</v>
      </c>
      <c r="T4818" t="s">
        <v>99</v>
      </c>
      <c r="U4818" t="s">
        <v>36</v>
      </c>
      <c r="V4818" t="s">
        <v>107</v>
      </c>
      <c r="X4818" t="s">
        <v>9757</v>
      </c>
      <c r="Z4818" t="s">
        <v>2438</v>
      </c>
      <c r="AA4818" t="str">
        <f t="shared" si="150"/>
        <v>Metals - Dissolved; EMS code: PB-D</v>
      </c>
      <c r="AB4818" t="s">
        <v>43</v>
      </c>
      <c r="AC4818" t="s">
        <v>536</v>
      </c>
      <c r="AD4818" t="s">
        <v>44</v>
      </c>
      <c r="AE4818" t="str">
        <f t="shared" si="149"/>
        <v/>
      </c>
    </row>
    <row r="4819" spans="1:31" x14ac:dyDescent="0.25">
      <c r="A4819" t="s">
        <v>9753</v>
      </c>
      <c r="B4819" t="s">
        <v>99</v>
      </c>
      <c r="C4819" t="s">
        <v>9754</v>
      </c>
      <c r="D4819" t="s">
        <v>3411</v>
      </c>
      <c r="E4819" t="s">
        <v>12332</v>
      </c>
      <c r="F4819" t="s">
        <v>3412</v>
      </c>
      <c r="G4819">
        <v>1E-3</v>
      </c>
      <c r="H4819" t="s">
        <v>36</v>
      </c>
      <c r="I4819" t="s">
        <v>36</v>
      </c>
      <c r="J4819" t="s">
        <v>36</v>
      </c>
      <c r="K4819">
        <v>756</v>
      </c>
      <c r="L4819" t="s">
        <v>331</v>
      </c>
      <c r="M4819" t="s">
        <v>1138</v>
      </c>
      <c r="N4819" t="s">
        <v>3725</v>
      </c>
      <c r="O4819" s="2">
        <v>35167</v>
      </c>
      <c r="P4819" t="s">
        <v>9756</v>
      </c>
      <c r="Q4819" t="s">
        <v>39</v>
      </c>
      <c r="S4819" t="s">
        <v>106</v>
      </c>
      <c r="T4819" t="s">
        <v>99</v>
      </c>
      <c r="U4819" t="s">
        <v>36</v>
      </c>
      <c r="V4819" t="s">
        <v>107</v>
      </c>
      <c r="X4819" t="s">
        <v>9757</v>
      </c>
      <c r="Z4819" t="s">
        <v>2438</v>
      </c>
      <c r="AA4819" t="str">
        <f t="shared" si="150"/>
        <v>Metals - Dissolved; EMS code: PB-D</v>
      </c>
      <c r="AB4819" t="s">
        <v>43</v>
      </c>
      <c r="AC4819" t="s">
        <v>536</v>
      </c>
      <c r="AD4819" t="s">
        <v>44</v>
      </c>
      <c r="AE4819" t="str">
        <f t="shared" si="149"/>
        <v/>
      </c>
    </row>
    <row r="4820" spans="1:31" x14ac:dyDescent="0.25">
      <c r="A4820" t="s">
        <v>9753</v>
      </c>
      <c r="B4820" t="s">
        <v>99</v>
      </c>
      <c r="C4820" t="s">
        <v>9754</v>
      </c>
      <c r="D4820" t="s">
        <v>3438</v>
      </c>
      <c r="E4820" t="s">
        <v>3439</v>
      </c>
      <c r="F4820" t="s">
        <v>3439</v>
      </c>
      <c r="G4820">
        <v>1E-3</v>
      </c>
      <c r="H4820" t="s">
        <v>36</v>
      </c>
      <c r="I4820" t="s">
        <v>36</v>
      </c>
      <c r="J4820" t="s">
        <v>36</v>
      </c>
      <c r="K4820">
        <v>2858</v>
      </c>
      <c r="L4820" t="s">
        <v>9761</v>
      </c>
      <c r="M4820" t="s">
        <v>3984</v>
      </c>
      <c r="N4820" t="s">
        <v>9762</v>
      </c>
      <c r="O4820" s="2">
        <v>35167</v>
      </c>
      <c r="P4820" t="s">
        <v>8605</v>
      </c>
      <c r="Q4820" t="s">
        <v>39</v>
      </c>
      <c r="S4820" t="s">
        <v>106</v>
      </c>
      <c r="T4820" t="s">
        <v>99</v>
      </c>
      <c r="U4820" t="s">
        <v>36</v>
      </c>
      <c r="V4820" t="s">
        <v>107</v>
      </c>
      <c r="X4820" t="s">
        <v>9757</v>
      </c>
      <c r="Z4820" t="s">
        <v>2438</v>
      </c>
      <c r="AA4820" t="str">
        <f t="shared" si="150"/>
        <v>Metals - Dissolved; EMS code: PB-D</v>
      </c>
      <c r="AB4820" t="s">
        <v>43</v>
      </c>
      <c r="AC4820" t="s">
        <v>536</v>
      </c>
      <c r="AD4820" t="s">
        <v>44</v>
      </c>
      <c r="AE4820" t="str">
        <f t="shared" si="149"/>
        <v/>
      </c>
    </row>
    <row r="4821" spans="1:31" x14ac:dyDescent="0.25">
      <c r="A4821" t="s">
        <v>9753</v>
      </c>
      <c r="B4821" t="s">
        <v>99</v>
      </c>
      <c r="C4821" t="s">
        <v>9754</v>
      </c>
      <c r="D4821" t="s">
        <v>3394</v>
      </c>
      <c r="E4821" t="s">
        <v>12330</v>
      </c>
      <c r="F4821" t="s">
        <v>3395</v>
      </c>
      <c r="G4821">
        <v>1.0000000000000001E-5</v>
      </c>
      <c r="H4821" t="s">
        <v>36</v>
      </c>
      <c r="I4821" t="s">
        <v>36</v>
      </c>
      <c r="J4821" t="s">
        <v>36</v>
      </c>
      <c r="K4821">
        <v>1818</v>
      </c>
      <c r="L4821" t="s">
        <v>6305</v>
      </c>
      <c r="M4821" t="s">
        <v>3397</v>
      </c>
      <c r="N4821" t="s">
        <v>7245</v>
      </c>
      <c r="O4821" s="2">
        <v>36339</v>
      </c>
      <c r="Q4821" t="s">
        <v>187</v>
      </c>
      <c r="S4821" t="s">
        <v>106</v>
      </c>
      <c r="T4821" t="s">
        <v>99</v>
      </c>
      <c r="U4821" t="s">
        <v>36</v>
      </c>
      <c r="V4821" t="s">
        <v>107</v>
      </c>
      <c r="X4821" t="s">
        <v>9757</v>
      </c>
      <c r="Z4821" t="s">
        <v>2438</v>
      </c>
      <c r="AA4821" t="str">
        <f t="shared" si="150"/>
        <v>Metals - Dissolved; EMS code: PB-D</v>
      </c>
      <c r="AB4821" t="s">
        <v>43</v>
      </c>
      <c r="AC4821" t="s">
        <v>536</v>
      </c>
      <c r="AD4821" t="s">
        <v>44</v>
      </c>
      <c r="AE4821" t="str">
        <f t="shared" si="149"/>
        <v/>
      </c>
    </row>
    <row r="4822" spans="1:31" x14ac:dyDescent="0.25">
      <c r="A4822" t="s">
        <v>9753</v>
      </c>
      <c r="B4822" t="s">
        <v>99</v>
      </c>
      <c r="C4822" t="s">
        <v>9754</v>
      </c>
      <c r="D4822" t="s">
        <v>3433</v>
      </c>
      <c r="E4822" t="s">
        <v>12335</v>
      </c>
      <c r="F4822" t="s">
        <v>3434</v>
      </c>
      <c r="G4822">
        <v>0.05</v>
      </c>
      <c r="H4822" t="s">
        <v>36</v>
      </c>
      <c r="I4822" t="s">
        <v>36</v>
      </c>
      <c r="J4822" t="s">
        <v>36</v>
      </c>
      <c r="K4822">
        <v>6488</v>
      </c>
      <c r="L4822" t="s">
        <v>3435</v>
      </c>
      <c r="M4822" t="s">
        <v>3436</v>
      </c>
      <c r="N4822" t="s">
        <v>712</v>
      </c>
      <c r="O4822" s="2">
        <v>35558</v>
      </c>
      <c r="P4822" t="s">
        <v>133</v>
      </c>
      <c r="Q4822" t="s">
        <v>143</v>
      </c>
      <c r="S4822" t="s">
        <v>106</v>
      </c>
      <c r="T4822" t="s">
        <v>99</v>
      </c>
      <c r="U4822" t="s">
        <v>36</v>
      </c>
      <c r="V4822" t="s">
        <v>107</v>
      </c>
      <c r="X4822" t="s">
        <v>9757</v>
      </c>
      <c r="Z4822" t="s">
        <v>2438</v>
      </c>
      <c r="AA4822" t="str">
        <f t="shared" si="150"/>
        <v>Metals - Dissolved; EMS code: PB-D</v>
      </c>
      <c r="AB4822" t="s">
        <v>43</v>
      </c>
      <c r="AC4822" t="s">
        <v>536</v>
      </c>
      <c r="AD4822" t="s">
        <v>44</v>
      </c>
      <c r="AE4822" t="str">
        <f t="shared" si="149"/>
        <v/>
      </c>
    </row>
    <row r="4823" spans="1:31" x14ac:dyDescent="0.25">
      <c r="A4823" t="s">
        <v>9753</v>
      </c>
      <c r="B4823" t="s">
        <v>99</v>
      </c>
      <c r="C4823" t="s">
        <v>9754</v>
      </c>
      <c r="D4823" t="s">
        <v>3978</v>
      </c>
      <c r="E4823" t="s">
        <v>12386</v>
      </c>
      <c r="F4823" t="s">
        <v>3979</v>
      </c>
      <c r="G4823">
        <v>1E-3</v>
      </c>
      <c r="H4823" t="s">
        <v>36</v>
      </c>
      <c r="I4823" t="s">
        <v>36</v>
      </c>
      <c r="J4823" t="s">
        <v>36</v>
      </c>
      <c r="K4823">
        <v>214</v>
      </c>
      <c r="N4823" t="s">
        <v>9763</v>
      </c>
      <c r="O4823" s="2">
        <v>35167</v>
      </c>
      <c r="P4823" t="s">
        <v>9756</v>
      </c>
      <c r="Q4823" t="s">
        <v>39</v>
      </c>
      <c r="S4823" t="s">
        <v>106</v>
      </c>
      <c r="T4823" t="s">
        <v>99</v>
      </c>
      <c r="U4823" t="s">
        <v>36</v>
      </c>
      <c r="V4823" t="s">
        <v>107</v>
      </c>
      <c r="X4823" t="s">
        <v>9757</v>
      </c>
      <c r="Z4823" t="s">
        <v>2438</v>
      </c>
      <c r="AA4823" t="str">
        <f t="shared" si="150"/>
        <v>Metals - Dissolved; EMS code: PB-D</v>
      </c>
      <c r="AB4823" t="s">
        <v>43</v>
      </c>
      <c r="AC4823" t="s">
        <v>536</v>
      </c>
      <c r="AD4823" t="s">
        <v>44</v>
      </c>
      <c r="AE4823" t="str">
        <f t="shared" si="149"/>
        <v/>
      </c>
    </row>
    <row r="4824" spans="1:31" x14ac:dyDescent="0.25">
      <c r="A4824" t="s">
        <v>9753</v>
      </c>
      <c r="B4824" t="s">
        <v>99</v>
      </c>
      <c r="C4824" t="s">
        <v>9754</v>
      </c>
      <c r="D4824" t="s">
        <v>3386</v>
      </c>
      <c r="E4824" t="s">
        <v>12329</v>
      </c>
      <c r="F4824" t="s">
        <v>3387</v>
      </c>
      <c r="G4824">
        <v>5.0000000000000001E-4</v>
      </c>
      <c r="H4824" t="s">
        <v>36</v>
      </c>
      <c r="I4824" t="s">
        <v>36</v>
      </c>
      <c r="J4824" t="s">
        <v>36</v>
      </c>
      <c r="K4824">
        <v>487</v>
      </c>
      <c r="L4824" t="s">
        <v>5741</v>
      </c>
      <c r="M4824" t="s">
        <v>4000</v>
      </c>
      <c r="N4824" t="s">
        <v>9764</v>
      </c>
      <c r="O4824" s="2">
        <v>35410</v>
      </c>
      <c r="P4824" t="s">
        <v>133</v>
      </c>
      <c r="Q4824" t="s">
        <v>143</v>
      </c>
      <c r="S4824" t="s">
        <v>106</v>
      </c>
      <c r="T4824" t="s">
        <v>99</v>
      </c>
      <c r="U4824" t="s">
        <v>36</v>
      </c>
      <c r="V4824" t="s">
        <v>107</v>
      </c>
      <c r="X4824" t="s">
        <v>9757</v>
      </c>
      <c r="Z4824" t="s">
        <v>2438</v>
      </c>
      <c r="AA4824" t="str">
        <f t="shared" si="150"/>
        <v>Metals - Dissolved; EMS code: PB-D</v>
      </c>
      <c r="AB4824" t="s">
        <v>43</v>
      </c>
      <c r="AC4824" t="s">
        <v>536</v>
      </c>
      <c r="AD4824" t="s">
        <v>44</v>
      </c>
      <c r="AE4824" t="str">
        <f t="shared" si="149"/>
        <v/>
      </c>
    </row>
    <row r="4825" spans="1:31" x14ac:dyDescent="0.25">
      <c r="A4825" t="s">
        <v>9753</v>
      </c>
      <c r="B4825" t="s">
        <v>99</v>
      </c>
      <c r="C4825" t="s">
        <v>9754</v>
      </c>
      <c r="D4825" t="s">
        <v>5735</v>
      </c>
      <c r="E4825" t="s">
        <v>5736</v>
      </c>
      <c r="F4825" t="s">
        <v>5736</v>
      </c>
      <c r="G4825">
        <v>1E-3</v>
      </c>
      <c r="H4825" t="s">
        <v>36</v>
      </c>
      <c r="I4825" t="s">
        <v>36</v>
      </c>
      <c r="J4825" t="s">
        <v>36</v>
      </c>
      <c r="K4825">
        <v>40</v>
      </c>
      <c r="N4825" t="s">
        <v>5637</v>
      </c>
      <c r="O4825" s="2">
        <v>35167</v>
      </c>
      <c r="P4825" t="s">
        <v>8605</v>
      </c>
      <c r="Q4825" t="s">
        <v>39</v>
      </c>
      <c r="S4825" t="s">
        <v>106</v>
      </c>
      <c r="T4825" t="s">
        <v>99</v>
      </c>
      <c r="U4825" t="s">
        <v>36</v>
      </c>
      <c r="V4825" t="s">
        <v>107</v>
      </c>
      <c r="X4825" t="s">
        <v>9757</v>
      </c>
      <c r="Z4825" t="s">
        <v>2438</v>
      </c>
      <c r="AA4825" t="str">
        <f t="shared" si="150"/>
        <v>Metals - Dissolved; EMS code: PB-D</v>
      </c>
      <c r="AB4825" t="s">
        <v>43</v>
      </c>
      <c r="AC4825" t="s">
        <v>536</v>
      </c>
      <c r="AD4825" t="s">
        <v>44</v>
      </c>
      <c r="AE4825" t="str">
        <f t="shared" si="149"/>
        <v/>
      </c>
    </row>
    <row r="4826" spans="1:31" x14ac:dyDescent="0.25">
      <c r="A4826" t="s">
        <v>9753</v>
      </c>
      <c r="B4826" t="s">
        <v>99</v>
      </c>
      <c r="C4826" t="s">
        <v>9754</v>
      </c>
      <c r="D4826" t="s">
        <v>3421</v>
      </c>
      <c r="E4826" t="s">
        <v>3422</v>
      </c>
      <c r="F4826" t="s">
        <v>3422</v>
      </c>
      <c r="G4826">
        <v>5.0000000000000001E-3</v>
      </c>
      <c r="H4826" t="s">
        <v>36</v>
      </c>
      <c r="I4826" t="s">
        <v>36</v>
      </c>
      <c r="J4826" t="s">
        <v>36</v>
      </c>
      <c r="K4826">
        <v>156</v>
      </c>
      <c r="L4826" t="s">
        <v>3423</v>
      </c>
      <c r="M4826" t="s">
        <v>3424</v>
      </c>
      <c r="N4826" t="s">
        <v>5090</v>
      </c>
      <c r="O4826" s="2">
        <v>35937</v>
      </c>
      <c r="P4826" t="s">
        <v>441</v>
      </c>
      <c r="Q4826" t="s">
        <v>187</v>
      </c>
      <c r="S4826" t="s">
        <v>106</v>
      </c>
      <c r="T4826" t="s">
        <v>99</v>
      </c>
      <c r="U4826" t="s">
        <v>36</v>
      </c>
      <c r="V4826" t="s">
        <v>107</v>
      </c>
      <c r="X4826" t="s">
        <v>9757</v>
      </c>
      <c r="Z4826" t="s">
        <v>2438</v>
      </c>
      <c r="AA4826" t="str">
        <f t="shared" si="150"/>
        <v>Metals - Dissolved; EMS code: PB-D</v>
      </c>
      <c r="AB4826" t="s">
        <v>43</v>
      </c>
      <c r="AC4826" t="s">
        <v>536</v>
      </c>
      <c r="AD4826" t="s">
        <v>44</v>
      </c>
      <c r="AE4826" t="str">
        <f t="shared" si="149"/>
        <v/>
      </c>
    </row>
    <row r="4827" spans="1:31" x14ac:dyDescent="0.25">
      <c r="A4827" t="s">
        <v>9753</v>
      </c>
      <c r="B4827" t="s">
        <v>99</v>
      </c>
      <c r="C4827" t="s">
        <v>9754</v>
      </c>
      <c r="D4827" t="s">
        <v>3606</v>
      </c>
      <c r="E4827" t="s">
        <v>12356</v>
      </c>
      <c r="F4827" t="s">
        <v>3607</v>
      </c>
      <c r="G4827">
        <v>1E-3</v>
      </c>
      <c r="H4827" t="s">
        <v>36</v>
      </c>
      <c r="I4827" t="s">
        <v>36</v>
      </c>
      <c r="J4827" t="s">
        <v>36</v>
      </c>
      <c r="K4827">
        <v>156</v>
      </c>
      <c r="N4827" t="s">
        <v>3965</v>
      </c>
      <c r="O4827" s="2">
        <v>35167</v>
      </c>
      <c r="P4827" t="s">
        <v>319</v>
      </c>
      <c r="Q4827" t="s">
        <v>39</v>
      </c>
      <c r="S4827" t="s">
        <v>106</v>
      </c>
      <c r="T4827" t="s">
        <v>99</v>
      </c>
      <c r="U4827" t="s">
        <v>36</v>
      </c>
      <c r="V4827" t="s">
        <v>107</v>
      </c>
      <c r="X4827" t="s">
        <v>9757</v>
      </c>
      <c r="Z4827" t="s">
        <v>2438</v>
      </c>
      <c r="AA4827" t="str">
        <f t="shared" si="150"/>
        <v>Metals - Dissolved; EMS code: PB-D</v>
      </c>
      <c r="AB4827" t="s">
        <v>43</v>
      </c>
      <c r="AC4827" t="s">
        <v>536</v>
      </c>
      <c r="AD4827" t="s">
        <v>44</v>
      </c>
      <c r="AE4827" t="str">
        <f t="shared" si="149"/>
        <v/>
      </c>
    </row>
    <row r="4828" spans="1:31" x14ac:dyDescent="0.25">
      <c r="A4828" t="s">
        <v>9753</v>
      </c>
      <c r="B4828" t="s">
        <v>99</v>
      </c>
      <c r="C4828" t="s">
        <v>9754</v>
      </c>
      <c r="D4828" t="s">
        <v>3452</v>
      </c>
      <c r="E4828" t="s">
        <v>12337</v>
      </c>
      <c r="F4828" t="s">
        <v>3453</v>
      </c>
      <c r="G4828">
        <v>5.0000000000000004E-6</v>
      </c>
      <c r="H4828" t="s">
        <v>36</v>
      </c>
      <c r="I4828" t="s">
        <v>36</v>
      </c>
      <c r="J4828" t="s">
        <v>36</v>
      </c>
      <c r="K4828">
        <v>1264</v>
      </c>
      <c r="L4828" t="s">
        <v>3454</v>
      </c>
      <c r="M4828" t="s">
        <v>478</v>
      </c>
      <c r="N4828" t="s">
        <v>2120</v>
      </c>
      <c r="O4828" s="2">
        <v>42299</v>
      </c>
      <c r="Q4828" t="s">
        <v>126</v>
      </c>
      <c r="S4828" t="s">
        <v>106</v>
      </c>
      <c r="T4828" t="s">
        <v>99</v>
      </c>
      <c r="U4828" t="s">
        <v>36</v>
      </c>
      <c r="V4828" t="s">
        <v>107</v>
      </c>
      <c r="X4828" t="s">
        <v>9757</v>
      </c>
      <c r="Z4828" t="s">
        <v>2438</v>
      </c>
      <c r="AA4828" t="str">
        <f t="shared" si="150"/>
        <v>Metals - Dissolved; EMS code: PB-D</v>
      </c>
      <c r="AB4828" t="s">
        <v>43</v>
      </c>
      <c r="AC4828" t="s">
        <v>536</v>
      </c>
      <c r="AD4828" t="s">
        <v>44</v>
      </c>
      <c r="AE4828" t="str">
        <f t="shared" si="149"/>
        <v/>
      </c>
    </row>
    <row r="4829" spans="1:31" x14ac:dyDescent="0.25">
      <c r="A4829" t="s">
        <v>9753</v>
      </c>
      <c r="B4829" t="s">
        <v>99</v>
      </c>
      <c r="C4829" t="s">
        <v>9754</v>
      </c>
      <c r="D4829" t="s">
        <v>5738</v>
      </c>
      <c r="E4829" t="s">
        <v>12409</v>
      </c>
      <c r="F4829" t="s">
        <v>5739</v>
      </c>
      <c r="G4829">
        <v>1E-3</v>
      </c>
      <c r="H4829" t="s">
        <v>36</v>
      </c>
      <c r="I4829" t="s">
        <v>36</v>
      </c>
      <c r="J4829" t="s">
        <v>36</v>
      </c>
      <c r="K4829">
        <v>2776</v>
      </c>
      <c r="N4829" t="s">
        <v>9765</v>
      </c>
      <c r="O4829" s="2">
        <v>35167</v>
      </c>
      <c r="P4829" t="s">
        <v>319</v>
      </c>
      <c r="Q4829" t="s">
        <v>39</v>
      </c>
      <c r="S4829" t="s">
        <v>106</v>
      </c>
      <c r="T4829" t="s">
        <v>99</v>
      </c>
      <c r="U4829" t="s">
        <v>36</v>
      </c>
      <c r="V4829" t="s">
        <v>107</v>
      </c>
      <c r="X4829" t="s">
        <v>9757</v>
      </c>
      <c r="Z4829" t="s">
        <v>2438</v>
      </c>
      <c r="AA4829" t="str">
        <f t="shared" si="150"/>
        <v>Metals - Dissolved; EMS code: PB-D</v>
      </c>
      <c r="AB4829" t="s">
        <v>43</v>
      </c>
      <c r="AC4829" t="s">
        <v>536</v>
      </c>
      <c r="AD4829" t="s">
        <v>44</v>
      </c>
      <c r="AE4829" t="str">
        <f t="shared" si="149"/>
        <v/>
      </c>
    </row>
    <row r="4830" spans="1:31" x14ac:dyDescent="0.25">
      <c r="A4830" t="s">
        <v>9753</v>
      </c>
      <c r="B4830" t="s">
        <v>99</v>
      </c>
      <c r="C4830" t="s">
        <v>9754</v>
      </c>
      <c r="D4830" t="s">
        <v>3950</v>
      </c>
      <c r="E4830" t="s">
        <v>12380</v>
      </c>
      <c r="F4830" t="s">
        <v>3951</v>
      </c>
      <c r="G4830">
        <v>0.02</v>
      </c>
      <c r="H4830" t="s">
        <v>36</v>
      </c>
      <c r="I4830" t="s">
        <v>36</v>
      </c>
      <c r="J4830" t="s">
        <v>36</v>
      </c>
      <c r="K4830">
        <v>523</v>
      </c>
      <c r="L4830" t="s">
        <v>3952</v>
      </c>
      <c r="M4830" t="s">
        <v>3953</v>
      </c>
      <c r="N4830" t="s">
        <v>8932</v>
      </c>
      <c r="O4830" s="2">
        <v>35167</v>
      </c>
      <c r="P4830" t="s">
        <v>9756</v>
      </c>
      <c r="Q4830" t="s">
        <v>39</v>
      </c>
      <c r="S4830" t="s">
        <v>106</v>
      </c>
      <c r="T4830" t="s">
        <v>99</v>
      </c>
      <c r="U4830" t="s">
        <v>36</v>
      </c>
      <c r="V4830" t="s">
        <v>107</v>
      </c>
      <c r="X4830" t="s">
        <v>9757</v>
      </c>
      <c r="Z4830" t="s">
        <v>2438</v>
      </c>
      <c r="AA4830" t="str">
        <f t="shared" si="150"/>
        <v>Metals - Dissolved; EMS code: PB-D</v>
      </c>
      <c r="AB4830" t="s">
        <v>43</v>
      </c>
      <c r="AC4830" t="s">
        <v>536</v>
      </c>
      <c r="AD4830" t="s">
        <v>44</v>
      </c>
      <c r="AE4830" t="str">
        <f t="shared" si="149"/>
        <v/>
      </c>
    </row>
    <row r="4831" spans="1:31" x14ac:dyDescent="0.25">
      <c r="A4831" t="s">
        <v>9753</v>
      </c>
      <c r="B4831" t="s">
        <v>99</v>
      </c>
      <c r="C4831" t="s">
        <v>9754</v>
      </c>
      <c r="D4831" t="s">
        <v>9766</v>
      </c>
      <c r="E4831" t="s">
        <v>12509</v>
      </c>
      <c r="F4831" t="s">
        <v>9767</v>
      </c>
      <c r="G4831">
        <v>1E-3</v>
      </c>
      <c r="H4831" t="s">
        <v>36</v>
      </c>
      <c r="I4831" t="s">
        <v>36</v>
      </c>
      <c r="J4831" t="s">
        <v>36</v>
      </c>
      <c r="K4831">
        <v>9</v>
      </c>
      <c r="N4831" t="s">
        <v>9768</v>
      </c>
      <c r="O4831" s="2">
        <v>35167</v>
      </c>
      <c r="P4831" t="s">
        <v>9756</v>
      </c>
      <c r="Q4831" t="s">
        <v>39</v>
      </c>
      <c r="S4831" t="s">
        <v>106</v>
      </c>
      <c r="T4831" t="s">
        <v>99</v>
      </c>
      <c r="U4831" t="s">
        <v>36</v>
      </c>
      <c r="V4831" t="s">
        <v>107</v>
      </c>
      <c r="X4831" t="s">
        <v>9757</v>
      </c>
      <c r="Z4831" t="s">
        <v>2438</v>
      </c>
      <c r="AA4831" t="str">
        <f t="shared" si="150"/>
        <v>Metals - Dissolved; EMS code: PB-D</v>
      </c>
      <c r="AB4831" t="s">
        <v>43</v>
      </c>
      <c r="AC4831" t="s">
        <v>536</v>
      </c>
      <c r="AD4831" t="s">
        <v>44</v>
      </c>
      <c r="AE4831" t="str">
        <f t="shared" si="149"/>
        <v/>
      </c>
    </row>
    <row r="4832" spans="1:31" x14ac:dyDescent="0.25">
      <c r="A4832" t="s">
        <v>9753</v>
      </c>
      <c r="B4832" t="s">
        <v>99</v>
      </c>
      <c r="C4832" t="s">
        <v>9754</v>
      </c>
      <c r="D4832" t="s">
        <v>709</v>
      </c>
      <c r="E4832" t="s">
        <v>3762</v>
      </c>
      <c r="F4832" t="s">
        <v>3762</v>
      </c>
      <c r="G4832">
        <v>0.1</v>
      </c>
      <c r="H4832" t="s">
        <v>36</v>
      </c>
      <c r="I4832" t="s">
        <v>36</v>
      </c>
      <c r="J4832" t="s">
        <v>36</v>
      </c>
      <c r="K4832">
        <v>2</v>
      </c>
      <c r="N4832" t="s">
        <v>7234</v>
      </c>
      <c r="O4832" s="2">
        <v>35167</v>
      </c>
      <c r="P4832" t="s">
        <v>8605</v>
      </c>
      <c r="Q4832" t="s">
        <v>39</v>
      </c>
      <c r="S4832" t="s">
        <v>106</v>
      </c>
      <c r="T4832" t="s">
        <v>99</v>
      </c>
      <c r="U4832" t="s">
        <v>36</v>
      </c>
      <c r="V4832" t="s">
        <v>107</v>
      </c>
      <c r="X4832" t="s">
        <v>9757</v>
      </c>
      <c r="Z4832" t="s">
        <v>2438</v>
      </c>
      <c r="AA4832" t="str">
        <f t="shared" si="150"/>
        <v>Metals - Dissolved; EMS code: PB-D</v>
      </c>
      <c r="AB4832" t="s">
        <v>43</v>
      </c>
      <c r="AC4832" t="s">
        <v>536</v>
      </c>
      <c r="AD4832" t="s">
        <v>44</v>
      </c>
      <c r="AE4832" t="str">
        <f t="shared" si="149"/>
        <v/>
      </c>
    </row>
    <row r="4833" spans="1:31" x14ac:dyDescent="0.25">
      <c r="A4833" t="s">
        <v>9753</v>
      </c>
      <c r="B4833" t="s">
        <v>99</v>
      </c>
      <c r="C4833" t="s">
        <v>9754</v>
      </c>
      <c r="D4833" t="s">
        <v>3417</v>
      </c>
      <c r="E4833" t="s">
        <v>3418</v>
      </c>
      <c r="F4833" t="s">
        <v>3419</v>
      </c>
      <c r="G4833">
        <v>2.0000000000000001E-4</v>
      </c>
      <c r="H4833" t="s">
        <v>36</v>
      </c>
      <c r="I4833" t="s">
        <v>36</v>
      </c>
      <c r="J4833" t="s">
        <v>36</v>
      </c>
      <c r="K4833">
        <v>31784</v>
      </c>
      <c r="L4833" t="s">
        <v>3420</v>
      </c>
      <c r="M4833" t="s">
        <v>3420</v>
      </c>
      <c r="N4833" t="s">
        <v>479</v>
      </c>
      <c r="O4833" s="2">
        <v>40171</v>
      </c>
      <c r="Q4833" t="s">
        <v>126</v>
      </c>
      <c r="S4833" t="s">
        <v>106</v>
      </c>
      <c r="T4833" t="s">
        <v>99</v>
      </c>
      <c r="U4833" t="s">
        <v>36</v>
      </c>
      <c r="V4833" t="s">
        <v>107</v>
      </c>
      <c r="X4833" t="s">
        <v>9757</v>
      </c>
      <c r="Z4833" t="s">
        <v>2438</v>
      </c>
      <c r="AA4833" t="str">
        <f t="shared" si="150"/>
        <v>Metals - Dissolved; EMS code: PB-D</v>
      </c>
      <c r="AB4833" t="s">
        <v>43</v>
      </c>
      <c r="AC4833" t="s">
        <v>536</v>
      </c>
      <c r="AD4833" t="s">
        <v>44</v>
      </c>
      <c r="AE4833" t="str">
        <f t="shared" si="149"/>
        <v/>
      </c>
    </row>
    <row r="4834" spans="1:31" x14ac:dyDescent="0.25">
      <c r="A4834" t="s">
        <v>9753</v>
      </c>
      <c r="B4834" t="s">
        <v>356</v>
      </c>
      <c r="C4834" t="s">
        <v>9754</v>
      </c>
      <c r="D4834" t="s">
        <v>374</v>
      </c>
      <c r="E4834" t="s">
        <v>375</v>
      </c>
      <c r="F4834" t="s">
        <v>375</v>
      </c>
      <c r="G4834">
        <v>0</v>
      </c>
      <c r="H4834" t="s">
        <v>36</v>
      </c>
      <c r="I4834" t="s">
        <v>36</v>
      </c>
      <c r="J4834" t="s">
        <v>36</v>
      </c>
      <c r="K4834">
        <v>3755</v>
      </c>
      <c r="N4834" t="s">
        <v>1226</v>
      </c>
      <c r="O4834" s="2">
        <v>35167</v>
      </c>
      <c r="P4834" t="s">
        <v>319</v>
      </c>
      <c r="Q4834" t="s">
        <v>39</v>
      </c>
      <c r="S4834" t="s">
        <v>360</v>
      </c>
      <c r="T4834" t="s">
        <v>356</v>
      </c>
      <c r="U4834" t="s">
        <v>36</v>
      </c>
      <c r="V4834" t="s">
        <v>361</v>
      </c>
      <c r="X4834" t="s">
        <v>9769</v>
      </c>
      <c r="Z4834" t="s">
        <v>2438</v>
      </c>
      <c r="AA4834" t="str">
        <f t="shared" si="150"/>
        <v>Metals - Dissolved; EMS code: PB-D</v>
      </c>
      <c r="AB4834" t="s">
        <v>43</v>
      </c>
      <c r="AC4834" t="s">
        <v>536</v>
      </c>
      <c r="AD4834" t="s">
        <v>44</v>
      </c>
      <c r="AE4834" t="str">
        <f t="shared" si="149"/>
        <v/>
      </c>
    </row>
    <row r="4835" spans="1:31" x14ac:dyDescent="0.25">
      <c r="A4835" t="s">
        <v>9753</v>
      </c>
      <c r="B4835" t="s">
        <v>99</v>
      </c>
      <c r="C4835" t="s">
        <v>9754</v>
      </c>
      <c r="D4835" t="s">
        <v>3446</v>
      </c>
      <c r="E4835" t="s">
        <v>3447</v>
      </c>
      <c r="F4835" t="s">
        <v>3448</v>
      </c>
      <c r="G4835">
        <v>1.0000000000000001E-5</v>
      </c>
      <c r="H4835" t="s">
        <v>36</v>
      </c>
      <c r="I4835" t="s">
        <v>36</v>
      </c>
      <c r="J4835" t="s">
        <v>36</v>
      </c>
      <c r="K4835">
        <v>4</v>
      </c>
      <c r="L4835" t="s">
        <v>3449</v>
      </c>
      <c r="M4835" t="s">
        <v>3450</v>
      </c>
      <c r="N4835" t="s">
        <v>3451</v>
      </c>
      <c r="O4835" s="2">
        <v>40064</v>
      </c>
      <c r="Q4835" t="s">
        <v>126</v>
      </c>
      <c r="S4835" t="s">
        <v>106</v>
      </c>
      <c r="T4835" t="s">
        <v>99</v>
      </c>
      <c r="U4835" t="s">
        <v>36</v>
      </c>
      <c r="V4835" t="s">
        <v>107</v>
      </c>
      <c r="X4835" t="s">
        <v>9757</v>
      </c>
      <c r="Z4835" t="s">
        <v>2438</v>
      </c>
      <c r="AA4835" t="str">
        <f t="shared" si="150"/>
        <v>Metals - Dissolved; EMS code: PB-D</v>
      </c>
      <c r="AB4835" t="s">
        <v>43</v>
      </c>
      <c r="AC4835" t="s">
        <v>536</v>
      </c>
      <c r="AD4835" t="s">
        <v>44</v>
      </c>
      <c r="AE4835" t="str">
        <f t="shared" si="149"/>
        <v/>
      </c>
    </row>
    <row r="4836" spans="1:31" x14ac:dyDescent="0.25">
      <c r="A4836" t="s">
        <v>9753</v>
      </c>
      <c r="B4836" t="s">
        <v>99</v>
      </c>
      <c r="C4836" t="s">
        <v>9754</v>
      </c>
      <c r="D4836" t="s">
        <v>3402</v>
      </c>
      <c r="E4836" t="s">
        <v>3403</v>
      </c>
      <c r="F4836" t="s">
        <v>3404</v>
      </c>
      <c r="G4836">
        <v>5.0000000000000004E-6</v>
      </c>
      <c r="H4836" t="s">
        <v>36</v>
      </c>
      <c r="I4836" t="s">
        <v>36</v>
      </c>
      <c r="J4836" t="s">
        <v>36</v>
      </c>
      <c r="K4836">
        <v>1179</v>
      </c>
      <c r="L4836" t="s">
        <v>3405</v>
      </c>
      <c r="M4836" t="s">
        <v>3720</v>
      </c>
      <c r="N4836" t="s">
        <v>3721</v>
      </c>
      <c r="O4836" s="2">
        <v>44300</v>
      </c>
      <c r="Q4836" t="s">
        <v>126</v>
      </c>
      <c r="S4836" t="s">
        <v>106</v>
      </c>
      <c r="T4836" t="s">
        <v>99</v>
      </c>
      <c r="U4836" t="s">
        <v>36</v>
      </c>
      <c r="V4836" t="s">
        <v>107</v>
      </c>
      <c r="X4836" t="s">
        <v>9757</v>
      </c>
      <c r="Z4836" t="s">
        <v>2438</v>
      </c>
      <c r="AA4836" t="str">
        <f t="shared" si="150"/>
        <v>Metals - Dissolved; EMS code: PB-D</v>
      </c>
      <c r="AB4836" t="s">
        <v>43</v>
      </c>
      <c r="AC4836" t="s">
        <v>536</v>
      </c>
      <c r="AD4836" t="s">
        <v>44</v>
      </c>
      <c r="AE4836" t="str">
        <f t="shared" si="149"/>
        <v/>
      </c>
    </row>
    <row r="4837" spans="1:31" x14ac:dyDescent="0.25">
      <c r="A4837" t="s">
        <v>9770</v>
      </c>
      <c r="B4837" t="s">
        <v>99</v>
      </c>
      <c r="C4837" t="s">
        <v>9771</v>
      </c>
      <c r="D4837" t="s">
        <v>3467</v>
      </c>
      <c r="E4837" t="s">
        <v>12340</v>
      </c>
      <c r="F4837" t="s">
        <v>3468</v>
      </c>
      <c r="G4837">
        <v>0.05</v>
      </c>
      <c r="H4837" t="s">
        <v>36</v>
      </c>
      <c r="I4837" t="s">
        <v>36</v>
      </c>
      <c r="J4837" t="s">
        <v>36</v>
      </c>
      <c r="K4837">
        <v>10</v>
      </c>
      <c r="L4837" t="s">
        <v>3740</v>
      </c>
      <c r="M4837" t="s">
        <v>3740</v>
      </c>
      <c r="N4837" t="s">
        <v>3469</v>
      </c>
      <c r="O4837" s="2">
        <v>36350</v>
      </c>
      <c r="Q4837" t="s">
        <v>187</v>
      </c>
      <c r="S4837" t="s">
        <v>106</v>
      </c>
      <c r="T4837" t="s">
        <v>99</v>
      </c>
      <c r="U4837" t="s">
        <v>36</v>
      </c>
      <c r="V4837" t="s">
        <v>107</v>
      </c>
      <c r="X4837" t="s">
        <v>9772</v>
      </c>
      <c r="Z4837" t="s">
        <v>5205</v>
      </c>
      <c r="AA4837" t="str">
        <f t="shared" si="150"/>
        <v>Metals - Extractable; EMS code: PB-E</v>
      </c>
      <c r="AB4837" t="s">
        <v>43</v>
      </c>
      <c r="AC4837" t="s">
        <v>2583</v>
      </c>
      <c r="AD4837" t="s">
        <v>44</v>
      </c>
      <c r="AE4837" t="str">
        <f t="shared" ref="AE4837:AE4900" si="151">IF(AD4837="FIELD_RESULT",E4837,"")</f>
        <v/>
      </c>
    </row>
    <row r="4838" spans="1:31" x14ac:dyDescent="0.25">
      <c r="A4838" t="s">
        <v>9770</v>
      </c>
      <c r="B4838" t="s">
        <v>109</v>
      </c>
      <c r="C4838" t="s">
        <v>9771</v>
      </c>
      <c r="D4838" t="s">
        <v>5651</v>
      </c>
      <c r="E4838" t="s">
        <v>12408</v>
      </c>
      <c r="F4838" t="s">
        <v>5652</v>
      </c>
      <c r="G4838">
        <v>2.5</v>
      </c>
      <c r="H4838" t="s">
        <v>36</v>
      </c>
      <c r="I4838" t="s">
        <v>36</v>
      </c>
      <c r="J4838" t="s">
        <v>36</v>
      </c>
      <c r="K4838">
        <v>70</v>
      </c>
      <c r="N4838" t="s">
        <v>8615</v>
      </c>
      <c r="O4838" s="2">
        <v>35167</v>
      </c>
      <c r="P4838" t="s">
        <v>9756</v>
      </c>
      <c r="Q4838" t="s">
        <v>39</v>
      </c>
      <c r="S4838" t="s">
        <v>116</v>
      </c>
      <c r="T4838" t="s">
        <v>117</v>
      </c>
      <c r="U4838" t="s">
        <v>36</v>
      </c>
      <c r="V4838" t="s">
        <v>118</v>
      </c>
      <c r="X4838" t="s">
        <v>9773</v>
      </c>
      <c r="Z4838" t="s">
        <v>5205</v>
      </c>
      <c r="AA4838" t="str">
        <f t="shared" si="150"/>
        <v>Metals - Extractable; EMS code: PB-E</v>
      </c>
      <c r="AB4838" t="s">
        <v>43</v>
      </c>
      <c r="AC4838" t="s">
        <v>2583</v>
      </c>
      <c r="AD4838" t="s">
        <v>44</v>
      </c>
      <c r="AE4838" t="str">
        <f t="shared" si="151"/>
        <v/>
      </c>
    </row>
    <row r="4839" spans="1:31" x14ac:dyDescent="0.25">
      <c r="A4839" t="s">
        <v>9770</v>
      </c>
      <c r="B4839" t="s">
        <v>99</v>
      </c>
      <c r="C4839" t="s">
        <v>9771</v>
      </c>
      <c r="D4839" t="s">
        <v>3483</v>
      </c>
      <c r="E4839" t="s">
        <v>12344</v>
      </c>
      <c r="F4839" t="s">
        <v>3434</v>
      </c>
      <c r="G4839">
        <v>0.05</v>
      </c>
      <c r="H4839" t="s">
        <v>36</v>
      </c>
      <c r="I4839" t="s">
        <v>36</v>
      </c>
      <c r="J4839" t="s">
        <v>36</v>
      </c>
      <c r="K4839">
        <v>2361</v>
      </c>
      <c r="L4839" t="s">
        <v>1267</v>
      </c>
      <c r="M4839" t="s">
        <v>3484</v>
      </c>
      <c r="N4839" t="s">
        <v>2935</v>
      </c>
      <c r="O4839" s="2">
        <v>35558</v>
      </c>
      <c r="P4839" t="s">
        <v>133</v>
      </c>
      <c r="Q4839" t="s">
        <v>143</v>
      </c>
      <c r="S4839" t="s">
        <v>106</v>
      </c>
      <c r="T4839" t="s">
        <v>99</v>
      </c>
      <c r="U4839" t="s">
        <v>36</v>
      </c>
      <c r="V4839" t="s">
        <v>107</v>
      </c>
      <c r="X4839" t="s">
        <v>9772</v>
      </c>
      <c r="Z4839" t="s">
        <v>5205</v>
      </c>
      <c r="AA4839" t="str">
        <f t="shared" si="150"/>
        <v>Metals - Extractable; EMS code: PB-E</v>
      </c>
      <c r="AB4839" t="s">
        <v>43</v>
      </c>
      <c r="AC4839" t="s">
        <v>2583</v>
      </c>
      <c r="AD4839" t="s">
        <v>44</v>
      </c>
      <c r="AE4839" t="str">
        <f t="shared" si="151"/>
        <v/>
      </c>
    </row>
    <row r="4840" spans="1:31" x14ac:dyDescent="0.25">
      <c r="A4840" t="s">
        <v>9770</v>
      </c>
      <c r="B4840" t="s">
        <v>2948</v>
      </c>
      <c r="C4840" t="s">
        <v>9771</v>
      </c>
      <c r="D4840" t="s">
        <v>5756</v>
      </c>
      <c r="E4840" t="s">
        <v>12411</v>
      </c>
      <c r="F4840" t="s">
        <v>5757</v>
      </c>
      <c r="G4840">
        <v>0.2</v>
      </c>
      <c r="H4840" t="s">
        <v>36</v>
      </c>
      <c r="I4840" t="s">
        <v>36</v>
      </c>
      <c r="J4840" t="s">
        <v>36</v>
      </c>
      <c r="K4840">
        <v>19</v>
      </c>
      <c r="L4840" t="s">
        <v>5758</v>
      </c>
      <c r="M4840" t="s">
        <v>2952</v>
      </c>
      <c r="N4840" t="s">
        <v>2033</v>
      </c>
      <c r="O4840" s="2">
        <v>40498</v>
      </c>
      <c r="Q4840" t="s">
        <v>126</v>
      </c>
      <c r="S4840" t="s">
        <v>2953</v>
      </c>
      <c r="T4840" t="s">
        <v>2954</v>
      </c>
      <c r="U4840" t="s">
        <v>36</v>
      </c>
      <c r="V4840" t="s">
        <v>2955</v>
      </c>
      <c r="X4840" t="s">
        <v>9774</v>
      </c>
      <c r="Z4840" t="s">
        <v>5205</v>
      </c>
      <c r="AA4840" t="str">
        <f t="shared" si="150"/>
        <v>Metals - Extractable; EMS code: PB-E</v>
      </c>
      <c r="AB4840" t="s">
        <v>43</v>
      </c>
      <c r="AC4840" t="s">
        <v>2583</v>
      </c>
      <c r="AD4840" t="s">
        <v>44</v>
      </c>
      <c r="AE4840" t="str">
        <f t="shared" si="151"/>
        <v/>
      </c>
    </row>
    <row r="4841" spans="1:31" x14ac:dyDescent="0.25">
      <c r="A4841" t="s">
        <v>9770</v>
      </c>
      <c r="B4841" t="s">
        <v>99</v>
      </c>
      <c r="C4841" t="s">
        <v>9771</v>
      </c>
      <c r="D4841" t="s">
        <v>3479</v>
      </c>
      <c r="E4841" t="s">
        <v>12343</v>
      </c>
      <c r="F4841" t="s">
        <v>3480</v>
      </c>
      <c r="G4841">
        <v>5.0000000000000004E-6</v>
      </c>
      <c r="H4841" t="s">
        <v>36</v>
      </c>
      <c r="I4841" t="s">
        <v>36</v>
      </c>
      <c r="J4841" t="s">
        <v>36</v>
      </c>
      <c r="K4841">
        <v>2597</v>
      </c>
      <c r="L4841" t="s">
        <v>1397</v>
      </c>
      <c r="M4841" t="s">
        <v>3481</v>
      </c>
      <c r="N4841" t="s">
        <v>3482</v>
      </c>
      <c r="O4841" s="2">
        <v>38005</v>
      </c>
      <c r="Q4841" t="s">
        <v>384</v>
      </c>
      <c r="S4841" t="s">
        <v>106</v>
      </c>
      <c r="T4841" t="s">
        <v>99</v>
      </c>
      <c r="U4841" t="s">
        <v>36</v>
      </c>
      <c r="V4841" t="s">
        <v>107</v>
      </c>
      <c r="X4841" t="s">
        <v>9772</v>
      </c>
      <c r="Z4841" t="s">
        <v>5205</v>
      </c>
      <c r="AA4841" t="str">
        <f t="shared" si="150"/>
        <v>Metals - Extractable; EMS code: PB-E</v>
      </c>
      <c r="AB4841" t="s">
        <v>43</v>
      </c>
      <c r="AC4841" t="s">
        <v>2583</v>
      </c>
      <c r="AD4841" t="s">
        <v>44</v>
      </c>
      <c r="AE4841" t="str">
        <f t="shared" si="151"/>
        <v/>
      </c>
    </row>
    <row r="4842" spans="1:31" x14ac:dyDescent="0.25">
      <c r="A4842" t="s">
        <v>9770</v>
      </c>
      <c r="B4842" t="s">
        <v>99</v>
      </c>
      <c r="C4842" t="s">
        <v>9771</v>
      </c>
      <c r="D4842" t="s">
        <v>3474</v>
      </c>
      <c r="E4842" t="s">
        <v>12342</v>
      </c>
      <c r="F4842" t="s">
        <v>3475</v>
      </c>
      <c r="G4842">
        <v>1.0000000000000001E-5</v>
      </c>
      <c r="H4842" t="s">
        <v>36</v>
      </c>
      <c r="I4842" t="s">
        <v>36</v>
      </c>
      <c r="J4842" t="s">
        <v>36</v>
      </c>
      <c r="K4842">
        <v>2680</v>
      </c>
      <c r="L4842" t="s">
        <v>3476</v>
      </c>
      <c r="M4842" t="s">
        <v>3738</v>
      </c>
      <c r="N4842" t="s">
        <v>6311</v>
      </c>
      <c r="O4842" s="2">
        <v>35723</v>
      </c>
      <c r="P4842" t="s">
        <v>300</v>
      </c>
      <c r="Q4842" t="s">
        <v>187</v>
      </c>
      <c r="S4842" t="s">
        <v>106</v>
      </c>
      <c r="T4842" t="s">
        <v>99</v>
      </c>
      <c r="U4842" t="s">
        <v>36</v>
      </c>
      <c r="V4842" t="s">
        <v>107</v>
      </c>
      <c r="X4842" t="s">
        <v>9772</v>
      </c>
      <c r="Z4842" t="s">
        <v>5205</v>
      </c>
      <c r="AA4842" t="str">
        <f t="shared" si="150"/>
        <v>Metals - Extractable; EMS code: PB-E</v>
      </c>
      <c r="AB4842" t="s">
        <v>43</v>
      </c>
      <c r="AC4842" t="s">
        <v>2583</v>
      </c>
      <c r="AD4842" t="s">
        <v>44</v>
      </c>
      <c r="AE4842" t="str">
        <f t="shared" si="151"/>
        <v/>
      </c>
    </row>
    <row r="4843" spans="1:31" x14ac:dyDescent="0.25">
      <c r="A4843" t="s">
        <v>9770</v>
      </c>
      <c r="B4843" t="s">
        <v>99</v>
      </c>
      <c r="C4843" t="s">
        <v>9771</v>
      </c>
      <c r="D4843" t="s">
        <v>5761</v>
      </c>
      <c r="E4843" t="s">
        <v>12412</v>
      </c>
      <c r="F4843" t="s">
        <v>5762</v>
      </c>
      <c r="G4843">
        <v>1E-3</v>
      </c>
      <c r="H4843" t="s">
        <v>36</v>
      </c>
      <c r="I4843" t="s">
        <v>36</v>
      </c>
      <c r="J4843" t="s">
        <v>36</v>
      </c>
      <c r="K4843">
        <v>875</v>
      </c>
      <c r="N4843" t="s">
        <v>4008</v>
      </c>
      <c r="O4843" s="2">
        <v>36272</v>
      </c>
      <c r="Q4843" t="s">
        <v>187</v>
      </c>
      <c r="S4843" t="s">
        <v>106</v>
      </c>
      <c r="T4843" t="s">
        <v>99</v>
      </c>
      <c r="U4843" t="s">
        <v>36</v>
      </c>
      <c r="V4843" t="s">
        <v>107</v>
      </c>
      <c r="X4843" t="s">
        <v>9772</v>
      </c>
      <c r="Z4843" t="s">
        <v>5205</v>
      </c>
      <c r="AA4843" t="str">
        <f t="shared" si="150"/>
        <v>Metals - Extractable; EMS code: PB-E</v>
      </c>
      <c r="AB4843" t="s">
        <v>43</v>
      </c>
      <c r="AC4843" t="s">
        <v>2583</v>
      </c>
      <c r="AD4843" t="s">
        <v>44</v>
      </c>
      <c r="AE4843" t="str">
        <f t="shared" si="151"/>
        <v/>
      </c>
    </row>
    <row r="4844" spans="1:31" x14ac:dyDescent="0.25">
      <c r="A4844" t="s">
        <v>9775</v>
      </c>
      <c r="B4844" t="s">
        <v>1274</v>
      </c>
      <c r="C4844" t="s">
        <v>9776</v>
      </c>
      <c r="D4844" t="s">
        <v>4011</v>
      </c>
      <c r="E4844" t="s">
        <v>12390</v>
      </c>
      <c r="F4844" t="s">
        <v>4012</v>
      </c>
      <c r="G4844">
        <v>5.0000000000000001E-4</v>
      </c>
      <c r="H4844" t="s">
        <v>36</v>
      </c>
      <c r="I4844" t="s">
        <v>36</v>
      </c>
      <c r="J4844" t="s">
        <v>36</v>
      </c>
      <c r="K4844">
        <v>198</v>
      </c>
      <c r="L4844" t="s">
        <v>4013</v>
      </c>
      <c r="M4844" t="s">
        <v>4014</v>
      </c>
      <c r="N4844" t="s">
        <v>6318</v>
      </c>
      <c r="O4844" s="2">
        <v>35167</v>
      </c>
      <c r="P4844" t="s">
        <v>9756</v>
      </c>
      <c r="Q4844" t="s">
        <v>39</v>
      </c>
      <c r="S4844" t="s">
        <v>1278</v>
      </c>
      <c r="T4844" t="s">
        <v>1279</v>
      </c>
      <c r="U4844" t="s">
        <v>36</v>
      </c>
      <c r="V4844" t="s">
        <v>1280</v>
      </c>
      <c r="X4844" t="s">
        <v>9777</v>
      </c>
      <c r="Z4844" t="s">
        <v>12675</v>
      </c>
      <c r="AA4844" t="str">
        <f t="shared" si="150"/>
        <v>Metals - Insoluble; EMS code: PB-I</v>
      </c>
      <c r="AB4844" t="s">
        <v>43</v>
      </c>
      <c r="AC4844" t="s">
        <v>3903</v>
      </c>
      <c r="AD4844" t="s">
        <v>44</v>
      </c>
      <c r="AE4844" t="str">
        <f t="shared" si="151"/>
        <v/>
      </c>
    </row>
    <row r="4845" spans="1:31" x14ac:dyDescent="0.25">
      <c r="A4845" t="s">
        <v>9775</v>
      </c>
      <c r="B4845" t="s">
        <v>1274</v>
      </c>
      <c r="C4845" t="s">
        <v>9776</v>
      </c>
      <c r="D4845" t="s">
        <v>9778</v>
      </c>
      <c r="E4845" t="s">
        <v>12510</v>
      </c>
      <c r="F4845" t="s">
        <v>9779</v>
      </c>
      <c r="G4845">
        <v>1E-4</v>
      </c>
      <c r="H4845" t="s">
        <v>36</v>
      </c>
      <c r="I4845" t="s">
        <v>36</v>
      </c>
      <c r="J4845" t="s">
        <v>36</v>
      </c>
      <c r="K4845">
        <v>6</v>
      </c>
      <c r="N4845" t="s">
        <v>9780</v>
      </c>
      <c r="O4845" s="2">
        <v>35167</v>
      </c>
      <c r="P4845" t="s">
        <v>9756</v>
      </c>
      <c r="Q4845" t="s">
        <v>39</v>
      </c>
      <c r="S4845" t="s">
        <v>1278</v>
      </c>
      <c r="T4845" t="s">
        <v>1279</v>
      </c>
      <c r="U4845" t="s">
        <v>36</v>
      </c>
      <c r="V4845" t="s">
        <v>1280</v>
      </c>
      <c r="X4845" t="s">
        <v>9777</v>
      </c>
      <c r="Z4845" t="s">
        <v>12675</v>
      </c>
      <c r="AA4845" t="str">
        <f t="shared" si="150"/>
        <v>Metals - Insoluble; EMS code: PB-I</v>
      </c>
      <c r="AB4845" t="s">
        <v>43</v>
      </c>
      <c r="AC4845" t="s">
        <v>3903</v>
      </c>
      <c r="AD4845" t="s">
        <v>44</v>
      </c>
      <c r="AE4845" t="str">
        <f t="shared" si="151"/>
        <v/>
      </c>
    </row>
    <row r="4846" spans="1:31" x14ac:dyDescent="0.25">
      <c r="A4846" t="s">
        <v>9775</v>
      </c>
      <c r="B4846" t="s">
        <v>1274</v>
      </c>
      <c r="C4846" t="s">
        <v>9776</v>
      </c>
      <c r="D4846" t="s">
        <v>3824</v>
      </c>
      <c r="E4846" t="s">
        <v>3825</v>
      </c>
      <c r="F4846" t="s">
        <v>3825</v>
      </c>
      <c r="G4846">
        <v>1E-3</v>
      </c>
      <c r="H4846" t="s">
        <v>35</v>
      </c>
      <c r="I4846" t="s">
        <v>36</v>
      </c>
      <c r="J4846" t="s">
        <v>36</v>
      </c>
      <c r="K4846">
        <v>169</v>
      </c>
      <c r="N4846" t="s">
        <v>4020</v>
      </c>
      <c r="O4846" s="2">
        <v>35167</v>
      </c>
      <c r="P4846" t="s">
        <v>9756</v>
      </c>
      <c r="Q4846" t="s">
        <v>39</v>
      </c>
      <c r="S4846" t="s">
        <v>1278</v>
      </c>
      <c r="T4846" t="s">
        <v>1279</v>
      </c>
      <c r="U4846" t="s">
        <v>36</v>
      </c>
      <c r="V4846" t="s">
        <v>1280</v>
      </c>
      <c r="X4846" t="s">
        <v>9777</v>
      </c>
      <c r="Z4846" t="s">
        <v>12675</v>
      </c>
      <c r="AA4846" t="str">
        <f t="shared" si="150"/>
        <v>Metals - Insoluble; EMS code: PB-I</v>
      </c>
      <c r="AB4846" t="s">
        <v>43</v>
      </c>
      <c r="AC4846" t="s">
        <v>3903</v>
      </c>
      <c r="AD4846" t="s">
        <v>44</v>
      </c>
      <c r="AE4846" t="str">
        <f t="shared" si="151"/>
        <v/>
      </c>
    </row>
    <row r="4847" spans="1:31" x14ac:dyDescent="0.25">
      <c r="A4847" t="s">
        <v>9781</v>
      </c>
      <c r="B4847" t="s">
        <v>99</v>
      </c>
      <c r="C4847" t="s">
        <v>9782</v>
      </c>
      <c r="D4847" t="s">
        <v>4023</v>
      </c>
      <c r="E4847" t="s">
        <v>4024</v>
      </c>
      <c r="F4847" t="s">
        <v>4025</v>
      </c>
      <c r="G4847">
        <v>0.25</v>
      </c>
      <c r="H4847" t="s">
        <v>36</v>
      </c>
      <c r="I4847" t="s">
        <v>36</v>
      </c>
      <c r="J4847" t="s">
        <v>36</v>
      </c>
      <c r="K4847">
        <v>16</v>
      </c>
      <c r="N4847" t="s">
        <v>3571</v>
      </c>
      <c r="O4847" s="2">
        <v>40660</v>
      </c>
      <c r="Q4847" t="s">
        <v>126</v>
      </c>
      <c r="S4847" t="s">
        <v>106</v>
      </c>
      <c r="T4847" t="s">
        <v>99</v>
      </c>
      <c r="U4847" t="s">
        <v>36</v>
      </c>
      <c r="V4847" t="s">
        <v>107</v>
      </c>
      <c r="X4847" t="s">
        <v>9783</v>
      </c>
      <c r="Z4847" t="s">
        <v>5205</v>
      </c>
      <c r="AA4847" t="str">
        <f t="shared" si="150"/>
        <v>Metals - Extractable; EMS code: PB-L</v>
      </c>
      <c r="AB4847" t="s">
        <v>43</v>
      </c>
      <c r="AC4847" t="s">
        <v>4027</v>
      </c>
      <c r="AD4847" t="s">
        <v>44</v>
      </c>
      <c r="AE4847" t="str">
        <f t="shared" si="151"/>
        <v/>
      </c>
    </row>
    <row r="4848" spans="1:31" x14ac:dyDescent="0.25">
      <c r="A4848" t="s">
        <v>9784</v>
      </c>
      <c r="B4848" t="s">
        <v>1274</v>
      </c>
      <c r="C4848" t="s">
        <v>9785</v>
      </c>
      <c r="D4848" t="s">
        <v>3438</v>
      </c>
      <c r="E4848" t="s">
        <v>3439</v>
      </c>
      <c r="F4848" t="s">
        <v>3439</v>
      </c>
      <c r="G4848">
        <v>2.0000000000000002E-5</v>
      </c>
      <c r="H4848" t="s">
        <v>36</v>
      </c>
      <c r="I4848" t="s">
        <v>36</v>
      </c>
      <c r="J4848" t="s">
        <v>36</v>
      </c>
      <c r="K4848">
        <v>36</v>
      </c>
      <c r="N4848" t="s">
        <v>9786</v>
      </c>
      <c r="O4848" s="2">
        <v>35167</v>
      </c>
      <c r="P4848" t="s">
        <v>319</v>
      </c>
      <c r="Q4848" t="s">
        <v>39</v>
      </c>
      <c r="S4848" t="s">
        <v>1278</v>
      </c>
      <c r="T4848" t="s">
        <v>1279</v>
      </c>
      <c r="U4848" t="s">
        <v>36</v>
      </c>
      <c r="V4848" t="s">
        <v>1280</v>
      </c>
      <c r="X4848" t="s">
        <v>9787</v>
      </c>
      <c r="Z4848" t="s">
        <v>12674</v>
      </c>
      <c r="AA4848" t="str">
        <f t="shared" si="150"/>
        <v>Metals - Soluble; EMS code: PB-S</v>
      </c>
      <c r="AB4848" t="s">
        <v>43</v>
      </c>
      <c r="AC4848" t="s">
        <v>2681</v>
      </c>
      <c r="AD4848" t="s">
        <v>44</v>
      </c>
      <c r="AE4848" t="str">
        <f t="shared" si="151"/>
        <v/>
      </c>
    </row>
    <row r="4849" spans="1:31" x14ac:dyDescent="0.25">
      <c r="A4849" t="s">
        <v>9784</v>
      </c>
      <c r="B4849" t="s">
        <v>2948</v>
      </c>
      <c r="C4849" t="s">
        <v>9785</v>
      </c>
      <c r="D4849" t="s">
        <v>5756</v>
      </c>
      <c r="E4849" t="s">
        <v>12411</v>
      </c>
      <c r="F4849" t="s">
        <v>5757</v>
      </c>
      <c r="G4849">
        <v>0.2</v>
      </c>
      <c r="H4849" t="s">
        <v>36</v>
      </c>
      <c r="I4849" t="s">
        <v>36</v>
      </c>
      <c r="J4849" t="s">
        <v>36</v>
      </c>
      <c r="K4849">
        <v>0</v>
      </c>
      <c r="O4849" s="2">
        <v>45324</v>
      </c>
      <c r="Q4849" t="s">
        <v>39</v>
      </c>
      <c r="S4849" t="s">
        <v>2953</v>
      </c>
      <c r="T4849" t="s">
        <v>2954</v>
      </c>
      <c r="U4849" t="s">
        <v>36</v>
      </c>
      <c r="V4849" t="s">
        <v>2955</v>
      </c>
      <c r="X4849" t="s">
        <v>9788</v>
      </c>
      <c r="Z4849" t="s">
        <v>12674</v>
      </c>
      <c r="AA4849" t="str">
        <f t="shared" si="150"/>
        <v>Metals - Soluble; EMS code: PB-S</v>
      </c>
      <c r="AB4849" t="s">
        <v>43</v>
      </c>
      <c r="AC4849" t="s">
        <v>2681</v>
      </c>
      <c r="AD4849" t="s">
        <v>44</v>
      </c>
      <c r="AE4849" t="str">
        <f t="shared" si="151"/>
        <v/>
      </c>
    </row>
    <row r="4850" spans="1:31" x14ac:dyDescent="0.25">
      <c r="A4850" t="s">
        <v>9784</v>
      </c>
      <c r="B4850" t="s">
        <v>1274</v>
      </c>
      <c r="C4850" t="s">
        <v>9785</v>
      </c>
      <c r="D4850" t="s">
        <v>3824</v>
      </c>
      <c r="E4850" t="s">
        <v>3825</v>
      </c>
      <c r="F4850" t="s">
        <v>3825</v>
      </c>
      <c r="G4850">
        <v>1E-3</v>
      </c>
      <c r="H4850" t="s">
        <v>35</v>
      </c>
      <c r="I4850" t="s">
        <v>36</v>
      </c>
      <c r="J4850" t="s">
        <v>36</v>
      </c>
      <c r="K4850">
        <v>174</v>
      </c>
      <c r="N4850" t="s">
        <v>4020</v>
      </c>
      <c r="O4850" s="2">
        <v>35167</v>
      </c>
      <c r="P4850" t="s">
        <v>9756</v>
      </c>
      <c r="Q4850" t="s">
        <v>39</v>
      </c>
      <c r="S4850" t="s">
        <v>1278</v>
      </c>
      <c r="T4850" t="s">
        <v>1279</v>
      </c>
      <c r="U4850" t="s">
        <v>36</v>
      </c>
      <c r="V4850" t="s">
        <v>1280</v>
      </c>
      <c r="X4850" t="s">
        <v>9787</v>
      </c>
      <c r="Z4850" t="s">
        <v>12674</v>
      </c>
      <c r="AA4850" t="str">
        <f t="shared" si="150"/>
        <v>Metals - Soluble; EMS code: PB-S</v>
      </c>
      <c r="AB4850" t="s">
        <v>43</v>
      </c>
      <c r="AC4850" t="s">
        <v>2681</v>
      </c>
      <c r="AD4850" t="s">
        <v>44</v>
      </c>
      <c r="AE4850" t="str">
        <f t="shared" si="151"/>
        <v/>
      </c>
    </row>
    <row r="4851" spans="1:31" x14ac:dyDescent="0.25">
      <c r="A4851" t="s">
        <v>9784</v>
      </c>
      <c r="B4851" t="s">
        <v>1274</v>
      </c>
      <c r="C4851" t="s">
        <v>9785</v>
      </c>
      <c r="D4851" t="s">
        <v>4030</v>
      </c>
      <c r="E4851" t="s">
        <v>4031</v>
      </c>
      <c r="F4851" t="s">
        <v>4032</v>
      </c>
      <c r="G4851">
        <v>0.01</v>
      </c>
      <c r="H4851" t="s">
        <v>36</v>
      </c>
      <c r="I4851" t="s">
        <v>36</v>
      </c>
      <c r="J4851" t="s">
        <v>36</v>
      </c>
      <c r="K4851">
        <v>39</v>
      </c>
      <c r="L4851" t="s">
        <v>4033</v>
      </c>
      <c r="M4851" t="s">
        <v>4014</v>
      </c>
      <c r="N4851" t="s">
        <v>6318</v>
      </c>
      <c r="O4851" s="2">
        <v>36096</v>
      </c>
      <c r="Q4851" t="s">
        <v>187</v>
      </c>
      <c r="S4851" t="s">
        <v>1278</v>
      </c>
      <c r="T4851" t="s">
        <v>1279</v>
      </c>
      <c r="U4851" t="s">
        <v>36</v>
      </c>
      <c r="V4851" t="s">
        <v>1280</v>
      </c>
      <c r="X4851" t="s">
        <v>9787</v>
      </c>
      <c r="Z4851" t="s">
        <v>12674</v>
      </c>
      <c r="AA4851" t="str">
        <f t="shared" si="150"/>
        <v>Metals - Soluble; EMS code: PB-S</v>
      </c>
      <c r="AB4851" t="s">
        <v>43</v>
      </c>
      <c r="AC4851" t="s">
        <v>2681</v>
      </c>
      <c r="AD4851" t="s">
        <v>44</v>
      </c>
      <c r="AE4851" t="str">
        <f t="shared" si="151"/>
        <v/>
      </c>
    </row>
    <row r="4852" spans="1:31" x14ac:dyDescent="0.25">
      <c r="A4852" t="s">
        <v>9784</v>
      </c>
      <c r="B4852" t="s">
        <v>1274</v>
      </c>
      <c r="C4852" t="s">
        <v>9785</v>
      </c>
      <c r="D4852" t="s">
        <v>1618</v>
      </c>
      <c r="E4852" t="s">
        <v>1619</v>
      </c>
      <c r="F4852" t="s">
        <v>1620</v>
      </c>
      <c r="G4852">
        <v>0.01</v>
      </c>
      <c r="H4852" t="s">
        <v>36</v>
      </c>
      <c r="I4852" t="s">
        <v>36</v>
      </c>
      <c r="J4852" t="s">
        <v>36</v>
      </c>
      <c r="K4852">
        <v>143</v>
      </c>
      <c r="N4852" t="s">
        <v>9789</v>
      </c>
      <c r="O4852" s="2">
        <v>35167</v>
      </c>
      <c r="P4852" t="s">
        <v>9756</v>
      </c>
      <c r="Q4852" t="s">
        <v>39</v>
      </c>
      <c r="S4852" t="s">
        <v>1278</v>
      </c>
      <c r="T4852" t="s">
        <v>1279</v>
      </c>
      <c r="U4852" t="s">
        <v>36</v>
      </c>
      <c r="V4852" t="s">
        <v>1280</v>
      </c>
      <c r="X4852" t="s">
        <v>9787</v>
      </c>
      <c r="Z4852" t="s">
        <v>12674</v>
      </c>
      <c r="AA4852" t="str">
        <f t="shared" si="150"/>
        <v>Metals - Soluble; EMS code: PB-S</v>
      </c>
      <c r="AB4852" t="s">
        <v>43</v>
      </c>
      <c r="AC4852" t="s">
        <v>2681</v>
      </c>
      <c r="AD4852" t="s">
        <v>44</v>
      </c>
      <c r="AE4852" t="str">
        <f t="shared" si="151"/>
        <v/>
      </c>
    </row>
    <row r="4853" spans="1:31" x14ac:dyDescent="0.25">
      <c r="A4853" t="s">
        <v>9790</v>
      </c>
      <c r="B4853" t="s">
        <v>99</v>
      </c>
      <c r="C4853" t="s">
        <v>9791</v>
      </c>
      <c r="D4853" t="s">
        <v>3651</v>
      </c>
      <c r="E4853" t="s">
        <v>3652</v>
      </c>
      <c r="F4853" t="s">
        <v>3652</v>
      </c>
      <c r="G4853">
        <v>5.0000000000000002E-5</v>
      </c>
      <c r="H4853" t="s">
        <v>36</v>
      </c>
      <c r="I4853" t="s">
        <v>36</v>
      </c>
      <c r="J4853" t="s">
        <v>36</v>
      </c>
      <c r="K4853">
        <v>98</v>
      </c>
      <c r="L4853" t="s">
        <v>1391</v>
      </c>
      <c r="M4853" t="s">
        <v>3653</v>
      </c>
      <c r="N4853" t="s">
        <v>3654</v>
      </c>
      <c r="O4853" s="2">
        <v>43738</v>
      </c>
      <c r="Q4853" t="s">
        <v>193</v>
      </c>
      <c r="S4853" t="s">
        <v>106</v>
      </c>
      <c r="T4853" t="s">
        <v>99</v>
      </c>
      <c r="U4853" t="s">
        <v>36</v>
      </c>
      <c r="V4853" t="s">
        <v>107</v>
      </c>
      <c r="X4853" t="s">
        <v>9792</v>
      </c>
      <c r="Z4853" t="s">
        <v>6166</v>
      </c>
      <c r="AA4853" t="str">
        <f t="shared" si="150"/>
        <v>Metals - Total; EMS code: PB-T</v>
      </c>
      <c r="AB4853" t="s">
        <v>43</v>
      </c>
      <c r="AC4853" t="s">
        <v>268</v>
      </c>
      <c r="AD4853" t="s">
        <v>44</v>
      </c>
      <c r="AE4853" t="str">
        <f t="shared" si="151"/>
        <v/>
      </c>
    </row>
    <row r="4854" spans="1:31" x14ac:dyDescent="0.25">
      <c r="A4854" t="s">
        <v>9790</v>
      </c>
      <c r="B4854" t="s">
        <v>99</v>
      </c>
      <c r="C4854" t="s">
        <v>9791</v>
      </c>
      <c r="D4854" t="s">
        <v>1024</v>
      </c>
      <c r="E4854" t="s">
        <v>3608</v>
      </c>
      <c r="F4854" t="s">
        <v>3609</v>
      </c>
      <c r="G4854">
        <v>0.03</v>
      </c>
      <c r="H4854" t="s">
        <v>36</v>
      </c>
      <c r="I4854" t="s">
        <v>36</v>
      </c>
      <c r="J4854" t="s">
        <v>36</v>
      </c>
      <c r="K4854">
        <v>6243</v>
      </c>
      <c r="L4854" t="s">
        <v>2483</v>
      </c>
      <c r="M4854" t="s">
        <v>3610</v>
      </c>
      <c r="N4854" t="s">
        <v>3611</v>
      </c>
      <c r="O4854" s="2">
        <v>35167</v>
      </c>
      <c r="P4854" t="s">
        <v>9756</v>
      </c>
      <c r="Q4854" t="s">
        <v>39</v>
      </c>
      <c r="S4854" t="s">
        <v>106</v>
      </c>
      <c r="T4854" t="s">
        <v>99</v>
      </c>
      <c r="U4854" t="s">
        <v>36</v>
      </c>
      <c r="V4854" t="s">
        <v>107</v>
      </c>
      <c r="X4854" t="s">
        <v>9792</v>
      </c>
      <c r="Z4854" t="s">
        <v>6166</v>
      </c>
      <c r="AA4854" t="str">
        <f t="shared" si="150"/>
        <v>Metals - Total; EMS code: PB-T</v>
      </c>
      <c r="AB4854" t="s">
        <v>43</v>
      </c>
      <c r="AC4854" t="s">
        <v>268</v>
      </c>
      <c r="AD4854" t="s">
        <v>44</v>
      </c>
      <c r="AE4854" t="str">
        <f t="shared" si="151"/>
        <v/>
      </c>
    </row>
    <row r="4855" spans="1:31" x14ac:dyDescent="0.25">
      <c r="A4855" t="s">
        <v>9790</v>
      </c>
      <c r="B4855" t="s">
        <v>99</v>
      </c>
      <c r="C4855" t="s">
        <v>9791</v>
      </c>
      <c r="D4855" t="s">
        <v>3566</v>
      </c>
      <c r="E4855" t="s">
        <v>3567</v>
      </c>
      <c r="F4855" t="s">
        <v>3568</v>
      </c>
      <c r="G4855">
        <v>0.1</v>
      </c>
      <c r="H4855" t="s">
        <v>36</v>
      </c>
      <c r="I4855" t="s">
        <v>36</v>
      </c>
      <c r="J4855" t="s">
        <v>36</v>
      </c>
      <c r="K4855">
        <v>22</v>
      </c>
      <c r="L4855" t="s">
        <v>3569</v>
      </c>
      <c r="M4855" t="s">
        <v>3570</v>
      </c>
      <c r="N4855" t="s">
        <v>9793</v>
      </c>
      <c r="O4855" s="2">
        <v>39878</v>
      </c>
      <c r="Q4855" t="s">
        <v>2449</v>
      </c>
      <c r="S4855" t="s">
        <v>106</v>
      </c>
      <c r="T4855" t="s">
        <v>99</v>
      </c>
      <c r="U4855" t="s">
        <v>36</v>
      </c>
      <c r="V4855" t="s">
        <v>107</v>
      </c>
      <c r="X4855" t="s">
        <v>9792</v>
      </c>
      <c r="Z4855" t="s">
        <v>6166</v>
      </c>
      <c r="AA4855" t="str">
        <f t="shared" si="150"/>
        <v>Metals - Total; EMS code: PB-T</v>
      </c>
      <c r="AB4855" t="s">
        <v>43</v>
      </c>
      <c r="AC4855" t="s">
        <v>268</v>
      </c>
      <c r="AD4855" t="s">
        <v>44</v>
      </c>
      <c r="AE4855" t="str">
        <f t="shared" si="151"/>
        <v/>
      </c>
    </row>
    <row r="4856" spans="1:31" x14ac:dyDescent="0.25">
      <c r="A4856" t="s">
        <v>9790</v>
      </c>
      <c r="B4856" t="s">
        <v>99</v>
      </c>
      <c r="C4856" t="s">
        <v>9791</v>
      </c>
      <c r="D4856" t="s">
        <v>3713</v>
      </c>
      <c r="E4856" t="s">
        <v>3714</v>
      </c>
      <c r="F4856" t="s">
        <v>3714</v>
      </c>
      <c r="G4856">
        <v>1E-3</v>
      </c>
      <c r="H4856" t="s">
        <v>36</v>
      </c>
      <c r="I4856" t="s">
        <v>36</v>
      </c>
      <c r="J4856" t="s">
        <v>36</v>
      </c>
      <c r="K4856">
        <v>4887</v>
      </c>
      <c r="N4856" t="s">
        <v>9794</v>
      </c>
      <c r="O4856" s="2">
        <v>35167</v>
      </c>
      <c r="P4856" t="s">
        <v>319</v>
      </c>
      <c r="Q4856" t="s">
        <v>39</v>
      </c>
      <c r="S4856" t="s">
        <v>106</v>
      </c>
      <c r="T4856" t="s">
        <v>99</v>
      </c>
      <c r="U4856" t="s">
        <v>36</v>
      </c>
      <c r="V4856" t="s">
        <v>107</v>
      </c>
      <c r="X4856" t="s">
        <v>9792</v>
      </c>
      <c r="Z4856" t="s">
        <v>6166</v>
      </c>
      <c r="AA4856" t="str">
        <f t="shared" si="150"/>
        <v>Metals - Total; EMS code: PB-T</v>
      </c>
      <c r="AB4856" t="s">
        <v>43</v>
      </c>
      <c r="AC4856" t="s">
        <v>268</v>
      </c>
      <c r="AD4856" t="s">
        <v>44</v>
      </c>
      <c r="AE4856" t="str">
        <f t="shared" si="151"/>
        <v/>
      </c>
    </row>
    <row r="4857" spans="1:31" x14ac:dyDescent="0.25">
      <c r="A4857" t="s">
        <v>9790</v>
      </c>
      <c r="B4857" t="s">
        <v>99</v>
      </c>
      <c r="C4857" t="s">
        <v>9791</v>
      </c>
      <c r="D4857" t="s">
        <v>3446</v>
      </c>
      <c r="E4857" t="s">
        <v>3447</v>
      </c>
      <c r="F4857" t="s">
        <v>3448</v>
      </c>
      <c r="G4857">
        <v>1.0000000000000001E-5</v>
      </c>
      <c r="H4857" t="s">
        <v>36</v>
      </c>
      <c r="I4857" t="s">
        <v>36</v>
      </c>
      <c r="J4857" t="s">
        <v>36</v>
      </c>
      <c r="K4857">
        <v>432</v>
      </c>
      <c r="L4857" t="s">
        <v>3642</v>
      </c>
      <c r="M4857" t="s">
        <v>3450</v>
      </c>
      <c r="N4857" t="s">
        <v>1393</v>
      </c>
      <c r="O4857" s="2">
        <v>40064</v>
      </c>
      <c r="Q4857" t="s">
        <v>126</v>
      </c>
      <c r="S4857" t="s">
        <v>106</v>
      </c>
      <c r="T4857" t="s">
        <v>99</v>
      </c>
      <c r="U4857" t="s">
        <v>36</v>
      </c>
      <c r="V4857" t="s">
        <v>107</v>
      </c>
      <c r="X4857" t="s">
        <v>9792</v>
      </c>
      <c r="Z4857" t="s">
        <v>6166</v>
      </c>
      <c r="AA4857" t="str">
        <f t="shared" si="150"/>
        <v>Metals - Total; EMS code: PB-T</v>
      </c>
      <c r="AB4857" t="s">
        <v>43</v>
      </c>
      <c r="AC4857" t="s">
        <v>268</v>
      </c>
      <c r="AD4857" t="s">
        <v>44</v>
      </c>
      <c r="AE4857" t="str">
        <f t="shared" si="151"/>
        <v/>
      </c>
    </row>
    <row r="4858" spans="1:31" x14ac:dyDescent="0.25">
      <c r="A4858" t="s">
        <v>9790</v>
      </c>
      <c r="B4858" t="s">
        <v>356</v>
      </c>
      <c r="C4858" t="s">
        <v>9791</v>
      </c>
      <c r="D4858" t="s">
        <v>374</v>
      </c>
      <c r="E4858" t="s">
        <v>375</v>
      </c>
      <c r="F4858" t="s">
        <v>375</v>
      </c>
      <c r="G4858">
        <v>0</v>
      </c>
      <c r="H4858" t="s">
        <v>36</v>
      </c>
      <c r="I4858" t="s">
        <v>36</v>
      </c>
      <c r="J4858" t="s">
        <v>36</v>
      </c>
      <c r="K4858">
        <v>5776</v>
      </c>
      <c r="N4858" t="s">
        <v>647</v>
      </c>
      <c r="O4858" s="2">
        <v>35167</v>
      </c>
      <c r="P4858" t="s">
        <v>9756</v>
      </c>
      <c r="Q4858" t="s">
        <v>39</v>
      </c>
      <c r="S4858" t="s">
        <v>360</v>
      </c>
      <c r="T4858" t="s">
        <v>356</v>
      </c>
      <c r="U4858" t="s">
        <v>36</v>
      </c>
      <c r="V4858" t="s">
        <v>361</v>
      </c>
      <c r="X4858" t="s">
        <v>9795</v>
      </c>
      <c r="Z4858" t="s">
        <v>6166</v>
      </c>
      <c r="AA4858" t="str">
        <f t="shared" si="150"/>
        <v>Metals - Total; EMS code: PB-T</v>
      </c>
      <c r="AB4858" t="s">
        <v>43</v>
      </c>
      <c r="AC4858" t="s">
        <v>268</v>
      </c>
      <c r="AD4858" t="s">
        <v>44</v>
      </c>
      <c r="AE4858" t="str">
        <f t="shared" si="151"/>
        <v/>
      </c>
    </row>
    <row r="4859" spans="1:31" x14ac:dyDescent="0.25">
      <c r="A4859" t="s">
        <v>9790</v>
      </c>
      <c r="B4859" t="s">
        <v>248</v>
      </c>
      <c r="C4859" t="s">
        <v>9791</v>
      </c>
      <c r="D4859" t="s">
        <v>249</v>
      </c>
      <c r="E4859" t="s">
        <v>250</v>
      </c>
      <c r="F4859" t="s">
        <v>250</v>
      </c>
      <c r="G4859">
        <v>0</v>
      </c>
      <c r="H4859" t="s">
        <v>35</v>
      </c>
      <c r="I4859" t="s">
        <v>36</v>
      </c>
      <c r="J4859" t="s">
        <v>35</v>
      </c>
      <c r="K4859">
        <v>8</v>
      </c>
      <c r="N4859" t="s">
        <v>4130</v>
      </c>
      <c r="O4859" s="2">
        <v>35167</v>
      </c>
      <c r="P4859" t="s">
        <v>319</v>
      </c>
      <c r="Q4859" t="s">
        <v>39</v>
      </c>
      <c r="S4859" t="s">
        <v>248</v>
      </c>
      <c r="T4859" t="s">
        <v>248</v>
      </c>
      <c r="U4859" t="s">
        <v>35</v>
      </c>
      <c r="V4859" t="s">
        <v>252</v>
      </c>
      <c r="X4859" t="s">
        <v>9796</v>
      </c>
      <c r="Z4859" t="s">
        <v>6166</v>
      </c>
      <c r="AA4859" t="str">
        <f t="shared" si="150"/>
        <v>Metals - Total; EMS code: PB-T</v>
      </c>
      <c r="AB4859" t="s">
        <v>43</v>
      </c>
      <c r="AC4859" t="s">
        <v>268</v>
      </c>
      <c r="AD4859" t="s">
        <v>44</v>
      </c>
      <c r="AE4859" t="str">
        <f t="shared" si="151"/>
        <v/>
      </c>
    </row>
    <row r="4860" spans="1:31" x14ac:dyDescent="0.25">
      <c r="A4860" t="s">
        <v>9790</v>
      </c>
      <c r="B4860" t="s">
        <v>109</v>
      </c>
      <c r="C4860" t="s">
        <v>9791</v>
      </c>
      <c r="D4860" t="s">
        <v>3827</v>
      </c>
      <c r="E4860" t="s">
        <v>3828</v>
      </c>
      <c r="F4860" t="s">
        <v>3828</v>
      </c>
      <c r="G4860">
        <v>1</v>
      </c>
      <c r="H4860" t="s">
        <v>36</v>
      </c>
      <c r="I4860" t="s">
        <v>36</v>
      </c>
      <c r="J4860" t="s">
        <v>36</v>
      </c>
      <c r="K4860">
        <v>19</v>
      </c>
      <c r="N4860" t="s">
        <v>9182</v>
      </c>
      <c r="O4860" s="2">
        <v>35167</v>
      </c>
      <c r="P4860" t="s">
        <v>319</v>
      </c>
      <c r="Q4860" t="s">
        <v>39</v>
      </c>
      <c r="S4860" t="s">
        <v>116</v>
      </c>
      <c r="T4860" t="s">
        <v>117</v>
      </c>
      <c r="U4860" t="s">
        <v>36</v>
      </c>
      <c r="V4860" t="s">
        <v>118</v>
      </c>
      <c r="X4860" t="s">
        <v>9797</v>
      </c>
      <c r="Z4860" t="s">
        <v>6166</v>
      </c>
      <c r="AA4860" t="str">
        <f t="shared" si="150"/>
        <v>Metals - Total; EMS code: PB-T</v>
      </c>
      <c r="AB4860" t="s">
        <v>43</v>
      </c>
      <c r="AC4860" t="s">
        <v>268</v>
      </c>
      <c r="AD4860" t="s">
        <v>44</v>
      </c>
      <c r="AE4860" t="str">
        <f t="shared" si="151"/>
        <v/>
      </c>
    </row>
    <row r="4861" spans="1:31" x14ac:dyDescent="0.25">
      <c r="A4861" t="s">
        <v>9790</v>
      </c>
      <c r="B4861" t="s">
        <v>109</v>
      </c>
      <c r="C4861" t="s">
        <v>9791</v>
      </c>
      <c r="D4861" t="s">
        <v>3812</v>
      </c>
      <c r="E4861" t="s">
        <v>3813</v>
      </c>
      <c r="F4861" t="s">
        <v>3814</v>
      </c>
      <c r="G4861">
        <v>10</v>
      </c>
      <c r="H4861" t="s">
        <v>36</v>
      </c>
      <c r="I4861" t="s">
        <v>36</v>
      </c>
      <c r="J4861" t="s">
        <v>36</v>
      </c>
      <c r="K4861">
        <v>920</v>
      </c>
      <c r="N4861" t="s">
        <v>4060</v>
      </c>
      <c r="O4861" s="2">
        <v>35167</v>
      </c>
      <c r="P4861" t="s">
        <v>319</v>
      </c>
      <c r="Q4861" t="s">
        <v>39</v>
      </c>
      <c r="S4861" t="s">
        <v>116</v>
      </c>
      <c r="T4861" t="s">
        <v>117</v>
      </c>
      <c r="U4861" t="s">
        <v>36</v>
      </c>
      <c r="V4861" t="s">
        <v>118</v>
      </c>
      <c r="X4861" t="s">
        <v>9797</v>
      </c>
      <c r="Z4861" t="s">
        <v>6166</v>
      </c>
      <c r="AA4861" t="str">
        <f t="shared" si="150"/>
        <v>Metals - Total; EMS code: PB-T</v>
      </c>
      <c r="AB4861" t="s">
        <v>43</v>
      </c>
      <c r="AC4861" t="s">
        <v>268</v>
      </c>
      <c r="AD4861" t="s">
        <v>44</v>
      </c>
      <c r="AE4861" t="str">
        <f t="shared" si="151"/>
        <v/>
      </c>
    </row>
    <row r="4862" spans="1:31" x14ac:dyDescent="0.25">
      <c r="A4862" t="s">
        <v>9790</v>
      </c>
      <c r="B4862" t="s">
        <v>99</v>
      </c>
      <c r="C4862" t="s">
        <v>9791</v>
      </c>
      <c r="D4862" t="s">
        <v>3802</v>
      </c>
      <c r="E4862" t="s">
        <v>3803</v>
      </c>
      <c r="F4862" t="s">
        <v>3804</v>
      </c>
      <c r="G4862">
        <v>5.0000000000000004E-6</v>
      </c>
      <c r="H4862" t="s">
        <v>36</v>
      </c>
      <c r="I4862" t="s">
        <v>36</v>
      </c>
      <c r="J4862" t="s">
        <v>36</v>
      </c>
      <c r="K4862">
        <v>2589</v>
      </c>
      <c r="L4862" t="s">
        <v>3334</v>
      </c>
      <c r="M4862" t="s">
        <v>2759</v>
      </c>
      <c r="N4862" t="s">
        <v>704</v>
      </c>
      <c r="O4862" s="2">
        <v>43697</v>
      </c>
      <c r="Q4862" t="s">
        <v>193</v>
      </c>
      <c r="S4862" t="s">
        <v>106</v>
      </c>
      <c r="T4862" t="s">
        <v>99</v>
      </c>
      <c r="U4862" t="s">
        <v>36</v>
      </c>
      <c r="V4862" t="s">
        <v>107</v>
      </c>
      <c r="X4862" t="s">
        <v>9792</v>
      </c>
      <c r="Z4862" t="s">
        <v>6166</v>
      </c>
      <c r="AA4862" t="str">
        <f t="shared" si="150"/>
        <v>Metals - Total; EMS code: PB-T</v>
      </c>
      <c r="AB4862" t="s">
        <v>43</v>
      </c>
      <c r="AC4862" t="s">
        <v>268</v>
      </c>
      <c r="AD4862" t="s">
        <v>44</v>
      </c>
      <c r="AE4862" t="str">
        <f t="shared" si="151"/>
        <v/>
      </c>
    </row>
    <row r="4863" spans="1:31" x14ac:dyDescent="0.25">
      <c r="A4863" t="s">
        <v>9790</v>
      </c>
      <c r="B4863" t="s">
        <v>99</v>
      </c>
      <c r="C4863" t="s">
        <v>9791</v>
      </c>
      <c r="D4863" t="s">
        <v>3606</v>
      </c>
      <c r="E4863" t="s">
        <v>12356</v>
      </c>
      <c r="F4863" t="s">
        <v>3607</v>
      </c>
      <c r="G4863">
        <v>1E-3</v>
      </c>
      <c r="H4863" t="s">
        <v>36</v>
      </c>
      <c r="I4863" t="s">
        <v>36</v>
      </c>
      <c r="J4863" t="s">
        <v>36</v>
      </c>
      <c r="K4863">
        <v>7985</v>
      </c>
      <c r="N4863" t="s">
        <v>312</v>
      </c>
      <c r="O4863" s="2">
        <v>35167</v>
      </c>
      <c r="P4863" t="s">
        <v>9756</v>
      </c>
      <c r="Q4863" t="s">
        <v>39</v>
      </c>
      <c r="S4863" t="s">
        <v>106</v>
      </c>
      <c r="T4863" t="s">
        <v>99</v>
      </c>
      <c r="U4863" t="s">
        <v>36</v>
      </c>
      <c r="V4863" t="s">
        <v>107</v>
      </c>
      <c r="X4863" t="s">
        <v>9792</v>
      </c>
      <c r="Z4863" t="s">
        <v>6166</v>
      </c>
      <c r="AA4863" t="str">
        <f t="shared" si="150"/>
        <v>Metals - Total; EMS code: PB-T</v>
      </c>
      <c r="AB4863" t="s">
        <v>43</v>
      </c>
      <c r="AC4863" t="s">
        <v>268</v>
      </c>
      <c r="AD4863" t="s">
        <v>44</v>
      </c>
      <c r="AE4863" t="str">
        <f t="shared" si="151"/>
        <v/>
      </c>
    </row>
    <row r="4864" spans="1:31" x14ac:dyDescent="0.25">
      <c r="A4864" t="s">
        <v>9790</v>
      </c>
      <c r="B4864" t="s">
        <v>99</v>
      </c>
      <c r="C4864" t="s">
        <v>9791</v>
      </c>
      <c r="D4864" t="s">
        <v>709</v>
      </c>
      <c r="E4864" t="s">
        <v>3762</v>
      </c>
      <c r="F4864" t="s">
        <v>3762</v>
      </c>
      <c r="G4864">
        <v>0.1</v>
      </c>
      <c r="H4864" t="s">
        <v>36</v>
      </c>
      <c r="I4864" t="s">
        <v>36</v>
      </c>
      <c r="J4864" t="s">
        <v>36</v>
      </c>
      <c r="K4864">
        <v>92</v>
      </c>
      <c r="L4864" t="s">
        <v>1141</v>
      </c>
      <c r="M4864" t="s">
        <v>1268</v>
      </c>
      <c r="N4864" t="s">
        <v>8292</v>
      </c>
      <c r="O4864" s="2">
        <v>35167</v>
      </c>
      <c r="P4864" t="s">
        <v>319</v>
      </c>
      <c r="Q4864" t="s">
        <v>39</v>
      </c>
      <c r="S4864" t="s">
        <v>106</v>
      </c>
      <c r="T4864" t="s">
        <v>99</v>
      </c>
      <c r="U4864" t="s">
        <v>36</v>
      </c>
      <c r="V4864" t="s">
        <v>107</v>
      </c>
      <c r="X4864" t="s">
        <v>9792</v>
      </c>
      <c r="Z4864" t="s">
        <v>6166</v>
      </c>
      <c r="AA4864" t="str">
        <f t="shared" si="150"/>
        <v>Metals - Total; EMS code: PB-T</v>
      </c>
      <c r="AB4864" t="s">
        <v>43</v>
      </c>
      <c r="AC4864" t="s">
        <v>268</v>
      </c>
      <c r="AD4864" t="s">
        <v>44</v>
      </c>
      <c r="AE4864" t="str">
        <f t="shared" si="151"/>
        <v/>
      </c>
    </row>
    <row r="4865" spans="1:31" x14ac:dyDescent="0.25">
      <c r="A4865" t="s">
        <v>9790</v>
      </c>
      <c r="B4865" t="s">
        <v>99</v>
      </c>
      <c r="C4865" t="s">
        <v>9791</v>
      </c>
      <c r="D4865" t="s">
        <v>3417</v>
      </c>
      <c r="E4865" t="s">
        <v>3418</v>
      </c>
      <c r="F4865" t="s">
        <v>3419</v>
      </c>
      <c r="G4865">
        <v>2.0000000000000001E-4</v>
      </c>
      <c r="H4865" t="s">
        <v>36</v>
      </c>
      <c r="I4865" t="s">
        <v>36</v>
      </c>
      <c r="J4865" t="s">
        <v>36</v>
      </c>
      <c r="K4865">
        <v>36976</v>
      </c>
      <c r="N4865" t="s">
        <v>479</v>
      </c>
      <c r="O4865" s="2">
        <v>40171</v>
      </c>
      <c r="Q4865" t="s">
        <v>126</v>
      </c>
      <c r="S4865" t="s">
        <v>106</v>
      </c>
      <c r="T4865" t="s">
        <v>99</v>
      </c>
      <c r="U4865" t="s">
        <v>36</v>
      </c>
      <c r="V4865" t="s">
        <v>107</v>
      </c>
      <c r="X4865" t="s">
        <v>9792</v>
      </c>
      <c r="Z4865" t="s">
        <v>6166</v>
      </c>
      <c r="AA4865" t="str">
        <f t="shared" si="150"/>
        <v>Metals - Total; EMS code: PB-T</v>
      </c>
      <c r="AB4865" t="s">
        <v>43</v>
      </c>
      <c r="AC4865" t="s">
        <v>268</v>
      </c>
      <c r="AD4865" t="s">
        <v>44</v>
      </c>
      <c r="AE4865" t="str">
        <f t="shared" si="151"/>
        <v/>
      </c>
    </row>
    <row r="4866" spans="1:31" x14ac:dyDescent="0.25">
      <c r="A4866" t="s">
        <v>9790</v>
      </c>
      <c r="B4866" t="s">
        <v>99</v>
      </c>
      <c r="C4866" t="s">
        <v>9791</v>
      </c>
      <c r="D4866" t="s">
        <v>5738</v>
      </c>
      <c r="E4866" t="s">
        <v>12409</v>
      </c>
      <c r="F4866" t="s">
        <v>5739</v>
      </c>
      <c r="G4866">
        <v>1E-3</v>
      </c>
      <c r="H4866" t="s">
        <v>36</v>
      </c>
      <c r="I4866" t="s">
        <v>36</v>
      </c>
      <c r="J4866" t="s">
        <v>36</v>
      </c>
      <c r="K4866">
        <v>1376</v>
      </c>
      <c r="N4866" t="s">
        <v>9798</v>
      </c>
      <c r="O4866" s="2">
        <v>35167</v>
      </c>
      <c r="P4866" t="s">
        <v>9756</v>
      </c>
      <c r="Q4866" t="s">
        <v>39</v>
      </c>
      <c r="S4866" t="s">
        <v>106</v>
      </c>
      <c r="T4866" t="s">
        <v>99</v>
      </c>
      <c r="U4866" t="s">
        <v>36</v>
      </c>
      <c r="V4866" t="s">
        <v>107</v>
      </c>
      <c r="X4866" t="s">
        <v>9792</v>
      </c>
      <c r="Z4866" t="s">
        <v>6166</v>
      </c>
      <c r="AA4866" t="str">
        <f t="shared" si="150"/>
        <v>Metals - Total; EMS code: PB-T</v>
      </c>
      <c r="AB4866" t="s">
        <v>43</v>
      </c>
      <c r="AC4866" t="s">
        <v>268</v>
      </c>
      <c r="AD4866" t="s">
        <v>44</v>
      </c>
      <c r="AE4866" t="str">
        <f t="shared" si="151"/>
        <v/>
      </c>
    </row>
    <row r="4867" spans="1:31" x14ac:dyDescent="0.25">
      <c r="A4867" t="s">
        <v>9790</v>
      </c>
      <c r="B4867" t="s">
        <v>3489</v>
      </c>
      <c r="C4867" t="s">
        <v>9791</v>
      </c>
      <c r="D4867" t="s">
        <v>3550</v>
      </c>
      <c r="E4867" t="s">
        <v>3497</v>
      </c>
      <c r="F4867" t="s">
        <v>3551</v>
      </c>
      <c r="G4867">
        <v>5.0000000000000001E-3</v>
      </c>
      <c r="H4867" t="s">
        <v>36</v>
      </c>
      <c r="I4867" t="s">
        <v>36</v>
      </c>
      <c r="J4867" t="s">
        <v>36</v>
      </c>
      <c r="K4867">
        <v>21</v>
      </c>
      <c r="L4867" t="s">
        <v>3552</v>
      </c>
      <c r="M4867" t="s">
        <v>3553</v>
      </c>
      <c r="N4867" t="s">
        <v>3554</v>
      </c>
      <c r="O4867" s="2">
        <v>43714</v>
      </c>
      <c r="P4867" t="s">
        <v>9799</v>
      </c>
      <c r="Q4867" t="s">
        <v>193</v>
      </c>
      <c r="R4867" t="s">
        <v>193</v>
      </c>
      <c r="S4867" t="s">
        <v>544</v>
      </c>
      <c r="T4867" t="s">
        <v>3494</v>
      </c>
      <c r="U4867" t="s">
        <v>35</v>
      </c>
      <c r="V4867" t="s">
        <v>545</v>
      </c>
      <c r="X4867" t="s">
        <v>9800</v>
      </c>
      <c r="Z4867" t="s">
        <v>6166</v>
      </c>
      <c r="AA4867" t="str">
        <f t="shared" ref="AA4867:AA4930" si="152">_xlfn.CONCAT(Z4867, "EMS code: ",A4867)</f>
        <v>Metals - Total; EMS code: PB-T</v>
      </c>
      <c r="AB4867" t="s">
        <v>43</v>
      </c>
      <c r="AC4867" t="s">
        <v>268</v>
      </c>
      <c r="AD4867" t="s">
        <v>44</v>
      </c>
      <c r="AE4867" t="str">
        <f t="shared" si="151"/>
        <v/>
      </c>
    </row>
    <row r="4868" spans="1:31" x14ac:dyDescent="0.25">
      <c r="A4868" t="s">
        <v>9790</v>
      </c>
      <c r="B4868" t="s">
        <v>99</v>
      </c>
      <c r="C4868" t="s">
        <v>9791</v>
      </c>
      <c r="D4868" t="s">
        <v>3630</v>
      </c>
      <c r="E4868" t="s">
        <v>3631</v>
      </c>
      <c r="F4868" t="s">
        <v>3631</v>
      </c>
      <c r="G4868">
        <v>0.1</v>
      </c>
      <c r="H4868" t="s">
        <v>36</v>
      </c>
      <c r="I4868" t="s">
        <v>36</v>
      </c>
      <c r="J4868" t="s">
        <v>36</v>
      </c>
      <c r="K4868">
        <v>10700</v>
      </c>
      <c r="L4868" t="s">
        <v>3952</v>
      </c>
      <c r="M4868" t="s">
        <v>5849</v>
      </c>
      <c r="N4868" t="s">
        <v>1318</v>
      </c>
      <c r="O4868" s="2">
        <v>35167</v>
      </c>
      <c r="P4868" t="s">
        <v>9756</v>
      </c>
      <c r="Q4868" t="s">
        <v>39</v>
      </c>
      <c r="S4868" t="s">
        <v>106</v>
      </c>
      <c r="T4868" t="s">
        <v>99</v>
      </c>
      <c r="U4868" t="s">
        <v>36</v>
      </c>
      <c r="V4868" t="s">
        <v>107</v>
      </c>
      <c r="X4868" t="s">
        <v>9792</v>
      </c>
      <c r="Z4868" t="s">
        <v>6166</v>
      </c>
      <c r="AA4868" t="str">
        <f t="shared" si="152"/>
        <v>Metals - Total; EMS code: PB-T</v>
      </c>
      <c r="AB4868" t="s">
        <v>43</v>
      </c>
      <c r="AC4868" t="s">
        <v>268</v>
      </c>
      <c r="AD4868" t="s">
        <v>44</v>
      </c>
      <c r="AE4868" t="str">
        <f t="shared" si="151"/>
        <v/>
      </c>
    </row>
    <row r="4869" spans="1:31" x14ac:dyDescent="0.25">
      <c r="A4869" t="s">
        <v>9790</v>
      </c>
      <c r="B4869" t="s">
        <v>1274</v>
      </c>
      <c r="C4869" t="s">
        <v>9791</v>
      </c>
      <c r="D4869" t="s">
        <v>3824</v>
      </c>
      <c r="E4869" t="s">
        <v>3825</v>
      </c>
      <c r="F4869" t="s">
        <v>3825</v>
      </c>
      <c r="G4869">
        <v>1E-3</v>
      </c>
      <c r="H4869" t="s">
        <v>35</v>
      </c>
      <c r="I4869" t="s">
        <v>36</v>
      </c>
      <c r="J4869" t="s">
        <v>36</v>
      </c>
      <c r="K4869">
        <v>206</v>
      </c>
      <c r="N4869" t="s">
        <v>4020</v>
      </c>
      <c r="O4869" s="2">
        <v>35167</v>
      </c>
      <c r="P4869" t="s">
        <v>9756</v>
      </c>
      <c r="Q4869" t="s">
        <v>39</v>
      </c>
      <c r="S4869" t="s">
        <v>1278</v>
      </c>
      <c r="T4869" t="s">
        <v>1279</v>
      </c>
      <c r="U4869" t="s">
        <v>36</v>
      </c>
      <c r="V4869" t="s">
        <v>1280</v>
      </c>
      <c r="X4869" t="s">
        <v>9801</v>
      </c>
      <c r="Z4869" t="s">
        <v>6166</v>
      </c>
      <c r="AA4869" t="str">
        <f t="shared" si="152"/>
        <v>Metals - Total; EMS code: PB-T</v>
      </c>
      <c r="AB4869" t="s">
        <v>43</v>
      </c>
      <c r="AC4869" t="s">
        <v>268</v>
      </c>
      <c r="AD4869" t="s">
        <v>44</v>
      </c>
      <c r="AE4869" t="str">
        <f t="shared" si="151"/>
        <v/>
      </c>
    </row>
    <row r="4870" spans="1:31" x14ac:dyDescent="0.25">
      <c r="A4870" t="s">
        <v>9790</v>
      </c>
      <c r="B4870" t="s">
        <v>109</v>
      </c>
      <c r="C4870" t="s">
        <v>9791</v>
      </c>
      <c r="D4870" t="s">
        <v>3535</v>
      </c>
      <c r="E4870" t="s">
        <v>3536</v>
      </c>
      <c r="F4870" t="s">
        <v>3537</v>
      </c>
      <c r="G4870">
        <v>0.1</v>
      </c>
      <c r="H4870" t="s">
        <v>36</v>
      </c>
      <c r="I4870" t="s">
        <v>36</v>
      </c>
      <c r="J4870" t="s">
        <v>36</v>
      </c>
      <c r="K4870">
        <v>103</v>
      </c>
      <c r="L4870" t="s">
        <v>3538</v>
      </c>
      <c r="M4870" t="s">
        <v>3539</v>
      </c>
      <c r="N4870" t="s">
        <v>3540</v>
      </c>
      <c r="O4870" s="2">
        <v>43109</v>
      </c>
      <c r="Q4870" t="s">
        <v>1090</v>
      </c>
      <c r="S4870" t="s">
        <v>116</v>
      </c>
      <c r="T4870" t="s">
        <v>117</v>
      </c>
      <c r="U4870" t="s">
        <v>36</v>
      </c>
      <c r="V4870" t="s">
        <v>118</v>
      </c>
      <c r="X4870" t="s">
        <v>9797</v>
      </c>
      <c r="Z4870" t="s">
        <v>6166</v>
      </c>
      <c r="AA4870" t="str">
        <f t="shared" si="152"/>
        <v>Metals - Total; EMS code: PB-T</v>
      </c>
      <c r="AB4870" t="s">
        <v>43</v>
      </c>
      <c r="AC4870" t="s">
        <v>268</v>
      </c>
      <c r="AD4870" t="s">
        <v>44</v>
      </c>
      <c r="AE4870" t="str">
        <f t="shared" si="151"/>
        <v/>
      </c>
    </row>
    <row r="4871" spans="1:31" x14ac:dyDescent="0.25">
      <c r="A4871" t="s">
        <v>9790</v>
      </c>
      <c r="B4871" t="s">
        <v>89</v>
      </c>
      <c r="C4871" t="s">
        <v>9791</v>
      </c>
      <c r="D4871" t="s">
        <v>3561</v>
      </c>
      <c r="E4871" t="s">
        <v>12349</v>
      </c>
      <c r="F4871" t="s">
        <v>3562</v>
      </c>
      <c r="H4871" t="s">
        <v>36</v>
      </c>
      <c r="I4871" t="s">
        <v>36</v>
      </c>
      <c r="J4871" t="s">
        <v>36</v>
      </c>
      <c r="K4871">
        <v>565</v>
      </c>
      <c r="L4871" t="s">
        <v>3563</v>
      </c>
      <c r="M4871" t="s">
        <v>3564</v>
      </c>
      <c r="N4871" t="s">
        <v>8635</v>
      </c>
      <c r="O4871" s="2">
        <v>36754</v>
      </c>
      <c r="Q4871" t="s">
        <v>187</v>
      </c>
      <c r="S4871" t="s">
        <v>94</v>
      </c>
      <c r="T4871" t="s">
        <v>95</v>
      </c>
      <c r="U4871" t="s">
        <v>36</v>
      </c>
      <c r="V4871" t="s">
        <v>96</v>
      </c>
      <c r="X4871" t="s">
        <v>9802</v>
      </c>
      <c r="Z4871" t="s">
        <v>6166</v>
      </c>
      <c r="AA4871" t="str">
        <f t="shared" si="152"/>
        <v>Metals - Total; EMS code: PB-T</v>
      </c>
      <c r="AB4871" t="s">
        <v>43</v>
      </c>
      <c r="AC4871" t="s">
        <v>268</v>
      </c>
      <c r="AD4871" t="s">
        <v>44</v>
      </c>
      <c r="AE4871" t="str">
        <f t="shared" si="151"/>
        <v/>
      </c>
    </row>
    <row r="4872" spans="1:31" x14ac:dyDescent="0.25">
      <c r="A4872" t="s">
        <v>9790</v>
      </c>
      <c r="B4872" t="s">
        <v>89</v>
      </c>
      <c r="C4872" t="s">
        <v>9791</v>
      </c>
      <c r="D4872" t="s">
        <v>91</v>
      </c>
      <c r="E4872" t="s">
        <v>92</v>
      </c>
      <c r="F4872" t="s">
        <v>92</v>
      </c>
      <c r="G4872">
        <v>0</v>
      </c>
      <c r="H4872" t="s">
        <v>35</v>
      </c>
      <c r="I4872" t="s">
        <v>36</v>
      </c>
      <c r="J4872" t="s">
        <v>36</v>
      </c>
      <c r="K4872">
        <v>3204</v>
      </c>
      <c r="N4872" t="s">
        <v>2342</v>
      </c>
      <c r="O4872" s="2">
        <v>35167</v>
      </c>
      <c r="P4872" t="s">
        <v>9756</v>
      </c>
      <c r="Q4872" t="s">
        <v>39</v>
      </c>
      <c r="S4872" t="s">
        <v>94</v>
      </c>
      <c r="T4872" t="s">
        <v>95</v>
      </c>
      <c r="U4872" t="s">
        <v>36</v>
      </c>
      <c r="V4872" t="s">
        <v>96</v>
      </c>
      <c r="X4872" t="s">
        <v>9802</v>
      </c>
      <c r="Z4872" t="s">
        <v>6166</v>
      </c>
      <c r="AA4872" t="str">
        <f t="shared" si="152"/>
        <v>Metals - Total; EMS code: PB-T</v>
      </c>
      <c r="AB4872" t="s">
        <v>43</v>
      </c>
      <c r="AC4872" t="s">
        <v>268</v>
      </c>
      <c r="AD4872" t="s">
        <v>44</v>
      </c>
      <c r="AE4872" t="str">
        <f t="shared" si="151"/>
        <v/>
      </c>
    </row>
    <row r="4873" spans="1:31" x14ac:dyDescent="0.25">
      <c r="A4873" t="s">
        <v>9790</v>
      </c>
      <c r="B4873" t="s">
        <v>99</v>
      </c>
      <c r="C4873" t="s">
        <v>9791</v>
      </c>
      <c r="D4873" t="s">
        <v>4132</v>
      </c>
      <c r="E4873" t="s">
        <v>4133</v>
      </c>
      <c r="F4873" t="s">
        <v>4134</v>
      </c>
      <c r="G4873">
        <v>3.0000000000000001E-5</v>
      </c>
      <c r="H4873" t="s">
        <v>36</v>
      </c>
      <c r="I4873" t="s">
        <v>36</v>
      </c>
      <c r="J4873" t="s">
        <v>36</v>
      </c>
      <c r="K4873">
        <v>1</v>
      </c>
      <c r="L4873" t="s">
        <v>9803</v>
      </c>
      <c r="M4873" t="s">
        <v>9803</v>
      </c>
      <c r="N4873" t="s">
        <v>9804</v>
      </c>
      <c r="O4873" s="2">
        <v>43026</v>
      </c>
      <c r="Q4873" t="s">
        <v>1090</v>
      </c>
      <c r="S4873" t="s">
        <v>106</v>
      </c>
      <c r="T4873" t="s">
        <v>99</v>
      </c>
      <c r="U4873" t="s">
        <v>36</v>
      </c>
      <c r="V4873" t="s">
        <v>107</v>
      </c>
      <c r="X4873" t="s">
        <v>9792</v>
      </c>
      <c r="Z4873" t="s">
        <v>6166</v>
      </c>
      <c r="AA4873" t="str">
        <f t="shared" si="152"/>
        <v>Metals - Total; EMS code: PB-T</v>
      </c>
      <c r="AB4873" t="s">
        <v>43</v>
      </c>
      <c r="AC4873" t="s">
        <v>268</v>
      </c>
      <c r="AD4873" t="s">
        <v>44</v>
      </c>
      <c r="AE4873" t="str">
        <f t="shared" si="151"/>
        <v/>
      </c>
    </row>
    <row r="4874" spans="1:31" x14ac:dyDescent="0.25">
      <c r="A4874" t="s">
        <v>9790</v>
      </c>
      <c r="B4874" t="s">
        <v>99</v>
      </c>
      <c r="C4874" t="s">
        <v>9791</v>
      </c>
      <c r="D4874" t="s">
        <v>3421</v>
      </c>
      <c r="E4874" t="s">
        <v>3422</v>
      </c>
      <c r="F4874" t="s">
        <v>3422</v>
      </c>
      <c r="G4874">
        <v>5.0000000000000001E-3</v>
      </c>
      <c r="H4874" t="s">
        <v>36</v>
      </c>
      <c r="I4874" t="s">
        <v>36</v>
      </c>
      <c r="J4874" t="s">
        <v>36</v>
      </c>
      <c r="K4874">
        <v>507</v>
      </c>
      <c r="N4874" t="s">
        <v>4054</v>
      </c>
      <c r="O4874" s="2">
        <v>35167</v>
      </c>
      <c r="P4874" t="s">
        <v>319</v>
      </c>
      <c r="Q4874" t="s">
        <v>39</v>
      </c>
      <c r="S4874" t="s">
        <v>106</v>
      </c>
      <c r="T4874" t="s">
        <v>99</v>
      </c>
      <c r="U4874" t="s">
        <v>36</v>
      </c>
      <c r="V4874" t="s">
        <v>107</v>
      </c>
      <c r="X4874" t="s">
        <v>9792</v>
      </c>
      <c r="Z4874" t="s">
        <v>6166</v>
      </c>
      <c r="AA4874" t="str">
        <f t="shared" si="152"/>
        <v>Metals - Total; EMS code: PB-T</v>
      </c>
      <c r="AB4874" t="s">
        <v>43</v>
      </c>
      <c r="AC4874" t="s">
        <v>268</v>
      </c>
      <c r="AD4874" t="s">
        <v>44</v>
      </c>
      <c r="AE4874" t="str">
        <f t="shared" si="151"/>
        <v/>
      </c>
    </row>
    <row r="4875" spans="1:31" x14ac:dyDescent="0.25">
      <c r="A4875" t="s">
        <v>9790</v>
      </c>
      <c r="B4875" t="s">
        <v>89</v>
      </c>
      <c r="C4875" t="s">
        <v>9791</v>
      </c>
      <c r="D4875" t="s">
        <v>5845</v>
      </c>
      <c r="E4875" t="s">
        <v>12409</v>
      </c>
      <c r="F4875" t="s">
        <v>5739</v>
      </c>
      <c r="G4875">
        <v>0</v>
      </c>
      <c r="H4875" t="s">
        <v>36</v>
      </c>
      <c r="I4875" t="s">
        <v>36</v>
      </c>
      <c r="J4875" t="s">
        <v>36</v>
      </c>
      <c r="K4875">
        <v>755</v>
      </c>
      <c r="N4875" t="s">
        <v>9805</v>
      </c>
      <c r="O4875" s="2">
        <v>35167</v>
      </c>
      <c r="P4875" t="s">
        <v>319</v>
      </c>
      <c r="Q4875" t="s">
        <v>39</v>
      </c>
      <c r="S4875" t="s">
        <v>94</v>
      </c>
      <c r="T4875" t="s">
        <v>95</v>
      </c>
      <c r="U4875" t="s">
        <v>36</v>
      </c>
      <c r="V4875" t="s">
        <v>96</v>
      </c>
      <c r="X4875" t="s">
        <v>9802</v>
      </c>
      <c r="Z4875" t="s">
        <v>6166</v>
      </c>
      <c r="AA4875" t="str">
        <f t="shared" si="152"/>
        <v>Metals - Total; EMS code: PB-T</v>
      </c>
      <c r="AB4875" t="s">
        <v>43</v>
      </c>
      <c r="AC4875" t="s">
        <v>268</v>
      </c>
      <c r="AD4875" t="s">
        <v>44</v>
      </c>
      <c r="AE4875" t="str">
        <f t="shared" si="151"/>
        <v/>
      </c>
    </row>
    <row r="4876" spans="1:31" x14ac:dyDescent="0.25">
      <c r="A4876" t="s">
        <v>9790</v>
      </c>
      <c r="B4876" t="s">
        <v>99</v>
      </c>
      <c r="C4876" t="s">
        <v>9791</v>
      </c>
      <c r="D4876" t="s">
        <v>3438</v>
      </c>
      <c r="E4876" t="s">
        <v>3439</v>
      </c>
      <c r="F4876" t="s">
        <v>3439</v>
      </c>
      <c r="G4876">
        <v>1E-3</v>
      </c>
      <c r="H4876" t="s">
        <v>36</v>
      </c>
      <c r="I4876" t="s">
        <v>36</v>
      </c>
      <c r="J4876" t="s">
        <v>36</v>
      </c>
      <c r="K4876">
        <v>43</v>
      </c>
      <c r="L4876" t="s">
        <v>9761</v>
      </c>
      <c r="M4876" t="s">
        <v>3984</v>
      </c>
      <c r="N4876" t="s">
        <v>9806</v>
      </c>
      <c r="O4876" s="2">
        <v>35167</v>
      </c>
      <c r="P4876" t="s">
        <v>9756</v>
      </c>
      <c r="Q4876" t="s">
        <v>39</v>
      </c>
      <c r="S4876" t="s">
        <v>106</v>
      </c>
      <c r="T4876" t="s">
        <v>99</v>
      </c>
      <c r="U4876" t="s">
        <v>36</v>
      </c>
      <c r="V4876" t="s">
        <v>107</v>
      </c>
      <c r="X4876" t="s">
        <v>9792</v>
      </c>
      <c r="Z4876" t="s">
        <v>6166</v>
      </c>
      <c r="AA4876" t="str">
        <f t="shared" si="152"/>
        <v>Metals - Total; EMS code: PB-T</v>
      </c>
      <c r="AB4876" t="s">
        <v>43</v>
      </c>
      <c r="AC4876" t="s">
        <v>268</v>
      </c>
      <c r="AD4876" t="s">
        <v>44</v>
      </c>
      <c r="AE4876" t="str">
        <f t="shared" si="151"/>
        <v/>
      </c>
    </row>
    <row r="4877" spans="1:31" x14ac:dyDescent="0.25">
      <c r="A4877" t="s">
        <v>9790</v>
      </c>
      <c r="B4877" t="s">
        <v>89</v>
      </c>
      <c r="C4877" t="s">
        <v>9791</v>
      </c>
      <c r="D4877" t="s">
        <v>9807</v>
      </c>
      <c r="E4877" t="s">
        <v>12511</v>
      </c>
      <c r="F4877" t="s">
        <v>9808</v>
      </c>
      <c r="G4877">
        <v>0.01</v>
      </c>
      <c r="H4877" t="s">
        <v>36</v>
      </c>
      <c r="I4877" t="s">
        <v>36</v>
      </c>
      <c r="J4877" t="s">
        <v>36</v>
      </c>
      <c r="K4877">
        <v>18</v>
      </c>
      <c r="N4877" t="s">
        <v>9809</v>
      </c>
      <c r="O4877" s="2">
        <v>35167</v>
      </c>
      <c r="P4877" t="s">
        <v>9756</v>
      </c>
      <c r="Q4877" t="s">
        <v>39</v>
      </c>
      <c r="S4877" t="s">
        <v>94</v>
      </c>
      <c r="T4877" t="s">
        <v>95</v>
      </c>
      <c r="U4877" t="s">
        <v>36</v>
      </c>
      <c r="V4877" t="s">
        <v>96</v>
      </c>
      <c r="X4877" t="s">
        <v>9802</v>
      </c>
      <c r="Z4877" t="s">
        <v>6166</v>
      </c>
      <c r="AA4877" t="str">
        <f t="shared" si="152"/>
        <v>Metals - Total; EMS code: PB-T</v>
      </c>
      <c r="AB4877" t="s">
        <v>43</v>
      </c>
      <c r="AC4877" t="s">
        <v>268</v>
      </c>
      <c r="AD4877" t="s">
        <v>44</v>
      </c>
      <c r="AE4877" t="str">
        <f t="shared" si="151"/>
        <v/>
      </c>
    </row>
    <row r="4878" spans="1:31" x14ac:dyDescent="0.25">
      <c r="A4878" t="s">
        <v>9790</v>
      </c>
      <c r="B4878" t="s">
        <v>109</v>
      </c>
      <c r="C4878" t="s">
        <v>9791</v>
      </c>
      <c r="D4878" t="s">
        <v>3596</v>
      </c>
      <c r="E4878" t="s">
        <v>12354</v>
      </c>
      <c r="F4878" t="s">
        <v>3597</v>
      </c>
      <c r="G4878">
        <v>8</v>
      </c>
      <c r="H4878" t="s">
        <v>36</v>
      </c>
      <c r="I4878" t="s">
        <v>36</v>
      </c>
      <c r="J4878" t="s">
        <v>36</v>
      </c>
      <c r="K4878">
        <v>2642</v>
      </c>
      <c r="L4878" t="s">
        <v>3598</v>
      </c>
      <c r="M4878" t="s">
        <v>3599</v>
      </c>
      <c r="N4878" t="s">
        <v>8814</v>
      </c>
      <c r="O4878" s="2">
        <v>35389</v>
      </c>
      <c r="P4878" t="s">
        <v>133</v>
      </c>
      <c r="Q4878" t="s">
        <v>143</v>
      </c>
      <c r="S4878" t="s">
        <v>116</v>
      </c>
      <c r="T4878" t="s">
        <v>117</v>
      </c>
      <c r="U4878" t="s">
        <v>36</v>
      </c>
      <c r="V4878" t="s">
        <v>118</v>
      </c>
      <c r="X4878" t="s">
        <v>9797</v>
      </c>
      <c r="Z4878" t="s">
        <v>6166</v>
      </c>
      <c r="AA4878" t="str">
        <f t="shared" si="152"/>
        <v>Metals - Total; EMS code: PB-T</v>
      </c>
      <c r="AB4878" t="s">
        <v>43</v>
      </c>
      <c r="AC4878" t="s">
        <v>268</v>
      </c>
      <c r="AD4878" t="s">
        <v>44</v>
      </c>
      <c r="AE4878" t="str">
        <f t="shared" si="151"/>
        <v/>
      </c>
    </row>
    <row r="4879" spans="1:31" x14ac:dyDescent="0.25">
      <c r="A4879" t="s">
        <v>9790</v>
      </c>
      <c r="B4879" t="s">
        <v>1207</v>
      </c>
      <c r="C4879" t="s">
        <v>9791</v>
      </c>
      <c r="D4879" t="s">
        <v>3556</v>
      </c>
      <c r="E4879" t="s">
        <v>12348</v>
      </c>
      <c r="F4879" t="s">
        <v>3557</v>
      </c>
      <c r="G4879">
        <v>1E-3</v>
      </c>
      <c r="H4879" t="s">
        <v>36</v>
      </c>
      <c r="I4879" t="s">
        <v>36</v>
      </c>
      <c r="J4879" t="s">
        <v>36</v>
      </c>
      <c r="K4879">
        <v>37</v>
      </c>
      <c r="L4879" t="s">
        <v>3817</v>
      </c>
      <c r="M4879" t="s">
        <v>3818</v>
      </c>
      <c r="N4879" t="s">
        <v>1255</v>
      </c>
      <c r="O4879" s="2">
        <v>38005</v>
      </c>
      <c r="P4879" t="s">
        <v>3560</v>
      </c>
      <c r="Q4879" t="s">
        <v>384</v>
      </c>
      <c r="R4879" t="s">
        <v>39</v>
      </c>
      <c r="S4879" t="s">
        <v>116</v>
      </c>
      <c r="T4879" t="s">
        <v>1213</v>
      </c>
      <c r="U4879" t="s">
        <v>36</v>
      </c>
      <c r="V4879" t="s">
        <v>118</v>
      </c>
      <c r="W4879" t="s">
        <v>776</v>
      </c>
      <c r="X4879" t="s">
        <v>9810</v>
      </c>
      <c r="Z4879" t="s">
        <v>6166</v>
      </c>
      <c r="AA4879" t="str">
        <f t="shared" si="152"/>
        <v>Metals - Total; EMS code: PB-T</v>
      </c>
      <c r="AB4879" t="s">
        <v>43</v>
      </c>
      <c r="AC4879" t="s">
        <v>268</v>
      </c>
      <c r="AD4879" t="s">
        <v>44</v>
      </c>
      <c r="AE4879" t="str">
        <f t="shared" si="151"/>
        <v/>
      </c>
    </row>
    <row r="4880" spans="1:31" x14ac:dyDescent="0.25">
      <c r="A4880" t="s">
        <v>9790</v>
      </c>
      <c r="B4880" t="s">
        <v>109</v>
      </c>
      <c r="C4880" t="s">
        <v>9791</v>
      </c>
      <c r="D4880" t="s">
        <v>9811</v>
      </c>
      <c r="E4880" t="s">
        <v>12512</v>
      </c>
      <c r="F4880" t="s">
        <v>9812</v>
      </c>
      <c r="G4880">
        <v>1</v>
      </c>
      <c r="H4880" t="s">
        <v>36</v>
      </c>
      <c r="I4880" t="s">
        <v>36</v>
      </c>
      <c r="J4880" t="s">
        <v>36</v>
      </c>
      <c r="K4880">
        <v>504</v>
      </c>
      <c r="N4880" t="s">
        <v>9813</v>
      </c>
      <c r="O4880" s="2">
        <v>35167</v>
      </c>
      <c r="P4880" t="s">
        <v>9756</v>
      </c>
      <c r="Q4880" t="s">
        <v>39</v>
      </c>
      <c r="S4880" t="s">
        <v>116</v>
      </c>
      <c r="T4880" t="s">
        <v>117</v>
      </c>
      <c r="U4880" t="s">
        <v>36</v>
      </c>
      <c r="V4880" t="s">
        <v>118</v>
      </c>
      <c r="X4880" t="s">
        <v>9797</v>
      </c>
      <c r="Z4880" t="s">
        <v>6166</v>
      </c>
      <c r="AA4880" t="str">
        <f t="shared" si="152"/>
        <v>Metals - Total; EMS code: PB-T</v>
      </c>
      <c r="AB4880" t="s">
        <v>43</v>
      </c>
      <c r="AC4880" t="s">
        <v>268</v>
      </c>
      <c r="AD4880" t="s">
        <v>44</v>
      </c>
      <c r="AE4880" t="str">
        <f t="shared" si="151"/>
        <v/>
      </c>
    </row>
    <row r="4881" spans="1:31" x14ac:dyDescent="0.25">
      <c r="A4881" t="s">
        <v>9790</v>
      </c>
      <c r="B4881" t="s">
        <v>3489</v>
      </c>
      <c r="C4881" t="s">
        <v>9791</v>
      </c>
      <c r="D4881" t="s">
        <v>3491</v>
      </c>
      <c r="E4881" t="s">
        <v>3492</v>
      </c>
      <c r="F4881" t="s">
        <v>3493</v>
      </c>
      <c r="G4881">
        <v>0.5</v>
      </c>
      <c r="H4881" t="s">
        <v>36</v>
      </c>
      <c r="I4881" t="s">
        <v>36</v>
      </c>
      <c r="J4881" t="s">
        <v>36</v>
      </c>
      <c r="K4881">
        <v>0</v>
      </c>
      <c r="O4881" s="2">
        <v>45320</v>
      </c>
      <c r="Q4881" t="s">
        <v>39</v>
      </c>
      <c r="S4881" t="s">
        <v>544</v>
      </c>
      <c r="T4881" t="s">
        <v>3494</v>
      </c>
      <c r="U4881" t="s">
        <v>35</v>
      </c>
      <c r="V4881" t="s">
        <v>545</v>
      </c>
      <c r="X4881" t="s">
        <v>9800</v>
      </c>
      <c r="Z4881" t="s">
        <v>6166</v>
      </c>
      <c r="AA4881" t="str">
        <f t="shared" si="152"/>
        <v>Metals - Total; EMS code: PB-T</v>
      </c>
      <c r="AB4881" t="s">
        <v>43</v>
      </c>
      <c r="AC4881" t="s">
        <v>268</v>
      </c>
      <c r="AD4881" t="s">
        <v>44</v>
      </c>
      <c r="AE4881" t="str">
        <f t="shared" si="151"/>
        <v/>
      </c>
    </row>
    <row r="4882" spans="1:31" x14ac:dyDescent="0.25">
      <c r="A4882" t="s">
        <v>9790</v>
      </c>
      <c r="B4882" t="s">
        <v>99</v>
      </c>
      <c r="C4882" t="s">
        <v>9791</v>
      </c>
      <c r="D4882" t="s">
        <v>1618</v>
      </c>
      <c r="E4882" t="s">
        <v>1619</v>
      </c>
      <c r="F4882" t="s">
        <v>1620</v>
      </c>
      <c r="G4882">
        <v>0.02</v>
      </c>
      <c r="H4882" t="s">
        <v>36</v>
      </c>
      <c r="I4882" t="s">
        <v>36</v>
      </c>
      <c r="J4882" t="s">
        <v>36</v>
      </c>
      <c r="K4882">
        <v>11110</v>
      </c>
      <c r="L4882" t="s">
        <v>3646</v>
      </c>
      <c r="M4882" t="s">
        <v>3647</v>
      </c>
      <c r="N4882" t="s">
        <v>678</v>
      </c>
      <c r="O4882" s="2">
        <v>35167</v>
      </c>
      <c r="P4882" t="s">
        <v>9756</v>
      </c>
      <c r="Q4882" t="s">
        <v>39</v>
      </c>
      <c r="S4882" t="s">
        <v>106</v>
      </c>
      <c r="T4882" t="s">
        <v>99</v>
      </c>
      <c r="U4882" t="s">
        <v>36</v>
      </c>
      <c r="V4882" t="s">
        <v>107</v>
      </c>
      <c r="X4882" t="s">
        <v>9792</v>
      </c>
      <c r="Z4882" t="s">
        <v>6166</v>
      </c>
      <c r="AA4882" t="str">
        <f t="shared" si="152"/>
        <v>Metals - Total; EMS code: PB-T</v>
      </c>
      <c r="AB4882" t="s">
        <v>43</v>
      </c>
      <c r="AC4882" t="s">
        <v>268</v>
      </c>
      <c r="AD4882" t="s">
        <v>44</v>
      </c>
      <c r="AE4882" t="str">
        <f t="shared" si="151"/>
        <v/>
      </c>
    </row>
    <row r="4883" spans="1:31" x14ac:dyDescent="0.25">
      <c r="A4883" t="s">
        <v>9790</v>
      </c>
      <c r="B4883" t="s">
        <v>1274</v>
      </c>
      <c r="C4883" t="s">
        <v>9791</v>
      </c>
      <c r="D4883" t="s">
        <v>1275</v>
      </c>
      <c r="E4883" t="s">
        <v>273</v>
      </c>
      <c r="F4883" t="s">
        <v>1276</v>
      </c>
      <c r="H4883" t="s">
        <v>35</v>
      </c>
      <c r="I4883" t="s">
        <v>36</v>
      </c>
      <c r="J4883" t="s">
        <v>35</v>
      </c>
      <c r="K4883">
        <v>44</v>
      </c>
      <c r="N4883" t="s">
        <v>9814</v>
      </c>
      <c r="O4883" s="2">
        <v>35167</v>
      </c>
      <c r="P4883" t="s">
        <v>142</v>
      </c>
      <c r="Q4883" t="s">
        <v>39</v>
      </c>
      <c r="S4883" t="s">
        <v>1278</v>
      </c>
      <c r="T4883" t="s">
        <v>1279</v>
      </c>
      <c r="U4883" t="s">
        <v>36</v>
      </c>
      <c r="V4883" t="s">
        <v>1280</v>
      </c>
      <c r="X4883" t="s">
        <v>9801</v>
      </c>
      <c r="Z4883" t="s">
        <v>6166</v>
      </c>
      <c r="AA4883" t="str">
        <f t="shared" si="152"/>
        <v>Metals - Total; EMS code: PB-T</v>
      </c>
      <c r="AB4883" t="s">
        <v>43</v>
      </c>
      <c r="AC4883" t="s">
        <v>268</v>
      </c>
      <c r="AD4883" t="s">
        <v>44</v>
      </c>
      <c r="AE4883" t="str">
        <f t="shared" si="151"/>
        <v/>
      </c>
    </row>
    <row r="4884" spans="1:31" x14ac:dyDescent="0.25">
      <c r="A4884" t="s">
        <v>9790</v>
      </c>
      <c r="B4884" t="s">
        <v>109</v>
      </c>
      <c r="C4884" t="s">
        <v>9791</v>
      </c>
      <c r="D4884" t="s">
        <v>3573</v>
      </c>
      <c r="E4884" t="s">
        <v>12351</v>
      </c>
      <c r="F4884" t="s">
        <v>3574</v>
      </c>
      <c r="H4884" t="s">
        <v>36</v>
      </c>
      <c r="I4884" t="s">
        <v>36</v>
      </c>
      <c r="J4884" t="s">
        <v>36</v>
      </c>
      <c r="K4884">
        <v>52</v>
      </c>
      <c r="L4884" t="s">
        <v>3575</v>
      </c>
      <c r="M4884" t="s">
        <v>3576</v>
      </c>
      <c r="N4884" t="s">
        <v>9815</v>
      </c>
      <c r="O4884" s="2">
        <v>37175</v>
      </c>
      <c r="Q4884" t="s">
        <v>187</v>
      </c>
      <c r="S4884" t="s">
        <v>116</v>
      </c>
      <c r="T4884" t="s">
        <v>117</v>
      </c>
      <c r="U4884" t="s">
        <v>36</v>
      </c>
      <c r="V4884" t="s">
        <v>118</v>
      </c>
      <c r="X4884" t="s">
        <v>9797</v>
      </c>
      <c r="Z4884" t="s">
        <v>6166</v>
      </c>
      <c r="AA4884" t="str">
        <f t="shared" si="152"/>
        <v>Metals - Total; EMS code: PB-T</v>
      </c>
      <c r="AB4884" t="s">
        <v>43</v>
      </c>
      <c r="AC4884" t="s">
        <v>268</v>
      </c>
      <c r="AD4884" t="s">
        <v>44</v>
      </c>
      <c r="AE4884" t="str">
        <f t="shared" si="151"/>
        <v/>
      </c>
    </row>
    <row r="4885" spans="1:31" x14ac:dyDescent="0.25">
      <c r="A4885" t="s">
        <v>9790</v>
      </c>
      <c r="B4885" t="s">
        <v>109</v>
      </c>
      <c r="C4885" t="s">
        <v>9791</v>
      </c>
      <c r="D4885" t="s">
        <v>3664</v>
      </c>
      <c r="E4885" t="s">
        <v>12366</v>
      </c>
      <c r="F4885" t="s">
        <v>3665</v>
      </c>
      <c r="G4885">
        <v>4</v>
      </c>
      <c r="H4885" t="s">
        <v>36</v>
      </c>
      <c r="I4885" t="s">
        <v>36</v>
      </c>
      <c r="J4885" t="s">
        <v>36</v>
      </c>
      <c r="K4885">
        <v>241</v>
      </c>
      <c r="L4885" t="s">
        <v>3771</v>
      </c>
      <c r="M4885" t="s">
        <v>3667</v>
      </c>
      <c r="N4885" t="s">
        <v>9816</v>
      </c>
      <c r="O4885" s="2">
        <v>35488</v>
      </c>
      <c r="P4885" t="s">
        <v>133</v>
      </c>
      <c r="Q4885" t="s">
        <v>143</v>
      </c>
      <c r="S4885" t="s">
        <v>116</v>
      </c>
      <c r="T4885" t="s">
        <v>117</v>
      </c>
      <c r="U4885" t="s">
        <v>36</v>
      </c>
      <c r="V4885" t="s">
        <v>118</v>
      </c>
      <c r="X4885" t="s">
        <v>9797</v>
      </c>
      <c r="Z4885" t="s">
        <v>6166</v>
      </c>
      <c r="AA4885" t="str">
        <f t="shared" si="152"/>
        <v>Metals - Total; EMS code: PB-T</v>
      </c>
      <c r="AB4885" t="s">
        <v>43</v>
      </c>
      <c r="AC4885" t="s">
        <v>268</v>
      </c>
      <c r="AD4885" t="s">
        <v>44</v>
      </c>
      <c r="AE4885" t="str">
        <f t="shared" si="151"/>
        <v/>
      </c>
    </row>
    <row r="4886" spans="1:31" x14ac:dyDescent="0.25">
      <c r="A4886" t="s">
        <v>9790</v>
      </c>
      <c r="B4886" t="s">
        <v>99</v>
      </c>
      <c r="C4886" t="s">
        <v>9791</v>
      </c>
      <c r="D4886" t="s">
        <v>3578</v>
      </c>
      <c r="E4886" t="s">
        <v>3579</v>
      </c>
      <c r="F4886" t="s">
        <v>3580</v>
      </c>
      <c r="G4886">
        <v>5.0000000000000004E-6</v>
      </c>
      <c r="H4886" t="s">
        <v>36</v>
      </c>
      <c r="I4886" t="s">
        <v>36</v>
      </c>
      <c r="J4886" t="s">
        <v>36</v>
      </c>
      <c r="K4886">
        <v>1059</v>
      </c>
      <c r="L4886" t="s">
        <v>3405</v>
      </c>
      <c r="M4886" t="s">
        <v>3781</v>
      </c>
      <c r="N4886" t="s">
        <v>3721</v>
      </c>
      <c r="O4886" s="2">
        <v>44300</v>
      </c>
      <c r="Q4886" t="s">
        <v>126</v>
      </c>
      <c r="S4886" t="s">
        <v>106</v>
      </c>
      <c r="T4886" t="s">
        <v>99</v>
      </c>
      <c r="U4886" t="s">
        <v>36</v>
      </c>
      <c r="V4886" t="s">
        <v>107</v>
      </c>
      <c r="X4886" t="s">
        <v>9792</v>
      </c>
      <c r="Z4886" t="s">
        <v>6166</v>
      </c>
      <c r="AA4886" t="str">
        <f t="shared" si="152"/>
        <v>Metals - Total; EMS code: PB-T</v>
      </c>
      <c r="AB4886" t="s">
        <v>43</v>
      </c>
      <c r="AC4886" t="s">
        <v>268</v>
      </c>
      <c r="AD4886" t="s">
        <v>44</v>
      </c>
      <c r="AE4886" t="str">
        <f t="shared" si="151"/>
        <v/>
      </c>
    </row>
    <row r="4887" spans="1:31" x14ac:dyDescent="0.25">
      <c r="A4887" t="s">
        <v>9790</v>
      </c>
      <c r="B4887" t="s">
        <v>1207</v>
      </c>
      <c r="C4887" t="s">
        <v>9791</v>
      </c>
      <c r="D4887" t="s">
        <v>3582</v>
      </c>
      <c r="E4887" t="s">
        <v>3583</v>
      </c>
      <c r="F4887" t="s">
        <v>3584</v>
      </c>
      <c r="G4887">
        <v>0.01</v>
      </c>
      <c r="H4887" t="s">
        <v>36</v>
      </c>
      <c r="I4887" t="s">
        <v>36</v>
      </c>
      <c r="J4887" t="s">
        <v>36</v>
      </c>
      <c r="K4887">
        <v>2</v>
      </c>
      <c r="L4887" t="s">
        <v>3585</v>
      </c>
      <c r="M4887" t="s">
        <v>3585</v>
      </c>
      <c r="N4887" t="s">
        <v>3586</v>
      </c>
      <c r="O4887" s="2">
        <v>44351</v>
      </c>
      <c r="Q4887" t="s">
        <v>39</v>
      </c>
      <c r="S4887" t="s">
        <v>116</v>
      </c>
      <c r="T4887" t="s">
        <v>1213</v>
      </c>
      <c r="U4887" t="s">
        <v>36</v>
      </c>
      <c r="V4887" t="s">
        <v>118</v>
      </c>
      <c r="W4887" t="s">
        <v>776</v>
      </c>
      <c r="X4887" t="s">
        <v>9810</v>
      </c>
      <c r="Z4887" t="s">
        <v>6166</v>
      </c>
      <c r="AA4887" t="str">
        <f t="shared" si="152"/>
        <v>Metals - Total; EMS code: PB-T</v>
      </c>
      <c r="AB4887" t="s">
        <v>43</v>
      </c>
      <c r="AC4887" t="s">
        <v>268</v>
      </c>
      <c r="AD4887" t="s">
        <v>44</v>
      </c>
      <c r="AE4887" t="str">
        <f t="shared" si="151"/>
        <v/>
      </c>
    </row>
    <row r="4888" spans="1:31" x14ac:dyDescent="0.25">
      <c r="A4888" t="s">
        <v>9790</v>
      </c>
      <c r="B4888" t="s">
        <v>1274</v>
      </c>
      <c r="C4888" t="s">
        <v>9791</v>
      </c>
      <c r="D4888" t="s">
        <v>4148</v>
      </c>
      <c r="E4888" t="s">
        <v>4149</v>
      </c>
      <c r="F4888" t="s">
        <v>4149</v>
      </c>
      <c r="G4888">
        <v>2.9999999999999997E-4</v>
      </c>
      <c r="H4888" t="s">
        <v>36</v>
      </c>
      <c r="I4888" t="s">
        <v>36</v>
      </c>
      <c r="J4888" t="s">
        <v>36</v>
      </c>
      <c r="K4888">
        <v>3046</v>
      </c>
      <c r="N4888" t="s">
        <v>4143</v>
      </c>
      <c r="O4888" s="2">
        <v>35167</v>
      </c>
      <c r="P4888" t="s">
        <v>276</v>
      </c>
      <c r="Q4888" t="s">
        <v>39</v>
      </c>
      <c r="S4888" t="s">
        <v>1278</v>
      </c>
      <c r="T4888" t="s">
        <v>1279</v>
      </c>
      <c r="U4888" t="s">
        <v>36</v>
      </c>
      <c r="V4888" t="s">
        <v>1280</v>
      </c>
      <c r="X4888" t="s">
        <v>9801</v>
      </c>
      <c r="Z4888" t="s">
        <v>6166</v>
      </c>
      <c r="AA4888" t="str">
        <f t="shared" si="152"/>
        <v>Metals - Total; EMS code: PB-T</v>
      </c>
      <c r="AB4888" t="s">
        <v>43</v>
      </c>
      <c r="AC4888" t="s">
        <v>268</v>
      </c>
      <c r="AD4888" t="s">
        <v>44</v>
      </c>
      <c r="AE4888" t="str">
        <f t="shared" si="151"/>
        <v/>
      </c>
    </row>
    <row r="4889" spans="1:31" x14ac:dyDescent="0.25">
      <c r="A4889" t="s">
        <v>9790</v>
      </c>
      <c r="B4889" t="s">
        <v>109</v>
      </c>
      <c r="C4889" t="s">
        <v>9791</v>
      </c>
      <c r="D4889" t="s">
        <v>5838</v>
      </c>
      <c r="E4889" t="s">
        <v>12414</v>
      </c>
      <c r="F4889" t="s">
        <v>5793</v>
      </c>
      <c r="G4889">
        <v>0.05</v>
      </c>
      <c r="H4889" t="s">
        <v>36</v>
      </c>
      <c r="I4889" t="s">
        <v>36</v>
      </c>
      <c r="J4889" t="s">
        <v>36</v>
      </c>
      <c r="K4889">
        <v>36</v>
      </c>
      <c r="N4889" t="s">
        <v>9817</v>
      </c>
      <c r="O4889" s="2">
        <v>35167</v>
      </c>
      <c r="P4889" t="s">
        <v>9756</v>
      </c>
      <c r="Q4889" t="s">
        <v>39</v>
      </c>
      <c r="S4889" t="s">
        <v>116</v>
      </c>
      <c r="T4889" t="s">
        <v>117</v>
      </c>
      <c r="U4889" t="s">
        <v>36</v>
      </c>
      <c r="V4889" t="s">
        <v>118</v>
      </c>
      <c r="X4889" t="s">
        <v>9797</v>
      </c>
      <c r="Z4889" t="s">
        <v>6166</v>
      </c>
      <c r="AA4889" t="str">
        <f t="shared" si="152"/>
        <v>Metals - Total; EMS code: PB-T</v>
      </c>
      <c r="AB4889" t="s">
        <v>43</v>
      </c>
      <c r="AC4889" t="s">
        <v>268</v>
      </c>
      <c r="AD4889" t="s">
        <v>44</v>
      </c>
      <c r="AE4889" t="str">
        <f t="shared" si="151"/>
        <v/>
      </c>
    </row>
    <row r="4890" spans="1:31" x14ac:dyDescent="0.25">
      <c r="A4890" t="s">
        <v>9790</v>
      </c>
      <c r="B4890" t="s">
        <v>109</v>
      </c>
      <c r="C4890" t="s">
        <v>9791</v>
      </c>
      <c r="D4890" t="s">
        <v>5651</v>
      </c>
      <c r="E4890" t="s">
        <v>12408</v>
      </c>
      <c r="F4890" t="s">
        <v>5652</v>
      </c>
      <c r="G4890">
        <v>2.5</v>
      </c>
      <c r="H4890" t="s">
        <v>36</v>
      </c>
      <c r="I4890" t="s">
        <v>36</v>
      </c>
      <c r="J4890" t="s">
        <v>36</v>
      </c>
      <c r="K4890">
        <v>183</v>
      </c>
      <c r="N4890" t="s">
        <v>9818</v>
      </c>
      <c r="O4890" s="2">
        <v>35167</v>
      </c>
      <c r="P4890" t="s">
        <v>9756</v>
      </c>
      <c r="Q4890" t="s">
        <v>39</v>
      </c>
      <c r="S4890" t="s">
        <v>116</v>
      </c>
      <c r="T4890" t="s">
        <v>117</v>
      </c>
      <c r="U4890" t="s">
        <v>36</v>
      </c>
      <c r="V4890" t="s">
        <v>118</v>
      </c>
      <c r="X4890" t="s">
        <v>9797</v>
      </c>
      <c r="Z4890" t="s">
        <v>6166</v>
      </c>
      <c r="AA4890" t="str">
        <f t="shared" si="152"/>
        <v>Metals - Total; EMS code: PB-T</v>
      </c>
      <c r="AB4890" t="s">
        <v>43</v>
      </c>
      <c r="AC4890" t="s">
        <v>268</v>
      </c>
      <c r="AD4890" t="s">
        <v>44</v>
      </c>
      <c r="AE4890" t="str">
        <f t="shared" si="151"/>
        <v/>
      </c>
    </row>
    <row r="4891" spans="1:31" x14ac:dyDescent="0.25">
      <c r="A4891" t="s">
        <v>9790</v>
      </c>
      <c r="B4891" t="s">
        <v>89</v>
      </c>
      <c r="C4891" t="s">
        <v>9791</v>
      </c>
      <c r="D4891" t="s">
        <v>4081</v>
      </c>
      <c r="E4891" t="s">
        <v>4082</v>
      </c>
      <c r="F4891" t="s">
        <v>4082</v>
      </c>
      <c r="G4891">
        <v>0.1</v>
      </c>
      <c r="H4891" t="s">
        <v>35</v>
      </c>
      <c r="I4891" t="s">
        <v>36</v>
      </c>
      <c r="J4891" t="s">
        <v>36</v>
      </c>
      <c r="K4891">
        <v>801</v>
      </c>
      <c r="N4891" t="s">
        <v>9819</v>
      </c>
      <c r="O4891" s="2">
        <v>35167</v>
      </c>
      <c r="P4891" t="s">
        <v>9756</v>
      </c>
      <c r="Q4891" t="s">
        <v>39</v>
      </c>
      <c r="S4891" t="s">
        <v>94</v>
      </c>
      <c r="T4891" t="s">
        <v>95</v>
      </c>
      <c r="U4891" t="s">
        <v>36</v>
      </c>
      <c r="V4891" t="s">
        <v>96</v>
      </c>
      <c r="X4891" t="s">
        <v>9802</v>
      </c>
      <c r="Z4891" t="s">
        <v>6166</v>
      </c>
      <c r="AA4891" t="str">
        <f t="shared" si="152"/>
        <v>Metals - Total; EMS code: PB-T</v>
      </c>
      <c r="AB4891" t="s">
        <v>43</v>
      </c>
      <c r="AC4891" t="s">
        <v>268</v>
      </c>
      <c r="AD4891" t="s">
        <v>44</v>
      </c>
      <c r="AE4891" t="str">
        <f t="shared" si="151"/>
        <v/>
      </c>
    </row>
    <row r="4892" spans="1:31" x14ac:dyDescent="0.25">
      <c r="A4892" t="s">
        <v>9790</v>
      </c>
      <c r="B4892" t="s">
        <v>99</v>
      </c>
      <c r="C4892" t="s">
        <v>9791</v>
      </c>
      <c r="D4892" t="s">
        <v>9820</v>
      </c>
      <c r="E4892" t="s">
        <v>4082</v>
      </c>
      <c r="F4892" t="s">
        <v>4082</v>
      </c>
      <c r="G4892">
        <v>0.01</v>
      </c>
      <c r="H4892" t="s">
        <v>36</v>
      </c>
      <c r="I4892" t="s">
        <v>36</v>
      </c>
      <c r="J4892" t="s">
        <v>36</v>
      </c>
      <c r="K4892">
        <v>14</v>
      </c>
      <c r="N4892" t="s">
        <v>8892</v>
      </c>
      <c r="O4892" s="2">
        <v>35167</v>
      </c>
      <c r="P4892" t="s">
        <v>9756</v>
      </c>
      <c r="Q4892" t="s">
        <v>39</v>
      </c>
      <c r="S4892" t="s">
        <v>106</v>
      </c>
      <c r="T4892" t="s">
        <v>99</v>
      </c>
      <c r="U4892" t="s">
        <v>36</v>
      </c>
      <c r="V4892" t="s">
        <v>107</v>
      </c>
      <c r="X4892" t="s">
        <v>9792</v>
      </c>
      <c r="Z4892" t="s">
        <v>6166</v>
      </c>
      <c r="AA4892" t="str">
        <f t="shared" si="152"/>
        <v>Metals - Total; EMS code: PB-T</v>
      </c>
      <c r="AB4892" t="s">
        <v>43</v>
      </c>
      <c r="AC4892" t="s">
        <v>268</v>
      </c>
      <c r="AD4892" t="s">
        <v>44</v>
      </c>
      <c r="AE4892" t="str">
        <f t="shared" si="151"/>
        <v/>
      </c>
    </row>
    <row r="4893" spans="1:31" x14ac:dyDescent="0.25">
      <c r="A4893" t="s">
        <v>9790</v>
      </c>
      <c r="B4893" t="s">
        <v>99</v>
      </c>
      <c r="C4893" t="s">
        <v>9791</v>
      </c>
      <c r="D4893" t="s">
        <v>3633</v>
      </c>
      <c r="E4893" t="s">
        <v>12360</v>
      </c>
      <c r="F4893" t="s">
        <v>3562</v>
      </c>
      <c r="G4893">
        <v>5.0000000000000001E-4</v>
      </c>
      <c r="H4893" t="s">
        <v>36</v>
      </c>
      <c r="I4893" t="s">
        <v>36</v>
      </c>
      <c r="J4893" t="s">
        <v>36</v>
      </c>
      <c r="K4893">
        <v>28020</v>
      </c>
      <c r="L4893" t="s">
        <v>4249</v>
      </c>
      <c r="M4893" t="s">
        <v>1265</v>
      </c>
      <c r="N4893" t="s">
        <v>163</v>
      </c>
      <c r="O4893" s="2">
        <v>36690</v>
      </c>
      <c r="P4893" t="s">
        <v>9821</v>
      </c>
      <c r="Q4893" t="s">
        <v>187</v>
      </c>
      <c r="R4893" t="s">
        <v>193</v>
      </c>
      <c r="S4893" t="s">
        <v>106</v>
      </c>
      <c r="T4893" t="s">
        <v>99</v>
      </c>
      <c r="U4893" t="s">
        <v>36</v>
      </c>
      <c r="V4893" t="s">
        <v>107</v>
      </c>
      <c r="X4893" t="s">
        <v>9792</v>
      </c>
      <c r="Z4893" t="s">
        <v>6166</v>
      </c>
      <c r="AA4893" t="str">
        <f t="shared" si="152"/>
        <v>Metals - Total; EMS code: PB-T</v>
      </c>
      <c r="AB4893" t="s">
        <v>43</v>
      </c>
      <c r="AC4893" t="s">
        <v>268</v>
      </c>
      <c r="AD4893" t="s">
        <v>44</v>
      </c>
      <c r="AE4893" t="str">
        <f t="shared" si="151"/>
        <v/>
      </c>
    </row>
    <row r="4894" spans="1:31" x14ac:dyDescent="0.25">
      <c r="A4894" t="s">
        <v>9790</v>
      </c>
      <c r="B4894" t="s">
        <v>109</v>
      </c>
      <c r="C4894" t="s">
        <v>9791</v>
      </c>
      <c r="D4894" t="s">
        <v>3806</v>
      </c>
      <c r="E4894" t="s">
        <v>12372</v>
      </c>
      <c r="F4894" t="s">
        <v>3807</v>
      </c>
      <c r="G4894">
        <v>10</v>
      </c>
      <c r="H4894" t="s">
        <v>36</v>
      </c>
      <c r="I4894" t="s">
        <v>36</v>
      </c>
      <c r="J4894" t="s">
        <v>36</v>
      </c>
      <c r="K4894">
        <v>357</v>
      </c>
      <c r="L4894" t="s">
        <v>3511</v>
      </c>
      <c r="M4894" t="s">
        <v>4106</v>
      </c>
      <c r="N4894" t="s">
        <v>9822</v>
      </c>
      <c r="O4894" s="2">
        <v>35167</v>
      </c>
      <c r="P4894" t="s">
        <v>9756</v>
      </c>
      <c r="Q4894" t="s">
        <v>39</v>
      </c>
      <c r="S4894" t="s">
        <v>116</v>
      </c>
      <c r="T4894" t="s">
        <v>117</v>
      </c>
      <c r="U4894" t="s">
        <v>36</v>
      </c>
      <c r="V4894" t="s">
        <v>118</v>
      </c>
      <c r="X4894" t="s">
        <v>9797</v>
      </c>
      <c r="Z4894" t="s">
        <v>6166</v>
      </c>
      <c r="AA4894" t="str">
        <f t="shared" si="152"/>
        <v>Metals - Total; EMS code: PB-T</v>
      </c>
      <c r="AB4894" t="s">
        <v>43</v>
      </c>
      <c r="AC4894" t="s">
        <v>268</v>
      </c>
      <c r="AD4894" t="s">
        <v>44</v>
      </c>
      <c r="AE4894" t="str">
        <f t="shared" si="151"/>
        <v/>
      </c>
    </row>
    <row r="4895" spans="1:31" x14ac:dyDescent="0.25">
      <c r="A4895" t="s">
        <v>9790</v>
      </c>
      <c r="B4895" t="s">
        <v>109</v>
      </c>
      <c r="C4895" t="s">
        <v>9791</v>
      </c>
      <c r="D4895" t="s">
        <v>3517</v>
      </c>
      <c r="E4895" t="s">
        <v>12347</v>
      </c>
      <c r="F4895" t="s">
        <v>3518</v>
      </c>
      <c r="G4895">
        <v>1</v>
      </c>
      <c r="H4895" t="s">
        <v>36</v>
      </c>
      <c r="I4895" t="s">
        <v>36</v>
      </c>
      <c r="J4895" t="s">
        <v>36</v>
      </c>
      <c r="K4895">
        <v>9</v>
      </c>
      <c r="L4895" t="s">
        <v>3520</v>
      </c>
      <c r="M4895" t="s">
        <v>3520</v>
      </c>
      <c r="N4895" t="s">
        <v>8183</v>
      </c>
      <c r="O4895" s="2">
        <v>36104</v>
      </c>
      <c r="Q4895" t="s">
        <v>187</v>
      </c>
      <c r="S4895" t="s">
        <v>116</v>
      </c>
      <c r="T4895" t="s">
        <v>117</v>
      </c>
      <c r="U4895" t="s">
        <v>36</v>
      </c>
      <c r="V4895" t="s">
        <v>118</v>
      </c>
      <c r="X4895" t="s">
        <v>9797</v>
      </c>
      <c r="Z4895" t="s">
        <v>6166</v>
      </c>
      <c r="AA4895" t="str">
        <f t="shared" si="152"/>
        <v>Metals - Total; EMS code: PB-T</v>
      </c>
      <c r="AB4895" t="s">
        <v>43</v>
      </c>
      <c r="AC4895" t="s">
        <v>268</v>
      </c>
      <c r="AD4895" t="s">
        <v>44</v>
      </c>
      <c r="AE4895" t="str">
        <f t="shared" si="151"/>
        <v/>
      </c>
    </row>
    <row r="4896" spans="1:31" x14ac:dyDescent="0.25">
      <c r="A4896" t="s">
        <v>9790</v>
      </c>
      <c r="B4896" t="s">
        <v>99</v>
      </c>
      <c r="C4896" t="s">
        <v>9791</v>
      </c>
      <c r="D4896" t="s">
        <v>4041</v>
      </c>
      <c r="E4896" t="s">
        <v>12392</v>
      </c>
      <c r="F4896" t="s">
        <v>4042</v>
      </c>
      <c r="G4896">
        <v>1E-3</v>
      </c>
      <c r="H4896" t="s">
        <v>36</v>
      </c>
      <c r="I4896" t="s">
        <v>36</v>
      </c>
      <c r="J4896" t="s">
        <v>36</v>
      </c>
      <c r="K4896">
        <v>257</v>
      </c>
      <c r="N4896" t="s">
        <v>9755</v>
      </c>
      <c r="O4896" s="2">
        <v>35167</v>
      </c>
      <c r="P4896" t="s">
        <v>9756</v>
      </c>
      <c r="Q4896" t="s">
        <v>39</v>
      </c>
      <c r="S4896" t="s">
        <v>106</v>
      </c>
      <c r="T4896" t="s">
        <v>99</v>
      </c>
      <c r="U4896" t="s">
        <v>36</v>
      </c>
      <c r="V4896" t="s">
        <v>107</v>
      </c>
      <c r="X4896" t="s">
        <v>9792</v>
      </c>
      <c r="Z4896" t="s">
        <v>6166</v>
      </c>
      <c r="AA4896" t="str">
        <f t="shared" si="152"/>
        <v>Metals - Total; EMS code: PB-T</v>
      </c>
      <c r="AB4896" t="s">
        <v>43</v>
      </c>
      <c r="AC4896" t="s">
        <v>268</v>
      </c>
      <c r="AD4896" t="s">
        <v>44</v>
      </c>
      <c r="AE4896" t="str">
        <f t="shared" si="151"/>
        <v/>
      </c>
    </row>
    <row r="4897" spans="1:31" x14ac:dyDescent="0.25">
      <c r="A4897" t="s">
        <v>9790</v>
      </c>
      <c r="B4897" t="s">
        <v>99</v>
      </c>
      <c r="C4897" t="s">
        <v>9791</v>
      </c>
      <c r="D4897" t="s">
        <v>3797</v>
      </c>
      <c r="E4897" t="s">
        <v>12371</v>
      </c>
      <c r="F4897" t="s">
        <v>3798</v>
      </c>
      <c r="G4897">
        <v>1E-3</v>
      </c>
      <c r="H4897" t="s">
        <v>36</v>
      </c>
      <c r="I4897" t="s">
        <v>36</v>
      </c>
      <c r="J4897" t="s">
        <v>36</v>
      </c>
      <c r="K4897">
        <v>13</v>
      </c>
      <c r="N4897" t="s">
        <v>9823</v>
      </c>
      <c r="O4897" s="2">
        <v>35167</v>
      </c>
      <c r="P4897" t="s">
        <v>9756</v>
      </c>
      <c r="Q4897" t="s">
        <v>39</v>
      </c>
      <c r="S4897" t="s">
        <v>106</v>
      </c>
      <c r="T4897" t="s">
        <v>99</v>
      </c>
      <c r="U4897" t="s">
        <v>36</v>
      </c>
      <c r="V4897" t="s">
        <v>107</v>
      </c>
      <c r="X4897" t="s">
        <v>9792</v>
      </c>
      <c r="Z4897" t="s">
        <v>6166</v>
      </c>
      <c r="AA4897" t="str">
        <f t="shared" si="152"/>
        <v>Metals - Total; EMS code: PB-T</v>
      </c>
      <c r="AB4897" t="s">
        <v>43</v>
      </c>
      <c r="AC4897" t="s">
        <v>268</v>
      </c>
      <c r="AD4897" t="s">
        <v>44</v>
      </c>
      <c r="AE4897" t="str">
        <f t="shared" si="151"/>
        <v/>
      </c>
    </row>
    <row r="4898" spans="1:31" x14ac:dyDescent="0.25">
      <c r="A4898" t="s">
        <v>9790</v>
      </c>
      <c r="B4898" t="s">
        <v>1207</v>
      </c>
      <c r="C4898" t="s">
        <v>9791</v>
      </c>
      <c r="D4898" t="s">
        <v>3612</v>
      </c>
      <c r="E4898" t="s">
        <v>12357</v>
      </c>
      <c r="F4898" t="s">
        <v>3613</v>
      </c>
      <c r="G4898">
        <v>0.01</v>
      </c>
      <c r="H4898" t="s">
        <v>36</v>
      </c>
      <c r="I4898" t="s">
        <v>36</v>
      </c>
      <c r="J4898" t="s">
        <v>36</v>
      </c>
      <c r="K4898">
        <v>541</v>
      </c>
      <c r="L4898" t="s">
        <v>3614</v>
      </c>
      <c r="M4898" t="s">
        <v>3774</v>
      </c>
      <c r="N4898" t="s">
        <v>1255</v>
      </c>
      <c r="O4898" s="2">
        <v>39793</v>
      </c>
      <c r="P4898" t="s">
        <v>3617</v>
      </c>
      <c r="Q4898" t="s">
        <v>126</v>
      </c>
      <c r="R4898" t="s">
        <v>39</v>
      </c>
      <c r="S4898" t="s">
        <v>116</v>
      </c>
      <c r="T4898" t="s">
        <v>1213</v>
      </c>
      <c r="U4898" t="s">
        <v>36</v>
      </c>
      <c r="V4898" t="s">
        <v>118</v>
      </c>
      <c r="W4898" t="s">
        <v>776</v>
      </c>
      <c r="X4898" t="s">
        <v>9810</v>
      </c>
      <c r="Z4898" t="s">
        <v>6166</v>
      </c>
      <c r="AA4898" t="str">
        <f t="shared" si="152"/>
        <v>Metals - Total; EMS code: PB-T</v>
      </c>
      <c r="AB4898" t="s">
        <v>43</v>
      </c>
      <c r="AC4898" t="s">
        <v>268</v>
      </c>
      <c r="AD4898" t="s">
        <v>44</v>
      </c>
      <c r="AE4898" t="str">
        <f t="shared" si="151"/>
        <v/>
      </c>
    </row>
    <row r="4899" spans="1:31" x14ac:dyDescent="0.25">
      <c r="A4899" t="s">
        <v>9790</v>
      </c>
      <c r="B4899" t="s">
        <v>89</v>
      </c>
      <c r="C4899" t="s">
        <v>9791</v>
      </c>
      <c r="D4899" t="s">
        <v>3526</v>
      </c>
      <c r="E4899" t="s">
        <v>3527</v>
      </c>
      <c r="F4899" t="s">
        <v>3528</v>
      </c>
      <c r="G4899">
        <v>0.3</v>
      </c>
      <c r="H4899" t="s">
        <v>36</v>
      </c>
      <c r="I4899" t="s">
        <v>36</v>
      </c>
      <c r="J4899" t="s">
        <v>36</v>
      </c>
      <c r="K4899">
        <v>1719</v>
      </c>
      <c r="L4899" t="s">
        <v>3529</v>
      </c>
      <c r="M4899" t="s">
        <v>3530</v>
      </c>
      <c r="N4899" t="s">
        <v>8940</v>
      </c>
      <c r="O4899" s="2">
        <v>35167</v>
      </c>
      <c r="P4899" t="s">
        <v>9756</v>
      </c>
      <c r="Q4899" t="s">
        <v>39</v>
      </c>
      <c r="S4899" t="s">
        <v>94</v>
      </c>
      <c r="T4899" t="s">
        <v>95</v>
      </c>
      <c r="U4899" t="s">
        <v>36</v>
      </c>
      <c r="V4899" t="s">
        <v>96</v>
      </c>
      <c r="X4899" t="s">
        <v>9802</v>
      </c>
      <c r="Z4899" t="s">
        <v>6166</v>
      </c>
      <c r="AA4899" t="str">
        <f t="shared" si="152"/>
        <v>Metals - Total; EMS code: PB-T</v>
      </c>
      <c r="AB4899" t="s">
        <v>43</v>
      </c>
      <c r="AC4899" t="s">
        <v>268</v>
      </c>
      <c r="AD4899" t="s">
        <v>44</v>
      </c>
      <c r="AE4899" t="str">
        <f t="shared" si="151"/>
        <v/>
      </c>
    </row>
    <row r="4900" spans="1:31" x14ac:dyDescent="0.25">
      <c r="A4900" t="s">
        <v>9790</v>
      </c>
      <c r="B4900" t="s">
        <v>99</v>
      </c>
      <c r="C4900" t="s">
        <v>9791</v>
      </c>
      <c r="D4900" t="s">
        <v>3394</v>
      </c>
      <c r="E4900" t="s">
        <v>12330</v>
      </c>
      <c r="F4900" t="s">
        <v>3395</v>
      </c>
      <c r="G4900">
        <v>1.0000000000000001E-5</v>
      </c>
      <c r="H4900" t="s">
        <v>36</v>
      </c>
      <c r="I4900" t="s">
        <v>36</v>
      </c>
      <c r="J4900" t="s">
        <v>36</v>
      </c>
      <c r="K4900">
        <v>4078</v>
      </c>
      <c r="L4900" t="s">
        <v>8637</v>
      </c>
      <c r="M4900" t="s">
        <v>3524</v>
      </c>
      <c r="N4900" t="s">
        <v>3525</v>
      </c>
      <c r="O4900" s="2">
        <v>36339</v>
      </c>
      <c r="Q4900" t="s">
        <v>187</v>
      </c>
      <c r="S4900" t="s">
        <v>106</v>
      </c>
      <c r="T4900" t="s">
        <v>99</v>
      </c>
      <c r="U4900" t="s">
        <v>36</v>
      </c>
      <c r="V4900" t="s">
        <v>107</v>
      </c>
      <c r="X4900" t="s">
        <v>9792</v>
      </c>
      <c r="Z4900" t="s">
        <v>6166</v>
      </c>
      <c r="AA4900" t="str">
        <f t="shared" si="152"/>
        <v>Metals - Total; EMS code: PB-T</v>
      </c>
      <c r="AB4900" t="s">
        <v>43</v>
      </c>
      <c r="AC4900" t="s">
        <v>268</v>
      </c>
      <c r="AD4900" t="s">
        <v>44</v>
      </c>
      <c r="AE4900" t="str">
        <f t="shared" si="151"/>
        <v/>
      </c>
    </row>
    <row r="4901" spans="1:31" x14ac:dyDescent="0.25">
      <c r="A4901" t="s">
        <v>9790</v>
      </c>
      <c r="B4901" t="s">
        <v>99</v>
      </c>
      <c r="C4901" t="s">
        <v>9791</v>
      </c>
      <c r="D4901" t="s">
        <v>5801</v>
      </c>
      <c r="E4901" t="s">
        <v>12415</v>
      </c>
      <c r="F4901" t="s">
        <v>5802</v>
      </c>
      <c r="H4901" t="s">
        <v>36</v>
      </c>
      <c r="I4901" t="s">
        <v>36</v>
      </c>
      <c r="J4901" t="s">
        <v>36</v>
      </c>
      <c r="K4901">
        <v>4</v>
      </c>
      <c r="L4901" t="s">
        <v>5803</v>
      </c>
      <c r="M4901" t="s">
        <v>5803</v>
      </c>
      <c r="N4901" t="s">
        <v>8929</v>
      </c>
      <c r="O4901" s="2">
        <v>36958</v>
      </c>
      <c r="Q4901" t="s">
        <v>187</v>
      </c>
      <c r="S4901" t="s">
        <v>106</v>
      </c>
      <c r="T4901" t="s">
        <v>99</v>
      </c>
      <c r="U4901" t="s">
        <v>36</v>
      </c>
      <c r="V4901" t="s">
        <v>107</v>
      </c>
      <c r="X4901" t="s">
        <v>9792</v>
      </c>
      <c r="Z4901" t="s">
        <v>6166</v>
      </c>
      <c r="AA4901" t="str">
        <f t="shared" si="152"/>
        <v>Metals - Total; EMS code: PB-T</v>
      </c>
      <c r="AB4901" t="s">
        <v>43</v>
      </c>
      <c r="AC4901" t="s">
        <v>268</v>
      </c>
      <c r="AD4901" t="s">
        <v>44</v>
      </c>
      <c r="AE4901" t="str">
        <f t="shared" ref="AE4901:AE4964" si="153">IF(AD4901="FIELD_RESULT",E4901,"")</f>
        <v/>
      </c>
    </row>
    <row r="4902" spans="1:31" x14ac:dyDescent="0.25">
      <c r="A4902" t="s">
        <v>9790</v>
      </c>
      <c r="B4902" t="s">
        <v>99</v>
      </c>
      <c r="C4902" t="s">
        <v>9791</v>
      </c>
      <c r="D4902" t="s">
        <v>3588</v>
      </c>
      <c r="E4902" t="s">
        <v>12352</v>
      </c>
      <c r="F4902" t="s">
        <v>3589</v>
      </c>
      <c r="G4902">
        <v>1E-4</v>
      </c>
      <c r="H4902" t="s">
        <v>36</v>
      </c>
      <c r="I4902" t="s">
        <v>36</v>
      </c>
      <c r="J4902" t="s">
        <v>36</v>
      </c>
      <c r="K4902">
        <v>38658</v>
      </c>
      <c r="L4902" t="s">
        <v>5688</v>
      </c>
      <c r="M4902" t="s">
        <v>3591</v>
      </c>
      <c r="N4902" t="s">
        <v>369</v>
      </c>
      <c r="O4902" s="2">
        <v>35446</v>
      </c>
      <c r="P4902" t="s">
        <v>133</v>
      </c>
      <c r="Q4902" t="s">
        <v>143</v>
      </c>
      <c r="S4902" t="s">
        <v>106</v>
      </c>
      <c r="T4902" t="s">
        <v>99</v>
      </c>
      <c r="U4902" t="s">
        <v>36</v>
      </c>
      <c r="V4902" t="s">
        <v>107</v>
      </c>
      <c r="X4902" t="s">
        <v>9792</v>
      </c>
      <c r="Z4902" t="s">
        <v>6166</v>
      </c>
      <c r="AA4902" t="str">
        <f t="shared" si="152"/>
        <v>Metals - Total; EMS code: PB-T</v>
      </c>
      <c r="AB4902" t="s">
        <v>43</v>
      </c>
      <c r="AC4902" t="s">
        <v>268</v>
      </c>
      <c r="AD4902" t="s">
        <v>44</v>
      </c>
      <c r="AE4902" t="str">
        <f t="shared" si="153"/>
        <v/>
      </c>
    </row>
    <row r="4903" spans="1:31" x14ac:dyDescent="0.25">
      <c r="A4903" t="s">
        <v>9790</v>
      </c>
      <c r="B4903" t="s">
        <v>109</v>
      </c>
      <c r="C4903" t="s">
        <v>9791</v>
      </c>
      <c r="D4903" t="s">
        <v>3626</v>
      </c>
      <c r="E4903" t="s">
        <v>12359</v>
      </c>
      <c r="F4903" t="s">
        <v>3627</v>
      </c>
      <c r="G4903">
        <v>0.1</v>
      </c>
      <c r="H4903" t="s">
        <v>36</v>
      </c>
      <c r="I4903" t="s">
        <v>36</v>
      </c>
      <c r="J4903" t="s">
        <v>36</v>
      </c>
      <c r="K4903">
        <v>3506</v>
      </c>
      <c r="L4903" t="s">
        <v>3628</v>
      </c>
      <c r="M4903" t="s">
        <v>3629</v>
      </c>
      <c r="N4903" t="s">
        <v>4113</v>
      </c>
      <c r="O4903" s="2">
        <v>37572</v>
      </c>
      <c r="Q4903" t="s">
        <v>384</v>
      </c>
      <c r="S4903" t="s">
        <v>116</v>
      </c>
      <c r="T4903" t="s">
        <v>117</v>
      </c>
      <c r="U4903" t="s">
        <v>36</v>
      </c>
      <c r="V4903" t="s">
        <v>118</v>
      </c>
      <c r="X4903" t="s">
        <v>9797</v>
      </c>
      <c r="Z4903" t="s">
        <v>6166</v>
      </c>
      <c r="AA4903" t="str">
        <f t="shared" si="152"/>
        <v>Metals - Total; EMS code: PB-T</v>
      </c>
      <c r="AB4903" t="s">
        <v>43</v>
      </c>
      <c r="AC4903" t="s">
        <v>268</v>
      </c>
      <c r="AD4903" t="s">
        <v>44</v>
      </c>
      <c r="AE4903" t="str">
        <f t="shared" si="153"/>
        <v/>
      </c>
    </row>
    <row r="4904" spans="1:31" x14ac:dyDescent="0.25">
      <c r="A4904" t="s">
        <v>9790</v>
      </c>
      <c r="B4904" t="s">
        <v>99</v>
      </c>
      <c r="C4904" t="s">
        <v>9791</v>
      </c>
      <c r="D4904" t="s">
        <v>5808</v>
      </c>
      <c r="E4904" t="s">
        <v>5809</v>
      </c>
      <c r="F4904" t="s">
        <v>5809</v>
      </c>
      <c r="G4904">
        <v>1E-3</v>
      </c>
      <c r="H4904" t="s">
        <v>36</v>
      </c>
      <c r="I4904" t="s">
        <v>36</v>
      </c>
      <c r="J4904" t="s">
        <v>36</v>
      </c>
      <c r="K4904">
        <v>1063</v>
      </c>
      <c r="N4904" t="s">
        <v>6358</v>
      </c>
      <c r="O4904" s="2">
        <v>35167</v>
      </c>
      <c r="P4904" t="s">
        <v>9756</v>
      </c>
      <c r="Q4904" t="s">
        <v>39</v>
      </c>
      <c r="S4904" t="s">
        <v>106</v>
      </c>
      <c r="T4904" t="s">
        <v>99</v>
      </c>
      <c r="U4904" t="s">
        <v>36</v>
      </c>
      <c r="V4904" t="s">
        <v>107</v>
      </c>
      <c r="X4904" t="s">
        <v>9792</v>
      </c>
      <c r="Z4904" t="s">
        <v>6166</v>
      </c>
      <c r="AA4904" t="str">
        <f t="shared" si="152"/>
        <v>Metals - Total; EMS code: PB-T</v>
      </c>
      <c r="AB4904" t="s">
        <v>43</v>
      </c>
      <c r="AC4904" t="s">
        <v>268</v>
      </c>
      <c r="AD4904" t="s">
        <v>44</v>
      </c>
      <c r="AE4904" t="str">
        <f t="shared" si="153"/>
        <v/>
      </c>
    </row>
    <row r="4905" spans="1:31" x14ac:dyDescent="0.25">
      <c r="A4905" t="s">
        <v>9790</v>
      </c>
      <c r="B4905" t="s">
        <v>89</v>
      </c>
      <c r="C4905" t="s">
        <v>9791</v>
      </c>
      <c r="D4905" t="s">
        <v>3508</v>
      </c>
      <c r="E4905" t="s">
        <v>3509</v>
      </c>
      <c r="F4905" t="s">
        <v>3510</v>
      </c>
      <c r="G4905">
        <v>0.3</v>
      </c>
      <c r="H4905" t="s">
        <v>36</v>
      </c>
      <c r="I4905" t="s">
        <v>36</v>
      </c>
      <c r="J4905" t="s">
        <v>36</v>
      </c>
      <c r="K4905">
        <v>437</v>
      </c>
      <c r="L4905" t="s">
        <v>3511</v>
      </c>
      <c r="M4905" t="s">
        <v>3512</v>
      </c>
      <c r="N4905" t="s">
        <v>5054</v>
      </c>
      <c r="O4905" s="2">
        <v>35920</v>
      </c>
      <c r="P4905" t="s">
        <v>206</v>
      </c>
      <c r="Q4905" t="s">
        <v>187</v>
      </c>
      <c r="S4905" t="s">
        <v>94</v>
      </c>
      <c r="T4905" t="s">
        <v>95</v>
      </c>
      <c r="U4905" t="s">
        <v>36</v>
      </c>
      <c r="V4905" t="s">
        <v>96</v>
      </c>
      <c r="X4905" t="s">
        <v>9802</v>
      </c>
      <c r="Z4905" t="s">
        <v>6166</v>
      </c>
      <c r="AA4905" t="str">
        <f t="shared" si="152"/>
        <v>Metals - Total; EMS code: PB-T</v>
      </c>
      <c r="AB4905" t="s">
        <v>43</v>
      </c>
      <c r="AC4905" t="s">
        <v>268</v>
      </c>
      <c r="AD4905" t="s">
        <v>44</v>
      </c>
      <c r="AE4905" t="str">
        <f t="shared" si="153"/>
        <v/>
      </c>
    </row>
    <row r="4906" spans="1:31" x14ac:dyDescent="0.25">
      <c r="A4906" t="s">
        <v>9790</v>
      </c>
      <c r="B4906" t="s">
        <v>109</v>
      </c>
      <c r="C4906" t="s">
        <v>9791</v>
      </c>
      <c r="D4906" t="s">
        <v>3621</v>
      </c>
      <c r="E4906" t="s">
        <v>12358</v>
      </c>
      <c r="F4906" t="s">
        <v>3622</v>
      </c>
      <c r="G4906">
        <v>0.01</v>
      </c>
      <c r="H4906" t="s">
        <v>36</v>
      </c>
      <c r="I4906" t="s">
        <v>36</v>
      </c>
      <c r="J4906" t="s">
        <v>36</v>
      </c>
      <c r="K4906">
        <v>49</v>
      </c>
      <c r="L4906" t="s">
        <v>3773</v>
      </c>
      <c r="M4906" t="s">
        <v>3774</v>
      </c>
      <c r="N4906" t="s">
        <v>1255</v>
      </c>
      <c r="O4906" s="2">
        <v>38005</v>
      </c>
      <c r="Q4906" t="s">
        <v>384</v>
      </c>
      <c r="S4906" t="s">
        <v>116</v>
      </c>
      <c r="T4906" t="s">
        <v>117</v>
      </c>
      <c r="U4906" t="s">
        <v>36</v>
      </c>
      <c r="V4906" t="s">
        <v>118</v>
      </c>
      <c r="X4906" t="s">
        <v>9797</v>
      </c>
      <c r="Z4906" t="s">
        <v>6166</v>
      </c>
      <c r="AA4906" t="str">
        <f t="shared" si="152"/>
        <v>Metals - Total; EMS code: PB-T</v>
      </c>
      <c r="AB4906" t="s">
        <v>43</v>
      </c>
      <c r="AC4906" t="s">
        <v>268</v>
      </c>
      <c r="AD4906" t="s">
        <v>44</v>
      </c>
      <c r="AE4906" t="str">
        <f t="shared" si="153"/>
        <v/>
      </c>
    </row>
    <row r="4907" spans="1:31" x14ac:dyDescent="0.25">
      <c r="A4907" t="s">
        <v>9790</v>
      </c>
      <c r="B4907" t="s">
        <v>99</v>
      </c>
      <c r="C4907" t="s">
        <v>9791</v>
      </c>
      <c r="D4907" t="s">
        <v>3601</v>
      </c>
      <c r="E4907" t="s">
        <v>12355</v>
      </c>
      <c r="F4907" t="s">
        <v>3602</v>
      </c>
      <c r="G4907">
        <v>2.0000000000000001E-4</v>
      </c>
      <c r="H4907" t="s">
        <v>36</v>
      </c>
      <c r="I4907" t="s">
        <v>36</v>
      </c>
      <c r="J4907" t="s">
        <v>36</v>
      </c>
      <c r="K4907">
        <v>6159</v>
      </c>
      <c r="L4907" t="s">
        <v>3603</v>
      </c>
      <c r="M4907" t="s">
        <v>3604</v>
      </c>
      <c r="N4907" t="s">
        <v>3605</v>
      </c>
      <c r="O4907" s="2">
        <v>35723</v>
      </c>
      <c r="P4907" t="s">
        <v>300</v>
      </c>
      <c r="Q4907" t="s">
        <v>187</v>
      </c>
      <c r="S4907" t="s">
        <v>106</v>
      </c>
      <c r="T4907" t="s">
        <v>99</v>
      </c>
      <c r="U4907" t="s">
        <v>36</v>
      </c>
      <c r="V4907" t="s">
        <v>107</v>
      </c>
      <c r="X4907" t="s">
        <v>9792</v>
      </c>
      <c r="Z4907" t="s">
        <v>6166</v>
      </c>
      <c r="AA4907" t="str">
        <f t="shared" si="152"/>
        <v>Metals - Total; EMS code: PB-T</v>
      </c>
      <c r="AB4907" t="s">
        <v>43</v>
      </c>
      <c r="AC4907" t="s">
        <v>268</v>
      </c>
      <c r="AD4907" t="s">
        <v>44</v>
      </c>
      <c r="AE4907" t="str">
        <f t="shared" si="153"/>
        <v/>
      </c>
    </row>
    <row r="4908" spans="1:31" x14ac:dyDescent="0.25">
      <c r="A4908" t="s">
        <v>9790</v>
      </c>
      <c r="B4908" t="s">
        <v>109</v>
      </c>
      <c r="C4908" t="s">
        <v>9791</v>
      </c>
      <c r="D4908" t="s">
        <v>3819</v>
      </c>
      <c r="E4908" t="s">
        <v>12373</v>
      </c>
      <c r="F4908" t="s">
        <v>3820</v>
      </c>
      <c r="G4908">
        <v>0.4</v>
      </c>
      <c r="H4908" t="s">
        <v>36</v>
      </c>
      <c r="I4908" t="s">
        <v>36</v>
      </c>
      <c r="J4908" t="s">
        <v>36</v>
      </c>
      <c r="K4908">
        <v>4</v>
      </c>
      <c r="L4908" t="s">
        <v>3821</v>
      </c>
      <c r="M4908" t="s">
        <v>4237</v>
      </c>
      <c r="N4908" t="s">
        <v>9149</v>
      </c>
      <c r="O4908" s="2">
        <v>36958</v>
      </c>
      <c r="Q4908" t="s">
        <v>187</v>
      </c>
      <c r="S4908" t="s">
        <v>116</v>
      </c>
      <c r="T4908" t="s">
        <v>117</v>
      </c>
      <c r="U4908" t="s">
        <v>36</v>
      </c>
      <c r="V4908" t="s">
        <v>118</v>
      </c>
      <c r="X4908" t="s">
        <v>9797</v>
      </c>
      <c r="Z4908" t="s">
        <v>6166</v>
      </c>
      <c r="AA4908" t="str">
        <f t="shared" si="152"/>
        <v>Metals - Total; EMS code: PB-T</v>
      </c>
      <c r="AB4908" t="s">
        <v>43</v>
      </c>
      <c r="AC4908" t="s">
        <v>268</v>
      </c>
      <c r="AD4908" t="s">
        <v>44</v>
      </c>
      <c r="AE4908" t="str">
        <f t="shared" si="153"/>
        <v/>
      </c>
    </row>
    <row r="4909" spans="1:31" x14ac:dyDescent="0.25">
      <c r="A4909" t="s">
        <v>9790</v>
      </c>
      <c r="B4909" t="s">
        <v>99</v>
      </c>
      <c r="C4909" t="s">
        <v>9791</v>
      </c>
      <c r="D4909" t="s">
        <v>5796</v>
      </c>
      <c r="E4909" t="s">
        <v>5797</v>
      </c>
      <c r="F4909" t="s">
        <v>5797</v>
      </c>
      <c r="G4909">
        <v>0.1</v>
      </c>
      <c r="H4909" t="s">
        <v>35</v>
      </c>
      <c r="I4909" t="s">
        <v>36</v>
      </c>
      <c r="J4909" t="s">
        <v>36</v>
      </c>
      <c r="K4909">
        <v>18</v>
      </c>
      <c r="N4909" t="s">
        <v>5798</v>
      </c>
      <c r="O4909" s="2">
        <v>35167</v>
      </c>
      <c r="P4909" t="s">
        <v>319</v>
      </c>
      <c r="Q4909" t="s">
        <v>39</v>
      </c>
      <c r="S4909" t="s">
        <v>106</v>
      </c>
      <c r="T4909" t="s">
        <v>99</v>
      </c>
      <c r="U4909" t="s">
        <v>36</v>
      </c>
      <c r="V4909" t="s">
        <v>107</v>
      </c>
      <c r="X4909" t="s">
        <v>9792</v>
      </c>
      <c r="Z4909" t="s">
        <v>6166</v>
      </c>
      <c r="AA4909" t="str">
        <f t="shared" si="152"/>
        <v>Metals - Total; EMS code: PB-T</v>
      </c>
      <c r="AB4909" t="s">
        <v>43</v>
      </c>
      <c r="AC4909" t="s">
        <v>268</v>
      </c>
      <c r="AD4909" t="s">
        <v>44</v>
      </c>
      <c r="AE4909" t="str">
        <f t="shared" si="153"/>
        <v/>
      </c>
    </row>
    <row r="4910" spans="1:31" x14ac:dyDescent="0.25">
      <c r="A4910" t="s">
        <v>9790</v>
      </c>
      <c r="B4910" t="s">
        <v>109</v>
      </c>
      <c r="C4910" t="s">
        <v>9791</v>
      </c>
      <c r="D4910" t="s">
        <v>1072</v>
      </c>
      <c r="E4910" t="s">
        <v>1073</v>
      </c>
      <c r="F4910" t="s">
        <v>1073</v>
      </c>
      <c r="G4910">
        <v>1</v>
      </c>
      <c r="H4910" t="s">
        <v>35</v>
      </c>
      <c r="I4910" t="s">
        <v>36</v>
      </c>
      <c r="J4910" t="s">
        <v>36</v>
      </c>
      <c r="K4910">
        <v>900</v>
      </c>
      <c r="N4910" t="s">
        <v>842</v>
      </c>
      <c r="O4910" s="2">
        <v>35167</v>
      </c>
      <c r="P4910" t="s">
        <v>9756</v>
      </c>
      <c r="Q4910" t="s">
        <v>39</v>
      </c>
      <c r="S4910" t="s">
        <v>116</v>
      </c>
      <c r="T4910" t="s">
        <v>117</v>
      </c>
      <c r="U4910" t="s">
        <v>36</v>
      </c>
      <c r="V4910" t="s">
        <v>118</v>
      </c>
      <c r="X4910" t="s">
        <v>9797</v>
      </c>
      <c r="Z4910" t="s">
        <v>6166</v>
      </c>
      <c r="AA4910" t="str">
        <f t="shared" si="152"/>
        <v>Metals - Total; EMS code: PB-T</v>
      </c>
      <c r="AB4910" t="s">
        <v>43</v>
      </c>
      <c r="AC4910" t="s">
        <v>268</v>
      </c>
      <c r="AD4910" t="s">
        <v>44</v>
      </c>
      <c r="AE4910" t="str">
        <f t="shared" si="153"/>
        <v/>
      </c>
    </row>
    <row r="4911" spans="1:31" x14ac:dyDescent="0.25">
      <c r="A4911" t="s">
        <v>9790</v>
      </c>
      <c r="B4911" t="s">
        <v>99</v>
      </c>
      <c r="C4911" t="s">
        <v>9791</v>
      </c>
      <c r="D4911" t="s">
        <v>3640</v>
      </c>
      <c r="E4911" t="s">
        <v>12362</v>
      </c>
      <c r="F4911" t="s">
        <v>3641</v>
      </c>
      <c r="G4911">
        <v>5.0000000000000001E-4</v>
      </c>
      <c r="H4911" t="s">
        <v>36</v>
      </c>
      <c r="I4911" t="s">
        <v>36</v>
      </c>
      <c r="J4911" t="s">
        <v>36</v>
      </c>
      <c r="K4911">
        <v>613</v>
      </c>
      <c r="L4911" t="s">
        <v>5741</v>
      </c>
      <c r="M4911" t="s">
        <v>3789</v>
      </c>
      <c r="N4911" t="s">
        <v>9824</v>
      </c>
      <c r="O4911" s="2">
        <v>35410</v>
      </c>
      <c r="P4911" t="s">
        <v>133</v>
      </c>
      <c r="Q4911" t="s">
        <v>143</v>
      </c>
      <c r="S4911" t="s">
        <v>106</v>
      </c>
      <c r="T4911" t="s">
        <v>99</v>
      </c>
      <c r="U4911" t="s">
        <v>36</v>
      </c>
      <c r="V4911" t="s">
        <v>107</v>
      </c>
      <c r="X4911" t="s">
        <v>9792</v>
      </c>
      <c r="Z4911" t="s">
        <v>6166</v>
      </c>
      <c r="AA4911" t="str">
        <f t="shared" si="152"/>
        <v>Metals - Total; EMS code: PB-T</v>
      </c>
      <c r="AB4911" t="s">
        <v>43</v>
      </c>
      <c r="AC4911" t="s">
        <v>268</v>
      </c>
      <c r="AD4911" t="s">
        <v>44</v>
      </c>
      <c r="AE4911" t="str">
        <f t="shared" si="153"/>
        <v/>
      </c>
    </row>
    <row r="4912" spans="1:31" x14ac:dyDescent="0.25">
      <c r="A4912" t="s">
        <v>9790</v>
      </c>
      <c r="B4912" t="s">
        <v>109</v>
      </c>
      <c r="C4912" t="s">
        <v>9791</v>
      </c>
      <c r="D4912" t="s">
        <v>4109</v>
      </c>
      <c r="E4912" t="s">
        <v>1619</v>
      </c>
      <c r="F4912" t="s">
        <v>1619</v>
      </c>
      <c r="G4912">
        <v>10</v>
      </c>
      <c r="H4912" t="s">
        <v>36</v>
      </c>
      <c r="I4912" t="s">
        <v>36</v>
      </c>
      <c r="J4912" t="s">
        <v>36</v>
      </c>
      <c r="K4912">
        <v>98</v>
      </c>
      <c r="L4912" t="s">
        <v>3634</v>
      </c>
      <c r="M4912" t="s">
        <v>9825</v>
      </c>
      <c r="N4912" t="s">
        <v>5695</v>
      </c>
      <c r="O4912" s="2">
        <v>35349</v>
      </c>
      <c r="P4912" t="s">
        <v>133</v>
      </c>
      <c r="Q4912" t="s">
        <v>187</v>
      </c>
      <c r="S4912" t="s">
        <v>116</v>
      </c>
      <c r="T4912" t="s">
        <v>117</v>
      </c>
      <c r="U4912" t="s">
        <v>36</v>
      </c>
      <c r="V4912" t="s">
        <v>118</v>
      </c>
      <c r="X4912" t="s">
        <v>9797</v>
      </c>
      <c r="Z4912" t="s">
        <v>6166</v>
      </c>
      <c r="AA4912" t="str">
        <f t="shared" si="152"/>
        <v>Metals - Total; EMS code: PB-T</v>
      </c>
      <c r="AB4912" t="s">
        <v>43</v>
      </c>
      <c r="AC4912" t="s">
        <v>268</v>
      </c>
      <c r="AD4912" t="s">
        <v>44</v>
      </c>
      <c r="AE4912" t="str">
        <f t="shared" si="153"/>
        <v/>
      </c>
    </row>
    <row r="4913" spans="1:31" x14ac:dyDescent="0.25">
      <c r="A4913" t="s">
        <v>9790</v>
      </c>
      <c r="B4913" t="s">
        <v>109</v>
      </c>
      <c r="C4913" t="s">
        <v>9791</v>
      </c>
      <c r="D4913" t="s">
        <v>9826</v>
      </c>
      <c r="E4913" t="s">
        <v>12513</v>
      </c>
      <c r="F4913" t="s">
        <v>9827</v>
      </c>
      <c r="G4913">
        <v>1</v>
      </c>
      <c r="H4913" t="s">
        <v>36</v>
      </c>
      <c r="I4913" t="s">
        <v>36</v>
      </c>
      <c r="J4913" t="s">
        <v>36</v>
      </c>
      <c r="K4913">
        <v>19</v>
      </c>
      <c r="N4913" t="s">
        <v>3815</v>
      </c>
      <c r="O4913" s="2">
        <v>35167</v>
      </c>
      <c r="P4913" t="s">
        <v>9756</v>
      </c>
      <c r="Q4913" t="s">
        <v>39</v>
      </c>
      <c r="S4913" t="s">
        <v>116</v>
      </c>
      <c r="T4913" t="s">
        <v>117</v>
      </c>
      <c r="U4913" t="s">
        <v>36</v>
      </c>
      <c r="V4913" t="s">
        <v>118</v>
      </c>
      <c r="X4913" t="s">
        <v>9797</v>
      </c>
      <c r="Z4913" t="s">
        <v>6166</v>
      </c>
      <c r="AA4913" t="str">
        <f t="shared" si="152"/>
        <v>Metals - Total; EMS code: PB-T</v>
      </c>
      <c r="AB4913" t="s">
        <v>43</v>
      </c>
      <c r="AC4913" t="s">
        <v>268</v>
      </c>
      <c r="AD4913" t="s">
        <v>44</v>
      </c>
      <c r="AE4913" t="str">
        <f t="shared" si="153"/>
        <v/>
      </c>
    </row>
    <row r="4914" spans="1:31" x14ac:dyDescent="0.25">
      <c r="A4914" t="s">
        <v>9790</v>
      </c>
      <c r="B4914" t="s">
        <v>99</v>
      </c>
      <c r="C4914" t="s">
        <v>9791</v>
      </c>
      <c r="D4914" t="s">
        <v>1152</v>
      </c>
      <c r="E4914" t="s">
        <v>5828</v>
      </c>
      <c r="F4914" t="s">
        <v>5828</v>
      </c>
      <c r="G4914">
        <v>1E-3</v>
      </c>
      <c r="H4914" t="s">
        <v>36</v>
      </c>
      <c r="I4914" t="s">
        <v>36</v>
      </c>
      <c r="J4914" t="s">
        <v>36</v>
      </c>
      <c r="K4914">
        <v>472</v>
      </c>
      <c r="N4914" t="s">
        <v>5829</v>
      </c>
      <c r="O4914" s="2">
        <v>35167</v>
      </c>
      <c r="P4914" t="s">
        <v>9756</v>
      </c>
      <c r="Q4914" t="s">
        <v>39</v>
      </c>
      <c r="S4914" t="s">
        <v>106</v>
      </c>
      <c r="T4914" t="s">
        <v>99</v>
      </c>
      <c r="U4914" t="s">
        <v>36</v>
      </c>
      <c r="V4914" t="s">
        <v>107</v>
      </c>
      <c r="X4914" t="s">
        <v>9792</v>
      </c>
      <c r="Z4914" t="s">
        <v>6166</v>
      </c>
      <c r="AA4914" t="str">
        <f t="shared" si="152"/>
        <v>Metals - Total; EMS code: PB-T</v>
      </c>
      <c r="AB4914" t="s">
        <v>43</v>
      </c>
      <c r="AC4914" t="s">
        <v>268</v>
      </c>
      <c r="AD4914" t="s">
        <v>44</v>
      </c>
      <c r="AE4914" t="str">
        <f t="shared" si="153"/>
        <v/>
      </c>
    </row>
    <row r="4915" spans="1:31" x14ac:dyDescent="0.25">
      <c r="A4915" t="s">
        <v>9790</v>
      </c>
      <c r="B4915" t="s">
        <v>99</v>
      </c>
      <c r="C4915" t="s">
        <v>9791</v>
      </c>
      <c r="D4915" t="s">
        <v>3572</v>
      </c>
      <c r="E4915" t="s">
        <v>12350</v>
      </c>
      <c r="F4915" t="s">
        <v>3443</v>
      </c>
      <c r="G4915">
        <v>1E-3</v>
      </c>
      <c r="H4915" t="s">
        <v>36</v>
      </c>
      <c r="I4915" t="s">
        <v>36</v>
      </c>
      <c r="J4915" t="s">
        <v>36</v>
      </c>
      <c r="K4915">
        <v>30</v>
      </c>
      <c r="N4915" t="s">
        <v>8672</v>
      </c>
      <c r="O4915" s="2">
        <v>37152</v>
      </c>
      <c r="P4915" t="s">
        <v>3445</v>
      </c>
      <c r="Q4915" t="s">
        <v>187</v>
      </c>
      <c r="R4915" t="s">
        <v>187</v>
      </c>
      <c r="S4915" t="s">
        <v>106</v>
      </c>
      <c r="T4915" t="s">
        <v>99</v>
      </c>
      <c r="U4915" t="s">
        <v>36</v>
      </c>
      <c r="V4915" t="s">
        <v>107</v>
      </c>
      <c r="X4915" t="s">
        <v>9792</v>
      </c>
      <c r="Z4915" t="s">
        <v>6166</v>
      </c>
      <c r="AA4915" t="str">
        <f t="shared" si="152"/>
        <v>Metals - Total; EMS code: PB-T</v>
      </c>
      <c r="AB4915" t="s">
        <v>43</v>
      </c>
      <c r="AC4915" t="s">
        <v>268</v>
      </c>
      <c r="AD4915" t="s">
        <v>44</v>
      </c>
      <c r="AE4915" t="str">
        <f t="shared" si="153"/>
        <v/>
      </c>
    </row>
    <row r="4916" spans="1:31" x14ac:dyDescent="0.25">
      <c r="A4916" t="s">
        <v>9790</v>
      </c>
      <c r="B4916" t="s">
        <v>89</v>
      </c>
      <c r="C4916" t="s">
        <v>9791</v>
      </c>
      <c r="D4916" t="s">
        <v>5824</v>
      </c>
      <c r="E4916" t="s">
        <v>12416</v>
      </c>
      <c r="F4916" t="s">
        <v>5825</v>
      </c>
      <c r="G4916">
        <v>0</v>
      </c>
      <c r="H4916" t="s">
        <v>36</v>
      </c>
      <c r="I4916" t="s">
        <v>36</v>
      </c>
      <c r="J4916" t="s">
        <v>36</v>
      </c>
      <c r="K4916">
        <v>1832</v>
      </c>
      <c r="N4916" t="s">
        <v>4111</v>
      </c>
      <c r="O4916" s="2">
        <v>35167</v>
      </c>
      <c r="P4916" t="s">
        <v>319</v>
      </c>
      <c r="Q4916" t="s">
        <v>39</v>
      </c>
      <c r="S4916" t="s">
        <v>94</v>
      </c>
      <c r="T4916" t="s">
        <v>95</v>
      </c>
      <c r="U4916" t="s">
        <v>36</v>
      </c>
      <c r="V4916" t="s">
        <v>96</v>
      </c>
      <c r="X4916" t="s">
        <v>9802</v>
      </c>
      <c r="Z4916" t="s">
        <v>6166</v>
      </c>
      <c r="AA4916" t="str">
        <f t="shared" si="152"/>
        <v>Metals - Total; EMS code: PB-T</v>
      </c>
      <c r="AB4916" t="s">
        <v>43</v>
      </c>
      <c r="AC4916" t="s">
        <v>268</v>
      </c>
      <c r="AD4916" t="s">
        <v>44</v>
      </c>
      <c r="AE4916" t="str">
        <f t="shared" si="153"/>
        <v/>
      </c>
    </row>
    <row r="4917" spans="1:31" x14ac:dyDescent="0.25">
      <c r="A4917" t="s">
        <v>9790</v>
      </c>
      <c r="B4917" t="s">
        <v>99</v>
      </c>
      <c r="C4917" t="s">
        <v>9791</v>
      </c>
      <c r="D4917" t="s">
        <v>3502</v>
      </c>
      <c r="E4917" t="s">
        <v>12346</v>
      </c>
      <c r="F4917" t="s">
        <v>3503</v>
      </c>
      <c r="G4917">
        <v>1.0000000000000001E-5</v>
      </c>
      <c r="H4917" t="s">
        <v>36</v>
      </c>
      <c r="I4917" t="s">
        <v>36</v>
      </c>
      <c r="J4917" t="s">
        <v>36</v>
      </c>
      <c r="K4917">
        <v>8460</v>
      </c>
      <c r="L4917" t="s">
        <v>3504</v>
      </c>
      <c r="M4917" t="s">
        <v>3505</v>
      </c>
      <c r="N4917" t="s">
        <v>180</v>
      </c>
      <c r="O4917" s="2">
        <v>37459</v>
      </c>
      <c r="P4917" t="s">
        <v>9828</v>
      </c>
      <c r="Q4917" t="s">
        <v>384</v>
      </c>
      <c r="R4917" t="s">
        <v>126</v>
      </c>
      <c r="S4917" t="s">
        <v>106</v>
      </c>
      <c r="T4917" t="s">
        <v>99</v>
      </c>
      <c r="U4917" t="s">
        <v>36</v>
      </c>
      <c r="V4917" t="s">
        <v>107</v>
      </c>
      <c r="X4917" t="s">
        <v>9792</v>
      </c>
      <c r="Z4917" t="s">
        <v>6166</v>
      </c>
      <c r="AA4917" t="str">
        <f t="shared" si="152"/>
        <v>Metals - Total; EMS code: PB-T</v>
      </c>
      <c r="AB4917" t="s">
        <v>43</v>
      </c>
      <c r="AC4917" t="s">
        <v>268</v>
      </c>
      <c r="AD4917" t="s">
        <v>44</v>
      </c>
      <c r="AE4917" t="str">
        <f t="shared" si="153"/>
        <v/>
      </c>
    </row>
    <row r="4918" spans="1:31" x14ac:dyDescent="0.25">
      <c r="A4918" t="s">
        <v>9790</v>
      </c>
      <c r="B4918" t="s">
        <v>99</v>
      </c>
      <c r="C4918" t="s">
        <v>9791</v>
      </c>
      <c r="D4918" t="s">
        <v>3649</v>
      </c>
      <c r="E4918" t="s">
        <v>3650</v>
      </c>
      <c r="F4918" t="s">
        <v>3650</v>
      </c>
      <c r="G4918">
        <v>0.1</v>
      </c>
      <c r="H4918" t="s">
        <v>36</v>
      </c>
      <c r="I4918" t="s">
        <v>36</v>
      </c>
      <c r="J4918" t="s">
        <v>36</v>
      </c>
      <c r="K4918">
        <v>10</v>
      </c>
      <c r="N4918" t="s">
        <v>6347</v>
      </c>
      <c r="O4918" s="2">
        <v>35167</v>
      </c>
      <c r="P4918" t="s">
        <v>9756</v>
      </c>
      <c r="Q4918" t="s">
        <v>39</v>
      </c>
      <c r="S4918" t="s">
        <v>106</v>
      </c>
      <c r="T4918" t="s">
        <v>99</v>
      </c>
      <c r="U4918" t="s">
        <v>36</v>
      </c>
      <c r="V4918" t="s">
        <v>107</v>
      </c>
      <c r="X4918" t="s">
        <v>9792</v>
      </c>
      <c r="Z4918" t="s">
        <v>6166</v>
      </c>
      <c r="AA4918" t="str">
        <f t="shared" si="152"/>
        <v>Metals - Total; EMS code: PB-T</v>
      </c>
      <c r="AB4918" t="s">
        <v>43</v>
      </c>
      <c r="AC4918" t="s">
        <v>268</v>
      </c>
      <c r="AD4918" t="s">
        <v>44</v>
      </c>
      <c r="AE4918" t="str">
        <f t="shared" si="153"/>
        <v/>
      </c>
    </row>
    <row r="4919" spans="1:31" x14ac:dyDescent="0.25">
      <c r="A4919" t="s">
        <v>9790</v>
      </c>
      <c r="B4919" t="s">
        <v>99</v>
      </c>
      <c r="C4919" t="s">
        <v>9791</v>
      </c>
      <c r="D4919" t="s">
        <v>3592</v>
      </c>
      <c r="E4919" t="s">
        <v>12353</v>
      </c>
      <c r="F4919" t="s">
        <v>3593</v>
      </c>
      <c r="G4919">
        <v>5.0000000000000004E-6</v>
      </c>
      <c r="H4919" t="s">
        <v>36</v>
      </c>
      <c r="I4919" t="s">
        <v>36</v>
      </c>
      <c r="J4919" t="s">
        <v>36</v>
      </c>
      <c r="K4919">
        <v>2756</v>
      </c>
      <c r="L4919" t="s">
        <v>3454</v>
      </c>
      <c r="M4919" t="s">
        <v>3594</v>
      </c>
      <c r="N4919" t="s">
        <v>3761</v>
      </c>
      <c r="O4919" s="2">
        <v>42299</v>
      </c>
      <c r="Q4919" t="s">
        <v>126</v>
      </c>
      <c r="S4919" t="s">
        <v>106</v>
      </c>
      <c r="T4919" t="s">
        <v>99</v>
      </c>
      <c r="U4919" t="s">
        <v>36</v>
      </c>
      <c r="V4919" t="s">
        <v>107</v>
      </c>
      <c r="X4919" t="s">
        <v>9792</v>
      </c>
      <c r="Z4919" t="s">
        <v>6166</v>
      </c>
      <c r="AA4919" t="str">
        <f t="shared" si="152"/>
        <v>Metals - Total; EMS code: PB-T</v>
      </c>
      <c r="AB4919" t="s">
        <v>43</v>
      </c>
      <c r="AC4919" t="s">
        <v>268</v>
      </c>
      <c r="AD4919" t="s">
        <v>44</v>
      </c>
      <c r="AE4919" t="str">
        <f t="shared" si="153"/>
        <v/>
      </c>
    </row>
    <row r="4920" spans="1:31" x14ac:dyDescent="0.25">
      <c r="A4920" t="s">
        <v>9790</v>
      </c>
      <c r="B4920" t="s">
        <v>3489</v>
      </c>
      <c r="C4920" t="s">
        <v>9791</v>
      </c>
      <c r="D4920" t="s">
        <v>3496</v>
      </c>
      <c r="E4920" t="s">
        <v>3497</v>
      </c>
      <c r="F4920" t="s">
        <v>3498</v>
      </c>
      <c r="G4920">
        <v>5.0000000000000001E-3</v>
      </c>
      <c r="H4920" t="s">
        <v>36</v>
      </c>
      <c r="I4920" t="s">
        <v>36</v>
      </c>
      <c r="J4920" t="s">
        <v>36</v>
      </c>
      <c r="K4920">
        <v>71</v>
      </c>
      <c r="L4920" t="s">
        <v>3499</v>
      </c>
      <c r="M4920" t="s">
        <v>3500</v>
      </c>
      <c r="N4920" t="s">
        <v>3501</v>
      </c>
      <c r="O4920" s="2">
        <v>44740</v>
      </c>
      <c r="Q4920" t="s">
        <v>39</v>
      </c>
      <c r="S4920" t="s">
        <v>544</v>
      </c>
      <c r="T4920" t="s">
        <v>3494</v>
      </c>
      <c r="U4920" t="s">
        <v>35</v>
      </c>
      <c r="V4920" t="s">
        <v>545</v>
      </c>
      <c r="X4920" t="s">
        <v>9800</v>
      </c>
      <c r="Z4920" t="s">
        <v>6166</v>
      </c>
      <c r="AA4920" t="str">
        <f t="shared" si="152"/>
        <v>Metals - Total; EMS code: PB-T</v>
      </c>
      <c r="AB4920" t="s">
        <v>43</v>
      </c>
      <c r="AC4920" t="s">
        <v>268</v>
      </c>
      <c r="AD4920" t="s">
        <v>44</v>
      </c>
      <c r="AE4920" t="str">
        <f t="shared" si="153"/>
        <v/>
      </c>
    </row>
    <row r="4921" spans="1:31" x14ac:dyDescent="0.25">
      <c r="A4921" t="s">
        <v>9790</v>
      </c>
      <c r="B4921" t="s">
        <v>99</v>
      </c>
      <c r="C4921" t="s">
        <v>9791</v>
      </c>
      <c r="D4921" t="s">
        <v>152</v>
      </c>
      <c r="E4921" t="s">
        <v>153</v>
      </c>
      <c r="F4921" t="s">
        <v>153</v>
      </c>
      <c r="G4921">
        <v>1E-3</v>
      </c>
      <c r="H4921" t="s">
        <v>35</v>
      </c>
      <c r="I4921" t="s">
        <v>36</v>
      </c>
      <c r="J4921" t="s">
        <v>36</v>
      </c>
      <c r="K4921">
        <v>7873</v>
      </c>
      <c r="N4921" t="s">
        <v>5692</v>
      </c>
      <c r="O4921" s="2">
        <v>35167</v>
      </c>
      <c r="P4921" t="s">
        <v>9756</v>
      </c>
      <c r="Q4921" t="s">
        <v>39</v>
      </c>
      <c r="S4921" t="s">
        <v>106</v>
      </c>
      <c r="T4921" t="s">
        <v>99</v>
      </c>
      <c r="U4921" t="s">
        <v>36</v>
      </c>
      <c r="V4921" t="s">
        <v>107</v>
      </c>
      <c r="X4921" t="s">
        <v>9792</v>
      </c>
      <c r="Z4921" t="s">
        <v>6166</v>
      </c>
      <c r="AA4921" t="str">
        <f t="shared" si="152"/>
        <v>Metals - Total; EMS code: PB-T</v>
      </c>
      <c r="AB4921" t="s">
        <v>43</v>
      </c>
      <c r="AC4921" t="s">
        <v>268</v>
      </c>
      <c r="AD4921" t="s">
        <v>44</v>
      </c>
      <c r="AE4921" t="str">
        <f t="shared" si="153"/>
        <v/>
      </c>
    </row>
    <row r="4922" spans="1:31" x14ac:dyDescent="0.25">
      <c r="A4922" t="s">
        <v>9790</v>
      </c>
      <c r="B4922" t="s">
        <v>99</v>
      </c>
      <c r="C4922" t="s">
        <v>9791</v>
      </c>
      <c r="D4922" t="s">
        <v>3756</v>
      </c>
      <c r="E4922" t="s">
        <v>3757</v>
      </c>
      <c r="F4922" t="s">
        <v>3757</v>
      </c>
      <c r="G4922">
        <v>3.0000000000000001E-3</v>
      </c>
      <c r="H4922" t="s">
        <v>36</v>
      </c>
      <c r="I4922" t="s">
        <v>36</v>
      </c>
      <c r="J4922" t="s">
        <v>36</v>
      </c>
      <c r="K4922">
        <v>1847</v>
      </c>
      <c r="L4922" t="s">
        <v>9829</v>
      </c>
      <c r="M4922" t="s">
        <v>9830</v>
      </c>
      <c r="N4922" t="s">
        <v>9831</v>
      </c>
      <c r="O4922" s="2">
        <v>35167</v>
      </c>
      <c r="P4922" t="s">
        <v>9756</v>
      </c>
      <c r="Q4922" t="s">
        <v>39</v>
      </c>
      <c r="S4922" t="s">
        <v>106</v>
      </c>
      <c r="T4922" t="s">
        <v>99</v>
      </c>
      <c r="U4922" t="s">
        <v>36</v>
      </c>
      <c r="V4922" t="s">
        <v>107</v>
      </c>
      <c r="X4922" t="s">
        <v>9792</v>
      </c>
      <c r="Z4922" t="s">
        <v>6166</v>
      </c>
      <c r="AA4922" t="str">
        <f t="shared" si="152"/>
        <v>Metals - Total; EMS code: PB-T</v>
      </c>
      <c r="AB4922" t="s">
        <v>43</v>
      </c>
      <c r="AC4922" t="s">
        <v>268</v>
      </c>
      <c r="AD4922" t="s">
        <v>44</v>
      </c>
      <c r="AE4922" t="str">
        <f t="shared" si="153"/>
        <v/>
      </c>
    </row>
    <row r="4923" spans="1:31" x14ac:dyDescent="0.25">
      <c r="A4923" t="s">
        <v>9790</v>
      </c>
      <c r="B4923" t="s">
        <v>1207</v>
      </c>
      <c r="C4923" t="s">
        <v>9791</v>
      </c>
      <c r="D4923" t="s">
        <v>3791</v>
      </c>
      <c r="E4923" t="s">
        <v>3792</v>
      </c>
      <c r="F4923" t="s">
        <v>3793</v>
      </c>
      <c r="G4923">
        <v>0.01</v>
      </c>
      <c r="H4923" t="s">
        <v>36</v>
      </c>
      <c r="I4923" t="s">
        <v>36</v>
      </c>
      <c r="J4923" t="s">
        <v>36</v>
      </c>
      <c r="K4923">
        <v>24</v>
      </c>
      <c r="L4923" t="s">
        <v>3544</v>
      </c>
      <c r="M4923" t="s">
        <v>3545</v>
      </c>
      <c r="N4923" t="s">
        <v>9143</v>
      </c>
      <c r="O4923" s="2">
        <v>43458</v>
      </c>
      <c r="Q4923" t="s">
        <v>39</v>
      </c>
      <c r="S4923" t="s">
        <v>116</v>
      </c>
      <c r="T4923" t="s">
        <v>1213</v>
      </c>
      <c r="U4923" t="s">
        <v>36</v>
      </c>
      <c r="V4923" t="s">
        <v>118</v>
      </c>
      <c r="W4923" t="s">
        <v>776</v>
      </c>
      <c r="X4923" t="s">
        <v>9810</v>
      </c>
      <c r="Z4923" t="s">
        <v>6166</v>
      </c>
      <c r="AA4923" t="str">
        <f t="shared" si="152"/>
        <v>Metals - Total; EMS code: PB-T</v>
      </c>
      <c r="AB4923" t="s">
        <v>43</v>
      </c>
      <c r="AC4923" t="s">
        <v>268</v>
      </c>
      <c r="AD4923" t="s">
        <v>44</v>
      </c>
      <c r="AE4923" t="str">
        <f t="shared" si="153"/>
        <v/>
      </c>
    </row>
    <row r="4924" spans="1:31" x14ac:dyDescent="0.25">
      <c r="A4924" t="s">
        <v>9790</v>
      </c>
      <c r="B4924" t="s">
        <v>1274</v>
      </c>
      <c r="C4924" t="s">
        <v>9791</v>
      </c>
      <c r="D4924" t="s">
        <v>3659</v>
      </c>
      <c r="E4924" t="s">
        <v>12365</v>
      </c>
      <c r="F4924" t="s">
        <v>3660</v>
      </c>
      <c r="H4924" t="s">
        <v>36</v>
      </c>
      <c r="I4924" t="s">
        <v>36</v>
      </c>
      <c r="J4924" t="s">
        <v>36</v>
      </c>
      <c r="K4924">
        <v>855</v>
      </c>
      <c r="L4924" t="s">
        <v>3661</v>
      </c>
      <c r="M4924" t="s">
        <v>460</v>
      </c>
      <c r="N4924" t="s">
        <v>3662</v>
      </c>
      <c r="O4924" s="2">
        <v>39485</v>
      </c>
      <c r="Q4924" t="s">
        <v>126</v>
      </c>
      <c r="S4924" t="s">
        <v>1278</v>
      </c>
      <c r="T4924" t="s">
        <v>1279</v>
      </c>
      <c r="U4924" t="s">
        <v>36</v>
      </c>
      <c r="V4924" t="s">
        <v>1280</v>
      </c>
      <c r="X4924" t="s">
        <v>9801</v>
      </c>
      <c r="Z4924" t="s">
        <v>6166</v>
      </c>
      <c r="AA4924" t="str">
        <f t="shared" si="152"/>
        <v>Metals - Total; EMS code: PB-T</v>
      </c>
      <c r="AB4924" t="s">
        <v>43</v>
      </c>
      <c r="AC4924" t="s">
        <v>268</v>
      </c>
      <c r="AD4924" t="s">
        <v>44</v>
      </c>
      <c r="AE4924" t="str">
        <f t="shared" si="153"/>
        <v/>
      </c>
    </row>
    <row r="4925" spans="1:31" x14ac:dyDescent="0.25">
      <c r="A4925" t="s">
        <v>9790</v>
      </c>
      <c r="B4925" t="s">
        <v>3489</v>
      </c>
      <c r="C4925" t="s">
        <v>9791</v>
      </c>
      <c r="D4925" t="s">
        <v>3532</v>
      </c>
      <c r="E4925" t="s">
        <v>3533</v>
      </c>
      <c r="F4925" t="s">
        <v>3534</v>
      </c>
      <c r="G4925">
        <v>0.2</v>
      </c>
      <c r="H4925" t="s">
        <v>36</v>
      </c>
      <c r="I4925" t="s">
        <v>36</v>
      </c>
      <c r="J4925" t="s">
        <v>36</v>
      </c>
      <c r="K4925">
        <v>0</v>
      </c>
      <c r="O4925" s="2">
        <v>45320</v>
      </c>
      <c r="Q4925" t="s">
        <v>39</v>
      </c>
      <c r="S4925" t="s">
        <v>544</v>
      </c>
      <c r="T4925" t="s">
        <v>3494</v>
      </c>
      <c r="U4925" t="s">
        <v>35</v>
      </c>
      <c r="V4925" t="s">
        <v>545</v>
      </c>
      <c r="X4925" t="s">
        <v>9800</v>
      </c>
      <c r="Z4925" t="s">
        <v>6166</v>
      </c>
      <c r="AA4925" t="str">
        <f t="shared" si="152"/>
        <v>Metals - Total; EMS code: PB-T</v>
      </c>
      <c r="AB4925" t="s">
        <v>43</v>
      </c>
      <c r="AC4925" t="s">
        <v>268</v>
      </c>
      <c r="AD4925" t="s">
        <v>44</v>
      </c>
      <c r="AE4925" t="str">
        <f t="shared" si="153"/>
        <v/>
      </c>
    </row>
    <row r="4926" spans="1:31" x14ac:dyDescent="0.25">
      <c r="A4926" t="s">
        <v>9790</v>
      </c>
      <c r="B4926" t="s">
        <v>99</v>
      </c>
      <c r="C4926" t="s">
        <v>9791</v>
      </c>
      <c r="D4926" t="s">
        <v>3655</v>
      </c>
      <c r="E4926" t="s">
        <v>12364</v>
      </c>
      <c r="F4926" t="s">
        <v>3656</v>
      </c>
      <c r="G4926">
        <v>0.06</v>
      </c>
      <c r="H4926" t="s">
        <v>36</v>
      </c>
      <c r="I4926" t="s">
        <v>36</v>
      </c>
      <c r="J4926" t="s">
        <v>36</v>
      </c>
      <c r="K4926">
        <v>5426</v>
      </c>
      <c r="L4926" t="s">
        <v>3657</v>
      </c>
      <c r="M4926" t="s">
        <v>3800</v>
      </c>
      <c r="N4926" t="s">
        <v>3658</v>
      </c>
      <c r="O4926" s="2">
        <v>35558</v>
      </c>
      <c r="P4926" t="s">
        <v>133</v>
      </c>
      <c r="Q4926" t="s">
        <v>143</v>
      </c>
      <c r="S4926" t="s">
        <v>106</v>
      </c>
      <c r="T4926" t="s">
        <v>99</v>
      </c>
      <c r="U4926" t="s">
        <v>36</v>
      </c>
      <c r="V4926" t="s">
        <v>107</v>
      </c>
      <c r="X4926" t="s">
        <v>9792</v>
      </c>
      <c r="Z4926" t="s">
        <v>6166</v>
      </c>
      <c r="AA4926" t="str">
        <f t="shared" si="152"/>
        <v>Metals - Total; EMS code: PB-T</v>
      </c>
      <c r="AB4926" t="s">
        <v>43</v>
      </c>
      <c r="AC4926" t="s">
        <v>268</v>
      </c>
      <c r="AD4926" t="s">
        <v>44</v>
      </c>
      <c r="AE4926" t="str">
        <f t="shared" si="153"/>
        <v/>
      </c>
    </row>
    <row r="4927" spans="1:31" x14ac:dyDescent="0.25">
      <c r="A4927" t="s">
        <v>9790</v>
      </c>
      <c r="B4927" t="s">
        <v>99</v>
      </c>
      <c r="C4927" t="s">
        <v>9791</v>
      </c>
      <c r="D4927" t="s">
        <v>3978</v>
      </c>
      <c r="E4927" t="s">
        <v>12386</v>
      </c>
      <c r="F4927" t="s">
        <v>3979</v>
      </c>
      <c r="G4927">
        <v>1E-3</v>
      </c>
      <c r="H4927" t="s">
        <v>36</v>
      </c>
      <c r="I4927" t="s">
        <v>36</v>
      </c>
      <c r="J4927" t="s">
        <v>36</v>
      </c>
      <c r="K4927">
        <v>19</v>
      </c>
      <c r="N4927" t="s">
        <v>9832</v>
      </c>
      <c r="O4927" s="2">
        <v>35167</v>
      </c>
      <c r="P4927" t="s">
        <v>319</v>
      </c>
      <c r="Q4927" t="s">
        <v>39</v>
      </c>
      <c r="S4927" t="s">
        <v>106</v>
      </c>
      <c r="T4927" t="s">
        <v>99</v>
      </c>
      <c r="U4927" t="s">
        <v>36</v>
      </c>
      <c r="V4927" t="s">
        <v>107</v>
      </c>
      <c r="X4927" t="s">
        <v>9792</v>
      </c>
      <c r="Z4927" t="s">
        <v>6166</v>
      </c>
      <c r="AA4927" t="str">
        <f t="shared" si="152"/>
        <v>Metals - Total; EMS code: PB-T</v>
      </c>
      <c r="AB4927" t="s">
        <v>43</v>
      </c>
      <c r="AC4927" t="s">
        <v>268</v>
      </c>
      <c r="AD4927" t="s">
        <v>44</v>
      </c>
      <c r="AE4927" t="str">
        <f t="shared" si="153"/>
        <v/>
      </c>
    </row>
    <row r="4928" spans="1:31" x14ac:dyDescent="0.25">
      <c r="A4928" t="s">
        <v>9790</v>
      </c>
      <c r="B4928" t="s">
        <v>89</v>
      </c>
      <c r="C4928" t="s">
        <v>9791</v>
      </c>
      <c r="D4928" t="s">
        <v>4141</v>
      </c>
      <c r="E4928" t="s">
        <v>12399</v>
      </c>
      <c r="F4928" t="s">
        <v>4142</v>
      </c>
      <c r="G4928">
        <v>1E-3</v>
      </c>
      <c r="H4928" t="s">
        <v>36</v>
      </c>
      <c r="I4928" t="s">
        <v>36</v>
      </c>
      <c r="J4928" t="s">
        <v>36</v>
      </c>
      <c r="K4928">
        <v>10963</v>
      </c>
      <c r="N4928" t="s">
        <v>4143</v>
      </c>
      <c r="O4928" s="2">
        <v>35167</v>
      </c>
      <c r="P4928" t="s">
        <v>9756</v>
      </c>
      <c r="Q4928" t="s">
        <v>39</v>
      </c>
      <c r="S4928" t="s">
        <v>94</v>
      </c>
      <c r="T4928" t="s">
        <v>95</v>
      </c>
      <c r="U4928" t="s">
        <v>36</v>
      </c>
      <c r="V4928" t="s">
        <v>96</v>
      </c>
      <c r="X4928" t="s">
        <v>9802</v>
      </c>
      <c r="Z4928" t="s">
        <v>6166</v>
      </c>
      <c r="AA4928" t="str">
        <f t="shared" si="152"/>
        <v>Metals - Total; EMS code: PB-T</v>
      </c>
      <c r="AB4928" t="s">
        <v>43</v>
      </c>
      <c r="AC4928" t="s">
        <v>268</v>
      </c>
      <c r="AD4928" t="s">
        <v>44</v>
      </c>
      <c r="AE4928" t="str">
        <f t="shared" si="153"/>
        <v/>
      </c>
    </row>
    <row r="4929" spans="1:31" x14ac:dyDescent="0.25">
      <c r="A4929" t="s">
        <v>9790</v>
      </c>
      <c r="B4929" t="s">
        <v>1207</v>
      </c>
      <c r="C4929" t="s">
        <v>9791</v>
      </c>
      <c r="D4929" t="s">
        <v>5792</v>
      </c>
      <c r="E4929" t="s">
        <v>12414</v>
      </c>
      <c r="F4929" t="s">
        <v>5793</v>
      </c>
      <c r="G4929">
        <v>0.01</v>
      </c>
      <c r="H4929" t="s">
        <v>36</v>
      </c>
      <c r="I4929" t="s">
        <v>36</v>
      </c>
      <c r="J4929" t="s">
        <v>36</v>
      </c>
      <c r="K4929">
        <v>74</v>
      </c>
      <c r="N4929" t="s">
        <v>7279</v>
      </c>
      <c r="O4929" s="2">
        <v>35167</v>
      </c>
      <c r="P4929" t="s">
        <v>276</v>
      </c>
      <c r="Q4929" t="s">
        <v>39</v>
      </c>
      <c r="S4929" t="s">
        <v>116</v>
      </c>
      <c r="T4929" t="s">
        <v>1213</v>
      </c>
      <c r="U4929" t="s">
        <v>36</v>
      </c>
      <c r="V4929" t="s">
        <v>118</v>
      </c>
      <c r="W4929" t="s">
        <v>776</v>
      </c>
      <c r="X4929" t="s">
        <v>9810</v>
      </c>
      <c r="Z4929" t="s">
        <v>6166</v>
      </c>
      <c r="AA4929" t="str">
        <f t="shared" si="152"/>
        <v>Metals - Total; EMS code: PB-T</v>
      </c>
      <c r="AB4929" t="s">
        <v>43</v>
      </c>
      <c r="AC4929" t="s">
        <v>268</v>
      </c>
      <c r="AD4929" t="s">
        <v>44</v>
      </c>
      <c r="AE4929" t="str">
        <f t="shared" si="153"/>
        <v/>
      </c>
    </row>
    <row r="4930" spans="1:31" x14ac:dyDescent="0.25">
      <c r="A4930" t="s">
        <v>9790</v>
      </c>
      <c r="B4930" t="s">
        <v>99</v>
      </c>
      <c r="C4930" t="s">
        <v>9791</v>
      </c>
      <c r="D4930" t="s">
        <v>5761</v>
      </c>
      <c r="E4930" t="s">
        <v>12412</v>
      </c>
      <c r="F4930" t="s">
        <v>5762</v>
      </c>
      <c r="G4930">
        <v>1E-3</v>
      </c>
      <c r="H4930" t="s">
        <v>36</v>
      </c>
      <c r="I4930" t="s">
        <v>36</v>
      </c>
      <c r="J4930" t="s">
        <v>36</v>
      </c>
      <c r="K4930">
        <v>2979</v>
      </c>
      <c r="N4930" t="s">
        <v>5823</v>
      </c>
      <c r="O4930" s="2">
        <v>36272</v>
      </c>
      <c r="Q4930" t="s">
        <v>187</v>
      </c>
      <c r="S4930" t="s">
        <v>106</v>
      </c>
      <c r="T4930" t="s">
        <v>99</v>
      </c>
      <c r="U4930" t="s">
        <v>36</v>
      </c>
      <c r="V4930" t="s">
        <v>107</v>
      </c>
      <c r="X4930" t="s">
        <v>9792</v>
      </c>
      <c r="Z4930" t="s">
        <v>6166</v>
      </c>
      <c r="AA4930" t="str">
        <f t="shared" si="152"/>
        <v>Metals - Total; EMS code: PB-T</v>
      </c>
      <c r="AB4930" t="s">
        <v>43</v>
      </c>
      <c r="AC4930" t="s">
        <v>268</v>
      </c>
      <c r="AD4930" t="s">
        <v>44</v>
      </c>
      <c r="AE4930" t="str">
        <f t="shared" si="153"/>
        <v/>
      </c>
    </row>
    <row r="4931" spans="1:31" x14ac:dyDescent="0.25">
      <c r="A4931" t="s">
        <v>9790</v>
      </c>
      <c r="B4931" t="s">
        <v>109</v>
      </c>
      <c r="C4931" t="s">
        <v>9791</v>
      </c>
      <c r="D4931" t="s">
        <v>3618</v>
      </c>
      <c r="E4931" t="s">
        <v>3619</v>
      </c>
      <c r="F4931" t="s">
        <v>3620</v>
      </c>
      <c r="G4931">
        <v>0.02</v>
      </c>
      <c r="H4931" t="s">
        <v>36</v>
      </c>
      <c r="I4931" t="s">
        <v>36</v>
      </c>
      <c r="J4931" t="s">
        <v>36</v>
      </c>
      <c r="K4931">
        <v>122</v>
      </c>
      <c r="L4931" t="s">
        <v>3784</v>
      </c>
      <c r="M4931" t="s">
        <v>5055</v>
      </c>
      <c r="N4931" t="s">
        <v>7272</v>
      </c>
      <c r="O4931" s="2">
        <v>42072</v>
      </c>
      <c r="P4931" t="s">
        <v>3786</v>
      </c>
      <c r="Q4931" t="s">
        <v>126</v>
      </c>
      <c r="R4931" t="s">
        <v>39</v>
      </c>
      <c r="S4931" t="s">
        <v>116</v>
      </c>
      <c r="T4931" t="s">
        <v>117</v>
      </c>
      <c r="U4931" t="s">
        <v>36</v>
      </c>
      <c r="V4931" t="s">
        <v>118</v>
      </c>
      <c r="X4931" t="s">
        <v>9797</v>
      </c>
      <c r="Z4931" t="s">
        <v>6166</v>
      </c>
      <c r="AA4931" t="str">
        <f t="shared" ref="AA4931:AA4994" si="154">_xlfn.CONCAT(Z4931, "EMS code: ",A4931)</f>
        <v>Metals - Total; EMS code: PB-T</v>
      </c>
      <c r="AB4931" t="s">
        <v>43</v>
      </c>
      <c r="AC4931" t="s">
        <v>268</v>
      </c>
      <c r="AD4931" t="s">
        <v>44</v>
      </c>
      <c r="AE4931" t="str">
        <f t="shared" si="153"/>
        <v/>
      </c>
    </row>
    <row r="4932" spans="1:31" x14ac:dyDescent="0.25">
      <c r="A4932" t="s">
        <v>9790</v>
      </c>
      <c r="B4932" t="s">
        <v>99</v>
      </c>
      <c r="C4932" t="s">
        <v>9791</v>
      </c>
      <c r="D4932" t="s">
        <v>3636</v>
      </c>
      <c r="E4932" t="s">
        <v>12361</v>
      </c>
      <c r="F4932" t="s">
        <v>3637</v>
      </c>
      <c r="G4932">
        <v>5.0000000000000004E-6</v>
      </c>
      <c r="H4932" t="s">
        <v>36</v>
      </c>
      <c r="I4932" t="s">
        <v>36</v>
      </c>
      <c r="J4932" t="s">
        <v>36</v>
      </c>
      <c r="K4932">
        <v>17336</v>
      </c>
      <c r="L4932" t="s">
        <v>3638</v>
      </c>
      <c r="M4932" t="s">
        <v>3639</v>
      </c>
      <c r="N4932" t="s">
        <v>3461</v>
      </c>
      <c r="O4932" s="2">
        <v>38005</v>
      </c>
      <c r="Q4932" t="s">
        <v>384</v>
      </c>
      <c r="S4932" t="s">
        <v>106</v>
      </c>
      <c r="T4932" t="s">
        <v>99</v>
      </c>
      <c r="U4932" t="s">
        <v>36</v>
      </c>
      <c r="V4932" t="s">
        <v>107</v>
      </c>
      <c r="X4932" t="s">
        <v>9792</v>
      </c>
      <c r="Z4932" t="s">
        <v>6166</v>
      </c>
      <c r="AA4932" t="str">
        <f t="shared" si="154"/>
        <v>Metals - Total; EMS code: PB-T</v>
      </c>
      <c r="AB4932" t="s">
        <v>43</v>
      </c>
      <c r="AC4932" t="s">
        <v>268</v>
      </c>
      <c r="AD4932" t="s">
        <v>44</v>
      </c>
      <c r="AE4932" t="str">
        <f t="shared" si="153"/>
        <v/>
      </c>
    </row>
    <row r="4933" spans="1:31" x14ac:dyDescent="0.25">
      <c r="A4933" t="s">
        <v>9790</v>
      </c>
      <c r="B4933" t="s">
        <v>109</v>
      </c>
      <c r="C4933" t="s">
        <v>9791</v>
      </c>
      <c r="D4933" t="s">
        <v>4044</v>
      </c>
      <c r="E4933" t="s">
        <v>12393</v>
      </c>
      <c r="F4933" t="s">
        <v>4045</v>
      </c>
      <c r="G4933">
        <v>0.4</v>
      </c>
      <c r="H4933" t="s">
        <v>36</v>
      </c>
      <c r="I4933" t="s">
        <v>36</v>
      </c>
      <c r="J4933" t="s">
        <v>36</v>
      </c>
      <c r="K4933">
        <v>22</v>
      </c>
      <c r="L4933" t="s">
        <v>5785</v>
      </c>
      <c r="M4933" t="s">
        <v>9833</v>
      </c>
      <c r="N4933" t="s">
        <v>9834</v>
      </c>
      <c r="O4933" s="2">
        <v>35235</v>
      </c>
      <c r="P4933" t="s">
        <v>142</v>
      </c>
      <c r="Q4933" t="s">
        <v>143</v>
      </c>
      <c r="S4933" t="s">
        <v>116</v>
      </c>
      <c r="T4933" t="s">
        <v>117</v>
      </c>
      <c r="U4933" t="s">
        <v>36</v>
      </c>
      <c r="V4933" t="s">
        <v>118</v>
      </c>
      <c r="X4933" t="s">
        <v>9797</v>
      </c>
      <c r="Z4933" t="s">
        <v>6166</v>
      </c>
      <c r="AA4933" t="str">
        <f t="shared" si="154"/>
        <v>Metals - Total; EMS code: PB-T</v>
      </c>
      <c r="AB4933" t="s">
        <v>43</v>
      </c>
      <c r="AC4933" t="s">
        <v>268</v>
      </c>
      <c r="AD4933" t="s">
        <v>44</v>
      </c>
      <c r="AE4933" t="str">
        <f t="shared" si="153"/>
        <v/>
      </c>
    </row>
    <row r="4934" spans="1:31" x14ac:dyDescent="0.25">
      <c r="A4934" t="s">
        <v>9790</v>
      </c>
      <c r="B4934" t="s">
        <v>99</v>
      </c>
      <c r="C4934" t="s">
        <v>9791</v>
      </c>
      <c r="D4934" t="s">
        <v>5840</v>
      </c>
      <c r="E4934" t="s">
        <v>12417</v>
      </c>
      <c r="F4934" t="s">
        <v>5841</v>
      </c>
      <c r="G4934">
        <v>1E-3</v>
      </c>
      <c r="H4934" t="s">
        <v>36</v>
      </c>
      <c r="I4934" t="s">
        <v>36</v>
      </c>
      <c r="J4934" t="s">
        <v>36</v>
      </c>
      <c r="K4934">
        <v>186</v>
      </c>
      <c r="L4934" t="s">
        <v>4117</v>
      </c>
      <c r="M4934" t="s">
        <v>2023</v>
      </c>
      <c r="N4934" t="s">
        <v>9835</v>
      </c>
      <c r="O4934" s="2">
        <v>35167</v>
      </c>
      <c r="P4934" t="s">
        <v>9756</v>
      </c>
      <c r="Q4934" t="s">
        <v>39</v>
      </c>
      <c r="S4934" t="s">
        <v>106</v>
      </c>
      <c r="T4934" t="s">
        <v>99</v>
      </c>
      <c r="U4934" t="s">
        <v>36</v>
      </c>
      <c r="V4934" t="s">
        <v>107</v>
      </c>
      <c r="X4934" t="s">
        <v>9792</v>
      </c>
      <c r="Z4934" t="s">
        <v>6166</v>
      </c>
      <c r="AA4934" t="str">
        <f t="shared" si="154"/>
        <v>Metals - Total; EMS code: PB-T</v>
      </c>
      <c r="AB4934" t="s">
        <v>43</v>
      </c>
      <c r="AC4934" t="s">
        <v>268</v>
      </c>
      <c r="AD4934" t="s">
        <v>44</v>
      </c>
      <c r="AE4934" t="str">
        <f t="shared" si="153"/>
        <v/>
      </c>
    </row>
    <row r="4935" spans="1:31" x14ac:dyDescent="0.25">
      <c r="A4935" t="s">
        <v>9790</v>
      </c>
      <c r="B4935" t="s">
        <v>109</v>
      </c>
      <c r="C4935" t="s">
        <v>9791</v>
      </c>
      <c r="D4935" t="s">
        <v>3668</v>
      </c>
      <c r="E4935" t="s">
        <v>12367</v>
      </c>
      <c r="F4935" t="s">
        <v>3669</v>
      </c>
      <c r="G4935">
        <v>50</v>
      </c>
      <c r="H4935" t="s">
        <v>36</v>
      </c>
      <c r="I4935" t="s">
        <v>36</v>
      </c>
      <c r="J4935" t="s">
        <v>36</v>
      </c>
      <c r="K4935">
        <v>1</v>
      </c>
      <c r="N4935" t="s">
        <v>3571</v>
      </c>
      <c r="O4935" s="2">
        <v>36112</v>
      </c>
      <c r="Q4935" t="s">
        <v>187</v>
      </c>
      <c r="S4935" t="s">
        <v>116</v>
      </c>
      <c r="T4935" t="s">
        <v>117</v>
      </c>
      <c r="U4935" t="s">
        <v>36</v>
      </c>
      <c r="V4935" t="s">
        <v>118</v>
      </c>
      <c r="X4935" t="s">
        <v>9797</v>
      </c>
      <c r="Z4935" t="s">
        <v>6166</v>
      </c>
      <c r="AA4935" t="str">
        <f t="shared" si="154"/>
        <v>Metals - Total; EMS code: PB-T</v>
      </c>
      <c r="AB4935" t="s">
        <v>43</v>
      </c>
      <c r="AC4935" t="s">
        <v>268</v>
      </c>
      <c r="AD4935" t="s">
        <v>44</v>
      </c>
      <c r="AE4935" t="str">
        <f t="shared" si="153"/>
        <v/>
      </c>
    </row>
    <row r="4936" spans="1:31" x14ac:dyDescent="0.25">
      <c r="A4936" t="s">
        <v>9790</v>
      </c>
      <c r="B4936" t="s">
        <v>109</v>
      </c>
      <c r="C4936" t="s">
        <v>9791</v>
      </c>
      <c r="D4936" t="s">
        <v>4121</v>
      </c>
      <c r="E4936" t="s">
        <v>12398</v>
      </c>
      <c r="F4936" t="s">
        <v>4122</v>
      </c>
      <c r="G4936">
        <v>0.2</v>
      </c>
      <c r="H4936" t="s">
        <v>36</v>
      </c>
      <c r="I4936" t="s">
        <v>36</v>
      </c>
      <c r="J4936" t="s">
        <v>36</v>
      </c>
      <c r="K4936">
        <v>63</v>
      </c>
      <c r="L4936" t="s">
        <v>9836</v>
      </c>
      <c r="M4936" t="s">
        <v>9837</v>
      </c>
      <c r="N4936" t="s">
        <v>9838</v>
      </c>
      <c r="O4936" s="2">
        <v>35235</v>
      </c>
      <c r="P4936" t="s">
        <v>142</v>
      </c>
      <c r="Q4936" t="s">
        <v>143</v>
      </c>
      <c r="S4936" t="s">
        <v>116</v>
      </c>
      <c r="T4936" t="s">
        <v>117</v>
      </c>
      <c r="U4936" t="s">
        <v>36</v>
      </c>
      <c r="V4936" t="s">
        <v>118</v>
      </c>
      <c r="X4936" t="s">
        <v>9797</v>
      </c>
      <c r="Z4936" t="s">
        <v>6166</v>
      </c>
      <c r="AA4936" t="str">
        <f t="shared" si="154"/>
        <v>Metals - Total; EMS code: PB-T</v>
      </c>
      <c r="AB4936" t="s">
        <v>43</v>
      </c>
      <c r="AC4936" t="s">
        <v>268</v>
      </c>
      <c r="AD4936" t="s">
        <v>44</v>
      </c>
      <c r="AE4936" t="str">
        <f t="shared" si="153"/>
        <v/>
      </c>
    </row>
    <row r="4937" spans="1:31" x14ac:dyDescent="0.25">
      <c r="A4937" t="s">
        <v>9839</v>
      </c>
      <c r="B4937" t="s">
        <v>109</v>
      </c>
      <c r="C4937" t="s">
        <v>9840</v>
      </c>
      <c r="D4937" t="s">
        <v>3050</v>
      </c>
      <c r="E4937" t="s">
        <v>12317</v>
      </c>
      <c r="F4937" t="s">
        <v>3047</v>
      </c>
      <c r="G4937">
        <v>0.01</v>
      </c>
      <c r="H4937" t="s">
        <v>36</v>
      </c>
      <c r="I4937" t="s">
        <v>36</v>
      </c>
      <c r="J4937" t="s">
        <v>36</v>
      </c>
      <c r="K4937">
        <v>78</v>
      </c>
      <c r="N4937" t="s">
        <v>6420</v>
      </c>
      <c r="O4937" s="2">
        <v>35167</v>
      </c>
      <c r="P4937" t="s">
        <v>276</v>
      </c>
      <c r="Q4937" t="s">
        <v>39</v>
      </c>
      <c r="S4937" t="s">
        <v>116</v>
      </c>
      <c r="T4937" t="s">
        <v>117</v>
      </c>
      <c r="U4937" t="s">
        <v>36</v>
      </c>
      <c r="V4937" t="s">
        <v>118</v>
      </c>
      <c r="X4937" t="s">
        <v>9841</v>
      </c>
      <c r="Y4937" t="s">
        <v>3144</v>
      </c>
      <c r="Z4937" t="s">
        <v>12670</v>
      </c>
      <c r="AA4937" t="str">
        <f t="shared" si="154"/>
        <v>Polychlorinated biphenylds (PCBs); EMS code: PC42</v>
      </c>
      <c r="AB4937" t="s">
        <v>43</v>
      </c>
      <c r="AD4937" t="s">
        <v>44</v>
      </c>
      <c r="AE4937" t="str">
        <f t="shared" si="153"/>
        <v/>
      </c>
    </row>
    <row r="4938" spans="1:31" x14ac:dyDescent="0.25">
      <c r="A4938" t="s">
        <v>9842</v>
      </c>
      <c r="B4938" t="s">
        <v>109</v>
      </c>
      <c r="C4938" t="s">
        <v>9843</v>
      </c>
      <c r="D4938" t="s">
        <v>3050</v>
      </c>
      <c r="E4938" t="s">
        <v>12317</v>
      </c>
      <c r="F4938" t="s">
        <v>3047</v>
      </c>
      <c r="G4938">
        <v>0.01</v>
      </c>
      <c r="H4938" t="s">
        <v>36</v>
      </c>
      <c r="I4938" t="s">
        <v>36</v>
      </c>
      <c r="J4938" t="s">
        <v>36</v>
      </c>
      <c r="K4938">
        <v>78</v>
      </c>
      <c r="N4938" t="s">
        <v>6420</v>
      </c>
      <c r="O4938" s="2">
        <v>35167</v>
      </c>
      <c r="P4938" t="s">
        <v>276</v>
      </c>
      <c r="Q4938" t="s">
        <v>39</v>
      </c>
      <c r="S4938" t="s">
        <v>116</v>
      </c>
      <c r="T4938" t="s">
        <v>117</v>
      </c>
      <c r="U4938" t="s">
        <v>36</v>
      </c>
      <c r="V4938" t="s">
        <v>118</v>
      </c>
      <c r="X4938" t="s">
        <v>9844</v>
      </c>
      <c r="Y4938" t="s">
        <v>3211</v>
      </c>
      <c r="Z4938" t="s">
        <v>12670</v>
      </c>
      <c r="AA4938" t="str">
        <f t="shared" si="154"/>
        <v>Polychlorinated biphenylds (PCBs); EMS code: PC48</v>
      </c>
      <c r="AB4938" t="s">
        <v>43</v>
      </c>
      <c r="AD4938" t="s">
        <v>44</v>
      </c>
      <c r="AE4938" t="str">
        <f t="shared" si="153"/>
        <v/>
      </c>
    </row>
    <row r="4939" spans="1:31" x14ac:dyDescent="0.25">
      <c r="A4939" t="s">
        <v>9845</v>
      </c>
      <c r="B4939" t="s">
        <v>109</v>
      </c>
      <c r="C4939" t="s">
        <v>9846</v>
      </c>
      <c r="D4939" t="s">
        <v>3050</v>
      </c>
      <c r="E4939" t="s">
        <v>12317</v>
      </c>
      <c r="F4939" t="s">
        <v>3047</v>
      </c>
      <c r="G4939">
        <v>0.01</v>
      </c>
      <c r="H4939" t="s">
        <v>36</v>
      </c>
      <c r="I4939" t="s">
        <v>36</v>
      </c>
      <c r="J4939" t="s">
        <v>36</v>
      </c>
      <c r="K4939">
        <v>78</v>
      </c>
      <c r="N4939" t="s">
        <v>6420</v>
      </c>
      <c r="O4939" s="2">
        <v>35167</v>
      </c>
      <c r="P4939" t="s">
        <v>276</v>
      </c>
      <c r="Q4939" t="s">
        <v>39</v>
      </c>
      <c r="S4939" t="s">
        <v>116</v>
      </c>
      <c r="T4939" t="s">
        <v>117</v>
      </c>
      <c r="U4939" t="s">
        <v>36</v>
      </c>
      <c r="V4939" t="s">
        <v>118</v>
      </c>
      <c r="X4939" t="s">
        <v>9847</v>
      </c>
      <c r="Y4939" t="s">
        <v>3197</v>
      </c>
      <c r="Z4939" t="s">
        <v>12670</v>
      </c>
      <c r="AA4939" t="str">
        <f t="shared" si="154"/>
        <v>Polychlorinated biphenylds (PCBs); EMS code: PC54</v>
      </c>
      <c r="AB4939" t="s">
        <v>43</v>
      </c>
      <c r="AD4939" t="s">
        <v>44</v>
      </c>
      <c r="AE4939" t="str">
        <f t="shared" si="153"/>
        <v/>
      </c>
    </row>
    <row r="4940" spans="1:31" x14ac:dyDescent="0.25">
      <c r="A4940" t="s">
        <v>9848</v>
      </c>
      <c r="B4940" t="s">
        <v>109</v>
      </c>
      <c r="C4940" t="s">
        <v>9849</v>
      </c>
      <c r="D4940" t="s">
        <v>3050</v>
      </c>
      <c r="E4940" t="s">
        <v>12317</v>
      </c>
      <c r="F4940" t="s">
        <v>3047</v>
      </c>
      <c r="G4940">
        <v>0.01</v>
      </c>
      <c r="H4940" t="s">
        <v>36</v>
      </c>
      <c r="I4940" t="s">
        <v>36</v>
      </c>
      <c r="J4940" t="s">
        <v>36</v>
      </c>
      <c r="K4940">
        <v>78</v>
      </c>
      <c r="N4940" t="s">
        <v>6420</v>
      </c>
      <c r="O4940" s="2">
        <v>35167</v>
      </c>
      <c r="P4940" t="s">
        <v>276</v>
      </c>
      <c r="Q4940" t="s">
        <v>39</v>
      </c>
      <c r="S4940" t="s">
        <v>116</v>
      </c>
      <c r="T4940" t="s">
        <v>117</v>
      </c>
      <c r="U4940" t="s">
        <v>36</v>
      </c>
      <c r="V4940" t="s">
        <v>118</v>
      </c>
      <c r="X4940" t="s">
        <v>9850</v>
      </c>
      <c r="Y4940" t="s">
        <v>3204</v>
      </c>
      <c r="Z4940" t="s">
        <v>12670</v>
      </c>
      <c r="AA4940" t="str">
        <f t="shared" si="154"/>
        <v>Polychlorinated biphenylds (PCBs); EMS code: PC60</v>
      </c>
      <c r="AB4940" t="s">
        <v>43</v>
      </c>
      <c r="AD4940" t="s">
        <v>44</v>
      </c>
      <c r="AE4940" t="str">
        <f t="shared" si="153"/>
        <v/>
      </c>
    </row>
    <row r="4941" spans="1:31" x14ac:dyDescent="0.25">
      <c r="A4941" t="s">
        <v>9851</v>
      </c>
      <c r="B4941" t="s">
        <v>109</v>
      </c>
      <c r="C4941" t="s">
        <v>9852</v>
      </c>
      <c r="D4941" t="s">
        <v>2347</v>
      </c>
      <c r="E4941" t="s">
        <v>2348</v>
      </c>
      <c r="F4941" t="s">
        <v>2349</v>
      </c>
      <c r="G4941">
        <v>5.0000000000000001E-3</v>
      </c>
      <c r="H4941" t="s">
        <v>36</v>
      </c>
      <c r="I4941" t="s">
        <v>36</v>
      </c>
      <c r="J4941" t="s">
        <v>36</v>
      </c>
      <c r="K4941">
        <v>2</v>
      </c>
      <c r="L4941" t="s">
        <v>2350</v>
      </c>
      <c r="M4941" t="s">
        <v>2350</v>
      </c>
      <c r="N4941" t="s">
        <v>2351</v>
      </c>
      <c r="O4941" s="2">
        <v>44735</v>
      </c>
      <c r="Q4941" t="s">
        <v>39</v>
      </c>
      <c r="S4941" t="s">
        <v>116</v>
      </c>
      <c r="T4941" t="s">
        <v>117</v>
      </c>
      <c r="U4941" t="s">
        <v>36</v>
      </c>
      <c r="V4941" t="s">
        <v>118</v>
      </c>
      <c r="X4941" t="s">
        <v>12618</v>
      </c>
      <c r="Y4941" t="s">
        <v>9853</v>
      </c>
      <c r="Z4941" t="s">
        <v>2354</v>
      </c>
      <c r="AA4941" t="str">
        <f t="shared" si="154"/>
        <v>Pesticides; EMS code: PCNB</v>
      </c>
      <c r="AB4941" t="s">
        <v>43</v>
      </c>
      <c r="AD4941" t="s">
        <v>44</v>
      </c>
      <c r="AE4941" t="str">
        <f t="shared" si="153"/>
        <v/>
      </c>
    </row>
    <row r="4942" spans="1:31" x14ac:dyDescent="0.25">
      <c r="A4942" t="s">
        <v>9851</v>
      </c>
      <c r="B4942" t="s">
        <v>99</v>
      </c>
      <c r="C4942" t="s">
        <v>9852</v>
      </c>
      <c r="D4942" t="s">
        <v>1587</v>
      </c>
      <c r="E4942" t="s">
        <v>1588</v>
      </c>
      <c r="F4942" t="s">
        <v>1588</v>
      </c>
      <c r="H4942" t="s">
        <v>36</v>
      </c>
      <c r="I4942" t="s">
        <v>36</v>
      </c>
      <c r="J4942" t="s">
        <v>36</v>
      </c>
      <c r="K4942">
        <v>16</v>
      </c>
      <c r="L4942" t="s">
        <v>2359</v>
      </c>
      <c r="M4942" t="s">
        <v>2360</v>
      </c>
      <c r="N4942" t="s">
        <v>6729</v>
      </c>
      <c r="O4942" s="2">
        <v>44655</v>
      </c>
      <c r="Q4942" t="s">
        <v>39</v>
      </c>
      <c r="S4942" t="s">
        <v>106</v>
      </c>
      <c r="T4942" t="s">
        <v>99</v>
      </c>
      <c r="U4942" t="s">
        <v>36</v>
      </c>
      <c r="V4942" t="s">
        <v>107</v>
      </c>
      <c r="X4942" t="s">
        <v>12617</v>
      </c>
      <c r="Y4942" t="s">
        <v>9853</v>
      </c>
      <c r="Z4942" t="s">
        <v>2354</v>
      </c>
      <c r="AA4942" t="str">
        <f t="shared" si="154"/>
        <v>Pesticides; EMS code: PCNB</v>
      </c>
      <c r="AB4942" t="s">
        <v>43</v>
      </c>
      <c r="AD4942" t="s">
        <v>44</v>
      </c>
      <c r="AE4942" t="str">
        <f t="shared" si="153"/>
        <v/>
      </c>
    </row>
    <row r="4943" spans="1:31" x14ac:dyDescent="0.25">
      <c r="A4943" t="s">
        <v>9854</v>
      </c>
      <c r="B4943" t="s">
        <v>248</v>
      </c>
      <c r="C4943" t="s">
        <v>9855</v>
      </c>
      <c r="D4943" t="s">
        <v>9854</v>
      </c>
      <c r="E4943" t="s">
        <v>9856</v>
      </c>
      <c r="F4943" t="s">
        <v>9856</v>
      </c>
      <c r="G4943">
        <v>0</v>
      </c>
      <c r="H4943" t="s">
        <v>35</v>
      </c>
      <c r="I4943" t="s">
        <v>35</v>
      </c>
      <c r="J4943" t="s">
        <v>35</v>
      </c>
      <c r="K4943">
        <v>1</v>
      </c>
      <c r="N4943" t="s">
        <v>9857</v>
      </c>
      <c r="O4943" s="2">
        <v>35167</v>
      </c>
      <c r="P4943" t="s">
        <v>8605</v>
      </c>
      <c r="Q4943" t="s">
        <v>39</v>
      </c>
      <c r="S4943" t="s">
        <v>248</v>
      </c>
      <c r="T4943" t="s">
        <v>248</v>
      </c>
      <c r="U4943" t="s">
        <v>35</v>
      </c>
      <c r="V4943" t="s">
        <v>252</v>
      </c>
      <c r="X4943" t="s">
        <v>9858</v>
      </c>
      <c r="AA4943" t="str">
        <f t="shared" si="154"/>
        <v>EMS code: PCSP</v>
      </c>
      <c r="AB4943" t="s">
        <v>43</v>
      </c>
      <c r="AD4943" t="s">
        <v>44</v>
      </c>
      <c r="AE4943" t="str">
        <f t="shared" si="153"/>
        <v/>
      </c>
    </row>
    <row r="4944" spans="1:31" x14ac:dyDescent="0.25">
      <c r="A4944" t="s">
        <v>9859</v>
      </c>
      <c r="B4944" t="s">
        <v>99</v>
      </c>
      <c r="C4944" t="s">
        <v>9860</v>
      </c>
      <c r="D4944" t="s">
        <v>3457</v>
      </c>
      <c r="E4944" t="s">
        <v>12339</v>
      </c>
      <c r="F4944" t="s">
        <v>3458</v>
      </c>
      <c r="G4944">
        <v>9.9999999999999995E-7</v>
      </c>
      <c r="H4944" t="s">
        <v>36</v>
      </c>
      <c r="I4944" t="s">
        <v>36</v>
      </c>
      <c r="J4944" t="s">
        <v>36</v>
      </c>
      <c r="K4944">
        <v>913</v>
      </c>
      <c r="L4944" t="s">
        <v>9861</v>
      </c>
      <c r="M4944" t="s">
        <v>3460</v>
      </c>
      <c r="N4944" t="s">
        <v>3461</v>
      </c>
      <c r="O4944" s="2">
        <v>44971</v>
      </c>
      <c r="Q4944" t="s">
        <v>39</v>
      </c>
      <c r="S4944" t="s">
        <v>106</v>
      </c>
      <c r="T4944" t="s">
        <v>99</v>
      </c>
      <c r="U4944" t="s">
        <v>36</v>
      </c>
      <c r="V4944" t="s">
        <v>107</v>
      </c>
      <c r="X4944" t="s">
        <v>9862</v>
      </c>
      <c r="Z4944" t="s">
        <v>2438</v>
      </c>
      <c r="AA4944" t="str">
        <f t="shared" si="154"/>
        <v>Metals - Dissolved; EMS code: PD-D</v>
      </c>
      <c r="AB4944" t="s">
        <v>43</v>
      </c>
      <c r="AC4944" t="s">
        <v>536</v>
      </c>
      <c r="AD4944" t="s">
        <v>44</v>
      </c>
      <c r="AE4944" t="str">
        <f t="shared" si="153"/>
        <v/>
      </c>
    </row>
    <row r="4945" spans="1:31" x14ac:dyDescent="0.25">
      <c r="A4945" t="s">
        <v>9863</v>
      </c>
      <c r="B4945" t="s">
        <v>3489</v>
      </c>
      <c r="C4945" t="s">
        <v>9864</v>
      </c>
      <c r="D4945" t="s">
        <v>3496</v>
      </c>
      <c r="E4945" t="s">
        <v>3497</v>
      </c>
      <c r="F4945" t="s">
        <v>3498</v>
      </c>
      <c r="G4945">
        <v>1E-3</v>
      </c>
      <c r="H4945" t="s">
        <v>36</v>
      </c>
      <c r="I4945" t="s">
        <v>36</v>
      </c>
      <c r="J4945" t="s">
        <v>36</v>
      </c>
      <c r="K4945">
        <v>71</v>
      </c>
      <c r="L4945" t="s">
        <v>3499</v>
      </c>
      <c r="M4945" t="s">
        <v>3500</v>
      </c>
      <c r="N4945" t="s">
        <v>3501</v>
      </c>
      <c r="O4945" s="2">
        <v>44740</v>
      </c>
      <c r="Q4945" t="s">
        <v>39</v>
      </c>
      <c r="S4945" t="s">
        <v>544</v>
      </c>
      <c r="T4945" t="s">
        <v>3494</v>
      </c>
      <c r="U4945" t="s">
        <v>35</v>
      </c>
      <c r="V4945" t="s">
        <v>545</v>
      </c>
      <c r="X4945" t="s">
        <v>9865</v>
      </c>
      <c r="Z4945" t="s">
        <v>3393</v>
      </c>
      <c r="AA4945" t="str">
        <f t="shared" si="154"/>
        <v>Metals; EMS code: PD-T</v>
      </c>
      <c r="AB4945" t="s">
        <v>43</v>
      </c>
      <c r="AD4945" t="s">
        <v>44</v>
      </c>
      <c r="AE4945" t="str">
        <f t="shared" si="153"/>
        <v/>
      </c>
    </row>
    <row r="4946" spans="1:31" x14ac:dyDescent="0.25">
      <c r="A4946" t="s">
        <v>9863</v>
      </c>
      <c r="B4946" t="s">
        <v>3489</v>
      </c>
      <c r="C4946" t="s">
        <v>9864</v>
      </c>
      <c r="D4946" t="s">
        <v>3550</v>
      </c>
      <c r="E4946" t="s">
        <v>3497</v>
      </c>
      <c r="F4946" t="s">
        <v>3551</v>
      </c>
      <c r="G4946">
        <v>1E-3</v>
      </c>
      <c r="H4946" t="s">
        <v>36</v>
      </c>
      <c r="I4946" t="s">
        <v>36</v>
      </c>
      <c r="J4946" t="s">
        <v>36</v>
      </c>
      <c r="K4946">
        <v>21</v>
      </c>
      <c r="L4946" t="s">
        <v>3552</v>
      </c>
      <c r="M4946" t="s">
        <v>3553</v>
      </c>
      <c r="N4946" t="s">
        <v>3554</v>
      </c>
      <c r="O4946" s="2">
        <v>43714</v>
      </c>
      <c r="P4946" t="s">
        <v>9866</v>
      </c>
      <c r="Q4946" t="s">
        <v>193</v>
      </c>
      <c r="R4946" t="s">
        <v>193</v>
      </c>
      <c r="S4946" t="s">
        <v>544</v>
      </c>
      <c r="T4946" t="s">
        <v>3494</v>
      </c>
      <c r="U4946" t="s">
        <v>35</v>
      </c>
      <c r="V4946" t="s">
        <v>545</v>
      </c>
      <c r="X4946" t="s">
        <v>9865</v>
      </c>
      <c r="Z4946" t="s">
        <v>3393</v>
      </c>
      <c r="AA4946" t="str">
        <f t="shared" si="154"/>
        <v>Metals; EMS code: PD-T</v>
      </c>
      <c r="AB4946" t="s">
        <v>43</v>
      </c>
      <c r="AD4946" t="s">
        <v>44</v>
      </c>
      <c r="AE4946" t="str">
        <f t="shared" si="153"/>
        <v/>
      </c>
    </row>
    <row r="4947" spans="1:31" x14ac:dyDescent="0.25">
      <c r="A4947" t="s">
        <v>9867</v>
      </c>
      <c r="B4947" t="s">
        <v>99</v>
      </c>
      <c r="C4947" t="s">
        <v>9868</v>
      </c>
      <c r="D4947" t="s">
        <v>2990</v>
      </c>
      <c r="E4947" t="s">
        <v>2991</v>
      </c>
      <c r="F4947" t="s">
        <v>2992</v>
      </c>
      <c r="H4947" t="s">
        <v>36</v>
      </c>
      <c r="I4947" t="s">
        <v>36</v>
      </c>
      <c r="J4947" t="s">
        <v>36</v>
      </c>
      <c r="K4947">
        <v>14</v>
      </c>
      <c r="L4947" t="s">
        <v>2359</v>
      </c>
      <c r="M4947" t="s">
        <v>2993</v>
      </c>
      <c r="N4947" t="s">
        <v>9281</v>
      </c>
      <c r="O4947" s="2">
        <v>44656</v>
      </c>
      <c r="Q4947" t="s">
        <v>39</v>
      </c>
      <c r="S4947" t="s">
        <v>106</v>
      </c>
      <c r="T4947" t="s">
        <v>99</v>
      </c>
      <c r="U4947" t="s">
        <v>36</v>
      </c>
      <c r="V4947" t="s">
        <v>107</v>
      </c>
      <c r="X4947" t="s">
        <v>13006</v>
      </c>
      <c r="Y4947" t="s">
        <v>9869</v>
      </c>
      <c r="Z4947" t="s">
        <v>1547</v>
      </c>
      <c r="AA4947" t="str">
        <f t="shared" si="154"/>
        <v>Organics; EMS code: PENA</v>
      </c>
      <c r="AB4947" t="s">
        <v>43</v>
      </c>
      <c r="AD4947" t="s">
        <v>44</v>
      </c>
      <c r="AE4947" t="str">
        <f t="shared" si="153"/>
        <v/>
      </c>
    </row>
    <row r="4948" spans="1:31" x14ac:dyDescent="0.25">
      <c r="A4948" t="s">
        <v>9870</v>
      </c>
      <c r="B4948" t="s">
        <v>540</v>
      </c>
      <c r="C4948" t="s">
        <v>9871</v>
      </c>
      <c r="D4948" t="s">
        <v>3314</v>
      </c>
      <c r="E4948" t="s">
        <v>3315</v>
      </c>
      <c r="F4948" t="s">
        <v>3315</v>
      </c>
      <c r="G4948">
        <v>30</v>
      </c>
      <c r="H4948" t="s">
        <v>36</v>
      </c>
      <c r="I4948" t="s">
        <v>36</v>
      </c>
      <c r="J4948" t="s">
        <v>36</v>
      </c>
      <c r="K4948">
        <v>502</v>
      </c>
      <c r="L4948" t="s">
        <v>3333</v>
      </c>
      <c r="M4948" t="s">
        <v>9872</v>
      </c>
      <c r="N4948" t="s">
        <v>9873</v>
      </c>
      <c r="O4948" s="2">
        <v>35167</v>
      </c>
      <c r="P4948" t="s">
        <v>9756</v>
      </c>
      <c r="Q4948" t="s">
        <v>39</v>
      </c>
      <c r="S4948" t="s">
        <v>544</v>
      </c>
      <c r="T4948" t="s">
        <v>540</v>
      </c>
      <c r="U4948" t="s">
        <v>35</v>
      </c>
      <c r="V4948" t="s">
        <v>545</v>
      </c>
      <c r="X4948" t="s">
        <v>9874</v>
      </c>
      <c r="Z4948" t="s">
        <v>9477</v>
      </c>
      <c r="AA4948" t="str">
        <f t="shared" si="154"/>
        <v>Polycyclic Aromatic Hydrocarbons (PAHs); EMS code: PERY</v>
      </c>
      <c r="AB4948" t="s">
        <v>43</v>
      </c>
      <c r="AD4948" t="s">
        <v>3313</v>
      </c>
      <c r="AE4948" t="str">
        <f t="shared" si="153"/>
        <v/>
      </c>
    </row>
    <row r="4949" spans="1:31" x14ac:dyDescent="0.25">
      <c r="A4949" t="s">
        <v>9870</v>
      </c>
      <c r="B4949" t="s">
        <v>540</v>
      </c>
      <c r="C4949" t="s">
        <v>9871</v>
      </c>
      <c r="D4949" t="s">
        <v>3336</v>
      </c>
      <c r="E4949" t="s">
        <v>3337</v>
      </c>
      <c r="F4949" t="s">
        <v>3338</v>
      </c>
      <c r="G4949">
        <v>0</v>
      </c>
      <c r="H4949" t="s">
        <v>36</v>
      </c>
      <c r="I4949" t="s">
        <v>36</v>
      </c>
      <c r="J4949" t="s">
        <v>36</v>
      </c>
      <c r="K4949">
        <v>100</v>
      </c>
      <c r="L4949" t="s">
        <v>3339</v>
      </c>
      <c r="M4949" t="s">
        <v>3340</v>
      </c>
      <c r="N4949" t="s">
        <v>9618</v>
      </c>
      <c r="O4949" s="2">
        <v>35167</v>
      </c>
      <c r="P4949" t="s">
        <v>9756</v>
      </c>
      <c r="Q4949" t="s">
        <v>39</v>
      </c>
      <c r="S4949" t="s">
        <v>544</v>
      </c>
      <c r="T4949" t="s">
        <v>540</v>
      </c>
      <c r="U4949" t="s">
        <v>35</v>
      </c>
      <c r="V4949" t="s">
        <v>545</v>
      </c>
      <c r="X4949" t="s">
        <v>9874</v>
      </c>
      <c r="Z4949" t="s">
        <v>9477</v>
      </c>
      <c r="AA4949" t="str">
        <f t="shared" si="154"/>
        <v>Polycyclic Aromatic Hydrocarbons (PAHs); EMS code: PERY</v>
      </c>
      <c r="AB4949" t="s">
        <v>43</v>
      </c>
      <c r="AD4949" t="s">
        <v>3313</v>
      </c>
      <c r="AE4949" t="str">
        <f t="shared" si="153"/>
        <v/>
      </c>
    </row>
    <row r="4950" spans="1:31" x14ac:dyDescent="0.25">
      <c r="A4950" t="s">
        <v>9870</v>
      </c>
      <c r="B4950" t="s">
        <v>99</v>
      </c>
      <c r="C4950" t="s">
        <v>9871</v>
      </c>
      <c r="D4950" t="s">
        <v>3327</v>
      </c>
      <c r="E4950" t="s">
        <v>12328</v>
      </c>
      <c r="F4950" t="s">
        <v>3328</v>
      </c>
      <c r="G4950">
        <v>1.0000000000000001E-5</v>
      </c>
      <c r="H4950" t="s">
        <v>36</v>
      </c>
      <c r="I4950" t="s">
        <v>36</v>
      </c>
      <c r="J4950" t="s">
        <v>36</v>
      </c>
      <c r="K4950">
        <v>111</v>
      </c>
      <c r="L4950" t="s">
        <v>3329</v>
      </c>
      <c r="M4950" t="s">
        <v>9502</v>
      </c>
      <c r="N4950" t="s">
        <v>663</v>
      </c>
      <c r="O4950" s="2">
        <v>35167</v>
      </c>
      <c r="P4950" t="s">
        <v>276</v>
      </c>
      <c r="Q4950" t="s">
        <v>39</v>
      </c>
      <c r="S4950" t="s">
        <v>106</v>
      </c>
      <c r="T4950" t="s">
        <v>99</v>
      </c>
      <c r="U4950" t="s">
        <v>36</v>
      </c>
      <c r="V4950" t="s">
        <v>107</v>
      </c>
      <c r="X4950" t="s">
        <v>9875</v>
      </c>
      <c r="Z4950" t="s">
        <v>9477</v>
      </c>
      <c r="AA4950" t="str">
        <f t="shared" si="154"/>
        <v>Polycyclic Aromatic Hydrocarbons (PAHs); EMS code: PERY</v>
      </c>
      <c r="AB4950" t="s">
        <v>43</v>
      </c>
      <c r="AD4950" t="s">
        <v>3313</v>
      </c>
      <c r="AE4950" t="str">
        <f t="shared" si="153"/>
        <v/>
      </c>
    </row>
    <row r="4951" spans="1:31" x14ac:dyDescent="0.25">
      <c r="A4951" t="s">
        <v>9870</v>
      </c>
      <c r="B4951" t="s">
        <v>109</v>
      </c>
      <c r="C4951" t="s">
        <v>9871</v>
      </c>
      <c r="D4951" t="s">
        <v>3342</v>
      </c>
      <c r="E4951" t="s">
        <v>3343</v>
      </c>
      <c r="F4951" t="s">
        <v>3343</v>
      </c>
      <c r="G4951">
        <v>1E-3</v>
      </c>
      <c r="H4951" t="s">
        <v>36</v>
      </c>
      <c r="I4951" t="s">
        <v>36</v>
      </c>
      <c r="J4951" t="s">
        <v>36</v>
      </c>
      <c r="K4951">
        <v>101</v>
      </c>
      <c r="L4951" t="s">
        <v>3344</v>
      </c>
      <c r="M4951" t="s">
        <v>9876</v>
      </c>
      <c r="N4951" t="s">
        <v>9877</v>
      </c>
      <c r="O4951" s="2">
        <v>35167</v>
      </c>
      <c r="P4951" t="s">
        <v>319</v>
      </c>
      <c r="Q4951" t="s">
        <v>39</v>
      </c>
      <c r="S4951" t="s">
        <v>116</v>
      </c>
      <c r="T4951" t="s">
        <v>117</v>
      </c>
      <c r="U4951" t="s">
        <v>36</v>
      </c>
      <c r="V4951" t="s">
        <v>118</v>
      </c>
      <c r="X4951" t="s">
        <v>9878</v>
      </c>
      <c r="Z4951" t="s">
        <v>9477</v>
      </c>
      <c r="AA4951" t="str">
        <f t="shared" si="154"/>
        <v>Polycyclic Aromatic Hydrocarbons (PAHs); EMS code: PERY</v>
      </c>
      <c r="AB4951" t="s">
        <v>43</v>
      </c>
      <c r="AD4951" t="s">
        <v>3313</v>
      </c>
      <c r="AE4951" t="str">
        <f t="shared" si="153"/>
        <v/>
      </c>
    </row>
    <row r="4952" spans="1:31" x14ac:dyDescent="0.25">
      <c r="A4952" t="s">
        <v>9879</v>
      </c>
      <c r="B4952" t="s">
        <v>99</v>
      </c>
      <c r="C4952" t="s">
        <v>9880</v>
      </c>
      <c r="D4952" t="s">
        <v>3373</v>
      </c>
      <c r="E4952" t="s">
        <v>3374</v>
      </c>
      <c r="F4952" t="s">
        <v>3375</v>
      </c>
      <c r="G4952">
        <v>2.0000000000000002E-5</v>
      </c>
      <c r="H4952" t="s">
        <v>36</v>
      </c>
      <c r="I4952" t="s">
        <v>36</v>
      </c>
      <c r="J4952" t="s">
        <v>36</v>
      </c>
      <c r="K4952">
        <v>2</v>
      </c>
      <c r="L4952" t="s">
        <v>3376</v>
      </c>
      <c r="M4952" t="s">
        <v>3376</v>
      </c>
      <c r="N4952" t="s">
        <v>3354</v>
      </c>
      <c r="O4952" s="2">
        <v>45245</v>
      </c>
      <c r="P4952" t="s">
        <v>3377</v>
      </c>
      <c r="Q4952" t="s">
        <v>39</v>
      </c>
      <c r="R4952" t="s">
        <v>39</v>
      </c>
      <c r="S4952" t="s">
        <v>106</v>
      </c>
      <c r="T4952" t="s">
        <v>99</v>
      </c>
      <c r="U4952" t="s">
        <v>36</v>
      </c>
      <c r="V4952" t="s">
        <v>107</v>
      </c>
      <c r="X4952" t="s">
        <v>13007</v>
      </c>
      <c r="AA4952" t="str">
        <f t="shared" si="154"/>
        <v>EMS code: PF3ON</v>
      </c>
      <c r="AB4952" t="s">
        <v>43</v>
      </c>
      <c r="AD4952" t="s">
        <v>44</v>
      </c>
      <c r="AE4952" t="str">
        <f t="shared" si="153"/>
        <v/>
      </c>
    </row>
    <row r="4953" spans="1:31" x14ac:dyDescent="0.25">
      <c r="A4953" t="s">
        <v>9881</v>
      </c>
      <c r="B4953" t="s">
        <v>99</v>
      </c>
      <c r="C4953" t="s">
        <v>9882</v>
      </c>
      <c r="D4953" t="s">
        <v>3373</v>
      </c>
      <c r="E4953" t="s">
        <v>3374</v>
      </c>
      <c r="F4953" t="s">
        <v>3375</v>
      </c>
      <c r="G4953">
        <v>2.0000000000000002E-5</v>
      </c>
      <c r="H4953" t="s">
        <v>36</v>
      </c>
      <c r="I4953" t="s">
        <v>36</v>
      </c>
      <c r="J4953" t="s">
        <v>36</v>
      </c>
      <c r="K4953">
        <v>2</v>
      </c>
      <c r="L4953" t="s">
        <v>3376</v>
      </c>
      <c r="M4953" t="s">
        <v>3376</v>
      </c>
      <c r="N4953" t="s">
        <v>3354</v>
      </c>
      <c r="O4953" s="2">
        <v>45205</v>
      </c>
      <c r="P4953" t="s">
        <v>3377</v>
      </c>
      <c r="Q4953" t="s">
        <v>39</v>
      </c>
      <c r="R4953" t="s">
        <v>39</v>
      </c>
      <c r="S4953" t="s">
        <v>106</v>
      </c>
      <c r="T4953" t="s">
        <v>99</v>
      </c>
      <c r="U4953" t="s">
        <v>36</v>
      </c>
      <c r="V4953" t="s">
        <v>107</v>
      </c>
      <c r="X4953" t="s">
        <v>13008</v>
      </c>
      <c r="AA4953" t="str">
        <f t="shared" si="154"/>
        <v>EMS code: PF3OU</v>
      </c>
      <c r="AB4953" t="s">
        <v>43</v>
      </c>
      <c r="AD4953" t="s">
        <v>44</v>
      </c>
      <c r="AE4953" t="str">
        <f t="shared" si="153"/>
        <v/>
      </c>
    </row>
    <row r="4954" spans="1:31" x14ac:dyDescent="0.25">
      <c r="A4954" t="s">
        <v>9883</v>
      </c>
      <c r="B4954" t="s">
        <v>99</v>
      </c>
      <c r="C4954" t="s">
        <v>9884</v>
      </c>
      <c r="D4954" t="s">
        <v>3373</v>
      </c>
      <c r="E4954" t="s">
        <v>3374</v>
      </c>
      <c r="F4954" t="s">
        <v>3375</v>
      </c>
      <c r="G4954">
        <v>1E-4</v>
      </c>
      <c r="H4954" t="s">
        <v>36</v>
      </c>
      <c r="I4954" t="s">
        <v>36</v>
      </c>
      <c r="J4954" t="s">
        <v>36</v>
      </c>
      <c r="K4954">
        <v>2</v>
      </c>
      <c r="L4954" t="s">
        <v>3376</v>
      </c>
      <c r="M4954" t="s">
        <v>3376</v>
      </c>
      <c r="N4954" t="s">
        <v>3354</v>
      </c>
      <c r="O4954" s="2">
        <v>45245</v>
      </c>
      <c r="P4954" t="s">
        <v>3377</v>
      </c>
      <c r="Q4954" t="s">
        <v>39</v>
      </c>
      <c r="R4954" t="s">
        <v>39</v>
      </c>
      <c r="S4954" t="s">
        <v>106</v>
      </c>
      <c r="T4954" t="s">
        <v>99</v>
      </c>
      <c r="U4954" t="s">
        <v>36</v>
      </c>
      <c r="V4954" t="s">
        <v>107</v>
      </c>
      <c r="X4954" t="s">
        <v>12158</v>
      </c>
      <c r="Y4954" t="s">
        <v>12157</v>
      </c>
      <c r="Z4954" t="s">
        <v>12672</v>
      </c>
      <c r="AA4954" t="str">
        <f t="shared" si="154"/>
        <v>Per- and polyfluoroalkyl substances (PFAS); EMS code: PFBA</v>
      </c>
      <c r="AB4954" t="s">
        <v>43</v>
      </c>
      <c r="AD4954" t="s">
        <v>44</v>
      </c>
      <c r="AE4954" t="str">
        <f t="shared" si="153"/>
        <v/>
      </c>
    </row>
    <row r="4955" spans="1:31" x14ac:dyDescent="0.25">
      <c r="A4955" t="s">
        <v>9885</v>
      </c>
      <c r="B4955" t="s">
        <v>109</v>
      </c>
      <c r="C4955" t="s">
        <v>9886</v>
      </c>
      <c r="D4955" t="s">
        <v>9887</v>
      </c>
      <c r="E4955" t="s">
        <v>9888</v>
      </c>
      <c r="F4955" t="s">
        <v>9888</v>
      </c>
      <c r="G4955">
        <v>1E-4</v>
      </c>
      <c r="H4955" t="s">
        <v>36</v>
      </c>
      <c r="I4955" t="s">
        <v>36</v>
      </c>
      <c r="J4955" t="s">
        <v>36</v>
      </c>
      <c r="K4955">
        <v>8</v>
      </c>
      <c r="L4955" t="s">
        <v>2358</v>
      </c>
      <c r="M4955" t="s">
        <v>7624</v>
      </c>
      <c r="N4955" t="s">
        <v>4804</v>
      </c>
      <c r="O4955" s="2">
        <v>44963</v>
      </c>
      <c r="Q4955" t="s">
        <v>39</v>
      </c>
      <c r="S4955" t="s">
        <v>116</v>
      </c>
      <c r="T4955" t="s">
        <v>117</v>
      </c>
      <c r="U4955" t="s">
        <v>36</v>
      </c>
      <c r="V4955" t="s">
        <v>118</v>
      </c>
      <c r="X4955" t="s">
        <v>12616</v>
      </c>
      <c r="Y4955" t="s">
        <v>9889</v>
      </c>
      <c r="Z4955" t="s">
        <v>12672</v>
      </c>
      <c r="AA4955" t="str">
        <f t="shared" si="154"/>
        <v>Per- and polyfluoroalkyl substances (PFAS); EMS code: PFBS</v>
      </c>
      <c r="AB4955" t="s">
        <v>43</v>
      </c>
      <c r="AD4955" t="s">
        <v>44</v>
      </c>
      <c r="AE4955" t="str">
        <f t="shared" si="153"/>
        <v/>
      </c>
    </row>
    <row r="4956" spans="1:31" x14ac:dyDescent="0.25">
      <c r="A4956" t="s">
        <v>9885</v>
      </c>
      <c r="B4956" t="s">
        <v>99</v>
      </c>
      <c r="C4956" t="s">
        <v>9886</v>
      </c>
      <c r="D4956" t="s">
        <v>3373</v>
      </c>
      <c r="E4956" t="s">
        <v>3374</v>
      </c>
      <c r="F4956" t="s">
        <v>3375</v>
      </c>
      <c r="G4956">
        <v>1.0000000000000001E-5</v>
      </c>
      <c r="H4956" t="s">
        <v>36</v>
      </c>
      <c r="I4956" t="s">
        <v>36</v>
      </c>
      <c r="J4956" t="s">
        <v>36</v>
      </c>
      <c r="K4956">
        <v>2</v>
      </c>
      <c r="L4956" t="s">
        <v>3376</v>
      </c>
      <c r="M4956" t="s">
        <v>3376</v>
      </c>
      <c r="N4956" t="s">
        <v>3354</v>
      </c>
      <c r="O4956" s="2">
        <v>45245</v>
      </c>
      <c r="P4956" t="s">
        <v>3377</v>
      </c>
      <c r="Q4956" t="s">
        <v>39</v>
      </c>
      <c r="R4956" t="s">
        <v>39</v>
      </c>
      <c r="S4956" t="s">
        <v>106</v>
      </c>
      <c r="T4956" t="s">
        <v>99</v>
      </c>
      <c r="U4956" t="s">
        <v>36</v>
      </c>
      <c r="V4956" t="s">
        <v>107</v>
      </c>
      <c r="X4956" t="s">
        <v>12615</v>
      </c>
      <c r="Y4956" t="s">
        <v>9889</v>
      </c>
      <c r="Z4956" t="s">
        <v>12672</v>
      </c>
      <c r="AA4956" t="str">
        <f t="shared" si="154"/>
        <v>Per- and polyfluoroalkyl substances (PFAS); EMS code: PFBS</v>
      </c>
      <c r="AB4956" t="s">
        <v>43</v>
      </c>
      <c r="AD4956" t="s">
        <v>44</v>
      </c>
      <c r="AE4956" t="str">
        <f t="shared" si="153"/>
        <v/>
      </c>
    </row>
    <row r="4957" spans="1:31" x14ac:dyDescent="0.25">
      <c r="A4957" t="s">
        <v>9890</v>
      </c>
      <c r="B4957" t="s">
        <v>99</v>
      </c>
      <c r="C4957" t="s">
        <v>9891</v>
      </c>
      <c r="D4957" t="s">
        <v>3373</v>
      </c>
      <c r="E4957" t="s">
        <v>3374</v>
      </c>
      <c r="F4957" t="s">
        <v>3375</v>
      </c>
      <c r="G4957">
        <v>2.0000000000000002E-5</v>
      </c>
      <c r="H4957" t="s">
        <v>36</v>
      </c>
      <c r="I4957" t="s">
        <v>36</v>
      </c>
      <c r="J4957" t="s">
        <v>36</v>
      </c>
      <c r="K4957">
        <v>2</v>
      </c>
      <c r="L4957" t="s">
        <v>3376</v>
      </c>
      <c r="M4957" t="s">
        <v>3376</v>
      </c>
      <c r="N4957" t="s">
        <v>3354</v>
      </c>
      <c r="O4957" s="2">
        <v>45245</v>
      </c>
      <c r="P4957" t="s">
        <v>3377</v>
      </c>
      <c r="Q4957" t="s">
        <v>39</v>
      </c>
      <c r="R4957" t="s">
        <v>39</v>
      </c>
      <c r="S4957" t="s">
        <v>106</v>
      </c>
      <c r="T4957" t="s">
        <v>99</v>
      </c>
      <c r="U4957" t="s">
        <v>36</v>
      </c>
      <c r="V4957" t="s">
        <v>107</v>
      </c>
      <c r="X4957" t="s">
        <v>12643</v>
      </c>
      <c r="Y4957" t="s">
        <v>12163</v>
      </c>
      <c r="Z4957" t="s">
        <v>12672</v>
      </c>
      <c r="AA4957" t="str">
        <f t="shared" si="154"/>
        <v>Per- and polyfluoroalkyl substances (PFAS); EMS code: PFD1</v>
      </c>
      <c r="AB4957" t="s">
        <v>43</v>
      </c>
      <c r="AD4957" t="s">
        <v>44</v>
      </c>
      <c r="AE4957" t="str">
        <f t="shared" si="153"/>
        <v/>
      </c>
    </row>
    <row r="4958" spans="1:31" x14ac:dyDescent="0.25">
      <c r="A4958" t="s">
        <v>9892</v>
      </c>
      <c r="B4958" t="s">
        <v>99</v>
      </c>
      <c r="C4958" t="s">
        <v>9893</v>
      </c>
      <c r="D4958" t="s">
        <v>3373</v>
      </c>
      <c r="E4958" t="s">
        <v>3374</v>
      </c>
      <c r="F4958" t="s">
        <v>3375</v>
      </c>
      <c r="G4958">
        <v>2.0000000000000002E-5</v>
      </c>
      <c r="H4958" t="s">
        <v>36</v>
      </c>
      <c r="I4958" t="s">
        <v>36</v>
      </c>
      <c r="J4958" t="s">
        <v>36</v>
      </c>
      <c r="K4958">
        <v>2</v>
      </c>
      <c r="L4958" t="s">
        <v>3376</v>
      </c>
      <c r="M4958" t="s">
        <v>3376</v>
      </c>
      <c r="N4958" t="s">
        <v>3354</v>
      </c>
      <c r="O4958" s="2">
        <v>45245</v>
      </c>
      <c r="P4958" t="s">
        <v>3377</v>
      </c>
      <c r="Q4958" t="s">
        <v>39</v>
      </c>
      <c r="R4958" t="s">
        <v>39</v>
      </c>
      <c r="S4958" t="s">
        <v>106</v>
      </c>
      <c r="T4958" t="s">
        <v>99</v>
      </c>
      <c r="U4958" t="s">
        <v>36</v>
      </c>
      <c r="V4958" t="s">
        <v>107</v>
      </c>
      <c r="X4958" t="s">
        <v>12160</v>
      </c>
      <c r="Y4958" t="s">
        <v>12159</v>
      </c>
      <c r="Z4958" t="s">
        <v>12672</v>
      </c>
      <c r="AA4958" t="str">
        <f t="shared" si="154"/>
        <v>Per- and polyfluoroalkyl substances (PFAS); EMS code: PFD2</v>
      </c>
      <c r="AB4958" t="s">
        <v>43</v>
      </c>
      <c r="AD4958" t="s">
        <v>44</v>
      </c>
      <c r="AE4958" t="str">
        <f t="shared" si="153"/>
        <v/>
      </c>
    </row>
    <row r="4959" spans="1:31" x14ac:dyDescent="0.25">
      <c r="A4959" t="s">
        <v>9894</v>
      </c>
      <c r="B4959" t="s">
        <v>99</v>
      </c>
      <c r="C4959" t="s">
        <v>9895</v>
      </c>
      <c r="D4959" t="s">
        <v>3373</v>
      </c>
      <c r="E4959" t="s">
        <v>3374</v>
      </c>
      <c r="F4959" t="s">
        <v>3375</v>
      </c>
      <c r="G4959">
        <v>2.0000000000000002E-5</v>
      </c>
      <c r="H4959" t="s">
        <v>36</v>
      </c>
      <c r="I4959" t="s">
        <v>36</v>
      </c>
      <c r="J4959" t="s">
        <v>36</v>
      </c>
      <c r="K4959">
        <v>2</v>
      </c>
      <c r="L4959" t="s">
        <v>3376</v>
      </c>
      <c r="M4959" t="s">
        <v>3376</v>
      </c>
      <c r="N4959" t="s">
        <v>3354</v>
      </c>
      <c r="O4959" s="2">
        <v>45245</v>
      </c>
      <c r="P4959" t="s">
        <v>3377</v>
      </c>
      <c r="Q4959" t="s">
        <v>39</v>
      </c>
      <c r="R4959" t="s">
        <v>39</v>
      </c>
      <c r="S4959" t="s">
        <v>106</v>
      </c>
      <c r="T4959" t="s">
        <v>99</v>
      </c>
      <c r="U4959" t="s">
        <v>36</v>
      </c>
      <c r="V4959" t="s">
        <v>107</v>
      </c>
      <c r="X4959" t="s">
        <v>12162</v>
      </c>
      <c r="Y4959" t="s">
        <v>12161</v>
      </c>
      <c r="Z4959" t="s">
        <v>12672</v>
      </c>
      <c r="AA4959" t="str">
        <f t="shared" si="154"/>
        <v>Per- and polyfluoroalkyl substances (PFAS); EMS code: PFDA</v>
      </c>
      <c r="AB4959" t="s">
        <v>43</v>
      </c>
      <c r="AD4959" t="s">
        <v>44</v>
      </c>
      <c r="AE4959" t="str">
        <f t="shared" si="153"/>
        <v/>
      </c>
    </row>
    <row r="4960" spans="1:31" x14ac:dyDescent="0.25">
      <c r="A4960" t="s">
        <v>9896</v>
      </c>
      <c r="B4960" t="s">
        <v>99</v>
      </c>
      <c r="C4960" t="s">
        <v>9897</v>
      </c>
      <c r="D4960" t="s">
        <v>3373</v>
      </c>
      <c r="E4960" t="s">
        <v>3374</v>
      </c>
      <c r="F4960" t="s">
        <v>3375</v>
      </c>
      <c r="G4960">
        <v>2.0000000000000002E-5</v>
      </c>
      <c r="H4960" t="s">
        <v>36</v>
      </c>
      <c r="I4960" t="s">
        <v>36</v>
      </c>
      <c r="J4960" t="s">
        <v>36</v>
      </c>
      <c r="K4960">
        <v>2</v>
      </c>
      <c r="L4960" t="s">
        <v>3376</v>
      </c>
      <c r="M4960" t="s">
        <v>3376</v>
      </c>
      <c r="N4960" t="s">
        <v>3354</v>
      </c>
      <c r="O4960" s="2">
        <v>45245</v>
      </c>
      <c r="P4960" t="s">
        <v>3377</v>
      </c>
      <c r="Q4960" t="s">
        <v>39</v>
      </c>
      <c r="R4960" t="s">
        <v>39</v>
      </c>
      <c r="S4960" t="s">
        <v>106</v>
      </c>
      <c r="T4960" t="s">
        <v>99</v>
      </c>
      <c r="U4960" t="s">
        <v>36</v>
      </c>
      <c r="V4960" t="s">
        <v>107</v>
      </c>
      <c r="X4960" t="s">
        <v>12164</v>
      </c>
      <c r="Y4960" t="s">
        <v>12163</v>
      </c>
      <c r="Z4960" t="s">
        <v>12672</v>
      </c>
      <c r="AA4960" t="str">
        <f t="shared" si="154"/>
        <v>Per- and polyfluoroalkyl substances (PFAS); EMS code: PFDS</v>
      </c>
      <c r="AB4960" t="s">
        <v>43</v>
      </c>
      <c r="AD4960" t="s">
        <v>44</v>
      </c>
      <c r="AE4960" t="str">
        <f t="shared" si="153"/>
        <v/>
      </c>
    </row>
    <row r="4961" spans="1:31" x14ac:dyDescent="0.25">
      <c r="A4961" t="s">
        <v>9898</v>
      </c>
      <c r="B4961" t="s">
        <v>99</v>
      </c>
      <c r="C4961" t="s">
        <v>9899</v>
      </c>
      <c r="D4961" t="s">
        <v>3373</v>
      </c>
      <c r="E4961" t="s">
        <v>3374</v>
      </c>
      <c r="F4961" t="s">
        <v>3375</v>
      </c>
      <c r="G4961">
        <v>2.0000000000000002E-5</v>
      </c>
      <c r="H4961" t="s">
        <v>36</v>
      </c>
      <c r="I4961" t="s">
        <v>36</v>
      </c>
      <c r="J4961" t="s">
        <v>36</v>
      </c>
      <c r="K4961">
        <v>2</v>
      </c>
      <c r="L4961" t="s">
        <v>3376</v>
      </c>
      <c r="M4961" t="s">
        <v>3376</v>
      </c>
      <c r="N4961" t="s">
        <v>3354</v>
      </c>
      <c r="O4961" s="2">
        <v>45245</v>
      </c>
      <c r="P4961" t="s">
        <v>3377</v>
      </c>
      <c r="Q4961" t="s">
        <v>39</v>
      </c>
      <c r="R4961" t="s">
        <v>39</v>
      </c>
      <c r="S4961" t="s">
        <v>106</v>
      </c>
      <c r="T4961" t="s">
        <v>99</v>
      </c>
      <c r="U4961" t="s">
        <v>36</v>
      </c>
      <c r="V4961" t="s">
        <v>107</v>
      </c>
      <c r="X4961" t="s">
        <v>9900</v>
      </c>
      <c r="Y4961" t="s">
        <v>12642</v>
      </c>
      <c r="Z4961" t="s">
        <v>12672</v>
      </c>
      <c r="AA4961" t="str">
        <f t="shared" si="154"/>
        <v>Per- and polyfluoroalkyl substances (PFAS); EMS code: PFEES</v>
      </c>
      <c r="AB4961" t="s">
        <v>43</v>
      </c>
      <c r="AD4961" t="s">
        <v>44</v>
      </c>
      <c r="AE4961" t="str">
        <f t="shared" si="153"/>
        <v/>
      </c>
    </row>
    <row r="4962" spans="1:31" x14ac:dyDescent="0.25">
      <c r="A4962" t="s">
        <v>9901</v>
      </c>
      <c r="B4962" t="s">
        <v>99</v>
      </c>
      <c r="C4962" t="s">
        <v>9902</v>
      </c>
      <c r="D4962" t="s">
        <v>3373</v>
      </c>
      <c r="E4962" t="s">
        <v>3374</v>
      </c>
      <c r="F4962" t="s">
        <v>3375</v>
      </c>
      <c r="G4962">
        <v>2.0000000000000002E-5</v>
      </c>
      <c r="H4962" t="s">
        <v>36</v>
      </c>
      <c r="I4962" t="s">
        <v>36</v>
      </c>
      <c r="J4962" t="s">
        <v>36</v>
      </c>
      <c r="K4962">
        <v>2</v>
      </c>
      <c r="L4962" t="s">
        <v>3376</v>
      </c>
      <c r="M4962" t="s">
        <v>3376</v>
      </c>
      <c r="N4962" t="s">
        <v>3354</v>
      </c>
      <c r="O4962" s="2">
        <v>45245</v>
      </c>
      <c r="P4962" t="s">
        <v>3377</v>
      </c>
      <c r="Q4962" t="s">
        <v>39</v>
      </c>
      <c r="R4962" t="s">
        <v>39</v>
      </c>
      <c r="S4962" t="s">
        <v>106</v>
      </c>
      <c r="T4962" t="s">
        <v>99</v>
      </c>
      <c r="U4962" t="s">
        <v>36</v>
      </c>
      <c r="V4962" t="s">
        <v>107</v>
      </c>
      <c r="X4962" t="s">
        <v>9903</v>
      </c>
      <c r="Y4962" t="s">
        <v>12641</v>
      </c>
      <c r="Z4962" t="s">
        <v>12672</v>
      </c>
      <c r="AA4962" t="str">
        <f t="shared" si="154"/>
        <v>Per- and polyfluoroalkyl substances (PFAS); EMS code: PFEHS</v>
      </c>
      <c r="AB4962" t="s">
        <v>43</v>
      </c>
      <c r="AD4962" t="s">
        <v>44</v>
      </c>
      <c r="AE4962" t="str">
        <f t="shared" si="153"/>
        <v/>
      </c>
    </row>
    <row r="4963" spans="1:31" x14ac:dyDescent="0.25">
      <c r="A4963" t="s">
        <v>9904</v>
      </c>
      <c r="B4963" t="s">
        <v>99</v>
      </c>
      <c r="C4963" t="s">
        <v>9905</v>
      </c>
      <c r="D4963" t="s">
        <v>3373</v>
      </c>
      <c r="E4963" t="s">
        <v>3374</v>
      </c>
      <c r="F4963" t="s">
        <v>3375</v>
      </c>
      <c r="G4963">
        <v>2.0000000000000002E-5</v>
      </c>
      <c r="H4963" t="s">
        <v>36</v>
      </c>
      <c r="I4963" t="s">
        <v>36</v>
      </c>
      <c r="J4963" t="s">
        <v>36</v>
      </c>
      <c r="K4963">
        <v>2</v>
      </c>
      <c r="L4963" t="s">
        <v>3376</v>
      </c>
      <c r="M4963" t="s">
        <v>3376</v>
      </c>
      <c r="N4963" t="s">
        <v>3354</v>
      </c>
      <c r="O4963" s="2">
        <v>45245</v>
      </c>
      <c r="P4963" t="s">
        <v>3377</v>
      </c>
      <c r="Q4963" t="s">
        <v>39</v>
      </c>
      <c r="R4963" t="s">
        <v>39</v>
      </c>
      <c r="S4963" t="s">
        <v>106</v>
      </c>
      <c r="T4963" t="s">
        <v>99</v>
      </c>
      <c r="U4963" t="s">
        <v>36</v>
      </c>
      <c r="V4963" t="s">
        <v>107</v>
      </c>
      <c r="X4963" t="s">
        <v>12614</v>
      </c>
      <c r="Y4963" t="s">
        <v>12613</v>
      </c>
      <c r="Z4963" t="s">
        <v>12672</v>
      </c>
      <c r="AA4963" t="str">
        <f t="shared" si="154"/>
        <v>Per- and polyfluoroalkyl substances (PFAS); EMS code: PFHA</v>
      </c>
      <c r="AB4963" t="s">
        <v>43</v>
      </c>
      <c r="AD4963" t="s">
        <v>44</v>
      </c>
      <c r="AE4963" t="str">
        <f t="shared" si="153"/>
        <v/>
      </c>
    </row>
    <row r="4964" spans="1:31" x14ac:dyDescent="0.25">
      <c r="A4964" t="s">
        <v>9906</v>
      </c>
      <c r="B4964" t="s">
        <v>99</v>
      </c>
      <c r="C4964" t="s">
        <v>9907</v>
      </c>
      <c r="D4964" t="s">
        <v>3373</v>
      </c>
      <c r="E4964" t="s">
        <v>3374</v>
      </c>
      <c r="F4964" t="s">
        <v>3375</v>
      </c>
      <c r="G4964">
        <v>2.0000000000000002E-5</v>
      </c>
      <c r="H4964" t="s">
        <v>36</v>
      </c>
      <c r="I4964" t="s">
        <v>36</v>
      </c>
      <c r="J4964" t="s">
        <v>36</v>
      </c>
      <c r="K4964">
        <v>2</v>
      </c>
      <c r="L4964" t="s">
        <v>3376</v>
      </c>
      <c r="M4964" t="s">
        <v>3376</v>
      </c>
      <c r="N4964" t="s">
        <v>3354</v>
      </c>
      <c r="O4964" s="2">
        <v>45245</v>
      </c>
      <c r="P4964" t="s">
        <v>3377</v>
      </c>
      <c r="Q4964" t="s">
        <v>39</v>
      </c>
      <c r="R4964" t="s">
        <v>39</v>
      </c>
      <c r="S4964" t="s">
        <v>106</v>
      </c>
      <c r="T4964" t="s">
        <v>99</v>
      </c>
      <c r="U4964" t="s">
        <v>36</v>
      </c>
      <c r="V4964" t="s">
        <v>107</v>
      </c>
      <c r="X4964" t="s">
        <v>9908</v>
      </c>
      <c r="Y4964" t="s">
        <v>12640</v>
      </c>
      <c r="Z4964" t="s">
        <v>12672</v>
      </c>
      <c r="AA4964" t="str">
        <f t="shared" si="154"/>
        <v>Per- and polyfluoroalkyl substances (PFAS); EMS code: PFHDA</v>
      </c>
      <c r="AB4964" t="s">
        <v>43</v>
      </c>
      <c r="AD4964" t="s">
        <v>44</v>
      </c>
      <c r="AE4964" t="str">
        <f t="shared" si="153"/>
        <v/>
      </c>
    </row>
    <row r="4965" spans="1:31" x14ac:dyDescent="0.25">
      <c r="A4965" t="s">
        <v>9909</v>
      </c>
      <c r="B4965" t="s">
        <v>99</v>
      </c>
      <c r="C4965" t="s">
        <v>9910</v>
      </c>
      <c r="D4965" t="s">
        <v>3373</v>
      </c>
      <c r="E4965" t="s">
        <v>3374</v>
      </c>
      <c r="F4965" t="s">
        <v>3375</v>
      </c>
      <c r="G4965">
        <v>2.0000000000000002E-5</v>
      </c>
      <c r="H4965" t="s">
        <v>36</v>
      </c>
      <c r="I4965" t="s">
        <v>36</v>
      </c>
      <c r="J4965" t="s">
        <v>36</v>
      </c>
      <c r="K4965">
        <v>2</v>
      </c>
      <c r="L4965" t="s">
        <v>3376</v>
      </c>
      <c r="M4965" t="s">
        <v>3376</v>
      </c>
      <c r="N4965" t="s">
        <v>3354</v>
      </c>
      <c r="O4965" s="2">
        <v>45245</v>
      </c>
      <c r="P4965" t="s">
        <v>3377</v>
      </c>
      <c r="Q4965" t="s">
        <v>39</v>
      </c>
      <c r="R4965" t="s">
        <v>39</v>
      </c>
      <c r="S4965" t="s">
        <v>106</v>
      </c>
      <c r="T4965" t="s">
        <v>99</v>
      </c>
      <c r="U4965" t="s">
        <v>36</v>
      </c>
      <c r="V4965" t="s">
        <v>107</v>
      </c>
      <c r="X4965" t="s">
        <v>12166</v>
      </c>
      <c r="Y4965" t="s">
        <v>12165</v>
      </c>
      <c r="Z4965" t="s">
        <v>12672</v>
      </c>
      <c r="AA4965" t="str">
        <f t="shared" si="154"/>
        <v>Per- and polyfluoroalkyl substances (PFAS); EMS code: PFHPA</v>
      </c>
      <c r="AB4965" t="s">
        <v>43</v>
      </c>
      <c r="AD4965" t="s">
        <v>44</v>
      </c>
      <c r="AE4965" t="str">
        <f t="shared" ref="AE4965:AE5028" si="155">IF(AD4965="FIELD_RESULT",E4965,"")</f>
        <v/>
      </c>
    </row>
    <row r="4966" spans="1:31" x14ac:dyDescent="0.25">
      <c r="A4966" t="s">
        <v>9911</v>
      </c>
      <c r="B4966" t="s">
        <v>99</v>
      </c>
      <c r="C4966" t="s">
        <v>9912</v>
      </c>
      <c r="D4966" t="s">
        <v>3373</v>
      </c>
      <c r="E4966" t="s">
        <v>3374</v>
      </c>
      <c r="F4966" t="s">
        <v>3375</v>
      </c>
      <c r="G4966">
        <v>2.0000000000000002E-5</v>
      </c>
      <c r="H4966" t="s">
        <v>36</v>
      </c>
      <c r="I4966" t="s">
        <v>36</v>
      </c>
      <c r="J4966" t="s">
        <v>36</v>
      </c>
      <c r="K4966">
        <v>2</v>
      </c>
      <c r="L4966" t="s">
        <v>3376</v>
      </c>
      <c r="M4966" t="s">
        <v>3376</v>
      </c>
      <c r="N4966" t="s">
        <v>3354</v>
      </c>
      <c r="O4966" s="2">
        <v>45245</v>
      </c>
      <c r="P4966" t="s">
        <v>3377</v>
      </c>
      <c r="Q4966" t="s">
        <v>39</v>
      </c>
      <c r="R4966" t="s">
        <v>39</v>
      </c>
      <c r="S4966" t="s">
        <v>106</v>
      </c>
      <c r="T4966" t="s">
        <v>99</v>
      </c>
      <c r="U4966" t="s">
        <v>36</v>
      </c>
      <c r="V4966" t="s">
        <v>107</v>
      </c>
      <c r="X4966" t="s">
        <v>12168</v>
      </c>
      <c r="Y4966" t="s">
        <v>12167</v>
      </c>
      <c r="Z4966" t="s">
        <v>12672</v>
      </c>
      <c r="AA4966" t="str">
        <f t="shared" si="154"/>
        <v>Per- and polyfluoroalkyl substances (PFAS); EMS code: PFHPS</v>
      </c>
      <c r="AB4966" t="s">
        <v>43</v>
      </c>
      <c r="AD4966" t="s">
        <v>44</v>
      </c>
      <c r="AE4966" t="str">
        <f t="shared" si="155"/>
        <v/>
      </c>
    </row>
    <row r="4967" spans="1:31" x14ac:dyDescent="0.25">
      <c r="A4967" t="s">
        <v>9913</v>
      </c>
      <c r="B4967" t="s">
        <v>99</v>
      </c>
      <c r="C4967" t="s">
        <v>9914</v>
      </c>
      <c r="D4967" t="s">
        <v>3373</v>
      </c>
      <c r="E4967" t="s">
        <v>3374</v>
      </c>
      <c r="F4967" t="s">
        <v>3375</v>
      </c>
      <c r="G4967">
        <v>2.0000000000000002E-5</v>
      </c>
      <c r="H4967" t="s">
        <v>36</v>
      </c>
      <c r="I4967" t="s">
        <v>36</v>
      </c>
      <c r="J4967" t="s">
        <v>36</v>
      </c>
      <c r="K4967">
        <v>2</v>
      </c>
      <c r="L4967" t="s">
        <v>3376</v>
      </c>
      <c r="M4967" t="s">
        <v>3376</v>
      </c>
      <c r="N4967" t="s">
        <v>3354</v>
      </c>
      <c r="O4967" s="2">
        <v>45245</v>
      </c>
      <c r="P4967" t="s">
        <v>3377</v>
      </c>
      <c r="Q4967" t="s">
        <v>39</v>
      </c>
      <c r="R4967" t="s">
        <v>39</v>
      </c>
      <c r="S4967" t="s">
        <v>106</v>
      </c>
      <c r="T4967" t="s">
        <v>99</v>
      </c>
      <c r="U4967" t="s">
        <v>36</v>
      </c>
      <c r="V4967" t="s">
        <v>107</v>
      </c>
      <c r="X4967" t="s">
        <v>12170</v>
      </c>
      <c r="Y4967" t="s">
        <v>12169</v>
      </c>
      <c r="Z4967" t="s">
        <v>12672</v>
      </c>
      <c r="AA4967" t="str">
        <f t="shared" si="154"/>
        <v>Per- and polyfluoroalkyl substances (PFAS); EMS code: PFHS</v>
      </c>
      <c r="AB4967" t="s">
        <v>43</v>
      </c>
      <c r="AD4967" t="s">
        <v>44</v>
      </c>
      <c r="AE4967" t="str">
        <f t="shared" si="155"/>
        <v/>
      </c>
    </row>
    <row r="4968" spans="1:31" x14ac:dyDescent="0.25">
      <c r="A4968" t="s">
        <v>9915</v>
      </c>
      <c r="B4968" t="s">
        <v>248</v>
      </c>
      <c r="C4968" t="s">
        <v>9916</v>
      </c>
      <c r="D4968" t="s">
        <v>7373</v>
      </c>
      <c r="E4968" t="s">
        <v>7374</v>
      </c>
      <c r="F4968" t="s">
        <v>7375</v>
      </c>
      <c r="H4968" t="s">
        <v>36</v>
      </c>
      <c r="I4968" t="s">
        <v>36</v>
      </c>
      <c r="J4968" t="s">
        <v>36</v>
      </c>
      <c r="K4968">
        <v>0</v>
      </c>
      <c r="O4968" s="2">
        <v>45315</v>
      </c>
      <c r="Q4968" t="s">
        <v>126</v>
      </c>
      <c r="S4968" t="s">
        <v>248</v>
      </c>
      <c r="T4968" t="s">
        <v>248</v>
      </c>
      <c r="U4968" t="s">
        <v>35</v>
      </c>
      <c r="V4968" t="s">
        <v>252</v>
      </c>
      <c r="X4968" t="s">
        <v>9917</v>
      </c>
      <c r="Z4968" t="s">
        <v>642</v>
      </c>
      <c r="AA4968" t="str">
        <f t="shared" si="154"/>
        <v>Physical Properties; EMS code: PFLT</v>
      </c>
      <c r="AB4968" t="s">
        <v>691</v>
      </c>
      <c r="AD4968" t="s">
        <v>44</v>
      </c>
      <c r="AE4968" t="str">
        <f t="shared" si="155"/>
        <v/>
      </c>
    </row>
    <row r="4969" spans="1:31" x14ac:dyDescent="0.25">
      <c r="A4969" t="s">
        <v>9918</v>
      </c>
      <c r="B4969" t="s">
        <v>99</v>
      </c>
      <c r="C4969" t="s">
        <v>9919</v>
      </c>
      <c r="D4969" t="s">
        <v>3373</v>
      </c>
      <c r="E4969" t="s">
        <v>3374</v>
      </c>
      <c r="F4969" t="s">
        <v>3375</v>
      </c>
      <c r="G4969">
        <v>2.0000000000000002E-5</v>
      </c>
      <c r="H4969" t="s">
        <v>36</v>
      </c>
      <c r="I4969" t="s">
        <v>36</v>
      </c>
      <c r="J4969" t="s">
        <v>36</v>
      </c>
      <c r="K4969">
        <v>2</v>
      </c>
      <c r="L4969" t="s">
        <v>3376</v>
      </c>
      <c r="M4969" t="s">
        <v>3376</v>
      </c>
      <c r="N4969" t="s">
        <v>3354</v>
      </c>
      <c r="O4969" s="2">
        <v>45245</v>
      </c>
      <c r="P4969" t="s">
        <v>3377</v>
      </c>
      <c r="Q4969" t="s">
        <v>39</v>
      </c>
      <c r="R4969" t="s">
        <v>39</v>
      </c>
      <c r="S4969" t="s">
        <v>106</v>
      </c>
      <c r="T4969" t="s">
        <v>99</v>
      </c>
      <c r="U4969" t="s">
        <v>36</v>
      </c>
      <c r="V4969" t="s">
        <v>107</v>
      </c>
      <c r="X4969" t="s">
        <v>9920</v>
      </c>
      <c r="Z4969" t="s">
        <v>12672</v>
      </c>
      <c r="AA4969" t="str">
        <f t="shared" si="154"/>
        <v>Per- and polyfluoroalkyl substances (PFAS); EMS code: PFMB</v>
      </c>
      <c r="AB4969" t="s">
        <v>43</v>
      </c>
      <c r="AD4969" t="s">
        <v>44</v>
      </c>
      <c r="AE4969" t="str">
        <f t="shared" si="155"/>
        <v/>
      </c>
    </row>
    <row r="4970" spans="1:31" x14ac:dyDescent="0.25">
      <c r="A4970" t="s">
        <v>9921</v>
      </c>
      <c r="B4970" t="s">
        <v>99</v>
      </c>
      <c r="C4970" t="s">
        <v>9922</v>
      </c>
      <c r="D4970" t="s">
        <v>3373</v>
      </c>
      <c r="E4970" t="s">
        <v>3374</v>
      </c>
      <c r="F4970" t="s">
        <v>3375</v>
      </c>
      <c r="G4970">
        <v>2.0000000000000002E-5</v>
      </c>
      <c r="H4970" t="s">
        <v>36</v>
      </c>
      <c r="I4970" t="s">
        <v>36</v>
      </c>
      <c r="J4970" t="s">
        <v>36</v>
      </c>
      <c r="K4970">
        <v>2</v>
      </c>
      <c r="L4970" t="s">
        <v>3376</v>
      </c>
      <c r="M4970" t="s">
        <v>3376</v>
      </c>
      <c r="N4970" t="s">
        <v>3354</v>
      </c>
      <c r="O4970" s="2">
        <v>45245</v>
      </c>
      <c r="P4970" t="s">
        <v>3377</v>
      </c>
      <c r="Q4970" t="s">
        <v>39</v>
      </c>
      <c r="R4970" t="s">
        <v>39</v>
      </c>
      <c r="S4970" t="s">
        <v>106</v>
      </c>
      <c r="T4970" t="s">
        <v>99</v>
      </c>
      <c r="U4970" t="s">
        <v>36</v>
      </c>
      <c r="V4970" t="s">
        <v>107</v>
      </c>
      <c r="X4970" t="s">
        <v>9923</v>
      </c>
      <c r="Z4970" t="s">
        <v>12672</v>
      </c>
      <c r="AA4970" t="str">
        <f t="shared" si="154"/>
        <v>Per- and polyfluoroalkyl substances (PFAS); EMS code: PFMP</v>
      </c>
      <c r="AB4970" t="s">
        <v>43</v>
      </c>
      <c r="AD4970" t="s">
        <v>44</v>
      </c>
      <c r="AE4970" t="str">
        <f t="shared" si="155"/>
        <v/>
      </c>
    </row>
    <row r="4971" spans="1:31" x14ac:dyDescent="0.25">
      <c r="A4971" t="s">
        <v>9924</v>
      </c>
      <c r="B4971" t="s">
        <v>99</v>
      </c>
      <c r="C4971" t="s">
        <v>9925</v>
      </c>
      <c r="D4971" t="s">
        <v>3373</v>
      </c>
      <c r="E4971" t="s">
        <v>3374</v>
      </c>
      <c r="F4971" t="s">
        <v>3375</v>
      </c>
      <c r="G4971">
        <v>2.0000000000000002E-5</v>
      </c>
      <c r="H4971" t="s">
        <v>36</v>
      </c>
      <c r="I4971" t="s">
        <v>36</v>
      </c>
      <c r="J4971" t="s">
        <v>36</v>
      </c>
      <c r="K4971">
        <v>2</v>
      </c>
      <c r="L4971" t="s">
        <v>3376</v>
      </c>
      <c r="M4971" t="s">
        <v>3376</v>
      </c>
      <c r="N4971" t="s">
        <v>3354</v>
      </c>
      <c r="O4971" s="2">
        <v>45245</v>
      </c>
      <c r="P4971" t="s">
        <v>3377</v>
      </c>
      <c r="Q4971" t="s">
        <v>39</v>
      </c>
      <c r="R4971" t="s">
        <v>39</v>
      </c>
      <c r="S4971" t="s">
        <v>106</v>
      </c>
      <c r="T4971" t="s">
        <v>99</v>
      </c>
      <c r="U4971" t="s">
        <v>36</v>
      </c>
      <c r="V4971" t="s">
        <v>107</v>
      </c>
      <c r="X4971" t="s">
        <v>12172</v>
      </c>
      <c r="Y4971" t="s">
        <v>12171</v>
      </c>
      <c r="Z4971" t="s">
        <v>12672</v>
      </c>
      <c r="AA4971" t="str">
        <f t="shared" si="154"/>
        <v>Per- and polyfluoroalkyl substances (PFAS); EMS code: PFNA</v>
      </c>
      <c r="AB4971" t="s">
        <v>43</v>
      </c>
      <c r="AD4971" t="s">
        <v>44</v>
      </c>
      <c r="AE4971" t="str">
        <f t="shared" si="155"/>
        <v/>
      </c>
    </row>
    <row r="4972" spans="1:31" x14ac:dyDescent="0.25">
      <c r="A4972" t="s">
        <v>9926</v>
      </c>
      <c r="B4972" t="s">
        <v>99</v>
      </c>
      <c r="C4972" t="s">
        <v>9927</v>
      </c>
      <c r="D4972" t="s">
        <v>3373</v>
      </c>
      <c r="E4972" t="s">
        <v>3374</v>
      </c>
      <c r="F4972" t="s">
        <v>3375</v>
      </c>
      <c r="G4972">
        <v>2.0000000000000002E-5</v>
      </c>
      <c r="H4972" t="s">
        <v>36</v>
      </c>
      <c r="I4972" t="s">
        <v>36</v>
      </c>
      <c r="J4972" t="s">
        <v>36</v>
      </c>
      <c r="K4972">
        <v>2</v>
      </c>
      <c r="L4972" t="s">
        <v>3376</v>
      </c>
      <c r="M4972" t="s">
        <v>3376</v>
      </c>
      <c r="N4972" t="s">
        <v>3354</v>
      </c>
      <c r="O4972" s="2">
        <v>45245</v>
      </c>
      <c r="P4972" t="s">
        <v>3377</v>
      </c>
      <c r="Q4972" t="s">
        <v>39</v>
      </c>
      <c r="R4972" t="s">
        <v>39</v>
      </c>
      <c r="S4972" t="s">
        <v>106</v>
      </c>
      <c r="T4972" t="s">
        <v>99</v>
      </c>
      <c r="U4972" t="s">
        <v>36</v>
      </c>
      <c r="V4972" t="s">
        <v>107</v>
      </c>
      <c r="X4972" t="s">
        <v>12174</v>
      </c>
      <c r="Y4972" t="s">
        <v>12173</v>
      </c>
      <c r="Z4972" t="s">
        <v>12672</v>
      </c>
      <c r="AA4972" t="str">
        <f t="shared" si="154"/>
        <v>Per- and polyfluoroalkyl substances (PFAS); EMS code: PFNS</v>
      </c>
      <c r="AB4972" t="s">
        <v>43</v>
      </c>
      <c r="AD4972" t="s">
        <v>44</v>
      </c>
      <c r="AE4972" t="str">
        <f t="shared" si="155"/>
        <v/>
      </c>
    </row>
    <row r="4973" spans="1:31" x14ac:dyDescent="0.25">
      <c r="A4973" t="s">
        <v>9928</v>
      </c>
      <c r="B4973" t="s">
        <v>109</v>
      </c>
      <c r="C4973" t="s">
        <v>9929</v>
      </c>
      <c r="D4973" t="s">
        <v>9887</v>
      </c>
      <c r="E4973" t="s">
        <v>9888</v>
      </c>
      <c r="F4973" t="s">
        <v>9888</v>
      </c>
      <c r="G4973">
        <v>1E-4</v>
      </c>
      <c r="H4973" t="s">
        <v>36</v>
      </c>
      <c r="I4973" t="s">
        <v>36</v>
      </c>
      <c r="J4973" t="s">
        <v>36</v>
      </c>
      <c r="K4973">
        <v>8</v>
      </c>
      <c r="L4973" t="s">
        <v>2358</v>
      </c>
      <c r="M4973" t="s">
        <v>7624</v>
      </c>
      <c r="N4973" t="s">
        <v>4804</v>
      </c>
      <c r="O4973" s="2">
        <v>44963</v>
      </c>
      <c r="Q4973" t="s">
        <v>39</v>
      </c>
      <c r="S4973" t="s">
        <v>116</v>
      </c>
      <c r="T4973" t="s">
        <v>117</v>
      </c>
      <c r="U4973" t="s">
        <v>36</v>
      </c>
      <c r="V4973" t="s">
        <v>118</v>
      </c>
      <c r="X4973" t="s">
        <v>12612</v>
      </c>
      <c r="Y4973" t="s">
        <v>9930</v>
      </c>
      <c r="Z4973" t="s">
        <v>12672</v>
      </c>
      <c r="AA4973" t="str">
        <f t="shared" si="154"/>
        <v>Per- and polyfluoroalkyl substances (PFAS); EMS code: PFOA</v>
      </c>
      <c r="AB4973" t="s">
        <v>43</v>
      </c>
      <c r="AD4973" t="s">
        <v>44</v>
      </c>
      <c r="AE4973" t="str">
        <f t="shared" si="155"/>
        <v/>
      </c>
    </row>
    <row r="4974" spans="1:31" x14ac:dyDescent="0.25">
      <c r="A4974" t="s">
        <v>9928</v>
      </c>
      <c r="B4974" t="s">
        <v>99</v>
      </c>
      <c r="C4974" t="s">
        <v>9929</v>
      </c>
      <c r="D4974" t="s">
        <v>3373</v>
      </c>
      <c r="E4974" t="s">
        <v>3374</v>
      </c>
      <c r="F4974" t="s">
        <v>3375</v>
      </c>
      <c r="G4974">
        <v>2.0000000000000002E-5</v>
      </c>
      <c r="H4974" t="s">
        <v>36</v>
      </c>
      <c r="I4974" t="s">
        <v>36</v>
      </c>
      <c r="J4974" t="s">
        <v>36</v>
      </c>
      <c r="K4974">
        <v>2</v>
      </c>
      <c r="L4974" t="s">
        <v>3376</v>
      </c>
      <c r="M4974" t="s">
        <v>3376</v>
      </c>
      <c r="N4974" t="s">
        <v>3354</v>
      </c>
      <c r="O4974" s="2">
        <v>45245</v>
      </c>
      <c r="P4974" t="s">
        <v>3377</v>
      </c>
      <c r="Q4974" t="s">
        <v>39</v>
      </c>
      <c r="R4974" t="s">
        <v>39</v>
      </c>
      <c r="S4974" t="s">
        <v>106</v>
      </c>
      <c r="T4974" t="s">
        <v>99</v>
      </c>
      <c r="U4974" t="s">
        <v>36</v>
      </c>
      <c r="V4974" t="s">
        <v>107</v>
      </c>
      <c r="X4974" t="s">
        <v>12611</v>
      </c>
      <c r="Y4974" t="s">
        <v>9930</v>
      </c>
      <c r="Z4974" t="s">
        <v>12672</v>
      </c>
      <c r="AA4974" t="str">
        <f t="shared" si="154"/>
        <v>Per- and polyfluoroalkyl substances (PFAS); EMS code: PFOA</v>
      </c>
      <c r="AB4974" t="s">
        <v>43</v>
      </c>
      <c r="AD4974" t="s">
        <v>44</v>
      </c>
      <c r="AE4974" t="str">
        <f t="shared" si="155"/>
        <v/>
      </c>
    </row>
    <row r="4975" spans="1:31" x14ac:dyDescent="0.25">
      <c r="A4975" t="s">
        <v>9931</v>
      </c>
      <c r="B4975" t="s">
        <v>99</v>
      </c>
      <c r="C4975" t="s">
        <v>9932</v>
      </c>
      <c r="D4975" t="s">
        <v>3373</v>
      </c>
      <c r="E4975" t="s">
        <v>3374</v>
      </c>
      <c r="F4975" t="s">
        <v>3375</v>
      </c>
      <c r="G4975">
        <v>2.0000000000000002E-5</v>
      </c>
      <c r="H4975" t="s">
        <v>36</v>
      </c>
      <c r="I4975" t="s">
        <v>36</v>
      </c>
      <c r="J4975" t="s">
        <v>36</v>
      </c>
      <c r="K4975">
        <v>2</v>
      </c>
      <c r="L4975" t="s">
        <v>3376</v>
      </c>
      <c r="M4975" t="s">
        <v>3376</v>
      </c>
      <c r="N4975" t="s">
        <v>3354</v>
      </c>
      <c r="O4975" s="2">
        <v>45245</v>
      </c>
      <c r="P4975" t="s">
        <v>3377</v>
      </c>
      <c r="Q4975" t="s">
        <v>39</v>
      </c>
      <c r="R4975" t="s">
        <v>39</v>
      </c>
      <c r="S4975" t="s">
        <v>106</v>
      </c>
      <c r="T4975" t="s">
        <v>99</v>
      </c>
      <c r="U4975" t="s">
        <v>36</v>
      </c>
      <c r="V4975" t="s">
        <v>107</v>
      </c>
      <c r="X4975" t="s">
        <v>12610</v>
      </c>
      <c r="Y4975" t="s">
        <v>9933</v>
      </c>
      <c r="Z4975" t="s">
        <v>12672</v>
      </c>
      <c r="AA4975" t="str">
        <f t="shared" si="154"/>
        <v>Per- and polyfluoroalkyl substances (PFAS); EMS code: PFOS</v>
      </c>
      <c r="AB4975" t="s">
        <v>43</v>
      </c>
      <c r="AD4975" t="s">
        <v>44</v>
      </c>
      <c r="AE4975" t="str">
        <f t="shared" si="155"/>
        <v/>
      </c>
    </row>
    <row r="4976" spans="1:31" x14ac:dyDescent="0.25">
      <c r="A4976" t="s">
        <v>9931</v>
      </c>
      <c r="B4976" t="s">
        <v>109</v>
      </c>
      <c r="C4976" t="s">
        <v>9932</v>
      </c>
      <c r="D4976" t="s">
        <v>9887</v>
      </c>
      <c r="E4976" t="s">
        <v>9888</v>
      </c>
      <c r="F4976" t="s">
        <v>9888</v>
      </c>
      <c r="G4976">
        <v>5.0000000000000001E-4</v>
      </c>
      <c r="H4976" t="s">
        <v>36</v>
      </c>
      <c r="I4976" t="s">
        <v>36</v>
      </c>
      <c r="J4976" t="s">
        <v>36</v>
      </c>
      <c r="K4976">
        <v>8</v>
      </c>
      <c r="L4976" t="s">
        <v>2358</v>
      </c>
      <c r="M4976" t="s">
        <v>7624</v>
      </c>
      <c r="N4976" t="s">
        <v>4804</v>
      </c>
      <c r="O4976" s="2">
        <v>44963</v>
      </c>
      <c r="Q4976" t="s">
        <v>39</v>
      </c>
      <c r="S4976" t="s">
        <v>116</v>
      </c>
      <c r="T4976" t="s">
        <v>117</v>
      </c>
      <c r="U4976" t="s">
        <v>36</v>
      </c>
      <c r="V4976" t="s">
        <v>118</v>
      </c>
      <c r="X4976" t="s">
        <v>12609</v>
      </c>
      <c r="Y4976" t="s">
        <v>9933</v>
      </c>
      <c r="Z4976" t="s">
        <v>12672</v>
      </c>
      <c r="AA4976" t="str">
        <f t="shared" si="154"/>
        <v>Per- and polyfluoroalkyl substances (PFAS); EMS code: PFOS</v>
      </c>
      <c r="AB4976" t="s">
        <v>43</v>
      </c>
      <c r="AD4976" t="s">
        <v>44</v>
      </c>
      <c r="AE4976" t="str">
        <f t="shared" si="155"/>
        <v/>
      </c>
    </row>
    <row r="4977" spans="1:31" x14ac:dyDescent="0.25">
      <c r="A4977" t="s">
        <v>9934</v>
      </c>
      <c r="B4977" t="s">
        <v>99</v>
      </c>
      <c r="C4977" t="s">
        <v>9935</v>
      </c>
      <c r="D4977" t="s">
        <v>3373</v>
      </c>
      <c r="E4977" t="s">
        <v>3374</v>
      </c>
      <c r="F4977" t="s">
        <v>3375</v>
      </c>
      <c r="G4977">
        <v>2.0000000000000002E-5</v>
      </c>
      <c r="H4977" t="s">
        <v>36</v>
      </c>
      <c r="I4977" t="s">
        <v>36</v>
      </c>
      <c r="J4977" t="s">
        <v>36</v>
      </c>
      <c r="K4977">
        <v>2</v>
      </c>
      <c r="L4977" t="s">
        <v>3376</v>
      </c>
      <c r="M4977" t="s">
        <v>3376</v>
      </c>
      <c r="N4977" t="s">
        <v>3354</v>
      </c>
      <c r="O4977" s="2">
        <v>45245</v>
      </c>
      <c r="P4977" t="s">
        <v>3377</v>
      </c>
      <c r="Q4977" t="s">
        <v>39</v>
      </c>
      <c r="R4977" t="s">
        <v>39</v>
      </c>
      <c r="S4977" t="s">
        <v>106</v>
      </c>
      <c r="T4977" t="s">
        <v>99</v>
      </c>
      <c r="U4977" t="s">
        <v>36</v>
      </c>
      <c r="V4977" t="s">
        <v>107</v>
      </c>
      <c r="X4977" t="s">
        <v>12176</v>
      </c>
      <c r="Y4977" t="s">
        <v>12175</v>
      </c>
      <c r="Z4977" t="s">
        <v>12672</v>
      </c>
      <c r="AA4977" t="str">
        <f t="shared" si="154"/>
        <v>Per- and polyfluoroalkyl substances (PFAS); EMS code: PFOSA</v>
      </c>
      <c r="AB4977" t="s">
        <v>43</v>
      </c>
      <c r="AD4977" t="s">
        <v>44</v>
      </c>
      <c r="AE4977" t="str">
        <f t="shared" si="155"/>
        <v/>
      </c>
    </row>
    <row r="4978" spans="1:31" x14ac:dyDescent="0.25">
      <c r="A4978" t="s">
        <v>9936</v>
      </c>
      <c r="B4978" t="s">
        <v>540</v>
      </c>
      <c r="C4978" t="s">
        <v>9937</v>
      </c>
      <c r="D4978" t="s">
        <v>3373</v>
      </c>
      <c r="E4978" t="s">
        <v>3374</v>
      </c>
      <c r="F4978" t="s">
        <v>3375</v>
      </c>
      <c r="G4978">
        <v>1.0000000000000001E-5</v>
      </c>
      <c r="H4978" t="s">
        <v>36</v>
      </c>
      <c r="I4978" t="s">
        <v>36</v>
      </c>
      <c r="J4978" t="s">
        <v>36</v>
      </c>
      <c r="K4978">
        <v>0</v>
      </c>
      <c r="O4978" s="2">
        <v>45245</v>
      </c>
      <c r="P4978" t="s">
        <v>9938</v>
      </c>
      <c r="Q4978" t="s">
        <v>39</v>
      </c>
      <c r="R4978" t="s">
        <v>39</v>
      </c>
      <c r="S4978" t="s">
        <v>544</v>
      </c>
      <c r="T4978" t="s">
        <v>540</v>
      </c>
      <c r="U4978" t="s">
        <v>35</v>
      </c>
      <c r="V4978" t="s">
        <v>545</v>
      </c>
      <c r="X4978" t="s">
        <v>12178</v>
      </c>
      <c r="Y4978" t="s">
        <v>12177</v>
      </c>
      <c r="Z4978" t="s">
        <v>12672</v>
      </c>
      <c r="AA4978" t="str">
        <f t="shared" si="154"/>
        <v>Per- and polyfluoroalkyl substances (PFAS); EMS code: PFOSC</v>
      </c>
      <c r="AB4978" t="s">
        <v>43</v>
      </c>
      <c r="AD4978" t="s">
        <v>3313</v>
      </c>
      <c r="AE4978" t="str">
        <f t="shared" si="155"/>
        <v/>
      </c>
    </row>
    <row r="4979" spans="1:31" x14ac:dyDescent="0.25">
      <c r="A4979" t="s">
        <v>9936</v>
      </c>
      <c r="B4979" t="s">
        <v>540</v>
      </c>
      <c r="C4979" t="s">
        <v>9937</v>
      </c>
      <c r="D4979" t="s">
        <v>3314</v>
      </c>
      <c r="E4979" t="s">
        <v>3315</v>
      </c>
      <c r="F4979" t="s">
        <v>3315</v>
      </c>
      <c r="G4979">
        <v>1.0000000000000001E-5</v>
      </c>
      <c r="H4979" t="s">
        <v>36</v>
      </c>
      <c r="I4979" t="s">
        <v>36</v>
      </c>
      <c r="J4979" t="s">
        <v>36</v>
      </c>
      <c r="K4979">
        <v>2</v>
      </c>
      <c r="L4979" t="s">
        <v>3376</v>
      </c>
      <c r="M4979" t="s">
        <v>3376</v>
      </c>
      <c r="N4979" t="s">
        <v>3354</v>
      </c>
      <c r="O4979" s="2">
        <v>45460</v>
      </c>
      <c r="P4979" t="s">
        <v>9939</v>
      </c>
      <c r="Q4979" t="s">
        <v>126</v>
      </c>
      <c r="R4979" t="s">
        <v>39</v>
      </c>
      <c r="S4979" t="s">
        <v>544</v>
      </c>
      <c r="T4979" t="s">
        <v>540</v>
      </c>
      <c r="U4979" t="s">
        <v>35</v>
      </c>
      <c r="V4979" t="s">
        <v>545</v>
      </c>
      <c r="X4979" t="s">
        <v>12178</v>
      </c>
      <c r="Y4979" t="s">
        <v>12177</v>
      </c>
      <c r="Z4979" t="s">
        <v>12672</v>
      </c>
      <c r="AA4979" t="str">
        <f t="shared" si="154"/>
        <v>Per- and polyfluoroalkyl substances (PFAS); EMS code: PFOSC</v>
      </c>
      <c r="AB4979" t="s">
        <v>43</v>
      </c>
      <c r="AD4979" t="s">
        <v>3313</v>
      </c>
      <c r="AE4979" t="str">
        <f t="shared" si="155"/>
        <v/>
      </c>
    </row>
    <row r="4980" spans="1:31" x14ac:dyDescent="0.25">
      <c r="A4980" t="s">
        <v>9940</v>
      </c>
      <c r="B4980" t="s">
        <v>99</v>
      </c>
      <c r="C4980" t="s">
        <v>9941</v>
      </c>
      <c r="D4980" t="s">
        <v>3373</v>
      </c>
      <c r="E4980" t="s">
        <v>3374</v>
      </c>
      <c r="F4980" t="s">
        <v>3375</v>
      </c>
      <c r="G4980">
        <v>2.0000000000000002E-5</v>
      </c>
      <c r="H4980" t="s">
        <v>36</v>
      </c>
      <c r="I4980" t="s">
        <v>36</v>
      </c>
      <c r="J4980" t="s">
        <v>36</v>
      </c>
      <c r="K4980">
        <v>2</v>
      </c>
      <c r="L4980" t="s">
        <v>3376</v>
      </c>
      <c r="M4980" t="s">
        <v>3376</v>
      </c>
      <c r="N4980" t="s">
        <v>3354</v>
      </c>
      <c r="O4980" s="2">
        <v>45245</v>
      </c>
      <c r="P4980" t="s">
        <v>3377</v>
      </c>
      <c r="Q4980" t="s">
        <v>39</v>
      </c>
      <c r="R4980" t="s">
        <v>39</v>
      </c>
      <c r="S4980" t="s">
        <v>106</v>
      </c>
      <c r="T4980" t="s">
        <v>99</v>
      </c>
      <c r="U4980" t="s">
        <v>36</v>
      </c>
      <c r="V4980" t="s">
        <v>107</v>
      </c>
      <c r="X4980" t="s">
        <v>12179</v>
      </c>
      <c r="Y4980" t="s">
        <v>12644</v>
      </c>
      <c r="Z4980" t="s">
        <v>12672</v>
      </c>
      <c r="AA4980" t="str">
        <f t="shared" si="154"/>
        <v>Per- and polyfluoroalkyl substances (PFAS); EMS code: PFPA</v>
      </c>
      <c r="AB4980" t="s">
        <v>43</v>
      </c>
      <c r="AD4980" t="s">
        <v>44</v>
      </c>
      <c r="AE4980" t="str">
        <f t="shared" si="155"/>
        <v/>
      </c>
    </row>
    <row r="4981" spans="1:31" x14ac:dyDescent="0.25">
      <c r="A4981" t="s">
        <v>9942</v>
      </c>
      <c r="B4981" t="s">
        <v>99</v>
      </c>
      <c r="C4981" t="s">
        <v>9943</v>
      </c>
      <c r="D4981" t="s">
        <v>3373</v>
      </c>
      <c r="E4981" t="s">
        <v>3374</v>
      </c>
      <c r="F4981" t="s">
        <v>3375</v>
      </c>
      <c r="G4981">
        <v>2.0000000000000002E-5</v>
      </c>
      <c r="H4981" t="s">
        <v>36</v>
      </c>
      <c r="I4981" t="s">
        <v>36</v>
      </c>
      <c r="J4981" t="s">
        <v>36</v>
      </c>
      <c r="K4981">
        <v>2</v>
      </c>
      <c r="L4981" t="s">
        <v>3376</v>
      </c>
      <c r="M4981" t="s">
        <v>3376</v>
      </c>
      <c r="N4981" t="s">
        <v>3354</v>
      </c>
      <c r="O4981" s="2">
        <v>45245</v>
      </c>
      <c r="P4981" t="s">
        <v>3377</v>
      </c>
      <c r="Q4981" t="s">
        <v>39</v>
      </c>
      <c r="R4981" t="s">
        <v>39</v>
      </c>
      <c r="S4981" t="s">
        <v>106</v>
      </c>
      <c r="T4981" t="s">
        <v>99</v>
      </c>
      <c r="U4981" t="s">
        <v>36</v>
      </c>
      <c r="V4981" t="s">
        <v>107</v>
      </c>
      <c r="X4981" t="s">
        <v>12181</v>
      </c>
      <c r="Y4981" t="s">
        <v>12180</v>
      </c>
      <c r="Z4981" t="s">
        <v>12672</v>
      </c>
      <c r="AA4981" t="str">
        <f t="shared" si="154"/>
        <v>Per- and polyfluoroalkyl substances (PFAS); EMS code: PFPS</v>
      </c>
      <c r="AB4981" t="s">
        <v>43</v>
      </c>
      <c r="AD4981" t="s">
        <v>44</v>
      </c>
      <c r="AE4981" t="str">
        <f t="shared" si="155"/>
        <v/>
      </c>
    </row>
    <row r="4982" spans="1:31" x14ac:dyDescent="0.25">
      <c r="A4982" t="s">
        <v>9944</v>
      </c>
      <c r="B4982" t="s">
        <v>99</v>
      </c>
      <c r="C4982" t="s">
        <v>9945</v>
      </c>
      <c r="D4982" t="s">
        <v>3373</v>
      </c>
      <c r="E4982" t="s">
        <v>3374</v>
      </c>
      <c r="F4982" t="s">
        <v>3375</v>
      </c>
      <c r="G4982">
        <v>2.0000000000000002E-5</v>
      </c>
      <c r="H4982" t="s">
        <v>36</v>
      </c>
      <c r="I4982" t="s">
        <v>36</v>
      </c>
      <c r="J4982" t="s">
        <v>36</v>
      </c>
      <c r="K4982">
        <v>2</v>
      </c>
      <c r="L4982" t="s">
        <v>3376</v>
      </c>
      <c r="M4982" t="s">
        <v>3376</v>
      </c>
      <c r="N4982" t="s">
        <v>3354</v>
      </c>
      <c r="O4982" s="2">
        <v>45245</v>
      </c>
      <c r="P4982" t="s">
        <v>3377</v>
      </c>
      <c r="Q4982" t="s">
        <v>39</v>
      </c>
      <c r="R4982" t="s">
        <v>39</v>
      </c>
      <c r="S4982" t="s">
        <v>106</v>
      </c>
      <c r="T4982" t="s">
        <v>99</v>
      </c>
      <c r="U4982" t="s">
        <v>36</v>
      </c>
      <c r="V4982" t="s">
        <v>107</v>
      </c>
      <c r="X4982" t="s">
        <v>12184</v>
      </c>
      <c r="Y4982" t="s">
        <v>12182</v>
      </c>
      <c r="Z4982" t="s">
        <v>12672</v>
      </c>
      <c r="AA4982" t="str">
        <f t="shared" si="154"/>
        <v>Per- and polyfluoroalkyl substances (PFAS); EMS code: PFTED</v>
      </c>
      <c r="AB4982" t="s">
        <v>43</v>
      </c>
      <c r="AD4982" t="s">
        <v>44</v>
      </c>
      <c r="AE4982" t="str">
        <f t="shared" si="155"/>
        <v/>
      </c>
    </row>
    <row r="4983" spans="1:31" x14ac:dyDescent="0.25">
      <c r="A4983" t="s">
        <v>9946</v>
      </c>
      <c r="B4983" t="s">
        <v>99</v>
      </c>
      <c r="C4983" t="s">
        <v>9947</v>
      </c>
      <c r="D4983" t="s">
        <v>3373</v>
      </c>
      <c r="E4983" t="s">
        <v>3374</v>
      </c>
      <c r="F4983" t="s">
        <v>3375</v>
      </c>
      <c r="G4983">
        <v>2.0000000000000002E-5</v>
      </c>
      <c r="H4983" t="s">
        <v>36</v>
      </c>
      <c r="I4983" t="s">
        <v>36</v>
      </c>
      <c r="J4983" t="s">
        <v>36</v>
      </c>
      <c r="K4983">
        <v>2</v>
      </c>
      <c r="L4983" t="s">
        <v>3376</v>
      </c>
      <c r="M4983" t="s">
        <v>3376</v>
      </c>
      <c r="N4983" t="s">
        <v>3354</v>
      </c>
      <c r="O4983" s="2">
        <v>45245</v>
      </c>
      <c r="P4983" t="s">
        <v>3377</v>
      </c>
      <c r="Q4983" t="s">
        <v>39</v>
      </c>
      <c r="R4983" t="s">
        <v>39</v>
      </c>
      <c r="S4983" t="s">
        <v>106</v>
      </c>
      <c r="T4983" t="s">
        <v>99</v>
      </c>
      <c r="U4983" t="s">
        <v>36</v>
      </c>
      <c r="V4983" t="s">
        <v>107</v>
      </c>
      <c r="X4983" t="s">
        <v>12185</v>
      </c>
      <c r="Y4983" t="s">
        <v>12183</v>
      </c>
      <c r="Z4983" t="s">
        <v>12672</v>
      </c>
      <c r="AA4983" t="str">
        <f t="shared" si="154"/>
        <v>Per- and polyfluoroalkyl substances (PFAS); EMS code: PFTRD</v>
      </c>
      <c r="AB4983" t="s">
        <v>43</v>
      </c>
      <c r="AD4983" t="s">
        <v>44</v>
      </c>
      <c r="AE4983" t="str">
        <f t="shared" si="155"/>
        <v/>
      </c>
    </row>
    <row r="4984" spans="1:31" x14ac:dyDescent="0.25">
      <c r="A4984" t="s">
        <v>9948</v>
      </c>
      <c r="B4984" t="s">
        <v>99</v>
      </c>
      <c r="C4984" t="s">
        <v>9949</v>
      </c>
      <c r="D4984" t="s">
        <v>3373</v>
      </c>
      <c r="E4984" t="s">
        <v>3374</v>
      </c>
      <c r="F4984" t="s">
        <v>3375</v>
      </c>
      <c r="G4984">
        <v>2.0000000000000002E-5</v>
      </c>
      <c r="H4984" t="s">
        <v>36</v>
      </c>
      <c r="I4984" t="s">
        <v>36</v>
      </c>
      <c r="J4984" t="s">
        <v>36</v>
      </c>
      <c r="K4984">
        <v>2</v>
      </c>
      <c r="L4984" t="s">
        <v>3376</v>
      </c>
      <c r="M4984" t="s">
        <v>3376</v>
      </c>
      <c r="N4984" t="s">
        <v>3354</v>
      </c>
      <c r="O4984" s="2">
        <v>45245</v>
      </c>
      <c r="P4984" t="s">
        <v>3377</v>
      </c>
      <c r="Q4984" t="s">
        <v>39</v>
      </c>
      <c r="R4984" t="s">
        <v>39</v>
      </c>
      <c r="S4984" t="s">
        <v>106</v>
      </c>
      <c r="T4984" t="s">
        <v>99</v>
      </c>
      <c r="U4984" t="s">
        <v>36</v>
      </c>
      <c r="V4984" t="s">
        <v>107</v>
      </c>
      <c r="X4984" t="s">
        <v>9950</v>
      </c>
      <c r="Y4984" t="s">
        <v>12645</v>
      </c>
      <c r="Z4984" t="s">
        <v>12672</v>
      </c>
      <c r="AA4984" t="str">
        <f t="shared" si="154"/>
        <v>Per- and polyfluoroalkyl substances (PFAS); EMS code: PFTRDS</v>
      </c>
      <c r="AB4984" t="s">
        <v>43</v>
      </c>
      <c r="AD4984" t="s">
        <v>44</v>
      </c>
      <c r="AE4984" t="str">
        <f t="shared" si="155"/>
        <v/>
      </c>
    </row>
    <row r="4985" spans="1:31" x14ac:dyDescent="0.25">
      <c r="A4985" t="s">
        <v>9951</v>
      </c>
      <c r="B4985" t="s">
        <v>99</v>
      </c>
      <c r="C4985" t="s">
        <v>9952</v>
      </c>
      <c r="D4985" t="s">
        <v>3373</v>
      </c>
      <c r="E4985" t="s">
        <v>3374</v>
      </c>
      <c r="F4985" t="s">
        <v>3375</v>
      </c>
      <c r="G4985">
        <v>2.0000000000000002E-5</v>
      </c>
      <c r="H4985" t="s">
        <v>36</v>
      </c>
      <c r="I4985" t="s">
        <v>36</v>
      </c>
      <c r="J4985" t="s">
        <v>36</v>
      </c>
      <c r="K4985">
        <v>2</v>
      </c>
      <c r="L4985" t="s">
        <v>3376</v>
      </c>
      <c r="M4985" t="s">
        <v>3376</v>
      </c>
      <c r="N4985" t="s">
        <v>3354</v>
      </c>
      <c r="O4985" s="2">
        <v>45245</v>
      </c>
      <c r="P4985" t="s">
        <v>3377</v>
      </c>
      <c r="Q4985" t="s">
        <v>39</v>
      </c>
      <c r="R4985" t="s">
        <v>39</v>
      </c>
      <c r="S4985" t="s">
        <v>106</v>
      </c>
      <c r="T4985" t="s">
        <v>99</v>
      </c>
      <c r="U4985" t="s">
        <v>36</v>
      </c>
      <c r="V4985" t="s">
        <v>107</v>
      </c>
      <c r="X4985" t="s">
        <v>9953</v>
      </c>
      <c r="Y4985" t="s">
        <v>12646</v>
      </c>
      <c r="Z4985" t="s">
        <v>12672</v>
      </c>
      <c r="AA4985" t="str">
        <f t="shared" si="154"/>
        <v>Per- and polyfluoroalkyl substances (PFAS); EMS code: PFUDS</v>
      </c>
      <c r="AB4985" t="s">
        <v>43</v>
      </c>
      <c r="AD4985" t="s">
        <v>44</v>
      </c>
      <c r="AE4985" t="str">
        <f t="shared" si="155"/>
        <v/>
      </c>
    </row>
    <row r="4986" spans="1:31" x14ac:dyDescent="0.25">
      <c r="A4986" t="s">
        <v>9954</v>
      </c>
      <c r="B4986" t="s">
        <v>99</v>
      </c>
      <c r="C4986" t="s">
        <v>9955</v>
      </c>
      <c r="D4986" t="s">
        <v>3373</v>
      </c>
      <c r="E4986" t="s">
        <v>3374</v>
      </c>
      <c r="F4986" t="s">
        <v>3375</v>
      </c>
      <c r="G4986">
        <v>2.0000000000000002E-5</v>
      </c>
      <c r="H4986" t="s">
        <v>36</v>
      </c>
      <c r="I4986" t="s">
        <v>36</v>
      </c>
      <c r="J4986" t="s">
        <v>36</v>
      </c>
      <c r="K4986">
        <v>2</v>
      </c>
      <c r="L4986" t="s">
        <v>3376</v>
      </c>
      <c r="M4986" t="s">
        <v>3376</v>
      </c>
      <c r="N4986" t="s">
        <v>3354</v>
      </c>
      <c r="O4986" s="2">
        <v>45245</v>
      </c>
      <c r="P4986" t="s">
        <v>3377</v>
      </c>
      <c r="Q4986" t="s">
        <v>39</v>
      </c>
      <c r="R4986" t="s">
        <v>39</v>
      </c>
      <c r="S4986" t="s">
        <v>106</v>
      </c>
      <c r="T4986" t="s">
        <v>99</v>
      </c>
      <c r="U4986" t="s">
        <v>36</v>
      </c>
      <c r="V4986" t="s">
        <v>107</v>
      </c>
      <c r="X4986" t="s">
        <v>12187</v>
      </c>
      <c r="Y4986" t="s">
        <v>12186</v>
      </c>
      <c r="Z4986" t="s">
        <v>12672</v>
      </c>
      <c r="AA4986" t="str">
        <f t="shared" si="154"/>
        <v>Per- and polyfluoroalkyl substances (PFAS); EMS code: PFUN</v>
      </c>
      <c r="AB4986" t="s">
        <v>43</v>
      </c>
      <c r="AD4986" t="s">
        <v>44</v>
      </c>
      <c r="AE4986" t="str">
        <f t="shared" si="155"/>
        <v/>
      </c>
    </row>
    <row r="4987" spans="1:31" x14ac:dyDescent="0.25">
      <c r="A4987" t="s">
        <v>9956</v>
      </c>
      <c r="B4987" t="s">
        <v>156</v>
      </c>
      <c r="C4987" t="s">
        <v>9957</v>
      </c>
      <c r="D4987" t="s">
        <v>236</v>
      </c>
      <c r="E4987" t="s">
        <v>237</v>
      </c>
      <c r="F4987" t="s">
        <v>237</v>
      </c>
      <c r="G4987">
        <v>1</v>
      </c>
      <c r="H4987" t="s">
        <v>35</v>
      </c>
      <c r="I4987" t="s">
        <v>36</v>
      </c>
      <c r="J4987" t="s">
        <v>36</v>
      </c>
      <c r="K4987">
        <v>122</v>
      </c>
      <c r="N4987" t="s">
        <v>7025</v>
      </c>
      <c r="O4987" s="2">
        <v>35167</v>
      </c>
      <c r="P4987" t="s">
        <v>319</v>
      </c>
      <c r="Q4987" t="s">
        <v>39</v>
      </c>
      <c r="S4987" t="s">
        <v>165</v>
      </c>
      <c r="T4987" t="s">
        <v>166</v>
      </c>
      <c r="U4987" t="s">
        <v>36</v>
      </c>
      <c r="V4987" t="s">
        <v>167</v>
      </c>
      <c r="X4987" t="s">
        <v>9958</v>
      </c>
      <c r="Z4987" t="s">
        <v>642</v>
      </c>
      <c r="AA4987" t="str">
        <f t="shared" si="154"/>
        <v>Physical Properties; EMS code: PH--</v>
      </c>
      <c r="AB4987" t="s">
        <v>691</v>
      </c>
      <c r="AD4987" t="s">
        <v>44</v>
      </c>
      <c r="AE4987" t="str">
        <f t="shared" si="155"/>
        <v/>
      </c>
    </row>
    <row r="4988" spans="1:31" x14ac:dyDescent="0.25">
      <c r="A4988" t="s">
        <v>9956</v>
      </c>
      <c r="B4988" t="s">
        <v>156</v>
      </c>
      <c r="C4988" t="s">
        <v>9957</v>
      </c>
      <c r="D4988" t="s">
        <v>175</v>
      </c>
      <c r="E4988" t="s">
        <v>176</v>
      </c>
      <c r="F4988" t="s">
        <v>177</v>
      </c>
      <c r="G4988">
        <v>0</v>
      </c>
      <c r="H4988" t="s">
        <v>36</v>
      </c>
      <c r="I4988" t="s">
        <v>36</v>
      </c>
      <c r="J4988" t="s">
        <v>36</v>
      </c>
      <c r="K4988">
        <v>5627</v>
      </c>
      <c r="L4988" t="s">
        <v>3285</v>
      </c>
      <c r="M4988" t="s">
        <v>3286</v>
      </c>
      <c r="N4988" t="s">
        <v>3287</v>
      </c>
      <c r="O4988" s="2">
        <v>35167</v>
      </c>
      <c r="P4988" t="s">
        <v>319</v>
      </c>
      <c r="Q4988" t="s">
        <v>39</v>
      </c>
      <c r="S4988" t="s">
        <v>165</v>
      </c>
      <c r="T4988" t="s">
        <v>166</v>
      </c>
      <c r="U4988" t="s">
        <v>36</v>
      </c>
      <c r="V4988" t="s">
        <v>167</v>
      </c>
      <c r="X4988" t="s">
        <v>9958</v>
      </c>
      <c r="Z4988" t="s">
        <v>642</v>
      </c>
      <c r="AA4988" t="str">
        <f t="shared" si="154"/>
        <v>Physical Properties; EMS code: PH--</v>
      </c>
      <c r="AB4988" t="s">
        <v>691</v>
      </c>
      <c r="AD4988" t="s">
        <v>44</v>
      </c>
      <c r="AE4988" t="str">
        <f t="shared" si="155"/>
        <v/>
      </c>
    </row>
    <row r="4989" spans="1:31" x14ac:dyDescent="0.25">
      <c r="A4989" t="s">
        <v>9959</v>
      </c>
      <c r="B4989" t="s">
        <v>156</v>
      </c>
      <c r="C4989" t="s">
        <v>9960</v>
      </c>
      <c r="D4989" t="s">
        <v>523</v>
      </c>
      <c r="E4989" t="s">
        <v>524</v>
      </c>
      <c r="F4989" t="s">
        <v>524</v>
      </c>
      <c r="H4989" t="s">
        <v>36</v>
      </c>
      <c r="I4989" t="s">
        <v>36</v>
      </c>
      <c r="J4989" t="s">
        <v>36</v>
      </c>
      <c r="K4989">
        <v>359</v>
      </c>
      <c r="N4989" t="s">
        <v>525</v>
      </c>
      <c r="O4989" s="2">
        <v>45089</v>
      </c>
      <c r="Q4989" t="s">
        <v>39</v>
      </c>
      <c r="S4989" t="s">
        <v>165</v>
      </c>
      <c r="T4989" t="s">
        <v>166</v>
      </c>
      <c r="U4989" t="s">
        <v>36</v>
      </c>
      <c r="V4989" t="s">
        <v>167</v>
      </c>
      <c r="X4989" t="s">
        <v>9961</v>
      </c>
      <c r="Z4989" t="s">
        <v>642</v>
      </c>
      <c r="AA4989" t="str">
        <f t="shared" si="154"/>
        <v>Physical Properties; EMS code: PH-F</v>
      </c>
      <c r="AB4989" t="s">
        <v>691</v>
      </c>
      <c r="AD4989" t="s">
        <v>692</v>
      </c>
      <c r="AE4989" t="str">
        <f t="shared" si="155"/>
        <v>EXO Sonde YSI</v>
      </c>
    </row>
    <row r="4990" spans="1:31" x14ac:dyDescent="0.25">
      <c r="A4990" t="s">
        <v>9959</v>
      </c>
      <c r="B4990" t="s">
        <v>156</v>
      </c>
      <c r="C4990" t="s">
        <v>9960</v>
      </c>
      <c r="D4990" t="s">
        <v>612</v>
      </c>
      <c r="E4990" t="s">
        <v>613</v>
      </c>
      <c r="F4990" t="s">
        <v>614</v>
      </c>
      <c r="G4990">
        <v>0.1</v>
      </c>
      <c r="H4990" t="s">
        <v>36</v>
      </c>
      <c r="I4990" t="s">
        <v>36</v>
      </c>
      <c r="J4990" t="s">
        <v>36</v>
      </c>
      <c r="K4990">
        <v>8074</v>
      </c>
      <c r="L4990" t="s">
        <v>9962</v>
      </c>
      <c r="M4990" t="s">
        <v>2546</v>
      </c>
      <c r="N4990" t="s">
        <v>1027</v>
      </c>
      <c r="O4990" s="2">
        <v>43656</v>
      </c>
      <c r="P4990" t="s">
        <v>9963</v>
      </c>
      <c r="Q4990" t="s">
        <v>193</v>
      </c>
      <c r="R4990" t="s">
        <v>126</v>
      </c>
      <c r="S4990" t="s">
        <v>165</v>
      </c>
      <c r="T4990" t="s">
        <v>166</v>
      </c>
      <c r="U4990" t="s">
        <v>36</v>
      </c>
      <c r="V4990" t="s">
        <v>167</v>
      </c>
      <c r="X4990" t="s">
        <v>9961</v>
      </c>
      <c r="Z4990" t="s">
        <v>642</v>
      </c>
      <c r="AA4990" t="str">
        <f t="shared" si="154"/>
        <v>Physical Properties; EMS code: PH-F</v>
      </c>
      <c r="AB4990" t="s">
        <v>691</v>
      </c>
      <c r="AD4990" t="s">
        <v>692</v>
      </c>
      <c r="AE4990" t="str">
        <f t="shared" si="155"/>
        <v>Field sampling</v>
      </c>
    </row>
    <row r="4991" spans="1:31" x14ac:dyDescent="0.25">
      <c r="A4991" t="s">
        <v>9959</v>
      </c>
      <c r="B4991" t="s">
        <v>156</v>
      </c>
      <c r="C4991" t="s">
        <v>9960</v>
      </c>
      <c r="D4991" t="s">
        <v>242</v>
      </c>
      <c r="E4991" t="s">
        <v>243</v>
      </c>
      <c r="F4991" t="s">
        <v>243</v>
      </c>
      <c r="G4991">
        <v>1</v>
      </c>
      <c r="H4991" t="s">
        <v>36</v>
      </c>
      <c r="I4991" t="s">
        <v>36</v>
      </c>
      <c r="J4991" t="s">
        <v>36</v>
      </c>
      <c r="K4991">
        <v>13132</v>
      </c>
      <c r="L4991" t="s">
        <v>807</v>
      </c>
      <c r="M4991" t="s">
        <v>9964</v>
      </c>
      <c r="N4991" t="s">
        <v>180</v>
      </c>
      <c r="O4991" s="2">
        <v>41194</v>
      </c>
      <c r="P4991" t="s">
        <v>164</v>
      </c>
      <c r="Q4991" t="s">
        <v>126</v>
      </c>
      <c r="R4991" t="s">
        <v>126</v>
      </c>
      <c r="S4991" t="s">
        <v>165</v>
      </c>
      <c r="T4991" t="s">
        <v>166</v>
      </c>
      <c r="U4991" t="s">
        <v>36</v>
      </c>
      <c r="V4991" t="s">
        <v>167</v>
      </c>
      <c r="X4991" t="s">
        <v>9961</v>
      </c>
      <c r="Z4991" t="s">
        <v>642</v>
      </c>
      <c r="AA4991" t="str">
        <f t="shared" si="154"/>
        <v>Physical Properties; EMS code: PH-F</v>
      </c>
      <c r="AB4991" t="s">
        <v>691</v>
      </c>
      <c r="AD4991" t="s">
        <v>692</v>
      </c>
      <c r="AE4991" t="str">
        <f t="shared" si="155"/>
        <v>Meter-in situ</v>
      </c>
    </row>
    <row r="4992" spans="1:31" x14ac:dyDescent="0.25">
      <c r="A4992" t="s">
        <v>9965</v>
      </c>
      <c r="B4992" t="s">
        <v>156</v>
      </c>
      <c r="C4992" t="s">
        <v>9966</v>
      </c>
      <c r="D4992" t="s">
        <v>158</v>
      </c>
      <c r="E4992" t="s">
        <v>159</v>
      </c>
      <c r="F4992" t="s">
        <v>160</v>
      </c>
      <c r="G4992">
        <v>0.1</v>
      </c>
      <c r="H4992" t="s">
        <v>36</v>
      </c>
      <c r="I4992" t="s">
        <v>36</v>
      </c>
      <c r="J4992" t="s">
        <v>36</v>
      </c>
      <c r="K4992">
        <v>15</v>
      </c>
      <c r="L4992" t="s">
        <v>7132</v>
      </c>
      <c r="M4992" t="s">
        <v>4419</v>
      </c>
      <c r="N4992" t="s">
        <v>8240</v>
      </c>
      <c r="O4992" s="2">
        <v>44732</v>
      </c>
      <c r="Q4992" t="s">
        <v>39</v>
      </c>
      <c r="S4992" t="s">
        <v>165</v>
      </c>
      <c r="T4992" t="s">
        <v>166</v>
      </c>
      <c r="U4992" t="s">
        <v>36</v>
      </c>
      <c r="V4992" t="s">
        <v>167</v>
      </c>
      <c r="X4992" t="s">
        <v>9967</v>
      </c>
      <c r="Z4992" t="s">
        <v>642</v>
      </c>
      <c r="AA4992" t="str">
        <f t="shared" si="154"/>
        <v>Physical Properties; EMS code: PH-LE</v>
      </c>
      <c r="AB4992" t="s">
        <v>43</v>
      </c>
      <c r="AD4992" t="s">
        <v>44</v>
      </c>
      <c r="AE4992" t="str">
        <f t="shared" si="155"/>
        <v/>
      </c>
    </row>
    <row r="4993" spans="1:31" x14ac:dyDescent="0.25">
      <c r="A4993" t="s">
        <v>9968</v>
      </c>
      <c r="B4993" t="s">
        <v>99</v>
      </c>
      <c r="C4993" t="s">
        <v>9969</v>
      </c>
      <c r="D4993" t="s">
        <v>1592</v>
      </c>
      <c r="E4993" t="s">
        <v>12262</v>
      </c>
      <c r="F4993" t="s">
        <v>1593</v>
      </c>
      <c r="G4993">
        <v>5.0000000000000001E-4</v>
      </c>
      <c r="H4993" t="s">
        <v>36</v>
      </c>
      <c r="I4993" t="s">
        <v>36</v>
      </c>
      <c r="J4993" t="s">
        <v>36</v>
      </c>
      <c r="K4993">
        <v>24</v>
      </c>
      <c r="L4993" t="s">
        <v>6146</v>
      </c>
      <c r="M4993" t="s">
        <v>1595</v>
      </c>
      <c r="N4993" t="s">
        <v>8758</v>
      </c>
      <c r="O4993" s="2">
        <v>40170</v>
      </c>
      <c r="Q4993" t="s">
        <v>126</v>
      </c>
      <c r="S4993" t="s">
        <v>106</v>
      </c>
      <c r="T4993" t="s">
        <v>99</v>
      </c>
      <c r="U4993" t="s">
        <v>36</v>
      </c>
      <c r="V4993" t="s">
        <v>107</v>
      </c>
      <c r="X4993" t="s">
        <v>9970</v>
      </c>
      <c r="Y4993" t="s">
        <v>9971</v>
      </c>
      <c r="Z4993" t="s">
        <v>1547</v>
      </c>
      <c r="AA4993" t="str">
        <f t="shared" si="154"/>
        <v>Organics; EMS code: PH33</v>
      </c>
      <c r="AB4993" t="s">
        <v>43</v>
      </c>
      <c r="AD4993" t="s">
        <v>44</v>
      </c>
      <c r="AE4993" t="str">
        <f t="shared" si="155"/>
        <v/>
      </c>
    </row>
    <row r="4994" spans="1:31" x14ac:dyDescent="0.25">
      <c r="A4994" t="s">
        <v>9972</v>
      </c>
      <c r="B4994" t="s">
        <v>99</v>
      </c>
      <c r="C4994" t="s">
        <v>9973</v>
      </c>
      <c r="D4994" t="s">
        <v>1592</v>
      </c>
      <c r="E4994" t="s">
        <v>12262</v>
      </c>
      <c r="F4994" t="s">
        <v>1593</v>
      </c>
      <c r="G4994">
        <v>5.0000000000000001E-4</v>
      </c>
      <c r="H4994" t="s">
        <v>36</v>
      </c>
      <c r="I4994" t="s">
        <v>36</v>
      </c>
      <c r="J4994" t="s">
        <v>36</v>
      </c>
      <c r="K4994">
        <v>24</v>
      </c>
      <c r="L4994" t="s">
        <v>6146</v>
      </c>
      <c r="M4994" t="s">
        <v>1595</v>
      </c>
      <c r="N4994" t="s">
        <v>8758</v>
      </c>
      <c r="O4994" s="2">
        <v>40170</v>
      </c>
      <c r="Q4994" t="s">
        <v>126</v>
      </c>
      <c r="S4994" t="s">
        <v>106</v>
      </c>
      <c r="T4994" t="s">
        <v>99</v>
      </c>
      <c r="U4994" t="s">
        <v>36</v>
      </c>
      <c r="V4994" t="s">
        <v>107</v>
      </c>
      <c r="X4994" t="s">
        <v>9974</v>
      </c>
      <c r="Y4994" t="s">
        <v>12668</v>
      </c>
      <c r="Z4994" t="s">
        <v>1547</v>
      </c>
      <c r="AA4994" t="str">
        <f t="shared" si="154"/>
        <v>Organics; EMS code: PH37</v>
      </c>
      <c r="AB4994" t="s">
        <v>43</v>
      </c>
      <c r="AD4994" t="s">
        <v>44</v>
      </c>
      <c r="AE4994" t="str">
        <f t="shared" si="155"/>
        <v/>
      </c>
    </row>
    <row r="4995" spans="1:31" x14ac:dyDescent="0.25">
      <c r="A4995" t="s">
        <v>9975</v>
      </c>
      <c r="B4995" t="s">
        <v>540</v>
      </c>
      <c r="C4995" t="s">
        <v>9976</v>
      </c>
      <c r="D4995" t="s">
        <v>3336</v>
      </c>
      <c r="E4995" t="s">
        <v>3337</v>
      </c>
      <c r="F4995" t="s">
        <v>3338</v>
      </c>
      <c r="G4995">
        <v>0</v>
      </c>
      <c r="H4995" t="s">
        <v>36</v>
      </c>
      <c r="I4995" t="s">
        <v>36</v>
      </c>
      <c r="J4995" t="s">
        <v>36</v>
      </c>
      <c r="K4995">
        <v>100</v>
      </c>
      <c r="L4995" t="s">
        <v>3339</v>
      </c>
      <c r="M4995" t="s">
        <v>3340</v>
      </c>
      <c r="N4995" t="s">
        <v>9618</v>
      </c>
      <c r="O4995" s="2">
        <v>35167</v>
      </c>
      <c r="P4995" t="s">
        <v>319</v>
      </c>
      <c r="Q4995" t="s">
        <v>39</v>
      </c>
      <c r="S4995" t="s">
        <v>544</v>
      </c>
      <c r="T4995" t="s">
        <v>540</v>
      </c>
      <c r="U4995" t="s">
        <v>35</v>
      </c>
      <c r="V4995" t="s">
        <v>545</v>
      </c>
      <c r="X4995" t="s">
        <v>9977</v>
      </c>
      <c r="Y4995" t="s">
        <v>9978</v>
      </c>
      <c r="Z4995" t="s">
        <v>9477</v>
      </c>
      <c r="AA4995" t="str">
        <f t="shared" ref="AA4995:AA5058" si="156">_xlfn.CONCAT(Z4995, "EMS code: ",A4995)</f>
        <v>Polycyclic Aromatic Hydrocarbons (PAHs); EMS code: PHEN</v>
      </c>
      <c r="AB4995" t="s">
        <v>43</v>
      </c>
      <c r="AD4995" t="s">
        <v>3313</v>
      </c>
      <c r="AE4995" t="str">
        <f t="shared" si="155"/>
        <v/>
      </c>
    </row>
    <row r="4996" spans="1:31" x14ac:dyDescent="0.25">
      <c r="A4996" t="s">
        <v>9975</v>
      </c>
      <c r="B4996" t="s">
        <v>540</v>
      </c>
      <c r="C4996" t="s">
        <v>9976</v>
      </c>
      <c r="D4996" t="s">
        <v>3314</v>
      </c>
      <c r="E4996" t="s">
        <v>3315</v>
      </c>
      <c r="F4996" t="s">
        <v>3315</v>
      </c>
      <c r="G4996">
        <v>30</v>
      </c>
      <c r="H4996" t="s">
        <v>36</v>
      </c>
      <c r="I4996" t="s">
        <v>36</v>
      </c>
      <c r="J4996" t="s">
        <v>36</v>
      </c>
      <c r="K4996">
        <v>1466</v>
      </c>
      <c r="L4996" t="s">
        <v>3333</v>
      </c>
      <c r="M4996" t="s">
        <v>1744</v>
      </c>
      <c r="N4996" t="s">
        <v>5910</v>
      </c>
      <c r="O4996" s="2">
        <v>35167</v>
      </c>
      <c r="P4996" t="s">
        <v>9756</v>
      </c>
      <c r="Q4996" t="s">
        <v>39</v>
      </c>
      <c r="S4996" t="s">
        <v>544</v>
      </c>
      <c r="T4996" t="s">
        <v>540</v>
      </c>
      <c r="U4996" t="s">
        <v>35</v>
      </c>
      <c r="V4996" t="s">
        <v>545</v>
      </c>
      <c r="X4996" t="s">
        <v>9977</v>
      </c>
      <c r="Y4996" t="s">
        <v>9978</v>
      </c>
      <c r="Z4996" t="s">
        <v>9477</v>
      </c>
      <c r="AA4996" t="str">
        <f t="shared" si="156"/>
        <v>Polycyclic Aromatic Hydrocarbons (PAHs); EMS code: PHEN</v>
      </c>
      <c r="AB4996" t="s">
        <v>43</v>
      </c>
      <c r="AD4996" t="s">
        <v>3313</v>
      </c>
      <c r="AE4996" t="str">
        <f t="shared" si="155"/>
        <v/>
      </c>
    </row>
    <row r="4997" spans="1:31" x14ac:dyDescent="0.25">
      <c r="A4997" t="s">
        <v>9975</v>
      </c>
      <c r="B4997" t="s">
        <v>99</v>
      </c>
      <c r="C4997" t="s">
        <v>9976</v>
      </c>
      <c r="D4997" t="s">
        <v>3327</v>
      </c>
      <c r="E4997" t="s">
        <v>12328</v>
      </c>
      <c r="F4997" t="s">
        <v>3328</v>
      </c>
      <c r="G4997">
        <v>1.0000000000000001E-5</v>
      </c>
      <c r="H4997" t="s">
        <v>36</v>
      </c>
      <c r="I4997" t="s">
        <v>36</v>
      </c>
      <c r="J4997" t="s">
        <v>36</v>
      </c>
      <c r="K4997">
        <v>72</v>
      </c>
      <c r="L4997" t="s">
        <v>3329</v>
      </c>
      <c r="M4997" t="s">
        <v>3330</v>
      </c>
      <c r="N4997" t="s">
        <v>9979</v>
      </c>
      <c r="O4997" s="2">
        <v>35167</v>
      </c>
      <c r="P4997" t="s">
        <v>276</v>
      </c>
      <c r="Q4997" t="s">
        <v>39</v>
      </c>
      <c r="S4997" t="s">
        <v>106</v>
      </c>
      <c r="T4997" t="s">
        <v>99</v>
      </c>
      <c r="U4997" t="s">
        <v>36</v>
      </c>
      <c r="V4997" t="s">
        <v>107</v>
      </c>
      <c r="X4997" t="s">
        <v>9980</v>
      </c>
      <c r="Y4997" t="s">
        <v>9978</v>
      </c>
      <c r="Z4997" t="s">
        <v>9477</v>
      </c>
      <c r="AA4997" t="str">
        <f t="shared" si="156"/>
        <v>Polycyclic Aromatic Hydrocarbons (PAHs); EMS code: PHEN</v>
      </c>
      <c r="AB4997" t="s">
        <v>43</v>
      </c>
      <c r="AD4997" t="s">
        <v>3313</v>
      </c>
      <c r="AE4997" t="str">
        <f t="shared" si="155"/>
        <v/>
      </c>
    </row>
    <row r="4998" spans="1:31" x14ac:dyDescent="0.25">
      <c r="A4998" t="s">
        <v>9975</v>
      </c>
      <c r="B4998" t="s">
        <v>109</v>
      </c>
      <c r="C4998" t="s">
        <v>9976</v>
      </c>
      <c r="D4998" t="s">
        <v>3342</v>
      </c>
      <c r="E4998" t="s">
        <v>3343</v>
      </c>
      <c r="F4998" t="s">
        <v>3343</v>
      </c>
      <c r="G4998">
        <v>1E-3</v>
      </c>
      <c r="H4998" t="s">
        <v>36</v>
      </c>
      <c r="I4998" t="s">
        <v>36</v>
      </c>
      <c r="J4998" t="s">
        <v>36</v>
      </c>
      <c r="K4998">
        <v>101</v>
      </c>
      <c r="L4998" t="s">
        <v>3344</v>
      </c>
      <c r="M4998" t="s">
        <v>3345</v>
      </c>
      <c r="N4998" t="s">
        <v>9981</v>
      </c>
      <c r="O4998" s="2">
        <v>35167</v>
      </c>
      <c r="P4998" t="s">
        <v>9756</v>
      </c>
      <c r="Q4998" t="s">
        <v>39</v>
      </c>
      <c r="S4998" t="s">
        <v>116</v>
      </c>
      <c r="T4998" t="s">
        <v>117</v>
      </c>
      <c r="U4998" t="s">
        <v>36</v>
      </c>
      <c r="V4998" t="s">
        <v>118</v>
      </c>
      <c r="X4998" t="s">
        <v>9982</v>
      </c>
      <c r="Y4998" t="s">
        <v>9978</v>
      </c>
      <c r="Z4998" t="s">
        <v>9477</v>
      </c>
      <c r="AA4998" t="str">
        <f t="shared" si="156"/>
        <v>Polycyclic Aromatic Hydrocarbons (PAHs); EMS code: PHEN</v>
      </c>
      <c r="AB4998" t="s">
        <v>43</v>
      </c>
      <c r="AD4998" t="s">
        <v>3313</v>
      </c>
      <c r="AE4998" t="str">
        <f t="shared" si="155"/>
        <v/>
      </c>
    </row>
    <row r="4999" spans="1:31" x14ac:dyDescent="0.25">
      <c r="A4999" t="s">
        <v>9975</v>
      </c>
      <c r="B4999" t="s">
        <v>540</v>
      </c>
      <c r="C4999" t="s">
        <v>9976</v>
      </c>
      <c r="D4999" t="s">
        <v>3307</v>
      </c>
      <c r="E4999" t="s">
        <v>3308</v>
      </c>
      <c r="F4999" t="s">
        <v>3309</v>
      </c>
      <c r="G4999">
        <v>1</v>
      </c>
      <c r="H4999" t="s">
        <v>36</v>
      </c>
      <c r="I4999" t="s">
        <v>36</v>
      </c>
      <c r="J4999" t="s">
        <v>36</v>
      </c>
      <c r="K4999">
        <v>1</v>
      </c>
      <c r="L4999" t="s">
        <v>3310</v>
      </c>
      <c r="M4999" t="s">
        <v>3310</v>
      </c>
      <c r="N4999" t="s">
        <v>9983</v>
      </c>
      <c r="O4999" s="2">
        <v>42074</v>
      </c>
      <c r="Q4999" t="s">
        <v>126</v>
      </c>
      <c r="S4999" t="s">
        <v>544</v>
      </c>
      <c r="T4999" t="s">
        <v>540</v>
      </c>
      <c r="U4999" t="s">
        <v>35</v>
      </c>
      <c r="V4999" t="s">
        <v>545</v>
      </c>
      <c r="X4999" t="s">
        <v>9977</v>
      </c>
      <c r="Y4999" t="s">
        <v>9978</v>
      </c>
      <c r="Z4999" t="s">
        <v>9477</v>
      </c>
      <c r="AA4999" t="str">
        <f t="shared" si="156"/>
        <v>Polycyclic Aromatic Hydrocarbons (PAHs); EMS code: PHEN</v>
      </c>
      <c r="AB4999" t="s">
        <v>43</v>
      </c>
      <c r="AD4999" t="s">
        <v>3313</v>
      </c>
      <c r="AE4999" t="str">
        <f t="shared" si="155"/>
        <v/>
      </c>
    </row>
    <row r="5000" spans="1:31" x14ac:dyDescent="0.25">
      <c r="A5000" t="s">
        <v>9975</v>
      </c>
      <c r="B5000" t="s">
        <v>540</v>
      </c>
      <c r="C5000" t="s">
        <v>9976</v>
      </c>
      <c r="D5000" t="s">
        <v>3319</v>
      </c>
      <c r="E5000" t="s">
        <v>12327</v>
      </c>
      <c r="F5000" t="s">
        <v>3320</v>
      </c>
      <c r="G5000">
        <v>1</v>
      </c>
      <c r="H5000" t="s">
        <v>36</v>
      </c>
      <c r="I5000" t="s">
        <v>36</v>
      </c>
      <c r="J5000" t="s">
        <v>36</v>
      </c>
      <c r="K5000">
        <v>43</v>
      </c>
      <c r="L5000" t="s">
        <v>3321</v>
      </c>
      <c r="M5000" t="s">
        <v>3322</v>
      </c>
      <c r="N5000" t="s">
        <v>5402</v>
      </c>
      <c r="O5000" s="2">
        <v>42151</v>
      </c>
      <c r="Q5000" t="s">
        <v>126</v>
      </c>
      <c r="S5000" t="s">
        <v>544</v>
      </c>
      <c r="T5000" t="s">
        <v>540</v>
      </c>
      <c r="U5000" t="s">
        <v>35</v>
      </c>
      <c r="V5000" t="s">
        <v>545</v>
      </c>
      <c r="X5000" t="s">
        <v>9977</v>
      </c>
      <c r="Y5000" t="s">
        <v>9978</v>
      </c>
      <c r="Z5000" t="s">
        <v>9477</v>
      </c>
      <c r="AA5000" t="str">
        <f t="shared" si="156"/>
        <v>Polycyclic Aromatic Hydrocarbons (PAHs); EMS code: PHEN</v>
      </c>
      <c r="AB5000" t="s">
        <v>43</v>
      </c>
      <c r="AD5000" t="s">
        <v>3313</v>
      </c>
      <c r="AE5000" t="str">
        <f t="shared" si="155"/>
        <v/>
      </c>
    </row>
    <row r="5001" spans="1:31" x14ac:dyDescent="0.25">
      <c r="A5001" t="s">
        <v>9984</v>
      </c>
      <c r="B5001" t="s">
        <v>156</v>
      </c>
      <c r="C5001" t="s">
        <v>9985</v>
      </c>
      <c r="D5001" t="s">
        <v>9986</v>
      </c>
      <c r="E5001" t="s">
        <v>9987</v>
      </c>
      <c r="F5001" t="s">
        <v>9988</v>
      </c>
      <c r="G5001">
        <v>0.1</v>
      </c>
      <c r="H5001" t="s">
        <v>36</v>
      </c>
      <c r="I5001" t="s">
        <v>36</v>
      </c>
      <c r="J5001" t="s">
        <v>36</v>
      </c>
      <c r="K5001">
        <v>194</v>
      </c>
      <c r="N5001" t="s">
        <v>9989</v>
      </c>
      <c r="O5001" s="2">
        <v>40660</v>
      </c>
      <c r="Q5001" t="s">
        <v>126</v>
      </c>
      <c r="S5001" t="s">
        <v>165</v>
      </c>
      <c r="T5001" t="s">
        <v>166</v>
      </c>
      <c r="U5001" t="s">
        <v>36</v>
      </c>
      <c r="V5001" t="s">
        <v>167</v>
      </c>
      <c r="X5001" t="s">
        <v>9990</v>
      </c>
      <c r="Z5001" t="s">
        <v>2181</v>
      </c>
      <c r="AA5001" t="str">
        <f t="shared" si="156"/>
        <v>Toxicity; EMS code: PHES</v>
      </c>
      <c r="AB5001" t="s">
        <v>43</v>
      </c>
      <c r="AD5001" t="s">
        <v>44</v>
      </c>
      <c r="AE5001" t="str">
        <f t="shared" si="155"/>
        <v/>
      </c>
    </row>
    <row r="5002" spans="1:31" x14ac:dyDescent="0.25">
      <c r="A5002" t="s">
        <v>9991</v>
      </c>
      <c r="B5002" t="s">
        <v>99</v>
      </c>
      <c r="C5002" t="s">
        <v>9992</v>
      </c>
      <c r="D5002" t="s">
        <v>6458</v>
      </c>
      <c r="E5002" t="s">
        <v>12432</v>
      </c>
      <c r="F5002" t="s">
        <v>6459</v>
      </c>
      <c r="G5002">
        <v>5.0000000000000002E-5</v>
      </c>
      <c r="H5002" t="s">
        <v>36</v>
      </c>
      <c r="I5002" t="s">
        <v>36</v>
      </c>
      <c r="J5002" t="s">
        <v>36</v>
      </c>
      <c r="K5002">
        <v>33</v>
      </c>
      <c r="L5002" t="s">
        <v>6460</v>
      </c>
      <c r="M5002" t="s">
        <v>6461</v>
      </c>
      <c r="N5002" t="s">
        <v>9993</v>
      </c>
      <c r="O5002" s="2">
        <v>35723</v>
      </c>
      <c r="P5002" t="s">
        <v>300</v>
      </c>
      <c r="Q5002" t="s">
        <v>187</v>
      </c>
      <c r="S5002" t="s">
        <v>106</v>
      </c>
      <c r="T5002" t="s">
        <v>99</v>
      </c>
      <c r="U5002" t="s">
        <v>36</v>
      </c>
      <c r="V5002" t="s">
        <v>107</v>
      </c>
      <c r="X5002" t="s">
        <v>9994</v>
      </c>
      <c r="Y5002" t="s">
        <v>9995</v>
      </c>
      <c r="Z5002" t="s">
        <v>2354</v>
      </c>
      <c r="AA5002" t="str">
        <f t="shared" si="156"/>
        <v>Pesticides; EMS code: PICL</v>
      </c>
      <c r="AB5002" t="s">
        <v>43</v>
      </c>
      <c r="AD5002" t="s">
        <v>44</v>
      </c>
      <c r="AE5002" t="str">
        <f t="shared" si="155"/>
        <v/>
      </c>
    </row>
    <row r="5003" spans="1:31" x14ac:dyDescent="0.25">
      <c r="A5003" t="s">
        <v>9991</v>
      </c>
      <c r="B5003" t="s">
        <v>99</v>
      </c>
      <c r="C5003" t="s">
        <v>9992</v>
      </c>
      <c r="D5003" t="s">
        <v>4323</v>
      </c>
      <c r="E5003" t="s">
        <v>12401</v>
      </c>
      <c r="F5003" t="s">
        <v>4324</v>
      </c>
      <c r="G5003">
        <v>2.0000000000000001E-4</v>
      </c>
      <c r="H5003" t="s">
        <v>36</v>
      </c>
      <c r="I5003" t="s">
        <v>36</v>
      </c>
      <c r="J5003" t="s">
        <v>36</v>
      </c>
      <c r="K5003">
        <v>6</v>
      </c>
      <c r="L5003" t="s">
        <v>4325</v>
      </c>
      <c r="M5003" t="s">
        <v>3084</v>
      </c>
      <c r="N5003" t="s">
        <v>9464</v>
      </c>
      <c r="O5003" s="2">
        <v>35167</v>
      </c>
      <c r="P5003" t="s">
        <v>276</v>
      </c>
      <c r="Q5003" t="s">
        <v>39</v>
      </c>
      <c r="S5003" t="s">
        <v>106</v>
      </c>
      <c r="T5003" t="s">
        <v>99</v>
      </c>
      <c r="U5003" t="s">
        <v>36</v>
      </c>
      <c r="V5003" t="s">
        <v>107</v>
      </c>
      <c r="X5003" t="s">
        <v>9994</v>
      </c>
      <c r="Y5003" t="s">
        <v>9995</v>
      </c>
      <c r="Z5003" t="s">
        <v>2354</v>
      </c>
      <c r="AA5003" t="str">
        <f t="shared" si="156"/>
        <v>Pesticides; EMS code: PICL</v>
      </c>
      <c r="AB5003" t="s">
        <v>43</v>
      </c>
      <c r="AD5003" t="s">
        <v>44</v>
      </c>
      <c r="AE5003" t="str">
        <f t="shared" si="155"/>
        <v/>
      </c>
    </row>
    <row r="5004" spans="1:31" x14ac:dyDescent="0.25">
      <c r="A5004" t="s">
        <v>9991</v>
      </c>
      <c r="B5004" t="s">
        <v>99</v>
      </c>
      <c r="C5004" t="s">
        <v>9992</v>
      </c>
      <c r="D5004" t="s">
        <v>2981</v>
      </c>
      <c r="E5004" t="s">
        <v>2982</v>
      </c>
      <c r="F5004" t="s">
        <v>2982</v>
      </c>
      <c r="G5004">
        <v>0.5</v>
      </c>
      <c r="H5004" t="s">
        <v>36</v>
      </c>
      <c r="I5004" t="s">
        <v>36</v>
      </c>
      <c r="J5004" t="s">
        <v>36</v>
      </c>
      <c r="K5004">
        <v>71</v>
      </c>
      <c r="L5004" t="s">
        <v>4315</v>
      </c>
      <c r="M5004" t="s">
        <v>2984</v>
      </c>
      <c r="N5004" t="s">
        <v>2985</v>
      </c>
      <c r="O5004" s="2">
        <v>43755</v>
      </c>
      <c r="Q5004" t="s">
        <v>193</v>
      </c>
      <c r="S5004" t="s">
        <v>106</v>
      </c>
      <c r="T5004" t="s">
        <v>99</v>
      </c>
      <c r="U5004" t="s">
        <v>36</v>
      </c>
      <c r="V5004" t="s">
        <v>107</v>
      </c>
      <c r="X5004" t="s">
        <v>9994</v>
      </c>
      <c r="Y5004" t="s">
        <v>9995</v>
      </c>
      <c r="Z5004" t="s">
        <v>2354</v>
      </c>
      <c r="AA5004" t="str">
        <f t="shared" si="156"/>
        <v>Pesticides; EMS code: PICL</v>
      </c>
      <c r="AB5004" t="s">
        <v>43</v>
      </c>
      <c r="AD5004" t="s">
        <v>44</v>
      </c>
      <c r="AE5004" t="str">
        <f t="shared" si="155"/>
        <v/>
      </c>
    </row>
    <row r="5005" spans="1:31" x14ac:dyDescent="0.25">
      <c r="A5005" t="s">
        <v>9991</v>
      </c>
      <c r="B5005" t="s">
        <v>109</v>
      </c>
      <c r="C5005" t="s">
        <v>9992</v>
      </c>
      <c r="D5005" t="s">
        <v>2347</v>
      </c>
      <c r="E5005" t="s">
        <v>2348</v>
      </c>
      <c r="F5005" t="s">
        <v>2349</v>
      </c>
      <c r="G5005">
        <v>1E-3</v>
      </c>
      <c r="H5005" t="s">
        <v>36</v>
      </c>
      <c r="I5005" t="s">
        <v>36</v>
      </c>
      <c r="J5005" t="s">
        <v>36</v>
      </c>
      <c r="K5005">
        <v>15</v>
      </c>
      <c r="L5005" t="s">
        <v>2979</v>
      </c>
      <c r="M5005" t="s">
        <v>1583</v>
      </c>
      <c r="N5005" t="s">
        <v>8240</v>
      </c>
      <c r="O5005" s="2">
        <v>44769</v>
      </c>
      <c r="Q5005" t="s">
        <v>39</v>
      </c>
      <c r="S5005" t="s">
        <v>116</v>
      </c>
      <c r="T5005" t="s">
        <v>117</v>
      </c>
      <c r="U5005" t="s">
        <v>36</v>
      </c>
      <c r="V5005" t="s">
        <v>118</v>
      </c>
      <c r="X5005" t="s">
        <v>9996</v>
      </c>
      <c r="Y5005" t="s">
        <v>9995</v>
      </c>
      <c r="Z5005" t="s">
        <v>2354</v>
      </c>
      <c r="AA5005" t="str">
        <f t="shared" si="156"/>
        <v>Pesticides; EMS code: PICL</v>
      </c>
      <c r="AB5005" t="s">
        <v>43</v>
      </c>
      <c r="AD5005" t="s">
        <v>44</v>
      </c>
      <c r="AE5005" t="str">
        <f t="shared" si="155"/>
        <v/>
      </c>
    </row>
    <row r="5006" spans="1:31" x14ac:dyDescent="0.25">
      <c r="A5006" t="s">
        <v>9991</v>
      </c>
      <c r="B5006" t="s">
        <v>109</v>
      </c>
      <c r="C5006" t="s">
        <v>9992</v>
      </c>
      <c r="D5006" t="s">
        <v>4318</v>
      </c>
      <c r="E5006" t="s">
        <v>12400</v>
      </c>
      <c r="F5006" t="s">
        <v>4319</v>
      </c>
      <c r="G5006">
        <v>0.05</v>
      </c>
      <c r="H5006" t="s">
        <v>36</v>
      </c>
      <c r="I5006" t="s">
        <v>36</v>
      </c>
      <c r="J5006" t="s">
        <v>36</v>
      </c>
      <c r="K5006">
        <v>35</v>
      </c>
      <c r="L5006" t="s">
        <v>6453</v>
      </c>
      <c r="M5006" t="s">
        <v>4321</v>
      </c>
      <c r="N5006" t="s">
        <v>9997</v>
      </c>
      <c r="O5006" s="2">
        <v>35723</v>
      </c>
      <c r="P5006" t="s">
        <v>300</v>
      </c>
      <c r="Q5006" t="s">
        <v>187</v>
      </c>
      <c r="S5006" t="s">
        <v>116</v>
      </c>
      <c r="T5006" t="s">
        <v>117</v>
      </c>
      <c r="U5006" t="s">
        <v>36</v>
      </c>
      <c r="V5006" t="s">
        <v>118</v>
      </c>
      <c r="X5006" t="s">
        <v>9996</v>
      </c>
      <c r="Y5006" t="s">
        <v>9995</v>
      </c>
      <c r="Z5006" t="s">
        <v>2354</v>
      </c>
      <c r="AA5006" t="str">
        <f t="shared" si="156"/>
        <v>Pesticides; EMS code: PICL</v>
      </c>
      <c r="AB5006" t="s">
        <v>43</v>
      </c>
      <c r="AD5006" t="s">
        <v>44</v>
      </c>
      <c r="AE5006" t="str">
        <f t="shared" si="155"/>
        <v/>
      </c>
    </row>
    <row r="5007" spans="1:31" x14ac:dyDescent="0.25">
      <c r="A5007" t="s">
        <v>9998</v>
      </c>
      <c r="B5007" t="s">
        <v>89</v>
      </c>
      <c r="C5007" t="s">
        <v>9999</v>
      </c>
      <c r="D5007" t="s">
        <v>10000</v>
      </c>
      <c r="E5007" t="s">
        <v>12514</v>
      </c>
      <c r="F5007" t="s">
        <v>10001</v>
      </c>
      <c r="G5007">
        <v>2</v>
      </c>
      <c r="H5007" t="s">
        <v>36</v>
      </c>
      <c r="I5007" t="s">
        <v>36</v>
      </c>
      <c r="J5007" t="s">
        <v>36</v>
      </c>
      <c r="K5007">
        <v>13915</v>
      </c>
      <c r="L5007" t="s">
        <v>10002</v>
      </c>
      <c r="M5007" t="s">
        <v>10003</v>
      </c>
      <c r="N5007" t="s">
        <v>10004</v>
      </c>
      <c r="O5007" s="2">
        <v>38896</v>
      </c>
      <c r="P5007" t="s">
        <v>10005</v>
      </c>
      <c r="Q5007" t="s">
        <v>384</v>
      </c>
      <c r="R5007" t="s">
        <v>384</v>
      </c>
      <c r="S5007" t="s">
        <v>94</v>
      </c>
      <c r="T5007" t="s">
        <v>95</v>
      </c>
      <c r="U5007" t="s">
        <v>36</v>
      </c>
      <c r="V5007" t="s">
        <v>96</v>
      </c>
      <c r="X5007" t="s">
        <v>10006</v>
      </c>
      <c r="Z5007" t="s">
        <v>3902</v>
      </c>
      <c r="AA5007" t="str">
        <f t="shared" si="156"/>
        <v>Particulates; EMS code: PM02</v>
      </c>
      <c r="AB5007" t="s">
        <v>43</v>
      </c>
      <c r="AD5007" t="s">
        <v>44</v>
      </c>
      <c r="AE5007" t="str">
        <f t="shared" si="155"/>
        <v/>
      </c>
    </row>
    <row r="5008" spans="1:31" x14ac:dyDescent="0.25">
      <c r="A5008" t="s">
        <v>9998</v>
      </c>
      <c r="B5008" t="s">
        <v>89</v>
      </c>
      <c r="C5008" t="s">
        <v>9999</v>
      </c>
      <c r="D5008" t="s">
        <v>10007</v>
      </c>
      <c r="E5008" t="s">
        <v>12515</v>
      </c>
      <c r="F5008" t="s">
        <v>10008</v>
      </c>
      <c r="G5008">
        <v>2</v>
      </c>
      <c r="H5008" t="s">
        <v>36</v>
      </c>
      <c r="I5008" t="s">
        <v>36</v>
      </c>
      <c r="J5008" t="s">
        <v>36</v>
      </c>
      <c r="K5008">
        <v>449</v>
      </c>
      <c r="L5008" t="s">
        <v>10009</v>
      </c>
      <c r="M5008" t="s">
        <v>1744</v>
      </c>
      <c r="N5008" t="s">
        <v>10010</v>
      </c>
      <c r="O5008" s="2">
        <v>36987</v>
      </c>
      <c r="Q5008" t="s">
        <v>187</v>
      </c>
      <c r="S5008" t="s">
        <v>94</v>
      </c>
      <c r="T5008" t="s">
        <v>95</v>
      </c>
      <c r="U5008" t="s">
        <v>36</v>
      </c>
      <c r="V5008" t="s">
        <v>96</v>
      </c>
      <c r="X5008" t="s">
        <v>10006</v>
      </c>
      <c r="Z5008" t="s">
        <v>3902</v>
      </c>
      <c r="AA5008" t="str">
        <f t="shared" si="156"/>
        <v>Particulates; EMS code: PM02</v>
      </c>
      <c r="AB5008" t="s">
        <v>43</v>
      </c>
      <c r="AD5008" t="s">
        <v>44</v>
      </c>
      <c r="AE5008" t="str">
        <f t="shared" si="155"/>
        <v/>
      </c>
    </row>
    <row r="5009" spans="1:31" x14ac:dyDescent="0.25">
      <c r="A5009" t="s">
        <v>9998</v>
      </c>
      <c r="B5009" t="s">
        <v>89</v>
      </c>
      <c r="C5009" t="s">
        <v>9999</v>
      </c>
      <c r="D5009" t="s">
        <v>277</v>
      </c>
      <c r="E5009" t="s">
        <v>278</v>
      </c>
      <c r="F5009" t="s">
        <v>278</v>
      </c>
      <c r="G5009">
        <v>0.5</v>
      </c>
      <c r="H5009" t="s">
        <v>35</v>
      </c>
      <c r="I5009" t="s">
        <v>36</v>
      </c>
      <c r="J5009" t="s">
        <v>36</v>
      </c>
      <c r="K5009">
        <v>90</v>
      </c>
      <c r="N5009" t="s">
        <v>10011</v>
      </c>
      <c r="O5009" s="2">
        <v>35167</v>
      </c>
      <c r="P5009" t="s">
        <v>319</v>
      </c>
      <c r="Q5009" t="s">
        <v>39</v>
      </c>
      <c r="S5009" t="s">
        <v>94</v>
      </c>
      <c r="T5009" t="s">
        <v>95</v>
      </c>
      <c r="U5009" t="s">
        <v>36</v>
      </c>
      <c r="V5009" t="s">
        <v>96</v>
      </c>
      <c r="X5009" t="s">
        <v>10006</v>
      </c>
      <c r="Z5009" t="s">
        <v>3902</v>
      </c>
      <c r="AA5009" t="str">
        <f t="shared" si="156"/>
        <v>Particulates; EMS code: PM02</v>
      </c>
      <c r="AB5009" t="s">
        <v>43</v>
      </c>
      <c r="AD5009" t="s">
        <v>44</v>
      </c>
      <c r="AE5009" t="str">
        <f t="shared" si="155"/>
        <v/>
      </c>
    </row>
    <row r="5010" spans="1:31" x14ac:dyDescent="0.25">
      <c r="A5010" t="s">
        <v>9998</v>
      </c>
      <c r="B5010" t="s">
        <v>89</v>
      </c>
      <c r="C5010" t="s">
        <v>9999</v>
      </c>
      <c r="D5010" t="s">
        <v>10012</v>
      </c>
      <c r="E5010" t="s">
        <v>10013</v>
      </c>
      <c r="F5010" t="s">
        <v>10014</v>
      </c>
      <c r="G5010">
        <v>2</v>
      </c>
      <c r="H5010" t="s">
        <v>36</v>
      </c>
      <c r="I5010" t="s">
        <v>36</v>
      </c>
      <c r="J5010" t="s">
        <v>36</v>
      </c>
      <c r="K5010">
        <v>81</v>
      </c>
      <c r="L5010" t="s">
        <v>10015</v>
      </c>
      <c r="M5010" t="s">
        <v>10016</v>
      </c>
      <c r="N5010" t="s">
        <v>10017</v>
      </c>
      <c r="O5010" s="2">
        <v>35808</v>
      </c>
      <c r="P5010" t="s">
        <v>300</v>
      </c>
      <c r="Q5010" t="s">
        <v>187</v>
      </c>
      <c r="S5010" t="s">
        <v>94</v>
      </c>
      <c r="T5010" t="s">
        <v>95</v>
      </c>
      <c r="U5010" t="s">
        <v>36</v>
      </c>
      <c r="V5010" t="s">
        <v>96</v>
      </c>
      <c r="X5010" t="s">
        <v>10006</v>
      </c>
      <c r="Z5010" t="s">
        <v>3902</v>
      </c>
      <c r="AA5010" t="str">
        <f t="shared" si="156"/>
        <v>Particulates; EMS code: PM02</v>
      </c>
      <c r="AB5010" t="s">
        <v>43</v>
      </c>
      <c r="AD5010" t="s">
        <v>44</v>
      </c>
      <c r="AE5010" t="str">
        <f t="shared" si="155"/>
        <v/>
      </c>
    </row>
    <row r="5011" spans="1:31" x14ac:dyDescent="0.25">
      <c r="A5011" t="s">
        <v>9998</v>
      </c>
      <c r="B5011" t="s">
        <v>89</v>
      </c>
      <c r="C5011" t="s">
        <v>9999</v>
      </c>
      <c r="D5011" t="s">
        <v>10018</v>
      </c>
      <c r="E5011" t="s">
        <v>10019</v>
      </c>
      <c r="F5011" t="s">
        <v>10020</v>
      </c>
      <c r="G5011">
        <v>2</v>
      </c>
      <c r="H5011" t="s">
        <v>36</v>
      </c>
      <c r="I5011" t="s">
        <v>36</v>
      </c>
      <c r="J5011" t="s">
        <v>36</v>
      </c>
      <c r="K5011">
        <v>358</v>
      </c>
      <c r="L5011" t="s">
        <v>10021</v>
      </c>
      <c r="M5011" t="s">
        <v>10022</v>
      </c>
      <c r="N5011" t="s">
        <v>10023</v>
      </c>
      <c r="O5011" s="2">
        <v>36963</v>
      </c>
      <c r="P5011" t="s">
        <v>10024</v>
      </c>
      <c r="Q5011" t="s">
        <v>187</v>
      </c>
      <c r="R5011" t="s">
        <v>187</v>
      </c>
      <c r="S5011" t="s">
        <v>94</v>
      </c>
      <c r="T5011" t="s">
        <v>95</v>
      </c>
      <c r="U5011" t="s">
        <v>36</v>
      </c>
      <c r="V5011" t="s">
        <v>96</v>
      </c>
      <c r="X5011" t="s">
        <v>10006</v>
      </c>
      <c r="Z5011" t="s">
        <v>3902</v>
      </c>
      <c r="AA5011" t="str">
        <f t="shared" si="156"/>
        <v>Particulates; EMS code: PM02</v>
      </c>
      <c r="AB5011" t="s">
        <v>43</v>
      </c>
      <c r="AD5011" t="s">
        <v>44</v>
      </c>
      <c r="AE5011" t="str">
        <f t="shared" si="155"/>
        <v/>
      </c>
    </row>
    <row r="5012" spans="1:31" x14ac:dyDescent="0.25">
      <c r="A5012" t="s">
        <v>9998</v>
      </c>
      <c r="B5012" t="s">
        <v>89</v>
      </c>
      <c r="C5012" t="s">
        <v>9999</v>
      </c>
      <c r="D5012" t="s">
        <v>10025</v>
      </c>
      <c r="E5012" t="s">
        <v>10026</v>
      </c>
      <c r="F5012" t="s">
        <v>10027</v>
      </c>
      <c r="G5012">
        <v>2</v>
      </c>
      <c r="H5012" t="s">
        <v>36</v>
      </c>
      <c r="I5012" t="s">
        <v>36</v>
      </c>
      <c r="J5012" t="s">
        <v>36</v>
      </c>
      <c r="K5012">
        <v>7996</v>
      </c>
      <c r="L5012" t="s">
        <v>10028</v>
      </c>
      <c r="M5012" t="s">
        <v>10029</v>
      </c>
      <c r="N5012" t="s">
        <v>10030</v>
      </c>
      <c r="O5012" s="2">
        <v>35167</v>
      </c>
      <c r="P5012" t="s">
        <v>10031</v>
      </c>
      <c r="Q5012" t="s">
        <v>39</v>
      </c>
      <c r="R5012" t="s">
        <v>187</v>
      </c>
      <c r="S5012" t="s">
        <v>94</v>
      </c>
      <c r="T5012" t="s">
        <v>95</v>
      </c>
      <c r="U5012" t="s">
        <v>36</v>
      </c>
      <c r="V5012" t="s">
        <v>96</v>
      </c>
      <c r="X5012" t="s">
        <v>10006</v>
      </c>
      <c r="Z5012" t="s">
        <v>3902</v>
      </c>
      <c r="AA5012" t="str">
        <f t="shared" si="156"/>
        <v>Particulates; EMS code: PM02</v>
      </c>
      <c r="AB5012" t="s">
        <v>43</v>
      </c>
      <c r="AD5012" t="s">
        <v>44</v>
      </c>
      <c r="AE5012" t="str">
        <f t="shared" si="155"/>
        <v/>
      </c>
    </row>
    <row r="5013" spans="1:31" x14ac:dyDescent="0.25">
      <c r="A5013" t="s">
        <v>9998</v>
      </c>
      <c r="B5013" t="s">
        <v>89</v>
      </c>
      <c r="C5013" t="s">
        <v>9999</v>
      </c>
      <c r="D5013" t="s">
        <v>10032</v>
      </c>
      <c r="E5013" t="s">
        <v>12516</v>
      </c>
      <c r="F5013" t="s">
        <v>10033</v>
      </c>
      <c r="G5013">
        <v>2</v>
      </c>
      <c r="H5013" t="s">
        <v>36</v>
      </c>
      <c r="I5013" t="s">
        <v>36</v>
      </c>
      <c r="J5013" t="s">
        <v>36</v>
      </c>
      <c r="K5013">
        <v>1191</v>
      </c>
      <c r="L5013" t="s">
        <v>10034</v>
      </c>
      <c r="M5013" t="s">
        <v>10035</v>
      </c>
      <c r="N5013" t="s">
        <v>10036</v>
      </c>
      <c r="O5013" s="2">
        <v>40058</v>
      </c>
      <c r="Q5013" t="s">
        <v>126</v>
      </c>
      <c r="S5013" t="s">
        <v>94</v>
      </c>
      <c r="T5013" t="s">
        <v>95</v>
      </c>
      <c r="U5013" t="s">
        <v>36</v>
      </c>
      <c r="V5013" t="s">
        <v>96</v>
      </c>
      <c r="X5013" t="s">
        <v>10006</v>
      </c>
      <c r="Z5013" t="s">
        <v>3902</v>
      </c>
      <c r="AA5013" t="str">
        <f t="shared" si="156"/>
        <v>Particulates; EMS code: PM02</v>
      </c>
      <c r="AB5013" t="s">
        <v>43</v>
      </c>
      <c r="AD5013" t="s">
        <v>44</v>
      </c>
      <c r="AE5013" t="str">
        <f t="shared" si="155"/>
        <v/>
      </c>
    </row>
    <row r="5014" spans="1:31" x14ac:dyDescent="0.25">
      <c r="A5014" t="s">
        <v>10037</v>
      </c>
      <c r="B5014" t="s">
        <v>89</v>
      </c>
      <c r="C5014" t="s">
        <v>10038</v>
      </c>
      <c r="D5014" t="s">
        <v>10012</v>
      </c>
      <c r="E5014" t="s">
        <v>10013</v>
      </c>
      <c r="F5014" t="s">
        <v>10014</v>
      </c>
      <c r="G5014">
        <v>2</v>
      </c>
      <c r="H5014" t="s">
        <v>36</v>
      </c>
      <c r="I5014" t="s">
        <v>36</v>
      </c>
      <c r="J5014" t="s">
        <v>36</v>
      </c>
      <c r="K5014">
        <v>30974</v>
      </c>
      <c r="L5014" t="s">
        <v>10039</v>
      </c>
      <c r="M5014" t="s">
        <v>10040</v>
      </c>
      <c r="N5014" t="s">
        <v>10041</v>
      </c>
      <c r="O5014" s="2">
        <v>35167</v>
      </c>
      <c r="P5014" t="s">
        <v>8605</v>
      </c>
      <c r="Q5014" t="s">
        <v>39</v>
      </c>
      <c r="S5014" t="s">
        <v>94</v>
      </c>
      <c r="T5014" t="s">
        <v>95</v>
      </c>
      <c r="U5014" t="s">
        <v>36</v>
      </c>
      <c r="V5014" t="s">
        <v>96</v>
      </c>
      <c r="X5014" t="s">
        <v>10042</v>
      </c>
      <c r="Z5014" t="s">
        <v>3902</v>
      </c>
      <c r="AA5014" t="str">
        <f t="shared" si="156"/>
        <v>Particulates; EMS code: PM10</v>
      </c>
      <c r="AB5014" t="s">
        <v>43</v>
      </c>
      <c r="AD5014" t="s">
        <v>44</v>
      </c>
      <c r="AE5014" t="str">
        <f t="shared" si="155"/>
        <v/>
      </c>
    </row>
    <row r="5015" spans="1:31" x14ac:dyDescent="0.25">
      <c r="A5015" t="s">
        <v>10037</v>
      </c>
      <c r="B5015" t="s">
        <v>89</v>
      </c>
      <c r="C5015" t="s">
        <v>10038</v>
      </c>
      <c r="D5015" t="s">
        <v>10007</v>
      </c>
      <c r="E5015" t="s">
        <v>12515</v>
      </c>
      <c r="F5015" t="s">
        <v>10008</v>
      </c>
      <c r="G5015">
        <v>2</v>
      </c>
      <c r="H5015" t="s">
        <v>36</v>
      </c>
      <c r="I5015" t="s">
        <v>36</v>
      </c>
      <c r="J5015" t="s">
        <v>36</v>
      </c>
      <c r="K5015">
        <v>102</v>
      </c>
      <c r="L5015" t="s">
        <v>10009</v>
      </c>
      <c r="M5015" t="s">
        <v>1744</v>
      </c>
      <c r="N5015" t="s">
        <v>10010</v>
      </c>
      <c r="O5015" s="2">
        <v>36987</v>
      </c>
      <c r="Q5015" t="s">
        <v>187</v>
      </c>
      <c r="S5015" t="s">
        <v>94</v>
      </c>
      <c r="T5015" t="s">
        <v>95</v>
      </c>
      <c r="U5015" t="s">
        <v>36</v>
      </c>
      <c r="V5015" t="s">
        <v>96</v>
      </c>
      <c r="X5015" t="s">
        <v>10042</v>
      </c>
      <c r="Z5015" t="s">
        <v>3902</v>
      </c>
      <c r="AA5015" t="str">
        <f t="shared" si="156"/>
        <v>Particulates; EMS code: PM10</v>
      </c>
      <c r="AB5015" t="s">
        <v>43</v>
      </c>
      <c r="AD5015" t="s">
        <v>44</v>
      </c>
      <c r="AE5015" t="str">
        <f t="shared" si="155"/>
        <v/>
      </c>
    </row>
    <row r="5016" spans="1:31" x14ac:dyDescent="0.25">
      <c r="A5016" t="s">
        <v>10037</v>
      </c>
      <c r="B5016" t="s">
        <v>89</v>
      </c>
      <c r="C5016" t="s">
        <v>10038</v>
      </c>
      <c r="D5016" t="s">
        <v>10043</v>
      </c>
      <c r="E5016" t="s">
        <v>10044</v>
      </c>
      <c r="F5016" t="s">
        <v>10044</v>
      </c>
      <c r="G5016">
        <v>2</v>
      </c>
      <c r="H5016" t="s">
        <v>36</v>
      </c>
      <c r="I5016" t="s">
        <v>36</v>
      </c>
      <c r="J5016" t="s">
        <v>36</v>
      </c>
      <c r="K5016">
        <v>228</v>
      </c>
      <c r="N5016" t="s">
        <v>10030</v>
      </c>
      <c r="O5016" s="2">
        <v>35167</v>
      </c>
      <c r="P5016" t="s">
        <v>10045</v>
      </c>
      <c r="Q5016" t="s">
        <v>39</v>
      </c>
      <c r="R5016" t="s">
        <v>187</v>
      </c>
      <c r="S5016" t="s">
        <v>94</v>
      </c>
      <c r="T5016" t="s">
        <v>95</v>
      </c>
      <c r="U5016" t="s">
        <v>36</v>
      </c>
      <c r="V5016" t="s">
        <v>96</v>
      </c>
      <c r="X5016" t="s">
        <v>10042</v>
      </c>
      <c r="Z5016" t="s">
        <v>3902</v>
      </c>
      <c r="AA5016" t="str">
        <f t="shared" si="156"/>
        <v>Particulates; EMS code: PM10</v>
      </c>
      <c r="AB5016" t="s">
        <v>43</v>
      </c>
      <c r="AD5016" t="s">
        <v>44</v>
      </c>
      <c r="AE5016" t="str">
        <f t="shared" si="155"/>
        <v/>
      </c>
    </row>
    <row r="5017" spans="1:31" x14ac:dyDescent="0.25">
      <c r="A5017" t="s">
        <v>10037</v>
      </c>
      <c r="B5017" t="s">
        <v>89</v>
      </c>
      <c r="C5017" t="s">
        <v>10038</v>
      </c>
      <c r="D5017" t="s">
        <v>10032</v>
      </c>
      <c r="E5017" t="s">
        <v>12516</v>
      </c>
      <c r="F5017" t="s">
        <v>10033</v>
      </c>
      <c r="G5017">
        <v>2</v>
      </c>
      <c r="H5017" t="s">
        <v>36</v>
      </c>
      <c r="I5017" t="s">
        <v>36</v>
      </c>
      <c r="J5017" t="s">
        <v>36</v>
      </c>
      <c r="K5017">
        <v>102</v>
      </c>
      <c r="L5017" t="s">
        <v>10046</v>
      </c>
      <c r="M5017" t="s">
        <v>10035</v>
      </c>
      <c r="N5017" t="s">
        <v>10036</v>
      </c>
      <c r="O5017" s="2">
        <v>40058</v>
      </c>
      <c r="Q5017" t="s">
        <v>126</v>
      </c>
      <c r="S5017" t="s">
        <v>94</v>
      </c>
      <c r="T5017" t="s">
        <v>95</v>
      </c>
      <c r="U5017" t="s">
        <v>36</v>
      </c>
      <c r="V5017" t="s">
        <v>96</v>
      </c>
      <c r="X5017" t="s">
        <v>10042</v>
      </c>
      <c r="Z5017" t="s">
        <v>3902</v>
      </c>
      <c r="AA5017" t="str">
        <f t="shared" si="156"/>
        <v>Particulates; EMS code: PM10</v>
      </c>
      <c r="AB5017" t="s">
        <v>43</v>
      </c>
      <c r="AD5017" t="s">
        <v>44</v>
      </c>
      <c r="AE5017" t="str">
        <f t="shared" si="155"/>
        <v/>
      </c>
    </row>
    <row r="5018" spans="1:31" x14ac:dyDescent="0.25">
      <c r="A5018" t="s">
        <v>10037</v>
      </c>
      <c r="B5018" t="s">
        <v>89</v>
      </c>
      <c r="C5018" t="s">
        <v>10038</v>
      </c>
      <c r="D5018" t="s">
        <v>10000</v>
      </c>
      <c r="E5018" t="s">
        <v>12514</v>
      </c>
      <c r="F5018" t="s">
        <v>10001</v>
      </c>
      <c r="G5018">
        <v>2</v>
      </c>
      <c r="H5018" t="s">
        <v>36</v>
      </c>
      <c r="I5018" t="s">
        <v>36</v>
      </c>
      <c r="J5018" t="s">
        <v>36</v>
      </c>
      <c r="K5018">
        <v>7204</v>
      </c>
      <c r="L5018" t="s">
        <v>10047</v>
      </c>
      <c r="M5018" t="s">
        <v>10048</v>
      </c>
      <c r="N5018" t="s">
        <v>10049</v>
      </c>
      <c r="O5018" s="2">
        <v>38896</v>
      </c>
      <c r="P5018" t="s">
        <v>10050</v>
      </c>
      <c r="Q5018" t="s">
        <v>384</v>
      </c>
      <c r="R5018" t="s">
        <v>384</v>
      </c>
      <c r="S5018" t="s">
        <v>94</v>
      </c>
      <c r="T5018" t="s">
        <v>95</v>
      </c>
      <c r="U5018" t="s">
        <v>36</v>
      </c>
      <c r="V5018" t="s">
        <v>96</v>
      </c>
      <c r="X5018" t="s">
        <v>10042</v>
      </c>
      <c r="Z5018" t="s">
        <v>3902</v>
      </c>
      <c r="AA5018" t="str">
        <f t="shared" si="156"/>
        <v>Particulates; EMS code: PM10</v>
      </c>
      <c r="AB5018" t="s">
        <v>43</v>
      </c>
      <c r="AD5018" t="s">
        <v>44</v>
      </c>
      <c r="AE5018" t="str">
        <f t="shared" si="155"/>
        <v/>
      </c>
    </row>
    <row r="5019" spans="1:31" x14ac:dyDescent="0.25">
      <c r="A5019" t="s">
        <v>10037</v>
      </c>
      <c r="B5019" t="s">
        <v>89</v>
      </c>
      <c r="C5019" t="s">
        <v>10038</v>
      </c>
      <c r="D5019" t="s">
        <v>10025</v>
      </c>
      <c r="E5019" t="s">
        <v>10026</v>
      </c>
      <c r="F5019" t="s">
        <v>10027</v>
      </c>
      <c r="G5019">
        <v>2</v>
      </c>
      <c r="H5019" t="s">
        <v>36</v>
      </c>
      <c r="I5019" t="s">
        <v>36</v>
      </c>
      <c r="J5019" t="s">
        <v>36</v>
      </c>
      <c r="K5019">
        <v>3306</v>
      </c>
      <c r="L5019" t="s">
        <v>10051</v>
      </c>
      <c r="M5019" t="s">
        <v>10052</v>
      </c>
      <c r="N5019" t="s">
        <v>10030</v>
      </c>
      <c r="O5019" s="2">
        <v>35167</v>
      </c>
      <c r="P5019" t="s">
        <v>8605</v>
      </c>
      <c r="Q5019" t="s">
        <v>39</v>
      </c>
      <c r="S5019" t="s">
        <v>94</v>
      </c>
      <c r="T5019" t="s">
        <v>95</v>
      </c>
      <c r="U5019" t="s">
        <v>36</v>
      </c>
      <c r="V5019" t="s">
        <v>96</v>
      </c>
      <c r="X5019" t="s">
        <v>10042</v>
      </c>
      <c r="Z5019" t="s">
        <v>3902</v>
      </c>
      <c r="AA5019" t="str">
        <f t="shared" si="156"/>
        <v>Particulates; EMS code: PM10</v>
      </c>
      <c r="AB5019" t="s">
        <v>43</v>
      </c>
      <c r="AD5019" t="s">
        <v>44</v>
      </c>
      <c r="AE5019" t="str">
        <f t="shared" si="155"/>
        <v/>
      </c>
    </row>
    <row r="5020" spans="1:31" x14ac:dyDescent="0.25">
      <c r="A5020" t="s">
        <v>10037</v>
      </c>
      <c r="B5020" t="s">
        <v>89</v>
      </c>
      <c r="C5020" t="s">
        <v>10038</v>
      </c>
      <c r="D5020" t="s">
        <v>10053</v>
      </c>
      <c r="E5020" t="s">
        <v>10054</v>
      </c>
      <c r="F5020" t="s">
        <v>10054</v>
      </c>
      <c r="G5020">
        <v>2</v>
      </c>
      <c r="H5020" t="s">
        <v>36</v>
      </c>
      <c r="I5020" t="s">
        <v>36</v>
      </c>
      <c r="J5020" t="s">
        <v>36</v>
      </c>
      <c r="K5020">
        <v>5463</v>
      </c>
      <c r="L5020" t="s">
        <v>10055</v>
      </c>
      <c r="M5020" t="s">
        <v>10056</v>
      </c>
      <c r="N5020" t="s">
        <v>10057</v>
      </c>
      <c r="O5020" s="2">
        <v>35167</v>
      </c>
      <c r="P5020" t="s">
        <v>8605</v>
      </c>
      <c r="Q5020" t="s">
        <v>39</v>
      </c>
      <c r="S5020" t="s">
        <v>94</v>
      </c>
      <c r="T5020" t="s">
        <v>95</v>
      </c>
      <c r="U5020" t="s">
        <v>36</v>
      </c>
      <c r="V5020" t="s">
        <v>96</v>
      </c>
      <c r="X5020" t="s">
        <v>10042</v>
      </c>
      <c r="Z5020" t="s">
        <v>3902</v>
      </c>
      <c r="AA5020" t="str">
        <f t="shared" si="156"/>
        <v>Particulates; EMS code: PM10</v>
      </c>
      <c r="AB5020" t="s">
        <v>43</v>
      </c>
      <c r="AD5020" t="s">
        <v>44</v>
      </c>
      <c r="AE5020" t="str">
        <f t="shared" si="155"/>
        <v/>
      </c>
    </row>
    <row r="5021" spans="1:31" x14ac:dyDescent="0.25">
      <c r="A5021" t="s">
        <v>10037</v>
      </c>
      <c r="B5021" t="s">
        <v>89</v>
      </c>
      <c r="C5021" t="s">
        <v>10038</v>
      </c>
      <c r="D5021" t="s">
        <v>277</v>
      </c>
      <c r="E5021" t="s">
        <v>278</v>
      </c>
      <c r="F5021" t="s">
        <v>278</v>
      </c>
      <c r="G5021">
        <v>2</v>
      </c>
      <c r="H5021" t="s">
        <v>35</v>
      </c>
      <c r="I5021" t="s">
        <v>36</v>
      </c>
      <c r="J5021" t="s">
        <v>36</v>
      </c>
      <c r="K5021">
        <v>430</v>
      </c>
      <c r="N5021" t="s">
        <v>10058</v>
      </c>
      <c r="O5021" s="2">
        <v>35167</v>
      </c>
      <c r="P5021" t="s">
        <v>10045</v>
      </c>
      <c r="Q5021" t="s">
        <v>39</v>
      </c>
      <c r="R5021" t="s">
        <v>187</v>
      </c>
      <c r="S5021" t="s">
        <v>94</v>
      </c>
      <c r="T5021" t="s">
        <v>95</v>
      </c>
      <c r="U5021" t="s">
        <v>36</v>
      </c>
      <c r="V5021" t="s">
        <v>96</v>
      </c>
      <c r="X5021" t="s">
        <v>10042</v>
      </c>
      <c r="Z5021" t="s">
        <v>3902</v>
      </c>
      <c r="AA5021" t="str">
        <f t="shared" si="156"/>
        <v>Particulates; EMS code: PM10</v>
      </c>
      <c r="AB5021" t="s">
        <v>43</v>
      </c>
      <c r="AD5021" t="s">
        <v>44</v>
      </c>
      <c r="AE5021" t="str">
        <f t="shared" si="155"/>
        <v/>
      </c>
    </row>
    <row r="5022" spans="1:31" x14ac:dyDescent="0.25">
      <c r="A5022" t="s">
        <v>10037</v>
      </c>
      <c r="B5022" t="s">
        <v>89</v>
      </c>
      <c r="C5022" t="s">
        <v>10038</v>
      </c>
      <c r="D5022" t="s">
        <v>10018</v>
      </c>
      <c r="E5022" t="s">
        <v>10019</v>
      </c>
      <c r="F5022" t="s">
        <v>10020</v>
      </c>
      <c r="G5022">
        <v>2</v>
      </c>
      <c r="H5022" t="s">
        <v>36</v>
      </c>
      <c r="I5022" t="s">
        <v>36</v>
      </c>
      <c r="J5022" t="s">
        <v>36</v>
      </c>
      <c r="K5022">
        <v>7157</v>
      </c>
      <c r="N5022" t="s">
        <v>4143</v>
      </c>
      <c r="O5022" s="2">
        <v>35167</v>
      </c>
      <c r="P5022" t="s">
        <v>8605</v>
      </c>
      <c r="Q5022" t="s">
        <v>39</v>
      </c>
      <c r="S5022" t="s">
        <v>94</v>
      </c>
      <c r="T5022" t="s">
        <v>95</v>
      </c>
      <c r="U5022" t="s">
        <v>36</v>
      </c>
      <c r="V5022" t="s">
        <v>96</v>
      </c>
      <c r="X5022" t="s">
        <v>10042</v>
      </c>
      <c r="Z5022" t="s">
        <v>3902</v>
      </c>
      <c r="AA5022" t="str">
        <f t="shared" si="156"/>
        <v>Particulates; EMS code: PM10</v>
      </c>
      <c r="AB5022" t="s">
        <v>43</v>
      </c>
      <c r="AD5022" t="s">
        <v>44</v>
      </c>
      <c r="AE5022" t="str">
        <f t="shared" si="155"/>
        <v/>
      </c>
    </row>
    <row r="5023" spans="1:31" x14ac:dyDescent="0.25">
      <c r="A5023" t="s">
        <v>10059</v>
      </c>
      <c r="B5023" t="s">
        <v>89</v>
      </c>
      <c r="C5023" t="s">
        <v>10060</v>
      </c>
      <c r="D5023" t="s">
        <v>10007</v>
      </c>
      <c r="E5023" t="s">
        <v>12515</v>
      </c>
      <c r="F5023" t="s">
        <v>10008</v>
      </c>
      <c r="G5023">
        <v>2</v>
      </c>
      <c r="H5023" t="s">
        <v>36</v>
      </c>
      <c r="I5023" t="s">
        <v>36</v>
      </c>
      <c r="J5023" t="s">
        <v>36</v>
      </c>
      <c r="K5023">
        <v>102</v>
      </c>
      <c r="L5023" t="s">
        <v>10009</v>
      </c>
      <c r="M5023" t="s">
        <v>1744</v>
      </c>
      <c r="N5023" t="s">
        <v>10010</v>
      </c>
      <c r="O5023" s="2">
        <v>45161</v>
      </c>
      <c r="Q5023" t="s">
        <v>39</v>
      </c>
      <c r="S5023" t="s">
        <v>94</v>
      </c>
      <c r="T5023" t="s">
        <v>95</v>
      </c>
      <c r="U5023" t="s">
        <v>36</v>
      </c>
      <c r="V5023" t="s">
        <v>96</v>
      </c>
      <c r="X5023" t="s">
        <v>10061</v>
      </c>
      <c r="Z5023" t="s">
        <v>3902</v>
      </c>
      <c r="AA5023" t="str">
        <f t="shared" si="156"/>
        <v>Particulates; EMS code: PMC</v>
      </c>
      <c r="AB5023" t="s">
        <v>691</v>
      </c>
      <c r="AC5023" t="s">
        <v>268</v>
      </c>
      <c r="AD5023" t="s">
        <v>44</v>
      </c>
      <c r="AE5023" t="str">
        <f t="shared" si="155"/>
        <v/>
      </c>
    </row>
    <row r="5024" spans="1:31" x14ac:dyDescent="0.25">
      <c r="A5024" t="s">
        <v>10062</v>
      </c>
      <c r="B5024" t="s">
        <v>89</v>
      </c>
      <c r="C5024" t="s">
        <v>10063</v>
      </c>
      <c r="D5024" t="s">
        <v>10032</v>
      </c>
      <c r="E5024" t="s">
        <v>12516</v>
      </c>
      <c r="F5024" t="s">
        <v>10033</v>
      </c>
      <c r="G5024">
        <v>2</v>
      </c>
      <c r="H5024" t="s">
        <v>36</v>
      </c>
      <c r="I5024" t="s">
        <v>36</v>
      </c>
      <c r="J5024" t="s">
        <v>36</v>
      </c>
      <c r="K5024">
        <v>1472</v>
      </c>
      <c r="L5024" t="s">
        <v>10064</v>
      </c>
      <c r="M5024" t="s">
        <v>10035</v>
      </c>
      <c r="N5024" t="s">
        <v>10036</v>
      </c>
      <c r="O5024" s="2">
        <v>40058</v>
      </c>
      <c r="Q5024" t="s">
        <v>126</v>
      </c>
      <c r="S5024" t="s">
        <v>94</v>
      </c>
      <c r="T5024" t="s">
        <v>95</v>
      </c>
      <c r="U5024" t="s">
        <v>36</v>
      </c>
      <c r="V5024" t="s">
        <v>96</v>
      </c>
      <c r="X5024" t="s">
        <v>10065</v>
      </c>
      <c r="Z5024" t="s">
        <v>3902</v>
      </c>
      <c r="AA5024" t="str">
        <f t="shared" si="156"/>
        <v>Particulates; EMS code: PMCO</v>
      </c>
      <c r="AB5024" t="s">
        <v>43</v>
      </c>
      <c r="AD5024" t="s">
        <v>44</v>
      </c>
      <c r="AE5024" t="str">
        <f t="shared" si="155"/>
        <v/>
      </c>
    </row>
    <row r="5025" spans="1:31" x14ac:dyDescent="0.25">
      <c r="A5025" t="s">
        <v>10066</v>
      </c>
      <c r="B5025" t="s">
        <v>89</v>
      </c>
      <c r="C5025" t="s">
        <v>10067</v>
      </c>
      <c r="D5025" t="s">
        <v>10007</v>
      </c>
      <c r="E5025" t="s">
        <v>12515</v>
      </c>
      <c r="F5025" t="s">
        <v>10008</v>
      </c>
      <c r="G5025">
        <v>2</v>
      </c>
      <c r="H5025" t="s">
        <v>36</v>
      </c>
      <c r="I5025" t="s">
        <v>36</v>
      </c>
      <c r="J5025" t="s">
        <v>36</v>
      </c>
      <c r="K5025">
        <v>102</v>
      </c>
      <c r="L5025" t="s">
        <v>10009</v>
      </c>
      <c r="M5025" t="s">
        <v>1744</v>
      </c>
      <c r="N5025" t="s">
        <v>10010</v>
      </c>
      <c r="O5025" s="2">
        <v>45161</v>
      </c>
      <c r="Q5025" t="s">
        <v>39</v>
      </c>
      <c r="S5025" t="s">
        <v>94</v>
      </c>
      <c r="T5025" t="s">
        <v>95</v>
      </c>
      <c r="U5025" t="s">
        <v>36</v>
      </c>
      <c r="V5025" t="s">
        <v>96</v>
      </c>
      <c r="X5025" t="s">
        <v>10068</v>
      </c>
      <c r="Z5025" t="s">
        <v>3902</v>
      </c>
      <c r="AA5025" t="str">
        <f t="shared" si="156"/>
        <v>Particulates; EMS code: PMF</v>
      </c>
      <c r="AB5025" t="s">
        <v>691</v>
      </c>
      <c r="AC5025" t="s">
        <v>268</v>
      </c>
      <c r="AD5025" t="s">
        <v>44</v>
      </c>
      <c r="AE5025" t="str">
        <f t="shared" si="155"/>
        <v/>
      </c>
    </row>
    <row r="5026" spans="1:31" x14ac:dyDescent="0.25">
      <c r="A5026" t="s">
        <v>10069</v>
      </c>
      <c r="B5026" t="s">
        <v>1274</v>
      </c>
      <c r="C5026" t="s">
        <v>10070</v>
      </c>
      <c r="D5026" t="s">
        <v>3824</v>
      </c>
      <c r="E5026" t="s">
        <v>3825</v>
      </c>
      <c r="F5026" t="s">
        <v>3825</v>
      </c>
      <c r="G5026">
        <v>2.0000000000000001E-4</v>
      </c>
      <c r="H5026" t="s">
        <v>35</v>
      </c>
      <c r="I5026" t="s">
        <v>36</v>
      </c>
      <c r="J5026" t="s">
        <v>36</v>
      </c>
      <c r="K5026">
        <v>3</v>
      </c>
      <c r="N5026" t="s">
        <v>8893</v>
      </c>
      <c r="O5026" s="2">
        <v>35167</v>
      </c>
      <c r="P5026" t="s">
        <v>8605</v>
      </c>
      <c r="Q5026" t="s">
        <v>39</v>
      </c>
      <c r="S5026" t="s">
        <v>1278</v>
      </c>
      <c r="T5026" t="s">
        <v>1279</v>
      </c>
      <c r="U5026" t="s">
        <v>36</v>
      </c>
      <c r="V5026" t="s">
        <v>1280</v>
      </c>
      <c r="X5026" t="s">
        <v>10071</v>
      </c>
      <c r="Y5026" t="s">
        <v>1572</v>
      </c>
      <c r="Z5026" t="s">
        <v>1287</v>
      </c>
      <c r="AA5026" t="str">
        <f t="shared" si="156"/>
        <v>Nutrients; EMS code: PO4-</v>
      </c>
      <c r="AB5026" t="s">
        <v>43</v>
      </c>
      <c r="AC5026" t="s">
        <v>2681</v>
      </c>
      <c r="AD5026" t="s">
        <v>44</v>
      </c>
      <c r="AE5026" t="str">
        <f t="shared" si="155"/>
        <v/>
      </c>
    </row>
    <row r="5027" spans="1:31" x14ac:dyDescent="0.25">
      <c r="A5027" t="s">
        <v>10069</v>
      </c>
      <c r="B5027" t="s">
        <v>1274</v>
      </c>
      <c r="C5027" t="s">
        <v>10070</v>
      </c>
      <c r="D5027" t="s">
        <v>10072</v>
      </c>
      <c r="E5027" t="s">
        <v>10073</v>
      </c>
      <c r="F5027" t="s">
        <v>10073</v>
      </c>
      <c r="G5027">
        <v>2.0000000000000001E-4</v>
      </c>
      <c r="H5027" t="s">
        <v>36</v>
      </c>
      <c r="I5027" t="s">
        <v>36</v>
      </c>
      <c r="J5027" t="s">
        <v>36</v>
      </c>
      <c r="K5027">
        <v>5</v>
      </c>
      <c r="N5027" t="s">
        <v>10074</v>
      </c>
      <c r="O5027" s="2">
        <v>35167</v>
      </c>
      <c r="P5027" t="s">
        <v>8605</v>
      </c>
      <c r="Q5027" t="s">
        <v>39</v>
      </c>
      <c r="S5027" t="s">
        <v>1278</v>
      </c>
      <c r="T5027" t="s">
        <v>1279</v>
      </c>
      <c r="U5027" t="s">
        <v>36</v>
      </c>
      <c r="V5027" t="s">
        <v>1280</v>
      </c>
      <c r="X5027" t="s">
        <v>10071</v>
      </c>
      <c r="Y5027" t="s">
        <v>1572</v>
      </c>
      <c r="Z5027" t="s">
        <v>1287</v>
      </c>
      <c r="AA5027" t="str">
        <f t="shared" si="156"/>
        <v>Nutrients; EMS code: PO4-</v>
      </c>
      <c r="AB5027" t="s">
        <v>43</v>
      </c>
      <c r="AC5027" t="s">
        <v>2681</v>
      </c>
      <c r="AD5027" t="s">
        <v>44</v>
      </c>
      <c r="AE5027" t="str">
        <f t="shared" si="155"/>
        <v/>
      </c>
    </row>
    <row r="5028" spans="1:31" x14ac:dyDescent="0.25">
      <c r="A5028" t="s">
        <v>10069</v>
      </c>
      <c r="B5028" t="s">
        <v>89</v>
      </c>
      <c r="C5028" t="s">
        <v>10070</v>
      </c>
      <c r="D5028" t="s">
        <v>91</v>
      </c>
      <c r="E5028" t="s">
        <v>92</v>
      </c>
      <c r="F5028" t="s">
        <v>92</v>
      </c>
      <c r="G5028">
        <v>0.01</v>
      </c>
      <c r="H5028" t="s">
        <v>35</v>
      </c>
      <c r="I5028" t="s">
        <v>36</v>
      </c>
      <c r="J5028" t="s">
        <v>36</v>
      </c>
      <c r="K5028">
        <v>12</v>
      </c>
      <c r="N5028" t="s">
        <v>10075</v>
      </c>
      <c r="O5028" s="2">
        <v>35167</v>
      </c>
      <c r="P5028" t="s">
        <v>8605</v>
      </c>
      <c r="Q5028" t="s">
        <v>39</v>
      </c>
      <c r="S5028" t="s">
        <v>94</v>
      </c>
      <c r="T5028" t="s">
        <v>95</v>
      </c>
      <c r="U5028" t="s">
        <v>36</v>
      </c>
      <c r="V5028" t="s">
        <v>96</v>
      </c>
      <c r="X5028" t="s">
        <v>10076</v>
      </c>
      <c r="Y5028" t="s">
        <v>1572</v>
      </c>
      <c r="Z5028" t="s">
        <v>1287</v>
      </c>
      <c r="AA5028" t="str">
        <f t="shared" si="156"/>
        <v>Nutrients; EMS code: PO4-</v>
      </c>
      <c r="AB5028" t="s">
        <v>43</v>
      </c>
      <c r="AC5028" t="s">
        <v>2681</v>
      </c>
      <c r="AD5028" t="s">
        <v>44</v>
      </c>
      <c r="AE5028" t="str">
        <f t="shared" si="155"/>
        <v/>
      </c>
    </row>
    <row r="5029" spans="1:31" x14ac:dyDescent="0.25">
      <c r="A5029" t="s">
        <v>10069</v>
      </c>
      <c r="B5029" t="s">
        <v>99</v>
      </c>
      <c r="C5029" t="s">
        <v>10070</v>
      </c>
      <c r="D5029" t="s">
        <v>10077</v>
      </c>
      <c r="E5029" t="s">
        <v>10078</v>
      </c>
      <c r="F5029" t="s">
        <v>10078</v>
      </c>
      <c r="G5029">
        <v>8.9999999999999993E-3</v>
      </c>
      <c r="H5029" t="s">
        <v>36</v>
      </c>
      <c r="I5029" t="s">
        <v>36</v>
      </c>
      <c r="J5029" t="s">
        <v>36</v>
      </c>
      <c r="K5029">
        <v>209</v>
      </c>
      <c r="L5029" t="s">
        <v>10079</v>
      </c>
      <c r="M5029" t="s">
        <v>10079</v>
      </c>
      <c r="N5029" t="s">
        <v>10080</v>
      </c>
      <c r="O5029" s="2">
        <v>35167</v>
      </c>
      <c r="P5029" t="s">
        <v>8605</v>
      </c>
      <c r="Q5029" t="s">
        <v>39</v>
      </c>
      <c r="S5029" t="s">
        <v>106</v>
      </c>
      <c r="T5029" t="s">
        <v>99</v>
      </c>
      <c r="U5029" t="s">
        <v>36</v>
      </c>
      <c r="V5029" t="s">
        <v>107</v>
      </c>
      <c r="X5029" t="s">
        <v>10081</v>
      </c>
      <c r="Y5029" t="s">
        <v>1572</v>
      </c>
      <c r="Z5029" t="s">
        <v>1287</v>
      </c>
      <c r="AA5029" t="str">
        <f t="shared" si="156"/>
        <v>Nutrients; EMS code: PO4-</v>
      </c>
      <c r="AB5029" t="s">
        <v>43</v>
      </c>
      <c r="AC5029" t="s">
        <v>2681</v>
      </c>
      <c r="AD5029" t="s">
        <v>44</v>
      </c>
      <c r="AE5029" t="str">
        <f t="shared" ref="AE5029:AE5092" si="157">IF(AD5029="FIELD_RESULT",E5029,"")</f>
        <v/>
      </c>
    </row>
    <row r="5030" spans="1:31" x14ac:dyDescent="0.25">
      <c r="A5030" t="s">
        <v>10069</v>
      </c>
      <c r="B5030" t="s">
        <v>99</v>
      </c>
      <c r="C5030" t="s">
        <v>10070</v>
      </c>
      <c r="D5030" t="s">
        <v>5925</v>
      </c>
      <c r="E5030" t="s">
        <v>5926</v>
      </c>
      <c r="F5030" t="s">
        <v>5927</v>
      </c>
      <c r="G5030">
        <v>0.01</v>
      </c>
      <c r="H5030" t="s">
        <v>36</v>
      </c>
      <c r="I5030" t="s">
        <v>36</v>
      </c>
      <c r="J5030" t="s">
        <v>36</v>
      </c>
      <c r="K5030">
        <v>276</v>
      </c>
      <c r="N5030" t="s">
        <v>8887</v>
      </c>
      <c r="O5030" s="2">
        <v>35167</v>
      </c>
      <c r="P5030" t="s">
        <v>8605</v>
      </c>
      <c r="Q5030" t="s">
        <v>39</v>
      </c>
      <c r="S5030" t="s">
        <v>106</v>
      </c>
      <c r="T5030" t="s">
        <v>99</v>
      </c>
      <c r="U5030" t="s">
        <v>36</v>
      </c>
      <c r="V5030" t="s">
        <v>107</v>
      </c>
      <c r="X5030" t="s">
        <v>10081</v>
      </c>
      <c r="Y5030" t="s">
        <v>1572</v>
      </c>
      <c r="Z5030" t="s">
        <v>1287</v>
      </c>
      <c r="AA5030" t="str">
        <f t="shared" si="156"/>
        <v>Nutrients; EMS code: PO4-</v>
      </c>
      <c r="AB5030" t="s">
        <v>43</v>
      </c>
      <c r="AC5030" t="s">
        <v>2681</v>
      </c>
      <c r="AD5030" t="s">
        <v>44</v>
      </c>
      <c r="AE5030" t="str">
        <f t="shared" si="157"/>
        <v/>
      </c>
    </row>
    <row r="5031" spans="1:31" x14ac:dyDescent="0.25">
      <c r="A5031" t="s">
        <v>10082</v>
      </c>
      <c r="B5031" t="s">
        <v>109</v>
      </c>
      <c r="C5031" t="s">
        <v>10083</v>
      </c>
      <c r="D5031" t="s">
        <v>1106</v>
      </c>
      <c r="E5031" t="s">
        <v>1107</v>
      </c>
      <c r="F5031" t="s">
        <v>1107</v>
      </c>
      <c r="G5031">
        <v>0.01</v>
      </c>
      <c r="H5031" t="s">
        <v>36</v>
      </c>
      <c r="I5031" t="s">
        <v>36</v>
      </c>
      <c r="J5031" t="s">
        <v>36</v>
      </c>
      <c r="K5031">
        <v>15</v>
      </c>
      <c r="L5031" t="s">
        <v>2979</v>
      </c>
      <c r="M5031" t="s">
        <v>2669</v>
      </c>
      <c r="N5031" t="s">
        <v>8240</v>
      </c>
      <c r="O5031" s="2">
        <v>44748</v>
      </c>
      <c r="Q5031" t="s">
        <v>39</v>
      </c>
      <c r="S5031" t="s">
        <v>116</v>
      </c>
      <c r="T5031" t="s">
        <v>117</v>
      </c>
      <c r="U5031" t="s">
        <v>36</v>
      </c>
      <c r="V5031" t="s">
        <v>118</v>
      </c>
      <c r="X5031" t="s">
        <v>10084</v>
      </c>
      <c r="Y5031" t="s">
        <v>1572</v>
      </c>
      <c r="Z5031" t="s">
        <v>1287</v>
      </c>
      <c r="AA5031" t="str">
        <f t="shared" si="156"/>
        <v>Nutrients; EMS code: PO4-E</v>
      </c>
      <c r="AB5031" t="s">
        <v>43</v>
      </c>
      <c r="AC5031" t="s">
        <v>2583</v>
      </c>
      <c r="AD5031" t="s">
        <v>44</v>
      </c>
      <c r="AE5031" t="str">
        <f t="shared" si="157"/>
        <v/>
      </c>
    </row>
    <row r="5032" spans="1:31" x14ac:dyDescent="0.25">
      <c r="A5032" t="s">
        <v>10082</v>
      </c>
      <c r="B5032" t="s">
        <v>99</v>
      </c>
      <c r="C5032" t="s">
        <v>10083</v>
      </c>
      <c r="D5032" t="s">
        <v>10085</v>
      </c>
      <c r="E5032" t="s">
        <v>10086</v>
      </c>
      <c r="F5032" t="s">
        <v>10087</v>
      </c>
      <c r="H5032" t="s">
        <v>36</v>
      </c>
      <c r="I5032" t="s">
        <v>36</v>
      </c>
      <c r="J5032" t="s">
        <v>36</v>
      </c>
      <c r="K5032">
        <v>15</v>
      </c>
      <c r="L5032" t="s">
        <v>1679</v>
      </c>
      <c r="M5032" t="s">
        <v>2581</v>
      </c>
      <c r="N5032" t="s">
        <v>8240</v>
      </c>
      <c r="O5032" s="2">
        <v>44749</v>
      </c>
      <c r="Q5032" t="s">
        <v>39</v>
      </c>
      <c r="S5032" t="s">
        <v>106</v>
      </c>
      <c r="T5032" t="s">
        <v>99</v>
      </c>
      <c r="U5032" t="s">
        <v>36</v>
      </c>
      <c r="V5032" t="s">
        <v>107</v>
      </c>
      <c r="X5032" t="s">
        <v>10088</v>
      </c>
      <c r="Y5032" t="s">
        <v>1572</v>
      </c>
      <c r="Z5032" t="s">
        <v>1287</v>
      </c>
      <c r="AA5032" t="str">
        <f t="shared" si="156"/>
        <v>Nutrients; EMS code: PO4-E</v>
      </c>
      <c r="AB5032" t="s">
        <v>43</v>
      </c>
      <c r="AC5032" t="s">
        <v>2583</v>
      </c>
      <c r="AD5032" t="s">
        <v>44</v>
      </c>
      <c r="AE5032" t="str">
        <f t="shared" si="157"/>
        <v/>
      </c>
    </row>
    <row r="5033" spans="1:31" x14ac:dyDescent="0.25">
      <c r="A5033" t="s">
        <v>10089</v>
      </c>
      <c r="B5033" t="s">
        <v>99</v>
      </c>
      <c r="C5033" t="s">
        <v>10090</v>
      </c>
      <c r="D5033" t="s">
        <v>10085</v>
      </c>
      <c r="E5033" t="s">
        <v>10086</v>
      </c>
      <c r="F5033" t="s">
        <v>10087</v>
      </c>
      <c r="H5033" t="s">
        <v>36</v>
      </c>
      <c r="I5033" t="s">
        <v>36</v>
      </c>
      <c r="J5033" t="s">
        <v>36</v>
      </c>
      <c r="K5033">
        <v>0</v>
      </c>
      <c r="O5033" s="2">
        <v>45324</v>
      </c>
      <c r="Q5033" t="s">
        <v>39</v>
      </c>
      <c r="S5033" t="s">
        <v>106</v>
      </c>
      <c r="T5033" t="s">
        <v>99</v>
      </c>
      <c r="U5033" t="s">
        <v>36</v>
      </c>
      <c r="V5033" t="s">
        <v>107</v>
      </c>
      <c r="X5033" t="s">
        <v>10091</v>
      </c>
      <c r="Z5033" t="s">
        <v>1287</v>
      </c>
      <c r="AA5033" t="str">
        <f t="shared" si="156"/>
        <v>Nutrients; EMS code: PO4-S</v>
      </c>
      <c r="AB5033" t="s">
        <v>43</v>
      </c>
      <c r="AD5033" t="s">
        <v>44</v>
      </c>
      <c r="AE5033" t="str">
        <f t="shared" si="157"/>
        <v/>
      </c>
    </row>
    <row r="5034" spans="1:31" x14ac:dyDescent="0.25">
      <c r="A5034" t="s">
        <v>10089</v>
      </c>
      <c r="B5034" t="s">
        <v>109</v>
      </c>
      <c r="C5034" t="s">
        <v>10090</v>
      </c>
      <c r="D5034" t="s">
        <v>1106</v>
      </c>
      <c r="E5034" t="s">
        <v>1107</v>
      </c>
      <c r="F5034" t="s">
        <v>1107</v>
      </c>
      <c r="G5034">
        <v>0.01</v>
      </c>
      <c r="H5034" t="s">
        <v>36</v>
      </c>
      <c r="I5034" t="s">
        <v>36</v>
      </c>
      <c r="J5034" t="s">
        <v>36</v>
      </c>
      <c r="K5034">
        <v>0</v>
      </c>
      <c r="O5034" s="2">
        <v>45324</v>
      </c>
      <c r="Q5034" t="s">
        <v>39</v>
      </c>
      <c r="S5034" t="s">
        <v>116</v>
      </c>
      <c r="T5034" t="s">
        <v>117</v>
      </c>
      <c r="U5034" t="s">
        <v>36</v>
      </c>
      <c r="V5034" t="s">
        <v>118</v>
      </c>
      <c r="X5034" t="s">
        <v>10092</v>
      </c>
      <c r="Z5034" t="s">
        <v>1287</v>
      </c>
      <c r="AA5034" t="str">
        <f t="shared" si="156"/>
        <v>Nutrients; EMS code: PO4-S</v>
      </c>
      <c r="AB5034" t="s">
        <v>43</v>
      </c>
      <c r="AD5034" t="s">
        <v>44</v>
      </c>
      <c r="AE5034" t="str">
        <f t="shared" si="157"/>
        <v/>
      </c>
    </row>
    <row r="5035" spans="1:31" x14ac:dyDescent="0.25">
      <c r="A5035" t="s">
        <v>10093</v>
      </c>
      <c r="B5035" t="s">
        <v>1274</v>
      </c>
      <c r="C5035" t="s">
        <v>10094</v>
      </c>
      <c r="D5035" t="s">
        <v>10095</v>
      </c>
      <c r="E5035" t="s">
        <v>12517</v>
      </c>
      <c r="F5035" t="s">
        <v>10096</v>
      </c>
      <c r="G5035">
        <v>6.0000000000000002E-5</v>
      </c>
      <c r="H5035" t="s">
        <v>36</v>
      </c>
      <c r="I5035" t="s">
        <v>36</v>
      </c>
      <c r="J5035" t="s">
        <v>36</v>
      </c>
      <c r="K5035">
        <v>520</v>
      </c>
      <c r="N5035" t="s">
        <v>10097</v>
      </c>
      <c r="O5035" s="2">
        <v>35167</v>
      </c>
      <c r="P5035" t="s">
        <v>8605</v>
      </c>
      <c r="Q5035" t="s">
        <v>39</v>
      </c>
      <c r="S5035" t="s">
        <v>1278</v>
      </c>
      <c r="T5035" t="s">
        <v>1279</v>
      </c>
      <c r="U5035" t="s">
        <v>36</v>
      </c>
      <c r="V5035" t="s">
        <v>1280</v>
      </c>
      <c r="X5035" t="s">
        <v>10098</v>
      </c>
      <c r="Y5035" t="s">
        <v>2771</v>
      </c>
      <c r="Z5035" t="s">
        <v>1287</v>
      </c>
      <c r="AA5035" t="str">
        <f t="shared" si="156"/>
        <v>Nutrients; EMS code: PP-I</v>
      </c>
      <c r="AB5035" t="s">
        <v>43</v>
      </c>
      <c r="AC5035" t="s">
        <v>268</v>
      </c>
      <c r="AD5035" t="s">
        <v>44</v>
      </c>
      <c r="AE5035" t="str">
        <f t="shared" si="157"/>
        <v/>
      </c>
    </row>
    <row r="5036" spans="1:31" x14ac:dyDescent="0.25">
      <c r="A5036" t="s">
        <v>10093</v>
      </c>
      <c r="B5036" t="s">
        <v>1274</v>
      </c>
      <c r="C5036" t="s">
        <v>10094</v>
      </c>
      <c r="D5036" t="s">
        <v>3824</v>
      </c>
      <c r="E5036" t="s">
        <v>3825</v>
      </c>
      <c r="F5036" t="s">
        <v>3825</v>
      </c>
      <c r="G5036">
        <v>1E-4</v>
      </c>
      <c r="H5036" t="s">
        <v>35</v>
      </c>
      <c r="I5036" t="s">
        <v>36</v>
      </c>
      <c r="J5036" t="s">
        <v>36</v>
      </c>
      <c r="K5036">
        <v>5</v>
      </c>
      <c r="N5036" t="s">
        <v>8893</v>
      </c>
      <c r="O5036" s="2">
        <v>35167</v>
      </c>
      <c r="P5036" t="s">
        <v>115</v>
      </c>
      <c r="Q5036" t="s">
        <v>39</v>
      </c>
      <c r="S5036" t="s">
        <v>1278</v>
      </c>
      <c r="T5036" t="s">
        <v>1279</v>
      </c>
      <c r="U5036" t="s">
        <v>36</v>
      </c>
      <c r="V5036" t="s">
        <v>1280</v>
      </c>
      <c r="X5036" t="s">
        <v>10098</v>
      </c>
      <c r="Y5036" t="s">
        <v>2771</v>
      </c>
      <c r="Z5036" t="s">
        <v>1287</v>
      </c>
      <c r="AA5036" t="str">
        <f t="shared" si="156"/>
        <v>Nutrients; EMS code: PP-I</v>
      </c>
      <c r="AB5036" t="s">
        <v>43</v>
      </c>
      <c r="AC5036" t="s">
        <v>268</v>
      </c>
      <c r="AD5036" t="s">
        <v>44</v>
      </c>
      <c r="AE5036" t="str">
        <f t="shared" si="157"/>
        <v/>
      </c>
    </row>
    <row r="5037" spans="1:31" x14ac:dyDescent="0.25">
      <c r="A5037" t="s">
        <v>10099</v>
      </c>
      <c r="B5037" t="s">
        <v>1274</v>
      </c>
      <c r="C5037" t="s">
        <v>10100</v>
      </c>
      <c r="D5037" t="s">
        <v>10101</v>
      </c>
      <c r="E5037" t="s">
        <v>12518</v>
      </c>
      <c r="F5037" t="s">
        <v>10102</v>
      </c>
      <c r="G5037">
        <v>6.0000000000000002E-5</v>
      </c>
      <c r="H5037" t="s">
        <v>36</v>
      </c>
      <c r="I5037" t="s">
        <v>36</v>
      </c>
      <c r="J5037" t="s">
        <v>36</v>
      </c>
      <c r="K5037">
        <v>532</v>
      </c>
      <c r="N5037" t="s">
        <v>10103</v>
      </c>
      <c r="O5037" s="2">
        <v>35167</v>
      </c>
      <c r="P5037" t="s">
        <v>8605</v>
      </c>
      <c r="Q5037" t="s">
        <v>39</v>
      </c>
      <c r="S5037" t="s">
        <v>1278</v>
      </c>
      <c r="T5037" t="s">
        <v>1279</v>
      </c>
      <c r="U5037" t="s">
        <v>36</v>
      </c>
      <c r="V5037" t="s">
        <v>1280</v>
      </c>
      <c r="X5037" t="s">
        <v>10104</v>
      </c>
      <c r="Y5037" t="s">
        <v>2771</v>
      </c>
      <c r="Z5037" t="s">
        <v>1287</v>
      </c>
      <c r="AA5037" t="str">
        <f t="shared" si="156"/>
        <v>Nutrients; EMS code: PP-S</v>
      </c>
      <c r="AB5037" t="s">
        <v>43</v>
      </c>
      <c r="AC5037" t="s">
        <v>2681</v>
      </c>
      <c r="AD5037" t="s">
        <v>44</v>
      </c>
      <c r="AE5037" t="str">
        <f t="shared" si="157"/>
        <v/>
      </c>
    </row>
    <row r="5038" spans="1:31" x14ac:dyDescent="0.25">
      <c r="A5038" t="s">
        <v>10099</v>
      </c>
      <c r="B5038" t="s">
        <v>1274</v>
      </c>
      <c r="C5038" t="s">
        <v>10100</v>
      </c>
      <c r="D5038" t="s">
        <v>3824</v>
      </c>
      <c r="E5038" t="s">
        <v>3825</v>
      </c>
      <c r="F5038" t="s">
        <v>3825</v>
      </c>
      <c r="G5038">
        <v>0</v>
      </c>
      <c r="H5038" t="s">
        <v>35</v>
      </c>
      <c r="I5038" t="s">
        <v>36</v>
      </c>
      <c r="J5038" t="s">
        <v>36</v>
      </c>
      <c r="K5038">
        <v>5</v>
      </c>
      <c r="N5038" t="s">
        <v>8893</v>
      </c>
      <c r="O5038" s="2">
        <v>35167</v>
      </c>
      <c r="P5038" t="s">
        <v>8605</v>
      </c>
      <c r="Q5038" t="s">
        <v>39</v>
      </c>
      <c r="S5038" t="s">
        <v>1278</v>
      </c>
      <c r="T5038" t="s">
        <v>1279</v>
      </c>
      <c r="U5038" t="s">
        <v>36</v>
      </c>
      <c r="V5038" t="s">
        <v>1280</v>
      </c>
      <c r="X5038" t="s">
        <v>10104</v>
      </c>
      <c r="Y5038" t="s">
        <v>2771</v>
      </c>
      <c r="Z5038" t="s">
        <v>1287</v>
      </c>
      <c r="AA5038" t="str">
        <f t="shared" si="156"/>
        <v>Nutrients; EMS code: PP-S</v>
      </c>
      <c r="AB5038" t="s">
        <v>43</v>
      </c>
      <c r="AC5038" t="s">
        <v>2681</v>
      </c>
      <c r="AD5038" t="s">
        <v>44</v>
      </c>
      <c r="AE5038" t="str">
        <f t="shared" si="157"/>
        <v/>
      </c>
    </row>
    <row r="5039" spans="1:31" x14ac:dyDescent="0.25">
      <c r="A5039" t="s">
        <v>10099</v>
      </c>
      <c r="B5039" t="s">
        <v>99</v>
      </c>
      <c r="C5039" t="s">
        <v>10100</v>
      </c>
      <c r="D5039" t="s">
        <v>10105</v>
      </c>
      <c r="E5039" t="s">
        <v>12519</v>
      </c>
      <c r="F5039" t="s">
        <v>10106</v>
      </c>
      <c r="G5039">
        <v>3.0000000000000001E-3</v>
      </c>
      <c r="H5039" t="s">
        <v>36</v>
      </c>
      <c r="I5039" t="s">
        <v>36</v>
      </c>
      <c r="J5039" t="s">
        <v>36</v>
      </c>
      <c r="K5039">
        <v>40</v>
      </c>
      <c r="N5039" t="s">
        <v>10107</v>
      </c>
      <c r="O5039" s="2">
        <v>35843</v>
      </c>
      <c r="P5039" t="s">
        <v>206</v>
      </c>
      <c r="Q5039" t="s">
        <v>187</v>
      </c>
      <c r="S5039" t="s">
        <v>106</v>
      </c>
      <c r="T5039" t="s">
        <v>99</v>
      </c>
      <c r="U5039" t="s">
        <v>36</v>
      </c>
      <c r="V5039" t="s">
        <v>107</v>
      </c>
      <c r="X5039" t="s">
        <v>10108</v>
      </c>
      <c r="Y5039" t="s">
        <v>2771</v>
      </c>
      <c r="Z5039" t="s">
        <v>1287</v>
      </c>
      <c r="AA5039" t="str">
        <f t="shared" si="156"/>
        <v>Nutrients; EMS code: PP-S</v>
      </c>
      <c r="AB5039" t="s">
        <v>43</v>
      </c>
      <c r="AC5039" t="s">
        <v>2681</v>
      </c>
      <c r="AD5039" t="s">
        <v>44</v>
      </c>
      <c r="AE5039" t="str">
        <f t="shared" si="157"/>
        <v/>
      </c>
    </row>
    <row r="5040" spans="1:31" x14ac:dyDescent="0.25">
      <c r="A5040" t="s">
        <v>10109</v>
      </c>
      <c r="B5040" t="s">
        <v>1274</v>
      </c>
      <c r="C5040" t="s">
        <v>10110</v>
      </c>
      <c r="D5040" t="s">
        <v>4148</v>
      </c>
      <c r="E5040" t="s">
        <v>4149</v>
      </c>
      <c r="F5040" t="s">
        <v>4149</v>
      </c>
      <c r="G5040">
        <v>2.9999999999999997E-4</v>
      </c>
      <c r="H5040" t="s">
        <v>36</v>
      </c>
      <c r="I5040" t="s">
        <v>36</v>
      </c>
      <c r="J5040" t="s">
        <v>36</v>
      </c>
      <c r="K5040">
        <v>11</v>
      </c>
      <c r="N5040" t="s">
        <v>10111</v>
      </c>
      <c r="O5040" s="2">
        <v>35167</v>
      </c>
      <c r="P5040" t="s">
        <v>276</v>
      </c>
      <c r="Q5040" t="s">
        <v>39</v>
      </c>
      <c r="S5040" t="s">
        <v>1278</v>
      </c>
      <c r="T5040" t="s">
        <v>1279</v>
      </c>
      <c r="U5040" t="s">
        <v>36</v>
      </c>
      <c r="V5040" t="s">
        <v>1280</v>
      </c>
      <c r="X5040" t="s">
        <v>10112</v>
      </c>
      <c r="Y5040" t="s">
        <v>2771</v>
      </c>
      <c r="Z5040" t="s">
        <v>1287</v>
      </c>
      <c r="AA5040" t="str">
        <f t="shared" si="156"/>
        <v>Nutrients; EMS code: PP-T</v>
      </c>
      <c r="AB5040" t="s">
        <v>43</v>
      </c>
      <c r="AC5040" t="s">
        <v>268</v>
      </c>
      <c r="AD5040" t="s">
        <v>44</v>
      </c>
      <c r="AE5040" t="str">
        <f t="shared" si="157"/>
        <v/>
      </c>
    </row>
    <row r="5041" spans="1:31" x14ac:dyDescent="0.25">
      <c r="A5041" t="s">
        <v>10113</v>
      </c>
      <c r="B5041" t="s">
        <v>99</v>
      </c>
      <c r="C5041" t="s">
        <v>10114</v>
      </c>
      <c r="D5041" t="s">
        <v>10115</v>
      </c>
      <c r="E5041" t="s">
        <v>10116</v>
      </c>
      <c r="F5041" t="s">
        <v>10116</v>
      </c>
      <c r="G5041">
        <v>5</v>
      </c>
      <c r="H5041" t="s">
        <v>36</v>
      </c>
      <c r="I5041" t="s">
        <v>36</v>
      </c>
      <c r="J5041" t="s">
        <v>36</v>
      </c>
      <c r="K5041">
        <v>4</v>
      </c>
      <c r="N5041" t="s">
        <v>10117</v>
      </c>
      <c r="O5041" s="2">
        <v>35167</v>
      </c>
      <c r="P5041" t="s">
        <v>8605</v>
      </c>
      <c r="Q5041" t="s">
        <v>39</v>
      </c>
      <c r="S5041" t="s">
        <v>106</v>
      </c>
      <c r="T5041" t="s">
        <v>99</v>
      </c>
      <c r="U5041" t="s">
        <v>36</v>
      </c>
      <c r="V5041" t="s">
        <v>107</v>
      </c>
      <c r="X5041" t="s">
        <v>10118</v>
      </c>
      <c r="Y5041" t="s">
        <v>10119</v>
      </c>
      <c r="Z5041" t="s">
        <v>6765</v>
      </c>
      <c r="AA5041" t="str">
        <f t="shared" si="156"/>
        <v>Organometallics; EMS code: PQ-8</v>
      </c>
      <c r="AB5041" t="s">
        <v>43</v>
      </c>
      <c r="AD5041" t="s">
        <v>44</v>
      </c>
      <c r="AE5041" t="str">
        <f t="shared" si="157"/>
        <v/>
      </c>
    </row>
    <row r="5042" spans="1:31" x14ac:dyDescent="0.25">
      <c r="A5042" t="s">
        <v>10120</v>
      </c>
      <c r="B5042" t="s">
        <v>3489</v>
      </c>
      <c r="C5042" t="s">
        <v>10121</v>
      </c>
      <c r="D5042" t="s">
        <v>5056</v>
      </c>
      <c r="E5042" t="s">
        <v>5057</v>
      </c>
      <c r="F5042" t="s">
        <v>5058</v>
      </c>
      <c r="G5042">
        <v>0.02</v>
      </c>
      <c r="H5042" t="s">
        <v>36</v>
      </c>
      <c r="I5042" t="s">
        <v>36</v>
      </c>
      <c r="J5042" t="s">
        <v>36</v>
      </c>
      <c r="K5042">
        <v>0</v>
      </c>
      <c r="O5042" s="2">
        <v>45320</v>
      </c>
      <c r="Q5042" t="s">
        <v>39</v>
      </c>
      <c r="S5042" t="s">
        <v>544</v>
      </c>
      <c r="T5042" t="s">
        <v>3494</v>
      </c>
      <c r="U5042" t="s">
        <v>35</v>
      </c>
      <c r="V5042" t="s">
        <v>545</v>
      </c>
      <c r="X5042" t="s">
        <v>10122</v>
      </c>
      <c r="Z5042" t="s">
        <v>3393</v>
      </c>
      <c r="AA5042" t="str">
        <f t="shared" si="156"/>
        <v>Metals; EMS code: PR-T</v>
      </c>
      <c r="AB5042" t="s">
        <v>43</v>
      </c>
      <c r="AD5042" t="s">
        <v>44</v>
      </c>
      <c r="AE5042" t="str">
        <f t="shared" si="157"/>
        <v/>
      </c>
    </row>
    <row r="5043" spans="1:31" x14ac:dyDescent="0.25">
      <c r="A5043" t="s">
        <v>10123</v>
      </c>
      <c r="B5043" t="s">
        <v>680</v>
      </c>
      <c r="C5043" t="s">
        <v>10124</v>
      </c>
      <c r="D5043" t="s">
        <v>10125</v>
      </c>
      <c r="E5043" t="s">
        <v>10126</v>
      </c>
      <c r="F5043" t="s">
        <v>10126</v>
      </c>
      <c r="G5043">
        <v>1E-4</v>
      </c>
      <c r="H5043" t="s">
        <v>36</v>
      </c>
      <c r="I5043" t="s">
        <v>36</v>
      </c>
      <c r="J5043" t="s">
        <v>36</v>
      </c>
      <c r="K5043">
        <v>6244</v>
      </c>
      <c r="L5043" t="s">
        <v>3285</v>
      </c>
      <c r="M5043" t="s">
        <v>10127</v>
      </c>
      <c r="N5043" t="s">
        <v>10128</v>
      </c>
      <c r="O5043" s="2">
        <v>35167</v>
      </c>
      <c r="P5043" t="s">
        <v>8605</v>
      </c>
      <c r="Q5043" t="s">
        <v>39</v>
      </c>
      <c r="S5043" t="s">
        <v>687</v>
      </c>
      <c r="T5043" t="s">
        <v>680</v>
      </c>
      <c r="U5043" t="s">
        <v>36</v>
      </c>
      <c r="V5043" t="s">
        <v>688</v>
      </c>
      <c r="X5043" t="s">
        <v>10129</v>
      </c>
      <c r="Z5043" t="s">
        <v>642</v>
      </c>
      <c r="AA5043" t="str">
        <f t="shared" si="156"/>
        <v>Physical Properties; EMS code: PRED</v>
      </c>
      <c r="AB5043" t="s">
        <v>691</v>
      </c>
      <c r="AD5043" t="s">
        <v>44</v>
      </c>
      <c r="AE5043" t="str">
        <f t="shared" si="157"/>
        <v/>
      </c>
    </row>
    <row r="5044" spans="1:31" x14ac:dyDescent="0.25">
      <c r="A5044" t="s">
        <v>10130</v>
      </c>
      <c r="B5044" t="s">
        <v>99</v>
      </c>
      <c r="C5044" t="s">
        <v>10131</v>
      </c>
      <c r="D5044" t="s">
        <v>2990</v>
      </c>
      <c r="E5044" t="s">
        <v>2991</v>
      </c>
      <c r="F5044" t="s">
        <v>2992</v>
      </c>
      <c r="H5044" t="s">
        <v>36</v>
      </c>
      <c r="I5044" t="s">
        <v>36</v>
      </c>
      <c r="J5044" t="s">
        <v>36</v>
      </c>
      <c r="K5044">
        <v>14</v>
      </c>
      <c r="L5044" t="s">
        <v>2359</v>
      </c>
      <c r="M5044" t="s">
        <v>2993</v>
      </c>
      <c r="N5044" t="s">
        <v>9281</v>
      </c>
      <c r="O5044" s="2">
        <v>44657</v>
      </c>
      <c r="Q5044" t="s">
        <v>39</v>
      </c>
      <c r="S5044" t="s">
        <v>106</v>
      </c>
      <c r="T5044" t="s">
        <v>99</v>
      </c>
      <c r="U5044" t="s">
        <v>36</v>
      </c>
      <c r="V5044" t="s">
        <v>107</v>
      </c>
      <c r="X5044" t="s">
        <v>13009</v>
      </c>
      <c r="Y5044" t="s">
        <v>10132</v>
      </c>
      <c r="Z5044" t="s">
        <v>1547</v>
      </c>
      <c r="AA5044" t="str">
        <f t="shared" si="156"/>
        <v>Organics; EMS code: PROH</v>
      </c>
      <c r="AB5044" t="s">
        <v>43</v>
      </c>
      <c r="AD5044" t="s">
        <v>44</v>
      </c>
      <c r="AE5044" t="str">
        <f t="shared" si="157"/>
        <v/>
      </c>
    </row>
    <row r="5045" spans="1:31" x14ac:dyDescent="0.25">
      <c r="A5045" t="s">
        <v>10130</v>
      </c>
      <c r="B5045" t="s">
        <v>109</v>
      </c>
      <c r="C5045" t="s">
        <v>10131</v>
      </c>
      <c r="D5045" t="s">
        <v>2995</v>
      </c>
      <c r="E5045" t="s">
        <v>2996</v>
      </c>
      <c r="F5045" t="s">
        <v>2997</v>
      </c>
      <c r="G5045">
        <v>10</v>
      </c>
      <c r="H5045" t="s">
        <v>36</v>
      </c>
      <c r="I5045" t="s">
        <v>36</v>
      </c>
      <c r="J5045" t="s">
        <v>36</v>
      </c>
      <c r="K5045">
        <v>15</v>
      </c>
      <c r="L5045" t="s">
        <v>2993</v>
      </c>
      <c r="M5045" t="s">
        <v>2998</v>
      </c>
      <c r="N5045" t="s">
        <v>8240</v>
      </c>
      <c r="O5045" s="2">
        <v>44735</v>
      </c>
      <c r="Q5045" t="s">
        <v>39</v>
      </c>
      <c r="S5045" t="s">
        <v>116</v>
      </c>
      <c r="T5045" t="s">
        <v>117</v>
      </c>
      <c r="U5045" t="s">
        <v>36</v>
      </c>
      <c r="V5045" t="s">
        <v>118</v>
      </c>
      <c r="X5045" t="s">
        <v>13010</v>
      </c>
      <c r="Y5045" t="s">
        <v>10132</v>
      </c>
      <c r="Z5045" t="s">
        <v>1547</v>
      </c>
      <c r="AA5045" t="str">
        <f t="shared" si="156"/>
        <v>Organics; EMS code: PROH</v>
      </c>
      <c r="AB5045" t="s">
        <v>43</v>
      </c>
      <c r="AD5045" t="s">
        <v>44</v>
      </c>
      <c r="AE5045" t="str">
        <f t="shared" si="157"/>
        <v/>
      </c>
    </row>
    <row r="5046" spans="1:31" x14ac:dyDescent="0.25">
      <c r="A5046" t="s">
        <v>10133</v>
      </c>
      <c r="B5046" t="s">
        <v>99</v>
      </c>
      <c r="C5046" t="s">
        <v>10134</v>
      </c>
      <c r="D5046" t="s">
        <v>3358</v>
      </c>
      <c r="E5046" t="s">
        <v>3359</v>
      </c>
      <c r="F5046" t="s">
        <v>3360</v>
      </c>
      <c r="G5046">
        <v>2</v>
      </c>
      <c r="H5046" t="s">
        <v>36</v>
      </c>
      <c r="I5046" t="s">
        <v>36</v>
      </c>
      <c r="J5046" t="s">
        <v>36</v>
      </c>
      <c r="K5046">
        <v>5</v>
      </c>
      <c r="L5046" t="s">
        <v>3361</v>
      </c>
      <c r="M5046" t="s">
        <v>3362</v>
      </c>
      <c r="N5046" t="s">
        <v>3363</v>
      </c>
      <c r="O5046" s="2">
        <v>43270</v>
      </c>
      <c r="Q5046" t="s">
        <v>126</v>
      </c>
      <c r="S5046" t="s">
        <v>106</v>
      </c>
      <c r="T5046" t="s">
        <v>99</v>
      </c>
      <c r="U5046" t="s">
        <v>36</v>
      </c>
      <c r="V5046" t="s">
        <v>107</v>
      </c>
      <c r="X5046" t="s">
        <v>10135</v>
      </c>
      <c r="Y5046" t="s">
        <v>10136</v>
      </c>
      <c r="Z5046" t="s">
        <v>1547</v>
      </c>
      <c r="AA5046" t="str">
        <f t="shared" si="156"/>
        <v>Organics; EMS code: PRPA</v>
      </c>
      <c r="AB5046" t="s">
        <v>43</v>
      </c>
      <c r="AD5046" t="s">
        <v>44</v>
      </c>
      <c r="AE5046" t="str">
        <f t="shared" si="157"/>
        <v/>
      </c>
    </row>
    <row r="5047" spans="1:31" x14ac:dyDescent="0.25">
      <c r="A5047" t="s">
        <v>10137</v>
      </c>
      <c r="B5047" t="s">
        <v>769</v>
      </c>
      <c r="C5047" t="s">
        <v>10138</v>
      </c>
      <c r="D5047" t="s">
        <v>10139</v>
      </c>
      <c r="E5047" t="s">
        <v>10140</v>
      </c>
      <c r="F5047" t="s">
        <v>10141</v>
      </c>
      <c r="G5047">
        <v>0</v>
      </c>
      <c r="H5047" t="s">
        <v>36</v>
      </c>
      <c r="I5047" t="s">
        <v>36</v>
      </c>
      <c r="J5047" t="s">
        <v>36</v>
      </c>
      <c r="K5047">
        <v>524</v>
      </c>
      <c r="L5047" t="s">
        <v>10142</v>
      </c>
      <c r="M5047" t="s">
        <v>10143</v>
      </c>
      <c r="N5047" t="s">
        <v>1102</v>
      </c>
      <c r="O5047" s="2">
        <v>36007</v>
      </c>
      <c r="Q5047" t="s">
        <v>187</v>
      </c>
      <c r="S5047" t="s">
        <v>544</v>
      </c>
      <c r="T5047" t="s">
        <v>540</v>
      </c>
      <c r="U5047" t="s">
        <v>35</v>
      </c>
      <c r="V5047" t="s">
        <v>545</v>
      </c>
      <c r="W5047" t="s">
        <v>776</v>
      </c>
      <c r="X5047" t="s">
        <v>10144</v>
      </c>
      <c r="Z5047" t="s">
        <v>12540</v>
      </c>
      <c r="AA5047" t="str">
        <f t="shared" si="156"/>
        <v>Sediment Size; EMS code: PS04</v>
      </c>
      <c r="AB5047" t="s">
        <v>691</v>
      </c>
      <c r="AD5047" t="s">
        <v>44</v>
      </c>
      <c r="AE5047" t="str">
        <f t="shared" si="157"/>
        <v/>
      </c>
    </row>
    <row r="5048" spans="1:31" x14ac:dyDescent="0.25">
      <c r="A5048" t="s">
        <v>10145</v>
      </c>
      <c r="B5048" t="s">
        <v>769</v>
      </c>
      <c r="C5048" t="s">
        <v>10146</v>
      </c>
      <c r="D5048" t="s">
        <v>10147</v>
      </c>
      <c r="E5048" t="s">
        <v>10148</v>
      </c>
      <c r="F5048" t="s">
        <v>10148</v>
      </c>
      <c r="G5048">
        <v>0</v>
      </c>
      <c r="H5048" t="s">
        <v>36</v>
      </c>
      <c r="I5048" t="s">
        <v>36</v>
      </c>
      <c r="J5048" t="s">
        <v>36</v>
      </c>
      <c r="K5048">
        <v>58</v>
      </c>
      <c r="L5048" t="s">
        <v>10149</v>
      </c>
      <c r="M5048" t="s">
        <v>993</v>
      </c>
      <c r="N5048" t="s">
        <v>994</v>
      </c>
      <c r="O5048" s="2">
        <v>36007</v>
      </c>
      <c r="Q5048" t="s">
        <v>187</v>
      </c>
      <c r="S5048" t="s">
        <v>544</v>
      </c>
      <c r="T5048" t="s">
        <v>540</v>
      </c>
      <c r="U5048" t="s">
        <v>35</v>
      </c>
      <c r="V5048" t="s">
        <v>545</v>
      </c>
      <c r="W5048" t="s">
        <v>776</v>
      </c>
      <c r="X5048" t="s">
        <v>10150</v>
      </c>
      <c r="Z5048" t="s">
        <v>12540</v>
      </c>
      <c r="AA5048" t="str">
        <f t="shared" si="156"/>
        <v>Sediment Size; EMS code: PS06</v>
      </c>
      <c r="AB5048" t="s">
        <v>691</v>
      </c>
      <c r="AD5048" t="s">
        <v>44</v>
      </c>
      <c r="AE5048" t="str">
        <f t="shared" si="157"/>
        <v/>
      </c>
    </row>
    <row r="5049" spans="1:31" x14ac:dyDescent="0.25">
      <c r="A5049" t="s">
        <v>10151</v>
      </c>
      <c r="B5049" t="s">
        <v>769</v>
      </c>
      <c r="C5049" t="s">
        <v>10152</v>
      </c>
      <c r="D5049" t="s">
        <v>10153</v>
      </c>
      <c r="E5049" t="s">
        <v>10154</v>
      </c>
      <c r="F5049" t="s">
        <v>10154</v>
      </c>
      <c r="G5049">
        <v>0</v>
      </c>
      <c r="H5049" t="s">
        <v>36</v>
      </c>
      <c r="I5049" t="s">
        <v>36</v>
      </c>
      <c r="J5049" t="s">
        <v>36</v>
      </c>
      <c r="K5049">
        <v>58</v>
      </c>
      <c r="L5049" t="s">
        <v>10149</v>
      </c>
      <c r="M5049" t="s">
        <v>993</v>
      </c>
      <c r="N5049" t="s">
        <v>994</v>
      </c>
      <c r="O5049" s="2">
        <v>36007</v>
      </c>
      <c r="Q5049" t="s">
        <v>187</v>
      </c>
      <c r="S5049" t="s">
        <v>544</v>
      </c>
      <c r="T5049" t="s">
        <v>540</v>
      </c>
      <c r="U5049" t="s">
        <v>35</v>
      </c>
      <c r="V5049" t="s">
        <v>545</v>
      </c>
      <c r="W5049" t="s">
        <v>776</v>
      </c>
      <c r="X5049" t="s">
        <v>10155</v>
      </c>
      <c r="Z5049" t="s">
        <v>12540</v>
      </c>
      <c r="AA5049" t="str">
        <f t="shared" si="156"/>
        <v>Sediment Size; EMS code: PS08</v>
      </c>
      <c r="AB5049" t="s">
        <v>691</v>
      </c>
      <c r="AD5049" t="s">
        <v>44</v>
      </c>
      <c r="AE5049" t="str">
        <f t="shared" si="157"/>
        <v/>
      </c>
    </row>
    <row r="5050" spans="1:31" x14ac:dyDescent="0.25">
      <c r="A5050" t="s">
        <v>10156</v>
      </c>
      <c r="B5050" t="s">
        <v>769</v>
      </c>
      <c r="C5050" t="s">
        <v>10157</v>
      </c>
      <c r="D5050" t="s">
        <v>10158</v>
      </c>
      <c r="E5050" t="s">
        <v>10159</v>
      </c>
      <c r="F5050" t="s">
        <v>10159</v>
      </c>
      <c r="G5050">
        <v>0</v>
      </c>
      <c r="H5050" t="s">
        <v>36</v>
      </c>
      <c r="I5050" t="s">
        <v>36</v>
      </c>
      <c r="J5050" t="s">
        <v>36</v>
      </c>
      <c r="K5050">
        <v>508</v>
      </c>
      <c r="L5050" t="s">
        <v>10142</v>
      </c>
      <c r="M5050" t="s">
        <v>10160</v>
      </c>
      <c r="N5050" t="s">
        <v>10161</v>
      </c>
      <c r="O5050" s="2">
        <v>36007</v>
      </c>
      <c r="Q5050" t="s">
        <v>187</v>
      </c>
      <c r="S5050" t="s">
        <v>544</v>
      </c>
      <c r="T5050" t="s">
        <v>540</v>
      </c>
      <c r="U5050" t="s">
        <v>35</v>
      </c>
      <c r="V5050" t="s">
        <v>545</v>
      </c>
      <c r="W5050" t="s">
        <v>776</v>
      </c>
      <c r="X5050" t="s">
        <v>10162</v>
      </c>
      <c r="Z5050" t="s">
        <v>12540</v>
      </c>
      <c r="AA5050" t="str">
        <f t="shared" si="156"/>
        <v>Sediment Size; EMS code: PS10</v>
      </c>
      <c r="AB5050" t="s">
        <v>691</v>
      </c>
      <c r="AD5050" t="s">
        <v>44</v>
      </c>
      <c r="AE5050" t="str">
        <f t="shared" si="157"/>
        <v/>
      </c>
    </row>
    <row r="5051" spans="1:31" x14ac:dyDescent="0.25">
      <c r="A5051" t="s">
        <v>10163</v>
      </c>
      <c r="B5051" t="s">
        <v>769</v>
      </c>
      <c r="C5051" t="s">
        <v>10164</v>
      </c>
      <c r="D5051" t="s">
        <v>10165</v>
      </c>
      <c r="E5051" t="s">
        <v>10166</v>
      </c>
      <c r="F5051" t="s">
        <v>10166</v>
      </c>
      <c r="G5051">
        <v>0</v>
      </c>
      <c r="H5051" t="s">
        <v>36</v>
      </c>
      <c r="I5051" t="s">
        <v>36</v>
      </c>
      <c r="J5051" t="s">
        <v>36</v>
      </c>
      <c r="K5051">
        <v>509</v>
      </c>
      <c r="L5051" t="s">
        <v>10142</v>
      </c>
      <c r="M5051" t="s">
        <v>10160</v>
      </c>
      <c r="N5051" t="s">
        <v>10167</v>
      </c>
      <c r="O5051" s="2">
        <v>36007</v>
      </c>
      <c r="Q5051" t="s">
        <v>187</v>
      </c>
      <c r="S5051" t="s">
        <v>544</v>
      </c>
      <c r="T5051" t="s">
        <v>540</v>
      </c>
      <c r="U5051" t="s">
        <v>35</v>
      </c>
      <c r="V5051" t="s">
        <v>545</v>
      </c>
      <c r="W5051" t="s">
        <v>776</v>
      </c>
      <c r="X5051" t="s">
        <v>10168</v>
      </c>
      <c r="Z5051" t="s">
        <v>12540</v>
      </c>
      <c r="AA5051" t="str">
        <f t="shared" si="156"/>
        <v>Sediment Size; EMS code: PS12</v>
      </c>
      <c r="AB5051" t="s">
        <v>691</v>
      </c>
      <c r="AD5051" t="s">
        <v>44</v>
      </c>
      <c r="AE5051" t="str">
        <f t="shared" si="157"/>
        <v/>
      </c>
    </row>
    <row r="5052" spans="1:31" x14ac:dyDescent="0.25">
      <c r="A5052" t="s">
        <v>10169</v>
      </c>
      <c r="B5052" t="s">
        <v>769</v>
      </c>
      <c r="C5052" t="s">
        <v>10170</v>
      </c>
      <c r="D5052" t="s">
        <v>10171</v>
      </c>
      <c r="E5052" t="s">
        <v>10172</v>
      </c>
      <c r="F5052" t="s">
        <v>10172</v>
      </c>
      <c r="G5052">
        <v>0</v>
      </c>
      <c r="H5052" t="s">
        <v>36</v>
      </c>
      <c r="I5052" t="s">
        <v>36</v>
      </c>
      <c r="J5052" t="s">
        <v>36</v>
      </c>
      <c r="K5052">
        <v>64</v>
      </c>
      <c r="L5052" t="s">
        <v>992</v>
      </c>
      <c r="M5052" t="s">
        <v>993</v>
      </c>
      <c r="N5052" t="s">
        <v>10173</v>
      </c>
      <c r="O5052" s="2">
        <v>36007</v>
      </c>
      <c r="Q5052" t="s">
        <v>187</v>
      </c>
      <c r="S5052" t="s">
        <v>544</v>
      </c>
      <c r="T5052" t="s">
        <v>540</v>
      </c>
      <c r="U5052" t="s">
        <v>35</v>
      </c>
      <c r="V5052" t="s">
        <v>545</v>
      </c>
      <c r="W5052" t="s">
        <v>776</v>
      </c>
      <c r="X5052" t="s">
        <v>10174</v>
      </c>
      <c r="Z5052" t="s">
        <v>12540</v>
      </c>
      <c r="AA5052" t="str">
        <f t="shared" si="156"/>
        <v>Sediment Size; EMS code: PS15</v>
      </c>
      <c r="AB5052" t="s">
        <v>43</v>
      </c>
      <c r="AD5052" t="s">
        <v>44</v>
      </c>
      <c r="AE5052" t="str">
        <f t="shared" si="157"/>
        <v/>
      </c>
    </row>
    <row r="5053" spans="1:31" x14ac:dyDescent="0.25">
      <c r="A5053" t="s">
        <v>10175</v>
      </c>
      <c r="B5053" t="s">
        <v>769</v>
      </c>
      <c r="C5053" t="s">
        <v>10176</v>
      </c>
      <c r="D5053" t="s">
        <v>10177</v>
      </c>
      <c r="E5053" t="s">
        <v>10178</v>
      </c>
      <c r="F5053" t="s">
        <v>10179</v>
      </c>
      <c r="G5053">
        <v>0</v>
      </c>
      <c r="H5053" t="s">
        <v>36</v>
      </c>
      <c r="I5053" t="s">
        <v>36</v>
      </c>
      <c r="J5053" t="s">
        <v>36</v>
      </c>
      <c r="K5053">
        <v>445</v>
      </c>
      <c r="L5053" t="s">
        <v>10180</v>
      </c>
      <c r="M5053" t="s">
        <v>10160</v>
      </c>
      <c r="N5053" t="s">
        <v>10167</v>
      </c>
      <c r="O5053" s="2">
        <v>36007</v>
      </c>
      <c r="Q5053" t="s">
        <v>187</v>
      </c>
      <c r="S5053" t="s">
        <v>544</v>
      </c>
      <c r="T5053" t="s">
        <v>540</v>
      </c>
      <c r="U5053" t="s">
        <v>35</v>
      </c>
      <c r="V5053" t="s">
        <v>545</v>
      </c>
      <c r="W5053" t="s">
        <v>776</v>
      </c>
      <c r="X5053" t="s">
        <v>10181</v>
      </c>
      <c r="Z5053" t="s">
        <v>12540</v>
      </c>
      <c r="AA5053" t="str">
        <f t="shared" si="156"/>
        <v>Sediment Size; EMS code: PS16</v>
      </c>
      <c r="AB5053" t="s">
        <v>691</v>
      </c>
      <c r="AD5053" t="s">
        <v>44</v>
      </c>
      <c r="AE5053" t="str">
        <f t="shared" si="157"/>
        <v/>
      </c>
    </row>
    <row r="5054" spans="1:31" x14ac:dyDescent="0.25">
      <c r="A5054" t="s">
        <v>10182</v>
      </c>
      <c r="B5054" t="s">
        <v>769</v>
      </c>
      <c r="C5054" t="s">
        <v>10183</v>
      </c>
      <c r="D5054" t="s">
        <v>10184</v>
      </c>
      <c r="E5054" t="s">
        <v>10185</v>
      </c>
      <c r="F5054" t="s">
        <v>10185</v>
      </c>
      <c r="G5054">
        <v>0</v>
      </c>
      <c r="H5054" t="s">
        <v>36</v>
      </c>
      <c r="I5054" t="s">
        <v>36</v>
      </c>
      <c r="J5054" t="s">
        <v>36</v>
      </c>
      <c r="K5054">
        <v>66</v>
      </c>
      <c r="L5054" t="s">
        <v>992</v>
      </c>
      <c r="M5054" t="s">
        <v>993</v>
      </c>
      <c r="N5054" t="s">
        <v>10186</v>
      </c>
      <c r="O5054" s="2">
        <v>36007</v>
      </c>
      <c r="Q5054" t="s">
        <v>187</v>
      </c>
      <c r="S5054" t="s">
        <v>544</v>
      </c>
      <c r="T5054" t="s">
        <v>540</v>
      </c>
      <c r="U5054" t="s">
        <v>35</v>
      </c>
      <c r="V5054" t="s">
        <v>545</v>
      </c>
      <c r="W5054" t="s">
        <v>776</v>
      </c>
      <c r="X5054" t="s">
        <v>10187</v>
      </c>
      <c r="Z5054" t="s">
        <v>12540</v>
      </c>
      <c r="AA5054" t="str">
        <f t="shared" si="156"/>
        <v>Sediment Size; EMS code: PS18</v>
      </c>
      <c r="AB5054" t="s">
        <v>43</v>
      </c>
      <c r="AD5054" t="s">
        <v>44</v>
      </c>
      <c r="AE5054" t="str">
        <f t="shared" si="157"/>
        <v/>
      </c>
    </row>
    <row r="5055" spans="1:31" x14ac:dyDescent="0.25">
      <c r="A5055" t="s">
        <v>10188</v>
      </c>
      <c r="B5055" t="s">
        <v>769</v>
      </c>
      <c r="C5055" t="s">
        <v>10189</v>
      </c>
      <c r="D5055" t="s">
        <v>10190</v>
      </c>
      <c r="E5055" t="s">
        <v>10191</v>
      </c>
      <c r="F5055" t="s">
        <v>10191</v>
      </c>
      <c r="G5055">
        <v>0</v>
      </c>
      <c r="H5055" t="s">
        <v>36</v>
      </c>
      <c r="I5055" t="s">
        <v>36</v>
      </c>
      <c r="J5055" t="s">
        <v>36</v>
      </c>
      <c r="K5055">
        <v>501</v>
      </c>
      <c r="L5055" t="s">
        <v>10149</v>
      </c>
      <c r="M5055" t="s">
        <v>10160</v>
      </c>
      <c r="N5055" t="s">
        <v>10167</v>
      </c>
      <c r="O5055" s="2">
        <v>36007</v>
      </c>
      <c r="Q5055" t="s">
        <v>187</v>
      </c>
      <c r="S5055" t="s">
        <v>544</v>
      </c>
      <c r="T5055" t="s">
        <v>540</v>
      </c>
      <c r="U5055" t="s">
        <v>35</v>
      </c>
      <c r="V5055" t="s">
        <v>545</v>
      </c>
      <c r="W5055" t="s">
        <v>776</v>
      </c>
      <c r="X5055" t="s">
        <v>10192</v>
      </c>
      <c r="Z5055" t="s">
        <v>12540</v>
      </c>
      <c r="AA5055" t="str">
        <f t="shared" si="156"/>
        <v>Sediment Size; EMS code: PS19</v>
      </c>
      <c r="AB5055" t="s">
        <v>691</v>
      </c>
      <c r="AD5055" t="s">
        <v>44</v>
      </c>
      <c r="AE5055" t="str">
        <f t="shared" si="157"/>
        <v/>
      </c>
    </row>
    <row r="5056" spans="1:31" x14ac:dyDescent="0.25">
      <c r="A5056" t="s">
        <v>10193</v>
      </c>
      <c r="B5056" t="s">
        <v>769</v>
      </c>
      <c r="C5056" t="s">
        <v>10194</v>
      </c>
      <c r="D5056" t="s">
        <v>10195</v>
      </c>
      <c r="E5056" t="s">
        <v>10196</v>
      </c>
      <c r="F5056" t="s">
        <v>10196</v>
      </c>
      <c r="G5056">
        <v>0</v>
      </c>
      <c r="H5056" t="s">
        <v>36</v>
      </c>
      <c r="I5056" t="s">
        <v>36</v>
      </c>
      <c r="J5056" t="s">
        <v>36</v>
      </c>
      <c r="K5056">
        <v>533</v>
      </c>
      <c r="L5056" t="s">
        <v>992</v>
      </c>
      <c r="M5056" t="s">
        <v>8251</v>
      </c>
      <c r="N5056" t="s">
        <v>8092</v>
      </c>
      <c r="O5056" s="2">
        <v>36007</v>
      </c>
      <c r="Q5056" t="s">
        <v>187</v>
      </c>
      <c r="S5056" t="s">
        <v>544</v>
      </c>
      <c r="T5056" t="s">
        <v>540</v>
      </c>
      <c r="U5056" t="s">
        <v>35</v>
      </c>
      <c r="V5056" t="s">
        <v>545</v>
      </c>
      <c r="W5056" t="s">
        <v>776</v>
      </c>
      <c r="X5056" t="s">
        <v>10197</v>
      </c>
      <c r="Z5056" t="s">
        <v>12540</v>
      </c>
      <c r="AA5056" t="str">
        <f t="shared" si="156"/>
        <v>Sediment Size; EMS code: PS20</v>
      </c>
      <c r="AB5056" t="s">
        <v>691</v>
      </c>
      <c r="AD5056" t="s">
        <v>44</v>
      </c>
      <c r="AE5056" t="str">
        <f t="shared" si="157"/>
        <v/>
      </c>
    </row>
    <row r="5057" spans="1:31" x14ac:dyDescent="0.25">
      <c r="A5057" t="s">
        <v>10193</v>
      </c>
      <c r="B5057" t="s">
        <v>540</v>
      </c>
      <c r="C5057" t="s">
        <v>10194</v>
      </c>
      <c r="D5057" t="s">
        <v>10198</v>
      </c>
      <c r="E5057" t="s">
        <v>10199</v>
      </c>
      <c r="F5057" t="s">
        <v>10200</v>
      </c>
      <c r="G5057">
        <v>1</v>
      </c>
      <c r="H5057" t="s">
        <v>36</v>
      </c>
      <c r="I5057" t="s">
        <v>36</v>
      </c>
      <c r="J5057" t="s">
        <v>36</v>
      </c>
      <c r="K5057">
        <v>155</v>
      </c>
      <c r="L5057" t="s">
        <v>10201</v>
      </c>
      <c r="M5057" t="s">
        <v>7902</v>
      </c>
      <c r="N5057" t="s">
        <v>3540</v>
      </c>
      <c r="O5057" s="2">
        <v>43109</v>
      </c>
      <c r="Q5057" t="s">
        <v>1090</v>
      </c>
      <c r="S5057" t="s">
        <v>544</v>
      </c>
      <c r="T5057" t="s">
        <v>540</v>
      </c>
      <c r="U5057" t="s">
        <v>35</v>
      </c>
      <c r="V5057" t="s">
        <v>545</v>
      </c>
      <c r="X5057" t="s">
        <v>10202</v>
      </c>
      <c r="Z5057" t="s">
        <v>12540</v>
      </c>
      <c r="AA5057" t="str">
        <f t="shared" si="156"/>
        <v>Sediment Size; EMS code: PS20</v>
      </c>
      <c r="AB5057" t="s">
        <v>691</v>
      </c>
      <c r="AD5057" t="s">
        <v>44</v>
      </c>
      <c r="AE5057" t="str">
        <f t="shared" si="157"/>
        <v/>
      </c>
    </row>
    <row r="5058" spans="1:31" x14ac:dyDescent="0.25">
      <c r="A5058" t="s">
        <v>10193</v>
      </c>
      <c r="B5058" t="s">
        <v>540</v>
      </c>
      <c r="C5058" t="s">
        <v>10194</v>
      </c>
      <c r="D5058" t="s">
        <v>8502</v>
      </c>
      <c r="E5058" t="s">
        <v>8503</v>
      </c>
      <c r="F5058" t="s">
        <v>8503</v>
      </c>
      <c r="G5058">
        <v>0.1</v>
      </c>
      <c r="H5058" t="s">
        <v>36</v>
      </c>
      <c r="I5058" t="s">
        <v>36</v>
      </c>
      <c r="J5058" t="s">
        <v>36</v>
      </c>
      <c r="K5058">
        <v>7</v>
      </c>
      <c r="L5058" t="s">
        <v>8504</v>
      </c>
      <c r="M5058" t="s">
        <v>8504</v>
      </c>
      <c r="N5058" t="s">
        <v>1452</v>
      </c>
      <c r="O5058" s="2">
        <v>44985</v>
      </c>
      <c r="Q5058" t="s">
        <v>39</v>
      </c>
      <c r="S5058" t="s">
        <v>544</v>
      </c>
      <c r="T5058" t="s">
        <v>540</v>
      </c>
      <c r="U5058" t="s">
        <v>35</v>
      </c>
      <c r="V5058" t="s">
        <v>545</v>
      </c>
      <c r="X5058" t="s">
        <v>10202</v>
      </c>
      <c r="Z5058" t="s">
        <v>12540</v>
      </c>
      <c r="AA5058" t="str">
        <f t="shared" si="156"/>
        <v>Sediment Size; EMS code: PS20</v>
      </c>
      <c r="AB5058" t="s">
        <v>691</v>
      </c>
      <c r="AD5058" t="s">
        <v>44</v>
      </c>
      <c r="AE5058" t="str">
        <f t="shared" si="157"/>
        <v/>
      </c>
    </row>
    <row r="5059" spans="1:31" x14ac:dyDescent="0.25">
      <c r="A5059" t="s">
        <v>10203</v>
      </c>
      <c r="B5059" t="s">
        <v>769</v>
      </c>
      <c r="C5059" t="s">
        <v>10204</v>
      </c>
      <c r="D5059" t="s">
        <v>10205</v>
      </c>
      <c r="E5059" t="s">
        <v>10206</v>
      </c>
      <c r="F5059" t="s">
        <v>10206</v>
      </c>
      <c r="G5059">
        <v>0</v>
      </c>
      <c r="H5059" t="s">
        <v>36</v>
      </c>
      <c r="I5059" t="s">
        <v>36</v>
      </c>
      <c r="J5059" t="s">
        <v>36</v>
      </c>
      <c r="K5059">
        <v>469</v>
      </c>
      <c r="L5059" t="s">
        <v>10180</v>
      </c>
      <c r="M5059" t="s">
        <v>8251</v>
      </c>
      <c r="N5059" t="s">
        <v>8092</v>
      </c>
      <c r="O5059" s="2">
        <v>36007</v>
      </c>
      <c r="Q5059" t="s">
        <v>187</v>
      </c>
      <c r="S5059" t="s">
        <v>544</v>
      </c>
      <c r="T5059" t="s">
        <v>540</v>
      </c>
      <c r="U5059" t="s">
        <v>35</v>
      </c>
      <c r="V5059" t="s">
        <v>545</v>
      </c>
      <c r="W5059" t="s">
        <v>776</v>
      </c>
      <c r="X5059" t="s">
        <v>10207</v>
      </c>
      <c r="Z5059" t="s">
        <v>12540</v>
      </c>
      <c r="AA5059" t="str">
        <f t="shared" ref="AA5059:AA5122" si="158">_xlfn.CONCAT(Z5059, "EMS code: ",A5059)</f>
        <v>Sediment Size; EMS code: PS21</v>
      </c>
      <c r="AB5059" t="s">
        <v>43</v>
      </c>
      <c r="AD5059" t="s">
        <v>44</v>
      </c>
      <c r="AE5059" t="str">
        <f t="shared" si="157"/>
        <v/>
      </c>
    </row>
    <row r="5060" spans="1:31" x14ac:dyDescent="0.25">
      <c r="A5060" t="s">
        <v>10203</v>
      </c>
      <c r="B5060" t="s">
        <v>540</v>
      </c>
      <c r="C5060" t="s">
        <v>10204</v>
      </c>
      <c r="D5060" t="s">
        <v>10198</v>
      </c>
      <c r="E5060" t="s">
        <v>10199</v>
      </c>
      <c r="F5060" t="s">
        <v>10200</v>
      </c>
      <c r="G5060">
        <v>1</v>
      </c>
      <c r="H5060" t="s">
        <v>36</v>
      </c>
      <c r="I5060" t="s">
        <v>36</v>
      </c>
      <c r="J5060" t="s">
        <v>36</v>
      </c>
      <c r="K5060">
        <v>120</v>
      </c>
      <c r="L5060" t="s">
        <v>10208</v>
      </c>
      <c r="M5060" t="s">
        <v>7902</v>
      </c>
      <c r="N5060" t="s">
        <v>3540</v>
      </c>
      <c r="O5060" s="2">
        <v>43110</v>
      </c>
      <c r="Q5060" t="s">
        <v>1090</v>
      </c>
      <c r="S5060" t="s">
        <v>544</v>
      </c>
      <c r="T5060" t="s">
        <v>540</v>
      </c>
      <c r="U5060" t="s">
        <v>35</v>
      </c>
      <c r="V5060" t="s">
        <v>545</v>
      </c>
      <c r="X5060" t="s">
        <v>10209</v>
      </c>
      <c r="Z5060" t="s">
        <v>12540</v>
      </c>
      <c r="AA5060" t="str">
        <f t="shared" si="158"/>
        <v>Sediment Size; EMS code: PS21</v>
      </c>
      <c r="AB5060" t="s">
        <v>43</v>
      </c>
      <c r="AD5060" t="s">
        <v>44</v>
      </c>
      <c r="AE5060" t="str">
        <f t="shared" si="157"/>
        <v/>
      </c>
    </row>
    <row r="5061" spans="1:31" x14ac:dyDescent="0.25">
      <c r="A5061" t="s">
        <v>10210</v>
      </c>
      <c r="B5061" t="s">
        <v>769</v>
      </c>
      <c r="C5061" t="s">
        <v>10211</v>
      </c>
      <c r="D5061" t="s">
        <v>10212</v>
      </c>
      <c r="E5061" t="s">
        <v>10213</v>
      </c>
      <c r="F5061" t="s">
        <v>10213</v>
      </c>
      <c r="G5061">
        <v>0</v>
      </c>
      <c r="H5061" t="s">
        <v>36</v>
      </c>
      <c r="I5061" t="s">
        <v>36</v>
      </c>
      <c r="J5061" t="s">
        <v>36</v>
      </c>
      <c r="K5061">
        <v>82</v>
      </c>
      <c r="L5061" t="s">
        <v>10149</v>
      </c>
      <c r="M5061" t="s">
        <v>8251</v>
      </c>
      <c r="N5061" t="s">
        <v>8092</v>
      </c>
      <c r="O5061" s="2">
        <v>36007</v>
      </c>
      <c r="Q5061" t="s">
        <v>187</v>
      </c>
      <c r="S5061" t="s">
        <v>544</v>
      </c>
      <c r="T5061" t="s">
        <v>540</v>
      </c>
      <c r="U5061" t="s">
        <v>35</v>
      </c>
      <c r="V5061" t="s">
        <v>545</v>
      </c>
      <c r="W5061" t="s">
        <v>776</v>
      </c>
      <c r="X5061" t="s">
        <v>10214</v>
      </c>
      <c r="Z5061" t="s">
        <v>12540</v>
      </c>
      <c r="AA5061" t="str">
        <f t="shared" si="158"/>
        <v>Sediment Size; EMS code: PS22</v>
      </c>
      <c r="AB5061" t="s">
        <v>43</v>
      </c>
      <c r="AD5061" t="s">
        <v>44</v>
      </c>
      <c r="AE5061" t="str">
        <f t="shared" si="157"/>
        <v/>
      </c>
    </row>
    <row r="5062" spans="1:31" x14ac:dyDescent="0.25">
      <c r="A5062" t="s">
        <v>10210</v>
      </c>
      <c r="B5062" t="s">
        <v>540</v>
      </c>
      <c r="C5062" t="s">
        <v>10211</v>
      </c>
      <c r="D5062" t="s">
        <v>10198</v>
      </c>
      <c r="E5062" t="s">
        <v>10199</v>
      </c>
      <c r="F5062" t="s">
        <v>10200</v>
      </c>
      <c r="G5062">
        <v>1</v>
      </c>
      <c r="H5062" t="s">
        <v>36</v>
      </c>
      <c r="I5062" t="s">
        <v>36</v>
      </c>
      <c r="J5062" t="s">
        <v>36</v>
      </c>
      <c r="K5062">
        <v>120</v>
      </c>
      <c r="L5062" t="s">
        <v>10208</v>
      </c>
      <c r="M5062" t="s">
        <v>7902</v>
      </c>
      <c r="N5062" t="s">
        <v>3540</v>
      </c>
      <c r="O5062" s="2">
        <v>43110</v>
      </c>
      <c r="Q5062" t="s">
        <v>1090</v>
      </c>
      <c r="S5062" t="s">
        <v>544</v>
      </c>
      <c r="T5062" t="s">
        <v>540</v>
      </c>
      <c r="U5062" t="s">
        <v>35</v>
      </c>
      <c r="V5062" t="s">
        <v>545</v>
      </c>
      <c r="X5062" t="s">
        <v>10215</v>
      </c>
      <c r="Z5062" t="s">
        <v>12540</v>
      </c>
      <c r="AA5062" t="str">
        <f t="shared" si="158"/>
        <v>Sediment Size; EMS code: PS22</v>
      </c>
      <c r="AB5062" t="s">
        <v>43</v>
      </c>
      <c r="AD5062" t="s">
        <v>44</v>
      </c>
      <c r="AE5062" t="str">
        <f t="shared" si="157"/>
        <v/>
      </c>
    </row>
    <row r="5063" spans="1:31" x14ac:dyDescent="0.25">
      <c r="A5063" t="s">
        <v>10216</v>
      </c>
      <c r="B5063" t="s">
        <v>769</v>
      </c>
      <c r="C5063" t="s">
        <v>10217</v>
      </c>
      <c r="D5063" t="s">
        <v>10218</v>
      </c>
      <c r="E5063" t="s">
        <v>10219</v>
      </c>
      <c r="F5063" t="s">
        <v>10219</v>
      </c>
      <c r="G5063">
        <v>0</v>
      </c>
      <c r="H5063" t="s">
        <v>36</v>
      </c>
      <c r="I5063" t="s">
        <v>36</v>
      </c>
      <c r="J5063" t="s">
        <v>36</v>
      </c>
      <c r="K5063">
        <v>451</v>
      </c>
      <c r="L5063" t="s">
        <v>10220</v>
      </c>
      <c r="M5063" t="s">
        <v>10160</v>
      </c>
      <c r="N5063" t="s">
        <v>10221</v>
      </c>
      <c r="O5063" s="2">
        <v>36011</v>
      </c>
      <c r="Q5063" t="s">
        <v>187</v>
      </c>
      <c r="S5063" t="s">
        <v>544</v>
      </c>
      <c r="T5063" t="s">
        <v>540</v>
      </c>
      <c r="U5063" t="s">
        <v>35</v>
      </c>
      <c r="V5063" t="s">
        <v>545</v>
      </c>
      <c r="W5063" t="s">
        <v>776</v>
      </c>
      <c r="X5063" t="s">
        <v>10222</v>
      </c>
      <c r="Z5063" t="s">
        <v>12540</v>
      </c>
      <c r="AA5063" t="str">
        <f t="shared" si="158"/>
        <v>Sediment Size; EMS code: PS24</v>
      </c>
      <c r="AB5063" t="s">
        <v>691</v>
      </c>
      <c r="AD5063" t="s">
        <v>44</v>
      </c>
      <c r="AE5063" t="str">
        <f t="shared" si="157"/>
        <v/>
      </c>
    </row>
    <row r="5064" spans="1:31" x14ac:dyDescent="0.25">
      <c r="A5064" t="s">
        <v>10223</v>
      </c>
      <c r="B5064" t="s">
        <v>769</v>
      </c>
      <c r="C5064" t="s">
        <v>10224</v>
      </c>
      <c r="D5064" t="s">
        <v>10225</v>
      </c>
      <c r="E5064" t="s">
        <v>10226</v>
      </c>
      <c r="F5064" t="s">
        <v>10226</v>
      </c>
      <c r="G5064">
        <v>0</v>
      </c>
      <c r="H5064" t="s">
        <v>36</v>
      </c>
      <c r="I5064" t="s">
        <v>36</v>
      </c>
      <c r="J5064" t="s">
        <v>36</v>
      </c>
      <c r="K5064">
        <v>445</v>
      </c>
      <c r="L5064" t="s">
        <v>10180</v>
      </c>
      <c r="M5064" t="s">
        <v>10160</v>
      </c>
      <c r="N5064" t="s">
        <v>10227</v>
      </c>
      <c r="O5064" s="2">
        <v>36011</v>
      </c>
      <c r="Q5064" t="s">
        <v>187</v>
      </c>
      <c r="S5064" t="s">
        <v>544</v>
      </c>
      <c r="T5064" t="s">
        <v>540</v>
      </c>
      <c r="U5064" t="s">
        <v>35</v>
      </c>
      <c r="V5064" t="s">
        <v>545</v>
      </c>
      <c r="W5064" t="s">
        <v>776</v>
      </c>
      <c r="X5064" t="s">
        <v>10228</v>
      </c>
      <c r="Z5064" t="s">
        <v>12540</v>
      </c>
      <c r="AA5064" t="str">
        <f t="shared" si="158"/>
        <v>Sediment Size; EMS code: PS26</v>
      </c>
      <c r="AB5064" t="s">
        <v>691</v>
      </c>
      <c r="AD5064" t="s">
        <v>44</v>
      </c>
      <c r="AE5064" t="str">
        <f t="shared" si="157"/>
        <v/>
      </c>
    </row>
    <row r="5065" spans="1:31" x14ac:dyDescent="0.25">
      <c r="A5065" t="s">
        <v>10229</v>
      </c>
      <c r="B5065" t="s">
        <v>769</v>
      </c>
      <c r="C5065" t="s">
        <v>10230</v>
      </c>
      <c r="D5065" t="s">
        <v>10231</v>
      </c>
      <c r="E5065" t="s">
        <v>10232</v>
      </c>
      <c r="F5065" t="s">
        <v>10232</v>
      </c>
      <c r="G5065">
        <v>0</v>
      </c>
      <c r="H5065" t="s">
        <v>36</v>
      </c>
      <c r="I5065" t="s">
        <v>36</v>
      </c>
      <c r="J5065" t="s">
        <v>36</v>
      </c>
      <c r="K5065">
        <v>59</v>
      </c>
      <c r="L5065" t="s">
        <v>10233</v>
      </c>
      <c r="M5065" t="s">
        <v>10234</v>
      </c>
      <c r="N5065" t="s">
        <v>10235</v>
      </c>
      <c r="O5065" s="2">
        <v>36011</v>
      </c>
      <c r="Q5065" t="s">
        <v>187</v>
      </c>
      <c r="S5065" t="s">
        <v>544</v>
      </c>
      <c r="T5065" t="s">
        <v>540</v>
      </c>
      <c r="U5065" t="s">
        <v>35</v>
      </c>
      <c r="V5065" t="s">
        <v>545</v>
      </c>
      <c r="W5065" t="s">
        <v>776</v>
      </c>
      <c r="X5065" t="s">
        <v>10236</v>
      </c>
      <c r="Z5065" t="s">
        <v>12540</v>
      </c>
      <c r="AA5065" t="str">
        <f t="shared" si="158"/>
        <v>Sediment Size; EMS code: PS27</v>
      </c>
      <c r="AB5065" t="s">
        <v>43</v>
      </c>
      <c r="AD5065" t="s">
        <v>44</v>
      </c>
      <c r="AE5065" t="str">
        <f t="shared" si="157"/>
        <v/>
      </c>
    </row>
    <row r="5066" spans="1:31" x14ac:dyDescent="0.25">
      <c r="A5066" t="s">
        <v>10237</v>
      </c>
      <c r="B5066" t="s">
        <v>769</v>
      </c>
      <c r="C5066" t="s">
        <v>10238</v>
      </c>
      <c r="D5066" t="s">
        <v>10239</v>
      </c>
      <c r="E5066" t="s">
        <v>10240</v>
      </c>
      <c r="F5066" t="s">
        <v>10240</v>
      </c>
      <c r="G5066">
        <v>0</v>
      </c>
      <c r="H5066" t="s">
        <v>36</v>
      </c>
      <c r="I5066" t="s">
        <v>36</v>
      </c>
      <c r="J5066" t="s">
        <v>36</v>
      </c>
      <c r="K5066">
        <v>59</v>
      </c>
      <c r="L5066" t="s">
        <v>10233</v>
      </c>
      <c r="M5066" t="s">
        <v>10241</v>
      </c>
      <c r="N5066" t="s">
        <v>10235</v>
      </c>
      <c r="O5066" s="2">
        <v>36011</v>
      </c>
      <c r="Q5066" t="s">
        <v>187</v>
      </c>
      <c r="S5066" t="s">
        <v>544</v>
      </c>
      <c r="T5066" t="s">
        <v>540</v>
      </c>
      <c r="U5066" t="s">
        <v>35</v>
      </c>
      <c r="V5066" t="s">
        <v>545</v>
      </c>
      <c r="W5066" t="s">
        <v>776</v>
      </c>
      <c r="X5066" t="s">
        <v>10242</v>
      </c>
      <c r="Z5066" t="s">
        <v>12540</v>
      </c>
      <c r="AA5066" t="str">
        <f t="shared" si="158"/>
        <v>Sediment Size; EMS code: PS28</v>
      </c>
      <c r="AB5066" t="s">
        <v>43</v>
      </c>
      <c r="AD5066" t="s">
        <v>44</v>
      </c>
      <c r="AE5066" t="str">
        <f t="shared" si="157"/>
        <v/>
      </c>
    </row>
    <row r="5067" spans="1:31" x14ac:dyDescent="0.25">
      <c r="A5067" t="s">
        <v>10243</v>
      </c>
      <c r="B5067" t="s">
        <v>769</v>
      </c>
      <c r="C5067" t="s">
        <v>10244</v>
      </c>
      <c r="D5067" t="s">
        <v>10245</v>
      </c>
      <c r="E5067" t="s">
        <v>10246</v>
      </c>
      <c r="F5067" t="s">
        <v>10247</v>
      </c>
      <c r="G5067">
        <v>0</v>
      </c>
      <c r="H5067" t="s">
        <v>36</v>
      </c>
      <c r="I5067" t="s">
        <v>36</v>
      </c>
      <c r="J5067" t="s">
        <v>36</v>
      </c>
      <c r="K5067">
        <v>59</v>
      </c>
      <c r="L5067" t="s">
        <v>10233</v>
      </c>
      <c r="M5067" t="s">
        <v>10241</v>
      </c>
      <c r="N5067" t="s">
        <v>10235</v>
      </c>
      <c r="O5067" s="2">
        <v>36011</v>
      </c>
      <c r="Q5067" t="s">
        <v>187</v>
      </c>
      <c r="S5067" t="s">
        <v>544</v>
      </c>
      <c r="T5067" t="s">
        <v>540</v>
      </c>
      <c r="U5067" t="s">
        <v>35</v>
      </c>
      <c r="V5067" t="s">
        <v>545</v>
      </c>
      <c r="W5067" t="s">
        <v>776</v>
      </c>
      <c r="X5067" t="s">
        <v>10248</v>
      </c>
      <c r="Z5067" t="s">
        <v>12540</v>
      </c>
      <c r="AA5067" t="str">
        <f t="shared" si="158"/>
        <v>Sediment Size; EMS code: PS29</v>
      </c>
      <c r="AB5067" t="s">
        <v>43</v>
      </c>
      <c r="AD5067" t="s">
        <v>44</v>
      </c>
      <c r="AE5067" t="str">
        <f t="shared" si="157"/>
        <v/>
      </c>
    </row>
    <row r="5068" spans="1:31" x14ac:dyDescent="0.25">
      <c r="A5068" t="s">
        <v>10249</v>
      </c>
      <c r="B5068" t="s">
        <v>769</v>
      </c>
      <c r="C5068" t="s">
        <v>10250</v>
      </c>
      <c r="D5068" t="s">
        <v>10251</v>
      </c>
      <c r="E5068" t="s">
        <v>10252</v>
      </c>
      <c r="F5068" t="s">
        <v>10252</v>
      </c>
      <c r="G5068">
        <v>0</v>
      </c>
      <c r="H5068" t="s">
        <v>36</v>
      </c>
      <c r="I5068" t="s">
        <v>36</v>
      </c>
      <c r="J5068" t="s">
        <v>36</v>
      </c>
      <c r="K5068">
        <v>59</v>
      </c>
      <c r="L5068" t="s">
        <v>10233</v>
      </c>
      <c r="M5068" t="s">
        <v>10241</v>
      </c>
      <c r="N5068" t="s">
        <v>10235</v>
      </c>
      <c r="O5068" s="2">
        <v>36011</v>
      </c>
      <c r="Q5068" t="s">
        <v>187</v>
      </c>
      <c r="S5068" t="s">
        <v>544</v>
      </c>
      <c r="T5068" t="s">
        <v>540</v>
      </c>
      <c r="U5068" t="s">
        <v>35</v>
      </c>
      <c r="V5068" t="s">
        <v>545</v>
      </c>
      <c r="W5068" t="s">
        <v>776</v>
      </c>
      <c r="X5068" t="s">
        <v>10253</v>
      </c>
      <c r="Z5068" t="s">
        <v>12540</v>
      </c>
      <c r="AA5068" t="str">
        <f t="shared" si="158"/>
        <v>Sediment Size; EMS code: PS30</v>
      </c>
      <c r="AB5068" t="s">
        <v>43</v>
      </c>
      <c r="AD5068" t="s">
        <v>44</v>
      </c>
      <c r="AE5068" t="str">
        <f t="shared" si="157"/>
        <v/>
      </c>
    </row>
    <row r="5069" spans="1:31" x14ac:dyDescent="0.25">
      <c r="A5069" t="s">
        <v>10254</v>
      </c>
      <c r="B5069" t="s">
        <v>769</v>
      </c>
      <c r="C5069" t="s">
        <v>10255</v>
      </c>
      <c r="D5069" t="s">
        <v>10256</v>
      </c>
      <c r="E5069" t="s">
        <v>10257</v>
      </c>
      <c r="F5069" t="s">
        <v>10257</v>
      </c>
      <c r="G5069">
        <v>0</v>
      </c>
      <c r="H5069" t="s">
        <v>36</v>
      </c>
      <c r="I5069" t="s">
        <v>36</v>
      </c>
      <c r="J5069" t="s">
        <v>36</v>
      </c>
      <c r="K5069">
        <v>59</v>
      </c>
      <c r="L5069" t="s">
        <v>10233</v>
      </c>
      <c r="M5069" t="s">
        <v>10241</v>
      </c>
      <c r="N5069" t="s">
        <v>10235</v>
      </c>
      <c r="O5069" s="2">
        <v>36011</v>
      </c>
      <c r="Q5069" t="s">
        <v>187</v>
      </c>
      <c r="S5069" t="s">
        <v>544</v>
      </c>
      <c r="T5069" t="s">
        <v>540</v>
      </c>
      <c r="U5069" t="s">
        <v>35</v>
      </c>
      <c r="V5069" t="s">
        <v>545</v>
      </c>
      <c r="W5069" t="s">
        <v>776</v>
      </c>
      <c r="X5069" t="s">
        <v>10258</v>
      </c>
      <c r="Z5069" t="s">
        <v>12540</v>
      </c>
      <c r="AA5069" t="str">
        <f t="shared" si="158"/>
        <v>Sediment Size; EMS code: PS31</v>
      </c>
      <c r="AB5069" t="s">
        <v>43</v>
      </c>
      <c r="AD5069" t="s">
        <v>44</v>
      </c>
      <c r="AE5069" t="str">
        <f t="shared" si="157"/>
        <v/>
      </c>
    </row>
    <row r="5070" spans="1:31" x14ac:dyDescent="0.25">
      <c r="A5070" t="s">
        <v>10259</v>
      </c>
      <c r="B5070" t="s">
        <v>769</v>
      </c>
      <c r="C5070" t="s">
        <v>10260</v>
      </c>
      <c r="D5070" t="s">
        <v>10261</v>
      </c>
      <c r="E5070" t="s">
        <v>10262</v>
      </c>
      <c r="F5070" t="s">
        <v>10262</v>
      </c>
      <c r="G5070">
        <v>0</v>
      </c>
      <c r="H5070" t="s">
        <v>36</v>
      </c>
      <c r="I5070" t="s">
        <v>36</v>
      </c>
      <c r="J5070" t="s">
        <v>36</v>
      </c>
      <c r="K5070">
        <v>59</v>
      </c>
      <c r="L5070" t="s">
        <v>10233</v>
      </c>
      <c r="M5070" t="s">
        <v>10241</v>
      </c>
      <c r="N5070" t="s">
        <v>10235</v>
      </c>
      <c r="O5070" s="2">
        <v>36011</v>
      </c>
      <c r="Q5070" t="s">
        <v>187</v>
      </c>
      <c r="S5070" t="s">
        <v>544</v>
      </c>
      <c r="T5070" t="s">
        <v>540</v>
      </c>
      <c r="U5070" t="s">
        <v>35</v>
      </c>
      <c r="V5070" t="s">
        <v>545</v>
      </c>
      <c r="W5070" t="s">
        <v>776</v>
      </c>
      <c r="X5070" t="s">
        <v>10263</v>
      </c>
      <c r="Z5070" t="s">
        <v>12540</v>
      </c>
      <c r="AA5070" t="str">
        <f t="shared" si="158"/>
        <v>Sediment Size; EMS code: PS32</v>
      </c>
      <c r="AB5070" t="s">
        <v>43</v>
      </c>
      <c r="AD5070" t="s">
        <v>44</v>
      </c>
      <c r="AE5070" t="str">
        <f t="shared" si="157"/>
        <v/>
      </c>
    </row>
    <row r="5071" spans="1:31" x14ac:dyDescent="0.25">
      <c r="A5071" t="s">
        <v>10264</v>
      </c>
      <c r="B5071" t="s">
        <v>769</v>
      </c>
      <c r="C5071" t="s">
        <v>10265</v>
      </c>
      <c r="D5071" t="s">
        <v>10266</v>
      </c>
      <c r="E5071" t="s">
        <v>10267</v>
      </c>
      <c r="F5071" t="s">
        <v>10268</v>
      </c>
      <c r="G5071">
        <v>0</v>
      </c>
      <c r="H5071" t="s">
        <v>36</v>
      </c>
      <c r="I5071" t="s">
        <v>36</v>
      </c>
      <c r="J5071" t="s">
        <v>36</v>
      </c>
      <c r="K5071">
        <v>59</v>
      </c>
      <c r="L5071" t="s">
        <v>10269</v>
      </c>
      <c r="M5071" t="s">
        <v>10270</v>
      </c>
      <c r="N5071" t="s">
        <v>10235</v>
      </c>
      <c r="O5071" s="2">
        <v>36011</v>
      </c>
      <c r="Q5071" t="s">
        <v>187</v>
      </c>
      <c r="S5071" t="s">
        <v>544</v>
      </c>
      <c r="T5071" t="s">
        <v>540</v>
      </c>
      <c r="U5071" t="s">
        <v>35</v>
      </c>
      <c r="V5071" t="s">
        <v>545</v>
      </c>
      <c r="W5071" t="s">
        <v>776</v>
      </c>
      <c r="X5071" t="s">
        <v>10271</v>
      </c>
      <c r="Z5071" t="s">
        <v>12540</v>
      </c>
      <c r="AA5071" t="str">
        <f t="shared" si="158"/>
        <v>Sediment Size; EMS code: PS34</v>
      </c>
      <c r="AB5071" t="s">
        <v>43</v>
      </c>
      <c r="AD5071" t="s">
        <v>44</v>
      </c>
      <c r="AE5071" t="str">
        <f t="shared" si="157"/>
        <v/>
      </c>
    </row>
    <row r="5072" spans="1:31" x14ac:dyDescent="0.25">
      <c r="A5072" t="s">
        <v>10272</v>
      </c>
      <c r="B5072" t="s">
        <v>769</v>
      </c>
      <c r="C5072" t="s">
        <v>10273</v>
      </c>
      <c r="D5072" t="s">
        <v>10274</v>
      </c>
      <c r="E5072" t="s">
        <v>10275</v>
      </c>
      <c r="F5072" t="s">
        <v>10275</v>
      </c>
      <c r="G5072">
        <v>0</v>
      </c>
      <c r="H5072" t="s">
        <v>36</v>
      </c>
      <c r="I5072" t="s">
        <v>36</v>
      </c>
      <c r="J5072" t="s">
        <v>36</v>
      </c>
      <c r="K5072">
        <v>59</v>
      </c>
      <c r="L5072" t="s">
        <v>10270</v>
      </c>
      <c r="M5072" t="s">
        <v>10276</v>
      </c>
      <c r="N5072" t="s">
        <v>10235</v>
      </c>
      <c r="O5072" s="2">
        <v>36011</v>
      </c>
      <c r="Q5072" t="s">
        <v>187</v>
      </c>
      <c r="S5072" t="s">
        <v>544</v>
      </c>
      <c r="T5072" t="s">
        <v>540</v>
      </c>
      <c r="U5072" t="s">
        <v>35</v>
      </c>
      <c r="V5072" t="s">
        <v>545</v>
      </c>
      <c r="W5072" t="s">
        <v>776</v>
      </c>
      <c r="X5072" t="s">
        <v>10277</v>
      </c>
      <c r="Z5072" t="s">
        <v>12540</v>
      </c>
      <c r="AA5072" t="str">
        <f t="shared" si="158"/>
        <v>Sediment Size; EMS code: PS36</v>
      </c>
      <c r="AB5072" t="s">
        <v>43</v>
      </c>
      <c r="AD5072" t="s">
        <v>44</v>
      </c>
      <c r="AE5072" t="str">
        <f t="shared" si="157"/>
        <v/>
      </c>
    </row>
    <row r="5073" spans="1:31" x14ac:dyDescent="0.25">
      <c r="A5073" t="s">
        <v>10278</v>
      </c>
      <c r="B5073" t="s">
        <v>769</v>
      </c>
      <c r="C5073" t="s">
        <v>10279</v>
      </c>
      <c r="D5073" t="s">
        <v>10280</v>
      </c>
      <c r="E5073" t="s">
        <v>10281</v>
      </c>
      <c r="F5073" t="s">
        <v>10281</v>
      </c>
      <c r="G5073">
        <v>0</v>
      </c>
      <c r="H5073" t="s">
        <v>36</v>
      </c>
      <c r="I5073" t="s">
        <v>36</v>
      </c>
      <c r="J5073" t="s">
        <v>36</v>
      </c>
      <c r="K5073">
        <v>59</v>
      </c>
      <c r="L5073" t="s">
        <v>10233</v>
      </c>
      <c r="M5073" t="s">
        <v>10282</v>
      </c>
      <c r="N5073" t="s">
        <v>10235</v>
      </c>
      <c r="O5073" s="2">
        <v>36011</v>
      </c>
      <c r="Q5073" t="s">
        <v>187</v>
      </c>
      <c r="S5073" t="s">
        <v>544</v>
      </c>
      <c r="T5073" t="s">
        <v>540</v>
      </c>
      <c r="U5073" t="s">
        <v>35</v>
      </c>
      <c r="V5073" t="s">
        <v>545</v>
      </c>
      <c r="W5073" t="s">
        <v>776</v>
      </c>
      <c r="X5073" t="s">
        <v>10283</v>
      </c>
      <c r="Z5073" t="s">
        <v>12540</v>
      </c>
      <c r="AA5073" t="str">
        <f t="shared" si="158"/>
        <v>Sediment Size; EMS code: PS37</v>
      </c>
      <c r="AB5073" t="s">
        <v>43</v>
      </c>
      <c r="AD5073" t="s">
        <v>44</v>
      </c>
      <c r="AE5073" t="str">
        <f t="shared" si="157"/>
        <v/>
      </c>
    </row>
    <row r="5074" spans="1:31" x14ac:dyDescent="0.25">
      <c r="A5074" t="s">
        <v>10284</v>
      </c>
      <c r="B5074" t="s">
        <v>540</v>
      </c>
      <c r="C5074" t="s">
        <v>10285</v>
      </c>
      <c r="D5074" t="s">
        <v>10198</v>
      </c>
      <c r="E5074" t="s">
        <v>10199</v>
      </c>
      <c r="F5074" t="s">
        <v>10200</v>
      </c>
      <c r="G5074">
        <v>1</v>
      </c>
      <c r="H5074" t="s">
        <v>36</v>
      </c>
      <c r="I5074" t="s">
        <v>36</v>
      </c>
      <c r="J5074" t="s">
        <v>36</v>
      </c>
      <c r="K5074">
        <v>155</v>
      </c>
      <c r="L5074" t="s">
        <v>10201</v>
      </c>
      <c r="M5074" t="s">
        <v>7902</v>
      </c>
      <c r="N5074" t="s">
        <v>3540</v>
      </c>
      <c r="O5074" s="2">
        <v>43109</v>
      </c>
      <c r="Q5074" t="s">
        <v>1090</v>
      </c>
      <c r="S5074" t="s">
        <v>544</v>
      </c>
      <c r="T5074" t="s">
        <v>540</v>
      </c>
      <c r="U5074" t="s">
        <v>35</v>
      </c>
      <c r="V5074" t="s">
        <v>545</v>
      </c>
      <c r="X5074" t="s">
        <v>10286</v>
      </c>
      <c r="Z5074" t="s">
        <v>12540</v>
      </c>
      <c r="AA5074" t="str">
        <f t="shared" si="158"/>
        <v>Sediment Size; EMS code: PS38</v>
      </c>
      <c r="AB5074" t="s">
        <v>691</v>
      </c>
      <c r="AD5074" t="s">
        <v>44</v>
      </c>
      <c r="AE5074" t="str">
        <f t="shared" si="157"/>
        <v/>
      </c>
    </row>
    <row r="5075" spans="1:31" x14ac:dyDescent="0.25">
      <c r="A5075" t="s">
        <v>10284</v>
      </c>
      <c r="B5075" t="s">
        <v>769</v>
      </c>
      <c r="C5075" t="s">
        <v>10285</v>
      </c>
      <c r="D5075" t="s">
        <v>10287</v>
      </c>
      <c r="E5075" t="s">
        <v>10288</v>
      </c>
      <c r="F5075" t="s">
        <v>10288</v>
      </c>
      <c r="G5075">
        <v>0</v>
      </c>
      <c r="H5075" t="s">
        <v>36</v>
      </c>
      <c r="I5075" t="s">
        <v>36</v>
      </c>
      <c r="J5075" t="s">
        <v>36</v>
      </c>
      <c r="K5075">
        <v>88</v>
      </c>
      <c r="L5075" t="s">
        <v>10220</v>
      </c>
      <c r="M5075" t="s">
        <v>8251</v>
      </c>
      <c r="N5075" t="s">
        <v>8092</v>
      </c>
      <c r="O5075" s="2">
        <v>36066</v>
      </c>
      <c r="Q5075" t="s">
        <v>187</v>
      </c>
      <c r="S5075" t="s">
        <v>544</v>
      </c>
      <c r="T5075" t="s">
        <v>540</v>
      </c>
      <c r="U5075" t="s">
        <v>35</v>
      </c>
      <c r="V5075" t="s">
        <v>545</v>
      </c>
      <c r="W5075" t="s">
        <v>776</v>
      </c>
      <c r="X5075" t="s">
        <v>10289</v>
      </c>
      <c r="Z5075" t="s">
        <v>12540</v>
      </c>
      <c r="AA5075" t="str">
        <f t="shared" si="158"/>
        <v>Sediment Size; EMS code: PS38</v>
      </c>
      <c r="AB5075" t="s">
        <v>691</v>
      </c>
      <c r="AD5075" t="s">
        <v>44</v>
      </c>
      <c r="AE5075" t="str">
        <f t="shared" si="157"/>
        <v/>
      </c>
    </row>
    <row r="5076" spans="1:31" x14ac:dyDescent="0.25">
      <c r="A5076" t="s">
        <v>10290</v>
      </c>
      <c r="B5076" t="s">
        <v>540</v>
      </c>
      <c r="C5076" t="s">
        <v>10291</v>
      </c>
      <c r="D5076" t="s">
        <v>8502</v>
      </c>
      <c r="E5076" t="s">
        <v>8503</v>
      </c>
      <c r="F5076" t="s">
        <v>8503</v>
      </c>
      <c r="G5076">
        <v>0.1</v>
      </c>
      <c r="H5076" t="s">
        <v>36</v>
      </c>
      <c r="I5076" t="s">
        <v>36</v>
      </c>
      <c r="J5076" t="s">
        <v>36</v>
      </c>
      <c r="K5076">
        <v>4</v>
      </c>
      <c r="L5076" t="s">
        <v>8504</v>
      </c>
      <c r="M5076" t="s">
        <v>8504</v>
      </c>
      <c r="N5076" t="s">
        <v>10292</v>
      </c>
      <c r="O5076" s="2">
        <v>44833</v>
      </c>
      <c r="Q5076" t="s">
        <v>39</v>
      </c>
      <c r="S5076" t="s">
        <v>544</v>
      </c>
      <c r="T5076" t="s">
        <v>540</v>
      </c>
      <c r="U5076" t="s">
        <v>35</v>
      </c>
      <c r="V5076" t="s">
        <v>545</v>
      </c>
      <c r="X5076" t="s">
        <v>10293</v>
      </c>
      <c r="Z5076" t="s">
        <v>12540</v>
      </c>
      <c r="AA5076" t="str">
        <f t="shared" si="158"/>
        <v>Sediment Size; EMS code: PS41</v>
      </c>
      <c r="AB5076" t="s">
        <v>691</v>
      </c>
      <c r="AD5076" t="s">
        <v>44</v>
      </c>
      <c r="AE5076" t="str">
        <f t="shared" si="157"/>
        <v/>
      </c>
    </row>
    <row r="5077" spans="1:31" x14ac:dyDescent="0.25">
      <c r="A5077" t="s">
        <v>10294</v>
      </c>
      <c r="B5077" t="s">
        <v>540</v>
      </c>
      <c r="C5077" t="s">
        <v>10295</v>
      </c>
      <c r="D5077" t="s">
        <v>8502</v>
      </c>
      <c r="E5077" t="s">
        <v>8503</v>
      </c>
      <c r="F5077" t="s">
        <v>8503</v>
      </c>
      <c r="G5077">
        <v>0.1</v>
      </c>
      <c r="H5077" t="s">
        <v>36</v>
      </c>
      <c r="I5077" t="s">
        <v>36</v>
      </c>
      <c r="J5077" t="s">
        <v>36</v>
      </c>
      <c r="K5077">
        <v>7</v>
      </c>
      <c r="L5077" t="s">
        <v>8504</v>
      </c>
      <c r="M5077" t="s">
        <v>8504</v>
      </c>
      <c r="N5077" t="s">
        <v>1452</v>
      </c>
      <c r="O5077" s="2">
        <v>44833</v>
      </c>
      <c r="Q5077" t="s">
        <v>39</v>
      </c>
      <c r="S5077" t="s">
        <v>544</v>
      </c>
      <c r="T5077" t="s">
        <v>540</v>
      </c>
      <c r="U5077" t="s">
        <v>35</v>
      </c>
      <c r="V5077" t="s">
        <v>545</v>
      </c>
      <c r="X5077" t="s">
        <v>10296</v>
      </c>
      <c r="Z5077" t="s">
        <v>12540</v>
      </c>
      <c r="AA5077" t="str">
        <f t="shared" si="158"/>
        <v>Sediment Size; EMS code: PS45</v>
      </c>
      <c r="AB5077" t="s">
        <v>691</v>
      </c>
      <c r="AD5077" t="s">
        <v>44</v>
      </c>
      <c r="AE5077" t="str">
        <f t="shared" si="157"/>
        <v/>
      </c>
    </row>
    <row r="5078" spans="1:31" x14ac:dyDescent="0.25">
      <c r="A5078" t="s">
        <v>10297</v>
      </c>
      <c r="B5078" t="s">
        <v>540</v>
      </c>
      <c r="C5078" t="s">
        <v>10298</v>
      </c>
      <c r="D5078" t="s">
        <v>8502</v>
      </c>
      <c r="E5078" t="s">
        <v>8503</v>
      </c>
      <c r="F5078" t="s">
        <v>8503</v>
      </c>
      <c r="G5078">
        <v>0.1</v>
      </c>
      <c r="H5078" t="s">
        <v>36</v>
      </c>
      <c r="I5078" t="s">
        <v>36</v>
      </c>
      <c r="J5078" t="s">
        <v>36</v>
      </c>
      <c r="K5078">
        <v>7</v>
      </c>
      <c r="L5078" t="s">
        <v>8504</v>
      </c>
      <c r="M5078" t="s">
        <v>8504</v>
      </c>
      <c r="N5078" t="s">
        <v>1452</v>
      </c>
      <c r="O5078" s="2">
        <v>44833</v>
      </c>
      <c r="Q5078" t="s">
        <v>39</v>
      </c>
      <c r="S5078" t="s">
        <v>544</v>
      </c>
      <c r="T5078" t="s">
        <v>540</v>
      </c>
      <c r="U5078" t="s">
        <v>35</v>
      </c>
      <c r="V5078" t="s">
        <v>545</v>
      </c>
      <c r="X5078" t="s">
        <v>10299</v>
      </c>
      <c r="Z5078" t="s">
        <v>12540</v>
      </c>
      <c r="AA5078" t="str">
        <f t="shared" si="158"/>
        <v>Sediment Size; EMS code: PS46</v>
      </c>
      <c r="AB5078" t="s">
        <v>691</v>
      </c>
      <c r="AD5078" t="s">
        <v>44</v>
      </c>
      <c r="AE5078" t="str">
        <f t="shared" si="157"/>
        <v/>
      </c>
    </row>
    <row r="5079" spans="1:31" x14ac:dyDescent="0.25">
      <c r="A5079" t="s">
        <v>10300</v>
      </c>
      <c r="B5079" t="s">
        <v>540</v>
      </c>
      <c r="C5079" t="s">
        <v>10301</v>
      </c>
      <c r="D5079" t="s">
        <v>8502</v>
      </c>
      <c r="E5079" t="s">
        <v>8503</v>
      </c>
      <c r="F5079" t="s">
        <v>8503</v>
      </c>
      <c r="G5079">
        <v>0.1</v>
      </c>
      <c r="H5079" t="s">
        <v>36</v>
      </c>
      <c r="I5079" t="s">
        <v>36</v>
      </c>
      <c r="J5079" t="s">
        <v>36</v>
      </c>
      <c r="K5079">
        <v>7</v>
      </c>
      <c r="L5079" t="s">
        <v>8504</v>
      </c>
      <c r="M5079" t="s">
        <v>8504</v>
      </c>
      <c r="N5079" t="s">
        <v>1452</v>
      </c>
      <c r="O5079" s="2">
        <v>44833</v>
      </c>
      <c r="Q5079" t="s">
        <v>39</v>
      </c>
      <c r="S5079" t="s">
        <v>544</v>
      </c>
      <c r="T5079" t="s">
        <v>540</v>
      </c>
      <c r="U5079" t="s">
        <v>35</v>
      </c>
      <c r="V5079" t="s">
        <v>545</v>
      </c>
      <c r="X5079" t="s">
        <v>10302</v>
      </c>
      <c r="Z5079" t="s">
        <v>12540</v>
      </c>
      <c r="AA5079" t="str">
        <f t="shared" si="158"/>
        <v>Sediment Size; EMS code: PS47</v>
      </c>
      <c r="AB5079" t="s">
        <v>691</v>
      </c>
      <c r="AD5079" t="s">
        <v>44</v>
      </c>
      <c r="AE5079" t="str">
        <f t="shared" si="157"/>
        <v/>
      </c>
    </row>
    <row r="5080" spans="1:31" x14ac:dyDescent="0.25">
      <c r="A5080" t="s">
        <v>10303</v>
      </c>
      <c r="B5080" t="s">
        <v>540</v>
      </c>
      <c r="C5080" t="s">
        <v>10304</v>
      </c>
      <c r="D5080" t="s">
        <v>8502</v>
      </c>
      <c r="E5080" t="s">
        <v>8503</v>
      </c>
      <c r="F5080" t="s">
        <v>8503</v>
      </c>
      <c r="G5080">
        <v>0.1</v>
      </c>
      <c r="H5080" t="s">
        <v>36</v>
      </c>
      <c r="I5080" t="s">
        <v>36</v>
      </c>
      <c r="J5080" t="s">
        <v>36</v>
      </c>
      <c r="K5080">
        <v>7</v>
      </c>
      <c r="L5080" t="s">
        <v>8504</v>
      </c>
      <c r="M5080" t="s">
        <v>8504</v>
      </c>
      <c r="N5080" t="s">
        <v>1452</v>
      </c>
      <c r="O5080" s="2">
        <v>44833</v>
      </c>
      <c r="Q5080" t="s">
        <v>39</v>
      </c>
      <c r="S5080" t="s">
        <v>544</v>
      </c>
      <c r="T5080" t="s">
        <v>540</v>
      </c>
      <c r="U5080" t="s">
        <v>35</v>
      </c>
      <c r="V5080" t="s">
        <v>545</v>
      </c>
      <c r="X5080" t="s">
        <v>10305</v>
      </c>
      <c r="Z5080" t="s">
        <v>12540</v>
      </c>
      <c r="AA5080" t="str">
        <f t="shared" si="158"/>
        <v>Sediment Size; EMS code: PS48</v>
      </c>
      <c r="AB5080" t="s">
        <v>691</v>
      </c>
      <c r="AD5080" t="s">
        <v>44</v>
      </c>
      <c r="AE5080" t="str">
        <f t="shared" si="157"/>
        <v/>
      </c>
    </row>
    <row r="5081" spans="1:31" x14ac:dyDescent="0.25">
      <c r="A5081" t="s">
        <v>10306</v>
      </c>
      <c r="B5081" t="s">
        <v>540</v>
      </c>
      <c r="C5081" t="s">
        <v>10307</v>
      </c>
      <c r="D5081" t="s">
        <v>8502</v>
      </c>
      <c r="E5081" t="s">
        <v>8503</v>
      </c>
      <c r="F5081" t="s">
        <v>8503</v>
      </c>
      <c r="G5081">
        <v>0.1</v>
      </c>
      <c r="H5081" t="s">
        <v>36</v>
      </c>
      <c r="I5081" t="s">
        <v>36</v>
      </c>
      <c r="J5081" t="s">
        <v>36</v>
      </c>
      <c r="K5081">
        <v>7</v>
      </c>
      <c r="L5081" t="s">
        <v>8504</v>
      </c>
      <c r="M5081" t="s">
        <v>8504</v>
      </c>
      <c r="N5081" t="s">
        <v>1452</v>
      </c>
      <c r="O5081" s="2">
        <v>44833</v>
      </c>
      <c r="Q5081" t="s">
        <v>39</v>
      </c>
      <c r="S5081" t="s">
        <v>544</v>
      </c>
      <c r="T5081" t="s">
        <v>540</v>
      </c>
      <c r="U5081" t="s">
        <v>35</v>
      </c>
      <c r="V5081" t="s">
        <v>545</v>
      </c>
      <c r="X5081" t="s">
        <v>10308</v>
      </c>
      <c r="Z5081" t="s">
        <v>12540</v>
      </c>
      <c r="AA5081" t="str">
        <f t="shared" si="158"/>
        <v>Sediment Size; EMS code: PS49</v>
      </c>
      <c r="AB5081" t="s">
        <v>691</v>
      </c>
      <c r="AD5081" t="s">
        <v>44</v>
      </c>
      <c r="AE5081" t="str">
        <f t="shared" si="157"/>
        <v/>
      </c>
    </row>
    <row r="5082" spans="1:31" x14ac:dyDescent="0.25">
      <c r="A5082" t="s">
        <v>10309</v>
      </c>
      <c r="B5082" t="s">
        <v>540</v>
      </c>
      <c r="C5082" t="s">
        <v>10310</v>
      </c>
      <c r="D5082" t="s">
        <v>8502</v>
      </c>
      <c r="E5082" t="s">
        <v>8503</v>
      </c>
      <c r="F5082" t="s">
        <v>8503</v>
      </c>
      <c r="G5082">
        <v>0.1</v>
      </c>
      <c r="H5082" t="s">
        <v>36</v>
      </c>
      <c r="I5082" t="s">
        <v>36</v>
      </c>
      <c r="J5082" t="s">
        <v>36</v>
      </c>
      <c r="K5082">
        <v>7</v>
      </c>
      <c r="L5082" t="s">
        <v>8504</v>
      </c>
      <c r="M5082" t="s">
        <v>8504</v>
      </c>
      <c r="N5082" t="s">
        <v>1452</v>
      </c>
      <c r="O5082" s="2">
        <v>44833</v>
      </c>
      <c r="Q5082" t="s">
        <v>39</v>
      </c>
      <c r="S5082" t="s">
        <v>544</v>
      </c>
      <c r="T5082" t="s">
        <v>540</v>
      </c>
      <c r="U5082" t="s">
        <v>35</v>
      </c>
      <c r="V5082" t="s">
        <v>545</v>
      </c>
      <c r="X5082" t="s">
        <v>10311</v>
      </c>
      <c r="Z5082" t="s">
        <v>12540</v>
      </c>
      <c r="AA5082" t="str">
        <f t="shared" si="158"/>
        <v>Sediment Size; EMS code: PS50</v>
      </c>
      <c r="AB5082" t="s">
        <v>691</v>
      </c>
      <c r="AD5082" t="s">
        <v>44</v>
      </c>
      <c r="AE5082" t="str">
        <f t="shared" si="157"/>
        <v/>
      </c>
    </row>
    <row r="5083" spans="1:31" x14ac:dyDescent="0.25">
      <c r="A5083" t="s">
        <v>10312</v>
      </c>
      <c r="B5083" t="s">
        <v>540</v>
      </c>
      <c r="C5083" t="s">
        <v>10313</v>
      </c>
      <c r="D5083" t="s">
        <v>10198</v>
      </c>
      <c r="E5083" t="s">
        <v>10199</v>
      </c>
      <c r="F5083" t="s">
        <v>10200</v>
      </c>
      <c r="G5083">
        <v>1</v>
      </c>
      <c r="H5083" t="s">
        <v>36</v>
      </c>
      <c r="I5083" t="s">
        <v>36</v>
      </c>
      <c r="J5083" t="s">
        <v>36</v>
      </c>
      <c r="K5083">
        <v>70</v>
      </c>
      <c r="L5083" t="s">
        <v>10314</v>
      </c>
      <c r="M5083" t="s">
        <v>10314</v>
      </c>
      <c r="N5083" t="s">
        <v>3540</v>
      </c>
      <c r="O5083" s="2">
        <v>45299</v>
      </c>
      <c r="P5083" t="s">
        <v>10315</v>
      </c>
      <c r="Q5083" t="s">
        <v>39</v>
      </c>
      <c r="R5083" t="s">
        <v>39</v>
      </c>
      <c r="S5083" t="s">
        <v>544</v>
      </c>
      <c r="T5083" t="s">
        <v>540</v>
      </c>
      <c r="U5083" t="s">
        <v>35</v>
      </c>
      <c r="V5083" t="s">
        <v>545</v>
      </c>
      <c r="X5083" t="s">
        <v>10316</v>
      </c>
      <c r="Z5083" t="s">
        <v>12540</v>
      </c>
      <c r="AA5083" t="str">
        <f t="shared" si="158"/>
        <v>Sediment Size; EMS code: PS51</v>
      </c>
      <c r="AB5083" t="s">
        <v>691</v>
      </c>
      <c r="AD5083" t="s">
        <v>44</v>
      </c>
      <c r="AE5083" t="str">
        <f t="shared" si="157"/>
        <v/>
      </c>
    </row>
    <row r="5084" spans="1:31" x14ac:dyDescent="0.25">
      <c r="A5084" t="s">
        <v>10317</v>
      </c>
      <c r="B5084" t="s">
        <v>540</v>
      </c>
      <c r="C5084" t="s">
        <v>10318</v>
      </c>
      <c r="D5084" t="s">
        <v>10198</v>
      </c>
      <c r="E5084" t="s">
        <v>10199</v>
      </c>
      <c r="F5084" t="s">
        <v>10200</v>
      </c>
      <c r="G5084">
        <v>1</v>
      </c>
      <c r="H5084" t="s">
        <v>36</v>
      </c>
      <c r="I5084" t="s">
        <v>36</v>
      </c>
      <c r="J5084" t="s">
        <v>36</v>
      </c>
      <c r="K5084">
        <v>70</v>
      </c>
      <c r="L5084" t="s">
        <v>10314</v>
      </c>
      <c r="M5084" t="s">
        <v>10314</v>
      </c>
      <c r="N5084" t="s">
        <v>3540</v>
      </c>
      <c r="O5084" s="2">
        <v>45299</v>
      </c>
      <c r="P5084" t="s">
        <v>10315</v>
      </c>
      <c r="Q5084" t="s">
        <v>39</v>
      </c>
      <c r="R5084" t="s">
        <v>39</v>
      </c>
      <c r="S5084" t="s">
        <v>544</v>
      </c>
      <c r="T5084" t="s">
        <v>540</v>
      </c>
      <c r="U5084" t="s">
        <v>35</v>
      </c>
      <c r="V5084" t="s">
        <v>545</v>
      </c>
      <c r="X5084" t="s">
        <v>10319</v>
      </c>
      <c r="Z5084" t="s">
        <v>12540</v>
      </c>
      <c r="AA5084" t="str">
        <f t="shared" si="158"/>
        <v>Sediment Size; EMS code: PS52</v>
      </c>
      <c r="AB5084" t="s">
        <v>691</v>
      </c>
      <c r="AD5084" t="s">
        <v>44</v>
      </c>
      <c r="AE5084" t="str">
        <f t="shared" si="157"/>
        <v/>
      </c>
    </row>
    <row r="5085" spans="1:31" x14ac:dyDescent="0.25">
      <c r="A5085" t="s">
        <v>10320</v>
      </c>
      <c r="B5085" t="s">
        <v>540</v>
      </c>
      <c r="C5085" t="s">
        <v>10321</v>
      </c>
      <c r="D5085" t="s">
        <v>10198</v>
      </c>
      <c r="E5085" t="s">
        <v>10199</v>
      </c>
      <c r="F5085" t="s">
        <v>10200</v>
      </c>
      <c r="G5085">
        <v>1</v>
      </c>
      <c r="H5085" t="s">
        <v>36</v>
      </c>
      <c r="I5085" t="s">
        <v>36</v>
      </c>
      <c r="J5085" t="s">
        <v>36</v>
      </c>
      <c r="K5085">
        <v>70</v>
      </c>
      <c r="L5085" t="s">
        <v>10314</v>
      </c>
      <c r="M5085" t="s">
        <v>10314</v>
      </c>
      <c r="N5085" t="s">
        <v>3540</v>
      </c>
      <c r="O5085" s="2">
        <v>45299</v>
      </c>
      <c r="P5085" t="s">
        <v>10315</v>
      </c>
      <c r="Q5085" t="s">
        <v>39</v>
      </c>
      <c r="R5085" t="s">
        <v>39</v>
      </c>
      <c r="S5085" t="s">
        <v>544</v>
      </c>
      <c r="T5085" t="s">
        <v>540</v>
      </c>
      <c r="U5085" t="s">
        <v>35</v>
      </c>
      <c r="V5085" t="s">
        <v>545</v>
      </c>
      <c r="X5085" t="s">
        <v>10322</v>
      </c>
      <c r="Z5085" t="s">
        <v>12540</v>
      </c>
      <c r="AA5085" t="str">
        <f t="shared" si="158"/>
        <v>Sediment Size; EMS code: PS53</v>
      </c>
      <c r="AB5085" t="s">
        <v>691</v>
      </c>
      <c r="AD5085" t="s">
        <v>44</v>
      </c>
      <c r="AE5085" t="str">
        <f t="shared" si="157"/>
        <v/>
      </c>
    </row>
    <row r="5086" spans="1:31" x14ac:dyDescent="0.25">
      <c r="A5086" t="s">
        <v>10323</v>
      </c>
      <c r="B5086" t="s">
        <v>540</v>
      </c>
      <c r="C5086" t="s">
        <v>10324</v>
      </c>
      <c r="D5086" t="s">
        <v>10198</v>
      </c>
      <c r="E5086" t="s">
        <v>10199</v>
      </c>
      <c r="F5086" t="s">
        <v>10200</v>
      </c>
      <c r="G5086">
        <v>1</v>
      </c>
      <c r="H5086" t="s">
        <v>36</v>
      </c>
      <c r="I5086" t="s">
        <v>36</v>
      </c>
      <c r="J5086" t="s">
        <v>36</v>
      </c>
      <c r="K5086">
        <v>70</v>
      </c>
      <c r="L5086" t="s">
        <v>10314</v>
      </c>
      <c r="M5086" t="s">
        <v>10314</v>
      </c>
      <c r="N5086" t="s">
        <v>3540</v>
      </c>
      <c r="O5086" s="2">
        <v>45299</v>
      </c>
      <c r="P5086" t="s">
        <v>10315</v>
      </c>
      <c r="Q5086" t="s">
        <v>39</v>
      </c>
      <c r="R5086" t="s">
        <v>39</v>
      </c>
      <c r="S5086" t="s">
        <v>544</v>
      </c>
      <c r="T5086" t="s">
        <v>540</v>
      </c>
      <c r="U5086" t="s">
        <v>35</v>
      </c>
      <c r="V5086" t="s">
        <v>545</v>
      </c>
      <c r="X5086" t="s">
        <v>10325</v>
      </c>
      <c r="Z5086" t="s">
        <v>12540</v>
      </c>
      <c r="AA5086" t="str">
        <f t="shared" si="158"/>
        <v>Sediment Size; EMS code: PS54</v>
      </c>
      <c r="AB5086" t="s">
        <v>691</v>
      </c>
      <c r="AD5086" t="s">
        <v>44</v>
      </c>
      <c r="AE5086" t="str">
        <f t="shared" si="157"/>
        <v/>
      </c>
    </row>
    <row r="5087" spans="1:31" x14ac:dyDescent="0.25">
      <c r="A5087" t="s">
        <v>10326</v>
      </c>
      <c r="B5087" t="s">
        <v>540</v>
      </c>
      <c r="C5087" t="s">
        <v>10327</v>
      </c>
      <c r="D5087" t="s">
        <v>10198</v>
      </c>
      <c r="E5087" t="s">
        <v>10199</v>
      </c>
      <c r="F5087" t="s">
        <v>10200</v>
      </c>
      <c r="G5087">
        <v>1</v>
      </c>
      <c r="H5087" t="s">
        <v>36</v>
      </c>
      <c r="I5087" t="s">
        <v>36</v>
      </c>
      <c r="J5087" t="s">
        <v>36</v>
      </c>
      <c r="K5087">
        <v>70</v>
      </c>
      <c r="L5087" t="s">
        <v>10314</v>
      </c>
      <c r="M5087" t="s">
        <v>10314</v>
      </c>
      <c r="N5087" t="s">
        <v>3540</v>
      </c>
      <c r="O5087" s="2">
        <v>45299</v>
      </c>
      <c r="P5087" t="s">
        <v>10315</v>
      </c>
      <c r="Q5087" t="s">
        <v>39</v>
      </c>
      <c r="R5087" t="s">
        <v>39</v>
      </c>
      <c r="S5087" t="s">
        <v>544</v>
      </c>
      <c r="T5087" t="s">
        <v>540</v>
      </c>
      <c r="U5087" t="s">
        <v>35</v>
      </c>
      <c r="V5087" t="s">
        <v>545</v>
      </c>
      <c r="X5087" t="s">
        <v>10328</v>
      </c>
      <c r="Z5087" t="s">
        <v>12540</v>
      </c>
      <c r="AA5087" t="str">
        <f t="shared" si="158"/>
        <v>Sediment Size; EMS code: PS55</v>
      </c>
      <c r="AB5087" t="s">
        <v>691</v>
      </c>
      <c r="AD5087" t="s">
        <v>44</v>
      </c>
      <c r="AE5087" t="str">
        <f t="shared" si="157"/>
        <v/>
      </c>
    </row>
    <row r="5088" spans="1:31" x14ac:dyDescent="0.25">
      <c r="A5088" t="s">
        <v>10329</v>
      </c>
      <c r="B5088" t="s">
        <v>540</v>
      </c>
      <c r="C5088" t="s">
        <v>10330</v>
      </c>
      <c r="D5088" t="s">
        <v>10198</v>
      </c>
      <c r="E5088" t="s">
        <v>10199</v>
      </c>
      <c r="F5088" t="s">
        <v>10200</v>
      </c>
      <c r="G5088">
        <v>1</v>
      </c>
      <c r="H5088" t="s">
        <v>36</v>
      </c>
      <c r="I5088" t="s">
        <v>36</v>
      </c>
      <c r="J5088" t="s">
        <v>36</v>
      </c>
      <c r="K5088">
        <v>70</v>
      </c>
      <c r="L5088" t="s">
        <v>10314</v>
      </c>
      <c r="M5088" t="s">
        <v>10314</v>
      </c>
      <c r="N5088" t="s">
        <v>3540</v>
      </c>
      <c r="O5088" s="2">
        <v>45299</v>
      </c>
      <c r="P5088" t="s">
        <v>10315</v>
      </c>
      <c r="Q5088" t="s">
        <v>39</v>
      </c>
      <c r="R5088" t="s">
        <v>39</v>
      </c>
      <c r="S5088" t="s">
        <v>544</v>
      </c>
      <c r="T5088" t="s">
        <v>540</v>
      </c>
      <c r="U5088" t="s">
        <v>35</v>
      </c>
      <c r="V5088" t="s">
        <v>545</v>
      </c>
      <c r="X5088" t="s">
        <v>10331</v>
      </c>
      <c r="Z5088" t="s">
        <v>12540</v>
      </c>
      <c r="AA5088" t="str">
        <f t="shared" si="158"/>
        <v>Sediment Size; EMS code: PS56</v>
      </c>
      <c r="AB5088" t="s">
        <v>691</v>
      </c>
      <c r="AD5088" t="s">
        <v>44</v>
      </c>
      <c r="AE5088" t="str">
        <f t="shared" si="157"/>
        <v/>
      </c>
    </row>
    <row r="5089" spans="1:31" x14ac:dyDescent="0.25">
      <c r="A5089" t="s">
        <v>10332</v>
      </c>
      <c r="B5089" t="s">
        <v>540</v>
      </c>
      <c r="C5089" t="s">
        <v>10333</v>
      </c>
      <c r="D5089" t="s">
        <v>10198</v>
      </c>
      <c r="E5089" t="s">
        <v>10199</v>
      </c>
      <c r="F5089" t="s">
        <v>10200</v>
      </c>
      <c r="G5089">
        <v>1</v>
      </c>
      <c r="H5089" t="s">
        <v>36</v>
      </c>
      <c r="I5089" t="s">
        <v>36</v>
      </c>
      <c r="J5089" t="s">
        <v>36</v>
      </c>
      <c r="K5089">
        <v>70</v>
      </c>
      <c r="L5089" t="s">
        <v>10314</v>
      </c>
      <c r="M5089" t="s">
        <v>10314</v>
      </c>
      <c r="N5089" t="s">
        <v>3540</v>
      </c>
      <c r="O5089" s="2">
        <v>45299</v>
      </c>
      <c r="P5089" t="s">
        <v>10315</v>
      </c>
      <c r="Q5089" t="s">
        <v>39</v>
      </c>
      <c r="R5089" t="s">
        <v>39</v>
      </c>
      <c r="S5089" t="s">
        <v>544</v>
      </c>
      <c r="T5089" t="s">
        <v>540</v>
      </c>
      <c r="U5089" t="s">
        <v>35</v>
      </c>
      <c r="V5089" t="s">
        <v>545</v>
      </c>
      <c r="X5089" t="s">
        <v>10334</v>
      </c>
      <c r="Z5089" t="s">
        <v>12540</v>
      </c>
      <c r="AA5089" t="str">
        <f t="shared" si="158"/>
        <v>Sediment Size; EMS code: PS57</v>
      </c>
      <c r="AB5089" t="s">
        <v>691</v>
      </c>
      <c r="AD5089" t="s">
        <v>44</v>
      </c>
      <c r="AE5089" t="str">
        <f t="shared" si="157"/>
        <v/>
      </c>
    </row>
    <row r="5090" spans="1:31" x14ac:dyDescent="0.25">
      <c r="A5090" t="s">
        <v>10335</v>
      </c>
      <c r="B5090" t="s">
        <v>540</v>
      </c>
      <c r="C5090" t="s">
        <v>10336</v>
      </c>
      <c r="D5090" t="s">
        <v>10198</v>
      </c>
      <c r="E5090" t="s">
        <v>10199</v>
      </c>
      <c r="F5090" t="s">
        <v>10200</v>
      </c>
      <c r="G5090">
        <v>1</v>
      </c>
      <c r="H5090" t="s">
        <v>36</v>
      </c>
      <c r="I5090" t="s">
        <v>36</v>
      </c>
      <c r="J5090" t="s">
        <v>36</v>
      </c>
      <c r="K5090">
        <v>70</v>
      </c>
      <c r="L5090" t="s">
        <v>10314</v>
      </c>
      <c r="M5090" t="s">
        <v>10314</v>
      </c>
      <c r="N5090" t="s">
        <v>3540</v>
      </c>
      <c r="O5090" s="2">
        <v>45299</v>
      </c>
      <c r="P5090" t="s">
        <v>10315</v>
      </c>
      <c r="Q5090" t="s">
        <v>39</v>
      </c>
      <c r="R5090" t="s">
        <v>39</v>
      </c>
      <c r="S5090" t="s">
        <v>544</v>
      </c>
      <c r="T5090" t="s">
        <v>540</v>
      </c>
      <c r="U5090" t="s">
        <v>35</v>
      </c>
      <c r="V5090" t="s">
        <v>545</v>
      </c>
      <c r="X5090" t="s">
        <v>10337</v>
      </c>
      <c r="Z5090" t="s">
        <v>12540</v>
      </c>
      <c r="AA5090" t="str">
        <f t="shared" si="158"/>
        <v>Sediment Size; EMS code: PS58</v>
      </c>
      <c r="AB5090" t="s">
        <v>691</v>
      </c>
      <c r="AD5090" t="s">
        <v>44</v>
      </c>
      <c r="AE5090" t="str">
        <f t="shared" si="157"/>
        <v/>
      </c>
    </row>
    <row r="5091" spans="1:31" x14ac:dyDescent="0.25">
      <c r="A5091" t="s">
        <v>10338</v>
      </c>
      <c r="B5091" t="s">
        <v>540</v>
      </c>
      <c r="C5091" t="s">
        <v>10339</v>
      </c>
      <c r="D5091" t="s">
        <v>10198</v>
      </c>
      <c r="E5091" t="s">
        <v>10199</v>
      </c>
      <c r="F5091" t="s">
        <v>10200</v>
      </c>
      <c r="G5091">
        <v>1</v>
      </c>
      <c r="H5091" t="s">
        <v>36</v>
      </c>
      <c r="I5091" t="s">
        <v>36</v>
      </c>
      <c r="J5091" t="s">
        <v>36</v>
      </c>
      <c r="K5091">
        <v>70</v>
      </c>
      <c r="L5091" t="s">
        <v>10314</v>
      </c>
      <c r="M5091" t="s">
        <v>10314</v>
      </c>
      <c r="N5091" t="s">
        <v>3540</v>
      </c>
      <c r="O5091" s="2">
        <v>45299</v>
      </c>
      <c r="P5091" t="s">
        <v>10315</v>
      </c>
      <c r="Q5091" t="s">
        <v>39</v>
      </c>
      <c r="R5091" t="s">
        <v>39</v>
      </c>
      <c r="S5091" t="s">
        <v>544</v>
      </c>
      <c r="T5091" t="s">
        <v>540</v>
      </c>
      <c r="U5091" t="s">
        <v>35</v>
      </c>
      <c r="V5091" t="s">
        <v>545</v>
      </c>
      <c r="X5091" t="s">
        <v>10340</v>
      </c>
      <c r="Z5091" t="s">
        <v>12540</v>
      </c>
      <c r="AA5091" t="str">
        <f t="shared" si="158"/>
        <v>Sediment Size; EMS code: PS59</v>
      </c>
      <c r="AB5091" t="s">
        <v>691</v>
      </c>
      <c r="AD5091" t="s">
        <v>44</v>
      </c>
      <c r="AE5091" t="str">
        <f t="shared" si="157"/>
        <v/>
      </c>
    </row>
    <row r="5092" spans="1:31" x14ac:dyDescent="0.25">
      <c r="A5092" t="s">
        <v>10341</v>
      </c>
      <c r="B5092" t="s">
        <v>540</v>
      </c>
      <c r="C5092" t="s">
        <v>10342</v>
      </c>
      <c r="D5092" t="s">
        <v>10198</v>
      </c>
      <c r="E5092" t="s">
        <v>10199</v>
      </c>
      <c r="F5092" t="s">
        <v>10200</v>
      </c>
      <c r="G5092">
        <v>1</v>
      </c>
      <c r="H5092" t="s">
        <v>36</v>
      </c>
      <c r="I5092" t="s">
        <v>36</v>
      </c>
      <c r="J5092" t="s">
        <v>36</v>
      </c>
      <c r="K5092">
        <v>70</v>
      </c>
      <c r="L5092" t="s">
        <v>10314</v>
      </c>
      <c r="M5092" t="s">
        <v>10314</v>
      </c>
      <c r="N5092" t="s">
        <v>3540</v>
      </c>
      <c r="O5092" s="2">
        <v>45299</v>
      </c>
      <c r="P5092" t="s">
        <v>10315</v>
      </c>
      <c r="Q5092" t="s">
        <v>39</v>
      </c>
      <c r="R5092" t="s">
        <v>39</v>
      </c>
      <c r="S5092" t="s">
        <v>544</v>
      </c>
      <c r="T5092" t="s">
        <v>540</v>
      </c>
      <c r="U5092" t="s">
        <v>35</v>
      </c>
      <c r="V5092" t="s">
        <v>545</v>
      </c>
      <c r="X5092" t="s">
        <v>10343</v>
      </c>
      <c r="Z5092" t="s">
        <v>12540</v>
      </c>
      <c r="AA5092" t="str">
        <f t="shared" si="158"/>
        <v>Sediment Size; EMS code: PS60</v>
      </c>
      <c r="AB5092" t="s">
        <v>691</v>
      </c>
      <c r="AD5092" t="s">
        <v>44</v>
      </c>
      <c r="AE5092" t="str">
        <f t="shared" si="157"/>
        <v/>
      </c>
    </row>
    <row r="5093" spans="1:31" x14ac:dyDescent="0.25">
      <c r="A5093" t="s">
        <v>10344</v>
      </c>
      <c r="B5093" t="s">
        <v>540</v>
      </c>
      <c r="C5093" t="s">
        <v>10345</v>
      </c>
      <c r="D5093" t="s">
        <v>10198</v>
      </c>
      <c r="E5093" t="s">
        <v>10199</v>
      </c>
      <c r="F5093" t="s">
        <v>10200</v>
      </c>
      <c r="G5093">
        <v>1</v>
      </c>
      <c r="H5093" t="s">
        <v>36</v>
      </c>
      <c r="I5093" t="s">
        <v>36</v>
      </c>
      <c r="J5093" t="s">
        <v>36</v>
      </c>
      <c r="K5093">
        <v>70</v>
      </c>
      <c r="L5093" t="s">
        <v>10314</v>
      </c>
      <c r="M5093" t="s">
        <v>10314</v>
      </c>
      <c r="N5093" t="s">
        <v>3540</v>
      </c>
      <c r="O5093" s="2">
        <v>45299</v>
      </c>
      <c r="P5093" t="s">
        <v>10315</v>
      </c>
      <c r="Q5093" t="s">
        <v>39</v>
      </c>
      <c r="R5093" t="s">
        <v>39</v>
      </c>
      <c r="S5093" t="s">
        <v>544</v>
      </c>
      <c r="T5093" t="s">
        <v>540</v>
      </c>
      <c r="U5093" t="s">
        <v>35</v>
      </c>
      <c r="V5093" t="s">
        <v>545</v>
      </c>
      <c r="X5093" t="s">
        <v>10346</v>
      </c>
      <c r="Z5093" t="s">
        <v>12540</v>
      </c>
      <c r="AA5093" t="str">
        <f t="shared" si="158"/>
        <v>Sediment Size; EMS code: PS61</v>
      </c>
      <c r="AB5093" t="s">
        <v>691</v>
      </c>
      <c r="AD5093" t="s">
        <v>44</v>
      </c>
      <c r="AE5093" t="str">
        <f t="shared" ref="AE5093:AE5156" si="159">IF(AD5093="FIELD_RESULT",E5093,"")</f>
        <v/>
      </c>
    </row>
    <row r="5094" spans="1:31" x14ac:dyDescent="0.25">
      <c r="A5094" t="s">
        <v>10347</v>
      </c>
      <c r="B5094" t="s">
        <v>540</v>
      </c>
      <c r="C5094" t="s">
        <v>10348</v>
      </c>
      <c r="D5094" t="s">
        <v>10198</v>
      </c>
      <c r="E5094" t="s">
        <v>10199</v>
      </c>
      <c r="F5094" t="s">
        <v>10200</v>
      </c>
      <c r="G5094">
        <v>1</v>
      </c>
      <c r="H5094" t="s">
        <v>36</v>
      </c>
      <c r="I5094" t="s">
        <v>36</v>
      </c>
      <c r="J5094" t="s">
        <v>36</v>
      </c>
      <c r="K5094">
        <v>70</v>
      </c>
      <c r="L5094" t="s">
        <v>10314</v>
      </c>
      <c r="M5094" t="s">
        <v>10314</v>
      </c>
      <c r="N5094" t="s">
        <v>3540</v>
      </c>
      <c r="O5094" s="2">
        <v>45299</v>
      </c>
      <c r="P5094" t="s">
        <v>10315</v>
      </c>
      <c r="Q5094" t="s">
        <v>39</v>
      </c>
      <c r="R5094" t="s">
        <v>39</v>
      </c>
      <c r="S5094" t="s">
        <v>544</v>
      </c>
      <c r="T5094" t="s">
        <v>540</v>
      </c>
      <c r="U5094" t="s">
        <v>35</v>
      </c>
      <c r="V5094" t="s">
        <v>545</v>
      </c>
      <c r="X5094" t="s">
        <v>10349</v>
      </c>
      <c r="Z5094" t="s">
        <v>12540</v>
      </c>
      <c r="AA5094" t="str">
        <f t="shared" si="158"/>
        <v>Sediment Size; EMS code: PS62</v>
      </c>
      <c r="AB5094" t="s">
        <v>691</v>
      </c>
      <c r="AD5094" t="s">
        <v>44</v>
      </c>
      <c r="AE5094" t="str">
        <f t="shared" si="159"/>
        <v/>
      </c>
    </row>
    <row r="5095" spans="1:31" x14ac:dyDescent="0.25">
      <c r="A5095" t="s">
        <v>10350</v>
      </c>
      <c r="B5095" t="s">
        <v>540</v>
      </c>
      <c r="C5095" t="s">
        <v>10351</v>
      </c>
      <c r="D5095" t="s">
        <v>10198</v>
      </c>
      <c r="E5095" t="s">
        <v>10199</v>
      </c>
      <c r="F5095" t="s">
        <v>10200</v>
      </c>
      <c r="G5095">
        <v>1</v>
      </c>
      <c r="H5095" t="s">
        <v>36</v>
      </c>
      <c r="I5095" t="s">
        <v>36</v>
      </c>
      <c r="J5095" t="s">
        <v>36</v>
      </c>
      <c r="K5095">
        <v>70</v>
      </c>
      <c r="L5095" t="s">
        <v>10314</v>
      </c>
      <c r="M5095" t="s">
        <v>10314</v>
      </c>
      <c r="N5095" t="s">
        <v>3540</v>
      </c>
      <c r="O5095" s="2">
        <v>45299</v>
      </c>
      <c r="P5095" t="s">
        <v>10315</v>
      </c>
      <c r="Q5095" t="s">
        <v>39</v>
      </c>
      <c r="R5095" t="s">
        <v>39</v>
      </c>
      <c r="S5095" t="s">
        <v>544</v>
      </c>
      <c r="T5095" t="s">
        <v>540</v>
      </c>
      <c r="U5095" t="s">
        <v>35</v>
      </c>
      <c r="V5095" t="s">
        <v>545</v>
      </c>
      <c r="X5095" t="s">
        <v>10352</v>
      </c>
      <c r="Z5095" t="s">
        <v>12540</v>
      </c>
      <c r="AA5095" t="str">
        <f t="shared" si="158"/>
        <v>Sediment Size; EMS code: PS63</v>
      </c>
      <c r="AB5095" t="s">
        <v>691</v>
      </c>
      <c r="AD5095" t="s">
        <v>44</v>
      </c>
      <c r="AE5095" t="str">
        <f t="shared" si="159"/>
        <v/>
      </c>
    </row>
    <row r="5096" spans="1:31" x14ac:dyDescent="0.25">
      <c r="A5096" t="s">
        <v>10353</v>
      </c>
      <c r="B5096" t="s">
        <v>540</v>
      </c>
      <c r="C5096" t="s">
        <v>10354</v>
      </c>
      <c r="D5096" t="s">
        <v>10198</v>
      </c>
      <c r="E5096" t="s">
        <v>10199</v>
      </c>
      <c r="F5096" t="s">
        <v>10200</v>
      </c>
      <c r="G5096">
        <v>1</v>
      </c>
      <c r="H5096" t="s">
        <v>36</v>
      </c>
      <c r="I5096" t="s">
        <v>36</v>
      </c>
      <c r="J5096" t="s">
        <v>36</v>
      </c>
      <c r="K5096">
        <v>70</v>
      </c>
      <c r="L5096" t="s">
        <v>10314</v>
      </c>
      <c r="M5096" t="s">
        <v>10314</v>
      </c>
      <c r="N5096" t="s">
        <v>3540</v>
      </c>
      <c r="O5096" s="2">
        <v>45299</v>
      </c>
      <c r="P5096" t="s">
        <v>10315</v>
      </c>
      <c r="Q5096" t="s">
        <v>39</v>
      </c>
      <c r="R5096" t="s">
        <v>39</v>
      </c>
      <c r="S5096" t="s">
        <v>544</v>
      </c>
      <c r="T5096" t="s">
        <v>540</v>
      </c>
      <c r="U5096" t="s">
        <v>35</v>
      </c>
      <c r="V5096" t="s">
        <v>545</v>
      </c>
      <c r="X5096" t="s">
        <v>10355</v>
      </c>
      <c r="Z5096" t="s">
        <v>12540</v>
      </c>
      <c r="AA5096" t="str">
        <f t="shared" si="158"/>
        <v>Sediment Size; EMS code: PS64</v>
      </c>
      <c r="AB5096" t="s">
        <v>691</v>
      </c>
      <c r="AD5096" t="s">
        <v>44</v>
      </c>
      <c r="AE5096" t="str">
        <f t="shared" si="159"/>
        <v/>
      </c>
    </row>
    <row r="5097" spans="1:31" x14ac:dyDescent="0.25">
      <c r="A5097" t="s">
        <v>10356</v>
      </c>
      <c r="B5097" t="s">
        <v>540</v>
      </c>
      <c r="C5097" t="s">
        <v>10357</v>
      </c>
      <c r="D5097" t="s">
        <v>10198</v>
      </c>
      <c r="E5097" t="s">
        <v>10199</v>
      </c>
      <c r="F5097" t="s">
        <v>10200</v>
      </c>
      <c r="G5097">
        <v>1</v>
      </c>
      <c r="H5097" t="s">
        <v>36</v>
      </c>
      <c r="I5097" t="s">
        <v>36</v>
      </c>
      <c r="J5097" t="s">
        <v>36</v>
      </c>
      <c r="K5097">
        <v>70</v>
      </c>
      <c r="L5097" t="s">
        <v>10314</v>
      </c>
      <c r="M5097" t="s">
        <v>10314</v>
      </c>
      <c r="N5097" t="s">
        <v>3540</v>
      </c>
      <c r="O5097" s="2">
        <v>45299</v>
      </c>
      <c r="P5097" t="s">
        <v>10315</v>
      </c>
      <c r="Q5097" t="s">
        <v>39</v>
      </c>
      <c r="R5097" t="s">
        <v>39</v>
      </c>
      <c r="S5097" t="s">
        <v>544</v>
      </c>
      <c r="T5097" t="s">
        <v>540</v>
      </c>
      <c r="U5097" t="s">
        <v>35</v>
      </c>
      <c r="V5097" t="s">
        <v>545</v>
      </c>
      <c r="X5097" t="s">
        <v>10358</v>
      </c>
      <c r="Z5097" t="s">
        <v>12540</v>
      </c>
      <c r="AA5097" t="str">
        <f t="shared" si="158"/>
        <v>Sediment Size; EMS code: PS65</v>
      </c>
      <c r="AB5097" t="s">
        <v>691</v>
      </c>
      <c r="AD5097" t="s">
        <v>44</v>
      </c>
      <c r="AE5097" t="str">
        <f t="shared" si="159"/>
        <v/>
      </c>
    </row>
    <row r="5098" spans="1:31" x14ac:dyDescent="0.25">
      <c r="A5098" t="s">
        <v>10359</v>
      </c>
      <c r="B5098" t="s">
        <v>540</v>
      </c>
      <c r="C5098" t="s">
        <v>10360</v>
      </c>
      <c r="D5098" t="s">
        <v>10198</v>
      </c>
      <c r="E5098" t="s">
        <v>10199</v>
      </c>
      <c r="F5098" t="s">
        <v>10200</v>
      </c>
      <c r="G5098">
        <v>1</v>
      </c>
      <c r="H5098" t="s">
        <v>36</v>
      </c>
      <c r="I5098" t="s">
        <v>36</v>
      </c>
      <c r="J5098" t="s">
        <v>36</v>
      </c>
      <c r="K5098">
        <v>70</v>
      </c>
      <c r="L5098" t="s">
        <v>10314</v>
      </c>
      <c r="M5098" t="s">
        <v>10314</v>
      </c>
      <c r="N5098" t="s">
        <v>3540</v>
      </c>
      <c r="O5098" s="2">
        <v>45299</v>
      </c>
      <c r="P5098" t="s">
        <v>10315</v>
      </c>
      <c r="Q5098" t="s">
        <v>39</v>
      </c>
      <c r="R5098" t="s">
        <v>39</v>
      </c>
      <c r="S5098" t="s">
        <v>544</v>
      </c>
      <c r="T5098" t="s">
        <v>540</v>
      </c>
      <c r="U5098" t="s">
        <v>35</v>
      </c>
      <c r="V5098" t="s">
        <v>545</v>
      </c>
      <c r="X5098" t="s">
        <v>10361</v>
      </c>
      <c r="Z5098" t="s">
        <v>12540</v>
      </c>
      <c r="AA5098" t="str">
        <f t="shared" si="158"/>
        <v>Sediment Size; EMS code: PS66</v>
      </c>
      <c r="AB5098" t="s">
        <v>691</v>
      </c>
      <c r="AD5098" t="s">
        <v>44</v>
      </c>
      <c r="AE5098" t="str">
        <f t="shared" si="159"/>
        <v/>
      </c>
    </row>
    <row r="5099" spans="1:31" x14ac:dyDescent="0.25">
      <c r="A5099" t="s">
        <v>10362</v>
      </c>
      <c r="B5099" t="s">
        <v>540</v>
      </c>
      <c r="C5099" t="s">
        <v>10363</v>
      </c>
      <c r="D5099" t="s">
        <v>10198</v>
      </c>
      <c r="E5099" t="s">
        <v>10199</v>
      </c>
      <c r="F5099" t="s">
        <v>10200</v>
      </c>
      <c r="G5099">
        <v>1</v>
      </c>
      <c r="H5099" t="s">
        <v>36</v>
      </c>
      <c r="I5099" t="s">
        <v>36</v>
      </c>
      <c r="J5099" t="s">
        <v>36</v>
      </c>
      <c r="K5099">
        <v>70</v>
      </c>
      <c r="L5099" t="s">
        <v>10314</v>
      </c>
      <c r="M5099" t="s">
        <v>10314</v>
      </c>
      <c r="N5099" t="s">
        <v>3540</v>
      </c>
      <c r="O5099" s="2">
        <v>45299</v>
      </c>
      <c r="P5099" t="s">
        <v>10315</v>
      </c>
      <c r="Q5099" t="s">
        <v>39</v>
      </c>
      <c r="R5099" t="s">
        <v>39</v>
      </c>
      <c r="S5099" t="s">
        <v>544</v>
      </c>
      <c r="T5099" t="s">
        <v>540</v>
      </c>
      <c r="U5099" t="s">
        <v>35</v>
      </c>
      <c r="V5099" t="s">
        <v>545</v>
      </c>
      <c r="X5099" t="s">
        <v>10364</v>
      </c>
      <c r="Z5099" t="s">
        <v>12540</v>
      </c>
      <c r="AA5099" t="str">
        <f t="shared" si="158"/>
        <v>Sediment Size; EMS code: PS67</v>
      </c>
      <c r="AB5099" t="s">
        <v>691</v>
      </c>
      <c r="AD5099" t="s">
        <v>44</v>
      </c>
      <c r="AE5099" t="str">
        <f t="shared" si="159"/>
        <v/>
      </c>
    </row>
    <row r="5100" spans="1:31" x14ac:dyDescent="0.25">
      <c r="A5100" t="s">
        <v>10365</v>
      </c>
      <c r="B5100" t="s">
        <v>540</v>
      </c>
      <c r="C5100" t="s">
        <v>10366</v>
      </c>
      <c r="D5100" t="s">
        <v>10198</v>
      </c>
      <c r="E5100" t="s">
        <v>10199</v>
      </c>
      <c r="F5100" t="s">
        <v>10200</v>
      </c>
      <c r="G5100">
        <v>1</v>
      </c>
      <c r="H5100" t="s">
        <v>36</v>
      </c>
      <c r="I5100" t="s">
        <v>36</v>
      </c>
      <c r="J5100" t="s">
        <v>36</v>
      </c>
      <c r="K5100">
        <v>70</v>
      </c>
      <c r="L5100" t="s">
        <v>10314</v>
      </c>
      <c r="M5100" t="s">
        <v>10314</v>
      </c>
      <c r="N5100" t="s">
        <v>3540</v>
      </c>
      <c r="O5100" s="2">
        <v>45299</v>
      </c>
      <c r="P5100" t="s">
        <v>10315</v>
      </c>
      <c r="Q5100" t="s">
        <v>39</v>
      </c>
      <c r="R5100" t="s">
        <v>39</v>
      </c>
      <c r="S5100" t="s">
        <v>544</v>
      </c>
      <c r="T5100" t="s">
        <v>540</v>
      </c>
      <c r="U5100" t="s">
        <v>35</v>
      </c>
      <c r="V5100" t="s">
        <v>545</v>
      </c>
      <c r="X5100" t="s">
        <v>10367</v>
      </c>
      <c r="Z5100" t="s">
        <v>12540</v>
      </c>
      <c r="AA5100" t="str">
        <f t="shared" si="158"/>
        <v>Sediment Size; EMS code: PS68</v>
      </c>
      <c r="AB5100" t="s">
        <v>691</v>
      </c>
      <c r="AD5100" t="s">
        <v>44</v>
      </c>
      <c r="AE5100" t="str">
        <f t="shared" si="159"/>
        <v/>
      </c>
    </row>
    <row r="5101" spans="1:31" x14ac:dyDescent="0.25">
      <c r="A5101" t="s">
        <v>10368</v>
      </c>
      <c r="B5101" t="s">
        <v>540</v>
      </c>
      <c r="C5101" t="s">
        <v>10369</v>
      </c>
      <c r="D5101" t="s">
        <v>10198</v>
      </c>
      <c r="E5101" t="s">
        <v>10199</v>
      </c>
      <c r="F5101" t="s">
        <v>10200</v>
      </c>
      <c r="G5101">
        <v>1</v>
      </c>
      <c r="H5101" t="s">
        <v>36</v>
      </c>
      <c r="I5101" t="s">
        <v>36</v>
      </c>
      <c r="J5101" t="s">
        <v>36</v>
      </c>
      <c r="K5101">
        <v>70</v>
      </c>
      <c r="L5101" t="s">
        <v>10314</v>
      </c>
      <c r="M5101" t="s">
        <v>10314</v>
      </c>
      <c r="N5101" t="s">
        <v>3540</v>
      </c>
      <c r="O5101" s="2">
        <v>45299</v>
      </c>
      <c r="P5101" t="s">
        <v>10315</v>
      </c>
      <c r="Q5101" t="s">
        <v>39</v>
      </c>
      <c r="R5101" t="s">
        <v>39</v>
      </c>
      <c r="S5101" t="s">
        <v>544</v>
      </c>
      <c r="T5101" t="s">
        <v>540</v>
      </c>
      <c r="U5101" t="s">
        <v>35</v>
      </c>
      <c r="V5101" t="s">
        <v>545</v>
      </c>
      <c r="X5101" t="s">
        <v>10370</v>
      </c>
      <c r="Z5101" t="s">
        <v>12540</v>
      </c>
      <c r="AA5101" t="str">
        <f t="shared" si="158"/>
        <v>Sediment Size; EMS code: PS69</v>
      </c>
      <c r="AB5101" t="s">
        <v>691</v>
      </c>
      <c r="AD5101" t="s">
        <v>44</v>
      </c>
      <c r="AE5101" t="str">
        <f t="shared" si="159"/>
        <v/>
      </c>
    </row>
    <row r="5102" spans="1:31" x14ac:dyDescent="0.25">
      <c r="A5102" t="s">
        <v>10371</v>
      </c>
      <c r="B5102" t="s">
        <v>540</v>
      </c>
      <c r="C5102" t="s">
        <v>10372</v>
      </c>
      <c r="D5102" t="s">
        <v>10198</v>
      </c>
      <c r="E5102" t="s">
        <v>10199</v>
      </c>
      <c r="F5102" t="s">
        <v>10200</v>
      </c>
      <c r="G5102">
        <v>1</v>
      </c>
      <c r="H5102" t="s">
        <v>36</v>
      </c>
      <c r="I5102" t="s">
        <v>36</v>
      </c>
      <c r="J5102" t="s">
        <v>36</v>
      </c>
      <c r="K5102">
        <v>70</v>
      </c>
      <c r="L5102" t="s">
        <v>10314</v>
      </c>
      <c r="M5102" t="s">
        <v>10314</v>
      </c>
      <c r="N5102" t="s">
        <v>3540</v>
      </c>
      <c r="O5102" s="2">
        <v>45299</v>
      </c>
      <c r="P5102" t="s">
        <v>10315</v>
      </c>
      <c r="Q5102" t="s">
        <v>39</v>
      </c>
      <c r="R5102" t="s">
        <v>39</v>
      </c>
      <c r="S5102" t="s">
        <v>544</v>
      </c>
      <c r="T5102" t="s">
        <v>540</v>
      </c>
      <c r="U5102" t="s">
        <v>35</v>
      </c>
      <c r="V5102" t="s">
        <v>545</v>
      </c>
      <c r="X5102" t="s">
        <v>10373</v>
      </c>
      <c r="Z5102" t="s">
        <v>12540</v>
      </c>
      <c r="AA5102" t="str">
        <f t="shared" si="158"/>
        <v>Sediment Size; EMS code: PS70</v>
      </c>
      <c r="AB5102" t="s">
        <v>691</v>
      </c>
      <c r="AD5102" t="s">
        <v>44</v>
      </c>
      <c r="AE5102" t="str">
        <f t="shared" si="159"/>
        <v/>
      </c>
    </row>
    <row r="5103" spans="1:31" x14ac:dyDescent="0.25">
      <c r="A5103" t="s">
        <v>10374</v>
      </c>
      <c r="B5103" t="s">
        <v>540</v>
      </c>
      <c r="C5103" t="s">
        <v>10375</v>
      </c>
      <c r="D5103" t="s">
        <v>10198</v>
      </c>
      <c r="E5103" t="s">
        <v>10199</v>
      </c>
      <c r="F5103" t="s">
        <v>10200</v>
      </c>
      <c r="G5103">
        <v>1</v>
      </c>
      <c r="H5103" t="s">
        <v>36</v>
      </c>
      <c r="I5103" t="s">
        <v>36</v>
      </c>
      <c r="J5103" t="s">
        <v>36</v>
      </c>
      <c r="K5103">
        <v>70</v>
      </c>
      <c r="L5103" t="s">
        <v>10314</v>
      </c>
      <c r="M5103" t="s">
        <v>10314</v>
      </c>
      <c r="N5103" t="s">
        <v>3540</v>
      </c>
      <c r="O5103" s="2">
        <v>45299</v>
      </c>
      <c r="P5103" t="s">
        <v>10315</v>
      </c>
      <c r="Q5103" t="s">
        <v>39</v>
      </c>
      <c r="R5103" t="s">
        <v>39</v>
      </c>
      <c r="S5103" t="s">
        <v>544</v>
      </c>
      <c r="T5103" t="s">
        <v>540</v>
      </c>
      <c r="U5103" t="s">
        <v>35</v>
      </c>
      <c r="V5103" t="s">
        <v>545</v>
      </c>
      <c r="X5103" t="s">
        <v>10376</v>
      </c>
      <c r="Z5103" t="s">
        <v>12540</v>
      </c>
      <c r="AA5103" t="str">
        <f t="shared" si="158"/>
        <v>Sediment Size; EMS code: PS71</v>
      </c>
      <c r="AB5103" t="s">
        <v>691</v>
      </c>
      <c r="AD5103" t="s">
        <v>44</v>
      </c>
      <c r="AE5103" t="str">
        <f t="shared" si="159"/>
        <v/>
      </c>
    </row>
    <row r="5104" spans="1:31" x14ac:dyDescent="0.25">
      <c r="A5104" t="s">
        <v>10377</v>
      </c>
      <c r="B5104" t="s">
        <v>540</v>
      </c>
      <c r="C5104" t="s">
        <v>10378</v>
      </c>
      <c r="D5104" t="s">
        <v>10198</v>
      </c>
      <c r="E5104" t="s">
        <v>10199</v>
      </c>
      <c r="F5104" t="s">
        <v>10200</v>
      </c>
      <c r="G5104">
        <v>1</v>
      </c>
      <c r="H5104" t="s">
        <v>36</v>
      </c>
      <c r="I5104" t="s">
        <v>36</v>
      </c>
      <c r="J5104" t="s">
        <v>36</v>
      </c>
      <c r="K5104">
        <v>70</v>
      </c>
      <c r="L5104" t="s">
        <v>10314</v>
      </c>
      <c r="M5104" t="s">
        <v>10314</v>
      </c>
      <c r="N5104" t="s">
        <v>3540</v>
      </c>
      <c r="O5104" s="2">
        <v>45299</v>
      </c>
      <c r="P5104" t="s">
        <v>10315</v>
      </c>
      <c r="Q5104" t="s">
        <v>39</v>
      </c>
      <c r="R5104" t="s">
        <v>39</v>
      </c>
      <c r="S5104" t="s">
        <v>544</v>
      </c>
      <c r="T5104" t="s">
        <v>540</v>
      </c>
      <c r="U5104" t="s">
        <v>35</v>
      </c>
      <c r="V5104" t="s">
        <v>545</v>
      </c>
      <c r="X5104" t="s">
        <v>10379</v>
      </c>
      <c r="Z5104" t="s">
        <v>12540</v>
      </c>
      <c r="AA5104" t="str">
        <f t="shared" si="158"/>
        <v>Sediment Size; EMS code: PS72</v>
      </c>
      <c r="AB5104" t="s">
        <v>691</v>
      </c>
      <c r="AD5104" t="s">
        <v>44</v>
      </c>
      <c r="AE5104" t="str">
        <f t="shared" si="159"/>
        <v/>
      </c>
    </row>
    <row r="5105" spans="1:31" x14ac:dyDescent="0.25">
      <c r="A5105" t="s">
        <v>10380</v>
      </c>
      <c r="B5105" t="s">
        <v>540</v>
      </c>
      <c r="C5105" t="s">
        <v>10381</v>
      </c>
      <c r="D5105" t="s">
        <v>10198</v>
      </c>
      <c r="E5105" t="s">
        <v>10199</v>
      </c>
      <c r="F5105" t="s">
        <v>10200</v>
      </c>
      <c r="G5105">
        <v>1</v>
      </c>
      <c r="H5105" t="s">
        <v>36</v>
      </c>
      <c r="I5105" t="s">
        <v>36</v>
      </c>
      <c r="J5105" t="s">
        <v>36</v>
      </c>
      <c r="K5105">
        <v>70</v>
      </c>
      <c r="L5105" t="s">
        <v>10314</v>
      </c>
      <c r="M5105" t="s">
        <v>10314</v>
      </c>
      <c r="N5105" t="s">
        <v>3540</v>
      </c>
      <c r="O5105" s="2">
        <v>45299</v>
      </c>
      <c r="P5105" t="s">
        <v>10315</v>
      </c>
      <c r="Q5105" t="s">
        <v>39</v>
      </c>
      <c r="R5105" t="s">
        <v>39</v>
      </c>
      <c r="S5105" t="s">
        <v>544</v>
      </c>
      <c r="T5105" t="s">
        <v>540</v>
      </c>
      <c r="U5105" t="s">
        <v>35</v>
      </c>
      <c r="V5105" t="s">
        <v>545</v>
      </c>
      <c r="X5105" t="s">
        <v>10382</v>
      </c>
      <c r="Z5105" t="s">
        <v>12540</v>
      </c>
      <c r="AA5105" t="str">
        <f t="shared" si="158"/>
        <v>Sediment Size; EMS code: PS73</v>
      </c>
      <c r="AB5105" t="s">
        <v>691</v>
      </c>
      <c r="AD5105" t="s">
        <v>44</v>
      </c>
      <c r="AE5105" t="str">
        <f t="shared" si="159"/>
        <v/>
      </c>
    </row>
    <row r="5106" spans="1:31" x14ac:dyDescent="0.25">
      <c r="A5106" t="s">
        <v>10383</v>
      </c>
      <c r="B5106" t="s">
        <v>2006</v>
      </c>
      <c r="C5106" t="s">
        <v>10384</v>
      </c>
      <c r="D5106" t="s">
        <v>2007</v>
      </c>
      <c r="E5106" t="s">
        <v>2008</v>
      </c>
      <c r="F5106" t="s">
        <v>2009</v>
      </c>
      <c r="G5106">
        <v>2</v>
      </c>
      <c r="H5106" t="s">
        <v>36</v>
      </c>
      <c r="I5106" t="s">
        <v>36</v>
      </c>
      <c r="J5106" t="s">
        <v>36</v>
      </c>
      <c r="K5106">
        <v>619</v>
      </c>
      <c r="L5106" t="s">
        <v>10385</v>
      </c>
      <c r="M5106" t="s">
        <v>10386</v>
      </c>
      <c r="N5106" t="s">
        <v>10387</v>
      </c>
      <c r="O5106" s="2">
        <v>35167</v>
      </c>
      <c r="P5106" t="s">
        <v>8605</v>
      </c>
      <c r="Q5106" t="s">
        <v>39</v>
      </c>
      <c r="S5106" t="s">
        <v>1997</v>
      </c>
      <c r="T5106" t="s">
        <v>2006</v>
      </c>
      <c r="U5106" t="s">
        <v>35</v>
      </c>
      <c r="V5106" t="s">
        <v>1998</v>
      </c>
      <c r="X5106" t="s">
        <v>10388</v>
      </c>
      <c r="Y5106" t="s">
        <v>10389</v>
      </c>
      <c r="Z5106" t="s">
        <v>2000</v>
      </c>
      <c r="AA5106" t="str">
        <f t="shared" si="158"/>
        <v>Bacteriological; EMS code: PSEU</v>
      </c>
      <c r="AB5106" t="s">
        <v>43</v>
      </c>
      <c r="AD5106" t="s">
        <v>44</v>
      </c>
      <c r="AE5106" t="str">
        <f t="shared" si="159"/>
        <v/>
      </c>
    </row>
    <row r="5107" spans="1:31" x14ac:dyDescent="0.25">
      <c r="A5107" t="s">
        <v>10390</v>
      </c>
      <c r="B5107" t="s">
        <v>248</v>
      </c>
      <c r="C5107" t="s">
        <v>10391</v>
      </c>
      <c r="D5107" t="s">
        <v>10392</v>
      </c>
      <c r="E5107" t="s">
        <v>10393</v>
      </c>
      <c r="F5107" t="s">
        <v>10394</v>
      </c>
      <c r="H5107" t="s">
        <v>36</v>
      </c>
      <c r="I5107" t="s">
        <v>36</v>
      </c>
      <c r="J5107" t="s">
        <v>36</v>
      </c>
      <c r="K5107">
        <v>468</v>
      </c>
      <c r="L5107" t="s">
        <v>10180</v>
      </c>
      <c r="M5107" t="s">
        <v>8251</v>
      </c>
      <c r="N5107" t="s">
        <v>8092</v>
      </c>
      <c r="O5107" s="2">
        <v>36258</v>
      </c>
      <c r="Q5107" t="s">
        <v>187</v>
      </c>
      <c r="S5107" t="s">
        <v>248</v>
      </c>
      <c r="T5107" t="s">
        <v>248</v>
      </c>
      <c r="U5107" t="s">
        <v>35</v>
      </c>
      <c r="V5107" t="s">
        <v>252</v>
      </c>
      <c r="X5107" t="s">
        <v>10395</v>
      </c>
      <c r="Z5107" t="s">
        <v>12540</v>
      </c>
      <c r="AA5107" t="str">
        <f t="shared" si="158"/>
        <v>Sediment Size; EMS code: PSTA</v>
      </c>
      <c r="AB5107" t="s">
        <v>691</v>
      </c>
      <c r="AD5107" t="s">
        <v>44</v>
      </c>
      <c r="AE5107" t="str">
        <f t="shared" si="159"/>
        <v/>
      </c>
    </row>
    <row r="5108" spans="1:31" x14ac:dyDescent="0.25">
      <c r="A5108" t="s">
        <v>10390</v>
      </c>
      <c r="B5108" t="s">
        <v>248</v>
      </c>
      <c r="C5108" t="s">
        <v>10391</v>
      </c>
      <c r="D5108" t="s">
        <v>5962</v>
      </c>
      <c r="E5108" t="s">
        <v>5963</v>
      </c>
      <c r="F5108" t="s">
        <v>5963</v>
      </c>
      <c r="H5108" t="s">
        <v>36</v>
      </c>
      <c r="I5108" t="s">
        <v>36</v>
      </c>
      <c r="J5108" t="s">
        <v>36</v>
      </c>
      <c r="K5108">
        <v>12</v>
      </c>
      <c r="L5108" t="s">
        <v>10396</v>
      </c>
      <c r="M5108" t="s">
        <v>2119</v>
      </c>
      <c r="N5108" t="s">
        <v>1452</v>
      </c>
      <c r="O5108" s="2">
        <v>44742</v>
      </c>
      <c r="Q5108" t="s">
        <v>39</v>
      </c>
      <c r="S5108" t="s">
        <v>248</v>
      </c>
      <c r="T5108" t="s">
        <v>248</v>
      </c>
      <c r="U5108" t="s">
        <v>35</v>
      </c>
      <c r="V5108" t="s">
        <v>252</v>
      </c>
      <c r="X5108" t="s">
        <v>10395</v>
      </c>
      <c r="Z5108" t="s">
        <v>12540</v>
      </c>
      <c r="AA5108" t="str">
        <f t="shared" si="158"/>
        <v>Sediment Size; EMS code: PSTA</v>
      </c>
      <c r="AB5108" t="s">
        <v>691</v>
      </c>
      <c r="AD5108" t="s">
        <v>44</v>
      </c>
      <c r="AE5108" t="str">
        <f t="shared" si="159"/>
        <v/>
      </c>
    </row>
    <row r="5109" spans="1:31" x14ac:dyDescent="0.25">
      <c r="A5109" t="s">
        <v>10390</v>
      </c>
      <c r="B5109" t="s">
        <v>248</v>
      </c>
      <c r="C5109" t="s">
        <v>10391</v>
      </c>
      <c r="D5109" t="s">
        <v>10198</v>
      </c>
      <c r="E5109" t="s">
        <v>10199</v>
      </c>
      <c r="F5109" t="s">
        <v>10200</v>
      </c>
      <c r="H5109" t="s">
        <v>36</v>
      </c>
      <c r="I5109" t="s">
        <v>36</v>
      </c>
      <c r="J5109" t="s">
        <v>36</v>
      </c>
      <c r="K5109">
        <v>35</v>
      </c>
      <c r="L5109" t="s">
        <v>10201</v>
      </c>
      <c r="M5109" t="s">
        <v>10397</v>
      </c>
      <c r="N5109" t="s">
        <v>1121</v>
      </c>
      <c r="O5109" s="2">
        <v>43110</v>
      </c>
      <c r="Q5109" t="s">
        <v>1090</v>
      </c>
      <c r="S5109" t="s">
        <v>248</v>
      </c>
      <c r="T5109" t="s">
        <v>248</v>
      </c>
      <c r="U5109" t="s">
        <v>35</v>
      </c>
      <c r="V5109" t="s">
        <v>252</v>
      </c>
      <c r="X5109" t="s">
        <v>10395</v>
      </c>
      <c r="Z5109" t="s">
        <v>12540</v>
      </c>
      <c r="AA5109" t="str">
        <f t="shared" si="158"/>
        <v>Sediment Size; EMS code: PSTA</v>
      </c>
      <c r="AB5109" t="s">
        <v>691</v>
      </c>
      <c r="AD5109" t="s">
        <v>44</v>
      </c>
      <c r="AE5109" t="str">
        <f t="shared" si="159"/>
        <v/>
      </c>
    </row>
    <row r="5110" spans="1:31" x14ac:dyDescent="0.25">
      <c r="A5110" t="s">
        <v>10398</v>
      </c>
      <c r="B5110" t="s">
        <v>99</v>
      </c>
      <c r="C5110" t="s">
        <v>10399</v>
      </c>
      <c r="D5110" t="s">
        <v>3457</v>
      </c>
      <c r="E5110" t="s">
        <v>12339</v>
      </c>
      <c r="F5110" t="s">
        <v>3458</v>
      </c>
      <c r="H5110" t="s">
        <v>36</v>
      </c>
      <c r="I5110" t="s">
        <v>36</v>
      </c>
      <c r="J5110" t="s">
        <v>36</v>
      </c>
      <c r="K5110">
        <v>4158</v>
      </c>
      <c r="L5110" t="s">
        <v>5856</v>
      </c>
      <c r="M5110" t="s">
        <v>3460</v>
      </c>
      <c r="N5110" t="s">
        <v>3461</v>
      </c>
      <c r="O5110" s="2">
        <v>39611</v>
      </c>
      <c r="Q5110" t="s">
        <v>126</v>
      </c>
      <c r="S5110" t="s">
        <v>106</v>
      </c>
      <c r="T5110" t="s">
        <v>99</v>
      </c>
      <c r="U5110" t="s">
        <v>36</v>
      </c>
      <c r="V5110" t="s">
        <v>107</v>
      </c>
      <c r="X5110" t="s">
        <v>10400</v>
      </c>
      <c r="Y5110" t="s">
        <v>10401</v>
      </c>
      <c r="Z5110" t="s">
        <v>2438</v>
      </c>
      <c r="AA5110" t="str">
        <f t="shared" si="158"/>
        <v>Metals - Dissolved; EMS code: PT-D</v>
      </c>
      <c r="AB5110" t="s">
        <v>43</v>
      </c>
      <c r="AC5110" t="s">
        <v>536</v>
      </c>
      <c r="AD5110" t="s">
        <v>44</v>
      </c>
      <c r="AE5110" t="str">
        <f t="shared" si="159"/>
        <v/>
      </c>
    </row>
    <row r="5111" spans="1:31" x14ac:dyDescent="0.25">
      <c r="A5111" t="s">
        <v>10402</v>
      </c>
      <c r="B5111" t="s">
        <v>99</v>
      </c>
      <c r="C5111" t="s">
        <v>10403</v>
      </c>
      <c r="D5111" t="s">
        <v>3479</v>
      </c>
      <c r="E5111" t="s">
        <v>12343</v>
      </c>
      <c r="F5111" t="s">
        <v>3480</v>
      </c>
      <c r="G5111">
        <v>1E-3</v>
      </c>
      <c r="H5111" t="s">
        <v>36</v>
      </c>
      <c r="I5111" t="s">
        <v>36</v>
      </c>
      <c r="J5111" t="s">
        <v>36</v>
      </c>
      <c r="K5111">
        <v>1715</v>
      </c>
      <c r="L5111" t="s">
        <v>5856</v>
      </c>
      <c r="M5111" t="s">
        <v>3481</v>
      </c>
      <c r="N5111" t="s">
        <v>3736</v>
      </c>
      <c r="O5111" s="2">
        <v>39947</v>
      </c>
      <c r="P5111" t="s">
        <v>10404</v>
      </c>
      <c r="Q5111" t="s">
        <v>126</v>
      </c>
      <c r="R5111" t="s">
        <v>126</v>
      </c>
      <c r="S5111" t="s">
        <v>106</v>
      </c>
      <c r="T5111" t="s">
        <v>99</v>
      </c>
      <c r="U5111" t="s">
        <v>36</v>
      </c>
      <c r="V5111" t="s">
        <v>107</v>
      </c>
      <c r="X5111" t="s">
        <v>10405</v>
      </c>
      <c r="Y5111" t="s">
        <v>10401</v>
      </c>
      <c r="Z5111" t="s">
        <v>5205</v>
      </c>
      <c r="AA5111" t="str">
        <f t="shared" si="158"/>
        <v>Metals - Extractable; EMS code: PT-E</v>
      </c>
      <c r="AB5111" t="s">
        <v>43</v>
      </c>
      <c r="AC5111" t="s">
        <v>2583</v>
      </c>
      <c r="AD5111" t="s">
        <v>44</v>
      </c>
      <c r="AE5111" t="str">
        <f t="shared" si="159"/>
        <v/>
      </c>
    </row>
    <row r="5112" spans="1:31" x14ac:dyDescent="0.25">
      <c r="A5112" t="s">
        <v>10406</v>
      </c>
      <c r="B5112" t="s">
        <v>3489</v>
      </c>
      <c r="C5112" t="s">
        <v>10407</v>
      </c>
      <c r="D5112" t="s">
        <v>3550</v>
      </c>
      <c r="E5112" t="s">
        <v>3497</v>
      </c>
      <c r="F5112" t="s">
        <v>3551</v>
      </c>
      <c r="G5112">
        <v>2E-3</v>
      </c>
      <c r="H5112" t="s">
        <v>36</v>
      </c>
      <c r="I5112" t="s">
        <v>36</v>
      </c>
      <c r="J5112" t="s">
        <v>36</v>
      </c>
      <c r="K5112">
        <v>21</v>
      </c>
      <c r="L5112" t="s">
        <v>3552</v>
      </c>
      <c r="M5112" t="s">
        <v>3553</v>
      </c>
      <c r="N5112" t="s">
        <v>3554</v>
      </c>
      <c r="O5112" s="2">
        <v>43714</v>
      </c>
      <c r="P5112" t="s">
        <v>10408</v>
      </c>
      <c r="Q5112" t="s">
        <v>193</v>
      </c>
      <c r="R5112" t="s">
        <v>193</v>
      </c>
      <c r="S5112" t="s">
        <v>544</v>
      </c>
      <c r="T5112" t="s">
        <v>3494</v>
      </c>
      <c r="U5112" t="s">
        <v>35</v>
      </c>
      <c r="V5112" t="s">
        <v>545</v>
      </c>
      <c r="X5112" t="s">
        <v>10409</v>
      </c>
      <c r="Y5112" t="s">
        <v>10401</v>
      </c>
      <c r="Z5112" t="s">
        <v>6166</v>
      </c>
      <c r="AA5112" t="str">
        <f t="shared" si="158"/>
        <v>Metals - Total; EMS code: PT-T</v>
      </c>
      <c r="AB5112" t="s">
        <v>43</v>
      </c>
      <c r="AC5112" t="s">
        <v>268</v>
      </c>
      <c r="AD5112" t="s">
        <v>44</v>
      </c>
      <c r="AE5112" t="str">
        <f t="shared" si="159"/>
        <v/>
      </c>
    </row>
    <row r="5113" spans="1:31" x14ac:dyDescent="0.25">
      <c r="A5113" t="s">
        <v>10406</v>
      </c>
      <c r="B5113" t="s">
        <v>3489</v>
      </c>
      <c r="C5113" t="s">
        <v>10407</v>
      </c>
      <c r="D5113" t="s">
        <v>3496</v>
      </c>
      <c r="E5113" t="s">
        <v>3497</v>
      </c>
      <c r="F5113" t="s">
        <v>3498</v>
      </c>
      <c r="G5113">
        <v>2E-3</v>
      </c>
      <c r="H5113" t="s">
        <v>36</v>
      </c>
      <c r="I5113" t="s">
        <v>36</v>
      </c>
      <c r="J5113" t="s">
        <v>36</v>
      </c>
      <c r="K5113">
        <v>71</v>
      </c>
      <c r="L5113" t="s">
        <v>3499</v>
      </c>
      <c r="M5113" t="s">
        <v>3500</v>
      </c>
      <c r="N5113" t="s">
        <v>3501</v>
      </c>
      <c r="O5113" s="2">
        <v>44740</v>
      </c>
      <c r="Q5113" t="s">
        <v>39</v>
      </c>
      <c r="S5113" t="s">
        <v>544</v>
      </c>
      <c r="T5113" t="s">
        <v>3494</v>
      </c>
      <c r="U5113" t="s">
        <v>35</v>
      </c>
      <c r="V5113" t="s">
        <v>545</v>
      </c>
      <c r="X5113" t="s">
        <v>10409</v>
      </c>
      <c r="Y5113" t="s">
        <v>10401</v>
      </c>
      <c r="Z5113" t="s">
        <v>6166</v>
      </c>
      <c r="AA5113" t="str">
        <f t="shared" si="158"/>
        <v>Metals - Total; EMS code: PT-T</v>
      </c>
      <c r="AB5113" t="s">
        <v>43</v>
      </c>
      <c r="AC5113" t="s">
        <v>268</v>
      </c>
      <c r="AD5113" t="s">
        <v>44</v>
      </c>
      <c r="AE5113" t="str">
        <f t="shared" si="159"/>
        <v/>
      </c>
    </row>
    <row r="5114" spans="1:31" x14ac:dyDescent="0.25">
      <c r="A5114" t="s">
        <v>10406</v>
      </c>
      <c r="B5114" t="s">
        <v>99</v>
      </c>
      <c r="C5114" t="s">
        <v>10407</v>
      </c>
      <c r="D5114" t="s">
        <v>3636</v>
      </c>
      <c r="E5114" t="s">
        <v>12361</v>
      </c>
      <c r="F5114" t="s">
        <v>3637</v>
      </c>
      <c r="G5114">
        <v>9.9999999999999995E-7</v>
      </c>
      <c r="H5114" t="s">
        <v>36</v>
      </c>
      <c r="I5114" t="s">
        <v>36</v>
      </c>
      <c r="J5114" t="s">
        <v>36</v>
      </c>
      <c r="K5114">
        <v>15774</v>
      </c>
      <c r="L5114" t="s">
        <v>5856</v>
      </c>
      <c r="M5114" t="s">
        <v>3639</v>
      </c>
      <c r="N5114" t="s">
        <v>3461</v>
      </c>
      <c r="O5114" s="2">
        <v>39903</v>
      </c>
      <c r="Q5114" t="s">
        <v>2449</v>
      </c>
      <c r="S5114" t="s">
        <v>106</v>
      </c>
      <c r="T5114" t="s">
        <v>99</v>
      </c>
      <c r="U5114" t="s">
        <v>36</v>
      </c>
      <c r="V5114" t="s">
        <v>107</v>
      </c>
      <c r="X5114" t="s">
        <v>10410</v>
      </c>
      <c r="Y5114" t="s">
        <v>10401</v>
      </c>
      <c r="Z5114" t="s">
        <v>6166</v>
      </c>
      <c r="AA5114" t="str">
        <f t="shared" si="158"/>
        <v>Metals - Total; EMS code: PT-T</v>
      </c>
      <c r="AB5114" t="s">
        <v>43</v>
      </c>
      <c r="AC5114" t="s">
        <v>268</v>
      </c>
      <c r="AD5114" t="s">
        <v>44</v>
      </c>
      <c r="AE5114" t="str">
        <f t="shared" si="159"/>
        <v/>
      </c>
    </row>
    <row r="5115" spans="1:31" x14ac:dyDescent="0.25">
      <c r="A5115" t="s">
        <v>10411</v>
      </c>
      <c r="B5115" t="s">
        <v>99</v>
      </c>
      <c r="C5115" t="s">
        <v>10412</v>
      </c>
      <c r="D5115" t="s">
        <v>3115</v>
      </c>
      <c r="E5115" t="s">
        <v>3116</v>
      </c>
      <c r="F5115" t="s">
        <v>3117</v>
      </c>
      <c r="G5115">
        <v>1.0000000000000001E-5</v>
      </c>
      <c r="H5115" t="s">
        <v>36</v>
      </c>
      <c r="I5115" t="s">
        <v>36</v>
      </c>
      <c r="J5115" t="s">
        <v>36</v>
      </c>
      <c r="K5115">
        <v>39</v>
      </c>
      <c r="L5115" t="s">
        <v>3118</v>
      </c>
      <c r="M5115" t="s">
        <v>3119</v>
      </c>
      <c r="N5115" t="s">
        <v>10413</v>
      </c>
      <c r="O5115" s="2">
        <v>44544</v>
      </c>
      <c r="Q5115" t="s">
        <v>39</v>
      </c>
      <c r="S5115" t="s">
        <v>106</v>
      </c>
      <c r="T5115" t="s">
        <v>99</v>
      </c>
      <c r="U5115" t="s">
        <v>36</v>
      </c>
      <c r="V5115" t="s">
        <v>107</v>
      </c>
      <c r="X5115" t="s">
        <v>10414</v>
      </c>
      <c r="Y5115" t="s">
        <v>10415</v>
      </c>
      <c r="Z5115" t="s">
        <v>2354</v>
      </c>
      <c r="AA5115" t="str">
        <f t="shared" si="158"/>
        <v>Pesticides; EMS code: PYCS</v>
      </c>
      <c r="AB5115" t="s">
        <v>43</v>
      </c>
      <c r="AD5115" t="s">
        <v>44</v>
      </c>
      <c r="AE5115" t="str">
        <f t="shared" si="159"/>
        <v/>
      </c>
    </row>
    <row r="5116" spans="1:31" x14ac:dyDescent="0.25">
      <c r="A5116" t="s">
        <v>10416</v>
      </c>
      <c r="B5116" t="s">
        <v>540</v>
      </c>
      <c r="C5116" t="s">
        <v>10417</v>
      </c>
      <c r="D5116" t="s">
        <v>3314</v>
      </c>
      <c r="E5116" t="s">
        <v>3315</v>
      </c>
      <c r="F5116" t="s">
        <v>3315</v>
      </c>
      <c r="G5116">
        <v>30</v>
      </c>
      <c r="H5116" t="s">
        <v>36</v>
      </c>
      <c r="I5116" t="s">
        <v>36</v>
      </c>
      <c r="J5116" t="s">
        <v>36</v>
      </c>
      <c r="K5116">
        <v>4</v>
      </c>
      <c r="N5116" t="s">
        <v>230</v>
      </c>
      <c r="O5116" s="2">
        <v>35167</v>
      </c>
      <c r="P5116" t="s">
        <v>9756</v>
      </c>
      <c r="Q5116" t="s">
        <v>39</v>
      </c>
      <c r="S5116" t="s">
        <v>544</v>
      </c>
      <c r="T5116" t="s">
        <v>540</v>
      </c>
      <c r="U5116" t="s">
        <v>35</v>
      </c>
      <c r="V5116" t="s">
        <v>545</v>
      </c>
      <c r="X5116" t="s">
        <v>10418</v>
      </c>
      <c r="Y5116" t="s">
        <v>10419</v>
      </c>
      <c r="Z5116" t="s">
        <v>9477</v>
      </c>
      <c r="AA5116" t="str">
        <f t="shared" si="158"/>
        <v>Polycyclic Aromatic Hydrocarbons (PAHs); EMS code: PYRE</v>
      </c>
      <c r="AB5116" t="s">
        <v>43</v>
      </c>
      <c r="AD5116" t="s">
        <v>3313</v>
      </c>
      <c r="AE5116" t="str">
        <f t="shared" si="159"/>
        <v/>
      </c>
    </row>
    <row r="5117" spans="1:31" x14ac:dyDescent="0.25">
      <c r="A5117" t="s">
        <v>10420</v>
      </c>
      <c r="B5117" t="s">
        <v>109</v>
      </c>
      <c r="C5117" t="s">
        <v>10421</v>
      </c>
      <c r="D5117" t="s">
        <v>2347</v>
      </c>
      <c r="E5117" t="s">
        <v>2348</v>
      </c>
      <c r="F5117" t="s">
        <v>2349</v>
      </c>
      <c r="G5117">
        <v>0.05</v>
      </c>
      <c r="H5117" t="s">
        <v>36</v>
      </c>
      <c r="I5117" t="s">
        <v>36</v>
      </c>
      <c r="J5117" t="s">
        <v>36</v>
      </c>
      <c r="K5117">
        <v>2</v>
      </c>
      <c r="L5117" t="s">
        <v>4179</v>
      </c>
      <c r="M5117" t="s">
        <v>3073</v>
      </c>
      <c r="N5117" t="s">
        <v>5958</v>
      </c>
      <c r="O5117" s="2">
        <v>35167</v>
      </c>
      <c r="P5117" t="s">
        <v>3040</v>
      </c>
      <c r="Q5117" t="s">
        <v>39</v>
      </c>
      <c r="R5117" t="s">
        <v>187</v>
      </c>
      <c r="S5117" t="s">
        <v>116</v>
      </c>
      <c r="T5117" t="s">
        <v>117</v>
      </c>
      <c r="U5117" t="s">
        <v>36</v>
      </c>
      <c r="V5117" t="s">
        <v>118</v>
      </c>
      <c r="X5117" t="s">
        <v>10422</v>
      </c>
      <c r="Y5117" t="s">
        <v>9853</v>
      </c>
      <c r="Z5117" t="s">
        <v>2354</v>
      </c>
      <c r="AA5117" t="str">
        <f t="shared" si="158"/>
        <v>Pesticides; EMS code: Q001</v>
      </c>
      <c r="AB5117" t="s">
        <v>43</v>
      </c>
      <c r="AD5117" t="s">
        <v>44</v>
      </c>
      <c r="AE5117" t="str">
        <f t="shared" si="159"/>
        <v/>
      </c>
    </row>
    <row r="5118" spans="1:31" x14ac:dyDescent="0.25">
      <c r="A5118" t="s">
        <v>10420</v>
      </c>
      <c r="B5118" t="s">
        <v>99</v>
      </c>
      <c r="C5118" t="s">
        <v>10421</v>
      </c>
      <c r="D5118" t="s">
        <v>3041</v>
      </c>
      <c r="E5118" t="s">
        <v>2348</v>
      </c>
      <c r="F5118" t="s">
        <v>2348</v>
      </c>
      <c r="G5118">
        <v>5.0000000000000001E-4</v>
      </c>
      <c r="H5118" t="s">
        <v>36</v>
      </c>
      <c r="I5118" t="s">
        <v>36</v>
      </c>
      <c r="J5118" t="s">
        <v>36</v>
      </c>
      <c r="K5118">
        <v>28</v>
      </c>
      <c r="L5118" t="s">
        <v>3070</v>
      </c>
      <c r="M5118" t="s">
        <v>3043</v>
      </c>
      <c r="N5118" t="s">
        <v>9214</v>
      </c>
      <c r="O5118" s="2">
        <v>35167</v>
      </c>
      <c r="P5118" t="s">
        <v>9427</v>
      </c>
      <c r="Q5118" t="s">
        <v>39</v>
      </c>
      <c r="R5118" t="s">
        <v>187</v>
      </c>
      <c r="S5118" t="s">
        <v>106</v>
      </c>
      <c r="T5118" t="s">
        <v>99</v>
      </c>
      <c r="U5118" t="s">
        <v>36</v>
      </c>
      <c r="V5118" t="s">
        <v>107</v>
      </c>
      <c r="X5118" t="s">
        <v>10423</v>
      </c>
      <c r="Y5118" t="s">
        <v>9853</v>
      </c>
      <c r="Z5118" t="s">
        <v>2354</v>
      </c>
      <c r="AA5118" t="str">
        <f t="shared" si="158"/>
        <v>Pesticides; EMS code: Q001</v>
      </c>
      <c r="AB5118" t="s">
        <v>43</v>
      </c>
      <c r="AD5118" t="s">
        <v>44</v>
      </c>
      <c r="AE5118" t="str">
        <f t="shared" si="159"/>
        <v/>
      </c>
    </row>
    <row r="5119" spans="1:31" x14ac:dyDescent="0.25">
      <c r="A5119" t="s">
        <v>10424</v>
      </c>
      <c r="B5119" t="s">
        <v>99</v>
      </c>
      <c r="C5119" t="s">
        <v>10425</v>
      </c>
      <c r="D5119" t="s">
        <v>3041</v>
      </c>
      <c r="E5119" t="s">
        <v>2348</v>
      </c>
      <c r="F5119" t="s">
        <v>2348</v>
      </c>
      <c r="G5119">
        <v>2.9999999999999997E-4</v>
      </c>
      <c r="H5119" t="s">
        <v>36</v>
      </c>
      <c r="I5119" t="s">
        <v>36</v>
      </c>
      <c r="J5119" t="s">
        <v>36</v>
      </c>
      <c r="K5119">
        <v>28</v>
      </c>
      <c r="L5119" t="s">
        <v>3084</v>
      </c>
      <c r="M5119" t="s">
        <v>3043</v>
      </c>
      <c r="N5119" t="s">
        <v>9214</v>
      </c>
      <c r="O5119" s="2">
        <v>35167</v>
      </c>
      <c r="P5119" t="s">
        <v>9427</v>
      </c>
      <c r="Q5119" t="s">
        <v>39</v>
      </c>
      <c r="R5119" t="s">
        <v>187</v>
      </c>
      <c r="S5119" t="s">
        <v>106</v>
      </c>
      <c r="T5119" t="s">
        <v>99</v>
      </c>
      <c r="U5119" t="s">
        <v>36</v>
      </c>
      <c r="V5119" t="s">
        <v>107</v>
      </c>
      <c r="X5119" t="s">
        <v>10426</v>
      </c>
      <c r="Y5119" t="s">
        <v>10427</v>
      </c>
      <c r="Z5119" t="s">
        <v>2354</v>
      </c>
      <c r="AA5119" t="str">
        <f t="shared" si="158"/>
        <v>Pesticides; EMS code: Q002</v>
      </c>
      <c r="AB5119" t="s">
        <v>43</v>
      </c>
      <c r="AD5119" t="s">
        <v>44</v>
      </c>
      <c r="AE5119" t="str">
        <f t="shared" si="159"/>
        <v/>
      </c>
    </row>
    <row r="5120" spans="1:31" x14ac:dyDescent="0.25">
      <c r="A5120" t="s">
        <v>10428</v>
      </c>
      <c r="B5120" t="s">
        <v>99</v>
      </c>
      <c r="C5120" t="s">
        <v>10429</v>
      </c>
      <c r="D5120" t="s">
        <v>3041</v>
      </c>
      <c r="E5120" t="s">
        <v>2348</v>
      </c>
      <c r="F5120" t="s">
        <v>2348</v>
      </c>
      <c r="G5120">
        <v>0.5</v>
      </c>
      <c r="H5120" t="s">
        <v>36</v>
      </c>
      <c r="I5120" t="s">
        <v>36</v>
      </c>
      <c r="J5120" t="s">
        <v>36</v>
      </c>
      <c r="K5120">
        <v>1</v>
      </c>
      <c r="L5120" t="s">
        <v>3070</v>
      </c>
      <c r="M5120" t="s">
        <v>3070</v>
      </c>
      <c r="N5120" t="s">
        <v>9464</v>
      </c>
      <c r="O5120" s="2">
        <v>39864</v>
      </c>
      <c r="Q5120" t="s">
        <v>2449</v>
      </c>
      <c r="S5120" t="s">
        <v>106</v>
      </c>
      <c r="T5120" t="s">
        <v>99</v>
      </c>
      <c r="U5120" t="s">
        <v>36</v>
      </c>
      <c r="V5120" t="s">
        <v>107</v>
      </c>
      <c r="X5120" t="s">
        <v>10430</v>
      </c>
      <c r="Y5120" t="s">
        <v>10431</v>
      </c>
      <c r="Z5120" t="s">
        <v>2354</v>
      </c>
      <c r="AA5120" t="str">
        <f t="shared" si="158"/>
        <v>Pesticides; EMS code: Q100</v>
      </c>
      <c r="AB5120" t="s">
        <v>43</v>
      </c>
      <c r="AD5120" t="s">
        <v>44</v>
      </c>
      <c r="AE5120" t="str">
        <f t="shared" si="159"/>
        <v/>
      </c>
    </row>
    <row r="5121" spans="1:31" x14ac:dyDescent="0.25">
      <c r="A5121" t="s">
        <v>10432</v>
      </c>
      <c r="B5121" t="s">
        <v>99</v>
      </c>
      <c r="C5121" t="s">
        <v>10433</v>
      </c>
      <c r="D5121" t="s">
        <v>10434</v>
      </c>
      <c r="E5121" t="s">
        <v>10435</v>
      </c>
      <c r="F5121" t="s">
        <v>10436</v>
      </c>
      <c r="G5121">
        <v>9.9999999999999995E-7</v>
      </c>
      <c r="H5121" t="s">
        <v>36</v>
      </c>
      <c r="I5121" t="s">
        <v>36</v>
      </c>
      <c r="J5121" t="s">
        <v>36</v>
      </c>
      <c r="K5121">
        <v>33</v>
      </c>
      <c r="L5121" t="s">
        <v>10437</v>
      </c>
      <c r="M5121" t="s">
        <v>10438</v>
      </c>
      <c r="N5121" t="s">
        <v>10439</v>
      </c>
      <c r="O5121" s="2">
        <v>45273</v>
      </c>
      <c r="Q5121" t="s">
        <v>39</v>
      </c>
      <c r="S5121" t="s">
        <v>106</v>
      </c>
      <c r="T5121" t="s">
        <v>99</v>
      </c>
      <c r="U5121" t="s">
        <v>36</v>
      </c>
      <c r="V5121" t="s">
        <v>107</v>
      </c>
      <c r="X5121" t="s">
        <v>10440</v>
      </c>
      <c r="Y5121" t="s">
        <v>10441</v>
      </c>
      <c r="Z5121" t="s">
        <v>1547</v>
      </c>
      <c r="AA5121" t="str">
        <f t="shared" si="158"/>
        <v>Organics; EMS code: QUIN6</v>
      </c>
      <c r="AB5121" t="s">
        <v>43</v>
      </c>
      <c r="AD5121" t="s">
        <v>44</v>
      </c>
      <c r="AE5121" t="str">
        <f t="shared" si="159"/>
        <v/>
      </c>
    </row>
    <row r="5122" spans="1:31" x14ac:dyDescent="0.25">
      <c r="A5122" t="s">
        <v>10442</v>
      </c>
      <c r="B5122" t="s">
        <v>2079</v>
      </c>
      <c r="C5122" t="s">
        <v>10443</v>
      </c>
      <c r="D5122" t="s">
        <v>2081</v>
      </c>
      <c r="E5122" t="s">
        <v>2082</v>
      </c>
      <c r="F5122" t="s">
        <v>2082</v>
      </c>
      <c r="G5122">
        <v>0.01</v>
      </c>
      <c r="H5122" t="s">
        <v>35</v>
      </c>
      <c r="I5122" t="s">
        <v>36</v>
      </c>
      <c r="J5122" t="s">
        <v>36</v>
      </c>
      <c r="K5122">
        <v>9</v>
      </c>
      <c r="N5122" t="s">
        <v>10444</v>
      </c>
      <c r="O5122" s="2">
        <v>35167</v>
      </c>
      <c r="P5122" t="s">
        <v>9756</v>
      </c>
      <c r="Q5122" t="s">
        <v>39</v>
      </c>
      <c r="S5122" t="s">
        <v>2084</v>
      </c>
      <c r="T5122" t="s">
        <v>2079</v>
      </c>
      <c r="U5122" t="s">
        <v>36</v>
      </c>
      <c r="V5122" t="s">
        <v>2085</v>
      </c>
      <c r="X5122" t="s">
        <v>10445</v>
      </c>
      <c r="Y5122" t="s">
        <v>10446</v>
      </c>
      <c r="Z5122" t="s">
        <v>2438</v>
      </c>
      <c r="AA5122" t="str">
        <f t="shared" si="158"/>
        <v>Metals - Dissolved; EMS code: RA-D</v>
      </c>
      <c r="AB5122" t="s">
        <v>43</v>
      </c>
      <c r="AC5122" t="s">
        <v>536</v>
      </c>
      <c r="AD5122" t="s">
        <v>44</v>
      </c>
      <c r="AE5122" t="str">
        <f t="shared" si="159"/>
        <v/>
      </c>
    </row>
    <row r="5123" spans="1:31" x14ac:dyDescent="0.25">
      <c r="A5123" t="s">
        <v>10442</v>
      </c>
      <c r="B5123" t="s">
        <v>2079</v>
      </c>
      <c r="C5123" t="s">
        <v>10443</v>
      </c>
      <c r="D5123" t="s">
        <v>10447</v>
      </c>
      <c r="E5123" t="s">
        <v>10448</v>
      </c>
      <c r="F5123" t="s">
        <v>10448</v>
      </c>
      <c r="G5123">
        <v>0.01</v>
      </c>
      <c r="H5123" t="s">
        <v>36</v>
      </c>
      <c r="I5123" t="s">
        <v>36</v>
      </c>
      <c r="J5123" t="s">
        <v>36</v>
      </c>
      <c r="K5123">
        <v>1</v>
      </c>
      <c r="N5123" t="s">
        <v>10449</v>
      </c>
      <c r="O5123" s="2">
        <v>35167</v>
      </c>
      <c r="P5123" t="s">
        <v>9756</v>
      </c>
      <c r="Q5123" t="s">
        <v>39</v>
      </c>
      <c r="S5123" t="s">
        <v>2084</v>
      </c>
      <c r="T5123" t="s">
        <v>2079</v>
      </c>
      <c r="U5123" t="s">
        <v>36</v>
      </c>
      <c r="V5123" t="s">
        <v>2085</v>
      </c>
      <c r="X5123" t="s">
        <v>10445</v>
      </c>
      <c r="Y5123" t="s">
        <v>10446</v>
      </c>
      <c r="Z5123" t="s">
        <v>2438</v>
      </c>
      <c r="AA5123" t="str">
        <f t="shared" ref="AA5123:AA5186" si="160">_xlfn.CONCAT(Z5123, "EMS code: ",A5123)</f>
        <v>Metals - Dissolved; EMS code: RA-D</v>
      </c>
      <c r="AB5123" t="s">
        <v>43</v>
      </c>
      <c r="AC5123" t="s">
        <v>536</v>
      </c>
      <c r="AD5123" t="s">
        <v>44</v>
      </c>
      <c r="AE5123" t="str">
        <f t="shared" si="159"/>
        <v/>
      </c>
    </row>
    <row r="5124" spans="1:31" x14ac:dyDescent="0.25">
      <c r="A5124" t="s">
        <v>10450</v>
      </c>
      <c r="B5124" t="s">
        <v>2079</v>
      </c>
      <c r="C5124" t="s">
        <v>10451</v>
      </c>
      <c r="D5124" t="s">
        <v>10447</v>
      </c>
      <c r="E5124" t="s">
        <v>10448</v>
      </c>
      <c r="F5124" t="s">
        <v>10448</v>
      </c>
      <c r="G5124">
        <v>0.01</v>
      </c>
      <c r="H5124" t="s">
        <v>36</v>
      </c>
      <c r="I5124" t="s">
        <v>36</v>
      </c>
      <c r="J5124" t="s">
        <v>36</v>
      </c>
      <c r="K5124">
        <v>5</v>
      </c>
      <c r="N5124" t="s">
        <v>10452</v>
      </c>
      <c r="O5124" s="2">
        <v>35167</v>
      </c>
      <c r="P5124" t="s">
        <v>9756</v>
      </c>
      <c r="Q5124" t="s">
        <v>39</v>
      </c>
      <c r="S5124" t="s">
        <v>2084</v>
      </c>
      <c r="T5124" t="s">
        <v>2079</v>
      </c>
      <c r="U5124" t="s">
        <v>36</v>
      </c>
      <c r="V5124" t="s">
        <v>2085</v>
      </c>
      <c r="X5124" t="s">
        <v>10453</v>
      </c>
      <c r="Y5124" t="s">
        <v>10446</v>
      </c>
      <c r="Z5124" t="s">
        <v>6166</v>
      </c>
      <c r="AA5124" t="str">
        <f t="shared" si="160"/>
        <v>Metals - Total; EMS code: RA-T</v>
      </c>
      <c r="AB5124" t="s">
        <v>43</v>
      </c>
      <c r="AC5124" t="s">
        <v>268</v>
      </c>
      <c r="AD5124" t="s">
        <v>44</v>
      </c>
      <c r="AE5124" t="str">
        <f t="shared" si="159"/>
        <v/>
      </c>
    </row>
    <row r="5125" spans="1:31" x14ac:dyDescent="0.25">
      <c r="A5125" t="s">
        <v>10450</v>
      </c>
      <c r="B5125" t="s">
        <v>2079</v>
      </c>
      <c r="C5125" t="s">
        <v>10451</v>
      </c>
      <c r="D5125" t="s">
        <v>2081</v>
      </c>
      <c r="E5125" t="s">
        <v>2082</v>
      </c>
      <c r="F5125" t="s">
        <v>2082</v>
      </c>
      <c r="G5125">
        <v>0.01</v>
      </c>
      <c r="H5125" t="s">
        <v>35</v>
      </c>
      <c r="I5125" t="s">
        <v>36</v>
      </c>
      <c r="J5125" t="s">
        <v>36</v>
      </c>
      <c r="K5125">
        <v>18</v>
      </c>
      <c r="N5125" t="s">
        <v>10444</v>
      </c>
      <c r="O5125" s="2">
        <v>35167</v>
      </c>
      <c r="P5125" t="s">
        <v>9756</v>
      </c>
      <c r="Q5125" t="s">
        <v>39</v>
      </c>
      <c r="S5125" t="s">
        <v>2084</v>
      </c>
      <c r="T5125" t="s">
        <v>2079</v>
      </c>
      <c r="U5125" t="s">
        <v>36</v>
      </c>
      <c r="V5125" t="s">
        <v>2085</v>
      </c>
      <c r="X5125" t="s">
        <v>10453</v>
      </c>
      <c r="Y5125" t="s">
        <v>10446</v>
      </c>
      <c r="Z5125" t="s">
        <v>6166</v>
      </c>
      <c r="AA5125" t="str">
        <f t="shared" si="160"/>
        <v>Metals - Total; EMS code: RA-T</v>
      </c>
      <c r="AB5125" t="s">
        <v>43</v>
      </c>
      <c r="AC5125" t="s">
        <v>268</v>
      </c>
      <c r="AD5125" t="s">
        <v>44</v>
      </c>
      <c r="AE5125" t="str">
        <f t="shared" si="159"/>
        <v/>
      </c>
    </row>
    <row r="5126" spans="1:31" x14ac:dyDescent="0.25">
      <c r="A5126" t="s">
        <v>10454</v>
      </c>
      <c r="B5126" t="s">
        <v>2079</v>
      </c>
      <c r="C5126" t="s">
        <v>10455</v>
      </c>
      <c r="D5126" t="s">
        <v>6103</v>
      </c>
      <c r="E5126" t="s">
        <v>6104</v>
      </c>
      <c r="F5126" t="s">
        <v>6104</v>
      </c>
      <c r="G5126">
        <v>1E-3</v>
      </c>
      <c r="H5126" t="s">
        <v>36</v>
      </c>
      <c r="I5126" t="s">
        <v>36</v>
      </c>
      <c r="J5126" t="s">
        <v>36</v>
      </c>
      <c r="K5126">
        <v>1167</v>
      </c>
      <c r="L5126" t="s">
        <v>10456</v>
      </c>
      <c r="M5126" t="s">
        <v>1265</v>
      </c>
      <c r="N5126" t="s">
        <v>87</v>
      </c>
      <c r="O5126" s="2">
        <v>35167</v>
      </c>
      <c r="P5126" t="s">
        <v>9756</v>
      </c>
      <c r="Q5126" t="s">
        <v>39</v>
      </c>
      <c r="S5126" t="s">
        <v>2084</v>
      </c>
      <c r="T5126" t="s">
        <v>2079</v>
      </c>
      <c r="U5126" t="s">
        <v>36</v>
      </c>
      <c r="V5126" t="s">
        <v>2085</v>
      </c>
      <c r="X5126" t="s">
        <v>10457</v>
      </c>
      <c r="Y5126" t="s">
        <v>10458</v>
      </c>
      <c r="Z5126" t="s">
        <v>2087</v>
      </c>
      <c r="AA5126" t="str">
        <f t="shared" si="160"/>
        <v>Radionuclide; EMS code: RA26</v>
      </c>
      <c r="AB5126" t="s">
        <v>43</v>
      </c>
      <c r="AD5126" t="s">
        <v>44</v>
      </c>
      <c r="AE5126" t="str">
        <f t="shared" si="159"/>
        <v/>
      </c>
    </row>
    <row r="5127" spans="1:31" x14ac:dyDescent="0.25">
      <c r="A5127" t="s">
        <v>10454</v>
      </c>
      <c r="B5127" t="s">
        <v>2079</v>
      </c>
      <c r="C5127" t="s">
        <v>10455</v>
      </c>
      <c r="D5127" t="s">
        <v>10459</v>
      </c>
      <c r="E5127" t="s">
        <v>10460</v>
      </c>
      <c r="F5127" t="s">
        <v>10460</v>
      </c>
      <c r="G5127">
        <v>0.01</v>
      </c>
      <c r="H5127" t="s">
        <v>36</v>
      </c>
      <c r="I5127" t="s">
        <v>36</v>
      </c>
      <c r="J5127" t="s">
        <v>36</v>
      </c>
      <c r="K5127">
        <v>511</v>
      </c>
      <c r="L5127" t="s">
        <v>10461</v>
      </c>
      <c r="M5127" t="s">
        <v>10462</v>
      </c>
      <c r="N5127" t="s">
        <v>10463</v>
      </c>
      <c r="O5127" s="2">
        <v>42080</v>
      </c>
      <c r="Q5127" t="s">
        <v>126</v>
      </c>
      <c r="S5127" t="s">
        <v>2084</v>
      </c>
      <c r="T5127" t="s">
        <v>2079</v>
      </c>
      <c r="U5127" t="s">
        <v>36</v>
      </c>
      <c r="V5127" t="s">
        <v>2085</v>
      </c>
      <c r="X5127" t="s">
        <v>10457</v>
      </c>
      <c r="Y5127" t="s">
        <v>10458</v>
      </c>
      <c r="Z5127" t="s">
        <v>2087</v>
      </c>
      <c r="AA5127" t="str">
        <f t="shared" si="160"/>
        <v>Radionuclide; EMS code: RA26</v>
      </c>
      <c r="AB5127" t="s">
        <v>43</v>
      </c>
      <c r="AD5127" t="s">
        <v>44</v>
      </c>
      <c r="AE5127" t="str">
        <f t="shared" si="159"/>
        <v/>
      </c>
    </row>
    <row r="5128" spans="1:31" x14ac:dyDescent="0.25">
      <c r="A5128" t="s">
        <v>10464</v>
      </c>
      <c r="B5128" t="s">
        <v>99</v>
      </c>
      <c r="C5128" t="s">
        <v>10465</v>
      </c>
      <c r="D5128" t="s">
        <v>3252</v>
      </c>
      <c r="E5128" t="s">
        <v>3253</v>
      </c>
      <c r="F5128" t="s">
        <v>3254</v>
      </c>
      <c r="G5128">
        <v>2.5000000000000001E-3</v>
      </c>
      <c r="H5128" t="s">
        <v>36</v>
      </c>
      <c r="I5128" t="s">
        <v>36</v>
      </c>
      <c r="J5128" t="s">
        <v>36</v>
      </c>
      <c r="K5128">
        <v>12</v>
      </c>
      <c r="L5128" t="s">
        <v>3255</v>
      </c>
      <c r="M5128" t="s">
        <v>3256</v>
      </c>
      <c r="N5128" t="s">
        <v>3257</v>
      </c>
      <c r="O5128" s="2">
        <v>44560</v>
      </c>
      <c r="Q5128" t="s">
        <v>39</v>
      </c>
      <c r="S5128" t="s">
        <v>106</v>
      </c>
      <c r="T5128" t="s">
        <v>99</v>
      </c>
      <c r="U5128" t="s">
        <v>36</v>
      </c>
      <c r="V5128" t="s">
        <v>107</v>
      </c>
      <c r="X5128" t="s">
        <v>10466</v>
      </c>
      <c r="AA5128" t="str">
        <f t="shared" si="160"/>
        <v>EMS code: RAWW</v>
      </c>
      <c r="AB5128" t="s">
        <v>43</v>
      </c>
      <c r="AC5128" t="s">
        <v>268</v>
      </c>
      <c r="AD5128" t="s">
        <v>44</v>
      </c>
      <c r="AE5128" t="str">
        <f t="shared" si="159"/>
        <v/>
      </c>
    </row>
    <row r="5129" spans="1:31" x14ac:dyDescent="0.25">
      <c r="A5129" t="s">
        <v>10467</v>
      </c>
      <c r="B5129" t="s">
        <v>99</v>
      </c>
      <c r="C5129" t="s">
        <v>10468</v>
      </c>
      <c r="D5129" t="s">
        <v>3402</v>
      </c>
      <c r="E5129" t="s">
        <v>3403</v>
      </c>
      <c r="F5129" t="s">
        <v>3404</v>
      </c>
      <c r="G5129">
        <v>5.0000000000000004E-6</v>
      </c>
      <c r="H5129" t="s">
        <v>36</v>
      </c>
      <c r="I5129" t="s">
        <v>36</v>
      </c>
      <c r="J5129" t="s">
        <v>36</v>
      </c>
      <c r="K5129">
        <v>394</v>
      </c>
      <c r="L5129" t="s">
        <v>4803</v>
      </c>
      <c r="M5129" t="s">
        <v>3720</v>
      </c>
      <c r="N5129" t="s">
        <v>3721</v>
      </c>
      <c r="O5129" s="2">
        <v>44841</v>
      </c>
      <c r="Q5129" t="s">
        <v>39</v>
      </c>
      <c r="S5129" t="s">
        <v>106</v>
      </c>
      <c r="T5129" t="s">
        <v>99</v>
      </c>
      <c r="U5129" t="s">
        <v>36</v>
      </c>
      <c r="V5129" t="s">
        <v>107</v>
      </c>
      <c r="X5129" t="s">
        <v>10469</v>
      </c>
      <c r="Y5129" t="s">
        <v>10470</v>
      </c>
      <c r="Z5129" t="s">
        <v>2438</v>
      </c>
      <c r="AA5129" t="str">
        <f t="shared" si="160"/>
        <v>Metals - Dissolved; EMS code: RB-D</v>
      </c>
      <c r="AB5129" t="s">
        <v>43</v>
      </c>
      <c r="AC5129" t="s">
        <v>536</v>
      </c>
      <c r="AD5129" t="s">
        <v>44</v>
      </c>
      <c r="AE5129" t="str">
        <f t="shared" si="159"/>
        <v/>
      </c>
    </row>
    <row r="5130" spans="1:31" x14ac:dyDescent="0.25">
      <c r="A5130" t="s">
        <v>10467</v>
      </c>
      <c r="B5130" t="s">
        <v>99</v>
      </c>
      <c r="C5130" t="s">
        <v>10468</v>
      </c>
      <c r="D5130" t="s">
        <v>3417</v>
      </c>
      <c r="E5130" t="s">
        <v>3418</v>
      </c>
      <c r="F5130" t="s">
        <v>3419</v>
      </c>
      <c r="G5130">
        <v>2.0000000000000001E-4</v>
      </c>
      <c r="H5130" t="s">
        <v>36</v>
      </c>
      <c r="I5130" t="s">
        <v>36</v>
      </c>
      <c r="J5130" t="s">
        <v>36</v>
      </c>
      <c r="K5130">
        <v>0</v>
      </c>
      <c r="O5130" s="2">
        <v>45209</v>
      </c>
      <c r="Q5130" t="s">
        <v>39</v>
      </c>
      <c r="S5130" t="s">
        <v>106</v>
      </c>
      <c r="T5130" t="s">
        <v>99</v>
      </c>
      <c r="U5130" t="s">
        <v>36</v>
      </c>
      <c r="V5130" t="s">
        <v>107</v>
      </c>
      <c r="X5130" t="s">
        <v>10469</v>
      </c>
      <c r="Y5130" t="s">
        <v>10470</v>
      </c>
      <c r="Z5130" t="s">
        <v>2438</v>
      </c>
      <c r="AA5130" t="str">
        <f t="shared" si="160"/>
        <v>Metals - Dissolved; EMS code: RB-D</v>
      </c>
      <c r="AB5130" t="s">
        <v>43</v>
      </c>
      <c r="AC5130" t="s">
        <v>536</v>
      </c>
      <c r="AD5130" t="s">
        <v>44</v>
      </c>
      <c r="AE5130" t="str">
        <f t="shared" si="159"/>
        <v/>
      </c>
    </row>
    <row r="5131" spans="1:31" x14ac:dyDescent="0.25">
      <c r="A5131" t="s">
        <v>10467</v>
      </c>
      <c r="B5131" t="s">
        <v>99</v>
      </c>
      <c r="C5131" t="s">
        <v>10468</v>
      </c>
      <c r="D5131" t="s">
        <v>3429</v>
      </c>
      <c r="E5131" t="s">
        <v>12334</v>
      </c>
      <c r="F5131" t="s">
        <v>3430</v>
      </c>
      <c r="G5131">
        <v>1E-3</v>
      </c>
      <c r="H5131" t="s">
        <v>36</v>
      </c>
      <c r="I5131" t="s">
        <v>36</v>
      </c>
      <c r="J5131" t="s">
        <v>36</v>
      </c>
      <c r="K5131">
        <v>9441</v>
      </c>
      <c r="L5131" t="s">
        <v>6247</v>
      </c>
      <c r="M5131" t="s">
        <v>2546</v>
      </c>
      <c r="N5131" t="s">
        <v>1027</v>
      </c>
      <c r="O5131" s="2">
        <v>35723</v>
      </c>
      <c r="P5131" t="s">
        <v>10471</v>
      </c>
      <c r="Q5131" t="s">
        <v>187</v>
      </c>
      <c r="R5131" t="s">
        <v>187</v>
      </c>
      <c r="S5131" t="s">
        <v>106</v>
      </c>
      <c r="T5131" t="s">
        <v>99</v>
      </c>
      <c r="U5131" t="s">
        <v>36</v>
      </c>
      <c r="V5131" t="s">
        <v>107</v>
      </c>
      <c r="X5131" t="s">
        <v>10469</v>
      </c>
      <c r="Y5131" t="s">
        <v>10470</v>
      </c>
      <c r="Z5131" t="s">
        <v>2438</v>
      </c>
      <c r="AA5131" t="str">
        <f t="shared" si="160"/>
        <v>Metals - Dissolved; EMS code: RB-D</v>
      </c>
      <c r="AB5131" t="s">
        <v>43</v>
      </c>
      <c r="AC5131" t="s">
        <v>536</v>
      </c>
      <c r="AD5131" t="s">
        <v>44</v>
      </c>
      <c r="AE5131" t="str">
        <f t="shared" si="159"/>
        <v/>
      </c>
    </row>
    <row r="5132" spans="1:31" x14ac:dyDescent="0.25">
      <c r="A5132" t="s">
        <v>10467</v>
      </c>
      <c r="B5132" t="s">
        <v>99</v>
      </c>
      <c r="C5132" t="s">
        <v>10468</v>
      </c>
      <c r="D5132" t="s">
        <v>3452</v>
      </c>
      <c r="E5132" t="s">
        <v>12337</v>
      </c>
      <c r="F5132" t="s">
        <v>3453</v>
      </c>
      <c r="G5132">
        <v>2.0000000000000002E-5</v>
      </c>
      <c r="H5132" t="s">
        <v>36</v>
      </c>
      <c r="I5132" t="s">
        <v>36</v>
      </c>
      <c r="J5132" t="s">
        <v>36</v>
      </c>
      <c r="K5132">
        <v>10</v>
      </c>
      <c r="L5132" t="s">
        <v>6248</v>
      </c>
      <c r="M5132" t="s">
        <v>6249</v>
      </c>
      <c r="N5132" t="s">
        <v>6250</v>
      </c>
      <c r="O5132" s="2">
        <v>42453</v>
      </c>
      <c r="Q5132" t="s">
        <v>126</v>
      </c>
      <c r="S5132" t="s">
        <v>106</v>
      </c>
      <c r="T5132" t="s">
        <v>99</v>
      </c>
      <c r="U5132" t="s">
        <v>36</v>
      </c>
      <c r="V5132" t="s">
        <v>107</v>
      </c>
      <c r="X5132" t="s">
        <v>10469</v>
      </c>
      <c r="Y5132" t="s">
        <v>10470</v>
      </c>
      <c r="Z5132" t="s">
        <v>2438</v>
      </c>
      <c r="AA5132" t="str">
        <f t="shared" si="160"/>
        <v>Metals - Dissolved; EMS code: RB-D</v>
      </c>
      <c r="AB5132" t="s">
        <v>43</v>
      </c>
      <c r="AC5132" t="s">
        <v>536</v>
      </c>
      <c r="AD5132" t="s">
        <v>44</v>
      </c>
      <c r="AE5132" t="str">
        <f t="shared" si="159"/>
        <v/>
      </c>
    </row>
    <row r="5133" spans="1:31" x14ac:dyDescent="0.25">
      <c r="A5133" t="s">
        <v>10467</v>
      </c>
      <c r="B5133" t="s">
        <v>99</v>
      </c>
      <c r="C5133" t="s">
        <v>10468</v>
      </c>
      <c r="D5133" t="s">
        <v>3446</v>
      </c>
      <c r="E5133" t="s">
        <v>3447</v>
      </c>
      <c r="F5133" t="s">
        <v>3448</v>
      </c>
      <c r="G5133">
        <v>5.0000000000000001E-3</v>
      </c>
      <c r="H5133" t="s">
        <v>36</v>
      </c>
      <c r="I5133" t="s">
        <v>36</v>
      </c>
      <c r="J5133" t="s">
        <v>36</v>
      </c>
      <c r="K5133">
        <v>4</v>
      </c>
      <c r="L5133" t="s">
        <v>3449</v>
      </c>
      <c r="M5133" t="s">
        <v>3450</v>
      </c>
      <c r="N5133" t="s">
        <v>3451</v>
      </c>
      <c r="O5133" s="2">
        <v>45072</v>
      </c>
      <c r="Q5133" t="s">
        <v>39</v>
      </c>
      <c r="S5133" t="s">
        <v>106</v>
      </c>
      <c r="T5133" t="s">
        <v>99</v>
      </c>
      <c r="U5133" t="s">
        <v>36</v>
      </c>
      <c r="V5133" t="s">
        <v>107</v>
      </c>
      <c r="X5133" t="s">
        <v>10469</v>
      </c>
      <c r="Y5133" t="s">
        <v>10470</v>
      </c>
      <c r="Z5133" t="s">
        <v>2438</v>
      </c>
      <c r="AA5133" t="str">
        <f t="shared" si="160"/>
        <v>Metals - Dissolved; EMS code: RB-D</v>
      </c>
      <c r="AB5133" t="s">
        <v>43</v>
      </c>
      <c r="AC5133" t="s">
        <v>536</v>
      </c>
      <c r="AD5133" t="s">
        <v>44</v>
      </c>
      <c r="AE5133" t="str">
        <f t="shared" si="159"/>
        <v/>
      </c>
    </row>
    <row r="5134" spans="1:31" x14ac:dyDescent="0.25">
      <c r="A5134" t="s">
        <v>10467</v>
      </c>
      <c r="B5134" t="s">
        <v>99</v>
      </c>
      <c r="C5134" t="s">
        <v>10468</v>
      </c>
      <c r="D5134" t="s">
        <v>3457</v>
      </c>
      <c r="E5134" t="s">
        <v>12339</v>
      </c>
      <c r="F5134" t="s">
        <v>3458</v>
      </c>
      <c r="G5134">
        <v>1.0000000000000001E-5</v>
      </c>
      <c r="H5134" t="s">
        <v>36</v>
      </c>
      <c r="I5134" t="s">
        <v>36</v>
      </c>
      <c r="J5134" t="s">
        <v>36</v>
      </c>
      <c r="K5134">
        <v>4285</v>
      </c>
      <c r="L5134" t="s">
        <v>3459</v>
      </c>
      <c r="M5134" t="s">
        <v>3460</v>
      </c>
      <c r="N5134" t="s">
        <v>3461</v>
      </c>
      <c r="O5134" s="2">
        <v>38005</v>
      </c>
      <c r="Q5134" t="s">
        <v>384</v>
      </c>
      <c r="S5134" t="s">
        <v>106</v>
      </c>
      <c r="T5134" t="s">
        <v>99</v>
      </c>
      <c r="U5134" t="s">
        <v>36</v>
      </c>
      <c r="V5134" t="s">
        <v>107</v>
      </c>
      <c r="X5134" t="s">
        <v>10469</v>
      </c>
      <c r="Y5134" t="s">
        <v>10470</v>
      </c>
      <c r="Z5134" t="s">
        <v>2438</v>
      </c>
      <c r="AA5134" t="str">
        <f t="shared" si="160"/>
        <v>Metals - Dissolved; EMS code: RB-D</v>
      </c>
      <c r="AB5134" t="s">
        <v>43</v>
      </c>
      <c r="AC5134" t="s">
        <v>536</v>
      </c>
      <c r="AD5134" t="s">
        <v>44</v>
      </c>
      <c r="AE5134" t="str">
        <f t="shared" si="159"/>
        <v/>
      </c>
    </row>
    <row r="5135" spans="1:31" x14ac:dyDescent="0.25">
      <c r="A5135" t="s">
        <v>10472</v>
      </c>
      <c r="B5135" t="s">
        <v>99</v>
      </c>
      <c r="C5135" t="s">
        <v>10473</v>
      </c>
      <c r="D5135" t="s">
        <v>3474</v>
      </c>
      <c r="E5135" t="s">
        <v>12342</v>
      </c>
      <c r="F5135" t="s">
        <v>3475</v>
      </c>
      <c r="G5135">
        <v>1.9999999999999999E-6</v>
      </c>
      <c r="H5135" t="s">
        <v>36</v>
      </c>
      <c r="I5135" t="s">
        <v>36</v>
      </c>
      <c r="J5135" t="s">
        <v>36</v>
      </c>
      <c r="K5135">
        <v>2676</v>
      </c>
      <c r="L5135" t="s">
        <v>3476</v>
      </c>
      <c r="M5135" t="s">
        <v>3477</v>
      </c>
      <c r="N5135" t="s">
        <v>6311</v>
      </c>
      <c r="O5135" s="2">
        <v>35723</v>
      </c>
      <c r="P5135" t="s">
        <v>300</v>
      </c>
      <c r="Q5135" t="s">
        <v>187</v>
      </c>
      <c r="S5135" t="s">
        <v>106</v>
      </c>
      <c r="T5135" t="s">
        <v>99</v>
      </c>
      <c r="U5135" t="s">
        <v>36</v>
      </c>
      <c r="V5135" t="s">
        <v>107</v>
      </c>
      <c r="X5135" t="s">
        <v>10474</v>
      </c>
      <c r="Y5135" t="s">
        <v>10470</v>
      </c>
      <c r="Z5135" t="s">
        <v>5205</v>
      </c>
      <c r="AA5135" t="str">
        <f t="shared" si="160"/>
        <v>Metals - Extractable; EMS code: RB-E</v>
      </c>
      <c r="AB5135" t="s">
        <v>43</v>
      </c>
      <c r="AC5135" t="s">
        <v>2583</v>
      </c>
      <c r="AD5135" t="s">
        <v>44</v>
      </c>
      <c r="AE5135" t="str">
        <f t="shared" si="159"/>
        <v/>
      </c>
    </row>
    <row r="5136" spans="1:31" x14ac:dyDescent="0.25">
      <c r="A5136" t="s">
        <v>10472</v>
      </c>
      <c r="B5136" t="s">
        <v>99</v>
      </c>
      <c r="C5136" t="s">
        <v>10473</v>
      </c>
      <c r="D5136" t="s">
        <v>3479</v>
      </c>
      <c r="E5136" t="s">
        <v>12343</v>
      </c>
      <c r="F5136" t="s">
        <v>3480</v>
      </c>
      <c r="G5136">
        <v>1.0000000000000001E-5</v>
      </c>
      <c r="H5136" t="s">
        <v>36</v>
      </c>
      <c r="I5136" t="s">
        <v>36</v>
      </c>
      <c r="J5136" t="s">
        <v>36</v>
      </c>
      <c r="K5136">
        <v>2583</v>
      </c>
      <c r="L5136" t="s">
        <v>1397</v>
      </c>
      <c r="M5136" t="s">
        <v>3481</v>
      </c>
      <c r="N5136" t="s">
        <v>3736</v>
      </c>
      <c r="O5136" s="2">
        <v>38005</v>
      </c>
      <c r="Q5136" t="s">
        <v>384</v>
      </c>
      <c r="S5136" t="s">
        <v>106</v>
      </c>
      <c r="T5136" t="s">
        <v>99</v>
      </c>
      <c r="U5136" t="s">
        <v>36</v>
      </c>
      <c r="V5136" t="s">
        <v>107</v>
      </c>
      <c r="X5136" t="s">
        <v>10474</v>
      </c>
      <c r="Y5136" t="s">
        <v>10470</v>
      </c>
      <c r="Z5136" t="s">
        <v>5205</v>
      </c>
      <c r="AA5136" t="str">
        <f t="shared" si="160"/>
        <v>Metals - Extractable; EMS code: RB-E</v>
      </c>
      <c r="AB5136" t="s">
        <v>43</v>
      </c>
      <c r="AC5136" t="s">
        <v>2583</v>
      </c>
      <c r="AD5136" t="s">
        <v>44</v>
      </c>
      <c r="AE5136" t="str">
        <f t="shared" si="159"/>
        <v/>
      </c>
    </row>
    <row r="5137" spans="1:31" x14ac:dyDescent="0.25">
      <c r="A5137" t="s">
        <v>10475</v>
      </c>
      <c r="B5137" t="s">
        <v>3489</v>
      </c>
      <c r="C5137" t="s">
        <v>10476</v>
      </c>
      <c r="D5137" t="s">
        <v>5056</v>
      </c>
      <c r="E5137" t="s">
        <v>5057</v>
      </c>
      <c r="F5137" t="s">
        <v>5058</v>
      </c>
      <c r="G5137">
        <v>0.2</v>
      </c>
      <c r="H5137" t="s">
        <v>36</v>
      </c>
      <c r="I5137" t="s">
        <v>36</v>
      </c>
      <c r="J5137" t="s">
        <v>36</v>
      </c>
      <c r="K5137">
        <v>0</v>
      </c>
      <c r="O5137" s="2">
        <v>45320</v>
      </c>
      <c r="Q5137" t="s">
        <v>39</v>
      </c>
      <c r="S5137" t="s">
        <v>544</v>
      </c>
      <c r="T5137" t="s">
        <v>3494</v>
      </c>
      <c r="U5137" t="s">
        <v>35</v>
      </c>
      <c r="V5137" t="s">
        <v>545</v>
      </c>
      <c r="X5137" t="s">
        <v>10477</v>
      </c>
      <c r="Y5137" t="s">
        <v>10470</v>
      </c>
      <c r="Z5137" t="s">
        <v>6166</v>
      </c>
      <c r="AA5137" t="str">
        <f t="shared" si="160"/>
        <v>Metals - Total; EMS code: RB-T</v>
      </c>
      <c r="AB5137" t="s">
        <v>43</v>
      </c>
      <c r="AC5137" t="s">
        <v>268</v>
      </c>
      <c r="AD5137" t="s">
        <v>44</v>
      </c>
      <c r="AE5137" t="str">
        <f t="shared" si="159"/>
        <v/>
      </c>
    </row>
    <row r="5138" spans="1:31" x14ac:dyDescent="0.25">
      <c r="A5138" t="s">
        <v>10475</v>
      </c>
      <c r="B5138" t="s">
        <v>99</v>
      </c>
      <c r="C5138" t="s">
        <v>10476</v>
      </c>
      <c r="D5138" t="s">
        <v>3633</v>
      </c>
      <c r="E5138" t="s">
        <v>12360</v>
      </c>
      <c r="F5138" t="s">
        <v>3562</v>
      </c>
      <c r="G5138">
        <v>2.0000000000000001E-4</v>
      </c>
      <c r="H5138" t="s">
        <v>36</v>
      </c>
      <c r="I5138" t="s">
        <v>36</v>
      </c>
      <c r="J5138" t="s">
        <v>36</v>
      </c>
      <c r="K5138">
        <v>9162</v>
      </c>
      <c r="L5138" t="s">
        <v>4202</v>
      </c>
      <c r="M5138" t="s">
        <v>1265</v>
      </c>
      <c r="N5138" t="s">
        <v>87</v>
      </c>
      <c r="O5138" s="2">
        <v>42130</v>
      </c>
      <c r="Q5138" t="s">
        <v>126</v>
      </c>
      <c r="S5138" t="s">
        <v>106</v>
      </c>
      <c r="T5138" t="s">
        <v>99</v>
      </c>
      <c r="U5138" t="s">
        <v>36</v>
      </c>
      <c r="V5138" t="s">
        <v>107</v>
      </c>
      <c r="X5138" t="s">
        <v>10478</v>
      </c>
      <c r="Y5138" t="s">
        <v>10470</v>
      </c>
      <c r="Z5138" t="s">
        <v>6166</v>
      </c>
      <c r="AA5138" t="str">
        <f t="shared" si="160"/>
        <v>Metals - Total; EMS code: RB-T</v>
      </c>
      <c r="AB5138" t="s">
        <v>43</v>
      </c>
      <c r="AC5138" t="s">
        <v>268</v>
      </c>
      <c r="AD5138" t="s">
        <v>44</v>
      </c>
      <c r="AE5138" t="str">
        <f t="shared" si="159"/>
        <v/>
      </c>
    </row>
    <row r="5139" spans="1:31" x14ac:dyDescent="0.25">
      <c r="A5139" t="s">
        <v>10475</v>
      </c>
      <c r="B5139" t="s">
        <v>99</v>
      </c>
      <c r="C5139" t="s">
        <v>10476</v>
      </c>
      <c r="D5139" t="s">
        <v>3446</v>
      </c>
      <c r="E5139" t="s">
        <v>3447</v>
      </c>
      <c r="F5139" t="s">
        <v>3448</v>
      </c>
      <c r="G5139">
        <v>5.0000000000000001E-3</v>
      </c>
      <c r="H5139" t="s">
        <v>36</v>
      </c>
      <c r="I5139" t="s">
        <v>36</v>
      </c>
      <c r="J5139" t="s">
        <v>36</v>
      </c>
      <c r="K5139">
        <v>20</v>
      </c>
      <c r="L5139" t="s">
        <v>6260</v>
      </c>
      <c r="M5139" t="s">
        <v>3450</v>
      </c>
      <c r="N5139" t="s">
        <v>1393</v>
      </c>
      <c r="O5139" s="2">
        <v>45072</v>
      </c>
      <c r="Q5139" t="s">
        <v>39</v>
      </c>
      <c r="S5139" t="s">
        <v>106</v>
      </c>
      <c r="T5139" t="s">
        <v>99</v>
      </c>
      <c r="U5139" t="s">
        <v>36</v>
      </c>
      <c r="V5139" t="s">
        <v>107</v>
      </c>
      <c r="X5139" t="s">
        <v>10478</v>
      </c>
      <c r="Y5139" t="s">
        <v>10470</v>
      </c>
      <c r="Z5139" t="s">
        <v>6166</v>
      </c>
      <c r="AA5139" t="str">
        <f t="shared" si="160"/>
        <v>Metals - Total; EMS code: RB-T</v>
      </c>
      <c r="AB5139" t="s">
        <v>43</v>
      </c>
      <c r="AC5139" t="s">
        <v>268</v>
      </c>
      <c r="AD5139" t="s">
        <v>44</v>
      </c>
      <c r="AE5139" t="str">
        <f t="shared" si="159"/>
        <v/>
      </c>
    </row>
    <row r="5140" spans="1:31" x14ac:dyDescent="0.25">
      <c r="A5140" t="s">
        <v>10475</v>
      </c>
      <c r="B5140" t="s">
        <v>3489</v>
      </c>
      <c r="C5140" t="s">
        <v>10476</v>
      </c>
      <c r="D5140" t="s">
        <v>3491</v>
      </c>
      <c r="E5140" t="s">
        <v>3492</v>
      </c>
      <c r="F5140" t="s">
        <v>3493</v>
      </c>
      <c r="G5140">
        <v>0.1</v>
      </c>
      <c r="H5140" t="s">
        <v>36</v>
      </c>
      <c r="I5140" t="s">
        <v>36</v>
      </c>
      <c r="J5140" t="s">
        <v>36</v>
      </c>
      <c r="K5140">
        <v>0</v>
      </c>
      <c r="O5140" s="2">
        <v>45320</v>
      </c>
      <c r="Q5140" t="s">
        <v>39</v>
      </c>
      <c r="S5140" t="s">
        <v>544</v>
      </c>
      <c r="T5140" t="s">
        <v>3494</v>
      </c>
      <c r="U5140" t="s">
        <v>35</v>
      </c>
      <c r="V5140" t="s">
        <v>545</v>
      </c>
      <c r="X5140" t="s">
        <v>10477</v>
      </c>
      <c r="Y5140" t="s">
        <v>10470</v>
      </c>
      <c r="Z5140" t="s">
        <v>6166</v>
      </c>
      <c r="AA5140" t="str">
        <f t="shared" si="160"/>
        <v>Metals - Total; EMS code: RB-T</v>
      </c>
      <c r="AB5140" t="s">
        <v>43</v>
      </c>
      <c r="AC5140" t="s">
        <v>268</v>
      </c>
      <c r="AD5140" t="s">
        <v>44</v>
      </c>
      <c r="AE5140" t="str">
        <f t="shared" si="159"/>
        <v/>
      </c>
    </row>
    <row r="5141" spans="1:31" x14ac:dyDescent="0.25">
      <c r="A5141" t="s">
        <v>10475</v>
      </c>
      <c r="B5141" t="s">
        <v>109</v>
      </c>
      <c r="C5141" t="s">
        <v>10476</v>
      </c>
      <c r="D5141" t="s">
        <v>3621</v>
      </c>
      <c r="E5141" t="s">
        <v>12358</v>
      </c>
      <c r="F5141" t="s">
        <v>3622</v>
      </c>
      <c r="G5141">
        <v>0.01</v>
      </c>
      <c r="H5141" t="s">
        <v>36</v>
      </c>
      <c r="I5141" t="s">
        <v>36</v>
      </c>
      <c r="J5141" t="s">
        <v>36</v>
      </c>
      <c r="K5141">
        <v>43</v>
      </c>
      <c r="L5141" t="s">
        <v>3773</v>
      </c>
      <c r="M5141" t="s">
        <v>3774</v>
      </c>
      <c r="N5141" t="s">
        <v>1255</v>
      </c>
      <c r="O5141" s="2">
        <v>38005</v>
      </c>
      <c r="Q5141" t="s">
        <v>384</v>
      </c>
      <c r="S5141" t="s">
        <v>116</v>
      </c>
      <c r="T5141" t="s">
        <v>117</v>
      </c>
      <c r="U5141" t="s">
        <v>36</v>
      </c>
      <c r="V5141" t="s">
        <v>118</v>
      </c>
      <c r="X5141" t="s">
        <v>10479</v>
      </c>
      <c r="Y5141" t="s">
        <v>10470</v>
      </c>
      <c r="Z5141" t="s">
        <v>6166</v>
      </c>
      <c r="AA5141" t="str">
        <f t="shared" si="160"/>
        <v>Metals - Total; EMS code: RB-T</v>
      </c>
      <c r="AB5141" t="s">
        <v>43</v>
      </c>
      <c r="AC5141" t="s">
        <v>268</v>
      </c>
      <c r="AD5141" t="s">
        <v>44</v>
      </c>
      <c r="AE5141" t="str">
        <f t="shared" si="159"/>
        <v/>
      </c>
    </row>
    <row r="5142" spans="1:31" x14ac:dyDescent="0.25">
      <c r="A5142" t="s">
        <v>10475</v>
      </c>
      <c r="B5142" t="s">
        <v>3489</v>
      </c>
      <c r="C5142" t="s">
        <v>10476</v>
      </c>
      <c r="D5142" t="s">
        <v>3550</v>
      </c>
      <c r="E5142" t="s">
        <v>3497</v>
      </c>
      <c r="F5142" t="s">
        <v>3551</v>
      </c>
      <c r="G5142">
        <v>5.0000000000000001E-3</v>
      </c>
      <c r="H5142" t="s">
        <v>36</v>
      </c>
      <c r="I5142" t="s">
        <v>36</v>
      </c>
      <c r="J5142" t="s">
        <v>36</v>
      </c>
      <c r="K5142">
        <v>21</v>
      </c>
      <c r="L5142" t="s">
        <v>3552</v>
      </c>
      <c r="M5142" t="s">
        <v>3553</v>
      </c>
      <c r="N5142" t="s">
        <v>3554</v>
      </c>
      <c r="O5142" s="2">
        <v>43714</v>
      </c>
      <c r="P5142" t="s">
        <v>10480</v>
      </c>
      <c r="Q5142" t="s">
        <v>193</v>
      </c>
      <c r="R5142" t="s">
        <v>193</v>
      </c>
      <c r="S5142" t="s">
        <v>544</v>
      </c>
      <c r="T5142" t="s">
        <v>3494</v>
      </c>
      <c r="U5142" t="s">
        <v>35</v>
      </c>
      <c r="V5142" t="s">
        <v>545</v>
      </c>
      <c r="X5142" t="s">
        <v>10477</v>
      </c>
      <c r="Y5142" t="s">
        <v>10470</v>
      </c>
      <c r="Z5142" t="s">
        <v>6166</v>
      </c>
      <c r="AA5142" t="str">
        <f t="shared" si="160"/>
        <v>Metals - Total; EMS code: RB-T</v>
      </c>
      <c r="AB5142" t="s">
        <v>43</v>
      </c>
      <c r="AC5142" t="s">
        <v>268</v>
      </c>
      <c r="AD5142" t="s">
        <v>44</v>
      </c>
      <c r="AE5142" t="str">
        <f t="shared" si="159"/>
        <v/>
      </c>
    </row>
    <row r="5143" spans="1:31" x14ac:dyDescent="0.25">
      <c r="A5143" t="s">
        <v>10475</v>
      </c>
      <c r="B5143" t="s">
        <v>3489</v>
      </c>
      <c r="C5143" t="s">
        <v>10476</v>
      </c>
      <c r="D5143" t="s">
        <v>3532</v>
      </c>
      <c r="E5143" t="s">
        <v>3533</v>
      </c>
      <c r="F5143" t="s">
        <v>3534</v>
      </c>
      <c r="G5143">
        <v>0.1</v>
      </c>
      <c r="H5143" t="s">
        <v>36</v>
      </c>
      <c r="I5143" t="s">
        <v>36</v>
      </c>
      <c r="J5143" t="s">
        <v>36</v>
      </c>
      <c r="K5143">
        <v>0</v>
      </c>
      <c r="O5143" s="2">
        <v>45320</v>
      </c>
      <c r="Q5143" t="s">
        <v>39</v>
      </c>
      <c r="S5143" t="s">
        <v>544</v>
      </c>
      <c r="T5143" t="s">
        <v>3494</v>
      </c>
      <c r="U5143" t="s">
        <v>35</v>
      </c>
      <c r="V5143" t="s">
        <v>545</v>
      </c>
      <c r="X5143" t="s">
        <v>10477</v>
      </c>
      <c r="Y5143" t="s">
        <v>10470</v>
      </c>
      <c r="Z5143" t="s">
        <v>6166</v>
      </c>
      <c r="AA5143" t="str">
        <f t="shared" si="160"/>
        <v>Metals - Total; EMS code: RB-T</v>
      </c>
      <c r="AB5143" t="s">
        <v>43</v>
      </c>
      <c r="AC5143" t="s">
        <v>268</v>
      </c>
      <c r="AD5143" t="s">
        <v>44</v>
      </c>
      <c r="AE5143" t="str">
        <f t="shared" si="159"/>
        <v/>
      </c>
    </row>
    <row r="5144" spans="1:31" x14ac:dyDescent="0.25">
      <c r="A5144" t="s">
        <v>10475</v>
      </c>
      <c r="B5144" t="s">
        <v>99</v>
      </c>
      <c r="C5144" t="s">
        <v>10476</v>
      </c>
      <c r="D5144" t="s">
        <v>3592</v>
      </c>
      <c r="E5144" t="s">
        <v>12353</v>
      </c>
      <c r="F5144" t="s">
        <v>3593</v>
      </c>
      <c r="G5144">
        <v>2.0000000000000002E-5</v>
      </c>
      <c r="H5144" t="s">
        <v>36</v>
      </c>
      <c r="I5144" t="s">
        <v>36</v>
      </c>
      <c r="J5144" t="s">
        <v>36</v>
      </c>
      <c r="K5144">
        <v>19</v>
      </c>
      <c r="L5144" t="s">
        <v>6248</v>
      </c>
      <c r="M5144" t="s">
        <v>6249</v>
      </c>
      <c r="N5144" t="s">
        <v>6250</v>
      </c>
      <c r="O5144" s="2">
        <v>42453</v>
      </c>
      <c r="Q5144" t="s">
        <v>126</v>
      </c>
      <c r="S5144" t="s">
        <v>106</v>
      </c>
      <c r="T5144" t="s">
        <v>99</v>
      </c>
      <c r="U5144" t="s">
        <v>36</v>
      </c>
      <c r="V5144" t="s">
        <v>107</v>
      </c>
      <c r="X5144" t="s">
        <v>10478</v>
      </c>
      <c r="Y5144" t="s">
        <v>10470</v>
      </c>
      <c r="Z5144" t="s">
        <v>6166</v>
      </c>
      <c r="AA5144" t="str">
        <f t="shared" si="160"/>
        <v>Metals - Total; EMS code: RB-T</v>
      </c>
      <c r="AB5144" t="s">
        <v>43</v>
      </c>
      <c r="AC5144" t="s">
        <v>268</v>
      </c>
      <c r="AD5144" t="s">
        <v>44</v>
      </c>
      <c r="AE5144" t="str">
        <f t="shared" si="159"/>
        <v/>
      </c>
    </row>
    <row r="5145" spans="1:31" x14ac:dyDescent="0.25">
      <c r="A5145" t="s">
        <v>10475</v>
      </c>
      <c r="B5145" t="s">
        <v>99</v>
      </c>
      <c r="C5145" t="s">
        <v>10476</v>
      </c>
      <c r="D5145" t="s">
        <v>3651</v>
      </c>
      <c r="E5145" t="s">
        <v>3652</v>
      </c>
      <c r="F5145" t="s">
        <v>3652</v>
      </c>
      <c r="G5145">
        <v>5.0000000000000001E-3</v>
      </c>
      <c r="H5145" t="s">
        <v>36</v>
      </c>
      <c r="I5145" t="s">
        <v>36</v>
      </c>
      <c r="J5145" t="s">
        <v>36</v>
      </c>
      <c r="K5145">
        <v>98</v>
      </c>
      <c r="L5145" t="s">
        <v>1391</v>
      </c>
      <c r="M5145" t="s">
        <v>3653</v>
      </c>
      <c r="N5145" t="s">
        <v>3654</v>
      </c>
      <c r="O5145" s="2">
        <v>43738</v>
      </c>
      <c r="Q5145" t="s">
        <v>193</v>
      </c>
      <c r="S5145" t="s">
        <v>106</v>
      </c>
      <c r="T5145" t="s">
        <v>99</v>
      </c>
      <c r="U5145" t="s">
        <v>36</v>
      </c>
      <c r="V5145" t="s">
        <v>107</v>
      </c>
      <c r="X5145" t="s">
        <v>10478</v>
      </c>
      <c r="Y5145" t="s">
        <v>10470</v>
      </c>
      <c r="Z5145" t="s">
        <v>6166</v>
      </c>
      <c r="AA5145" t="str">
        <f t="shared" si="160"/>
        <v>Metals - Total; EMS code: RB-T</v>
      </c>
      <c r="AB5145" t="s">
        <v>43</v>
      </c>
      <c r="AC5145" t="s">
        <v>268</v>
      </c>
      <c r="AD5145" t="s">
        <v>44</v>
      </c>
      <c r="AE5145" t="str">
        <f t="shared" si="159"/>
        <v/>
      </c>
    </row>
    <row r="5146" spans="1:31" x14ac:dyDescent="0.25">
      <c r="A5146" t="s">
        <v>10475</v>
      </c>
      <c r="B5146" t="s">
        <v>3489</v>
      </c>
      <c r="C5146" t="s">
        <v>10476</v>
      </c>
      <c r="D5146" t="s">
        <v>3496</v>
      </c>
      <c r="E5146" t="s">
        <v>3497</v>
      </c>
      <c r="F5146" t="s">
        <v>3498</v>
      </c>
      <c r="G5146">
        <v>5.0000000000000001E-3</v>
      </c>
      <c r="H5146" t="s">
        <v>36</v>
      </c>
      <c r="I5146" t="s">
        <v>36</v>
      </c>
      <c r="J5146" t="s">
        <v>36</v>
      </c>
      <c r="K5146">
        <v>71</v>
      </c>
      <c r="L5146" t="s">
        <v>3499</v>
      </c>
      <c r="M5146" t="s">
        <v>3500</v>
      </c>
      <c r="N5146" t="s">
        <v>3501</v>
      </c>
      <c r="O5146" s="2">
        <v>44740</v>
      </c>
      <c r="Q5146" t="s">
        <v>39</v>
      </c>
      <c r="S5146" t="s">
        <v>544</v>
      </c>
      <c r="T5146" t="s">
        <v>3494</v>
      </c>
      <c r="U5146" t="s">
        <v>35</v>
      </c>
      <c r="V5146" t="s">
        <v>545</v>
      </c>
      <c r="X5146" t="s">
        <v>10477</v>
      </c>
      <c r="Y5146" t="s">
        <v>10470</v>
      </c>
      <c r="Z5146" t="s">
        <v>6166</v>
      </c>
      <c r="AA5146" t="str">
        <f t="shared" si="160"/>
        <v>Metals - Total; EMS code: RB-T</v>
      </c>
      <c r="AB5146" t="s">
        <v>43</v>
      </c>
      <c r="AC5146" t="s">
        <v>268</v>
      </c>
      <c r="AD5146" t="s">
        <v>44</v>
      </c>
      <c r="AE5146" t="str">
        <f t="shared" si="159"/>
        <v/>
      </c>
    </row>
    <row r="5147" spans="1:31" x14ac:dyDescent="0.25">
      <c r="A5147" t="s">
        <v>10475</v>
      </c>
      <c r="B5147" t="s">
        <v>99</v>
      </c>
      <c r="C5147" t="s">
        <v>10476</v>
      </c>
      <c r="D5147" t="s">
        <v>3578</v>
      </c>
      <c r="E5147" t="s">
        <v>3579</v>
      </c>
      <c r="F5147" t="s">
        <v>3580</v>
      </c>
      <c r="G5147">
        <v>5.0000000000000004E-6</v>
      </c>
      <c r="H5147" t="s">
        <v>36</v>
      </c>
      <c r="I5147" t="s">
        <v>36</v>
      </c>
      <c r="J5147" t="s">
        <v>36</v>
      </c>
      <c r="K5147">
        <v>280</v>
      </c>
      <c r="L5147" t="s">
        <v>6263</v>
      </c>
      <c r="M5147" t="s">
        <v>3781</v>
      </c>
      <c r="N5147" t="s">
        <v>3721</v>
      </c>
      <c r="O5147" s="2">
        <v>44363</v>
      </c>
      <c r="Q5147" t="s">
        <v>39</v>
      </c>
      <c r="S5147" t="s">
        <v>106</v>
      </c>
      <c r="T5147" t="s">
        <v>99</v>
      </c>
      <c r="U5147" t="s">
        <v>36</v>
      </c>
      <c r="V5147" t="s">
        <v>107</v>
      </c>
      <c r="X5147" t="s">
        <v>10478</v>
      </c>
      <c r="Y5147" t="s">
        <v>10470</v>
      </c>
      <c r="Z5147" t="s">
        <v>6166</v>
      </c>
      <c r="AA5147" t="str">
        <f t="shared" si="160"/>
        <v>Metals - Total; EMS code: RB-T</v>
      </c>
      <c r="AB5147" t="s">
        <v>43</v>
      </c>
      <c r="AC5147" t="s">
        <v>268</v>
      </c>
      <c r="AD5147" t="s">
        <v>44</v>
      </c>
      <c r="AE5147" t="str">
        <f t="shared" si="159"/>
        <v/>
      </c>
    </row>
    <row r="5148" spans="1:31" x14ac:dyDescent="0.25">
      <c r="A5148" t="s">
        <v>10475</v>
      </c>
      <c r="B5148" t="s">
        <v>109</v>
      </c>
      <c r="C5148" t="s">
        <v>10476</v>
      </c>
      <c r="D5148" t="s">
        <v>3618</v>
      </c>
      <c r="E5148" t="s">
        <v>3619</v>
      </c>
      <c r="F5148" t="s">
        <v>3620</v>
      </c>
      <c r="G5148">
        <v>0.05</v>
      </c>
      <c r="H5148" t="s">
        <v>36</v>
      </c>
      <c r="I5148" t="s">
        <v>36</v>
      </c>
      <c r="J5148" t="s">
        <v>36</v>
      </c>
      <c r="K5148">
        <v>122</v>
      </c>
      <c r="L5148" t="s">
        <v>3784</v>
      </c>
      <c r="M5148" t="s">
        <v>3123</v>
      </c>
      <c r="N5148" t="s">
        <v>7272</v>
      </c>
      <c r="O5148" s="2">
        <v>42072</v>
      </c>
      <c r="P5148" t="s">
        <v>3786</v>
      </c>
      <c r="Q5148" t="s">
        <v>126</v>
      </c>
      <c r="R5148" t="s">
        <v>39</v>
      </c>
      <c r="S5148" t="s">
        <v>116</v>
      </c>
      <c r="T5148" t="s">
        <v>117</v>
      </c>
      <c r="U5148" t="s">
        <v>36</v>
      </c>
      <c r="V5148" t="s">
        <v>118</v>
      </c>
      <c r="X5148" t="s">
        <v>10479</v>
      </c>
      <c r="Y5148" t="s">
        <v>10470</v>
      </c>
      <c r="Z5148" t="s">
        <v>6166</v>
      </c>
      <c r="AA5148" t="str">
        <f t="shared" si="160"/>
        <v>Metals - Total; EMS code: RB-T</v>
      </c>
      <c r="AB5148" t="s">
        <v>43</v>
      </c>
      <c r="AC5148" t="s">
        <v>268</v>
      </c>
      <c r="AD5148" t="s">
        <v>44</v>
      </c>
      <c r="AE5148" t="str">
        <f t="shared" si="159"/>
        <v/>
      </c>
    </row>
    <row r="5149" spans="1:31" x14ac:dyDescent="0.25">
      <c r="A5149" t="s">
        <v>10475</v>
      </c>
      <c r="B5149" t="s">
        <v>1207</v>
      </c>
      <c r="C5149" t="s">
        <v>10476</v>
      </c>
      <c r="D5149" t="s">
        <v>3582</v>
      </c>
      <c r="E5149" t="s">
        <v>3583</v>
      </c>
      <c r="F5149" t="s">
        <v>3584</v>
      </c>
      <c r="G5149">
        <v>0.01</v>
      </c>
      <c r="H5149" t="s">
        <v>36</v>
      </c>
      <c r="I5149" t="s">
        <v>36</v>
      </c>
      <c r="J5149" t="s">
        <v>36</v>
      </c>
      <c r="K5149">
        <v>2</v>
      </c>
      <c r="L5149" t="s">
        <v>3585</v>
      </c>
      <c r="M5149" t="s">
        <v>3585</v>
      </c>
      <c r="N5149" t="s">
        <v>3586</v>
      </c>
      <c r="O5149" s="2">
        <v>44351</v>
      </c>
      <c r="Q5149" t="s">
        <v>39</v>
      </c>
      <c r="S5149" t="s">
        <v>116</v>
      </c>
      <c r="T5149" t="s">
        <v>1213</v>
      </c>
      <c r="U5149" t="s">
        <v>36</v>
      </c>
      <c r="V5149" t="s">
        <v>118</v>
      </c>
      <c r="W5149" t="s">
        <v>776</v>
      </c>
      <c r="X5149" t="s">
        <v>10481</v>
      </c>
      <c r="Y5149" t="s">
        <v>10470</v>
      </c>
      <c r="Z5149" t="s">
        <v>6166</v>
      </c>
      <c r="AA5149" t="str">
        <f t="shared" si="160"/>
        <v>Metals - Total; EMS code: RB-T</v>
      </c>
      <c r="AB5149" t="s">
        <v>43</v>
      </c>
      <c r="AC5149" t="s">
        <v>268</v>
      </c>
      <c r="AD5149" t="s">
        <v>44</v>
      </c>
      <c r="AE5149" t="str">
        <f t="shared" si="159"/>
        <v/>
      </c>
    </row>
    <row r="5150" spans="1:31" x14ac:dyDescent="0.25">
      <c r="A5150" t="s">
        <v>10475</v>
      </c>
      <c r="B5150" t="s">
        <v>99</v>
      </c>
      <c r="C5150" t="s">
        <v>10476</v>
      </c>
      <c r="D5150" t="s">
        <v>3636</v>
      </c>
      <c r="E5150" t="s">
        <v>12361</v>
      </c>
      <c r="F5150" t="s">
        <v>3637</v>
      </c>
      <c r="G5150">
        <v>1.0000000000000001E-5</v>
      </c>
      <c r="H5150" t="s">
        <v>36</v>
      </c>
      <c r="I5150" t="s">
        <v>36</v>
      </c>
      <c r="J5150" t="s">
        <v>36</v>
      </c>
      <c r="K5150">
        <v>17404</v>
      </c>
      <c r="L5150" t="s">
        <v>3638</v>
      </c>
      <c r="M5150" t="s">
        <v>3639</v>
      </c>
      <c r="N5150" t="s">
        <v>3461</v>
      </c>
      <c r="O5150" s="2">
        <v>38005</v>
      </c>
      <c r="Q5150" t="s">
        <v>384</v>
      </c>
      <c r="S5150" t="s">
        <v>106</v>
      </c>
      <c r="T5150" t="s">
        <v>99</v>
      </c>
      <c r="U5150" t="s">
        <v>36</v>
      </c>
      <c r="V5150" t="s">
        <v>107</v>
      </c>
      <c r="X5150" t="s">
        <v>10478</v>
      </c>
      <c r="Y5150" t="s">
        <v>10470</v>
      </c>
      <c r="Z5150" t="s">
        <v>6166</v>
      </c>
      <c r="AA5150" t="str">
        <f t="shared" si="160"/>
        <v>Metals - Total; EMS code: RB-T</v>
      </c>
      <c r="AB5150" t="s">
        <v>43</v>
      </c>
      <c r="AC5150" t="s">
        <v>268</v>
      </c>
      <c r="AD5150" t="s">
        <v>44</v>
      </c>
      <c r="AE5150" t="str">
        <f t="shared" si="159"/>
        <v/>
      </c>
    </row>
    <row r="5151" spans="1:31" x14ac:dyDescent="0.25">
      <c r="A5151" t="s">
        <v>10475</v>
      </c>
      <c r="B5151" t="s">
        <v>1207</v>
      </c>
      <c r="C5151" t="s">
        <v>10476</v>
      </c>
      <c r="D5151" t="s">
        <v>3791</v>
      </c>
      <c r="E5151" t="s">
        <v>3792</v>
      </c>
      <c r="F5151" t="s">
        <v>3793</v>
      </c>
      <c r="G5151">
        <v>0.01</v>
      </c>
      <c r="H5151" t="s">
        <v>36</v>
      </c>
      <c r="I5151" t="s">
        <v>36</v>
      </c>
      <c r="J5151" t="s">
        <v>36</v>
      </c>
      <c r="K5151">
        <v>24</v>
      </c>
      <c r="L5151" t="s">
        <v>3544</v>
      </c>
      <c r="M5151" t="s">
        <v>3545</v>
      </c>
      <c r="N5151" t="s">
        <v>9143</v>
      </c>
      <c r="O5151" s="2">
        <v>43458</v>
      </c>
      <c r="Q5151" t="s">
        <v>39</v>
      </c>
      <c r="S5151" t="s">
        <v>116</v>
      </c>
      <c r="T5151" t="s">
        <v>1213</v>
      </c>
      <c r="U5151" t="s">
        <v>36</v>
      </c>
      <c r="V5151" t="s">
        <v>118</v>
      </c>
      <c r="W5151" t="s">
        <v>776</v>
      </c>
      <c r="X5151" t="s">
        <v>10481</v>
      </c>
      <c r="Y5151" t="s">
        <v>10470</v>
      </c>
      <c r="Z5151" t="s">
        <v>6166</v>
      </c>
      <c r="AA5151" t="str">
        <f t="shared" si="160"/>
        <v>Metals - Total; EMS code: RB-T</v>
      </c>
      <c r="AB5151" t="s">
        <v>43</v>
      </c>
      <c r="AC5151" t="s">
        <v>268</v>
      </c>
      <c r="AD5151" t="s">
        <v>44</v>
      </c>
      <c r="AE5151" t="str">
        <f t="shared" si="159"/>
        <v/>
      </c>
    </row>
    <row r="5152" spans="1:31" x14ac:dyDescent="0.25">
      <c r="A5152" t="s">
        <v>10475</v>
      </c>
      <c r="B5152" t="s">
        <v>1207</v>
      </c>
      <c r="C5152" t="s">
        <v>10476</v>
      </c>
      <c r="D5152" t="s">
        <v>3556</v>
      </c>
      <c r="E5152" t="s">
        <v>12348</v>
      </c>
      <c r="F5152" t="s">
        <v>3557</v>
      </c>
      <c r="G5152">
        <v>1E-3</v>
      </c>
      <c r="H5152" t="s">
        <v>36</v>
      </c>
      <c r="I5152" t="s">
        <v>36</v>
      </c>
      <c r="J5152" t="s">
        <v>36</v>
      </c>
      <c r="K5152">
        <v>37</v>
      </c>
      <c r="L5152" t="s">
        <v>3817</v>
      </c>
      <c r="M5152" t="s">
        <v>3818</v>
      </c>
      <c r="N5152" t="s">
        <v>1255</v>
      </c>
      <c r="O5152" s="2">
        <v>38005</v>
      </c>
      <c r="P5152" t="s">
        <v>3560</v>
      </c>
      <c r="Q5152" t="s">
        <v>384</v>
      </c>
      <c r="R5152" t="s">
        <v>39</v>
      </c>
      <c r="S5152" t="s">
        <v>116</v>
      </c>
      <c r="T5152" t="s">
        <v>1213</v>
      </c>
      <c r="U5152" t="s">
        <v>36</v>
      </c>
      <c r="V5152" t="s">
        <v>118</v>
      </c>
      <c r="W5152" t="s">
        <v>776</v>
      </c>
      <c r="X5152" t="s">
        <v>10481</v>
      </c>
      <c r="Y5152" t="s">
        <v>10470</v>
      </c>
      <c r="Z5152" t="s">
        <v>6166</v>
      </c>
      <c r="AA5152" t="str">
        <f t="shared" si="160"/>
        <v>Metals - Total; EMS code: RB-T</v>
      </c>
      <c r="AB5152" t="s">
        <v>43</v>
      </c>
      <c r="AC5152" t="s">
        <v>268</v>
      </c>
      <c r="AD5152" t="s">
        <v>44</v>
      </c>
      <c r="AE5152" t="str">
        <f t="shared" si="159"/>
        <v/>
      </c>
    </row>
    <row r="5153" spans="1:31" x14ac:dyDescent="0.25">
      <c r="A5153" t="s">
        <v>10475</v>
      </c>
      <c r="B5153" t="s">
        <v>1207</v>
      </c>
      <c r="C5153" t="s">
        <v>10476</v>
      </c>
      <c r="D5153" t="s">
        <v>3612</v>
      </c>
      <c r="E5153" t="s">
        <v>12357</v>
      </c>
      <c r="F5153" t="s">
        <v>3613</v>
      </c>
      <c r="G5153">
        <v>0.01</v>
      </c>
      <c r="H5153" t="s">
        <v>36</v>
      </c>
      <c r="I5153" t="s">
        <v>36</v>
      </c>
      <c r="J5153" t="s">
        <v>36</v>
      </c>
      <c r="K5153">
        <v>179</v>
      </c>
      <c r="L5153" t="s">
        <v>3784</v>
      </c>
      <c r="M5153" t="s">
        <v>3774</v>
      </c>
      <c r="N5153" t="s">
        <v>1255</v>
      </c>
      <c r="O5153" s="2">
        <v>42074</v>
      </c>
      <c r="P5153" t="s">
        <v>3617</v>
      </c>
      <c r="Q5153" t="s">
        <v>126</v>
      </c>
      <c r="R5153" t="s">
        <v>39</v>
      </c>
      <c r="S5153" t="s">
        <v>116</v>
      </c>
      <c r="T5153" t="s">
        <v>1213</v>
      </c>
      <c r="U5153" t="s">
        <v>36</v>
      </c>
      <c r="V5153" t="s">
        <v>118</v>
      </c>
      <c r="W5153" t="s">
        <v>776</v>
      </c>
      <c r="X5153" t="s">
        <v>10481</v>
      </c>
      <c r="Y5153" t="s">
        <v>10470</v>
      </c>
      <c r="Z5153" t="s">
        <v>6166</v>
      </c>
      <c r="AA5153" t="str">
        <f t="shared" si="160"/>
        <v>Metals - Total; EMS code: RB-T</v>
      </c>
      <c r="AB5153" t="s">
        <v>43</v>
      </c>
      <c r="AC5153" t="s">
        <v>268</v>
      </c>
      <c r="AD5153" t="s">
        <v>44</v>
      </c>
      <c r="AE5153" t="str">
        <f t="shared" si="159"/>
        <v/>
      </c>
    </row>
    <row r="5154" spans="1:31" x14ac:dyDescent="0.25">
      <c r="A5154" t="s">
        <v>10482</v>
      </c>
      <c r="B5154" t="s">
        <v>99</v>
      </c>
      <c r="C5154" t="s">
        <v>10483</v>
      </c>
      <c r="D5154" t="s">
        <v>3402</v>
      </c>
      <c r="E5154" t="s">
        <v>3403</v>
      </c>
      <c r="F5154" t="s">
        <v>3404</v>
      </c>
      <c r="G5154">
        <v>5.0000000000000004E-6</v>
      </c>
      <c r="H5154" t="s">
        <v>36</v>
      </c>
      <c r="I5154" t="s">
        <v>36</v>
      </c>
      <c r="J5154" t="s">
        <v>36</v>
      </c>
      <c r="K5154">
        <v>394</v>
      </c>
      <c r="L5154" t="s">
        <v>4803</v>
      </c>
      <c r="M5154" t="s">
        <v>3720</v>
      </c>
      <c r="N5154" t="s">
        <v>3721</v>
      </c>
      <c r="O5154" s="2">
        <v>44841</v>
      </c>
      <c r="Q5154" t="s">
        <v>39</v>
      </c>
      <c r="S5154" t="s">
        <v>106</v>
      </c>
      <c r="T5154" t="s">
        <v>99</v>
      </c>
      <c r="U5154" t="s">
        <v>36</v>
      </c>
      <c r="V5154" t="s">
        <v>107</v>
      </c>
      <c r="X5154" t="s">
        <v>10484</v>
      </c>
      <c r="Y5154" t="s">
        <v>10485</v>
      </c>
      <c r="Z5154" t="s">
        <v>2438</v>
      </c>
      <c r="AA5154" t="str">
        <f t="shared" si="160"/>
        <v>Metals - Dissolved; EMS code: RE-D</v>
      </c>
      <c r="AB5154" t="s">
        <v>43</v>
      </c>
      <c r="AC5154" t="s">
        <v>536</v>
      </c>
      <c r="AD5154" t="s">
        <v>44</v>
      </c>
      <c r="AE5154" t="str">
        <f t="shared" si="159"/>
        <v/>
      </c>
    </row>
    <row r="5155" spans="1:31" x14ac:dyDescent="0.25">
      <c r="A5155" t="s">
        <v>10482</v>
      </c>
      <c r="B5155" t="s">
        <v>99</v>
      </c>
      <c r="C5155" t="s">
        <v>10483</v>
      </c>
      <c r="D5155" t="s">
        <v>3452</v>
      </c>
      <c r="E5155" t="s">
        <v>12337</v>
      </c>
      <c r="F5155" t="s">
        <v>3453</v>
      </c>
      <c r="G5155">
        <v>5.0000000000000004E-6</v>
      </c>
      <c r="H5155" t="s">
        <v>36</v>
      </c>
      <c r="I5155" t="s">
        <v>36</v>
      </c>
      <c r="J5155" t="s">
        <v>36</v>
      </c>
      <c r="K5155">
        <v>10</v>
      </c>
      <c r="L5155" t="s">
        <v>6248</v>
      </c>
      <c r="M5155" t="s">
        <v>6249</v>
      </c>
      <c r="N5155" t="s">
        <v>6250</v>
      </c>
      <c r="O5155" s="2">
        <v>42453</v>
      </c>
      <c r="Q5155" t="s">
        <v>126</v>
      </c>
      <c r="S5155" t="s">
        <v>106</v>
      </c>
      <c r="T5155" t="s">
        <v>99</v>
      </c>
      <c r="U5155" t="s">
        <v>36</v>
      </c>
      <c r="V5155" t="s">
        <v>107</v>
      </c>
      <c r="X5155" t="s">
        <v>10484</v>
      </c>
      <c r="Y5155" t="s">
        <v>10485</v>
      </c>
      <c r="Z5155" t="s">
        <v>2438</v>
      </c>
      <c r="AA5155" t="str">
        <f t="shared" si="160"/>
        <v>Metals - Dissolved; EMS code: RE-D</v>
      </c>
      <c r="AB5155" t="s">
        <v>43</v>
      </c>
      <c r="AC5155" t="s">
        <v>536</v>
      </c>
      <c r="AD5155" t="s">
        <v>44</v>
      </c>
      <c r="AE5155" t="str">
        <f t="shared" si="159"/>
        <v/>
      </c>
    </row>
    <row r="5156" spans="1:31" x14ac:dyDescent="0.25">
      <c r="A5156" t="s">
        <v>10482</v>
      </c>
      <c r="B5156" t="s">
        <v>99</v>
      </c>
      <c r="C5156" t="s">
        <v>10483</v>
      </c>
      <c r="D5156" t="s">
        <v>3446</v>
      </c>
      <c r="E5156" t="s">
        <v>3447</v>
      </c>
      <c r="F5156" t="s">
        <v>3448</v>
      </c>
      <c r="G5156">
        <v>5.0000000000000001E-4</v>
      </c>
      <c r="H5156" t="s">
        <v>36</v>
      </c>
      <c r="I5156" t="s">
        <v>36</v>
      </c>
      <c r="J5156" t="s">
        <v>36</v>
      </c>
      <c r="K5156">
        <v>4</v>
      </c>
      <c r="L5156" t="s">
        <v>3449</v>
      </c>
      <c r="M5156" t="s">
        <v>3450</v>
      </c>
      <c r="N5156" t="s">
        <v>3451</v>
      </c>
      <c r="O5156" s="2">
        <v>45072</v>
      </c>
      <c r="Q5156" t="s">
        <v>39</v>
      </c>
      <c r="S5156" t="s">
        <v>106</v>
      </c>
      <c r="T5156" t="s">
        <v>99</v>
      </c>
      <c r="U5156" t="s">
        <v>36</v>
      </c>
      <c r="V5156" t="s">
        <v>107</v>
      </c>
      <c r="X5156" t="s">
        <v>10484</v>
      </c>
      <c r="Y5156" t="s">
        <v>10485</v>
      </c>
      <c r="Z5156" t="s">
        <v>2438</v>
      </c>
      <c r="AA5156" t="str">
        <f t="shared" si="160"/>
        <v>Metals - Dissolved; EMS code: RE-D</v>
      </c>
      <c r="AB5156" t="s">
        <v>43</v>
      </c>
      <c r="AC5156" t="s">
        <v>536</v>
      </c>
      <c r="AD5156" t="s">
        <v>44</v>
      </c>
      <c r="AE5156" t="str">
        <f t="shared" si="159"/>
        <v/>
      </c>
    </row>
    <row r="5157" spans="1:31" x14ac:dyDescent="0.25">
      <c r="A5157" t="s">
        <v>10482</v>
      </c>
      <c r="B5157" t="s">
        <v>99</v>
      </c>
      <c r="C5157" t="s">
        <v>10483</v>
      </c>
      <c r="D5157" t="s">
        <v>3429</v>
      </c>
      <c r="E5157" t="s">
        <v>12334</v>
      </c>
      <c r="F5157" t="s">
        <v>3430</v>
      </c>
      <c r="G5157">
        <v>1E-3</v>
      </c>
      <c r="H5157" t="s">
        <v>36</v>
      </c>
      <c r="I5157" t="s">
        <v>36</v>
      </c>
      <c r="J5157" t="s">
        <v>36</v>
      </c>
      <c r="K5157">
        <v>48</v>
      </c>
      <c r="L5157" t="s">
        <v>7435</v>
      </c>
      <c r="M5157" t="s">
        <v>7424</v>
      </c>
      <c r="N5157" t="s">
        <v>7425</v>
      </c>
      <c r="O5157" s="2">
        <v>35968</v>
      </c>
      <c r="Q5157" t="s">
        <v>187</v>
      </c>
      <c r="S5157" t="s">
        <v>106</v>
      </c>
      <c r="T5157" t="s">
        <v>99</v>
      </c>
      <c r="U5157" t="s">
        <v>36</v>
      </c>
      <c r="V5157" t="s">
        <v>107</v>
      </c>
      <c r="X5157" t="s">
        <v>10484</v>
      </c>
      <c r="Y5157" t="s">
        <v>10485</v>
      </c>
      <c r="Z5157" t="s">
        <v>2438</v>
      </c>
      <c r="AA5157" t="str">
        <f t="shared" si="160"/>
        <v>Metals - Dissolved; EMS code: RE-D</v>
      </c>
      <c r="AB5157" t="s">
        <v>43</v>
      </c>
      <c r="AC5157" t="s">
        <v>536</v>
      </c>
      <c r="AD5157" t="s">
        <v>44</v>
      </c>
      <c r="AE5157" t="str">
        <f t="shared" ref="AE5157:AE5220" si="161">IF(AD5157="FIELD_RESULT",E5157,"")</f>
        <v/>
      </c>
    </row>
    <row r="5158" spans="1:31" x14ac:dyDescent="0.25">
      <c r="A5158" t="s">
        <v>10486</v>
      </c>
      <c r="B5158" t="s">
        <v>99</v>
      </c>
      <c r="C5158" t="s">
        <v>10487</v>
      </c>
      <c r="D5158" t="s">
        <v>3633</v>
      </c>
      <c r="E5158" t="s">
        <v>12360</v>
      </c>
      <c r="F5158" t="s">
        <v>3562</v>
      </c>
      <c r="G5158">
        <v>5.0000000000000004E-6</v>
      </c>
      <c r="H5158" t="s">
        <v>36</v>
      </c>
      <c r="I5158" t="s">
        <v>36</v>
      </c>
      <c r="J5158" t="s">
        <v>36</v>
      </c>
      <c r="K5158">
        <v>69</v>
      </c>
      <c r="L5158" t="s">
        <v>7435</v>
      </c>
      <c r="M5158" t="s">
        <v>903</v>
      </c>
      <c r="N5158" t="s">
        <v>7436</v>
      </c>
      <c r="O5158" s="2">
        <v>44503</v>
      </c>
      <c r="Q5158" t="s">
        <v>126</v>
      </c>
      <c r="S5158" t="s">
        <v>106</v>
      </c>
      <c r="T5158" t="s">
        <v>99</v>
      </c>
      <c r="U5158" t="s">
        <v>36</v>
      </c>
      <c r="V5158" t="s">
        <v>107</v>
      </c>
      <c r="X5158" t="s">
        <v>10488</v>
      </c>
      <c r="Y5158" t="s">
        <v>10485</v>
      </c>
      <c r="Z5158" t="s">
        <v>6166</v>
      </c>
      <c r="AA5158" t="str">
        <f t="shared" si="160"/>
        <v>Metals - Total; EMS code: RE-T</v>
      </c>
      <c r="AB5158" t="s">
        <v>43</v>
      </c>
      <c r="AC5158" t="s">
        <v>268</v>
      </c>
      <c r="AD5158" t="s">
        <v>44</v>
      </c>
      <c r="AE5158" t="str">
        <f t="shared" si="161"/>
        <v/>
      </c>
    </row>
    <row r="5159" spans="1:31" x14ac:dyDescent="0.25">
      <c r="A5159" t="s">
        <v>10486</v>
      </c>
      <c r="B5159" t="s">
        <v>3489</v>
      </c>
      <c r="C5159" t="s">
        <v>10487</v>
      </c>
      <c r="D5159" t="s">
        <v>3532</v>
      </c>
      <c r="E5159" t="s">
        <v>3533</v>
      </c>
      <c r="F5159" t="s">
        <v>3534</v>
      </c>
      <c r="G5159">
        <v>1E-3</v>
      </c>
      <c r="H5159" t="s">
        <v>36</v>
      </c>
      <c r="I5159" t="s">
        <v>36</v>
      </c>
      <c r="J5159" t="s">
        <v>36</v>
      </c>
      <c r="K5159">
        <v>0</v>
      </c>
      <c r="O5159" s="2">
        <v>45320</v>
      </c>
      <c r="Q5159" t="s">
        <v>39</v>
      </c>
      <c r="S5159" t="s">
        <v>544</v>
      </c>
      <c r="T5159" t="s">
        <v>3494</v>
      </c>
      <c r="U5159" t="s">
        <v>35</v>
      </c>
      <c r="V5159" t="s">
        <v>545</v>
      </c>
      <c r="X5159" t="s">
        <v>10489</v>
      </c>
      <c r="Y5159" t="s">
        <v>10485</v>
      </c>
      <c r="Z5159" t="s">
        <v>6166</v>
      </c>
      <c r="AA5159" t="str">
        <f t="shared" si="160"/>
        <v>Metals - Total; EMS code: RE-T</v>
      </c>
      <c r="AB5159" t="s">
        <v>43</v>
      </c>
      <c r="AC5159" t="s">
        <v>268</v>
      </c>
      <c r="AD5159" t="s">
        <v>44</v>
      </c>
      <c r="AE5159" t="str">
        <f t="shared" si="161"/>
        <v/>
      </c>
    </row>
    <row r="5160" spans="1:31" x14ac:dyDescent="0.25">
      <c r="A5160" t="s">
        <v>10486</v>
      </c>
      <c r="B5160" t="s">
        <v>99</v>
      </c>
      <c r="C5160" t="s">
        <v>10487</v>
      </c>
      <c r="D5160" t="s">
        <v>3446</v>
      </c>
      <c r="E5160" t="s">
        <v>3447</v>
      </c>
      <c r="F5160" t="s">
        <v>3448</v>
      </c>
      <c r="G5160">
        <v>5.0000000000000001E-4</v>
      </c>
      <c r="H5160" t="s">
        <v>36</v>
      </c>
      <c r="I5160" t="s">
        <v>36</v>
      </c>
      <c r="J5160" t="s">
        <v>36</v>
      </c>
      <c r="K5160">
        <v>20</v>
      </c>
      <c r="L5160" t="s">
        <v>6260</v>
      </c>
      <c r="M5160" t="s">
        <v>3450</v>
      </c>
      <c r="N5160" t="s">
        <v>1393</v>
      </c>
      <c r="O5160" s="2">
        <v>45072</v>
      </c>
      <c r="Q5160" t="s">
        <v>39</v>
      </c>
      <c r="S5160" t="s">
        <v>106</v>
      </c>
      <c r="T5160" t="s">
        <v>99</v>
      </c>
      <c r="U5160" t="s">
        <v>36</v>
      </c>
      <c r="V5160" t="s">
        <v>107</v>
      </c>
      <c r="X5160" t="s">
        <v>10488</v>
      </c>
      <c r="Y5160" t="s">
        <v>10485</v>
      </c>
      <c r="Z5160" t="s">
        <v>6166</v>
      </c>
      <c r="AA5160" t="str">
        <f t="shared" si="160"/>
        <v>Metals - Total; EMS code: RE-T</v>
      </c>
      <c r="AB5160" t="s">
        <v>43</v>
      </c>
      <c r="AC5160" t="s">
        <v>268</v>
      </c>
      <c r="AD5160" t="s">
        <v>44</v>
      </c>
      <c r="AE5160" t="str">
        <f t="shared" si="161"/>
        <v/>
      </c>
    </row>
    <row r="5161" spans="1:31" x14ac:dyDescent="0.25">
      <c r="A5161" t="s">
        <v>10486</v>
      </c>
      <c r="B5161" t="s">
        <v>3489</v>
      </c>
      <c r="C5161" t="s">
        <v>10487</v>
      </c>
      <c r="D5161" t="s">
        <v>3496</v>
      </c>
      <c r="E5161" t="s">
        <v>3497</v>
      </c>
      <c r="F5161" t="s">
        <v>3498</v>
      </c>
      <c r="G5161">
        <v>1E-3</v>
      </c>
      <c r="H5161" t="s">
        <v>36</v>
      </c>
      <c r="I5161" t="s">
        <v>36</v>
      </c>
      <c r="J5161" t="s">
        <v>36</v>
      </c>
      <c r="K5161">
        <v>71</v>
      </c>
      <c r="L5161" t="s">
        <v>3499</v>
      </c>
      <c r="M5161" t="s">
        <v>3500</v>
      </c>
      <c r="N5161" t="s">
        <v>3501</v>
      </c>
      <c r="O5161" s="2">
        <v>44740</v>
      </c>
      <c r="Q5161" t="s">
        <v>39</v>
      </c>
      <c r="S5161" t="s">
        <v>544</v>
      </c>
      <c r="T5161" t="s">
        <v>3494</v>
      </c>
      <c r="U5161" t="s">
        <v>35</v>
      </c>
      <c r="V5161" t="s">
        <v>545</v>
      </c>
      <c r="X5161" t="s">
        <v>10489</v>
      </c>
      <c r="Y5161" t="s">
        <v>10485</v>
      </c>
      <c r="Z5161" t="s">
        <v>6166</v>
      </c>
      <c r="AA5161" t="str">
        <f t="shared" si="160"/>
        <v>Metals - Total; EMS code: RE-T</v>
      </c>
      <c r="AB5161" t="s">
        <v>43</v>
      </c>
      <c r="AC5161" t="s">
        <v>268</v>
      </c>
      <c r="AD5161" t="s">
        <v>44</v>
      </c>
      <c r="AE5161" t="str">
        <f t="shared" si="161"/>
        <v/>
      </c>
    </row>
    <row r="5162" spans="1:31" x14ac:dyDescent="0.25">
      <c r="A5162" t="s">
        <v>10486</v>
      </c>
      <c r="B5162" t="s">
        <v>3489</v>
      </c>
      <c r="C5162" t="s">
        <v>10487</v>
      </c>
      <c r="D5162" t="s">
        <v>3550</v>
      </c>
      <c r="E5162" t="s">
        <v>3497</v>
      </c>
      <c r="F5162" t="s">
        <v>3551</v>
      </c>
      <c r="G5162">
        <v>2.0000000000000001E-4</v>
      </c>
      <c r="H5162" t="s">
        <v>36</v>
      </c>
      <c r="I5162" t="s">
        <v>36</v>
      </c>
      <c r="J5162" t="s">
        <v>36</v>
      </c>
      <c r="K5162">
        <v>21</v>
      </c>
      <c r="L5162" t="s">
        <v>3552</v>
      </c>
      <c r="M5162" t="s">
        <v>3553</v>
      </c>
      <c r="N5162" t="s">
        <v>3554</v>
      </c>
      <c r="O5162" s="2">
        <v>43714</v>
      </c>
      <c r="P5162" t="s">
        <v>10490</v>
      </c>
      <c r="Q5162" t="s">
        <v>193</v>
      </c>
      <c r="R5162" t="s">
        <v>193</v>
      </c>
      <c r="S5162" t="s">
        <v>544</v>
      </c>
      <c r="T5162" t="s">
        <v>3494</v>
      </c>
      <c r="U5162" t="s">
        <v>35</v>
      </c>
      <c r="V5162" t="s">
        <v>545</v>
      </c>
      <c r="X5162" t="s">
        <v>10489</v>
      </c>
      <c r="Y5162" t="s">
        <v>10485</v>
      </c>
      <c r="Z5162" t="s">
        <v>6166</v>
      </c>
      <c r="AA5162" t="str">
        <f t="shared" si="160"/>
        <v>Metals - Total; EMS code: RE-T</v>
      </c>
      <c r="AB5162" t="s">
        <v>43</v>
      </c>
      <c r="AC5162" t="s">
        <v>268</v>
      </c>
      <c r="AD5162" t="s">
        <v>44</v>
      </c>
      <c r="AE5162" t="str">
        <f t="shared" si="161"/>
        <v/>
      </c>
    </row>
    <row r="5163" spans="1:31" x14ac:dyDescent="0.25">
      <c r="A5163" t="s">
        <v>10486</v>
      </c>
      <c r="B5163" t="s">
        <v>99</v>
      </c>
      <c r="C5163" t="s">
        <v>10487</v>
      </c>
      <c r="D5163" t="s">
        <v>3651</v>
      </c>
      <c r="E5163" t="s">
        <v>3652</v>
      </c>
      <c r="F5163" t="s">
        <v>3652</v>
      </c>
      <c r="G5163">
        <v>5.0000000000000001E-4</v>
      </c>
      <c r="H5163" t="s">
        <v>36</v>
      </c>
      <c r="I5163" t="s">
        <v>36</v>
      </c>
      <c r="J5163" t="s">
        <v>36</v>
      </c>
      <c r="K5163">
        <v>98</v>
      </c>
      <c r="L5163" t="s">
        <v>1391</v>
      </c>
      <c r="M5163" t="s">
        <v>3653</v>
      </c>
      <c r="N5163" t="s">
        <v>3654</v>
      </c>
      <c r="O5163" s="2">
        <v>43738</v>
      </c>
      <c r="Q5163" t="s">
        <v>193</v>
      </c>
      <c r="S5163" t="s">
        <v>106</v>
      </c>
      <c r="T5163" t="s">
        <v>99</v>
      </c>
      <c r="U5163" t="s">
        <v>36</v>
      </c>
      <c r="V5163" t="s">
        <v>107</v>
      </c>
      <c r="X5163" t="s">
        <v>10488</v>
      </c>
      <c r="Y5163" t="s">
        <v>10485</v>
      </c>
      <c r="Z5163" t="s">
        <v>6166</v>
      </c>
      <c r="AA5163" t="str">
        <f t="shared" si="160"/>
        <v>Metals - Total; EMS code: RE-T</v>
      </c>
      <c r="AB5163" t="s">
        <v>43</v>
      </c>
      <c r="AC5163" t="s">
        <v>268</v>
      </c>
      <c r="AD5163" t="s">
        <v>44</v>
      </c>
      <c r="AE5163" t="str">
        <f t="shared" si="161"/>
        <v/>
      </c>
    </row>
    <row r="5164" spans="1:31" x14ac:dyDescent="0.25">
      <c r="A5164" t="s">
        <v>10486</v>
      </c>
      <c r="B5164" t="s">
        <v>3489</v>
      </c>
      <c r="C5164" t="s">
        <v>10487</v>
      </c>
      <c r="D5164" t="s">
        <v>3491</v>
      </c>
      <c r="E5164" t="s">
        <v>3492</v>
      </c>
      <c r="F5164" t="s">
        <v>3493</v>
      </c>
      <c r="G5164">
        <v>2E-3</v>
      </c>
      <c r="H5164" t="s">
        <v>36</v>
      </c>
      <c r="I5164" t="s">
        <v>36</v>
      </c>
      <c r="J5164" t="s">
        <v>36</v>
      </c>
      <c r="K5164">
        <v>0</v>
      </c>
      <c r="O5164" s="2">
        <v>45320</v>
      </c>
      <c r="Q5164" t="s">
        <v>39</v>
      </c>
      <c r="S5164" t="s">
        <v>544</v>
      </c>
      <c r="T5164" t="s">
        <v>3494</v>
      </c>
      <c r="U5164" t="s">
        <v>35</v>
      </c>
      <c r="V5164" t="s">
        <v>545</v>
      </c>
      <c r="X5164" t="s">
        <v>10489</v>
      </c>
      <c r="Y5164" t="s">
        <v>10485</v>
      </c>
      <c r="Z5164" t="s">
        <v>6166</v>
      </c>
      <c r="AA5164" t="str">
        <f t="shared" si="160"/>
        <v>Metals - Total; EMS code: RE-T</v>
      </c>
      <c r="AB5164" t="s">
        <v>43</v>
      </c>
      <c r="AC5164" t="s">
        <v>268</v>
      </c>
      <c r="AD5164" t="s">
        <v>44</v>
      </c>
      <c r="AE5164" t="str">
        <f t="shared" si="161"/>
        <v/>
      </c>
    </row>
    <row r="5165" spans="1:31" x14ac:dyDescent="0.25">
      <c r="A5165" t="s">
        <v>10486</v>
      </c>
      <c r="B5165" t="s">
        <v>99</v>
      </c>
      <c r="C5165" t="s">
        <v>10487</v>
      </c>
      <c r="D5165" t="s">
        <v>3578</v>
      </c>
      <c r="E5165" t="s">
        <v>3579</v>
      </c>
      <c r="F5165" t="s">
        <v>3580</v>
      </c>
      <c r="G5165">
        <v>5.0000000000000004E-6</v>
      </c>
      <c r="H5165" t="s">
        <v>36</v>
      </c>
      <c r="I5165" t="s">
        <v>36</v>
      </c>
      <c r="J5165" t="s">
        <v>36</v>
      </c>
      <c r="K5165">
        <v>280</v>
      </c>
      <c r="L5165" t="s">
        <v>6263</v>
      </c>
      <c r="M5165" t="s">
        <v>3781</v>
      </c>
      <c r="N5165" t="s">
        <v>3721</v>
      </c>
      <c r="O5165" s="2">
        <v>44363</v>
      </c>
      <c r="Q5165" t="s">
        <v>39</v>
      </c>
      <c r="S5165" t="s">
        <v>106</v>
      </c>
      <c r="T5165" t="s">
        <v>99</v>
      </c>
      <c r="U5165" t="s">
        <v>36</v>
      </c>
      <c r="V5165" t="s">
        <v>107</v>
      </c>
      <c r="X5165" t="s">
        <v>10488</v>
      </c>
      <c r="Y5165" t="s">
        <v>10485</v>
      </c>
      <c r="Z5165" t="s">
        <v>6166</v>
      </c>
      <c r="AA5165" t="str">
        <f t="shared" si="160"/>
        <v>Metals - Total; EMS code: RE-T</v>
      </c>
      <c r="AB5165" t="s">
        <v>43</v>
      </c>
      <c r="AC5165" t="s">
        <v>268</v>
      </c>
      <c r="AD5165" t="s">
        <v>44</v>
      </c>
      <c r="AE5165" t="str">
        <f t="shared" si="161"/>
        <v/>
      </c>
    </row>
    <row r="5166" spans="1:31" x14ac:dyDescent="0.25">
      <c r="A5166" t="s">
        <v>10486</v>
      </c>
      <c r="B5166" t="s">
        <v>99</v>
      </c>
      <c r="C5166" t="s">
        <v>10487</v>
      </c>
      <c r="D5166" t="s">
        <v>3592</v>
      </c>
      <c r="E5166" t="s">
        <v>12353</v>
      </c>
      <c r="F5166" t="s">
        <v>3593</v>
      </c>
      <c r="G5166">
        <v>5.0000000000000004E-6</v>
      </c>
      <c r="H5166" t="s">
        <v>36</v>
      </c>
      <c r="I5166" t="s">
        <v>36</v>
      </c>
      <c r="J5166" t="s">
        <v>36</v>
      </c>
      <c r="K5166">
        <v>19</v>
      </c>
      <c r="L5166" t="s">
        <v>6248</v>
      </c>
      <c r="M5166" t="s">
        <v>6249</v>
      </c>
      <c r="N5166" t="s">
        <v>6250</v>
      </c>
      <c r="O5166" s="2">
        <v>42453</v>
      </c>
      <c r="Q5166" t="s">
        <v>126</v>
      </c>
      <c r="S5166" t="s">
        <v>106</v>
      </c>
      <c r="T5166" t="s">
        <v>99</v>
      </c>
      <c r="U5166" t="s">
        <v>36</v>
      </c>
      <c r="V5166" t="s">
        <v>107</v>
      </c>
      <c r="X5166" t="s">
        <v>10488</v>
      </c>
      <c r="Y5166" t="s">
        <v>10485</v>
      </c>
      <c r="Z5166" t="s">
        <v>6166</v>
      </c>
      <c r="AA5166" t="str">
        <f t="shared" si="160"/>
        <v>Metals - Total; EMS code: RE-T</v>
      </c>
      <c r="AB5166" t="s">
        <v>43</v>
      </c>
      <c r="AC5166" t="s">
        <v>268</v>
      </c>
      <c r="AD5166" t="s">
        <v>44</v>
      </c>
      <c r="AE5166" t="str">
        <f t="shared" si="161"/>
        <v/>
      </c>
    </row>
    <row r="5167" spans="1:31" x14ac:dyDescent="0.25">
      <c r="A5167" t="s">
        <v>10491</v>
      </c>
      <c r="B5167" t="s">
        <v>99</v>
      </c>
      <c r="C5167" t="s">
        <v>10492</v>
      </c>
      <c r="D5167" t="s">
        <v>272</v>
      </c>
      <c r="E5167" t="s">
        <v>273</v>
      </c>
      <c r="F5167" t="s">
        <v>274</v>
      </c>
      <c r="H5167" t="s">
        <v>35</v>
      </c>
      <c r="I5167" t="s">
        <v>36</v>
      </c>
      <c r="J5167" t="s">
        <v>35</v>
      </c>
      <c r="K5167">
        <v>45</v>
      </c>
      <c r="N5167" t="s">
        <v>10493</v>
      </c>
      <c r="O5167" s="2">
        <v>35167</v>
      </c>
      <c r="P5167" t="s">
        <v>276</v>
      </c>
      <c r="Q5167" t="s">
        <v>39</v>
      </c>
      <c r="S5167" t="s">
        <v>106</v>
      </c>
      <c r="T5167" t="s">
        <v>99</v>
      </c>
      <c r="U5167" t="s">
        <v>36</v>
      </c>
      <c r="V5167" t="s">
        <v>107</v>
      </c>
      <c r="X5167" t="s">
        <v>10494</v>
      </c>
      <c r="Z5167" t="s">
        <v>642</v>
      </c>
      <c r="AA5167" t="str">
        <f t="shared" si="160"/>
        <v>Physical Properties; EMS code: RF-F</v>
      </c>
      <c r="AB5167" t="s">
        <v>691</v>
      </c>
      <c r="AD5167" t="s">
        <v>44</v>
      </c>
      <c r="AE5167" t="str">
        <f t="shared" si="161"/>
        <v/>
      </c>
    </row>
    <row r="5168" spans="1:31" x14ac:dyDescent="0.25">
      <c r="A5168" t="s">
        <v>10491</v>
      </c>
      <c r="B5168" t="s">
        <v>99</v>
      </c>
      <c r="C5168" t="s">
        <v>10492</v>
      </c>
      <c r="D5168" t="s">
        <v>432</v>
      </c>
      <c r="E5168" t="s">
        <v>433</v>
      </c>
      <c r="F5168" t="s">
        <v>434</v>
      </c>
      <c r="G5168">
        <v>10</v>
      </c>
      <c r="H5168" t="s">
        <v>36</v>
      </c>
      <c r="I5168" t="s">
        <v>36</v>
      </c>
      <c r="J5168" t="s">
        <v>36</v>
      </c>
      <c r="K5168">
        <v>2193</v>
      </c>
      <c r="N5168" t="s">
        <v>10495</v>
      </c>
      <c r="O5168" s="2">
        <v>35235</v>
      </c>
      <c r="P5168" t="s">
        <v>142</v>
      </c>
      <c r="Q5168" t="s">
        <v>143</v>
      </c>
      <c r="S5168" t="s">
        <v>106</v>
      </c>
      <c r="T5168" t="s">
        <v>99</v>
      </c>
      <c r="U5168" t="s">
        <v>36</v>
      </c>
      <c r="V5168" t="s">
        <v>107</v>
      </c>
      <c r="X5168" t="s">
        <v>10494</v>
      </c>
      <c r="Z5168" t="s">
        <v>642</v>
      </c>
      <c r="AA5168" t="str">
        <f t="shared" si="160"/>
        <v>Physical Properties; EMS code: RF-F</v>
      </c>
      <c r="AB5168" t="s">
        <v>691</v>
      </c>
      <c r="AD5168" t="s">
        <v>44</v>
      </c>
      <c r="AE5168" t="str">
        <f t="shared" si="161"/>
        <v/>
      </c>
    </row>
    <row r="5169" spans="1:31" x14ac:dyDescent="0.25">
      <c r="A5169" t="s">
        <v>10491</v>
      </c>
      <c r="B5169" t="s">
        <v>99</v>
      </c>
      <c r="C5169" t="s">
        <v>10492</v>
      </c>
      <c r="D5169" t="s">
        <v>281</v>
      </c>
      <c r="E5169" t="s">
        <v>278</v>
      </c>
      <c r="F5169" t="s">
        <v>282</v>
      </c>
      <c r="G5169">
        <v>10</v>
      </c>
      <c r="H5169" t="s">
        <v>36</v>
      </c>
      <c r="I5169" t="s">
        <v>36</v>
      </c>
      <c r="J5169" t="s">
        <v>36</v>
      </c>
      <c r="K5169">
        <v>4</v>
      </c>
      <c r="N5169" t="s">
        <v>10496</v>
      </c>
      <c r="O5169" s="2">
        <v>35167</v>
      </c>
      <c r="P5169" t="s">
        <v>9756</v>
      </c>
      <c r="Q5169" t="s">
        <v>39</v>
      </c>
      <c r="S5169" t="s">
        <v>106</v>
      </c>
      <c r="T5169" t="s">
        <v>99</v>
      </c>
      <c r="U5169" t="s">
        <v>36</v>
      </c>
      <c r="V5169" t="s">
        <v>107</v>
      </c>
      <c r="X5169" t="s">
        <v>10494</v>
      </c>
      <c r="Z5169" t="s">
        <v>642</v>
      </c>
      <c r="AA5169" t="str">
        <f t="shared" si="160"/>
        <v>Physical Properties; EMS code: RF-F</v>
      </c>
      <c r="AB5169" t="s">
        <v>691</v>
      </c>
      <c r="AD5169" t="s">
        <v>44</v>
      </c>
      <c r="AE5169" t="str">
        <f t="shared" si="161"/>
        <v/>
      </c>
    </row>
    <row r="5170" spans="1:31" x14ac:dyDescent="0.25">
      <c r="A5170" t="s">
        <v>10497</v>
      </c>
      <c r="B5170" t="s">
        <v>540</v>
      </c>
      <c r="C5170" t="s">
        <v>10498</v>
      </c>
      <c r="D5170" t="s">
        <v>3832</v>
      </c>
      <c r="E5170" t="s">
        <v>3833</v>
      </c>
      <c r="F5170" t="s">
        <v>3834</v>
      </c>
      <c r="G5170">
        <v>0.01</v>
      </c>
      <c r="H5170" t="s">
        <v>36</v>
      </c>
      <c r="I5170" t="s">
        <v>36</v>
      </c>
      <c r="J5170" t="s">
        <v>36</v>
      </c>
      <c r="K5170">
        <v>0</v>
      </c>
      <c r="O5170" s="2">
        <v>45320</v>
      </c>
      <c r="Q5170" t="s">
        <v>39</v>
      </c>
      <c r="S5170" t="s">
        <v>544</v>
      </c>
      <c r="T5170" t="s">
        <v>540</v>
      </c>
      <c r="U5170" t="s">
        <v>35</v>
      </c>
      <c r="V5170" t="s">
        <v>545</v>
      </c>
      <c r="X5170" t="s">
        <v>10499</v>
      </c>
      <c r="Z5170" t="s">
        <v>642</v>
      </c>
      <c r="AA5170" t="str">
        <f t="shared" si="160"/>
        <v>Physical Properties; EMS code: ROCK</v>
      </c>
      <c r="AB5170" t="s">
        <v>691</v>
      </c>
      <c r="AD5170" t="s">
        <v>44</v>
      </c>
      <c r="AE5170" t="str">
        <f t="shared" si="161"/>
        <v/>
      </c>
    </row>
    <row r="5171" spans="1:31" x14ac:dyDescent="0.25">
      <c r="A5171" t="s">
        <v>10500</v>
      </c>
      <c r="B5171" t="s">
        <v>248</v>
      </c>
      <c r="C5171" t="s">
        <v>10501</v>
      </c>
      <c r="D5171" t="s">
        <v>10502</v>
      </c>
      <c r="E5171" t="s">
        <v>10503</v>
      </c>
      <c r="F5171" t="s">
        <v>10503</v>
      </c>
      <c r="G5171">
        <v>0</v>
      </c>
      <c r="H5171" t="s">
        <v>35</v>
      </c>
      <c r="I5171" t="s">
        <v>36</v>
      </c>
      <c r="J5171" t="s">
        <v>36</v>
      </c>
      <c r="K5171">
        <v>126</v>
      </c>
      <c r="N5171" t="s">
        <v>10011</v>
      </c>
      <c r="O5171" s="2">
        <v>35167</v>
      </c>
      <c r="P5171" t="s">
        <v>9756</v>
      </c>
      <c r="Q5171" t="s">
        <v>39</v>
      </c>
      <c r="S5171" t="s">
        <v>248</v>
      </c>
      <c r="T5171" t="s">
        <v>248</v>
      </c>
      <c r="U5171" t="s">
        <v>35</v>
      </c>
      <c r="V5171" t="s">
        <v>252</v>
      </c>
      <c r="X5171" t="s">
        <v>10504</v>
      </c>
      <c r="AA5171" t="str">
        <f t="shared" si="160"/>
        <v>EMS code: ROTH</v>
      </c>
      <c r="AB5171" t="s">
        <v>43</v>
      </c>
      <c r="AD5171" t="s">
        <v>44</v>
      </c>
      <c r="AE5171" t="str">
        <f t="shared" si="161"/>
        <v/>
      </c>
    </row>
    <row r="5172" spans="1:31" x14ac:dyDescent="0.25">
      <c r="A5172" t="s">
        <v>10505</v>
      </c>
      <c r="B5172" t="s">
        <v>99</v>
      </c>
      <c r="C5172" t="s">
        <v>10506</v>
      </c>
      <c r="D5172" t="s">
        <v>3350</v>
      </c>
      <c r="E5172" t="s">
        <v>3351</v>
      </c>
      <c r="F5172" t="s">
        <v>3352</v>
      </c>
      <c r="H5172" t="s">
        <v>36</v>
      </c>
      <c r="I5172" t="s">
        <v>36</v>
      </c>
      <c r="J5172" t="s">
        <v>36</v>
      </c>
      <c r="K5172">
        <v>12</v>
      </c>
      <c r="L5172" t="s">
        <v>3353</v>
      </c>
      <c r="M5172" t="s">
        <v>1761</v>
      </c>
      <c r="N5172" t="s">
        <v>3354</v>
      </c>
      <c r="O5172" s="2">
        <v>44685</v>
      </c>
      <c r="Q5172" t="s">
        <v>39</v>
      </c>
      <c r="S5172" t="s">
        <v>106</v>
      </c>
      <c r="T5172" t="s">
        <v>99</v>
      </c>
      <c r="U5172" t="s">
        <v>36</v>
      </c>
      <c r="V5172" t="s">
        <v>107</v>
      </c>
      <c r="X5172" t="s">
        <v>12608</v>
      </c>
      <c r="Y5172" t="s">
        <v>10507</v>
      </c>
      <c r="Z5172" t="s">
        <v>12669</v>
      </c>
      <c r="AA5172" t="str">
        <f t="shared" si="160"/>
        <v>Pharmaceuticals and Personal Care Products (PPCP); EMS code: ROXT</v>
      </c>
      <c r="AB5172" t="s">
        <v>43</v>
      </c>
      <c r="AD5172" t="s">
        <v>44</v>
      </c>
      <c r="AE5172" t="str">
        <f t="shared" si="161"/>
        <v/>
      </c>
    </row>
    <row r="5173" spans="1:31" x14ac:dyDescent="0.25">
      <c r="A5173" t="s">
        <v>10508</v>
      </c>
      <c r="B5173" t="s">
        <v>540</v>
      </c>
      <c r="C5173" t="s">
        <v>10509</v>
      </c>
      <c r="D5173" t="s">
        <v>10510</v>
      </c>
      <c r="E5173" t="s">
        <v>10511</v>
      </c>
      <c r="F5173" t="s">
        <v>10512</v>
      </c>
      <c r="G5173">
        <v>0.01</v>
      </c>
      <c r="H5173" t="s">
        <v>36</v>
      </c>
      <c r="I5173" t="s">
        <v>36</v>
      </c>
      <c r="J5173" t="s">
        <v>36</v>
      </c>
      <c r="K5173">
        <v>0</v>
      </c>
      <c r="O5173" s="2">
        <v>45320</v>
      </c>
      <c r="Q5173" t="s">
        <v>39</v>
      </c>
      <c r="S5173" t="s">
        <v>544</v>
      </c>
      <c r="T5173" t="s">
        <v>540</v>
      </c>
      <c r="U5173" t="s">
        <v>35</v>
      </c>
      <c r="V5173" t="s">
        <v>545</v>
      </c>
      <c r="X5173" t="s">
        <v>10513</v>
      </c>
      <c r="AA5173" t="str">
        <f t="shared" si="160"/>
        <v>EMS code: S</v>
      </c>
      <c r="AB5173" t="s">
        <v>43</v>
      </c>
      <c r="AD5173" t="s">
        <v>44</v>
      </c>
      <c r="AE5173" t="str">
        <f t="shared" si="161"/>
        <v/>
      </c>
    </row>
    <row r="5174" spans="1:31" x14ac:dyDescent="0.25">
      <c r="A5174" t="s">
        <v>10514</v>
      </c>
      <c r="B5174" t="s">
        <v>99</v>
      </c>
      <c r="C5174" t="s">
        <v>10515</v>
      </c>
      <c r="D5174" t="s">
        <v>3402</v>
      </c>
      <c r="E5174" t="s">
        <v>3403</v>
      </c>
      <c r="F5174" t="s">
        <v>3404</v>
      </c>
      <c r="G5174">
        <v>0.5</v>
      </c>
      <c r="H5174" t="s">
        <v>36</v>
      </c>
      <c r="I5174" t="s">
        <v>36</v>
      </c>
      <c r="J5174" t="s">
        <v>36</v>
      </c>
      <c r="K5174">
        <v>394</v>
      </c>
      <c r="L5174" t="s">
        <v>4803</v>
      </c>
      <c r="M5174" t="s">
        <v>3720</v>
      </c>
      <c r="N5174" t="s">
        <v>3721</v>
      </c>
      <c r="O5174" s="2">
        <v>44841</v>
      </c>
      <c r="Q5174" t="s">
        <v>39</v>
      </c>
      <c r="S5174" t="s">
        <v>106</v>
      </c>
      <c r="T5174" t="s">
        <v>99</v>
      </c>
      <c r="U5174" t="s">
        <v>36</v>
      </c>
      <c r="V5174" t="s">
        <v>107</v>
      </c>
      <c r="X5174" t="s">
        <v>10516</v>
      </c>
      <c r="Y5174" t="s">
        <v>10517</v>
      </c>
      <c r="Z5174" t="s">
        <v>2438</v>
      </c>
      <c r="AA5174" t="str">
        <f t="shared" si="160"/>
        <v>Metals - Dissolved; EMS code: S--D</v>
      </c>
      <c r="AB5174" t="s">
        <v>43</v>
      </c>
      <c r="AC5174" t="s">
        <v>536</v>
      </c>
      <c r="AD5174" t="s">
        <v>44</v>
      </c>
      <c r="AE5174" t="str">
        <f t="shared" si="161"/>
        <v/>
      </c>
    </row>
    <row r="5175" spans="1:31" x14ac:dyDescent="0.25">
      <c r="A5175" t="s">
        <v>10514</v>
      </c>
      <c r="B5175" t="s">
        <v>99</v>
      </c>
      <c r="C5175" t="s">
        <v>10515</v>
      </c>
      <c r="D5175" t="s">
        <v>3433</v>
      </c>
      <c r="E5175" t="s">
        <v>12335</v>
      </c>
      <c r="F5175" t="s">
        <v>3434</v>
      </c>
      <c r="G5175">
        <v>0.05</v>
      </c>
      <c r="H5175" t="s">
        <v>36</v>
      </c>
      <c r="I5175" t="s">
        <v>36</v>
      </c>
      <c r="J5175" t="s">
        <v>36</v>
      </c>
      <c r="K5175">
        <v>11159</v>
      </c>
      <c r="L5175" t="s">
        <v>10518</v>
      </c>
      <c r="M5175" t="s">
        <v>3436</v>
      </c>
      <c r="N5175" t="s">
        <v>10519</v>
      </c>
      <c r="O5175" s="2">
        <v>35604</v>
      </c>
      <c r="P5175" t="s">
        <v>300</v>
      </c>
      <c r="Q5175" t="s">
        <v>187</v>
      </c>
      <c r="S5175" t="s">
        <v>106</v>
      </c>
      <c r="T5175" t="s">
        <v>99</v>
      </c>
      <c r="U5175" t="s">
        <v>36</v>
      </c>
      <c r="V5175" t="s">
        <v>107</v>
      </c>
      <c r="X5175" t="s">
        <v>10516</v>
      </c>
      <c r="Y5175" t="s">
        <v>10517</v>
      </c>
      <c r="Z5175" t="s">
        <v>2438</v>
      </c>
      <c r="AA5175" t="str">
        <f t="shared" si="160"/>
        <v>Metals - Dissolved; EMS code: S--D</v>
      </c>
      <c r="AB5175" t="s">
        <v>43</v>
      </c>
      <c r="AC5175" t="s">
        <v>536</v>
      </c>
      <c r="AD5175" t="s">
        <v>44</v>
      </c>
      <c r="AE5175" t="str">
        <f t="shared" si="161"/>
        <v/>
      </c>
    </row>
    <row r="5176" spans="1:31" x14ac:dyDescent="0.25">
      <c r="A5176" t="s">
        <v>10514</v>
      </c>
      <c r="B5176" t="s">
        <v>99</v>
      </c>
      <c r="C5176" t="s">
        <v>10515</v>
      </c>
      <c r="D5176" t="s">
        <v>1078</v>
      </c>
      <c r="E5176" t="s">
        <v>1079</v>
      </c>
      <c r="F5176" t="s">
        <v>1080</v>
      </c>
      <c r="G5176">
        <v>0.02</v>
      </c>
      <c r="H5176" t="s">
        <v>36</v>
      </c>
      <c r="I5176" t="s">
        <v>36</v>
      </c>
      <c r="J5176" t="s">
        <v>36</v>
      </c>
      <c r="K5176">
        <v>271</v>
      </c>
      <c r="L5176" t="s">
        <v>10520</v>
      </c>
      <c r="M5176" t="s">
        <v>1744</v>
      </c>
      <c r="N5176" t="s">
        <v>1555</v>
      </c>
      <c r="O5176" s="2">
        <v>41085</v>
      </c>
      <c r="Q5176" t="s">
        <v>126</v>
      </c>
      <c r="S5176" t="s">
        <v>106</v>
      </c>
      <c r="T5176" t="s">
        <v>99</v>
      </c>
      <c r="U5176" t="s">
        <v>36</v>
      </c>
      <c r="V5176" t="s">
        <v>107</v>
      </c>
      <c r="X5176" t="s">
        <v>10516</v>
      </c>
      <c r="Y5176" t="s">
        <v>10517</v>
      </c>
      <c r="Z5176" t="s">
        <v>2438</v>
      </c>
      <c r="AA5176" t="str">
        <f t="shared" si="160"/>
        <v>Metals - Dissolved; EMS code: S--D</v>
      </c>
      <c r="AB5176" t="s">
        <v>43</v>
      </c>
      <c r="AC5176" t="s">
        <v>536</v>
      </c>
      <c r="AD5176" t="s">
        <v>44</v>
      </c>
      <c r="AE5176" t="str">
        <f t="shared" si="161"/>
        <v/>
      </c>
    </row>
    <row r="5177" spans="1:31" x14ac:dyDescent="0.25">
      <c r="A5177" t="s">
        <v>10514</v>
      </c>
      <c r="B5177" t="s">
        <v>99</v>
      </c>
      <c r="C5177" t="s">
        <v>10515</v>
      </c>
      <c r="D5177" t="s">
        <v>3429</v>
      </c>
      <c r="E5177" t="s">
        <v>12334</v>
      </c>
      <c r="F5177" t="s">
        <v>3430</v>
      </c>
      <c r="G5177">
        <v>2</v>
      </c>
      <c r="H5177" t="s">
        <v>36</v>
      </c>
      <c r="I5177" t="s">
        <v>36</v>
      </c>
      <c r="J5177" t="s">
        <v>36</v>
      </c>
      <c r="K5177">
        <v>50651</v>
      </c>
      <c r="L5177" t="s">
        <v>10521</v>
      </c>
      <c r="M5177" t="s">
        <v>2546</v>
      </c>
      <c r="N5177" t="s">
        <v>1027</v>
      </c>
      <c r="O5177" s="2">
        <v>40315</v>
      </c>
      <c r="P5177" t="s">
        <v>10522</v>
      </c>
      <c r="Q5177" t="s">
        <v>126</v>
      </c>
      <c r="R5177" t="s">
        <v>126</v>
      </c>
      <c r="S5177" t="s">
        <v>106</v>
      </c>
      <c r="T5177" t="s">
        <v>99</v>
      </c>
      <c r="U5177" t="s">
        <v>36</v>
      </c>
      <c r="V5177" t="s">
        <v>107</v>
      </c>
      <c r="X5177" t="s">
        <v>10516</v>
      </c>
      <c r="Y5177" t="s">
        <v>10517</v>
      </c>
      <c r="Z5177" t="s">
        <v>2438</v>
      </c>
      <c r="AA5177" t="str">
        <f t="shared" si="160"/>
        <v>Metals - Dissolved; EMS code: S--D</v>
      </c>
      <c r="AB5177" t="s">
        <v>43</v>
      </c>
      <c r="AC5177" t="s">
        <v>536</v>
      </c>
      <c r="AD5177" t="s">
        <v>44</v>
      </c>
      <c r="AE5177" t="str">
        <f t="shared" si="161"/>
        <v/>
      </c>
    </row>
    <row r="5178" spans="1:31" x14ac:dyDescent="0.25">
      <c r="A5178" t="s">
        <v>10514</v>
      </c>
      <c r="B5178" t="s">
        <v>99</v>
      </c>
      <c r="C5178" t="s">
        <v>10515</v>
      </c>
      <c r="D5178" t="s">
        <v>1618</v>
      </c>
      <c r="E5178" t="s">
        <v>1619</v>
      </c>
      <c r="F5178" t="s">
        <v>1620</v>
      </c>
      <c r="G5178">
        <v>0.03</v>
      </c>
      <c r="H5178" t="s">
        <v>36</v>
      </c>
      <c r="I5178" t="s">
        <v>36</v>
      </c>
      <c r="J5178" t="s">
        <v>36</v>
      </c>
      <c r="K5178">
        <v>1977</v>
      </c>
      <c r="L5178" t="s">
        <v>5120</v>
      </c>
      <c r="M5178" t="s">
        <v>5701</v>
      </c>
      <c r="N5178" t="s">
        <v>5625</v>
      </c>
      <c r="O5178" s="2">
        <v>35167</v>
      </c>
      <c r="P5178" t="s">
        <v>9756</v>
      </c>
      <c r="Q5178" t="s">
        <v>39</v>
      </c>
      <c r="S5178" t="s">
        <v>106</v>
      </c>
      <c r="T5178" t="s">
        <v>99</v>
      </c>
      <c r="U5178" t="s">
        <v>36</v>
      </c>
      <c r="V5178" t="s">
        <v>107</v>
      </c>
      <c r="X5178" t="s">
        <v>10516</v>
      </c>
      <c r="Y5178" t="s">
        <v>10517</v>
      </c>
      <c r="Z5178" t="s">
        <v>2438</v>
      </c>
      <c r="AA5178" t="str">
        <f t="shared" si="160"/>
        <v>Metals - Dissolved; EMS code: S--D</v>
      </c>
      <c r="AB5178" t="s">
        <v>43</v>
      </c>
      <c r="AC5178" t="s">
        <v>536</v>
      </c>
      <c r="AD5178" t="s">
        <v>44</v>
      </c>
      <c r="AE5178" t="str">
        <f t="shared" si="161"/>
        <v/>
      </c>
    </row>
    <row r="5179" spans="1:31" x14ac:dyDescent="0.25">
      <c r="A5179" t="s">
        <v>10514</v>
      </c>
      <c r="B5179" t="s">
        <v>99</v>
      </c>
      <c r="C5179" t="s">
        <v>10515</v>
      </c>
      <c r="D5179" t="s">
        <v>3446</v>
      </c>
      <c r="E5179" t="s">
        <v>3447</v>
      </c>
      <c r="F5179" t="s">
        <v>3448</v>
      </c>
      <c r="G5179">
        <v>6000</v>
      </c>
      <c r="H5179" t="s">
        <v>36</v>
      </c>
      <c r="I5179" t="s">
        <v>36</v>
      </c>
      <c r="J5179" t="s">
        <v>36</v>
      </c>
      <c r="K5179">
        <v>4</v>
      </c>
      <c r="L5179" t="s">
        <v>3449</v>
      </c>
      <c r="M5179" t="s">
        <v>3450</v>
      </c>
      <c r="N5179" t="s">
        <v>3451</v>
      </c>
      <c r="O5179" s="2">
        <v>40064</v>
      </c>
      <c r="Q5179" t="s">
        <v>126</v>
      </c>
      <c r="S5179" t="s">
        <v>106</v>
      </c>
      <c r="T5179" t="s">
        <v>99</v>
      </c>
      <c r="U5179" t="s">
        <v>36</v>
      </c>
      <c r="V5179" t="s">
        <v>107</v>
      </c>
      <c r="X5179" t="s">
        <v>10516</v>
      </c>
      <c r="Y5179" t="s">
        <v>10517</v>
      </c>
      <c r="Z5179" t="s">
        <v>2438</v>
      </c>
      <c r="AA5179" t="str">
        <f t="shared" si="160"/>
        <v>Metals - Dissolved; EMS code: S--D</v>
      </c>
      <c r="AB5179" t="s">
        <v>43</v>
      </c>
      <c r="AC5179" t="s">
        <v>536</v>
      </c>
      <c r="AD5179" t="s">
        <v>44</v>
      </c>
      <c r="AE5179" t="str">
        <f t="shared" si="161"/>
        <v/>
      </c>
    </row>
    <row r="5180" spans="1:31" x14ac:dyDescent="0.25">
      <c r="A5180" t="s">
        <v>10514</v>
      </c>
      <c r="B5180" t="s">
        <v>99</v>
      </c>
      <c r="C5180" t="s">
        <v>10515</v>
      </c>
      <c r="D5180" t="s">
        <v>3452</v>
      </c>
      <c r="E5180" t="s">
        <v>12337</v>
      </c>
      <c r="F5180" t="s">
        <v>3453</v>
      </c>
      <c r="G5180">
        <v>0.5</v>
      </c>
      <c r="H5180" t="s">
        <v>36</v>
      </c>
      <c r="I5180" t="s">
        <v>36</v>
      </c>
      <c r="J5180" t="s">
        <v>36</v>
      </c>
      <c r="K5180">
        <v>15</v>
      </c>
      <c r="L5180" t="s">
        <v>8220</v>
      </c>
      <c r="M5180" t="s">
        <v>478</v>
      </c>
      <c r="N5180" t="s">
        <v>2120</v>
      </c>
      <c r="O5180" s="2">
        <v>43257</v>
      </c>
      <c r="Q5180" t="s">
        <v>126</v>
      </c>
      <c r="S5180" t="s">
        <v>106</v>
      </c>
      <c r="T5180" t="s">
        <v>99</v>
      </c>
      <c r="U5180" t="s">
        <v>36</v>
      </c>
      <c r="V5180" t="s">
        <v>107</v>
      </c>
      <c r="X5180" t="s">
        <v>10516</v>
      </c>
      <c r="Y5180" t="s">
        <v>10517</v>
      </c>
      <c r="Z5180" t="s">
        <v>2438</v>
      </c>
      <c r="AA5180" t="str">
        <f t="shared" si="160"/>
        <v>Metals - Dissolved; EMS code: S--D</v>
      </c>
      <c r="AB5180" t="s">
        <v>43</v>
      </c>
      <c r="AC5180" t="s">
        <v>536</v>
      </c>
      <c r="AD5180" t="s">
        <v>44</v>
      </c>
      <c r="AE5180" t="str">
        <f t="shared" si="161"/>
        <v/>
      </c>
    </row>
    <row r="5181" spans="1:31" x14ac:dyDescent="0.25">
      <c r="A5181" t="s">
        <v>10514</v>
      </c>
      <c r="B5181" t="s">
        <v>99</v>
      </c>
      <c r="C5181" t="s">
        <v>10515</v>
      </c>
      <c r="D5181" t="s">
        <v>3421</v>
      </c>
      <c r="E5181" t="s">
        <v>3422</v>
      </c>
      <c r="F5181" t="s">
        <v>3422</v>
      </c>
      <c r="G5181">
        <v>0.1</v>
      </c>
      <c r="H5181" t="s">
        <v>36</v>
      </c>
      <c r="I5181" t="s">
        <v>36</v>
      </c>
      <c r="J5181" t="s">
        <v>36</v>
      </c>
      <c r="K5181">
        <v>519</v>
      </c>
      <c r="L5181" t="s">
        <v>10523</v>
      </c>
      <c r="M5181" t="s">
        <v>10524</v>
      </c>
      <c r="N5181" t="s">
        <v>10525</v>
      </c>
      <c r="O5181" s="2">
        <v>35937</v>
      </c>
      <c r="P5181" t="s">
        <v>441</v>
      </c>
      <c r="Q5181" t="s">
        <v>187</v>
      </c>
      <c r="S5181" t="s">
        <v>106</v>
      </c>
      <c r="T5181" t="s">
        <v>99</v>
      </c>
      <c r="U5181" t="s">
        <v>36</v>
      </c>
      <c r="V5181" t="s">
        <v>107</v>
      </c>
      <c r="X5181" t="s">
        <v>10516</v>
      </c>
      <c r="Y5181" t="s">
        <v>10517</v>
      </c>
      <c r="Z5181" t="s">
        <v>2438</v>
      </c>
      <c r="AA5181" t="str">
        <f t="shared" si="160"/>
        <v>Metals - Dissolved; EMS code: S--D</v>
      </c>
      <c r="AB5181" t="s">
        <v>43</v>
      </c>
      <c r="AC5181" t="s">
        <v>536</v>
      </c>
      <c r="AD5181" t="s">
        <v>44</v>
      </c>
      <c r="AE5181" t="str">
        <f t="shared" si="161"/>
        <v/>
      </c>
    </row>
    <row r="5182" spans="1:31" x14ac:dyDescent="0.25">
      <c r="A5182" t="s">
        <v>10514</v>
      </c>
      <c r="B5182" t="s">
        <v>99</v>
      </c>
      <c r="C5182" t="s">
        <v>10515</v>
      </c>
      <c r="D5182" t="s">
        <v>3417</v>
      </c>
      <c r="E5182" t="s">
        <v>3418</v>
      </c>
      <c r="F5182" t="s">
        <v>3419</v>
      </c>
      <c r="G5182">
        <v>60</v>
      </c>
      <c r="H5182" t="s">
        <v>36</v>
      </c>
      <c r="I5182" t="s">
        <v>36</v>
      </c>
      <c r="J5182" t="s">
        <v>36</v>
      </c>
      <c r="K5182">
        <v>451</v>
      </c>
      <c r="N5182" t="s">
        <v>10526</v>
      </c>
      <c r="O5182" s="2">
        <v>40171</v>
      </c>
      <c r="Q5182" t="s">
        <v>126</v>
      </c>
      <c r="S5182" t="s">
        <v>106</v>
      </c>
      <c r="T5182" t="s">
        <v>99</v>
      </c>
      <c r="U5182" t="s">
        <v>36</v>
      </c>
      <c r="V5182" t="s">
        <v>107</v>
      </c>
      <c r="X5182" t="s">
        <v>10516</v>
      </c>
      <c r="Y5182" t="s">
        <v>10517</v>
      </c>
      <c r="Z5182" t="s">
        <v>2438</v>
      </c>
      <c r="AA5182" t="str">
        <f t="shared" si="160"/>
        <v>Metals - Dissolved; EMS code: S--D</v>
      </c>
      <c r="AB5182" t="s">
        <v>43</v>
      </c>
      <c r="AC5182" t="s">
        <v>536</v>
      </c>
      <c r="AD5182" t="s">
        <v>44</v>
      </c>
      <c r="AE5182" t="str">
        <f t="shared" si="161"/>
        <v/>
      </c>
    </row>
    <row r="5183" spans="1:31" x14ac:dyDescent="0.25">
      <c r="A5183" t="s">
        <v>10527</v>
      </c>
      <c r="B5183" t="s">
        <v>99</v>
      </c>
      <c r="C5183" t="s">
        <v>10528</v>
      </c>
      <c r="D5183" t="s">
        <v>3483</v>
      </c>
      <c r="E5183" t="s">
        <v>12344</v>
      </c>
      <c r="F5183" t="s">
        <v>3434</v>
      </c>
      <c r="G5183">
        <v>0.05</v>
      </c>
      <c r="H5183" t="s">
        <v>36</v>
      </c>
      <c r="I5183" t="s">
        <v>36</v>
      </c>
      <c r="J5183" t="s">
        <v>36</v>
      </c>
      <c r="K5183">
        <v>2350</v>
      </c>
      <c r="L5183" t="s">
        <v>1267</v>
      </c>
      <c r="M5183" t="s">
        <v>3484</v>
      </c>
      <c r="N5183" t="s">
        <v>2935</v>
      </c>
      <c r="O5183" s="2">
        <v>35604</v>
      </c>
      <c r="P5183" t="s">
        <v>300</v>
      </c>
      <c r="Q5183" t="s">
        <v>187</v>
      </c>
      <c r="S5183" t="s">
        <v>106</v>
      </c>
      <c r="T5183" t="s">
        <v>99</v>
      </c>
      <c r="U5183" t="s">
        <v>36</v>
      </c>
      <c r="V5183" t="s">
        <v>107</v>
      </c>
      <c r="X5183" t="s">
        <v>10529</v>
      </c>
      <c r="Y5183" t="s">
        <v>10517</v>
      </c>
      <c r="Z5183" t="s">
        <v>5205</v>
      </c>
      <c r="AA5183" t="str">
        <f t="shared" si="160"/>
        <v>Metals - Extractable; EMS code: S--E</v>
      </c>
      <c r="AB5183" t="s">
        <v>43</v>
      </c>
      <c r="AC5183" t="s">
        <v>2583</v>
      </c>
      <c r="AD5183" t="s">
        <v>44</v>
      </c>
      <c r="AE5183" t="str">
        <f t="shared" si="161"/>
        <v/>
      </c>
    </row>
    <row r="5184" spans="1:31" x14ac:dyDescent="0.25">
      <c r="A5184" t="s">
        <v>10530</v>
      </c>
      <c r="B5184" t="s">
        <v>109</v>
      </c>
      <c r="C5184" t="s">
        <v>10531</v>
      </c>
      <c r="D5184" t="s">
        <v>1072</v>
      </c>
      <c r="E5184" t="s">
        <v>1073</v>
      </c>
      <c r="F5184" t="s">
        <v>1073</v>
      </c>
      <c r="G5184">
        <v>0</v>
      </c>
      <c r="H5184" t="s">
        <v>35</v>
      </c>
      <c r="I5184" t="s">
        <v>36</v>
      </c>
      <c r="J5184" t="s">
        <v>36</v>
      </c>
      <c r="K5184">
        <v>174</v>
      </c>
      <c r="N5184" t="s">
        <v>10532</v>
      </c>
      <c r="O5184" s="2">
        <v>35167</v>
      </c>
      <c r="P5184" t="s">
        <v>9756</v>
      </c>
      <c r="Q5184" t="s">
        <v>39</v>
      </c>
      <c r="S5184" t="s">
        <v>116</v>
      </c>
      <c r="T5184" t="s">
        <v>117</v>
      </c>
      <c r="U5184" t="s">
        <v>36</v>
      </c>
      <c r="V5184" t="s">
        <v>118</v>
      </c>
      <c r="X5184" t="s">
        <v>10533</v>
      </c>
      <c r="Y5184" t="s">
        <v>10517</v>
      </c>
      <c r="AA5184" t="str">
        <f t="shared" si="160"/>
        <v>EMS code: S--T</v>
      </c>
      <c r="AB5184" t="s">
        <v>43</v>
      </c>
      <c r="AC5184" t="s">
        <v>268</v>
      </c>
      <c r="AD5184" t="s">
        <v>44</v>
      </c>
      <c r="AE5184" t="str">
        <f t="shared" si="161"/>
        <v/>
      </c>
    </row>
    <row r="5185" spans="1:31" x14ac:dyDescent="0.25">
      <c r="A5185" t="s">
        <v>10530</v>
      </c>
      <c r="B5185" t="s">
        <v>109</v>
      </c>
      <c r="C5185" t="s">
        <v>10531</v>
      </c>
      <c r="D5185" t="s">
        <v>3596</v>
      </c>
      <c r="E5185" t="s">
        <v>12354</v>
      </c>
      <c r="F5185" t="s">
        <v>3597</v>
      </c>
      <c r="G5185">
        <v>8</v>
      </c>
      <c r="H5185" t="s">
        <v>36</v>
      </c>
      <c r="I5185" t="s">
        <v>36</v>
      </c>
      <c r="J5185" t="s">
        <v>36</v>
      </c>
      <c r="K5185">
        <v>2189</v>
      </c>
      <c r="L5185" t="s">
        <v>10534</v>
      </c>
      <c r="M5185" t="s">
        <v>10535</v>
      </c>
      <c r="N5185" t="s">
        <v>10536</v>
      </c>
      <c r="O5185" s="2">
        <v>35720</v>
      </c>
      <c r="P5185" t="s">
        <v>300</v>
      </c>
      <c r="Q5185" t="s">
        <v>187</v>
      </c>
      <c r="S5185" t="s">
        <v>116</v>
      </c>
      <c r="T5185" t="s">
        <v>117</v>
      </c>
      <c r="U5185" t="s">
        <v>36</v>
      </c>
      <c r="V5185" t="s">
        <v>118</v>
      </c>
      <c r="X5185" t="s">
        <v>10533</v>
      </c>
      <c r="Y5185" t="s">
        <v>10517</v>
      </c>
      <c r="AA5185" t="str">
        <f t="shared" si="160"/>
        <v>EMS code: S--T</v>
      </c>
      <c r="AB5185" t="s">
        <v>43</v>
      </c>
      <c r="AC5185" t="s">
        <v>268</v>
      </c>
      <c r="AD5185" t="s">
        <v>44</v>
      </c>
      <c r="AE5185" t="str">
        <f t="shared" si="161"/>
        <v/>
      </c>
    </row>
    <row r="5186" spans="1:31" x14ac:dyDescent="0.25">
      <c r="A5186" t="s">
        <v>10530</v>
      </c>
      <c r="B5186" t="s">
        <v>540</v>
      </c>
      <c r="C5186" t="s">
        <v>10531</v>
      </c>
      <c r="D5186" t="s">
        <v>5257</v>
      </c>
      <c r="E5186" t="s">
        <v>5258</v>
      </c>
      <c r="F5186" t="s">
        <v>5259</v>
      </c>
      <c r="G5186">
        <v>0.01</v>
      </c>
      <c r="H5186" t="s">
        <v>36</v>
      </c>
      <c r="I5186" t="s">
        <v>36</v>
      </c>
      <c r="J5186" t="s">
        <v>36</v>
      </c>
      <c r="K5186">
        <v>0</v>
      </c>
      <c r="O5186" s="2">
        <v>45320</v>
      </c>
      <c r="Q5186" t="s">
        <v>126</v>
      </c>
      <c r="S5186" t="s">
        <v>544</v>
      </c>
      <c r="T5186" t="s">
        <v>540</v>
      </c>
      <c r="U5186" t="s">
        <v>35</v>
      </c>
      <c r="V5186" t="s">
        <v>545</v>
      </c>
      <c r="X5186" t="s">
        <v>10537</v>
      </c>
      <c r="Y5186" t="s">
        <v>10517</v>
      </c>
      <c r="AA5186" t="str">
        <f t="shared" si="160"/>
        <v>EMS code: S--T</v>
      </c>
      <c r="AB5186" t="s">
        <v>43</v>
      </c>
      <c r="AC5186" t="s">
        <v>268</v>
      </c>
      <c r="AD5186" t="s">
        <v>44</v>
      </c>
      <c r="AE5186" t="str">
        <f t="shared" si="161"/>
        <v/>
      </c>
    </row>
    <row r="5187" spans="1:31" x14ac:dyDescent="0.25">
      <c r="A5187" t="s">
        <v>10530</v>
      </c>
      <c r="B5187" t="s">
        <v>99</v>
      </c>
      <c r="C5187" t="s">
        <v>10531</v>
      </c>
      <c r="D5187" t="s">
        <v>3651</v>
      </c>
      <c r="E5187" t="s">
        <v>3652</v>
      </c>
      <c r="F5187" t="s">
        <v>3652</v>
      </c>
      <c r="G5187">
        <v>5</v>
      </c>
      <c r="H5187" t="s">
        <v>36</v>
      </c>
      <c r="I5187" t="s">
        <v>36</v>
      </c>
      <c r="J5187" t="s">
        <v>36</v>
      </c>
      <c r="K5187">
        <v>98</v>
      </c>
      <c r="L5187" t="s">
        <v>1391</v>
      </c>
      <c r="M5187" t="s">
        <v>3653</v>
      </c>
      <c r="N5187" t="s">
        <v>3654</v>
      </c>
      <c r="O5187" s="2">
        <v>43738</v>
      </c>
      <c r="Q5187" t="s">
        <v>193</v>
      </c>
      <c r="S5187" t="s">
        <v>106</v>
      </c>
      <c r="T5187" t="s">
        <v>99</v>
      </c>
      <c r="U5187" t="s">
        <v>36</v>
      </c>
      <c r="V5187" t="s">
        <v>107</v>
      </c>
      <c r="X5187" t="s">
        <v>10538</v>
      </c>
      <c r="Y5187" t="s">
        <v>10517</v>
      </c>
      <c r="AA5187" t="str">
        <f t="shared" ref="AA5187:AA5250" si="162">_xlfn.CONCAT(Z5187, "EMS code: ",A5187)</f>
        <v>EMS code: S--T</v>
      </c>
      <c r="AB5187" t="s">
        <v>43</v>
      </c>
      <c r="AC5187" t="s">
        <v>268</v>
      </c>
      <c r="AD5187" t="s">
        <v>44</v>
      </c>
      <c r="AE5187" t="str">
        <f t="shared" si="161"/>
        <v/>
      </c>
    </row>
    <row r="5188" spans="1:31" x14ac:dyDescent="0.25">
      <c r="A5188" t="s">
        <v>10530</v>
      </c>
      <c r="B5188" t="s">
        <v>109</v>
      </c>
      <c r="C5188" t="s">
        <v>10531</v>
      </c>
      <c r="D5188" t="s">
        <v>3621</v>
      </c>
      <c r="E5188" t="s">
        <v>12358</v>
      </c>
      <c r="F5188" t="s">
        <v>3622</v>
      </c>
      <c r="G5188">
        <v>20</v>
      </c>
      <c r="H5188" t="s">
        <v>36</v>
      </c>
      <c r="I5188" t="s">
        <v>36</v>
      </c>
      <c r="J5188" t="s">
        <v>36</v>
      </c>
      <c r="K5188">
        <v>6</v>
      </c>
      <c r="L5188" t="s">
        <v>3623</v>
      </c>
      <c r="M5188" t="s">
        <v>10539</v>
      </c>
      <c r="N5188" t="s">
        <v>10540</v>
      </c>
      <c r="O5188" s="2">
        <v>42642</v>
      </c>
      <c r="Q5188" t="s">
        <v>1889</v>
      </c>
      <c r="S5188" t="s">
        <v>116</v>
      </c>
      <c r="T5188" t="s">
        <v>117</v>
      </c>
      <c r="U5188" t="s">
        <v>36</v>
      </c>
      <c r="V5188" t="s">
        <v>118</v>
      </c>
      <c r="X5188" t="s">
        <v>10533</v>
      </c>
      <c r="Y5188" t="s">
        <v>10517</v>
      </c>
      <c r="AA5188" t="str">
        <f t="shared" si="162"/>
        <v>EMS code: S--T</v>
      </c>
      <c r="AB5188" t="s">
        <v>43</v>
      </c>
      <c r="AC5188" t="s">
        <v>268</v>
      </c>
      <c r="AD5188" t="s">
        <v>44</v>
      </c>
      <c r="AE5188" t="str">
        <f t="shared" si="161"/>
        <v/>
      </c>
    </row>
    <row r="5189" spans="1:31" x14ac:dyDescent="0.25">
      <c r="A5189" t="s">
        <v>10530</v>
      </c>
      <c r="B5189" t="s">
        <v>109</v>
      </c>
      <c r="C5189" t="s">
        <v>10531</v>
      </c>
      <c r="D5189" t="s">
        <v>3664</v>
      </c>
      <c r="E5189" t="s">
        <v>12366</v>
      </c>
      <c r="F5189" t="s">
        <v>3665</v>
      </c>
      <c r="G5189">
        <v>4</v>
      </c>
      <c r="H5189" t="s">
        <v>36</v>
      </c>
      <c r="I5189" t="s">
        <v>36</v>
      </c>
      <c r="J5189" t="s">
        <v>36</v>
      </c>
      <c r="K5189">
        <v>235</v>
      </c>
      <c r="L5189" t="s">
        <v>10541</v>
      </c>
      <c r="M5189" t="s">
        <v>3667</v>
      </c>
      <c r="N5189" t="s">
        <v>9816</v>
      </c>
      <c r="O5189" s="2">
        <v>35522</v>
      </c>
      <c r="P5189" t="s">
        <v>133</v>
      </c>
      <c r="Q5189" t="s">
        <v>143</v>
      </c>
      <c r="S5189" t="s">
        <v>116</v>
      </c>
      <c r="T5189" t="s">
        <v>117</v>
      </c>
      <c r="U5189" t="s">
        <v>36</v>
      </c>
      <c r="V5189" t="s">
        <v>118</v>
      </c>
      <c r="X5189" t="s">
        <v>10533</v>
      </c>
      <c r="Y5189" t="s">
        <v>10517</v>
      </c>
      <c r="AA5189" t="str">
        <f t="shared" si="162"/>
        <v>EMS code: S--T</v>
      </c>
      <c r="AB5189" t="s">
        <v>43</v>
      </c>
      <c r="AC5189" t="s">
        <v>268</v>
      </c>
      <c r="AD5189" t="s">
        <v>44</v>
      </c>
      <c r="AE5189" t="str">
        <f t="shared" si="161"/>
        <v/>
      </c>
    </row>
    <row r="5190" spans="1:31" x14ac:dyDescent="0.25">
      <c r="A5190" t="s">
        <v>10530</v>
      </c>
      <c r="B5190" t="s">
        <v>109</v>
      </c>
      <c r="C5190" t="s">
        <v>10531</v>
      </c>
      <c r="D5190" t="s">
        <v>10542</v>
      </c>
      <c r="E5190" t="s">
        <v>10543</v>
      </c>
      <c r="F5190" t="s">
        <v>10543</v>
      </c>
      <c r="G5190">
        <v>100</v>
      </c>
      <c r="H5190" t="s">
        <v>36</v>
      </c>
      <c r="I5190" t="s">
        <v>36</v>
      </c>
      <c r="J5190" t="s">
        <v>36</v>
      </c>
      <c r="K5190">
        <v>213</v>
      </c>
      <c r="L5190" t="s">
        <v>10544</v>
      </c>
      <c r="M5190" t="s">
        <v>10545</v>
      </c>
      <c r="N5190" t="s">
        <v>1126</v>
      </c>
      <c r="O5190" s="2">
        <v>35167</v>
      </c>
      <c r="P5190" t="s">
        <v>115</v>
      </c>
      <c r="Q5190" t="s">
        <v>39</v>
      </c>
      <c r="S5190" t="s">
        <v>116</v>
      </c>
      <c r="T5190" t="s">
        <v>117</v>
      </c>
      <c r="U5190" t="s">
        <v>36</v>
      </c>
      <c r="V5190" t="s">
        <v>118</v>
      </c>
      <c r="X5190" t="s">
        <v>10533</v>
      </c>
      <c r="Y5190" t="s">
        <v>10517</v>
      </c>
      <c r="AA5190" t="str">
        <f t="shared" si="162"/>
        <v>EMS code: S--T</v>
      </c>
      <c r="AB5190" t="s">
        <v>43</v>
      </c>
      <c r="AC5190" t="s">
        <v>268</v>
      </c>
      <c r="AD5190" t="s">
        <v>44</v>
      </c>
      <c r="AE5190" t="str">
        <f t="shared" si="161"/>
        <v/>
      </c>
    </row>
    <row r="5191" spans="1:31" x14ac:dyDescent="0.25">
      <c r="A5191" t="s">
        <v>10530</v>
      </c>
      <c r="B5191" t="s">
        <v>1274</v>
      </c>
      <c r="C5191" t="s">
        <v>10531</v>
      </c>
      <c r="D5191" t="s">
        <v>3824</v>
      </c>
      <c r="E5191" t="s">
        <v>3825</v>
      </c>
      <c r="F5191" t="s">
        <v>3825</v>
      </c>
      <c r="G5191">
        <v>0</v>
      </c>
      <c r="H5191" t="s">
        <v>35</v>
      </c>
      <c r="I5191" t="s">
        <v>36</v>
      </c>
      <c r="J5191" t="s">
        <v>36</v>
      </c>
      <c r="K5191">
        <v>6</v>
      </c>
      <c r="N5191" t="s">
        <v>10546</v>
      </c>
      <c r="O5191" s="2">
        <v>35167</v>
      </c>
      <c r="P5191" t="s">
        <v>9756</v>
      </c>
      <c r="Q5191" t="s">
        <v>39</v>
      </c>
      <c r="S5191" t="s">
        <v>1278</v>
      </c>
      <c r="T5191" t="s">
        <v>1279</v>
      </c>
      <c r="U5191" t="s">
        <v>36</v>
      </c>
      <c r="V5191" t="s">
        <v>1280</v>
      </c>
      <c r="X5191" t="s">
        <v>10547</v>
      </c>
      <c r="Y5191" t="s">
        <v>10517</v>
      </c>
      <c r="AA5191" t="str">
        <f t="shared" si="162"/>
        <v>EMS code: S--T</v>
      </c>
      <c r="AB5191" t="s">
        <v>43</v>
      </c>
      <c r="AC5191" t="s">
        <v>268</v>
      </c>
      <c r="AD5191" t="s">
        <v>44</v>
      </c>
      <c r="AE5191" t="str">
        <f t="shared" si="161"/>
        <v/>
      </c>
    </row>
    <row r="5192" spans="1:31" x14ac:dyDescent="0.25">
      <c r="A5192" t="s">
        <v>10530</v>
      </c>
      <c r="B5192" t="s">
        <v>99</v>
      </c>
      <c r="C5192" t="s">
        <v>10531</v>
      </c>
      <c r="D5192" t="s">
        <v>3766</v>
      </c>
      <c r="E5192" t="s">
        <v>3767</v>
      </c>
      <c r="F5192" t="s">
        <v>3768</v>
      </c>
      <c r="G5192">
        <v>0.1</v>
      </c>
      <c r="H5192" t="s">
        <v>36</v>
      </c>
      <c r="I5192" t="s">
        <v>36</v>
      </c>
      <c r="J5192" t="s">
        <v>36</v>
      </c>
      <c r="K5192">
        <v>30</v>
      </c>
      <c r="N5192" t="s">
        <v>8672</v>
      </c>
      <c r="O5192" s="2">
        <v>35937</v>
      </c>
      <c r="P5192" t="s">
        <v>441</v>
      </c>
      <c r="Q5192" t="s">
        <v>187</v>
      </c>
      <c r="S5192" t="s">
        <v>106</v>
      </c>
      <c r="T5192" t="s">
        <v>99</v>
      </c>
      <c r="U5192" t="s">
        <v>36</v>
      </c>
      <c r="V5192" t="s">
        <v>107</v>
      </c>
      <c r="X5192" t="s">
        <v>10538</v>
      </c>
      <c r="Y5192" t="s">
        <v>10517</v>
      </c>
      <c r="AA5192" t="str">
        <f t="shared" si="162"/>
        <v>EMS code: S--T</v>
      </c>
      <c r="AB5192" t="s">
        <v>43</v>
      </c>
      <c r="AC5192" t="s">
        <v>268</v>
      </c>
      <c r="AD5192" t="s">
        <v>44</v>
      </c>
      <c r="AE5192" t="str">
        <f t="shared" si="161"/>
        <v/>
      </c>
    </row>
    <row r="5193" spans="1:31" x14ac:dyDescent="0.25">
      <c r="A5193" t="s">
        <v>10530</v>
      </c>
      <c r="B5193" t="s">
        <v>99</v>
      </c>
      <c r="C5193" t="s">
        <v>10531</v>
      </c>
      <c r="D5193" t="s">
        <v>3633</v>
      </c>
      <c r="E5193" t="s">
        <v>12360</v>
      </c>
      <c r="F5193" t="s">
        <v>3562</v>
      </c>
      <c r="G5193">
        <v>0.5</v>
      </c>
      <c r="H5193" t="s">
        <v>36</v>
      </c>
      <c r="I5193" t="s">
        <v>36</v>
      </c>
      <c r="J5193" t="s">
        <v>36</v>
      </c>
      <c r="K5193">
        <v>17508</v>
      </c>
      <c r="L5193" t="s">
        <v>4202</v>
      </c>
      <c r="M5193" t="s">
        <v>1265</v>
      </c>
      <c r="N5193" t="s">
        <v>87</v>
      </c>
      <c r="O5193" s="2">
        <v>42215</v>
      </c>
      <c r="Q5193" t="s">
        <v>126</v>
      </c>
      <c r="S5193" t="s">
        <v>106</v>
      </c>
      <c r="T5193" t="s">
        <v>99</v>
      </c>
      <c r="U5193" t="s">
        <v>36</v>
      </c>
      <c r="V5193" t="s">
        <v>107</v>
      </c>
      <c r="X5193" t="s">
        <v>10538</v>
      </c>
      <c r="Y5193" t="s">
        <v>10517</v>
      </c>
      <c r="AA5193" t="str">
        <f t="shared" si="162"/>
        <v>EMS code: S--T</v>
      </c>
      <c r="AB5193" t="s">
        <v>43</v>
      </c>
      <c r="AC5193" t="s">
        <v>268</v>
      </c>
      <c r="AD5193" t="s">
        <v>44</v>
      </c>
      <c r="AE5193" t="str">
        <f t="shared" si="161"/>
        <v/>
      </c>
    </row>
    <row r="5194" spans="1:31" x14ac:dyDescent="0.25">
      <c r="A5194" t="s">
        <v>10530</v>
      </c>
      <c r="B5194" t="s">
        <v>99</v>
      </c>
      <c r="C5194" t="s">
        <v>10531</v>
      </c>
      <c r="D5194" t="s">
        <v>3655</v>
      </c>
      <c r="E5194" t="s">
        <v>12364</v>
      </c>
      <c r="F5194" t="s">
        <v>3656</v>
      </c>
      <c r="G5194">
        <v>0.06</v>
      </c>
      <c r="H5194" t="s">
        <v>36</v>
      </c>
      <c r="I5194" t="s">
        <v>36</v>
      </c>
      <c r="J5194" t="s">
        <v>36</v>
      </c>
      <c r="K5194">
        <v>6331</v>
      </c>
      <c r="L5194" t="s">
        <v>10548</v>
      </c>
      <c r="M5194" t="s">
        <v>10549</v>
      </c>
      <c r="N5194" t="s">
        <v>3658</v>
      </c>
      <c r="O5194" s="2">
        <v>35604</v>
      </c>
      <c r="P5194" t="s">
        <v>300</v>
      </c>
      <c r="Q5194" t="s">
        <v>187</v>
      </c>
      <c r="S5194" t="s">
        <v>106</v>
      </c>
      <c r="T5194" t="s">
        <v>99</v>
      </c>
      <c r="U5194" t="s">
        <v>36</v>
      </c>
      <c r="V5194" t="s">
        <v>107</v>
      </c>
      <c r="X5194" t="s">
        <v>10538</v>
      </c>
      <c r="Y5194" t="s">
        <v>10517</v>
      </c>
      <c r="AA5194" t="str">
        <f t="shared" si="162"/>
        <v>EMS code: S--T</v>
      </c>
      <c r="AB5194" t="s">
        <v>43</v>
      </c>
      <c r="AC5194" t="s">
        <v>268</v>
      </c>
      <c r="AD5194" t="s">
        <v>44</v>
      </c>
      <c r="AE5194" t="str">
        <f t="shared" si="161"/>
        <v/>
      </c>
    </row>
    <row r="5195" spans="1:31" x14ac:dyDescent="0.25">
      <c r="A5195" t="s">
        <v>10530</v>
      </c>
      <c r="B5195" t="s">
        <v>109</v>
      </c>
      <c r="C5195" t="s">
        <v>10531</v>
      </c>
      <c r="D5195" t="s">
        <v>3819</v>
      </c>
      <c r="E5195" t="s">
        <v>12373</v>
      </c>
      <c r="F5195" t="s">
        <v>3820</v>
      </c>
      <c r="G5195">
        <v>8</v>
      </c>
      <c r="H5195" t="s">
        <v>36</v>
      </c>
      <c r="I5195" t="s">
        <v>36</v>
      </c>
      <c r="J5195" t="s">
        <v>36</v>
      </c>
      <c r="K5195">
        <v>4</v>
      </c>
      <c r="L5195" t="s">
        <v>3821</v>
      </c>
      <c r="M5195" t="s">
        <v>4237</v>
      </c>
      <c r="N5195" t="s">
        <v>10550</v>
      </c>
      <c r="O5195" s="2">
        <v>37509</v>
      </c>
      <c r="P5195" t="s">
        <v>10551</v>
      </c>
      <c r="Q5195" t="s">
        <v>384</v>
      </c>
      <c r="R5195" t="s">
        <v>384</v>
      </c>
      <c r="S5195" t="s">
        <v>116</v>
      </c>
      <c r="T5195" t="s">
        <v>117</v>
      </c>
      <c r="U5195" t="s">
        <v>36</v>
      </c>
      <c r="V5195" t="s">
        <v>118</v>
      </c>
      <c r="X5195" t="s">
        <v>10533</v>
      </c>
      <c r="Y5195" t="s">
        <v>10517</v>
      </c>
      <c r="AA5195" t="str">
        <f t="shared" si="162"/>
        <v>EMS code: S--T</v>
      </c>
      <c r="AB5195" t="s">
        <v>43</v>
      </c>
      <c r="AC5195" t="s">
        <v>268</v>
      </c>
      <c r="AD5195" t="s">
        <v>44</v>
      </c>
      <c r="AE5195" t="str">
        <f t="shared" si="161"/>
        <v/>
      </c>
    </row>
    <row r="5196" spans="1:31" x14ac:dyDescent="0.25">
      <c r="A5196" t="s">
        <v>10530</v>
      </c>
      <c r="B5196" t="s">
        <v>540</v>
      </c>
      <c r="C5196" t="s">
        <v>10531</v>
      </c>
      <c r="D5196" t="s">
        <v>10552</v>
      </c>
      <c r="E5196" t="s">
        <v>10553</v>
      </c>
      <c r="F5196" t="s">
        <v>10553</v>
      </c>
      <c r="G5196">
        <v>0</v>
      </c>
      <c r="H5196" t="s">
        <v>36</v>
      </c>
      <c r="I5196" t="s">
        <v>36</v>
      </c>
      <c r="J5196" t="s">
        <v>36</v>
      </c>
      <c r="K5196">
        <v>18</v>
      </c>
      <c r="N5196" t="s">
        <v>10554</v>
      </c>
      <c r="O5196" s="2">
        <v>35408</v>
      </c>
      <c r="P5196" t="s">
        <v>133</v>
      </c>
      <c r="Q5196" t="s">
        <v>143</v>
      </c>
      <c r="S5196" t="s">
        <v>544</v>
      </c>
      <c r="T5196" t="s">
        <v>540</v>
      </c>
      <c r="U5196" t="s">
        <v>35</v>
      </c>
      <c r="V5196" t="s">
        <v>545</v>
      </c>
      <c r="X5196" t="s">
        <v>10537</v>
      </c>
      <c r="Y5196" t="s">
        <v>10517</v>
      </c>
      <c r="AA5196" t="str">
        <f t="shared" si="162"/>
        <v>EMS code: S--T</v>
      </c>
      <c r="AB5196" t="s">
        <v>43</v>
      </c>
      <c r="AC5196" t="s">
        <v>268</v>
      </c>
      <c r="AD5196" t="s">
        <v>44</v>
      </c>
      <c r="AE5196" t="str">
        <f t="shared" si="161"/>
        <v/>
      </c>
    </row>
    <row r="5197" spans="1:31" x14ac:dyDescent="0.25">
      <c r="A5197" t="s">
        <v>10530</v>
      </c>
      <c r="B5197" t="s">
        <v>99</v>
      </c>
      <c r="C5197" t="s">
        <v>10531</v>
      </c>
      <c r="D5197" t="s">
        <v>3588</v>
      </c>
      <c r="E5197" t="s">
        <v>12352</v>
      </c>
      <c r="F5197" t="s">
        <v>3589</v>
      </c>
      <c r="G5197">
        <v>2</v>
      </c>
      <c r="H5197" t="s">
        <v>36</v>
      </c>
      <c r="I5197" t="s">
        <v>36</v>
      </c>
      <c r="J5197" t="s">
        <v>36</v>
      </c>
      <c r="K5197">
        <v>21383</v>
      </c>
      <c r="L5197" t="s">
        <v>10555</v>
      </c>
      <c r="M5197" t="s">
        <v>3591</v>
      </c>
      <c r="N5197" t="s">
        <v>369</v>
      </c>
      <c r="O5197" s="2">
        <v>40315</v>
      </c>
      <c r="P5197" t="s">
        <v>10556</v>
      </c>
      <c r="Q5197" t="s">
        <v>126</v>
      </c>
      <c r="R5197" t="s">
        <v>126</v>
      </c>
      <c r="S5197" t="s">
        <v>106</v>
      </c>
      <c r="T5197" t="s">
        <v>99</v>
      </c>
      <c r="U5197" t="s">
        <v>36</v>
      </c>
      <c r="V5197" t="s">
        <v>107</v>
      </c>
      <c r="X5197" t="s">
        <v>10538</v>
      </c>
      <c r="Y5197" t="s">
        <v>10517</v>
      </c>
      <c r="AA5197" t="str">
        <f t="shared" si="162"/>
        <v>EMS code: S--T</v>
      </c>
      <c r="AB5197" t="s">
        <v>43</v>
      </c>
      <c r="AC5197" t="s">
        <v>268</v>
      </c>
      <c r="AD5197" t="s">
        <v>44</v>
      </c>
      <c r="AE5197" t="str">
        <f t="shared" si="161"/>
        <v/>
      </c>
    </row>
    <row r="5198" spans="1:31" x14ac:dyDescent="0.25">
      <c r="A5198" t="s">
        <v>10530</v>
      </c>
      <c r="B5198" t="s">
        <v>109</v>
      </c>
      <c r="C5198" t="s">
        <v>10531</v>
      </c>
      <c r="D5198" t="s">
        <v>3573</v>
      </c>
      <c r="E5198" t="s">
        <v>12351</v>
      </c>
      <c r="F5198" t="s">
        <v>3574</v>
      </c>
      <c r="H5198" t="s">
        <v>36</v>
      </c>
      <c r="I5198" t="s">
        <v>36</v>
      </c>
      <c r="J5198" t="s">
        <v>36</v>
      </c>
      <c r="K5198">
        <v>10</v>
      </c>
      <c r="L5198" t="s">
        <v>3782</v>
      </c>
      <c r="M5198" t="s">
        <v>3782</v>
      </c>
      <c r="N5198" t="s">
        <v>10557</v>
      </c>
      <c r="O5198" s="2">
        <v>37090</v>
      </c>
      <c r="Q5198" t="s">
        <v>187</v>
      </c>
      <c r="S5198" t="s">
        <v>116</v>
      </c>
      <c r="T5198" t="s">
        <v>117</v>
      </c>
      <c r="U5198" t="s">
        <v>36</v>
      </c>
      <c r="V5198" t="s">
        <v>118</v>
      </c>
      <c r="X5198" t="s">
        <v>10533</v>
      </c>
      <c r="Y5198" t="s">
        <v>10517</v>
      </c>
      <c r="AA5198" t="str">
        <f t="shared" si="162"/>
        <v>EMS code: S--T</v>
      </c>
      <c r="AB5198" t="s">
        <v>43</v>
      </c>
      <c r="AC5198" t="s">
        <v>268</v>
      </c>
      <c r="AD5198" t="s">
        <v>44</v>
      </c>
      <c r="AE5198" t="str">
        <f t="shared" si="161"/>
        <v/>
      </c>
    </row>
    <row r="5199" spans="1:31" x14ac:dyDescent="0.25">
      <c r="A5199" t="s">
        <v>10530</v>
      </c>
      <c r="B5199" t="s">
        <v>109</v>
      </c>
      <c r="C5199" t="s">
        <v>10531</v>
      </c>
      <c r="D5199" t="s">
        <v>10558</v>
      </c>
      <c r="E5199" t="s">
        <v>10559</v>
      </c>
      <c r="F5199" t="s">
        <v>10560</v>
      </c>
      <c r="G5199">
        <v>500</v>
      </c>
      <c r="H5199" t="s">
        <v>36</v>
      </c>
      <c r="I5199" t="s">
        <v>36</v>
      </c>
      <c r="J5199" t="s">
        <v>36</v>
      </c>
      <c r="K5199">
        <v>21</v>
      </c>
      <c r="L5199" t="s">
        <v>10561</v>
      </c>
      <c r="M5199" t="s">
        <v>10562</v>
      </c>
      <c r="N5199" t="s">
        <v>1121</v>
      </c>
      <c r="O5199" s="2">
        <v>43109</v>
      </c>
      <c r="Q5199" t="s">
        <v>1090</v>
      </c>
      <c r="S5199" t="s">
        <v>116</v>
      </c>
      <c r="T5199" t="s">
        <v>117</v>
      </c>
      <c r="U5199" t="s">
        <v>36</v>
      </c>
      <c r="V5199" t="s">
        <v>118</v>
      </c>
      <c r="X5199" t="s">
        <v>10533</v>
      </c>
      <c r="Y5199" t="s">
        <v>10517</v>
      </c>
      <c r="AA5199" t="str">
        <f t="shared" si="162"/>
        <v>EMS code: S--T</v>
      </c>
      <c r="AB5199" t="s">
        <v>43</v>
      </c>
      <c r="AC5199" t="s">
        <v>268</v>
      </c>
      <c r="AD5199" t="s">
        <v>44</v>
      </c>
      <c r="AE5199" t="str">
        <f t="shared" si="161"/>
        <v/>
      </c>
    </row>
    <row r="5200" spans="1:31" x14ac:dyDescent="0.25">
      <c r="A5200" t="s">
        <v>10530</v>
      </c>
      <c r="B5200" t="s">
        <v>540</v>
      </c>
      <c r="C5200" t="s">
        <v>10531</v>
      </c>
      <c r="D5200" t="s">
        <v>3491</v>
      </c>
      <c r="E5200" t="s">
        <v>3492</v>
      </c>
      <c r="F5200" t="s">
        <v>3493</v>
      </c>
      <c r="G5200">
        <v>0.01</v>
      </c>
      <c r="H5200" t="s">
        <v>36</v>
      </c>
      <c r="I5200" t="s">
        <v>36</v>
      </c>
      <c r="J5200" t="s">
        <v>36</v>
      </c>
      <c r="K5200">
        <v>0</v>
      </c>
      <c r="O5200" s="2">
        <v>45320</v>
      </c>
      <c r="Q5200" t="s">
        <v>39</v>
      </c>
      <c r="S5200" t="s">
        <v>544</v>
      </c>
      <c r="T5200" t="s">
        <v>540</v>
      </c>
      <c r="U5200" t="s">
        <v>35</v>
      </c>
      <c r="V5200" t="s">
        <v>545</v>
      </c>
      <c r="X5200" t="s">
        <v>10537</v>
      </c>
      <c r="Y5200" t="s">
        <v>10517</v>
      </c>
      <c r="AA5200" t="str">
        <f t="shared" si="162"/>
        <v>EMS code: S--T</v>
      </c>
      <c r="AB5200" t="s">
        <v>43</v>
      </c>
      <c r="AC5200" t="s">
        <v>268</v>
      </c>
      <c r="AD5200" t="s">
        <v>44</v>
      </c>
      <c r="AE5200" t="str">
        <f t="shared" si="161"/>
        <v/>
      </c>
    </row>
    <row r="5201" spans="1:31" x14ac:dyDescent="0.25">
      <c r="A5201" t="s">
        <v>10530</v>
      </c>
      <c r="B5201" t="s">
        <v>99</v>
      </c>
      <c r="C5201" t="s">
        <v>10531</v>
      </c>
      <c r="D5201" t="s">
        <v>3417</v>
      </c>
      <c r="E5201" t="s">
        <v>3418</v>
      </c>
      <c r="F5201" t="s">
        <v>3419</v>
      </c>
      <c r="G5201">
        <v>60</v>
      </c>
      <c r="H5201" t="s">
        <v>36</v>
      </c>
      <c r="I5201" t="s">
        <v>36</v>
      </c>
      <c r="J5201" t="s">
        <v>36</v>
      </c>
      <c r="K5201">
        <v>350</v>
      </c>
      <c r="N5201" t="s">
        <v>10563</v>
      </c>
      <c r="O5201" s="2">
        <v>40171</v>
      </c>
      <c r="Q5201" t="s">
        <v>126</v>
      </c>
      <c r="S5201" t="s">
        <v>106</v>
      </c>
      <c r="T5201" t="s">
        <v>99</v>
      </c>
      <c r="U5201" t="s">
        <v>36</v>
      </c>
      <c r="V5201" t="s">
        <v>107</v>
      </c>
      <c r="X5201" t="s">
        <v>10538</v>
      </c>
      <c r="Y5201" t="s">
        <v>10517</v>
      </c>
      <c r="AA5201" t="str">
        <f t="shared" si="162"/>
        <v>EMS code: S--T</v>
      </c>
      <c r="AB5201" t="s">
        <v>43</v>
      </c>
      <c r="AC5201" t="s">
        <v>268</v>
      </c>
      <c r="AD5201" t="s">
        <v>44</v>
      </c>
      <c r="AE5201" t="str">
        <f t="shared" si="161"/>
        <v/>
      </c>
    </row>
    <row r="5202" spans="1:31" x14ac:dyDescent="0.25">
      <c r="A5202" t="s">
        <v>10530</v>
      </c>
      <c r="B5202" t="s">
        <v>356</v>
      </c>
      <c r="C5202" t="s">
        <v>10531</v>
      </c>
      <c r="D5202" t="s">
        <v>374</v>
      </c>
      <c r="E5202" t="s">
        <v>375</v>
      </c>
      <c r="F5202" t="s">
        <v>375</v>
      </c>
      <c r="G5202">
        <v>0</v>
      </c>
      <c r="H5202" t="s">
        <v>36</v>
      </c>
      <c r="I5202" t="s">
        <v>36</v>
      </c>
      <c r="J5202" t="s">
        <v>36</v>
      </c>
      <c r="K5202">
        <v>4</v>
      </c>
      <c r="L5202" t="s">
        <v>1268</v>
      </c>
      <c r="M5202" t="s">
        <v>1268</v>
      </c>
      <c r="N5202" t="s">
        <v>8292</v>
      </c>
      <c r="O5202" s="2">
        <v>35445</v>
      </c>
      <c r="P5202" t="s">
        <v>133</v>
      </c>
      <c r="Q5202" t="s">
        <v>143</v>
      </c>
      <c r="S5202" t="s">
        <v>360</v>
      </c>
      <c r="T5202" t="s">
        <v>356</v>
      </c>
      <c r="U5202" t="s">
        <v>36</v>
      </c>
      <c r="V5202" t="s">
        <v>361</v>
      </c>
      <c r="X5202" t="s">
        <v>10564</v>
      </c>
      <c r="Y5202" t="s">
        <v>10517</v>
      </c>
      <c r="AA5202" t="str">
        <f t="shared" si="162"/>
        <v>EMS code: S--T</v>
      </c>
      <c r="AB5202" t="s">
        <v>43</v>
      </c>
      <c r="AC5202" t="s">
        <v>268</v>
      </c>
      <c r="AD5202" t="s">
        <v>44</v>
      </c>
      <c r="AE5202" t="str">
        <f t="shared" si="161"/>
        <v/>
      </c>
    </row>
    <row r="5203" spans="1:31" x14ac:dyDescent="0.25">
      <c r="A5203" t="s">
        <v>10530</v>
      </c>
      <c r="B5203" t="s">
        <v>99</v>
      </c>
      <c r="C5203" t="s">
        <v>10531</v>
      </c>
      <c r="D5203" t="s">
        <v>3797</v>
      </c>
      <c r="E5203" t="s">
        <v>12371</v>
      </c>
      <c r="F5203" t="s">
        <v>3798</v>
      </c>
      <c r="G5203">
        <v>0.5</v>
      </c>
      <c r="H5203" t="s">
        <v>36</v>
      </c>
      <c r="I5203" t="s">
        <v>36</v>
      </c>
      <c r="J5203" t="s">
        <v>36</v>
      </c>
      <c r="K5203">
        <v>437</v>
      </c>
      <c r="L5203" t="s">
        <v>7283</v>
      </c>
      <c r="M5203" t="s">
        <v>5701</v>
      </c>
      <c r="N5203" t="s">
        <v>5625</v>
      </c>
      <c r="O5203" s="2">
        <v>42074</v>
      </c>
      <c r="Q5203" t="s">
        <v>126</v>
      </c>
      <c r="S5203" t="s">
        <v>106</v>
      </c>
      <c r="T5203" t="s">
        <v>99</v>
      </c>
      <c r="U5203" t="s">
        <v>36</v>
      </c>
      <c r="V5203" t="s">
        <v>107</v>
      </c>
      <c r="X5203" t="s">
        <v>10538</v>
      </c>
      <c r="Y5203" t="s">
        <v>10517</v>
      </c>
      <c r="AA5203" t="str">
        <f t="shared" si="162"/>
        <v>EMS code: S--T</v>
      </c>
      <c r="AB5203" t="s">
        <v>43</v>
      </c>
      <c r="AC5203" t="s">
        <v>268</v>
      </c>
      <c r="AD5203" t="s">
        <v>44</v>
      </c>
      <c r="AE5203" t="str">
        <f t="shared" si="161"/>
        <v/>
      </c>
    </row>
    <row r="5204" spans="1:31" x14ac:dyDescent="0.25">
      <c r="A5204" t="s">
        <v>10530</v>
      </c>
      <c r="B5204" t="s">
        <v>540</v>
      </c>
      <c r="C5204" t="s">
        <v>10531</v>
      </c>
      <c r="D5204" t="s">
        <v>3550</v>
      </c>
      <c r="E5204" t="s">
        <v>3497</v>
      </c>
      <c r="F5204" t="s">
        <v>3551</v>
      </c>
      <c r="G5204">
        <v>0.01</v>
      </c>
      <c r="H5204" t="s">
        <v>36</v>
      </c>
      <c r="I5204" t="s">
        <v>36</v>
      </c>
      <c r="J5204" t="s">
        <v>36</v>
      </c>
      <c r="K5204">
        <v>92</v>
      </c>
      <c r="L5204" t="s">
        <v>3552</v>
      </c>
      <c r="M5204" t="s">
        <v>3500</v>
      </c>
      <c r="N5204" t="s">
        <v>3501</v>
      </c>
      <c r="O5204" s="2">
        <v>43714</v>
      </c>
      <c r="Q5204" t="s">
        <v>193</v>
      </c>
      <c r="S5204" t="s">
        <v>544</v>
      </c>
      <c r="T5204" t="s">
        <v>540</v>
      </c>
      <c r="U5204" t="s">
        <v>35</v>
      </c>
      <c r="V5204" t="s">
        <v>545</v>
      </c>
      <c r="X5204" t="s">
        <v>10537</v>
      </c>
      <c r="Y5204" t="s">
        <v>10517</v>
      </c>
      <c r="AA5204" t="str">
        <f t="shared" si="162"/>
        <v>EMS code: S--T</v>
      </c>
      <c r="AB5204" t="s">
        <v>43</v>
      </c>
      <c r="AC5204" t="s">
        <v>268</v>
      </c>
      <c r="AD5204" t="s">
        <v>44</v>
      </c>
      <c r="AE5204" t="str">
        <f t="shared" si="161"/>
        <v/>
      </c>
    </row>
    <row r="5205" spans="1:31" x14ac:dyDescent="0.25">
      <c r="A5205" t="s">
        <v>10530</v>
      </c>
      <c r="B5205" t="s">
        <v>109</v>
      </c>
      <c r="C5205" t="s">
        <v>10531</v>
      </c>
      <c r="D5205" t="s">
        <v>3618</v>
      </c>
      <c r="E5205" t="s">
        <v>3619</v>
      </c>
      <c r="F5205" t="s">
        <v>3620</v>
      </c>
      <c r="G5205">
        <v>100</v>
      </c>
      <c r="H5205" t="s">
        <v>36</v>
      </c>
      <c r="I5205" t="s">
        <v>36</v>
      </c>
      <c r="J5205" t="s">
        <v>36</v>
      </c>
      <c r="K5205">
        <v>20</v>
      </c>
      <c r="L5205" t="s">
        <v>10565</v>
      </c>
      <c r="M5205" t="s">
        <v>10565</v>
      </c>
      <c r="N5205" t="s">
        <v>10566</v>
      </c>
      <c r="O5205" s="2">
        <v>43195</v>
      </c>
      <c r="Q5205" t="s">
        <v>126</v>
      </c>
      <c r="S5205" t="s">
        <v>116</v>
      </c>
      <c r="T5205" t="s">
        <v>117</v>
      </c>
      <c r="U5205" t="s">
        <v>36</v>
      </c>
      <c r="V5205" t="s">
        <v>118</v>
      </c>
      <c r="X5205" t="s">
        <v>10533</v>
      </c>
      <c r="Y5205" t="s">
        <v>10517</v>
      </c>
      <c r="AA5205" t="str">
        <f t="shared" si="162"/>
        <v>EMS code: S--T</v>
      </c>
      <c r="AB5205" t="s">
        <v>43</v>
      </c>
      <c r="AC5205" t="s">
        <v>268</v>
      </c>
      <c r="AD5205" t="s">
        <v>44</v>
      </c>
      <c r="AE5205" t="str">
        <f t="shared" si="161"/>
        <v/>
      </c>
    </row>
    <row r="5206" spans="1:31" x14ac:dyDescent="0.25">
      <c r="A5206" t="s">
        <v>10530</v>
      </c>
      <c r="B5206" t="s">
        <v>540</v>
      </c>
      <c r="C5206" t="s">
        <v>10531</v>
      </c>
      <c r="D5206" t="s">
        <v>10567</v>
      </c>
      <c r="E5206" t="s">
        <v>10568</v>
      </c>
      <c r="F5206" t="s">
        <v>10569</v>
      </c>
      <c r="G5206">
        <v>0.01</v>
      </c>
      <c r="H5206" t="s">
        <v>36</v>
      </c>
      <c r="I5206" t="s">
        <v>36</v>
      </c>
      <c r="J5206" t="s">
        <v>36</v>
      </c>
      <c r="K5206">
        <v>0</v>
      </c>
      <c r="O5206" s="2">
        <v>45320</v>
      </c>
      <c r="Q5206" t="s">
        <v>39</v>
      </c>
      <c r="S5206" t="s">
        <v>544</v>
      </c>
      <c r="T5206" t="s">
        <v>540</v>
      </c>
      <c r="U5206" t="s">
        <v>35</v>
      </c>
      <c r="V5206" t="s">
        <v>545</v>
      </c>
      <c r="X5206" t="s">
        <v>10537</v>
      </c>
      <c r="Y5206" t="s">
        <v>10517</v>
      </c>
      <c r="AA5206" t="str">
        <f t="shared" si="162"/>
        <v>EMS code: S--T</v>
      </c>
      <c r="AB5206" t="s">
        <v>43</v>
      </c>
      <c r="AC5206" t="s">
        <v>268</v>
      </c>
      <c r="AD5206" t="s">
        <v>44</v>
      </c>
      <c r="AE5206" t="str">
        <f t="shared" si="161"/>
        <v/>
      </c>
    </row>
    <row r="5207" spans="1:31" x14ac:dyDescent="0.25">
      <c r="A5207" t="s">
        <v>10530</v>
      </c>
      <c r="B5207" t="s">
        <v>109</v>
      </c>
      <c r="C5207" t="s">
        <v>10531</v>
      </c>
      <c r="D5207" t="s">
        <v>3517</v>
      </c>
      <c r="E5207" t="s">
        <v>12347</v>
      </c>
      <c r="F5207" t="s">
        <v>3518</v>
      </c>
      <c r="G5207">
        <v>1</v>
      </c>
      <c r="H5207" t="s">
        <v>36</v>
      </c>
      <c r="I5207" t="s">
        <v>36</v>
      </c>
      <c r="J5207" t="s">
        <v>36</v>
      </c>
      <c r="K5207">
        <v>36</v>
      </c>
      <c r="L5207" t="s">
        <v>3519</v>
      </c>
      <c r="M5207" t="s">
        <v>4106</v>
      </c>
      <c r="N5207" t="s">
        <v>9822</v>
      </c>
      <c r="O5207" s="2">
        <v>36104</v>
      </c>
      <c r="Q5207" t="s">
        <v>187</v>
      </c>
      <c r="S5207" t="s">
        <v>116</v>
      </c>
      <c r="T5207" t="s">
        <v>117</v>
      </c>
      <c r="U5207" t="s">
        <v>36</v>
      </c>
      <c r="V5207" t="s">
        <v>118</v>
      </c>
      <c r="X5207" t="s">
        <v>10533</v>
      </c>
      <c r="Y5207" t="s">
        <v>10517</v>
      </c>
      <c r="AA5207" t="str">
        <f t="shared" si="162"/>
        <v>EMS code: S--T</v>
      </c>
      <c r="AB5207" t="s">
        <v>43</v>
      </c>
      <c r="AC5207" t="s">
        <v>268</v>
      </c>
      <c r="AD5207" t="s">
        <v>44</v>
      </c>
      <c r="AE5207" t="str">
        <f t="shared" si="161"/>
        <v/>
      </c>
    </row>
    <row r="5208" spans="1:31" x14ac:dyDescent="0.25">
      <c r="A5208" t="s">
        <v>10530</v>
      </c>
      <c r="B5208" t="s">
        <v>99</v>
      </c>
      <c r="C5208" t="s">
        <v>10531</v>
      </c>
      <c r="D5208" t="s">
        <v>3630</v>
      </c>
      <c r="E5208" t="s">
        <v>3631</v>
      </c>
      <c r="F5208" t="s">
        <v>3631</v>
      </c>
      <c r="G5208">
        <v>0.03</v>
      </c>
      <c r="H5208" t="s">
        <v>36</v>
      </c>
      <c r="I5208" t="s">
        <v>36</v>
      </c>
      <c r="J5208" t="s">
        <v>36</v>
      </c>
      <c r="K5208">
        <v>1109</v>
      </c>
      <c r="L5208" t="s">
        <v>4246</v>
      </c>
      <c r="M5208" t="s">
        <v>10570</v>
      </c>
      <c r="N5208" t="s">
        <v>10571</v>
      </c>
      <c r="O5208" s="2">
        <v>35167</v>
      </c>
      <c r="P5208" t="s">
        <v>115</v>
      </c>
      <c r="Q5208" t="s">
        <v>39</v>
      </c>
      <c r="S5208" t="s">
        <v>106</v>
      </c>
      <c r="T5208" t="s">
        <v>99</v>
      </c>
      <c r="U5208" t="s">
        <v>36</v>
      </c>
      <c r="V5208" t="s">
        <v>107</v>
      </c>
      <c r="X5208" t="s">
        <v>10538</v>
      </c>
      <c r="Y5208" t="s">
        <v>10517</v>
      </c>
      <c r="AA5208" t="str">
        <f t="shared" si="162"/>
        <v>EMS code: S--T</v>
      </c>
      <c r="AB5208" t="s">
        <v>43</v>
      </c>
      <c r="AC5208" t="s">
        <v>268</v>
      </c>
      <c r="AD5208" t="s">
        <v>44</v>
      </c>
      <c r="AE5208" t="str">
        <f t="shared" si="161"/>
        <v/>
      </c>
    </row>
    <row r="5209" spans="1:31" x14ac:dyDescent="0.25">
      <c r="A5209" t="s">
        <v>10530</v>
      </c>
      <c r="B5209" t="s">
        <v>109</v>
      </c>
      <c r="C5209" t="s">
        <v>10531</v>
      </c>
      <c r="D5209" t="s">
        <v>3626</v>
      </c>
      <c r="E5209" t="s">
        <v>12359</v>
      </c>
      <c r="F5209" t="s">
        <v>3627</v>
      </c>
      <c r="G5209">
        <v>1000</v>
      </c>
      <c r="H5209" t="s">
        <v>36</v>
      </c>
      <c r="I5209" t="s">
        <v>36</v>
      </c>
      <c r="J5209" t="s">
        <v>36</v>
      </c>
      <c r="K5209">
        <v>238</v>
      </c>
      <c r="L5209" t="s">
        <v>10572</v>
      </c>
      <c r="M5209" t="s">
        <v>3629</v>
      </c>
      <c r="N5209" t="s">
        <v>186</v>
      </c>
      <c r="O5209" s="2">
        <v>40287</v>
      </c>
      <c r="Q5209" t="s">
        <v>126</v>
      </c>
      <c r="S5209" t="s">
        <v>116</v>
      </c>
      <c r="T5209" t="s">
        <v>117</v>
      </c>
      <c r="U5209" t="s">
        <v>36</v>
      </c>
      <c r="V5209" t="s">
        <v>118</v>
      </c>
      <c r="X5209" t="s">
        <v>10533</v>
      </c>
      <c r="Y5209" t="s">
        <v>10517</v>
      </c>
      <c r="AA5209" t="str">
        <f t="shared" si="162"/>
        <v>EMS code: S--T</v>
      </c>
      <c r="AB5209" t="s">
        <v>43</v>
      </c>
      <c r="AC5209" t="s">
        <v>268</v>
      </c>
      <c r="AD5209" t="s">
        <v>44</v>
      </c>
      <c r="AE5209" t="str">
        <f t="shared" si="161"/>
        <v/>
      </c>
    </row>
    <row r="5210" spans="1:31" x14ac:dyDescent="0.25">
      <c r="A5210" t="s">
        <v>10530</v>
      </c>
      <c r="B5210" t="s">
        <v>99</v>
      </c>
      <c r="C5210" t="s">
        <v>10531</v>
      </c>
      <c r="D5210" t="s">
        <v>1618</v>
      </c>
      <c r="E5210" t="s">
        <v>1619</v>
      </c>
      <c r="F5210" t="s">
        <v>1620</v>
      </c>
      <c r="G5210">
        <v>0.03</v>
      </c>
      <c r="H5210" t="s">
        <v>36</v>
      </c>
      <c r="I5210" t="s">
        <v>36</v>
      </c>
      <c r="J5210" t="s">
        <v>36</v>
      </c>
      <c r="K5210">
        <v>2829</v>
      </c>
      <c r="L5210" t="s">
        <v>10573</v>
      </c>
      <c r="M5210" t="s">
        <v>10574</v>
      </c>
      <c r="N5210" t="s">
        <v>3648</v>
      </c>
      <c r="O5210" s="2">
        <v>35167</v>
      </c>
      <c r="P5210" t="s">
        <v>9756</v>
      </c>
      <c r="Q5210" t="s">
        <v>39</v>
      </c>
      <c r="S5210" t="s">
        <v>106</v>
      </c>
      <c r="T5210" t="s">
        <v>99</v>
      </c>
      <c r="U5210" t="s">
        <v>36</v>
      </c>
      <c r="V5210" t="s">
        <v>107</v>
      </c>
      <c r="X5210" t="s">
        <v>10538</v>
      </c>
      <c r="Y5210" t="s">
        <v>10517</v>
      </c>
      <c r="AA5210" t="str">
        <f t="shared" si="162"/>
        <v>EMS code: S--T</v>
      </c>
      <c r="AB5210" t="s">
        <v>43</v>
      </c>
      <c r="AC5210" t="s">
        <v>268</v>
      </c>
      <c r="AD5210" t="s">
        <v>44</v>
      </c>
      <c r="AE5210" t="str">
        <f t="shared" si="161"/>
        <v/>
      </c>
    </row>
    <row r="5211" spans="1:31" x14ac:dyDescent="0.25">
      <c r="A5211" t="s">
        <v>10530</v>
      </c>
      <c r="B5211" t="s">
        <v>99</v>
      </c>
      <c r="C5211" t="s">
        <v>10531</v>
      </c>
      <c r="D5211" t="s">
        <v>1024</v>
      </c>
      <c r="E5211" t="s">
        <v>3608</v>
      </c>
      <c r="F5211" t="s">
        <v>3609</v>
      </c>
      <c r="G5211">
        <v>0.1</v>
      </c>
      <c r="H5211" t="s">
        <v>36</v>
      </c>
      <c r="I5211" t="s">
        <v>36</v>
      </c>
      <c r="J5211" t="s">
        <v>36</v>
      </c>
      <c r="K5211">
        <v>6605</v>
      </c>
      <c r="L5211" t="s">
        <v>2483</v>
      </c>
      <c r="M5211" t="s">
        <v>3610</v>
      </c>
      <c r="N5211" t="s">
        <v>3611</v>
      </c>
      <c r="O5211" s="2">
        <v>35167</v>
      </c>
      <c r="P5211" t="s">
        <v>9756</v>
      </c>
      <c r="Q5211" t="s">
        <v>39</v>
      </c>
      <c r="S5211" t="s">
        <v>106</v>
      </c>
      <c r="T5211" t="s">
        <v>99</v>
      </c>
      <c r="U5211" t="s">
        <v>36</v>
      </c>
      <c r="V5211" t="s">
        <v>107</v>
      </c>
      <c r="X5211" t="s">
        <v>10538</v>
      </c>
      <c r="Y5211" t="s">
        <v>10517</v>
      </c>
      <c r="AA5211" t="str">
        <f t="shared" si="162"/>
        <v>EMS code: S--T</v>
      </c>
      <c r="AB5211" t="s">
        <v>43</v>
      </c>
      <c r="AC5211" t="s">
        <v>268</v>
      </c>
      <c r="AD5211" t="s">
        <v>44</v>
      </c>
      <c r="AE5211" t="str">
        <f t="shared" si="161"/>
        <v/>
      </c>
    </row>
    <row r="5212" spans="1:31" x14ac:dyDescent="0.25">
      <c r="A5212" t="s">
        <v>10530</v>
      </c>
      <c r="B5212" t="s">
        <v>99</v>
      </c>
      <c r="C5212" t="s">
        <v>10531</v>
      </c>
      <c r="D5212" t="s">
        <v>3592</v>
      </c>
      <c r="E5212" t="s">
        <v>12353</v>
      </c>
      <c r="F5212" t="s">
        <v>3593</v>
      </c>
      <c r="G5212">
        <v>0.5</v>
      </c>
      <c r="H5212" t="s">
        <v>36</v>
      </c>
      <c r="I5212" t="s">
        <v>36</v>
      </c>
      <c r="J5212" t="s">
        <v>36</v>
      </c>
      <c r="K5212">
        <v>6</v>
      </c>
      <c r="L5212" t="s">
        <v>8220</v>
      </c>
      <c r="M5212" t="s">
        <v>3594</v>
      </c>
      <c r="N5212" t="s">
        <v>3761</v>
      </c>
      <c r="O5212" s="2">
        <v>43257</v>
      </c>
      <c r="Q5212" t="s">
        <v>126</v>
      </c>
      <c r="S5212" t="s">
        <v>106</v>
      </c>
      <c r="T5212" t="s">
        <v>99</v>
      </c>
      <c r="U5212" t="s">
        <v>36</v>
      </c>
      <c r="V5212" t="s">
        <v>107</v>
      </c>
      <c r="X5212" t="s">
        <v>10538</v>
      </c>
      <c r="Y5212" t="s">
        <v>10517</v>
      </c>
      <c r="AA5212" t="str">
        <f t="shared" si="162"/>
        <v>EMS code: S--T</v>
      </c>
      <c r="AB5212" t="s">
        <v>43</v>
      </c>
      <c r="AC5212" t="s">
        <v>268</v>
      </c>
      <c r="AD5212" t="s">
        <v>44</v>
      </c>
      <c r="AE5212" t="str">
        <f t="shared" si="161"/>
        <v/>
      </c>
    </row>
    <row r="5213" spans="1:31" x14ac:dyDescent="0.25">
      <c r="A5213" t="s">
        <v>10530</v>
      </c>
      <c r="B5213" t="s">
        <v>99</v>
      </c>
      <c r="C5213" t="s">
        <v>10531</v>
      </c>
      <c r="D5213" t="s">
        <v>3502</v>
      </c>
      <c r="E5213" t="s">
        <v>12346</v>
      </c>
      <c r="F5213" t="s">
        <v>3503</v>
      </c>
      <c r="G5213">
        <v>1</v>
      </c>
      <c r="H5213" t="s">
        <v>36</v>
      </c>
      <c r="I5213" t="s">
        <v>36</v>
      </c>
      <c r="J5213" t="s">
        <v>36</v>
      </c>
      <c r="K5213">
        <v>4408</v>
      </c>
      <c r="L5213" t="s">
        <v>10575</v>
      </c>
      <c r="M5213" t="s">
        <v>903</v>
      </c>
      <c r="N5213" t="s">
        <v>180</v>
      </c>
      <c r="O5213" s="2">
        <v>40795</v>
      </c>
      <c r="Q5213" t="s">
        <v>126</v>
      </c>
      <c r="S5213" t="s">
        <v>106</v>
      </c>
      <c r="T5213" t="s">
        <v>99</v>
      </c>
      <c r="U5213" t="s">
        <v>36</v>
      </c>
      <c r="V5213" t="s">
        <v>107</v>
      </c>
      <c r="X5213" t="s">
        <v>10538</v>
      </c>
      <c r="Y5213" t="s">
        <v>10517</v>
      </c>
      <c r="AA5213" t="str">
        <f t="shared" si="162"/>
        <v>EMS code: S--T</v>
      </c>
      <c r="AB5213" t="s">
        <v>43</v>
      </c>
      <c r="AC5213" t="s">
        <v>268</v>
      </c>
      <c r="AD5213" t="s">
        <v>44</v>
      </c>
      <c r="AE5213" t="str">
        <f t="shared" si="161"/>
        <v/>
      </c>
    </row>
    <row r="5214" spans="1:31" x14ac:dyDescent="0.25">
      <c r="A5214" t="s">
        <v>10530</v>
      </c>
      <c r="B5214" t="s">
        <v>99</v>
      </c>
      <c r="C5214" t="s">
        <v>10531</v>
      </c>
      <c r="D5214" t="s">
        <v>3421</v>
      </c>
      <c r="E5214" t="s">
        <v>3422</v>
      </c>
      <c r="F5214" t="s">
        <v>3422</v>
      </c>
      <c r="G5214">
        <v>0.1</v>
      </c>
      <c r="H5214" t="s">
        <v>36</v>
      </c>
      <c r="I5214" t="s">
        <v>36</v>
      </c>
      <c r="J5214" t="s">
        <v>36</v>
      </c>
      <c r="K5214">
        <v>561</v>
      </c>
      <c r="L5214" t="s">
        <v>2535</v>
      </c>
      <c r="M5214" t="s">
        <v>3548</v>
      </c>
      <c r="N5214" t="s">
        <v>8182</v>
      </c>
      <c r="O5214" s="2">
        <v>35937</v>
      </c>
      <c r="P5214" t="s">
        <v>441</v>
      </c>
      <c r="Q5214" t="s">
        <v>187</v>
      </c>
      <c r="S5214" t="s">
        <v>106</v>
      </c>
      <c r="T5214" t="s">
        <v>99</v>
      </c>
      <c r="U5214" t="s">
        <v>36</v>
      </c>
      <c r="V5214" t="s">
        <v>107</v>
      </c>
      <c r="X5214" t="s">
        <v>10538</v>
      </c>
      <c r="Y5214" t="s">
        <v>10517</v>
      </c>
      <c r="AA5214" t="str">
        <f t="shared" si="162"/>
        <v>EMS code: S--T</v>
      </c>
      <c r="AB5214" t="s">
        <v>43</v>
      </c>
      <c r="AC5214" t="s">
        <v>268</v>
      </c>
      <c r="AD5214" t="s">
        <v>44</v>
      </c>
      <c r="AE5214" t="str">
        <f t="shared" si="161"/>
        <v/>
      </c>
    </row>
    <row r="5215" spans="1:31" x14ac:dyDescent="0.25">
      <c r="A5215" t="s">
        <v>10530</v>
      </c>
      <c r="B5215" t="s">
        <v>109</v>
      </c>
      <c r="C5215" t="s">
        <v>10531</v>
      </c>
      <c r="D5215" t="s">
        <v>3812</v>
      </c>
      <c r="E5215" t="s">
        <v>3813</v>
      </c>
      <c r="F5215" t="s">
        <v>3814</v>
      </c>
      <c r="G5215">
        <v>5</v>
      </c>
      <c r="H5215" t="s">
        <v>36</v>
      </c>
      <c r="I5215" t="s">
        <v>36</v>
      </c>
      <c r="J5215" t="s">
        <v>36</v>
      </c>
      <c r="K5215">
        <v>2</v>
      </c>
      <c r="N5215" t="s">
        <v>3815</v>
      </c>
      <c r="O5215" s="2">
        <v>35167</v>
      </c>
      <c r="P5215" t="s">
        <v>9756</v>
      </c>
      <c r="Q5215" t="s">
        <v>39</v>
      </c>
      <c r="S5215" t="s">
        <v>116</v>
      </c>
      <c r="T5215" t="s">
        <v>117</v>
      </c>
      <c r="U5215" t="s">
        <v>36</v>
      </c>
      <c r="V5215" t="s">
        <v>118</v>
      </c>
      <c r="X5215" t="s">
        <v>10533</v>
      </c>
      <c r="Y5215" t="s">
        <v>10517</v>
      </c>
      <c r="AA5215" t="str">
        <f t="shared" si="162"/>
        <v>EMS code: S--T</v>
      </c>
      <c r="AB5215" t="s">
        <v>43</v>
      </c>
      <c r="AC5215" t="s">
        <v>268</v>
      </c>
      <c r="AD5215" t="s">
        <v>44</v>
      </c>
      <c r="AE5215" t="str">
        <f t="shared" si="161"/>
        <v/>
      </c>
    </row>
    <row r="5216" spans="1:31" x14ac:dyDescent="0.25">
      <c r="A5216" t="s">
        <v>10530</v>
      </c>
      <c r="B5216" t="s">
        <v>540</v>
      </c>
      <c r="C5216" t="s">
        <v>10531</v>
      </c>
      <c r="D5216" t="s">
        <v>3532</v>
      </c>
      <c r="E5216" t="s">
        <v>3533</v>
      </c>
      <c r="F5216" t="s">
        <v>3534</v>
      </c>
      <c r="G5216">
        <v>0.01</v>
      </c>
      <c r="H5216" t="s">
        <v>36</v>
      </c>
      <c r="I5216" t="s">
        <v>36</v>
      </c>
      <c r="J5216" t="s">
        <v>36</v>
      </c>
      <c r="K5216">
        <v>0</v>
      </c>
      <c r="O5216" s="2">
        <v>45320</v>
      </c>
      <c r="Q5216" t="s">
        <v>39</v>
      </c>
      <c r="S5216" t="s">
        <v>544</v>
      </c>
      <c r="T5216" t="s">
        <v>540</v>
      </c>
      <c r="U5216" t="s">
        <v>35</v>
      </c>
      <c r="V5216" t="s">
        <v>545</v>
      </c>
      <c r="X5216" t="s">
        <v>10537</v>
      </c>
      <c r="Y5216" t="s">
        <v>10517</v>
      </c>
      <c r="AA5216" t="str">
        <f t="shared" si="162"/>
        <v>EMS code: S--T</v>
      </c>
      <c r="AB5216" t="s">
        <v>43</v>
      </c>
      <c r="AC5216" t="s">
        <v>268</v>
      </c>
      <c r="AD5216" t="s">
        <v>44</v>
      </c>
      <c r="AE5216" t="str">
        <f t="shared" si="161"/>
        <v/>
      </c>
    </row>
    <row r="5217" spans="1:31" x14ac:dyDescent="0.25">
      <c r="A5217" t="s">
        <v>10530</v>
      </c>
      <c r="B5217" t="s">
        <v>99</v>
      </c>
      <c r="C5217" t="s">
        <v>10531</v>
      </c>
      <c r="D5217" t="s">
        <v>3578</v>
      </c>
      <c r="E5217" t="s">
        <v>3579</v>
      </c>
      <c r="F5217" t="s">
        <v>3580</v>
      </c>
      <c r="G5217">
        <v>0.5</v>
      </c>
      <c r="H5217" t="s">
        <v>36</v>
      </c>
      <c r="I5217" t="s">
        <v>36</v>
      </c>
      <c r="J5217" t="s">
        <v>36</v>
      </c>
      <c r="K5217">
        <v>280</v>
      </c>
      <c r="L5217" t="s">
        <v>6263</v>
      </c>
      <c r="M5217" t="s">
        <v>3781</v>
      </c>
      <c r="N5217" t="s">
        <v>3721</v>
      </c>
      <c r="O5217" s="2">
        <v>44363</v>
      </c>
      <c r="Q5217" t="s">
        <v>39</v>
      </c>
      <c r="S5217" t="s">
        <v>106</v>
      </c>
      <c r="T5217" t="s">
        <v>99</v>
      </c>
      <c r="U5217" t="s">
        <v>36</v>
      </c>
      <c r="V5217" t="s">
        <v>107</v>
      </c>
      <c r="X5217" t="s">
        <v>10538</v>
      </c>
      <c r="Y5217" t="s">
        <v>10517</v>
      </c>
      <c r="AA5217" t="str">
        <f t="shared" si="162"/>
        <v>EMS code: S--T</v>
      </c>
      <c r="AB5217" t="s">
        <v>43</v>
      </c>
      <c r="AC5217" t="s">
        <v>268</v>
      </c>
      <c r="AD5217" t="s">
        <v>44</v>
      </c>
      <c r="AE5217" t="str">
        <f t="shared" si="161"/>
        <v/>
      </c>
    </row>
    <row r="5218" spans="1:31" x14ac:dyDescent="0.25">
      <c r="A5218" t="s">
        <v>10530</v>
      </c>
      <c r="B5218" t="s">
        <v>89</v>
      </c>
      <c r="C5218" t="s">
        <v>10531</v>
      </c>
      <c r="D5218" t="s">
        <v>91</v>
      </c>
      <c r="E5218" t="s">
        <v>92</v>
      </c>
      <c r="F5218" t="s">
        <v>92</v>
      </c>
      <c r="G5218">
        <v>0</v>
      </c>
      <c r="H5218" t="s">
        <v>35</v>
      </c>
      <c r="I5218" t="s">
        <v>36</v>
      </c>
      <c r="J5218" t="s">
        <v>36</v>
      </c>
      <c r="K5218">
        <v>49</v>
      </c>
      <c r="N5218" t="s">
        <v>10576</v>
      </c>
      <c r="O5218" s="2">
        <v>35167</v>
      </c>
      <c r="P5218" t="s">
        <v>9756</v>
      </c>
      <c r="Q5218" t="s">
        <v>39</v>
      </c>
      <c r="S5218" t="s">
        <v>94</v>
      </c>
      <c r="T5218" t="s">
        <v>95</v>
      </c>
      <c r="U5218" t="s">
        <v>36</v>
      </c>
      <c r="V5218" t="s">
        <v>96</v>
      </c>
      <c r="X5218" t="s">
        <v>10577</v>
      </c>
      <c r="Y5218" t="s">
        <v>10517</v>
      </c>
      <c r="AA5218" t="str">
        <f t="shared" si="162"/>
        <v>EMS code: S--T</v>
      </c>
      <c r="AB5218" t="s">
        <v>43</v>
      </c>
      <c r="AC5218" t="s">
        <v>268</v>
      </c>
      <c r="AD5218" t="s">
        <v>44</v>
      </c>
      <c r="AE5218" t="str">
        <f t="shared" si="161"/>
        <v/>
      </c>
    </row>
    <row r="5219" spans="1:31" x14ac:dyDescent="0.25">
      <c r="A5219" t="s">
        <v>10530</v>
      </c>
      <c r="B5219" t="s">
        <v>99</v>
      </c>
      <c r="C5219" t="s">
        <v>10531</v>
      </c>
      <c r="D5219" t="s">
        <v>3446</v>
      </c>
      <c r="E5219" t="s">
        <v>3447</v>
      </c>
      <c r="F5219" t="s">
        <v>3448</v>
      </c>
      <c r="G5219">
        <v>6000</v>
      </c>
      <c r="H5219" t="s">
        <v>36</v>
      </c>
      <c r="I5219" t="s">
        <v>36</v>
      </c>
      <c r="J5219" t="s">
        <v>36</v>
      </c>
      <c r="K5219">
        <v>432</v>
      </c>
      <c r="L5219" t="s">
        <v>5687</v>
      </c>
      <c r="M5219" t="s">
        <v>3450</v>
      </c>
      <c r="N5219" t="s">
        <v>1393</v>
      </c>
      <c r="O5219" s="2">
        <v>40064</v>
      </c>
      <c r="Q5219" t="s">
        <v>126</v>
      </c>
      <c r="S5219" t="s">
        <v>106</v>
      </c>
      <c r="T5219" t="s">
        <v>99</v>
      </c>
      <c r="U5219" t="s">
        <v>36</v>
      </c>
      <c r="V5219" t="s">
        <v>107</v>
      </c>
      <c r="X5219" t="s">
        <v>10538</v>
      </c>
      <c r="Y5219" t="s">
        <v>10517</v>
      </c>
      <c r="AA5219" t="str">
        <f t="shared" si="162"/>
        <v>EMS code: S--T</v>
      </c>
      <c r="AB5219" t="s">
        <v>43</v>
      </c>
      <c r="AC5219" t="s">
        <v>268</v>
      </c>
      <c r="AD5219" t="s">
        <v>44</v>
      </c>
      <c r="AE5219" t="str">
        <f t="shared" si="161"/>
        <v/>
      </c>
    </row>
    <row r="5220" spans="1:31" x14ac:dyDescent="0.25">
      <c r="A5220" t="s">
        <v>10578</v>
      </c>
      <c r="B5220" t="s">
        <v>109</v>
      </c>
      <c r="C5220" t="s">
        <v>10579</v>
      </c>
      <c r="D5220" t="s">
        <v>2347</v>
      </c>
      <c r="E5220" t="s">
        <v>2348</v>
      </c>
      <c r="F5220" t="s">
        <v>2349</v>
      </c>
      <c r="G5220">
        <v>0.05</v>
      </c>
      <c r="H5220" t="s">
        <v>36</v>
      </c>
      <c r="I5220" t="s">
        <v>36</v>
      </c>
      <c r="J5220" t="s">
        <v>36</v>
      </c>
      <c r="K5220">
        <v>16</v>
      </c>
      <c r="L5220" t="s">
        <v>3072</v>
      </c>
      <c r="M5220" t="s">
        <v>3073</v>
      </c>
      <c r="N5220" t="s">
        <v>5958</v>
      </c>
      <c r="O5220" s="2">
        <v>35167</v>
      </c>
      <c r="P5220" t="s">
        <v>3040</v>
      </c>
      <c r="Q5220" t="s">
        <v>39</v>
      </c>
      <c r="R5220" t="s">
        <v>187</v>
      </c>
      <c r="S5220" t="s">
        <v>116</v>
      </c>
      <c r="T5220" t="s">
        <v>117</v>
      </c>
      <c r="U5220" t="s">
        <v>36</v>
      </c>
      <c r="V5220" t="s">
        <v>118</v>
      </c>
      <c r="X5220" t="s">
        <v>10580</v>
      </c>
      <c r="Y5220" t="s">
        <v>10581</v>
      </c>
      <c r="Z5220" t="s">
        <v>2354</v>
      </c>
      <c r="AA5220" t="str">
        <f t="shared" si="162"/>
        <v>Pesticides; EMS code: S001</v>
      </c>
      <c r="AB5220" t="s">
        <v>43</v>
      </c>
      <c r="AD5220" t="s">
        <v>44</v>
      </c>
      <c r="AE5220" t="str">
        <f t="shared" si="161"/>
        <v/>
      </c>
    </row>
    <row r="5221" spans="1:31" x14ac:dyDescent="0.25">
      <c r="A5221" t="s">
        <v>10578</v>
      </c>
      <c r="B5221" t="s">
        <v>99</v>
      </c>
      <c r="C5221" t="s">
        <v>10579</v>
      </c>
      <c r="D5221" t="s">
        <v>3131</v>
      </c>
      <c r="E5221" t="s">
        <v>12319</v>
      </c>
      <c r="F5221" t="s">
        <v>3132</v>
      </c>
      <c r="G5221">
        <v>5.0000000000000001E-4</v>
      </c>
      <c r="H5221" t="s">
        <v>36</v>
      </c>
      <c r="I5221" t="s">
        <v>36</v>
      </c>
      <c r="J5221" t="s">
        <v>36</v>
      </c>
      <c r="K5221">
        <v>12</v>
      </c>
      <c r="L5221" t="s">
        <v>3133</v>
      </c>
      <c r="M5221" t="s">
        <v>3134</v>
      </c>
      <c r="N5221" t="s">
        <v>8370</v>
      </c>
      <c r="O5221" s="2">
        <v>36070</v>
      </c>
      <c r="Q5221" t="s">
        <v>187</v>
      </c>
      <c r="S5221" t="s">
        <v>106</v>
      </c>
      <c r="T5221" t="s">
        <v>99</v>
      </c>
      <c r="U5221" t="s">
        <v>36</v>
      </c>
      <c r="V5221" t="s">
        <v>107</v>
      </c>
      <c r="X5221" t="s">
        <v>10582</v>
      </c>
      <c r="Y5221" t="s">
        <v>10581</v>
      </c>
      <c r="Z5221" t="s">
        <v>2354</v>
      </c>
      <c r="AA5221" t="str">
        <f t="shared" si="162"/>
        <v>Pesticides; EMS code: S001</v>
      </c>
      <c r="AB5221" t="s">
        <v>43</v>
      </c>
      <c r="AD5221" t="s">
        <v>44</v>
      </c>
      <c r="AE5221" t="str">
        <f t="shared" ref="AE5221:AE5284" si="163">IF(AD5221="FIELD_RESULT",E5221,"")</f>
        <v/>
      </c>
    </row>
    <row r="5222" spans="1:31" x14ac:dyDescent="0.25">
      <c r="A5222" t="s">
        <v>10578</v>
      </c>
      <c r="B5222" t="s">
        <v>109</v>
      </c>
      <c r="C5222" t="s">
        <v>10579</v>
      </c>
      <c r="D5222" t="s">
        <v>3137</v>
      </c>
      <c r="E5222" t="s">
        <v>12320</v>
      </c>
      <c r="F5222" t="s">
        <v>3138</v>
      </c>
      <c r="G5222">
        <v>0.01</v>
      </c>
      <c r="H5222" t="s">
        <v>36</v>
      </c>
      <c r="I5222" t="s">
        <v>36</v>
      </c>
      <c r="J5222" t="s">
        <v>36</v>
      </c>
      <c r="K5222">
        <v>34</v>
      </c>
      <c r="L5222" t="s">
        <v>3139</v>
      </c>
      <c r="M5222" t="s">
        <v>3140</v>
      </c>
      <c r="N5222" t="s">
        <v>10583</v>
      </c>
      <c r="O5222" s="2">
        <v>36070</v>
      </c>
      <c r="Q5222" t="s">
        <v>187</v>
      </c>
      <c r="S5222" t="s">
        <v>116</v>
      </c>
      <c r="T5222" t="s">
        <v>117</v>
      </c>
      <c r="U5222" t="s">
        <v>36</v>
      </c>
      <c r="V5222" t="s">
        <v>118</v>
      </c>
      <c r="X5222" t="s">
        <v>10580</v>
      </c>
      <c r="Y5222" t="s">
        <v>10581</v>
      </c>
      <c r="Z5222" t="s">
        <v>2354</v>
      </c>
      <c r="AA5222" t="str">
        <f t="shared" si="162"/>
        <v>Pesticides; EMS code: S001</v>
      </c>
      <c r="AB5222" t="s">
        <v>43</v>
      </c>
      <c r="AD5222" t="s">
        <v>44</v>
      </c>
      <c r="AE5222" t="str">
        <f t="shared" si="163"/>
        <v/>
      </c>
    </row>
    <row r="5223" spans="1:31" x14ac:dyDescent="0.25">
      <c r="A5223" t="s">
        <v>10578</v>
      </c>
      <c r="B5223" t="s">
        <v>99</v>
      </c>
      <c r="C5223" t="s">
        <v>10579</v>
      </c>
      <c r="D5223" t="s">
        <v>3041</v>
      </c>
      <c r="E5223" t="s">
        <v>2348</v>
      </c>
      <c r="F5223" t="s">
        <v>2348</v>
      </c>
      <c r="G5223">
        <v>5.0000000000000001E-4</v>
      </c>
      <c r="H5223" t="s">
        <v>36</v>
      </c>
      <c r="I5223" t="s">
        <v>36</v>
      </c>
      <c r="J5223" t="s">
        <v>36</v>
      </c>
      <c r="K5223">
        <v>28</v>
      </c>
      <c r="L5223" t="s">
        <v>3070</v>
      </c>
      <c r="M5223" t="s">
        <v>3043</v>
      </c>
      <c r="N5223" t="s">
        <v>9214</v>
      </c>
      <c r="O5223" s="2">
        <v>35167</v>
      </c>
      <c r="P5223" t="s">
        <v>9427</v>
      </c>
      <c r="Q5223" t="s">
        <v>39</v>
      </c>
      <c r="R5223" t="s">
        <v>187</v>
      </c>
      <c r="S5223" t="s">
        <v>106</v>
      </c>
      <c r="T5223" t="s">
        <v>99</v>
      </c>
      <c r="U5223" t="s">
        <v>36</v>
      </c>
      <c r="V5223" t="s">
        <v>107</v>
      </c>
      <c r="X5223" t="s">
        <v>10582</v>
      </c>
      <c r="Y5223" t="s">
        <v>10581</v>
      </c>
      <c r="Z5223" t="s">
        <v>2354</v>
      </c>
      <c r="AA5223" t="str">
        <f t="shared" si="162"/>
        <v>Pesticides; EMS code: S001</v>
      </c>
      <c r="AB5223" t="s">
        <v>43</v>
      </c>
      <c r="AD5223" t="s">
        <v>44</v>
      </c>
      <c r="AE5223" t="str">
        <f t="shared" si="163"/>
        <v/>
      </c>
    </row>
    <row r="5224" spans="1:31" x14ac:dyDescent="0.25">
      <c r="A5224" t="s">
        <v>10578</v>
      </c>
      <c r="B5224" t="s">
        <v>99</v>
      </c>
      <c r="C5224" t="s">
        <v>10579</v>
      </c>
      <c r="D5224" t="s">
        <v>3115</v>
      </c>
      <c r="E5224" t="s">
        <v>3116</v>
      </c>
      <c r="F5224" t="s">
        <v>3117</v>
      </c>
      <c r="G5224">
        <v>1E-4</v>
      </c>
      <c r="H5224" t="s">
        <v>36</v>
      </c>
      <c r="I5224" t="s">
        <v>36</v>
      </c>
      <c r="J5224" t="s">
        <v>36</v>
      </c>
      <c r="K5224">
        <v>39</v>
      </c>
      <c r="L5224" t="s">
        <v>3118</v>
      </c>
      <c r="M5224" t="s">
        <v>3119</v>
      </c>
      <c r="N5224" t="s">
        <v>10413</v>
      </c>
      <c r="O5224" s="2">
        <v>44544</v>
      </c>
      <c r="Q5224" t="s">
        <v>39</v>
      </c>
      <c r="S5224" t="s">
        <v>106</v>
      </c>
      <c r="T5224" t="s">
        <v>99</v>
      </c>
      <c r="U5224" t="s">
        <v>36</v>
      </c>
      <c r="V5224" t="s">
        <v>107</v>
      </c>
      <c r="X5224" t="s">
        <v>10582</v>
      </c>
      <c r="Y5224" t="s">
        <v>10581</v>
      </c>
      <c r="Z5224" t="s">
        <v>2354</v>
      </c>
      <c r="AA5224" t="str">
        <f t="shared" si="162"/>
        <v>Pesticides; EMS code: S001</v>
      </c>
      <c r="AB5224" t="s">
        <v>43</v>
      </c>
      <c r="AD5224" t="s">
        <v>44</v>
      </c>
      <c r="AE5224" t="str">
        <f t="shared" si="163"/>
        <v/>
      </c>
    </row>
    <row r="5225" spans="1:31" x14ac:dyDescent="0.25">
      <c r="A5225" t="s">
        <v>10578</v>
      </c>
      <c r="B5225" t="s">
        <v>99</v>
      </c>
      <c r="C5225" t="s">
        <v>10579</v>
      </c>
      <c r="D5225" t="s">
        <v>2363</v>
      </c>
      <c r="E5225" t="s">
        <v>2364</v>
      </c>
      <c r="F5225" t="s">
        <v>2365</v>
      </c>
      <c r="G5225">
        <v>1E-4</v>
      </c>
      <c r="H5225" t="s">
        <v>36</v>
      </c>
      <c r="I5225" t="s">
        <v>36</v>
      </c>
      <c r="J5225" t="s">
        <v>36</v>
      </c>
      <c r="K5225">
        <v>68</v>
      </c>
      <c r="L5225" t="s">
        <v>3066</v>
      </c>
      <c r="M5225" t="s">
        <v>3067</v>
      </c>
      <c r="N5225" t="s">
        <v>10584</v>
      </c>
      <c r="O5225" s="2">
        <v>44539</v>
      </c>
      <c r="P5225" t="s">
        <v>2986</v>
      </c>
      <c r="Q5225" t="s">
        <v>39</v>
      </c>
      <c r="R5225" t="s">
        <v>39</v>
      </c>
      <c r="S5225" t="s">
        <v>106</v>
      </c>
      <c r="T5225" t="s">
        <v>99</v>
      </c>
      <c r="U5225" t="s">
        <v>36</v>
      </c>
      <c r="V5225" t="s">
        <v>107</v>
      </c>
      <c r="X5225" t="s">
        <v>10582</v>
      </c>
      <c r="Y5225" t="s">
        <v>10581</v>
      </c>
      <c r="Z5225" t="s">
        <v>2354</v>
      </c>
      <c r="AA5225" t="str">
        <f t="shared" si="162"/>
        <v>Pesticides; EMS code: S001</v>
      </c>
      <c r="AB5225" t="s">
        <v>43</v>
      </c>
      <c r="AD5225" t="s">
        <v>44</v>
      </c>
      <c r="AE5225" t="str">
        <f t="shared" si="163"/>
        <v/>
      </c>
    </row>
    <row r="5226" spans="1:31" x14ac:dyDescent="0.25">
      <c r="A5226" t="s">
        <v>10585</v>
      </c>
      <c r="B5226" t="s">
        <v>109</v>
      </c>
      <c r="C5226" t="s">
        <v>10586</v>
      </c>
      <c r="D5226" t="s">
        <v>2347</v>
      </c>
      <c r="E5226" t="s">
        <v>2348</v>
      </c>
      <c r="F5226" t="s">
        <v>2349</v>
      </c>
      <c r="G5226">
        <v>0.01</v>
      </c>
      <c r="H5226" t="s">
        <v>36</v>
      </c>
      <c r="I5226" t="s">
        <v>36</v>
      </c>
      <c r="J5226" t="s">
        <v>36</v>
      </c>
      <c r="K5226">
        <v>21</v>
      </c>
      <c r="L5226" t="s">
        <v>3078</v>
      </c>
      <c r="M5226" t="s">
        <v>3073</v>
      </c>
      <c r="N5226" t="s">
        <v>5958</v>
      </c>
      <c r="O5226" s="2">
        <v>35167</v>
      </c>
      <c r="P5226" t="s">
        <v>3040</v>
      </c>
      <c r="Q5226" t="s">
        <v>39</v>
      </c>
      <c r="R5226" t="s">
        <v>187</v>
      </c>
      <c r="S5226" t="s">
        <v>116</v>
      </c>
      <c r="T5226" t="s">
        <v>117</v>
      </c>
      <c r="U5226" t="s">
        <v>36</v>
      </c>
      <c r="V5226" t="s">
        <v>118</v>
      </c>
      <c r="X5226" t="s">
        <v>10587</v>
      </c>
      <c r="Y5226" t="s">
        <v>10588</v>
      </c>
      <c r="Z5226" t="s">
        <v>2354</v>
      </c>
      <c r="AA5226" t="str">
        <f t="shared" si="162"/>
        <v>Pesticides; EMS code: S003</v>
      </c>
      <c r="AB5226" t="s">
        <v>43</v>
      </c>
      <c r="AD5226" t="s">
        <v>44</v>
      </c>
      <c r="AE5226" t="str">
        <f t="shared" si="163"/>
        <v/>
      </c>
    </row>
    <row r="5227" spans="1:31" x14ac:dyDescent="0.25">
      <c r="A5227" t="s">
        <v>10585</v>
      </c>
      <c r="B5227" t="s">
        <v>99</v>
      </c>
      <c r="C5227" t="s">
        <v>10586</v>
      </c>
      <c r="D5227" t="s">
        <v>3041</v>
      </c>
      <c r="E5227" t="s">
        <v>2348</v>
      </c>
      <c r="F5227" t="s">
        <v>2348</v>
      </c>
      <c r="G5227">
        <v>1E-4</v>
      </c>
      <c r="H5227" t="s">
        <v>36</v>
      </c>
      <c r="I5227" t="s">
        <v>36</v>
      </c>
      <c r="J5227" t="s">
        <v>36</v>
      </c>
      <c r="K5227">
        <v>52</v>
      </c>
      <c r="L5227" t="s">
        <v>3042</v>
      </c>
      <c r="M5227" t="s">
        <v>3043</v>
      </c>
      <c r="N5227" t="s">
        <v>9214</v>
      </c>
      <c r="O5227" s="2">
        <v>35167</v>
      </c>
      <c r="P5227" t="s">
        <v>9427</v>
      </c>
      <c r="Q5227" t="s">
        <v>39</v>
      </c>
      <c r="R5227" t="s">
        <v>187</v>
      </c>
      <c r="S5227" t="s">
        <v>106</v>
      </c>
      <c r="T5227" t="s">
        <v>99</v>
      </c>
      <c r="U5227" t="s">
        <v>36</v>
      </c>
      <c r="V5227" t="s">
        <v>107</v>
      </c>
      <c r="X5227" t="s">
        <v>10589</v>
      </c>
      <c r="Y5227" t="s">
        <v>10588</v>
      </c>
      <c r="Z5227" t="s">
        <v>2354</v>
      </c>
      <c r="AA5227" t="str">
        <f t="shared" si="162"/>
        <v>Pesticides; EMS code: S003</v>
      </c>
      <c r="AB5227" t="s">
        <v>43</v>
      </c>
      <c r="AD5227" t="s">
        <v>44</v>
      </c>
      <c r="AE5227" t="str">
        <f t="shared" si="163"/>
        <v/>
      </c>
    </row>
    <row r="5228" spans="1:31" x14ac:dyDescent="0.25">
      <c r="A5228" t="s">
        <v>10590</v>
      </c>
      <c r="B5228" t="s">
        <v>540</v>
      </c>
      <c r="C5228" t="s">
        <v>10591</v>
      </c>
      <c r="D5228" t="s">
        <v>10198</v>
      </c>
      <c r="E5228" t="s">
        <v>10199</v>
      </c>
      <c r="F5228" t="s">
        <v>10200</v>
      </c>
      <c r="G5228">
        <v>1</v>
      </c>
      <c r="H5228" t="s">
        <v>36</v>
      </c>
      <c r="I5228" t="s">
        <v>36</v>
      </c>
      <c r="J5228" t="s">
        <v>36</v>
      </c>
      <c r="K5228">
        <v>35</v>
      </c>
      <c r="L5228" t="s">
        <v>10201</v>
      </c>
      <c r="M5228" t="s">
        <v>10397</v>
      </c>
      <c r="N5228" t="s">
        <v>1121</v>
      </c>
      <c r="O5228" s="2">
        <v>43109</v>
      </c>
      <c r="Q5228" t="s">
        <v>1090</v>
      </c>
      <c r="S5228" t="s">
        <v>544</v>
      </c>
      <c r="T5228" t="s">
        <v>540</v>
      </c>
      <c r="U5228" t="s">
        <v>35</v>
      </c>
      <c r="V5228" t="s">
        <v>545</v>
      </c>
      <c r="X5228" t="s">
        <v>10592</v>
      </c>
      <c r="Z5228" t="s">
        <v>12540</v>
      </c>
      <c r="AA5228" t="str">
        <f t="shared" si="162"/>
        <v>Sediment Size; EMS code: S004</v>
      </c>
      <c r="AB5228" t="s">
        <v>691</v>
      </c>
      <c r="AD5228" t="s">
        <v>44</v>
      </c>
      <c r="AE5228" t="str">
        <f t="shared" si="163"/>
        <v/>
      </c>
    </row>
    <row r="5229" spans="1:31" x14ac:dyDescent="0.25">
      <c r="A5229" t="s">
        <v>10593</v>
      </c>
      <c r="B5229" t="s">
        <v>99</v>
      </c>
      <c r="C5229" t="s">
        <v>10594</v>
      </c>
      <c r="D5229" t="s">
        <v>3235</v>
      </c>
      <c r="E5229" t="s">
        <v>12324</v>
      </c>
      <c r="F5229" t="s">
        <v>3236</v>
      </c>
      <c r="G5229">
        <v>5.0000000000000001E-3</v>
      </c>
      <c r="H5229" t="s">
        <v>36</v>
      </c>
      <c r="I5229" t="s">
        <v>36</v>
      </c>
      <c r="J5229" t="s">
        <v>36</v>
      </c>
      <c r="K5229">
        <v>198</v>
      </c>
      <c r="L5229" t="s">
        <v>3272</v>
      </c>
      <c r="M5229" t="s">
        <v>5491</v>
      </c>
      <c r="N5229" t="s">
        <v>9365</v>
      </c>
      <c r="O5229" s="2">
        <v>35324</v>
      </c>
      <c r="P5229" t="s">
        <v>142</v>
      </c>
      <c r="Q5229" t="s">
        <v>143</v>
      </c>
      <c r="S5229" t="s">
        <v>106</v>
      </c>
      <c r="T5229" t="s">
        <v>99</v>
      </c>
      <c r="U5229" t="s">
        <v>36</v>
      </c>
      <c r="V5229" t="s">
        <v>107</v>
      </c>
      <c r="X5229" t="s">
        <v>10595</v>
      </c>
      <c r="Y5229" t="s">
        <v>10596</v>
      </c>
      <c r="Z5229" t="s">
        <v>1547</v>
      </c>
      <c r="AA5229" t="str">
        <f t="shared" si="162"/>
        <v>Organics; EMS code: S006</v>
      </c>
      <c r="AB5229" t="s">
        <v>43</v>
      </c>
      <c r="AD5229" t="s">
        <v>44</v>
      </c>
      <c r="AE5229" t="str">
        <f t="shared" si="163"/>
        <v/>
      </c>
    </row>
    <row r="5230" spans="1:31" x14ac:dyDescent="0.25">
      <c r="A5230" t="s">
        <v>10593</v>
      </c>
      <c r="B5230" t="s">
        <v>99</v>
      </c>
      <c r="C5230" t="s">
        <v>10594</v>
      </c>
      <c r="D5230" t="s">
        <v>3249</v>
      </c>
      <c r="E5230" t="s">
        <v>3250</v>
      </c>
      <c r="F5230" t="s">
        <v>3250</v>
      </c>
      <c r="G5230">
        <v>5.0000000000000001E-4</v>
      </c>
      <c r="H5230" t="s">
        <v>36</v>
      </c>
      <c r="I5230" t="s">
        <v>36</v>
      </c>
      <c r="J5230" t="s">
        <v>36</v>
      </c>
      <c r="K5230">
        <v>22</v>
      </c>
      <c r="N5230" t="s">
        <v>7197</v>
      </c>
      <c r="O5230" s="2">
        <v>35167</v>
      </c>
      <c r="P5230" t="s">
        <v>9756</v>
      </c>
      <c r="Q5230" t="s">
        <v>39</v>
      </c>
      <c r="S5230" t="s">
        <v>106</v>
      </c>
      <c r="T5230" t="s">
        <v>99</v>
      </c>
      <c r="U5230" t="s">
        <v>36</v>
      </c>
      <c r="V5230" t="s">
        <v>107</v>
      </c>
      <c r="X5230" t="s">
        <v>10595</v>
      </c>
      <c r="Y5230" t="s">
        <v>10596</v>
      </c>
      <c r="Z5230" t="s">
        <v>1547</v>
      </c>
      <c r="AA5230" t="str">
        <f t="shared" si="162"/>
        <v>Organics; EMS code: S006</v>
      </c>
      <c r="AB5230" t="s">
        <v>43</v>
      </c>
      <c r="AD5230" t="s">
        <v>44</v>
      </c>
      <c r="AE5230" t="str">
        <f t="shared" si="163"/>
        <v/>
      </c>
    </row>
    <row r="5231" spans="1:31" x14ac:dyDescent="0.25">
      <c r="A5231" t="s">
        <v>10593</v>
      </c>
      <c r="B5231" t="s">
        <v>109</v>
      </c>
      <c r="C5231" t="s">
        <v>10594</v>
      </c>
      <c r="D5231" t="s">
        <v>3262</v>
      </c>
      <c r="E5231" t="s">
        <v>12326</v>
      </c>
      <c r="F5231" t="s">
        <v>3263</v>
      </c>
      <c r="G5231">
        <v>0.2</v>
      </c>
      <c r="H5231" t="s">
        <v>36</v>
      </c>
      <c r="I5231" t="s">
        <v>36</v>
      </c>
      <c r="J5231" t="s">
        <v>36</v>
      </c>
      <c r="K5231">
        <v>5</v>
      </c>
      <c r="L5231" t="s">
        <v>3264</v>
      </c>
      <c r="M5231" t="s">
        <v>5486</v>
      </c>
      <c r="N5231" t="s">
        <v>8058</v>
      </c>
      <c r="O5231" s="2">
        <v>35324</v>
      </c>
      <c r="P5231" t="s">
        <v>142</v>
      </c>
      <c r="Q5231" t="s">
        <v>143</v>
      </c>
      <c r="S5231" t="s">
        <v>116</v>
      </c>
      <c r="T5231" t="s">
        <v>117</v>
      </c>
      <c r="U5231" t="s">
        <v>36</v>
      </c>
      <c r="V5231" t="s">
        <v>118</v>
      </c>
      <c r="X5231" t="s">
        <v>10597</v>
      </c>
      <c r="Y5231" t="s">
        <v>10596</v>
      </c>
      <c r="Z5231" t="s">
        <v>1547</v>
      </c>
      <c r="AA5231" t="str">
        <f t="shared" si="162"/>
        <v>Organics; EMS code: S006</v>
      </c>
      <c r="AB5231" t="s">
        <v>43</v>
      </c>
      <c r="AD5231" t="s">
        <v>44</v>
      </c>
      <c r="AE5231" t="str">
        <f t="shared" si="163"/>
        <v/>
      </c>
    </row>
    <row r="5232" spans="1:31" x14ac:dyDescent="0.25">
      <c r="A5232" t="s">
        <v>10593</v>
      </c>
      <c r="B5232" t="s">
        <v>99</v>
      </c>
      <c r="C5232" t="s">
        <v>10594</v>
      </c>
      <c r="D5232" t="s">
        <v>3258</v>
      </c>
      <c r="E5232" t="s">
        <v>3259</v>
      </c>
      <c r="F5232" t="s">
        <v>3260</v>
      </c>
      <c r="G5232">
        <v>6.0000000000000001E-3</v>
      </c>
      <c r="H5232" t="s">
        <v>36</v>
      </c>
      <c r="I5232" t="s">
        <v>36</v>
      </c>
      <c r="J5232" t="s">
        <v>36</v>
      </c>
      <c r="K5232">
        <v>1</v>
      </c>
      <c r="L5232" t="s">
        <v>3261</v>
      </c>
      <c r="M5232" t="s">
        <v>3261</v>
      </c>
      <c r="N5232" t="s">
        <v>1562</v>
      </c>
      <c r="O5232" s="2">
        <v>44580</v>
      </c>
      <c r="Q5232" t="s">
        <v>39</v>
      </c>
      <c r="S5232" t="s">
        <v>106</v>
      </c>
      <c r="T5232" t="s">
        <v>99</v>
      </c>
      <c r="U5232" t="s">
        <v>36</v>
      </c>
      <c r="V5232" t="s">
        <v>107</v>
      </c>
      <c r="X5232" t="s">
        <v>10595</v>
      </c>
      <c r="Y5232" t="s">
        <v>10596</v>
      </c>
      <c r="Z5232" t="s">
        <v>1547</v>
      </c>
      <c r="AA5232" t="str">
        <f t="shared" si="162"/>
        <v>Organics; EMS code: S006</v>
      </c>
      <c r="AB5232" t="s">
        <v>43</v>
      </c>
      <c r="AD5232" t="s">
        <v>44</v>
      </c>
      <c r="AE5232" t="str">
        <f t="shared" si="163"/>
        <v/>
      </c>
    </row>
    <row r="5233" spans="1:31" x14ac:dyDescent="0.25">
      <c r="A5233" t="s">
        <v>10593</v>
      </c>
      <c r="B5233" t="s">
        <v>99</v>
      </c>
      <c r="C5233" t="s">
        <v>10594</v>
      </c>
      <c r="D5233" t="s">
        <v>1751</v>
      </c>
      <c r="E5233" t="s">
        <v>1752</v>
      </c>
      <c r="F5233" t="s">
        <v>1752</v>
      </c>
      <c r="G5233">
        <v>1E-3</v>
      </c>
      <c r="H5233" t="s">
        <v>36</v>
      </c>
      <c r="I5233" t="s">
        <v>36</v>
      </c>
      <c r="J5233" t="s">
        <v>36</v>
      </c>
      <c r="K5233">
        <v>12</v>
      </c>
      <c r="N5233" t="s">
        <v>5427</v>
      </c>
      <c r="O5233" s="2">
        <v>35167</v>
      </c>
      <c r="P5233" t="s">
        <v>9756</v>
      </c>
      <c r="Q5233" t="s">
        <v>39</v>
      </c>
      <c r="S5233" t="s">
        <v>106</v>
      </c>
      <c r="T5233" t="s">
        <v>99</v>
      </c>
      <c r="U5233" t="s">
        <v>36</v>
      </c>
      <c r="V5233" t="s">
        <v>107</v>
      </c>
      <c r="X5233" t="s">
        <v>10595</v>
      </c>
      <c r="Y5233" t="s">
        <v>10596</v>
      </c>
      <c r="Z5233" t="s">
        <v>1547</v>
      </c>
      <c r="AA5233" t="str">
        <f t="shared" si="162"/>
        <v>Organics; EMS code: S006</v>
      </c>
      <c r="AB5233" t="s">
        <v>43</v>
      </c>
      <c r="AD5233" t="s">
        <v>44</v>
      </c>
      <c r="AE5233" t="str">
        <f t="shared" si="163"/>
        <v/>
      </c>
    </row>
    <row r="5234" spans="1:31" x14ac:dyDescent="0.25">
      <c r="A5234" t="s">
        <v>10593</v>
      </c>
      <c r="B5234" t="s">
        <v>99</v>
      </c>
      <c r="C5234" t="s">
        <v>10594</v>
      </c>
      <c r="D5234" t="s">
        <v>3244</v>
      </c>
      <c r="E5234" t="s">
        <v>1750</v>
      </c>
      <c r="F5234" t="s">
        <v>3245</v>
      </c>
      <c r="G5234">
        <v>1E-3</v>
      </c>
      <c r="H5234" t="s">
        <v>36</v>
      </c>
      <c r="I5234" t="s">
        <v>36</v>
      </c>
      <c r="J5234" t="s">
        <v>36</v>
      </c>
      <c r="K5234">
        <v>476</v>
      </c>
      <c r="L5234" t="s">
        <v>3246</v>
      </c>
      <c r="M5234" t="s">
        <v>3247</v>
      </c>
      <c r="N5234" t="s">
        <v>3248</v>
      </c>
      <c r="O5234" s="2">
        <v>35167</v>
      </c>
      <c r="P5234" t="s">
        <v>9756</v>
      </c>
      <c r="Q5234" t="s">
        <v>39</v>
      </c>
      <c r="S5234" t="s">
        <v>106</v>
      </c>
      <c r="T5234" t="s">
        <v>99</v>
      </c>
      <c r="U5234" t="s">
        <v>36</v>
      </c>
      <c r="V5234" t="s">
        <v>107</v>
      </c>
      <c r="X5234" t="s">
        <v>10595</v>
      </c>
      <c r="Y5234" t="s">
        <v>10596</v>
      </c>
      <c r="Z5234" t="s">
        <v>1547</v>
      </c>
      <c r="AA5234" t="str">
        <f t="shared" si="162"/>
        <v>Organics; EMS code: S006</v>
      </c>
      <c r="AB5234" t="s">
        <v>43</v>
      </c>
      <c r="AD5234" t="s">
        <v>44</v>
      </c>
      <c r="AE5234" t="str">
        <f t="shared" si="163"/>
        <v/>
      </c>
    </row>
    <row r="5235" spans="1:31" x14ac:dyDescent="0.25">
      <c r="A5235" t="s">
        <v>10593</v>
      </c>
      <c r="B5235" t="s">
        <v>99</v>
      </c>
      <c r="C5235" t="s">
        <v>10594</v>
      </c>
      <c r="D5235" t="s">
        <v>3241</v>
      </c>
      <c r="E5235" t="s">
        <v>12325</v>
      </c>
      <c r="F5235" t="s">
        <v>3242</v>
      </c>
      <c r="G5235">
        <v>1E-3</v>
      </c>
      <c r="H5235" t="s">
        <v>36</v>
      </c>
      <c r="I5235" t="s">
        <v>36</v>
      </c>
      <c r="J5235" t="s">
        <v>36</v>
      </c>
      <c r="K5235">
        <v>34</v>
      </c>
      <c r="N5235" t="s">
        <v>230</v>
      </c>
      <c r="O5235" s="2">
        <v>35167</v>
      </c>
      <c r="P5235" t="s">
        <v>9756</v>
      </c>
      <c r="Q5235" t="s">
        <v>39</v>
      </c>
      <c r="S5235" t="s">
        <v>106</v>
      </c>
      <c r="T5235" t="s">
        <v>99</v>
      </c>
      <c r="U5235" t="s">
        <v>36</v>
      </c>
      <c r="V5235" t="s">
        <v>107</v>
      </c>
      <c r="X5235" t="s">
        <v>10595</v>
      </c>
      <c r="Y5235" t="s">
        <v>10596</v>
      </c>
      <c r="Z5235" t="s">
        <v>1547</v>
      </c>
      <c r="AA5235" t="str">
        <f t="shared" si="162"/>
        <v>Organics; EMS code: S006</v>
      </c>
      <c r="AB5235" t="s">
        <v>43</v>
      </c>
      <c r="AD5235" t="s">
        <v>44</v>
      </c>
      <c r="AE5235" t="str">
        <f t="shared" si="163"/>
        <v/>
      </c>
    </row>
    <row r="5236" spans="1:31" x14ac:dyDescent="0.25">
      <c r="A5236" t="s">
        <v>10593</v>
      </c>
      <c r="B5236" t="s">
        <v>99</v>
      </c>
      <c r="C5236" t="s">
        <v>10594</v>
      </c>
      <c r="D5236" t="s">
        <v>3252</v>
      </c>
      <c r="E5236" t="s">
        <v>3253</v>
      </c>
      <c r="F5236" t="s">
        <v>3254</v>
      </c>
      <c r="G5236">
        <v>1E-3</v>
      </c>
      <c r="H5236" t="s">
        <v>36</v>
      </c>
      <c r="I5236" t="s">
        <v>36</v>
      </c>
      <c r="J5236" t="s">
        <v>36</v>
      </c>
      <c r="K5236">
        <v>12</v>
      </c>
      <c r="L5236" t="s">
        <v>3255</v>
      </c>
      <c r="M5236" t="s">
        <v>3256</v>
      </c>
      <c r="N5236" t="s">
        <v>3257</v>
      </c>
      <c r="O5236" s="2">
        <v>44560</v>
      </c>
      <c r="Q5236" t="s">
        <v>39</v>
      </c>
      <c r="S5236" t="s">
        <v>106</v>
      </c>
      <c r="T5236" t="s">
        <v>99</v>
      </c>
      <c r="U5236" t="s">
        <v>36</v>
      </c>
      <c r="V5236" t="s">
        <v>107</v>
      </c>
      <c r="X5236" t="s">
        <v>10595</v>
      </c>
      <c r="Y5236" t="s">
        <v>10596</v>
      </c>
      <c r="Z5236" t="s">
        <v>1547</v>
      </c>
      <c r="AA5236" t="str">
        <f t="shared" si="162"/>
        <v>Organics; EMS code: S006</v>
      </c>
      <c r="AB5236" t="s">
        <v>43</v>
      </c>
      <c r="AD5236" t="s">
        <v>44</v>
      </c>
      <c r="AE5236" t="str">
        <f t="shared" si="163"/>
        <v/>
      </c>
    </row>
    <row r="5237" spans="1:31" x14ac:dyDescent="0.25">
      <c r="A5237" t="s">
        <v>10598</v>
      </c>
      <c r="B5237" t="s">
        <v>99</v>
      </c>
      <c r="C5237" t="s">
        <v>10599</v>
      </c>
      <c r="D5237" t="s">
        <v>8720</v>
      </c>
      <c r="E5237" t="s">
        <v>8721</v>
      </c>
      <c r="F5237" t="s">
        <v>8721</v>
      </c>
      <c r="G5237">
        <v>2.0000000000000001E-4</v>
      </c>
      <c r="H5237" t="s">
        <v>36</v>
      </c>
      <c r="I5237" t="s">
        <v>36</v>
      </c>
      <c r="J5237" t="s">
        <v>36</v>
      </c>
      <c r="K5237">
        <v>299</v>
      </c>
      <c r="L5237" t="s">
        <v>10600</v>
      </c>
      <c r="M5237" t="s">
        <v>7125</v>
      </c>
      <c r="N5237" t="s">
        <v>7126</v>
      </c>
      <c r="O5237" s="2">
        <v>36945</v>
      </c>
      <c r="Q5237" t="s">
        <v>187</v>
      </c>
      <c r="S5237" t="s">
        <v>106</v>
      </c>
      <c r="T5237" t="s">
        <v>99</v>
      </c>
      <c r="U5237" t="s">
        <v>36</v>
      </c>
      <c r="V5237" t="s">
        <v>107</v>
      </c>
      <c r="X5237" t="s">
        <v>10601</v>
      </c>
      <c r="Y5237" t="s">
        <v>10602</v>
      </c>
      <c r="Z5237" t="s">
        <v>4792</v>
      </c>
      <c r="AA5237" t="str">
        <f t="shared" si="162"/>
        <v>Volatile Organic Compounds (VOCs); EMS code: S010</v>
      </c>
      <c r="AB5237" t="s">
        <v>43</v>
      </c>
      <c r="AD5237" t="s">
        <v>44</v>
      </c>
      <c r="AE5237" t="str">
        <f t="shared" si="163"/>
        <v/>
      </c>
    </row>
    <row r="5238" spans="1:31" x14ac:dyDescent="0.25">
      <c r="A5238" t="s">
        <v>10598</v>
      </c>
      <c r="B5238" t="s">
        <v>109</v>
      </c>
      <c r="C5238" t="s">
        <v>10599</v>
      </c>
      <c r="D5238" t="s">
        <v>4394</v>
      </c>
      <c r="E5238" t="s">
        <v>4349</v>
      </c>
      <c r="F5238" t="s">
        <v>4349</v>
      </c>
      <c r="G5238">
        <v>1E-3</v>
      </c>
      <c r="H5238" t="s">
        <v>36</v>
      </c>
      <c r="I5238" t="s">
        <v>36</v>
      </c>
      <c r="J5238" t="s">
        <v>36</v>
      </c>
      <c r="K5238">
        <v>31</v>
      </c>
      <c r="L5238" t="s">
        <v>4257</v>
      </c>
      <c r="M5238" t="s">
        <v>4396</v>
      </c>
      <c r="N5238" t="s">
        <v>9643</v>
      </c>
      <c r="O5238" s="2">
        <v>35167</v>
      </c>
      <c r="P5238" t="s">
        <v>276</v>
      </c>
      <c r="Q5238" t="s">
        <v>39</v>
      </c>
      <c r="S5238" t="s">
        <v>116</v>
      </c>
      <c r="T5238" t="s">
        <v>117</v>
      </c>
      <c r="U5238" t="s">
        <v>36</v>
      </c>
      <c r="V5238" t="s">
        <v>118</v>
      </c>
      <c r="X5238" t="s">
        <v>10603</v>
      </c>
      <c r="Y5238" t="s">
        <v>10602</v>
      </c>
      <c r="Z5238" t="s">
        <v>4792</v>
      </c>
      <c r="AA5238" t="str">
        <f t="shared" si="162"/>
        <v>Volatile Organic Compounds (VOCs); EMS code: S010</v>
      </c>
      <c r="AB5238" t="s">
        <v>43</v>
      </c>
      <c r="AD5238" t="s">
        <v>44</v>
      </c>
      <c r="AE5238" t="str">
        <f t="shared" si="163"/>
        <v/>
      </c>
    </row>
    <row r="5239" spans="1:31" x14ac:dyDescent="0.25">
      <c r="A5239" t="s">
        <v>10598</v>
      </c>
      <c r="B5239" t="s">
        <v>99</v>
      </c>
      <c r="C5239" t="s">
        <v>10599</v>
      </c>
      <c r="D5239" t="s">
        <v>4269</v>
      </c>
      <c r="E5239" t="s">
        <v>4270</v>
      </c>
      <c r="F5239" t="s">
        <v>4271</v>
      </c>
      <c r="G5239">
        <v>5.0000000000000001E-4</v>
      </c>
      <c r="H5239" t="s">
        <v>36</v>
      </c>
      <c r="I5239" t="s">
        <v>36</v>
      </c>
      <c r="J5239" t="s">
        <v>36</v>
      </c>
      <c r="K5239">
        <v>75</v>
      </c>
      <c r="L5239" t="s">
        <v>4272</v>
      </c>
      <c r="M5239" t="s">
        <v>4273</v>
      </c>
      <c r="N5239" t="s">
        <v>4274</v>
      </c>
      <c r="O5239" s="2">
        <v>40170</v>
      </c>
      <c r="Q5239" t="s">
        <v>126</v>
      </c>
      <c r="S5239" t="s">
        <v>106</v>
      </c>
      <c r="T5239" t="s">
        <v>99</v>
      </c>
      <c r="U5239" t="s">
        <v>36</v>
      </c>
      <c r="V5239" t="s">
        <v>107</v>
      </c>
      <c r="X5239" t="s">
        <v>10601</v>
      </c>
      <c r="Y5239" t="s">
        <v>10602</v>
      </c>
      <c r="Z5239" t="s">
        <v>4792</v>
      </c>
      <c r="AA5239" t="str">
        <f t="shared" si="162"/>
        <v>Volatile Organic Compounds (VOCs); EMS code: S010</v>
      </c>
      <c r="AB5239" t="s">
        <v>43</v>
      </c>
      <c r="AD5239" t="s">
        <v>44</v>
      </c>
      <c r="AE5239" t="str">
        <f t="shared" si="163"/>
        <v/>
      </c>
    </row>
    <row r="5240" spans="1:31" x14ac:dyDescent="0.25">
      <c r="A5240" t="s">
        <v>10598</v>
      </c>
      <c r="B5240" t="s">
        <v>99</v>
      </c>
      <c r="C5240" t="s">
        <v>10599</v>
      </c>
      <c r="D5240" t="s">
        <v>4282</v>
      </c>
      <c r="E5240" t="s">
        <v>4283</v>
      </c>
      <c r="F5240" t="s">
        <v>4284</v>
      </c>
      <c r="G5240">
        <v>5.0000000000000001E-4</v>
      </c>
      <c r="H5240" t="s">
        <v>36</v>
      </c>
      <c r="I5240" t="s">
        <v>36</v>
      </c>
      <c r="J5240" t="s">
        <v>36</v>
      </c>
      <c r="K5240">
        <v>994</v>
      </c>
      <c r="L5240" t="s">
        <v>4422</v>
      </c>
      <c r="M5240" t="s">
        <v>1590</v>
      </c>
      <c r="N5240" t="s">
        <v>1555</v>
      </c>
      <c r="O5240" s="2">
        <v>40996</v>
      </c>
      <c r="Q5240" t="s">
        <v>126</v>
      </c>
      <c r="S5240" t="s">
        <v>106</v>
      </c>
      <c r="T5240" t="s">
        <v>99</v>
      </c>
      <c r="U5240" t="s">
        <v>36</v>
      </c>
      <c r="V5240" t="s">
        <v>107</v>
      </c>
      <c r="X5240" t="s">
        <v>10601</v>
      </c>
      <c r="Y5240" t="s">
        <v>10602</v>
      </c>
      <c r="Z5240" t="s">
        <v>4792</v>
      </c>
      <c r="AA5240" t="str">
        <f t="shared" si="162"/>
        <v>Volatile Organic Compounds (VOCs); EMS code: S010</v>
      </c>
      <c r="AB5240" t="s">
        <v>43</v>
      </c>
      <c r="AD5240" t="s">
        <v>44</v>
      </c>
      <c r="AE5240" t="str">
        <f t="shared" si="163"/>
        <v/>
      </c>
    </row>
    <row r="5241" spans="1:31" x14ac:dyDescent="0.25">
      <c r="A5241" t="s">
        <v>10598</v>
      </c>
      <c r="B5241" t="s">
        <v>99</v>
      </c>
      <c r="C5241" t="s">
        <v>10599</v>
      </c>
      <c r="D5241" t="s">
        <v>4348</v>
      </c>
      <c r="E5241" t="s">
        <v>4349</v>
      </c>
      <c r="F5241" t="s">
        <v>4350</v>
      </c>
      <c r="G5241">
        <v>5.0000000000000001E-4</v>
      </c>
      <c r="H5241" t="s">
        <v>36</v>
      </c>
      <c r="I5241" t="s">
        <v>36</v>
      </c>
      <c r="J5241" t="s">
        <v>36</v>
      </c>
      <c r="K5241">
        <v>153</v>
      </c>
      <c r="L5241" t="s">
        <v>10604</v>
      </c>
      <c r="M5241" t="s">
        <v>5389</v>
      </c>
      <c r="N5241" t="s">
        <v>10605</v>
      </c>
      <c r="O5241" s="2">
        <v>35167</v>
      </c>
      <c r="P5241" t="s">
        <v>9756</v>
      </c>
      <c r="Q5241" t="s">
        <v>39</v>
      </c>
      <c r="S5241" t="s">
        <v>106</v>
      </c>
      <c r="T5241" t="s">
        <v>99</v>
      </c>
      <c r="U5241" t="s">
        <v>36</v>
      </c>
      <c r="V5241" t="s">
        <v>107</v>
      </c>
      <c r="X5241" t="s">
        <v>10601</v>
      </c>
      <c r="Y5241" t="s">
        <v>10602</v>
      </c>
      <c r="Z5241" t="s">
        <v>4792</v>
      </c>
      <c r="AA5241" t="str">
        <f t="shared" si="162"/>
        <v>Volatile Organic Compounds (VOCs); EMS code: S010</v>
      </c>
      <c r="AB5241" t="s">
        <v>43</v>
      </c>
      <c r="AD5241" t="s">
        <v>44</v>
      </c>
      <c r="AE5241" t="str">
        <f t="shared" si="163"/>
        <v/>
      </c>
    </row>
    <row r="5242" spans="1:31" x14ac:dyDescent="0.25">
      <c r="A5242" t="s">
        <v>10598</v>
      </c>
      <c r="B5242" t="s">
        <v>109</v>
      </c>
      <c r="C5242" t="s">
        <v>10599</v>
      </c>
      <c r="D5242" t="s">
        <v>4255</v>
      </c>
      <c r="E5242" t="s">
        <v>4256</v>
      </c>
      <c r="F5242" t="s">
        <v>4256</v>
      </c>
      <c r="G5242">
        <v>0.05</v>
      </c>
      <c r="H5242" t="s">
        <v>36</v>
      </c>
      <c r="I5242" t="s">
        <v>36</v>
      </c>
      <c r="J5242" t="s">
        <v>36</v>
      </c>
      <c r="K5242">
        <v>16</v>
      </c>
      <c r="L5242" t="s">
        <v>2979</v>
      </c>
      <c r="M5242" t="s">
        <v>4342</v>
      </c>
      <c r="N5242" t="s">
        <v>8240</v>
      </c>
      <c r="O5242" s="2">
        <v>44769</v>
      </c>
      <c r="Q5242" t="s">
        <v>39</v>
      </c>
      <c r="S5242" t="s">
        <v>116</v>
      </c>
      <c r="T5242" t="s">
        <v>117</v>
      </c>
      <c r="U5242" t="s">
        <v>36</v>
      </c>
      <c r="V5242" t="s">
        <v>118</v>
      </c>
      <c r="X5242" t="s">
        <v>10603</v>
      </c>
      <c r="Y5242" t="s">
        <v>10602</v>
      </c>
      <c r="Z5242" t="s">
        <v>4792</v>
      </c>
      <c r="AA5242" t="str">
        <f t="shared" si="162"/>
        <v>Volatile Organic Compounds (VOCs); EMS code: S010</v>
      </c>
      <c r="AB5242" t="s">
        <v>43</v>
      </c>
      <c r="AD5242" t="s">
        <v>44</v>
      </c>
      <c r="AE5242" t="str">
        <f t="shared" si="163"/>
        <v/>
      </c>
    </row>
    <row r="5243" spans="1:31" x14ac:dyDescent="0.25">
      <c r="A5243" t="s">
        <v>10598</v>
      </c>
      <c r="B5243" t="s">
        <v>99</v>
      </c>
      <c r="C5243" t="s">
        <v>10599</v>
      </c>
      <c r="D5243" t="s">
        <v>4262</v>
      </c>
      <c r="E5243" t="s">
        <v>4263</v>
      </c>
      <c r="F5243" t="s">
        <v>4263</v>
      </c>
      <c r="G5243">
        <v>1E-4</v>
      </c>
      <c r="H5243" t="s">
        <v>36</v>
      </c>
      <c r="I5243" t="s">
        <v>36</v>
      </c>
      <c r="J5243" t="s">
        <v>36</v>
      </c>
      <c r="K5243">
        <v>1019</v>
      </c>
      <c r="L5243" t="s">
        <v>4344</v>
      </c>
      <c r="M5243" t="s">
        <v>4302</v>
      </c>
      <c r="N5243" t="s">
        <v>4303</v>
      </c>
      <c r="O5243" s="2">
        <v>37480</v>
      </c>
      <c r="P5243" t="s">
        <v>10606</v>
      </c>
      <c r="Q5243" t="s">
        <v>187</v>
      </c>
      <c r="R5243" t="s">
        <v>187</v>
      </c>
      <c r="S5243" t="s">
        <v>106</v>
      </c>
      <c r="T5243" t="s">
        <v>99</v>
      </c>
      <c r="U5243" t="s">
        <v>36</v>
      </c>
      <c r="V5243" t="s">
        <v>107</v>
      </c>
      <c r="X5243" t="s">
        <v>10601</v>
      </c>
      <c r="Y5243" t="s">
        <v>10602</v>
      </c>
      <c r="Z5243" t="s">
        <v>4792</v>
      </c>
      <c r="AA5243" t="str">
        <f t="shared" si="162"/>
        <v>Volatile Organic Compounds (VOCs); EMS code: S010</v>
      </c>
      <c r="AB5243" t="s">
        <v>43</v>
      </c>
      <c r="AD5243" t="s">
        <v>44</v>
      </c>
      <c r="AE5243" t="str">
        <f t="shared" si="163"/>
        <v/>
      </c>
    </row>
    <row r="5244" spans="1:31" x14ac:dyDescent="0.25">
      <c r="A5244" t="s">
        <v>10598</v>
      </c>
      <c r="B5244" t="s">
        <v>109</v>
      </c>
      <c r="C5244" t="s">
        <v>10599</v>
      </c>
      <c r="D5244" t="s">
        <v>4405</v>
      </c>
      <c r="E5244" t="s">
        <v>12402</v>
      </c>
      <c r="F5244" t="s">
        <v>4406</v>
      </c>
      <c r="G5244">
        <v>0.05</v>
      </c>
      <c r="H5244" t="s">
        <v>36</v>
      </c>
      <c r="I5244" t="s">
        <v>36</v>
      </c>
      <c r="J5244" t="s">
        <v>36</v>
      </c>
      <c r="K5244">
        <v>49</v>
      </c>
      <c r="L5244" t="s">
        <v>4407</v>
      </c>
      <c r="M5244" t="s">
        <v>4408</v>
      </c>
      <c r="N5244" t="s">
        <v>8716</v>
      </c>
      <c r="O5244" s="2">
        <v>42150</v>
      </c>
      <c r="Q5244" t="s">
        <v>126</v>
      </c>
      <c r="S5244" t="s">
        <v>116</v>
      </c>
      <c r="T5244" t="s">
        <v>117</v>
      </c>
      <c r="U5244" t="s">
        <v>36</v>
      </c>
      <c r="V5244" t="s">
        <v>118</v>
      </c>
      <c r="X5244" t="s">
        <v>10603</v>
      </c>
      <c r="Y5244" t="s">
        <v>10602</v>
      </c>
      <c r="Z5244" t="s">
        <v>4792</v>
      </c>
      <c r="AA5244" t="str">
        <f t="shared" si="162"/>
        <v>Volatile Organic Compounds (VOCs); EMS code: S010</v>
      </c>
      <c r="AB5244" t="s">
        <v>43</v>
      </c>
      <c r="AD5244" t="s">
        <v>44</v>
      </c>
      <c r="AE5244" t="str">
        <f t="shared" si="163"/>
        <v/>
      </c>
    </row>
    <row r="5245" spans="1:31" x14ac:dyDescent="0.25">
      <c r="A5245" t="s">
        <v>10598</v>
      </c>
      <c r="B5245" t="s">
        <v>109</v>
      </c>
      <c r="C5245" t="s">
        <v>10599</v>
      </c>
      <c r="D5245" t="s">
        <v>4345</v>
      </c>
      <c r="E5245" t="s">
        <v>4283</v>
      </c>
      <c r="F5245" t="s">
        <v>4346</v>
      </c>
      <c r="G5245">
        <v>0.1</v>
      </c>
      <c r="H5245" t="s">
        <v>36</v>
      </c>
      <c r="I5245" t="s">
        <v>36</v>
      </c>
      <c r="J5245" t="s">
        <v>36</v>
      </c>
      <c r="K5245">
        <v>18</v>
      </c>
      <c r="L5245" t="s">
        <v>7128</v>
      </c>
      <c r="M5245" t="s">
        <v>4399</v>
      </c>
      <c r="N5245" t="s">
        <v>10607</v>
      </c>
      <c r="O5245" s="2">
        <v>40498</v>
      </c>
      <c r="Q5245" t="s">
        <v>126</v>
      </c>
      <c r="S5245" t="s">
        <v>116</v>
      </c>
      <c r="T5245" t="s">
        <v>117</v>
      </c>
      <c r="U5245" t="s">
        <v>36</v>
      </c>
      <c r="V5245" t="s">
        <v>118</v>
      </c>
      <c r="X5245" t="s">
        <v>10603</v>
      </c>
      <c r="Y5245" t="s">
        <v>10602</v>
      </c>
      <c r="Z5245" t="s">
        <v>4792</v>
      </c>
      <c r="AA5245" t="str">
        <f t="shared" si="162"/>
        <v>Volatile Organic Compounds (VOCs); EMS code: S010</v>
      </c>
      <c r="AB5245" t="s">
        <v>43</v>
      </c>
      <c r="AD5245" t="s">
        <v>44</v>
      </c>
      <c r="AE5245" t="str">
        <f t="shared" si="163"/>
        <v/>
      </c>
    </row>
    <row r="5246" spans="1:31" x14ac:dyDescent="0.25">
      <c r="A5246" t="s">
        <v>10608</v>
      </c>
      <c r="B5246" t="s">
        <v>540</v>
      </c>
      <c r="C5246" t="s">
        <v>10609</v>
      </c>
      <c r="D5246" t="s">
        <v>10198</v>
      </c>
      <c r="E5246" t="s">
        <v>10199</v>
      </c>
      <c r="F5246" t="s">
        <v>10200</v>
      </c>
      <c r="G5246">
        <v>1</v>
      </c>
      <c r="H5246" t="s">
        <v>36</v>
      </c>
      <c r="I5246" t="s">
        <v>36</v>
      </c>
      <c r="J5246" t="s">
        <v>36</v>
      </c>
      <c r="K5246">
        <v>35</v>
      </c>
      <c r="L5246" t="s">
        <v>10201</v>
      </c>
      <c r="M5246" t="s">
        <v>10397</v>
      </c>
      <c r="N5246" t="s">
        <v>1121</v>
      </c>
      <c r="O5246" s="2">
        <v>43109</v>
      </c>
      <c r="Q5246" t="s">
        <v>1090</v>
      </c>
      <c r="S5246" t="s">
        <v>544</v>
      </c>
      <c r="T5246" t="s">
        <v>540</v>
      </c>
      <c r="U5246" t="s">
        <v>35</v>
      </c>
      <c r="V5246" t="s">
        <v>545</v>
      </c>
      <c r="X5246" t="s">
        <v>10610</v>
      </c>
      <c r="Z5246" t="s">
        <v>12540</v>
      </c>
      <c r="AA5246" t="str">
        <f t="shared" si="162"/>
        <v>Sediment Size; EMS code: S031</v>
      </c>
      <c r="AB5246" t="s">
        <v>691</v>
      </c>
      <c r="AD5246" t="s">
        <v>44</v>
      </c>
      <c r="AE5246" t="str">
        <f t="shared" si="163"/>
        <v/>
      </c>
    </row>
    <row r="5247" spans="1:31" x14ac:dyDescent="0.25">
      <c r="A5247" t="s">
        <v>10611</v>
      </c>
      <c r="B5247" t="s">
        <v>540</v>
      </c>
      <c r="C5247" t="s">
        <v>10612</v>
      </c>
      <c r="D5247" t="s">
        <v>10198</v>
      </c>
      <c r="E5247" t="s">
        <v>10199</v>
      </c>
      <c r="F5247" t="s">
        <v>10200</v>
      </c>
      <c r="G5247">
        <v>1</v>
      </c>
      <c r="H5247" t="s">
        <v>36</v>
      </c>
      <c r="I5247" t="s">
        <v>36</v>
      </c>
      <c r="J5247" t="s">
        <v>36</v>
      </c>
      <c r="K5247">
        <v>35</v>
      </c>
      <c r="L5247" t="s">
        <v>10201</v>
      </c>
      <c r="M5247" t="s">
        <v>10397</v>
      </c>
      <c r="N5247" t="s">
        <v>1121</v>
      </c>
      <c r="O5247" s="2">
        <v>43109</v>
      </c>
      <c r="Q5247" t="s">
        <v>1090</v>
      </c>
      <c r="S5247" t="s">
        <v>544</v>
      </c>
      <c r="T5247" t="s">
        <v>540</v>
      </c>
      <c r="U5247" t="s">
        <v>35</v>
      </c>
      <c r="V5247" t="s">
        <v>545</v>
      </c>
      <c r="X5247" t="s">
        <v>10613</v>
      </c>
      <c r="Z5247" t="s">
        <v>12540</v>
      </c>
      <c r="AA5247" t="str">
        <f t="shared" si="162"/>
        <v>Sediment Size; EMS code: S063</v>
      </c>
      <c r="AB5247" t="s">
        <v>43</v>
      </c>
      <c r="AD5247" t="s">
        <v>44</v>
      </c>
      <c r="AE5247" t="str">
        <f t="shared" si="163"/>
        <v/>
      </c>
    </row>
    <row r="5248" spans="1:31" x14ac:dyDescent="0.25">
      <c r="A5248" t="s">
        <v>10614</v>
      </c>
      <c r="B5248" t="s">
        <v>540</v>
      </c>
      <c r="C5248" t="s">
        <v>10615</v>
      </c>
      <c r="D5248" t="s">
        <v>10198</v>
      </c>
      <c r="E5248" t="s">
        <v>10199</v>
      </c>
      <c r="F5248" t="s">
        <v>10200</v>
      </c>
      <c r="G5248">
        <v>1</v>
      </c>
      <c r="H5248" t="s">
        <v>36</v>
      </c>
      <c r="I5248" t="s">
        <v>36</v>
      </c>
      <c r="J5248" t="s">
        <v>36</v>
      </c>
      <c r="K5248">
        <v>35</v>
      </c>
      <c r="L5248" t="s">
        <v>10201</v>
      </c>
      <c r="M5248" t="s">
        <v>10397</v>
      </c>
      <c r="N5248" t="s">
        <v>1121</v>
      </c>
      <c r="O5248" s="2">
        <v>43109</v>
      </c>
      <c r="Q5248" t="s">
        <v>1090</v>
      </c>
      <c r="S5248" t="s">
        <v>544</v>
      </c>
      <c r="T5248" t="s">
        <v>540</v>
      </c>
      <c r="U5248" t="s">
        <v>35</v>
      </c>
      <c r="V5248" t="s">
        <v>545</v>
      </c>
      <c r="X5248" t="s">
        <v>10616</v>
      </c>
      <c r="Z5248" t="s">
        <v>12540</v>
      </c>
      <c r="AA5248" t="str">
        <f t="shared" si="162"/>
        <v>Sediment Size; EMS code: S101</v>
      </c>
      <c r="AB5248" t="s">
        <v>43</v>
      </c>
      <c r="AD5248" t="s">
        <v>44</v>
      </c>
      <c r="AE5248" t="str">
        <f t="shared" si="163"/>
        <v/>
      </c>
    </row>
    <row r="5249" spans="1:31" x14ac:dyDescent="0.25">
      <c r="A5249" t="s">
        <v>10617</v>
      </c>
      <c r="B5249" t="s">
        <v>540</v>
      </c>
      <c r="C5249" t="s">
        <v>10618</v>
      </c>
      <c r="D5249" t="s">
        <v>10198</v>
      </c>
      <c r="E5249" t="s">
        <v>10199</v>
      </c>
      <c r="F5249" t="s">
        <v>10200</v>
      </c>
      <c r="G5249">
        <v>1</v>
      </c>
      <c r="H5249" t="s">
        <v>36</v>
      </c>
      <c r="I5249" t="s">
        <v>36</v>
      </c>
      <c r="J5249" t="s">
        <v>36</v>
      </c>
      <c r="K5249">
        <v>35</v>
      </c>
      <c r="L5249" t="s">
        <v>10201</v>
      </c>
      <c r="M5249" t="s">
        <v>10397</v>
      </c>
      <c r="N5249" t="s">
        <v>1121</v>
      </c>
      <c r="O5249" s="2">
        <v>43109</v>
      </c>
      <c r="Q5249" t="s">
        <v>1090</v>
      </c>
      <c r="S5249" t="s">
        <v>544</v>
      </c>
      <c r="T5249" t="s">
        <v>540</v>
      </c>
      <c r="U5249" t="s">
        <v>35</v>
      </c>
      <c r="V5249" t="s">
        <v>545</v>
      </c>
      <c r="X5249" t="s">
        <v>10619</v>
      </c>
      <c r="Z5249" t="s">
        <v>12540</v>
      </c>
      <c r="AA5249" t="str">
        <f t="shared" si="162"/>
        <v>Sediment Size; EMS code: S125</v>
      </c>
      <c r="AB5249" t="s">
        <v>43</v>
      </c>
      <c r="AD5249" t="s">
        <v>44</v>
      </c>
      <c r="AE5249" t="str">
        <f t="shared" si="163"/>
        <v/>
      </c>
    </row>
    <row r="5250" spans="1:31" x14ac:dyDescent="0.25">
      <c r="A5250" t="s">
        <v>10620</v>
      </c>
      <c r="B5250" t="s">
        <v>540</v>
      </c>
      <c r="C5250" t="s">
        <v>10621</v>
      </c>
      <c r="D5250" t="s">
        <v>10198</v>
      </c>
      <c r="E5250" t="s">
        <v>10199</v>
      </c>
      <c r="F5250" t="s">
        <v>10200</v>
      </c>
      <c r="G5250">
        <v>1</v>
      </c>
      <c r="H5250" t="s">
        <v>36</v>
      </c>
      <c r="I5250" t="s">
        <v>36</v>
      </c>
      <c r="J5250" t="s">
        <v>36</v>
      </c>
      <c r="K5250">
        <v>35</v>
      </c>
      <c r="L5250" t="s">
        <v>10201</v>
      </c>
      <c r="M5250" t="s">
        <v>10397</v>
      </c>
      <c r="N5250" t="s">
        <v>1121</v>
      </c>
      <c r="O5250" s="2">
        <v>43109</v>
      </c>
      <c r="Q5250" t="s">
        <v>1090</v>
      </c>
      <c r="S5250" t="s">
        <v>544</v>
      </c>
      <c r="T5250" t="s">
        <v>540</v>
      </c>
      <c r="U5250" t="s">
        <v>35</v>
      </c>
      <c r="V5250" t="s">
        <v>545</v>
      </c>
      <c r="X5250" t="s">
        <v>10622</v>
      </c>
      <c r="Z5250" t="s">
        <v>12540</v>
      </c>
      <c r="AA5250" t="str">
        <f t="shared" si="162"/>
        <v>Sediment Size; EMS code: S250</v>
      </c>
      <c r="AB5250" t="s">
        <v>43</v>
      </c>
      <c r="AD5250" t="s">
        <v>44</v>
      </c>
      <c r="AE5250" t="str">
        <f t="shared" si="163"/>
        <v/>
      </c>
    </row>
    <row r="5251" spans="1:31" x14ac:dyDescent="0.25">
      <c r="A5251" t="s">
        <v>10623</v>
      </c>
      <c r="B5251" t="s">
        <v>540</v>
      </c>
      <c r="C5251" t="s">
        <v>10624</v>
      </c>
      <c r="D5251" t="s">
        <v>10198</v>
      </c>
      <c r="E5251" t="s">
        <v>10199</v>
      </c>
      <c r="F5251" t="s">
        <v>10200</v>
      </c>
      <c r="G5251">
        <v>1</v>
      </c>
      <c r="H5251" t="s">
        <v>36</v>
      </c>
      <c r="I5251" t="s">
        <v>36</v>
      </c>
      <c r="J5251" t="s">
        <v>36</v>
      </c>
      <c r="K5251">
        <v>35</v>
      </c>
      <c r="L5251" t="s">
        <v>10201</v>
      </c>
      <c r="M5251" t="s">
        <v>10397</v>
      </c>
      <c r="N5251" t="s">
        <v>1121</v>
      </c>
      <c r="O5251" s="2">
        <v>43109</v>
      </c>
      <c r="Q5251" t="s">
        <v>1090</v>
      </c>
      <c r="S5251" t="s">
        <v>544</v>
      </c>
      <c r="T5251" t="s">
        <v>540</v>
      </c>
      <c r="U5251" t="s">
        <v>35</v>
      </c>
      <c r="V5251" t="s">
        <v>545</v>
      </c>
      <c r="X5251" t="s">
        <v>10625</v>
      </c>
      <c r="Z5251" t="s">
        <v>12540</v>
      </c>
      <c r="AA5251" t="str">
        <f t="shared" ref="AA5251:AA5314" si="164">_xlfn.CONCAT(Z5251, "EMS code: ",A5251)</f>
        <v>Sediment Size; EMS code: S500</v>
      </c>
      <c r="AB5251" t="s">
        <v>43</v>
      </c>
      <c r="AD5251" t="s">
        <v>44</v>
      </c>
      <c r="AE5251" t="str">
        <f t="shared" si="163"/>
        <v/>
      </c>
    </row>
    <row r="5252" spans="1:31" x14ac:dyDescent="0.25">
      <c r="A5252" t="s">
        <v>10626</v>
      </c>
      <c r="B5252" t="s">
        <v>1989</v>
      </c>
      <c r="C5252" t="s">
        <v>10627</v>
      </c>
      <c r="D5252" t="s">
        <v>1991</v>
      </c>
      <c r="E5252" t="s">
        <v>1992</v>
      </c>
      <c r="F5252" t="s">
        <v>1993</v>
      </c>
      <c r="G5252">
        <v>2</v>
      </c>
      <c r="H5252" t="s">
        <v>36</v>
      </c>
      <c r="I5252" t="s">
        <v>36</v>
      </c>
      <c r="J5252" t="s">
        <v>36</v>
      </c>
      <c r="K5252">
        <v>498</v>
      </c>
      <c r="N5252" t="s">
        <v>10628</v>
      </c>
      <c r="O5252" s="2">
        <v>35167</v>
      </c>
      <c r="P5252" t="s">
        <v>9756</v>
      </c>
      <c r="Q5252" t="s">
        <v>39</v>
      </c>
      <c r="S5252" t="s">
        <v>1997</v>
      </c>
      <c r="T5252" t="s">
        <v>1989</v>
      </c>
      <c r="U5252" t="s">
        <v>35</v>
      </c>
      <c r="V5252" t="s">
        <v>1998</v>
      </c>
      <c r="X5252" t="s">
        <v>10629</v>
      </c>
      <c r="Z5252" t="s">
        <v>2000</v>
      </c>
      <c r="AA5252" t="str">
        <f t="shared" si="164"/>
        <v>Bacteriological; EMS code: SALM</v>
      </c>
      <c r="AB5252" t="s">
        <v>43</v>
      </c>
      <c r="AD5252" t="s">
        <v>44</v>
      </c>
      <c r="AE5252" t="str">
        <f t="shared" si="163"/>
        <v/>
      </c>
    </row>
    <row r="5253" spans="1:31" x14ac:dyDescent="0.25">
      <c r="A5253" t="s">
        <v>10630</v>
      </c>
      <c r="B5253" t="s">
        <v>540</v>
      </c>
      <c r="C5253" t="s">
        <v>10631</v>
      </c>
      <c r="D5253" t="s">
        <v>5962</v>
      </c>
      <c r="E5253" t="s">
        <v>5963</v>
      </c>
      <c r="F5253" t="s">
        <v>5963</v>
      </c>
      <c r="G5253">
        <v>2</v>
      </c>
      <c r="H5253" t="s">
        <v>36</v>
      </c>
      <c r="I5253" t="s">
        <v>36</v>
      </c>
      <c r="J5253" t="s">
        <v>36</v>
      </c>
      <c r="K5253">
        <v>144</v>
      </c>
      <c r="L5253" t="s">
        <v>5964</v>
      </c>
      <c r="M5253" t="s">
        <v>2119</v>
      </c>
      <c r="N5253" t="s">
        <v>8240</v>
      </c>
      <c r="O5253" s="2">
        <v>40498</v>
      </c>
      <c r="Q5253" t="s">
        <v>126</v>
      </c>
      <c r="S5253" t="s">
        <v>544</v>
      </c>
      <c r="T5253" t="s">
        <v>540</v>
      </c>
      <c r="U5253" t="s">
        <v>35</v>
      </c>
      <c r="V5253" t="s">
        <v>545</v>
      </c>
      <c r="X5253" t="s">
        <v>10632</v>
      </c>
      <c r="Z5253" t="s">
        <v>12540</v>
      </c>
      <c r="AA5253" t="str">
        <f t="shared" si="164"/>
        <v>Sediment Size; EMS code: SAND</v>
      </c>
      <c r="AB5253" t="s">
        <v>43</v>
      </c>
      <c r="AD5253" t="s">
        <v>44</v>
      </c>
      <c r="AE5253" t="str">
        <f t="shared" si="163"/>
        <v/>
      </c>
    </row>
    <row r="5254" spans="1:31" x14ac:dyDescent="0.25">
      <c r="A5254" t="s">
        <v>10633</v>
      </c>
      <c r="B5254" t="s">
        <v>248</v>
      </c>
      <c r="C5254" t="s">
        <v>10634</v>
      </c>
      <c r="D5254" t="s">
        <v>10635</v>
      </c>
      <c r="E5254" t="s">
        <v>10636</v>
      </c>
      <c r="F5254" t="s">
        <v>10634</v>
      </c>
      <c r="G5254">
        <v>0.1</v>
      </c>
      <c r="H5254" t="s">
        <v>36</v>
      </c>
      <c r="I5254" t="s">
        <v>36</v>
      </c>
      <c r="J5254" t="s">
        <v>36</v>
      </c>
      <c r="K5254">
        <v>19</v>
      </c>
      <c r="L5254" t="s">
        <v>2580</v>
      </c>
      <c r="M5254" t="s">
        <v>3615</v>
      </c>
      <c r="N5254" t="s">
        <v>1662</v>
      </c>
      <c r="O5254" s="2">
        <v>44739</v>
      </c>
      <c r="Q5254" t="s">
        <v>39</v>
      </c>
      <c r="S5254" t="s">
        <v>248</v>
      </c>
      <c r="T5254" t="s">
        <v>248</v>
      </c>
      <c r="U5254" t="s">
        <v>35</v>
      </c>
      <c r="V5254" t="s">
        <v>252</v>
      </c>
      <c r="X5254" t="s">
        <v>10637</v>
      </c>
      <c r="AA5254" t="str">
        <f t="shared" si="164"/>
        <v>EMS code: SAR</v>
      </c>
      <c r="AB5254" t="s">
        <v>43</v>
      </c>
      <c r="AD5254" t="s">
        <v>44</v>
      </c>
      <c r="AE5254" t="str">
        <f t="shared" si="163"/>
        <v/>
      </c>
    </row>
    <row r="5255" spans="1:31" x14ac:dyDescent="0.25">
      <c r="A5255" t="s">
        <v>10638</v>
      </c>
      <c r="B5255" t="s">
        <v>540</v>
      </c>
      <c r="C5255" t="s">
        <v>10639</v>
      </c>
      <c r="D5255" t="s">
        <v>10640</v>
      </c>
      <c r="E5255" t="s">
        <v>10641</v>
      </c>
      <c r="F5255" t="s">
        <v>10642</v>
      </c>
      <c r="G5255">
        <v>1</v>
      </c>
      <c r="H5255" t="s">
        <v>36</v>
      </c>
      <c r="I5255" t="s">
        <v>36</v>
      </c>
      <c r="J5255" t="s">
        <v>36</v>
      </c>
      <c r="K5255">
        <v>16</v>
      </c>
      <c r="L5255" t="s">
        <v>7132</v>
      </c>
      <c r="M5255" t="s">
        <v>5897</v>
      </c>
      <c r="N5255" t="s">
        <v>8240</v>
      </c>
      <c r="O5255" s="2">
        <v>43109</v>
      </c>
      <c r="Q5255" t="s">
        <v>1090</v>
      </c>
      <c r="S5255" t="s">
        <v>544</v>
      </c>
      <c r="T5255" t="s">
        <v>540</v>
      </c>
      <c r="U5255" t="s">
        <v>35</v>
      </c>
      <c r="V5255" t="s">
        <v>545</v>
      </c>
      <c r="X5255" t="s">
        <v>10643</v>
      </c>
      <c r="Z5255" t="s">
        <v>642</v>
      </c>
      <c r="AA5255" t="str">
        <f t="shared" si="164"/>
        <v>Physical Properties; EMS code: SATPR</v>
      </c>
      <c r="AB5255" t="s">
        <v>43</v>
      </c>
      <c r="AD5255" t="s">
        <v>44</v>
      </c>
      <c r="AE5255" t="str">
        <f t="shared" si="163"/>
        <v/>
      </c>
    </row>
    <row r="5256" spans="1:31" x14ac:dyDescent="0.25">
      <c r="A5256" t="s">
        <v>10644</v>
      </c>
      <c r="B5256" t="s">
        <v>99</v>
      </c>
      <c r="C5256" t="s">
        <v>10645</v>
      </c>
      <c r="D5256" t="s">
        <v>3394</v>
      </c>
      <c r="E5256" t="s">
        <v>12330</v>
      </c>
      <c r="F5256" t="s">
        <v>3395</v>
      </c>
      <c r="G5256">
        <v>5.0000000000000004E-6</v>
      </c>
      <c r="H5256" t="s">
        <v>36</v>
      </c>
      <c r="I5256" t="s">
        <v>36</v>
      </c>
      <c r="J5256" t="s">
        <v>36</v>
      </c>
      <c r="K5256">
        <v>1398</v>
      </c>
      <c r="L5256" t="s">
        <v>10646</v>
      </c>
      <c r="M5256" t="s">
        <v>3397</v>
      </c>
      <c r="N5256" t="s">
        <v>3398</v>
      </c>
      <c r="O5256" s="2">
        <v>36339</v>
      </c>
      <c r="P5256" t="s">
        <v>3998</v>
      </c>
      <c r="Q5256" t="s">
        <v>187</v>
      </c>
      <c r="R5256" t="s">
        <v>187</v>
      </c>
      <c r="S5256" t="s">
        <v>106</v>
      </c>
      <c r="T5256" t="s">
        <v>99</v>
      </c>
      <c r="U5256" t="s">
        <v>36</v>
      </c>
      <c r="V5256" t="s">
        <v>107</v>
      </c>
      <c r="X5256" t="s">
        <v>10647</v>
      </c>
      <c r="Y5256" t="s">
        <v>10648</v>
      </c>
      <c r="Z5256" t="s">
        <v>2438</v>
      </c>
      <c r="AA5256" t="str">
        <f t="shared" si="164"/>
        <v>Metals - Dissolved; EMS code: SB-D</v>
      </c>
      <c r="AB5256" t="s">
        <v>43</v>
      </c>
      <c r="AC5256" t="s">
        <v>536</v>
      </c>
      <c r="AD5256" t="s">
        <v>44</v>
      </c>
      <c r="AE5256" t="str">
        <f t="shared" si="163"/>
        <v/>
      </c>
    </row>
    <row r="5257" spans="1:31" x14ac:dyDescent="0.25">
      <c r="A5257" t="s">
        <v>10644</v>
      </c>
      <c r="B5257" t="s">
        <v>99</v>
      </c>
      <c r="C5257" t="s">
        <v>10645</v>
      </c>
      <c r="D5257" t="s">
        <v>3402</v>
      </c>
      <c r="E5257" t="s">
        <v>3403</v>
      </c>
      <c r="F5257" t="s">
        <v>3404</v>
      </c>
      <c r="G5257">
        <v>2.0000000000000002E-5</v>
      </c>
      <c r="H5257" t="s">
        <v>36</v>
      </c>
      <c r="I5257" t="s">
        <v>36</v>
      </c>
      <c r="J5257" t="s">
        <v>36</v>
      </c>
      <c r="K5257">
        <v>1776</v>
      </c>
      <c r="L5257" t="s">
        <v>3405</v>
      </c>
      <c r="M5257" t="s">
        <v>1744</v>
      </c>
      <c r="N5257" t="s">
        <v>2011</v>
      </c>
      <c r="O5257" s="2">
        <v>43697</v>
      </c>
      <c r="Q5257" t="s">
        <v>193</v>
      </c>
      <c r="S5257" t="s">
        <v>106</v>
      </c>
      <c r="T5257" t="s">
        <v>99</v>
      </c>
      <c r="U5257" t="s">
        <v>36</v>
      </c>
      <c r="V5257" t="s">
        <v>107</v>
      </c>
      <c r="X5257" t="s">
        <v>10647</v>
      </c>
      <c r="Y5257" t="s">
        <v>10648</v>
      </c>
      <c r="Z5257" t="s">
        <v>2438</v>
      </c>
      <c r="AA5257" t="str">
        <f t="shared" si="164"/>
        <v>Metals - Dissolved; EMS code: SB-D</v>
      </c>
      <c r="AB5257" t="s">
        <v>43</v>
      </c>
      <c r="AC5257" t="s">
        <v>536</v>
      </c>
      <c r="AD5257" t="s">
        <v>44</v>
      </c>
      <c r="AE5257" t="str">
        <f t="shared" si="163"/>
        <v/>
      </c>
    </row>
    <row r="5258" spans="1:31" x14ac:dyDescent="0.25">
      <c r="A5258" t="s">
        <v>10644</v>
      </c>
      <c r="B5258" t="s">
        <v>99</v>
      </c>
      <c r="C5258" t="s">
        <v>10645</v>
      </c>
      <c r="D5258" t="s">
        <v>1618</v>
      </c>
      <c r="E5258" t="s">
        <v>1619</v>
      </c>
      <c r="F5258" t="s">
        <v>1620</v>
      </c>
      <c r="G5258">
        <v>1.4999999999999999E-2</v>
      </c>
      <c r="H5258" t="s">
        <v>36</v>
      </c>
      <c r="I5258" t="s">
        <v>36</v>
      </c>
      <c r="J5258" t="s">
        <v>36</v>
      </c>
      <c r="K5258">
        <v>13486</v>
      </c>
      <c r="L5258" t="s">
        <v>8560</v>
      </c>
      <c r="M5258" t="s">
        <v>3427</v>
      </c>
      <c r="N5258" t="s">
        <v>312</v>
      </c>
      <c r="O5258" s="2">
        <v>35167</v>
      </c>
      <c r="P5258" t="s">
        <v>9756</v>
      </c>
      <c r="Q5258" t="s">
        <v>39</v>
      </c>
      <c r="S5258" t="s">
        <v>106</v>
      </c>
      <c r="T5258" t="s">
        <v>99</v>
      </c>
      <c r="U5258" t="s">
        <v>36</v>
      </c>
      <c r="V5258" t="s">
        <v>107</v>
      </c>
      <c r="X5258" t="s">
        <v>10647</v>
      </c>
      <c r="Y5258" t="s">
        <v>10648</v>
      </c>
      <c r="Z5258" t="s">
        <v>2438</v>
      </c>
      <c r="AA5258" t="str">
        <f t="shared" si="164"/>
        <v>Metals - Dissolved; EMS code: SB-D</v>
      </c>
      <c r="AB5258" t="s">
        <v>43</v>
      </c>
      <c r="AC5258" t="s">
        <v>536</v>
      </c>
      <c r="AD5258" t="s">
        <v>44</v>
      </c>
      <c r="AE5258" t="str">
        <f t="shared" si="163"/>
        <v/>
      </c>
    </row>
    <row r="5259" spans="1:31" x14ac:dyDescent="0.25">
      <c r="A5259" t="s">
        <v>10644</v>
      </c>
      <c r="B5259" t="s">
        <v>99</v>
      </c>
      <c r="C5259" t="s">
        <v>10645</v>
      </c>
      <c r="D5259" t="s">
        <v>3417</v>
      </c>
      <c r="E5259" t="s">
        <v>3418</v>
      </c>
      <c r="F5259" t="s">
        <v>3419</v>
      </c>
      <c r="G5259">
        <v>5.0000000000000001E-4</v>
      </c>
      <c r="H5259" t="s">
        <v>36</v>
      </c>
      <c r="I5259" t="s">
        <v>36</v>
      </c>
      <c r="J5259" t="s">
        <v>36</v>
      </c>
      <c r="K5259">
        <v>31870</v>
      </c>
      <c r="L5259" t="s">
        <v>3420</v>
      </c>
      <c r="M5259" t="s">
        <v>3420</v>
      </c>
      <c r="N5259" t="s">
        <v>479</v>
      </c>
      <c r="O5259" s="2">
        <v>40171</v>
      </c>
      <c r="Q5259" t="s">
        <v>126</v>
      </c>
      <c r="S5259" t="s">
        <v>106</v>
      </c>
      <c r="T5259" t="s">
        <v>99</v>
      </c>
      <c r="U5259" t="s">
        <v>36</v>
      </c>
      <c r="V5259" t="s">
        <v>107</v>
      </c>
      <c r="X5259" t="s">
        <v>10647</v>
      </c>
      <c r="Y5259" t="s">
        <v>10648</v>
      </c>
      <c r="Z5259" t="s">
        <v>2438</v>
      </c>
      <c r="AA5259" t="str">
        <f t="shared" si="164"/>
        <v>Metals - Dissolved; EMS code: SB-D</v>
      </c>
      <c r="AB5259" t="s">
        <v>43</v>
      </c>
      <c r="AC5259" t="s">
        <v>536</v>
      </c>
      <c r="AD5259" t="s">
        <v>44</v>
      </c>
      <c r="AE5259" t="str">
        <f t="shared" si="163"/>
        <v/>
      </c>
    </row>
    <row r="5260" spans="1:31" x14ac:dyDescent="0.25">
      <c r="A5260" t="s">
        <v>10644</v>
      </c>
      <c r="B5260" t="s">
        <v>99</v>
      </c>
      <c r="C5260" t="s">
        <v>10645</v>
      </c>
      <c r="D5260" t="s">
        <v>3386</v>
      </c>
      <c r="E5260" t="s">
        <v>12329</v>
      </c>
      <c r="F5260" t="s">
        <v>3387</v>
      </c>
      <c r="G5260">
        <v>1E-3</v>
      </c>
      <c r="H5260" t="s">
        <v>36</v>
      </c>
      <c r="I5260" t="s">
        <v>36</v>
      </c>
      <c r="J5260" t="s">
        <v>36</v>
      </c>
      <c r="K5260">
        <v>90</v>
      </c>
      <c r="L5260" t="s">
        <v>10649</v>
      </c>
      <c r="M5260" t="s">
        <v>4000</v>
      </c>
      <c r="N5260" t="s">
        <v>10650</v>
      </c>
      <c r="O5260" s="2">
        <v>35522</v>
      </c>
      <c r="P5260" t="s">
        <v>133</v>
      </c>
      <c r="Q5260" t="s">
        <v>143</v>
      </c>
      <c r="S5260" t="s">
        <v>106</v>
      </c>
      <c r="T5260" t="s">
        <v>99</v>
      </c>
      <c r="U5260" t="s">
        <v>36</v>
      </c>
      <c r="V5260" t="s">
        <v>107</v>
      </c>
      <c r="X5260" t="s">
        <v>10647</v>
      </c>
      <c r="Y5260" t="s">
        <v>10648</v>
      </c>
      <c r="Z5260" t="s">
        <v>2438</v>
      </c>
      <c r="AA5260" t="str">
        <f t="shared" si="164"/>
        <v>Metals - Dissolved; EMS code: SB-D</v>
      </c>
      <c r="AB5260" t="s">
        <v>43</v>
      </c>
      <c r="AC5260" t="s">
        <v>536</v>
      </c>
      <c r="AD5260" t="s">
        <v>44</v>
      </c>
      <c r="AE5260" t="str">
        <f t="shared" si="163"/>
        <v/>
      </c>
    </row>
    <row r="5261" spans="1:31" x14ac:dyDescent="0.25">
      <c r="A5261" t="s">
        <v>10644</v>
      </c>
      <c r="B5261" t="s">
        <v>99</v>
      </c>
      <c r="C5261" t="s">
        <v>10645</v>
      </c>
      <c r="D5261" t="s">
        <v>3452</v>
      </c>
      <c r="E5261" t="s">
        <v>12337</v>
      </c>
      <c r="F5261" t="s">
        <v>3453</v>
      </c>
      <c r="G5261">
        <v>2.0000000000000002E-5</v>
      </c>
      <c r="H5261" t="s">
        <v>36</v>
      </c>
      <c r="I5261" t="s">
        <v>36</v>
      </c>
      <c r="J5261" t="s">
        <v>36</v>
      </c>
      <c r="K5261">
        <v>1264</v>
      </c>
      <c r="L5261" t="s">
        <v>3454</v>
      </c>
      <c r="M5261" t="s">
        <v>478</v>
      </c>
      <c r="N5261" t="s">
        <v>2120</v>
      </c>
      <c r="O5261" s="2">
        <v>42299</v>
      </c>
      <c r="Q5261" t="s">
        <v>126</v>
      </c>
      <c r="S5261" t="s">
        <v>106</v>
      </c>
      <c r="T5261" t="s">
        <v>99</v>
      </c>
      <c r="U5261" t="s">
        <v>36</v>
      </c>
      <c r="V5261" t="s">
        <v>107</v>
      </c>
      <c r="X5261" t="s">
        <v>10647</v>
      </c>
      <c r="Y5261" t="s">
        <v>10648</v>
      </c>
      <c r="Z5261" t="s">
        <v>2438</v>
      </c>
      <c r="AA5261" t="str">
        <f t="shared" si="164"/>
        <v>Metals - Dissolved; EMS code: SB-D</v>
      </c>
      <c r="AB5261" t="s">
        <v>43</v>
      </c>
      <c r="AC5261" t="s">
        <v>536</v>
      </c>
      <c r="AD5261" t="s">
        <v>44</v>
      </c>
      <c r="AE5261" t="str">
        <f t="shared" si="163"/>
        <v/>
      </c>
    </row>
    <row r="5262" spans="1:31" x14ac:dyDescent="0.25">
      <c r="A5262" t="s">
        <v>10644</v>
      </c>
      <c r="B5262" t="s">
        <v>99</v>
      </c>
      <c r="C5262" t="s">
        <v>10645</v>
      </c>
      <c r="D5262" t="s">
        <v>3446</v>
      </c>
      <c r="E5262" t="s">
        <v>3447</v>
      </c>
      <c r="F5262" t="s">
        <v>3448</v>
      </c>
      <c r="G5262">
        <v>2.0000000000000002E-5</v>
      </c>
      <c r="H5262" t="s">
        <v>36</v>
      </c>
      <c r="I5262" t="s">
        <v>36</v>
      </c>
      <c r="J5262" t="s">
        <v>36</v>
      </c>
      <c r="K5262">
        <v>4</v>
      </c>
      <c r="L5262" t="s">
        <v>3449</v>
      </c>
      <c r="M5262" t="s">
        <v>3450</v>
      </c>
      <c r="N5262" t="s">
        <v>3451</v>
      </c>
      <c r="O5262" s="2">
        <v>40064</v>
      </c>
      <c r="Q5262" t="s">
        <v>126</v>
      </c>
      <c r="S5262" t="s">
        <v>106</v>
      </c>
      <c r="T5262" t="s">
        <v>99</v>
      </c>
      <c r="U5262" t="s">
        <v>36</v>
      </c>
      <c r="V5262" t="s">
        <v>107</v>
      </c>
      <c r="X5262" t="s">
        <v>10647</v>
      </c>
      <c r="Y5262" t="s">
        <v>10648</v>
      </c>
      <c r="Z5262" t="s">
        <v>2438</v>
      </c>
      <c r="AA5262" t="str">
        <f t="shared" si="164"/>
        <v>Metals - Dissolved; EMS code: SB-D</v>
      </c>
      <c r="AB5262" t="s">
        <v>43</v>
      </c>
      <c r="AC5262" t="s">
        <v>536</v>
      </c>
      <c r="AD5262" t="s">
        <v>44</v>
      </c>
      <c r="AE5262" t="str">
        <f t="shared" si="163"/>
        <v/>
      </c>
    </row>
    <row r="5263" spans="1:31" x14ac:dyDescent="0.25">
      <c r="A5263" t="s">
        <v>10644</v>
      </c>
      <c r="B5263" t="s">
        <v>99</v>
      </c>
      <c r="C5263" t="s">
        <v>10645</v>
      </c>
      <c r="D5263" t="s">
        <v>3966</v>
      </c>
      <c r="E5263" t="s">
        <v>3967</v>
      </c>
      <c r="F5263" t="s">
        <v>3967</v>
      </c>
      <c r="G5263">
        <v>0.5</v>
      </c>
      <c r="H5263" t="s">
        <v>36</v>
      </c>
      <c r="I5263" t="s">
        <v>36</v>
      </c>
      <c r="J5263" t="s">
        <v>36</v>
      </c>
      <c r="K5263">
        <v>6</v>
      </c>
      <c r="N5263" t="s">
        <v>8903</v>
      </c>
      <c r="O5263" s="2">
        <v>35167</v>
      </c>
      <c r="P5263" t="s">
        <v>9756</v>
      </c>
      <c r="Q5263" t="s">
        <v>39</v>
      </c>
      <c r="S5263" t="s">
        <v>106</v>
      </c>
      <c r="T5263" t="s">
        <v>99</v>
      </c>
      <c r="U5263" t="s">
        <v>36</v>
      </c>
      <c r="V5263" t="s">
        <v>107</v>
      </c>
      <c r="X5263" t="s">
        <v>10647</v>
      </c>
      <c r="Y5263" t="s">
        <v>10648</v>
      </c>
      <c r="Z5263" t="s">
        <v>2438</v>
      </c>
      <c r="AA5263" t="str">
        <f t="shared" si="164"/>
        <v>Metals - Dissolved; EMS code: SB-D</v>
      </c>
      <c r="AB5263" t="s">
        <v>43</v>
      </c>
      <c r="AC5263" t="s">
        <v>536</v>
      </c>
      <c r="AD5263" t="s">
        <v>44</v>
      </c>
      <c r="AE5263" t="str">
        <f t="shared" si="163"/>
        <v/>
      </c>
    </row>
    <row r="5264" spans="1:31" x14ac:dyDescent="0.25">
      <c r="A5264" t="s">
        <v>10644</v>
      </c>
      <c r="B5264" t="s">
        <v>99</v>
      </c>
      <c r="C5264" t="s">
        <v>10645</v>
      </c>
      <c r="D5264" t="s">
        <v>3429</v>
      </c>
      <c r="E5264" t="s">
        <v>12334</v>
      </c>
      <c r="F5264" t="s">
        <v>3430</v>
      </c>
      <c r="G5264">
        <v>5.0000000000000001E-4</v>
      </c>
      <c r="H5264" t="s">
        <v>36</v>
      </c>
      <c r="I5264" t="s">
        <v>36</v>
      </c>
      <c r="J5264" t="s">
        <v>36</v>
      </c>
      <c r="K5264">
        <v>81113</v>
      </c>
      <c r="L5264" t="s">
        <v>3989</v>
      </c>
      <c r="M5264" t="s">
        <v>2546</v>
      </c>
      <c r="N5264" t="s">
        <v>163</v>
      </c>
      <c r="O5264" s="2">
        <v>35929</v>
      </c>
      <c r="P5264" t="s">
        <v>10651</v>
      </c>
      <c r="Q5264" t="s">
        <v>187</v>
      </c>
      <c r="R5264" t="s">
        <v>193</v>
      </c>
      <c r="S5264" t="s">
        <v>106</v>
      </c>
      <c r="T5264" t="s">
        <v>99</v>
      </c>
      <c r="U5264" t="s">
        <v>36</v>
      </c>
      <c r="V5264" t="s">
        <v>107</v>
      </c>
      <c r="X5264" t="s">
        <v>10647</v>
      </c>
      <c r="Y5264" t="s">
        <v>10648</v>
      </c>
      <c r="Z5264" t="s">
        <v>2438</v>
      </c>
      <c r="AA5264" t="str">
        <f t="shared" si="164"/>
        <v>Metals - Dissolved; EMS code: SB-D</v>
      </c>
      <c r="AB5264" t="s">
        <v>43</v>
      </c>
      <c r="AC5264" t="s">
        <v>536</v>
      </c>
      <c r="AD5264" t="s">
        <v>44</v>
      </c>
      <c r="AE5264" t="str">
        <f t="shared" si="163"/>
        <v/>
      </c>
    </row>
    <row r="5265" spans="1:31" x14ac:dyDescent="0.25">
      <c r="A5265" t="s">
        <v>10644</v>
      </c>
      <c r="B5265" t="s">
        <v>99</v>
      </c>
      <c r="C5265" t="s">
        <v>10645</v>
      </c>
      <c r="D5265" t="s">
        <v>3438</v>
      </c>
      <c r="E5265" t="s">
        <v>3439</v>
      </c>
      <c r="F5265" t="s">
        <v>3439</v>
      </c>
      <c r="G5265">
        <v>5.0000000000000001E-3</v>
      </c>
      <c r="H5265" t="s">
        <v>36</v>
      </c>
      <c r="I5265" t="s">
        <v>36</v>
      </c>
      <c r="J5265" t="s">
        <v>36</v>
      </c>
      <c r="K5265">
        <v>296</v>
      </c>
      <c r="N5265" t="s">
        <v>10652</v>
      </c>
      <c r="O5265" s="2">
        <v>35167</v>
      </c>
      <c r="P5265" t="s">
        <v>9756</v>
      </c>
      <c r="Q5265" t="s">
        <v>39</v>
      </c>
      <c r="S5265" t="s">
        <v>106</v>
      </c>
      <c r="T5265" t="s">
        <v>99</v>
      </c>
      <c r="U5265" t="s">
        <v>36</v>
      </c>
      <c r="V5265" t="s">
        <v>107</v>
      </c>
      <c r="X5265" t="s">
        <v>10647</v>
      </c>
      <c r="Y5265" t="s">
        <v>10648</v>
      </c>
      <c r="Z5265" t="s">
        <v>2438</v>
      </c>
      <c r="AA5265" t="str">
        <f t="shared" si="164"/>
        <v>Metals - Dissolved; EMS code: SB-D</v>
      </c>
      <c r="AB5265" t="s">
        <v>43</v>
      </c>
      <c r="AC5265" t="s">
        <v>536</v>
      </c>
      <c r="AD5265" t="s">
        <v>44</v>
      </c>
      <c r="AE5265" t="str">
        <f t="shared" si="163"/>
        <v/>
      </c>
    </row>
    <row r="5266" spans="1:31" x14ac:dyDescent="0.25">
      <c r="A5266" t="s">
        <v>10644</v>
      </c>
      <c r="B5266" t="s">
        <v>99</v>
      </c>
      <c r="C5266" t="s">
        <v>10645</v>
      </c>
      <c r="D5266" t="s">
        <v>9766</v>
      </c>
      <c r="E5266" t="s">
        <v>12509</v>
      </c>
      <c r="F5266" t="s">
        <v>9767</v>
      </c>
      <c r="G5266">
        <v>5.0000000000000001E-3</v>
      </c>
      <c r="H5266" t="s">
        <v>36</v>
      </c>
      <c r="I5266" t="s">
        <v>36</v>
      </c>
      <c r="J5266" t="s">
        <v>36</v>
      </c>
      <c r="K5266">
        <v>106</v>
      </c>
      <c r="N5266" t="s">
        <v>10653</v>
      </c>
      <c r="O5266" s="2">
        <v>35167</v>
      </c>
      <c r="P5266" t="s">
        <v>9756</v>
      </c>
      <c r="Q5266" t="s">
        <v>39</v>
      </c>
      <c r="S5266" t="s">
        <v>106</v>
      </c>
      <c r="T5266" t="s">
        <v>99</v>
      </c>
      <c r="U5266" t="s">
        <v>36</v>
      </c>
      <c r="V5266" t="s">
        <v>107</v>
      </c>
      <c r="X5266" t="s">
        <v>10647</v>
      </c>
      <c r="Y5266" t="s">
        <v>10648</v>
      </c>
      <c r="Z5266" t="s">
        <v>2438</v>
      </c>
      <c r="AA5266" t="str">
        <f t="shared" si="164"/>
        <v>Metals - Dissolved; EMS code: SB-D</v>
      </c>
      <c r="AB5266" t="s">
        <v>43</v>
      </c>
      <c r="AC5266" t="s">
        <v>536</v>
      </c>
      <c r="AD5266" t="s">
        <v>44</v>
      </c>
      <c r="AE5266" t="str">
        <f t="shared" si="163"/>
        <v/>
      </c>
    </row>
    <row r="5267" spans="1:31" x14ac:dyDescent="0.25">
      <c r="A5267" t="s">
        <v>10644</v>
      </c>
      <c r="B5267" t="s">
        <v>99</v>
      </c>
      <c r="C5267" t="s">
        <v>10645</v>
      </c>
      <c r="D5267" t="s">
        <v>3421</v>
      </c>
      <c r="E5267" t="s">
        <v>3422</v>
      </c>
      <c r="F5267" t="s">
        <v>3422</v>
      </c>
      <c r="G5267">
        <v>0.06</v>
      </c>
      <c r="H5267" t="s">
        <v>36</v>
      </c>
      <c r="I5267" t="s">
        <v>36</v>
      </c>
      <c r="J5267" t="s">
        <v>36</v>
      </c>
      <c r="K5267">
        <v>670</v>
      </c>
      <c r="L5267" t="s">
        <v>3423</v>
      </c>
      <c r="M5267" t="s">
        <v>3424</v>
      </c>
      <c r="N5267" t="s">
        <v>5090</v>
      </c>
      <c r="O5267" s="2">
        <v>35937</v>
      </c>
      <c r="P5267" t="s">
        <v>441</v>
      </c>
      <c r="Q5267" t="s">
        <v>187</v>
      </c>
      <c r="S5267" t="s">
        <v>106</v>
      </c>
      <c r="T5267" t="s">
        <v>99</v>
      </c>
      <c r="U5267" t="s">
        <v>36</v>
      </c>
      <c r="V5267" t="s">
        <v>107</v>
      </c>
      <c r="X5267" t="s">
        <v>10647</v>
      </c>
      <c r="Y5267" t="s">
        <v>10648</v>
      </c>
      <c r="Z5267" t="s">
        <v>2438</v>
      </c>
      <c r="AA5267" t="str">
        <f t="shared" si="164"/>
        <v>Metals - Dissolved; EMS code: SB-D</v>
      </c>
      <c r="AB5267" t="s">
        <v>43</v>
      </c>
      <c r="AC5267" t="s">
        <v>536</v>
      </c>
      <c r="AD5267" t="s">
        <v>44</v>
      </c>
      <c r="AE5267" t="str">
        <f t="shared" si="163"/>
        <v/>
      </c>
    </row>
    <row r="5268" spans="1:31" x14ac:dyDescent="0.25">
      <c r="A5268" t="s">
        <v>10644</v>
      </c>
      <c r="B5268" t="s">
        <v>99</v>
      </c>
      <c r="C5268" t="s">
        <v>10645</v>
      </c>
      <c r="D5268" t="s">
        <v>3442</v>
      </c>
      <c r="E5268" t="s">
        <v>12336</v>
      </c>
      <c r="F5268" t="s">
        <v>3443</v>
      </c>
      <c r="G5268">
        <v>1E-3</v>
      </c>
      <c r="H5268" t="s">
        <v>36</v>
      </c>
      <c r="I5268" t="s">
        <v>36</v>
      </c>
      <c r="J5268" t="s">
        <v>36</v>
      </c>
      <c r="K5268">
        <v>30</v>
      </c>
      <c r="N5268" t="s">
        <v>8672</v>
      </c>
      <c r="O5268" s="2">
        <v>37152</v>
      </c>
      <c r="P5268" t="s">
        <v>3445</v>
      </c>
      <c r="Q5268" t="s">
        <v>187</v>
      </c>
      <c r="R5268" t="s">
        <v>187</v>
      </c>
      <c r="S5268" t="s">
        <v>106</v>
      </c>
      <c r="T5268" t="s">
        <v>99</v>
      </c>
      <c r="U5268" t="s">
        <v>36</v>
      </c>
      <c r="V5268" t="s">
        <v>107</v>
      </c>
      <c r="X5268" t="s">
        <v>10647</v>
      </c>
      <c r="Y5268" t="s">
        <v>10648</v>
      </c>
      <c r="Z5268" t="s">
        <v>2438</v>
      </c>
      <c r="AA5268" t="str">
        <f t="shared" si="164"/>
        <v>Metals - Dissolved; EMS code: SB-D</v>
      </c>
      <c r="AB5268" t="s">
        <v>43</v>
      </c>
      <c r="AC5268" t="s">
        <v>536</v>
      </c>
      <c r="AD5268" t="s">
        <v>44</v>
      </c>
      <c r="AE5268" t="str">
        <f t="shared" si="163"/>
        <v/>
      </c>
    </row>
    <row r="5269" spans="1:31" x14ac:dyDescent="0.25">
      <c r="A5269" t="s">
        <v>10644</v>
      </c>
      <c r="B5269" t="s">
        <v>99</v>
      </c>
      <c r="C5269" t="s">
        <v>10645</v>
      </c>
      <c r="D5269" t="s">
        <v>152</v>
      </c>
      <c r="E5269" t="s">
        <v>153</v>
      </c>
      <c r="F5269" t="s">
        <v>153</v>
      </c>
      <c r="G5269">
        <v>5.0000000000000001E-3</v>
      </c>
      <c r="H5269" t="s">
        <v>35</v>
      </c>
      <c r="I5269" t="s">
        <v>36</v>
      </c>
      <c r="J5269" t="s">
        <v>36</v>
      </c>
      <c r="K5269">
        <v>430</v>
      </c>
      <c r="N5269" t="s">
        <v>10654</v>
      </c>
      <c r="O5269" s="2">
        <v>35167</v>
      </c>
      <c r="P5269" t="s">
        <v>9756</v>
      </c>
      <c r="Q5269" t="s">
        <v>39</v>
      </c>
      <c r="S5269" t="s">
        <v>106</v>
      </c>
      <c r="T5269" t="s">
        <v>99</v>
      </c>
      <c r="U5269" t="s">
        <v>36</v>
      </c>
      <c r="V5269" t="s">
        <v>107</v>
      </c>
      <c r="X5269" t="s">
        <v>10647</v>
      </c>
      <c r="Y5269" t="s">
        <v>10648</v>
      </c>
      <c r="Z5269" t="s">
        <v>2438</v>
      </c>
      <c r="AA5269" t="str">
        <f t="shared" si="164"/>
        <v>Metals - Dissolved; EMS code: SB-D</v>
      </c>
      <c r="AB5269" t="s">
        <v>43</v>
      </c>
      <c r="AC5269" t="s">
        <v>536</v>
      </c>
      <c r="AD5269" t="s">
        <v>44</v>
      </c>
      <c r="AE5269" t="str">
        <f t="shared" si="163"/>
        <v/>
      </c>
    </row>
    <row r="5270" spans="1:31" x14ac:dyDescent="0.25">
      <c r="A5270" t="s">
        <v>10644</v>
      </c>
      <c r="B5270" t="s">
        <v>99</v>
      </c>
      <c r="C5270" t="s">
        <v>10645</v>
      </c>
      <c r="D5270" t="s">
        <v>3457</v>
      </c>
      <c r="E5270" t="s">
        <v>12339</v>
      </c>
      <c r="F5270" t="s">
        <v>3458</v>
      </c>
      <c r="G5270">
        <v>9.9999999999999995E-7</v>
      </c>
      <c r="H5270" t="s">
        <v>36</v>
      </c>
      <c r="I5270" t="s">
        <v>36</v>
      </c>
      <c r="J5270" t="s">
        <v>36</v>
      </c>
      <c r="K5270">
        <v>4232</v>
      </c>
      <c r="L5270" t="s">
        <v>3459</v>
      </c>
      <c r="M5270" t="s">
        <v>3460</v>
      </c>
      <c r="N5270" t="s">
        <v>3461</v>
      </c>
      <c r="O5270" s="2">
        <v>38005</v>
      </c>
      <c r="Q5270" t="s">
        <v>384</v>
      </c>
      <c r="S5270" t="s">
        <v>106</v>
      </c>
      <c r="T5270" t="s">
        <v>99</v>
      </c>
      <c r="U5270" t="s">
        <v>36</v>
      </c>
      <c r="V5270" t="s">
        <v>107</v>
      </c>
      <c r="X5270" t="s">
        <v>10647</v>
      </c>
      <c r="Y5270" t="s">
        <v>10648</v>
      </c>
      <c r="Z5270" t="s">
        <v>2438</v>
      </c>
      <c r="AA5270" t="str">
        <f t="shared" si="164"/>
        <v>Metals - Dissolved; EMS code: SB-D</v>
      </c>
      <c r="AB5270" t="s">
        <v>43</v>
      </c>
      <c r="AC5270" t="s">
        <v>536</v>
      </c>
      <c r="AD5270" t="s">
        <v>44</v>
      </c>
      <c r="AE5270" t="str">
        <f t="shared" si="163"/>
        <v/>
      </c>
    </row>
    <row r="5271" spans="1:31" x14ac:dyDescent="0.25">
      <c r="A5271" t="s">
        <v>10644</v>
      </c>
      <c r="B5271" t="s">
        <v>99</v>
      </c>
      <c r="C5271" t="s">
        <v>10645</v>
      </c>
      <c r="D5271" t="s">
        <v>5738</v>
      </c>
      <c r="E5271" t="s">
        <v>12409</v>
      </c>
      <c r="F5271" t="s">
        <v>5739</v>
      </c>
      <c r="G5271">
        <v>5.0000000000000001E-4</v>
      </c>
      <c r="H5271" t="s">
        <v>36</v>
      </c>
      <c r="I5271" t="s">
        <v>36</v>
      </c>
      <c r="J5271" t="s">
        <v>36</v>
      </c>
      <c r="K5271">
        <v>492</v>
      </c>
      <c r="N5271" t="s">
        <v>5836</v>
      </c>
      <c r="O5271" s="2">
        <v>35167</v>
      </c>
      <c r="P5271" t="s">
        <v>9756</v>
      </c>
      <c r="Q5271" t="s">
        <v>39</v>
      </c>
      <c r="S5271" t="s">
        <v>106</v>
      </c>
      <c r="T5271" t="s">
        <v>99</v>
      </c>
      <c r="U5271" t="s">
        <v>36</v>
      </c>
      <c r="V5271" t="s">
        <v>107</v>
      </c>
      <c r="X5271" t="s">
        <v>10647</v>
      </c>
      <c r="Y5271" t="s">
        <v>10648</v>
      </c>
      <c r="Z5271" t="s">
        <v>2438</v>
      </c>
      <c r="AA5271" t="str">
        <f t="shared" si="164"/>
        <v>Metals - Dissolved; EMS code: SB-D</v>
      </c>
      <c r="AB5271" t="s">
        <v>43</v>
      </c>
      <c r="AC5271" t="s">
        <v>536</v>
      </c>
      <c r="AD5271" t="s">
        <v>44</v>
      </c>
      <c r="AE5271" t="str">
        <f t="shared" si="163"/>
        <v/>
      </c>
    </row>
    <row r="5272" spans="1:31" x14ac:dyDescent="0.25">
      <c r="A5272" t="s">
        <v>10644</v>
      </c>
      <c r="B5272" t="s">
        <v>99</v>
      </c>
      <c r="C5272" t="s">
        <v>10645</v>
      </c>
      <c r="D5272" t="s">
        <v>5635</v>
      </c>
      <c r="E5272" t="s">
        <v>12406</v>
      </c>
      <c r="F5272" t="s">
        <v>5636</v>
      </c>
      <c r="G5272">
        <v>1.4999999999999999E-2</v>
      </c>
      <c r="H5272" t="s">
        <v>36</v>
      </c>
      <c r="I5272" t="s">
        <v>36</v>
      </c>
      <c r="J5272" t="s">
        <v>36</v>
      </c>
      <c r="K5272">
        <v>765</v>
      </c>
      <c r="N5272" t="s">
        <v>10655</v>
      </c>
      <c r="O5272" s="2">
        <v>35167</v>
      </c>
      <c r="P5272" t="s">
        <v>9756</v>
      </c>
      <c r="Q5272" t="s">
        <v>39</v>
      </c>
      <c r="S5272" t="s">
        <v>106</v>
      </c>
      <c r="T5272" t="s">
        <v>99</v>
      </c>
      <c r="U5272" t="s">
        <v>36</v>
      </c>
      <c r="V5272" t="s">
        <v>107</v>
      </c>
      <c r="X5272" t="s">
        <v>10647</v>
      </c>
      <c r="Y5272" t="s">
        <v>10648</v>
      </c>
      <c r="Z5272" t="s">
        <v>2438</v>
      </c>
      <c r="AA5272" t="str">
        <f t="shared" si="164"/>
        <v>Metals - Dissolved; EMS code: SB-D</v>
      </c>
      <c r="AB5272" t="s">
        <v>43</v>
      </c>
      <c r="AC5272" t="s">
        <v>536</v>
      </c>
      <c r="AD5272" t="s">
        <v>44</v>
      </c>
      <c r="AE5272" t="str">
        <f t="shared" si="163"/>
        <v/>
      </c>
    </row>
    <row r="5273" spans="1:31" x14ac:dyDescent="0.25">
      <c r="A5273" t="s">
        <v>10644</v>
      </c>
      <c r="B5273" t="s">
        <v>99</v>
      </c>
      <c r="C5273" t="s">
        <v>10645</v>
      </c>
      <c r="D5273" t="s">
        <v>3433</v>
      </c>
      <c r="E5273" t="s">
        <v>12335</v>
      </c>
      <c r="F5273" t="s">
        <v>3434</v>
      </c>
      <c r="G5273">
        <v>0.05</v>
      </c>
      <c r="H5273" t="s">
        <v>36</v>
      </c>
      <c r="I5273" t="s">
        <v>36</v>
      </c>
      <c r="J5273" t="s">
        <v>36</v>
      </c>
      <c r="K5273">
        <v>5937</v>
      </c>
      <c r="L5273" t="s">
        <v>3435</v>
      </c>
      <c r="M5273" t="s">
        <v>3436</v>
      </c>
      <c r="N5273" t="s">
        <v>712</v>
      </c>
      <c r="O5273" s="2">
        <v>35558</v>
      </c>
      <c r="P5273" t="s">
        <v>133</v>
      </c>
      <c r="Q5273" t="s">
        <v>143</v>
      </c>
      <c r="S5273" t="s">
        <v>106</v>
      </c>
      <c r="T5273" t="s">
        <v>99</v>
      </c>
      <c r="U5273" t="s">
        <v>36</v>
      </c>
      <c r="V5273" t="s">
        <v>107</v>
      </c>
      <c r="X5273" t="s">
        <v>10647</v>
      </c>
      <c r="Y5273" t="s">
        <v>10648</v>
      </c>
      <c r="Z5273" t="s">
        <v>2438</v>
      </c>
      <c r="AA5273" t="str">
        <f t="shared" si="164"/>
        <v>Metals - Dissolved; EMS code: SB-D</v>
      </c>
      <c r="AB5273" t="s">
        <v>43</v>
      </c>
      <c r="AC5273" t="s">
        <v>536</v>
      </c>
      <c r="AD5273" t="s">
        <v>44</v>
      </c>
      <c r="AE5273" t="str">
        <f t="shared" si="163"/>
        <v/>
      </c>
    </row>
    <row r="5274" spans="1:31" x14ac:dyDescent="0.25">
      <c r="A5274" t="s">
        <v>10644</v>
      </c>
      <c r="B5274" t="s">
        <v>99</v>
      </c>
      <c r="C5274" t="s">
        <v>10645</v>
      </c>
      <c r="D5274" t="s">
        <v>3975</v>
      </c>
      <c r="E5274" t="s">
        <v>12385</v>
      </c>
      <c r="F5274" t="s">
        <v>3976</v>
      </c>
      <c r="G5274">
        <v>5.0000000000000001E-3</v>
      </c>
      <c r="H5274" t="s">
        <v>36</v>
      </c>
      <c r="I5274" t="s">
        <v>36</v>
      </c>
      <c r="J5274" t="s">
        <v>36</v>
      </c>
      <c r="K5274">
        <v>538</v>
      </c>
      <c r="N5274" t="s">
        <v>3382</v>
      </c>
      <c r="O5274" s="2">
        <v>35167</v>
      </c>
      <c r="P5274" t="s">
        <v>9756</v>
      </c>
      <c r="Q5274" t="s">
        <v>39</v>
      </c>
      <c r="S5274" t="s">
        <v>106</v>
      </c>
      <c r="T5274" t="s">
        <v>99</v>
      </c>
      <c r="U5274" t="s">
        <v>36</v>
      </c>
      <c r="V5274" t="s">
        <v>107</v>
      </c>
      <c r="X5274" t="s">
        <v>10647</v>
      </c>
      <c r="Y5274" t="s">
        <v>10648</v>
      </c>
      <c r="Z5274" t="s">
        <v>2438</v>
      </c>
      <c r="AA5274" t="str">
        <f t="shared" si="164"/>
        <v>Metals - Dissolved; EMS code: SB-D</v>
      </c>
      <c r="AB5274" t="s">
        <v>43</v>
      </c>
      <c r="AC5274" t="s">
        <v>536</v>
      </c>
      <c r="AD5274" t="s">
        <v>44</v>
      </c>
      <c r="AE5274" t="str">
        <f t="shared" si="163"/>
        <v/>
      </c>
    </row>
    <row r="5275" spans="1:31" x14ac:dyDescent="0.25">
      <c r="A5275" t="s">
        <v>10644</v>
      </c>
      <c r="B5275" t="s">
        <v>99</v>
      </c>
      <c r="C5275" t="s">
        <v>10645</v>
      </c>
      <c r="D5275" t="s">
        <v>3950</v>
      </c>
      <c r="E5275" t="s">
        <v>12380</v>
      </c>
      <c r="F5275" t="s">
        <v>3951</v>
      </c>
      <c r="G5275">
        <v>1.4999999999999999E-2</v>
      </c>
      <c r="H5275" t="s">
        <v>36</v>
      </c>
      <c r="I5275" t="s">
        <v>36</v>
      </c>
      <c r="J5275" t="s">
        <v>36</v>
      </c>
      <c r="K5275">
        <v>397</v>
      </c>
      <c r="N5275" t="s">
        <v>8932</v>
      </c>
      <c r="O5275" s="2">
        <v>35167</v>
      </c>
      <c r="P5275" t="s">
        <v>9756</v>
      </c>
      <c r="Q5275" t="s">
        <v>39</v>
      </c>
      <c r="S5275" t="s">
        <v>106</v>
      </c>
      <c r="T5275" t="s">
        <v>99</v>
      </c>
      <c r="U5275" t="s">
        <v>36</v>
      </c>
      <c r="V5275" t="s">
        <v>107</v>
      </c>
      <c r="X5275" t="s">
        <v>10647</v>
      </c>
      <c r="Y5275" t="s">
        <v>10648</v>
      </c>
      <c r="Z5275" t="s">
        <v>2438</v>
      </c>
      <c r="AA5275" t="str">
        <f t="shared" si="164"/>
        <v>Metals - Dissolved; EMS code: SB-D</v>
      </c>
      <c r="AB5275" t="s">
        <v>43</v>
      </c>
      <c r="AC5275" t="s">
        <v>536</v>
      </c>
      <c r="AD5275" t="s">
        <v>44</v>
      </c>
      <c r="AE5275" t="str">
        <f t="shared" si="163"/>
        <v/>
      </c>
    </row>
    <row r="5276" spans="1:31" x14ac:dyDescent="0.25">
      <c r="A5276" t="s">
        <v>10644</v>
      </c>
      <c r="B5276" t="s">
        <v>99</v>
      </c>
      <c r="C5276" t="s">
        <v>10645</v>
      </c>
      <c r="D5276" t="s">
        <v>3411</v>
      </c>
      <c r="E5276" t="s">
        <v>12332</v>
      </c>
      <c r="F5276" t="s">
        <v>3412</v>
      </c>
      <c r="G5276">
        <v>0.2</v>
      </c>
      <c r="H5276" t="s">
        <v>36</v>
      </c>
      <c r="I5276" t="s">
        <v>36</v>
      </c>
      <c r="J5276" t="s">
        <v>36</v>
      </c>
      <c r="K5276">
        <v>14</v>
      </c>
      <c r="L5276" t="s">
        <v>1045</v>
      </c>
      <c r="M5276" t="s">
        <v>1268</v>
      </c>
      <c r="N5276" t="s">
        <v>8292</v>
      </c>
      <c r="O5276" s="2">
        <v>35167</v>
      </c>
      <c r="P5276" t="s">
        <v>319</v>
      </c>
      <c r="Q5276" t="s">
        <v>39</v>
      </c>
      <c r="S5276" t="s">
        <v>106</v>
      </c>
      <c r="T5276" t="s">
        <v>99</v>
      </c>
      <c r="U5276" t="s">
        <v>36</v>
      </c>
      <c r="V5276" t="s">
        <v>107</v>
      </c>
      <c r="X5276" t="s">
        <v>10647</v>
      </c>
      <c r="Y5276" t="s">
        <v>10648</v>
      </c>
      <c r="Z5276" t="s">
        <v>2438</v>
      </c>
      <c r="AA5276" t="str">
        <f t="shared" si="164"/>
        <v>Metals - Dissolved; EMS code: SB-D</v>
      </c>
      <c r="AB5276" t="s">
        <v>43</v>
      </c>
      <c r="AC5276" t="s">
        <v>536</v>
      </c>
      <c r="AD5276" t="s">
        <v>44</v>
      </c>
      <c r="AE5276" t="str">
        <f t="shared" si="163"/>
        <v/>
      </c>
    </row>
    <row r="5277" spans="1:31" x14ac:dyDescent="0.25">
      <c r="A5277" t="s">
        <v>10656</v>
      </c>
      <c r="B5277" t="s">
        <v>109</v>
      </c>
      <c r="C5277" t="s">
        <v>10657</v>
      </c>
      <c r="D5277" t="s">
        <v>3517</v>
      </c>
      <c r="E5277" t="s">
        <v>12347</v>
      </c>
      <c r="F5277" t="s">
        <v>3518</v>
      </c>
      <c r="G5277">
        <v>15</v>
      </c>
      <c r="H5277" t="s">
        <v>36</v>
      </c>
      <c r="I5277" t="s">
        <v>36</v>
      </c>
      <c r="J5277" t="s">
        <v>36</v>
      </c>
      <c r="K5277">
        <v>74</v>
      </c>
      <c r="L5277" t="s">
        <v>3738</v>
      </c>
      <c r="M5277" t="s">
        <v>3738</v>
      </c>
      <c r="N5277" t="s">
        <v>8620</v>
      </c>
      <c r="O5277" s="2">
        <v>35167</v>
      </c>
      <c r="P5277" t="s">
        <v>9756</v>
      </c>
      <c r="Q5277" t="s">
        <v>39</v>
      </c>
      <c r="S5277" t="s">
        <v>116</v>
      </c>
      <c r="T5277" t="s">
        <v>117</v>
      </c>
      <c r="U5277" t="s">
        <v>36</v>
      </c>
      <c r="V5277" t="s">
        <v>118</v>
      </c>
      <c r="X5277" t="s">
        <v>10658</v>
      </c>
      <c r="Y5277" t="s">
        <v>10648</v>
      </c>
      <c r="Z5277" t="s">
        <v>5205</v>
      </c>
      <c r="AA5277" t="str">
        <f t="shared" si="164"/>
        <v>Metals - Extractable; EMS code: SB-E</v>
      </c>
      <c r="AB5277" t="s">
        <v>43</v>
      </c>
      <c r="AC5277" t="s">
        <v>2583</v>
      </c>
      <c r="AD5277" t="s">
        <v>44</v>
      </c>
      <c r="AE5277" t="str">
        <f t="shared" si="163"/>
        <v/>
      </c>
    </row>
    <row r="5278" spans="1:31" x14ac:dyDescent="0.25">
      <c r="A5278" t="s">
        <v>10656</v>
      </c>
      <c r="B5278" t="s">
        <v>99</v>
      </c>
      <c r="C5278" t="s">
        <v>10657</v>
      </c>
      <c r="D5278" t="s">
        <v>3479</v>
      </c>
      <c r="E5278" t="s">
        <v>12343</v>
      </c>
      <c r="F5278" t="s">
        <v>3480</v>
      </c>
      <c r="G5278">
        <v>9.9999999999999995E-7</v>
      </c>
      <c r="H5278" t="s">
        <v>36</v>
      </c>
      <c r="I5278" t="s">
        <v>36</v>
      </c>
      <c r="J5278" t="s">
        <v>36</v>
      </c>
      <c r="K5278">
        <v>2587</v>
      </c>
      <c r="L5278" t="s">
        <v>1397</v>
      </c>
      <c r="M5278" t="s">
        <v>3481</v>
      </c>
      <c r="N5278" t="s">
        <v>3469</v>
      </c>
      <c r="O5278" s="2">
        <v>38005</v>
      </c>
      <c r="Q5278" t="s">
        <v>384</v>
      </c>
      <c r="S5278" t="s">
        <v>106</v>
      </c>
      <c r="T5278" t="s">
        <v>99</v>
      </c>
      <c r="U5278" t="s">
        <v>36</v>
      </c>
      <c r="V5278" t="s">
        <v>107</v>
      </c>
      <c r="X5278" t="s">
        <v>10659</v>
      </c>
      <c r="Y5278" t="s">
        <v>10648</v>
      </c>
      <c r="Z5278" t="s">
        <v>5205</v>
      </c>
      <c r="AA5278" t="str">
        <f t="shared" si="164"/>
        <v>Metals - Extractable; EMS code: SB-E</v>
      </c>
      <c r="AB5278" t="s">
        <v>43</v>
      </c>
      <c r="AC5278" t="s">
        <v>2583</v>
      </c>
      <c r="AD5278" t="s">
        <v>44</v>
      </c>
      <c r="AE5278" t="str">
        <f t="shared" si="163"/>
        <v/>
      </c>
    </row>
    <row r="5279" spans="1:31" x14ac:dyDescent="0.25">
      <c r="A5279" t="s">
        <v>10656</v>
      </c>
      <c r="B5279" t="s">
        <v>99</v>
      </c>
      <c r="C5279" t="s">
        <v>10657</v>
      </c>
      <c r="D5279" t="s">
        <v>3467</v>
      </c>
      <c r="E5279" t="s">
        <v>12340</v>
      </c>
      <c r="F5279" t="s">
        <v>3468</v>
      </c>
      <c r="G5279">
        <v>0.2</v>
      </c>
      <c r="H5279" t="s">
        <v>36</v>
      </c>
      <c r="I5279" t="s">
        <v>36</v>
      </c>
      <c r="J5279" t="s">
        <v>36</v>
      </c>
      <c r="K5279">
        <v>10</v>
      </c>
      <c r="L5279" t="s">
        <v>3740</v>
      </c>
      <c r="M5279" t="s">
        <v>3740</v>
      </c>
      <c r="N5279" t="s">
        <v>3469</v>
      </c>
      <c r="O5279" s="2">
        <v>36350</v>
      </c>
      <c r="Q5279" t="s">
        <v>187</v>
      </c>
      <c r="S5279" t="s">
        <v>106</v>
      </c>
      <c r="T5279" t="s">
        <v>99</v>
      </c>
      <c r="U5279" t="s">
        <v>36</v>
      </c>
      <c r="V5279" t="s">
        <v>107</v>
      </c>
      <c r="X5279" t="s">
        <v>10659</v>
      </c>
      <c r="Y5279" t="s">
        <v>10648</v>
      </c>
      <c r="Z5279" t="s">
        <v>5205</v>
      </c>
      <c r="AA5279" t="str">
        <f t="shared" si="164"/>
        <v>Metals - Extractable; EMS code: SB-E</v>
      </c>
      <c r="AB5279" t="s">
        <v>43</v>
      </c>
      <c r="AC5279" t="s">
        <v>2583</v>
      </c>
      <c r="AD5279" t="s">
        <v>44</v>
      </c>
      <c r="AE5279" t="str">
        <f t="shared" si="163"/>
        <v/>
      </c>
    </row>
    <row r="5280" spans="1:31" x14ac:dyDescent="0.25">
      <c r="A5280" t="s">
        <v>10656</v>
      </c>
      <c r="B5280" t="s">
        <v>99</v>
      </c>
      <c r="C5280" t="s">
        <v>10657</v>
      </c>
      <c r="D5280" t="s">
        <v>3483</v>
      </c>
      <c r="E5280" t="s">
        <v>12344</v>
      </c>
      <c r="F5280" t="s">
        <v>3434</v>
      </c>
      <c r="G5280">
        <v>0.05</v>
      </c>
      <c r="H5280" t="s">
        <v>36</v>
      </c>
      <c r="I5280" t="s">
        <v>36</v>
      </c>
      <c r="J5280" t="s">
        <v>36</v>
      </c>
      <c r="K5280">
        <v>2350</v>
      </c>
      <c r="L5280" t="s">
        <v>1267</v>
      </c>
      <c r="M5280" t="s">
        <v>3484</v>
      </c>
      <c r="N5280" t="s">
        <v>2935</v>
      </c>
      <c r="O5280" s="2">
        <v>35558</v>
      </c>
      <c r="P5280" t="s">
        <v>133</v>
      </c>
      <c r="Q5280" t="s">
        <v>143</v>
      </c>
      <c r="S5280" t="s">
        <v>106</v>
      </c>
      <c r="T5280" t="s">
        <v>99</v>
      </c>
      <c r="U5280" t="s">
        <v>36</v>
      </c>
      <c r="V5280" t="s">
        <v>107</v>
      </c>
      <c r="X5280" t="s">
        <v>10659</v>
      </c>
      <c r="Y5280" t="s">
        <v>10648</v>
      </c>
      <c r="Z5280" t="s">
        <v>5205</v>
      </c>
      <c r="AA5280" t="str">
        <f t="shared" si="164"/>
        <v>Metals - Extractable; EMS code: SB-E</v>
      </c>
      <c r="AB5280" t="s">
        <v>43</v>
      </c>
      <c r="AC5280" t="s">
        <v>2583</v>
      </c>
      <c r="AD5280" t="s">
        <v>44</v>
      </c>
      <c r="AE5280" t="str">
        <f t="shared" si="163"/>
        <v/>
      </c>
    </row>
    <row r="5281" spans="1:31" x14ac:dyDescent="0.25">
      <c r="A5281" t="s">
        <v>10660</v>
      </c>
      <c r="B5281" t="s">
        <v>1207</v>
      </c>
      <c r="C5281" t="s">
        <v>10661</v>
      </c>
      <c r="D5281" t="s">
        <v>3582</v>
      </c>
      <c r="E5281" t="s">
        <v>3583</v>
      </c>
      <c r="F5281" t="s">
        <v>3584</v>
      </c>
      <c r="G5281">
        <v>4.0000000000000001E-3</v>
      </c>
      <c r="H5281" t="s">
        <v>36</v>
      </c>
      <c r="I5281" t="s">
        <v>36</v>
      </c>
      <c r="J5281" t="s">
        <v>36</v>
      </c>
      <c r="K5281">
        <v>2</v>
      </c>
      <c r="L5281" t="s">
        <v>3585</v>
      </c>
      <c r="M5281" t="s">
        <v>3585</v>
      </c>
      <c r="N5281" t="s">
        <v>3586</v>
      </c>
      <c r="O5281" s="2">
        <v>44351</v>
      </c>
      <c r="Q5281" t="s">
        <v>39</v>
      </c>
      <c r="S5281" t="s">
        <v>116</v>
      </c>
      <c r="T5281" t="s">
        <v>1213</v>
      </c>
      <c r="U5281" t="s">
        <v>36</v>
      </c>
      <c r="V5281" t="s">
        <v>118</v>
      </c>
      <c r="W5281" t="s">
        <v>776</v>
      </c>
      <c r="X5281" t="s">
        <v>10662</v>
      </c>
      <c r="Y5281" t="s">
        <v>10648</v>
      </c>
      <c r="Z5281" t="s">
        <v>6166</v>
      </c>
      <c r="AA5281" t="str">
        <f t="shared" si="164"/>
        <v>Metals - Total; EMS code: SB-T</v>
      </c>
      <c r="AB5281" t="s">
        <v>43</v>
      </c>
      <c r="AC5281" t="s">
        <v>268</v>
      </c>
      <c r="AD5281" t="s">
        <v>44</v>
      </c>
      <c r="AE5281" t="str">
        <f t="shared" si="163"/>
        <v/>
      </c>
    </row>
    <row r="5282" spans="1:31" x14ac:dyDescent="0.25">
      <c r="A5282" t="s">
        <v>10660</v>
      </c>
      <c r="B5282" t="s">
        <v>109</v>
      </c>
      <c r="C5282" t="s">
        <v>10661</v>
      </c>
      <c r="D5282" t="s">
        <v>3621</v>
      </c>
      <c r="E5282" t="s">
        <v>12358</v>
      </c>
      <c r="F5282" t="s">
        <v>3622</v>
      </c>
      <c r="G5282">
        <v>0.01</v>
      </c>
      <c r="H5282" t="s">
        <v>36</v>
      </c>
      <c r="I5282" t="s">
        <v>36</v>
      </c>
      <c r="J5282" t="s">
        <v>36</v>
      </c>
      <c r="K5282">
        <v>49</v>
      </c>
      <c r="L5282" t="s">
        <v>3773</v>
      </c>
      <c r="M5282" t="s">
        <v>3774</v>
      </c>
      <c r="N5282" t="s">
        <v>1255</v>
      </c>
      <c r="O5282" s="2">
        <v>38005</v>
      </c>
      <c r="Q5282" t="s">
        <v>384</v>
      </c>
      <c r="S5282" t="s">
        <v>116</v>
      </c>
      <c r="T5282" t="s">
        <v>117</v>
      </c>
      <c r="U5282" t="s">
        <v>36</v>
      </c>
      <c r="V5282" t="s">
        <v>118</v>
      </c>
      <c r="X5282" t="s">
        <v>10663</v>
      </c>
      <c r="Y5282" t="s">
        <v>10648</v>
      </c>
      <c r="Z5282" t="s">
        <v>6166</v>
      </c>
      <c r="AA5282" t="str">
        <f t="shared" si="164"/>
        <v>Metals - Total; EMS code: SB-T</v>
      </c>
      <c r="AB5282" t="s">
        <v>43</v>
      </c>
      <c r="AC5282" t="s">
        <v>268</v>
      </c>
      <c r="AD5282" t="s">
        <v>44</v>
      </c>
      <c r="AE5282" t="str">
        <f t="shared" si="163"/>
        <v/>
      </c>
    </row>
    <row r="5283" spans="1:31" x14ac:dyDescent="0.25">
      <c r="A5283" t="s">
        <v>10660</v>
      </c>
      <c r="B5283" t="s">
        <v>99</v>
      </c>
      <c r="C5283" t="s">
        <v>10661</v>
      </c>
      <c r="D5283" t="s">
        <v>3630</v>
      </c>
      <c r="E5283" t="s">
        <v>3631</v>
      </c>
      <c r="F5283" t="s">
        <v>3631</v>
      </c>
      <c r="G5283">
        <v>1.4999999999999999E-2</v>
      </c>
      <c r="H5283" t="s">
        <v>36</v>
      </c>
      <c r="I5283" t="s">
        <v>36</v>
      </c>
      <c r="J5283" t="s">
        <v>36</v>
      </c>
      <c r="K5283">
        <v>1739</v>
      </c>
      <c r="L5283" t="s">
        <v>1141</v>
      </c>
      <c r="M5283" t="s">
        <v>1268</v>
      </c>
      <c r="N5283" t="s">
        <v>8292</v>
      </c>
      <c r="O5283" s="2">
        <v>35167</v>
      </c>
      <c r="P5283" t="s">
        <v>9756</v>
      </c>
      <c r="Q5283" t="s">
        <v>39</v>
      </c>
      <c r="S5283" t="s">
        <v>106</v>
      </c>
      <c r="T5283" t="s">
        <v>99</v>
      </c>
      <c r="U5283" t="s">
        <v>36</v>
      </c>
      <c r="V5283" t="s">
        <v>107</v>
      </c>
      <c r="X5283" t="s">
        <v>10664</v>
      </c>
      <c r="Y5283" t="s">
        <v>10648</v>
      </c>
      <c r="Z5283" t="s">
        <v>6166</v>
      </c>
      <c r="AA5283" t="str">
        <f t="shared" si="164"/>
        <v>Metals - Total; EMS code: SB-T</v>
      </c>
      <c r="AB5283" t="s">
        <v>43</v>
      </c>
      <c r="AC5283" t="s">
        <v>268</v>
      </c>
      <c r="AD5283" t="s">
        <v>44</v>
      </c>
      <c r="AE5283" t="str">
        <f t="shared" si="163"/>
        <v/>
      </c>
    </row>
    <row r="5284" spans="1:31" x14ac:dyDescent="0.25">
      <c r="A5284" t="s">
        <v>10660</v>
      </c>
      <c r="B5284" t="s">
        <v>99</v>
      </c>
      <c r="C5284" t="s">
        <v>10661</v>
      </c>
      <c r="D5284" t="s">
        <v>3578</v>
      </c>
      <c r="E5284" t="s">
        <v>3579</v>
      </c>
      <c r="F5284" t="s">
        <v>3580</v>
      </c>
      <c r="G5284">
        <v>2.0000000000000002E-5</v>
      </c>
      <c r="H5284" t="s">
        <v>36</v>
      </c>
      <c r="I5284" t="s">
        <v>36</v>
      </c>
      <c r="J5284" t="s">
        <v>36</v>
      </c>
      <c r="K5284">
        <v>3648</v>
      </c>
      <c r="L5284" t="s">
        <v>3405</v>
      </c>
      <c r="M5284" t="s">
        <v>2725</v>
      </c>
      <c r="N5284" t="s">
        <v>704</v>
      </c>
      <c r="O5284" s="2">
        <v>43697</v>
      </c>
      <c r="Q5284" t="s">
        <v>193</v>
      </c>
      <c r="S5284" t="s">
        <v>106</v>
      </c>
      <c r="T5284" t="s">
        <v>99</v>
      </c>
      <c r="U5284" t="s">
        <v>36</v>
      </c>
      <c r="V5284" t="s">
        <v>107</v>
      </c>
      <c r="X5284" t="s">
        <v>10664</v>
      </c>
      <c r="Y5284" t="s">
        <v>10648</v>
      </c>
      <c r="Z5284" t="s">
        <v>6166</v>
      </c>
      <c r="AA5284" t="str">
        <f t="shared" si="164"/>
        <v>Metals - Total; EMS code: SB-T</v>
      </c>
      <c r="AB5284" t="s">
        <v>43</v>
      </c>
      <c r="AC5284" t="s">
        <v>268</v>
      </c>
      <c r="AD5284" t="s">
        <v>44</v>
      </c>
      <c r="AE5284" t="str">
        <f t="shared" si="163"/>
        <v/>
      </c>
    </row>
    <row r="5285" spans="1:31" x14ac:dyDescent="0.25">
      <c r="A5285" t="s">
        <v>10660</v>
      </c>
      <c r="B5285" t="s">
        <v>89</v>
      </c>
      <c r="C5285" t="s">
        <v>10661</v>
      </c>
      <c r="D5285" t="s">
        <v>10665</v>
      </c>
      <c r="E5285" t="s">
        <v>12520</v>
      </c>
      <c r="F5285" t="s">
        <v>10666</v>
      </c>
      <c r="G5285">
        <v>0</v>
      </c>
      <c r="H5285" t="s">
        <v>36</v>
      </c>
      <c r="I5285" t="s">
        <v>36</v>
      </c>
      <c r="J5285" t="s">
        <v>36</v>
      </c>
      <c r="K5285">
        <v>459</v>
      </c>
      <c r="N5285" t="s">
        <v>4063</v>
      </c>
      <c r="O5285" s="2">
        <v>35167</v>
      </c>
      <c r="P5285" t="s">
        <v>319</v>
      </c>
      <c r="Q5285" t="s">
        <v>39</v>
      </c>
      <c r="S5285" t="s">
        <v>94</v>
      </c>
      <c r="T5285" t="s">
        <v>95</v>
      </c>
      <c r="U5285" t="s">
        <v>36</v>
      </c>
      <c r="V5285" t="s">
        <v>96</v>
      </c>
      <c r="X5285" t="s">
        <v>10667</v>
      </c>
      <c r="Y5285" t="s">
        <v>10648</v>
      </c>
      <c r="Z5285" t="s">
        <v>6166</v>
      </c>
      <c r="AA5285" t="str">
        <f t="shared" si="164"/>
        <v>Metals - Total; EMS code: SB-T</v>
      </c>
      <c r="AB5285" t="s">
        <v>43</v>
      </c>
      <c r="AC5285" t="s">
        <v>268</v>
      </c>
      <c r="AD5285" t="s">
        <v>44</v>
      </c>
      <c r="AE5285" t="str">
        <f t="shared" ref="AE5285:AE5348" si="165">IF(AD5285="FIELD_RESULT",E5285,"")</f>
        <v/>
      </c>
    </row>
    <row r="5286" spans="1:31" x14ac:dyDescent="0.25">
      <c r="A5286" t="s">
        <v>10660</v>
      </c>
      <c r="B5286" t="s">
        <v>99</v>
      </c>
      <c r="C5286" t="s">
        <v>10661</v>
      </c>
      <c r="D5286" t="s">
        <v>3636</v>
      </c>
      <c r="E5286" t="s">
        <v>12361</v>
      </c>
      <c r="F5286" t="s">
        <v>3637</v>
      </c>
      <c r="G5286">
        <v>9.9999999999999995E-7</v>
      </c>
      <c r="H5286" t="s">
        <v>36</v>
      </c>
      <c r="I5286" t="s">
        <v>36</v>
      </c>
      <c r="J5286" t="s">
        <v>36</v>
      </c>
      <c r="K5286">
        <v>17336</v>
      </c>
      <c r="L5286" t="s">
        <v>3638</v>
      </c>
      <c r="M5286" t="s">
        <v>3639</v>
      </c>
      <c r="N5286" t="s">
        <v>3461</v>
      </c>
      <c r="O5286" s="2">
        <v>38005</v>
      </c>
      <c r="Q5286" t="s">
        <v>384</v>
      </c>
      <c r="S5286" t="s">
        <v>106</v>
      </c>
      <c r="T5286" t="s">
        <v>99</v>
      </c>
      <c r="U5286" t="s">
        <v>36</v>
      </c>
      <c r="V5286" t="s">
        <v>107</v>
      </c>
      <c r="X5286" t="s">
        <v>10664</v>
      </c>
      <c r="Y5286" t="s">
        <v>10648</v>
      </c>
      <c r="Z5286" t="s">
        <v>6166</v>
      </c>
      <c r="AA5286" t="str">
        <f t="shared" si="164"/>
        <v>Metals - Total; EMS code: SB-T</v>
      </c>
      <c r="AB5286" t="s">
        <v>43</v>
      </c>
      <c r="AC5286" t="s">
        <v>268</v>
      </c>
      <c r="AD5286" t="s">
        <v>44</v>
      </c>
      <c r="AE5286" t="str">
        <f t="shared" si="165"/>
        <v/>
      </c>
    </row>
    <row r="5287" spans="1:31" x14ac:dyDescent="0.25">
      <c r="A5287" t="s">
        <v>10660</v>
      </c>
      <c r="B5287" t="s">
        <v>99</v>
      </c>
      <c r="C5287" t="s">
        <v>10661</v>
      </c>
      <c r="D5287" t="s">
        <v>1618</v>
      </c>
      <c r="E5287" t="s">
        <v>1619</v>
      </c>
      <c r="F5287" t="s">
        <v>1620</v>
      </c>
      <c r="G5287">
        <v>1.4999999999999999E-2</v>
      </c>
      <c r="H5287" t="s">
        <v>36</v>
      </c>
      <c r="I5287" t="s">
        <v>36</v>
      </c>
      <c r="J5287" t="s">
        <v>36</v>
      </c>
      <c r="K5287">
        <v>10423</v>
      </c>
      <c r="L5287" t="s">
        <v>3646</v>
      </c>
      <c r="M5287" t="s">
        <v>3647</v>
      </c>
      <c r="N5287" t="s">
        <v>312</v>
      </c>
      <c r="O5287" s="2">
        <v>35167</v>
      </c>
      <c r="P5287" t="s">
        <v>9756</v>
      </c>
      <c r="Q5287" t="s">
        <v>39</v>
      </c>
      <c r="S5287" t="s">
        <v>106</v>
      </c>
      <c r="T5287" t="s">
        <v>99</v>
      </c>
      <c r="U5287" t="s">
        <v>36</v>
      </c>
      <c r="V5287" t="s">
        <v>107</v>
      </c>
      <c r="X5287" t="s">
        <v>10664</v>
      </c>
      <c r="Y5287" t="s">
        <v>10648</v>
      </c>
      <c r="Z5287" t="s">
        <v>6166</v>
      </c>
      <c r="AA5287" t="str">
        <f t="shared" si="164"/>
        <v>Metals - Total; EMS code: SB-T</v>
      </c>
      <c r="AB5287" t="s">
        <v>43</v>
      </c>
      <c r="AC5287" t="s">
        <v>268</v>
      </c>
      <c r="AD5287" t="s">
        <v>44</v>
      </c>
      <c r="AE5287" t="str">
        <f t="shared" si="165"/>
        <v/>
      </c>
    </row>
    <row r="5288" spans="1:31" x14ac:dyDescent="0.25">
      <c r="A5288" t="s">
        <v>10660</v>
      </c>
      <c r="B5288" t="s">
        <v>109</v>
      </c>
      <c r="C5288" t="s">
        <v>10661</v>
      </c>
      <c r="D5288" t="s">
        <v>3626</v>
      </c>
      <c r="E5288" t="s">
        <v>12359</v>
      </c>
      <c r="F5288" t="s">
        <v>3627</v>
      </c>
      <c r="G5288">
        <v>0.1</v>
      </c>
      <c r="H5288" t="s">
        <v>36</v>
      </c>
      <c r="I5288" t="s">
        <v>36</v>
      </c>
      <c r="J5288" t="s">
        <v>36</v>
      </c>
      <c r="K5288">
        <v>3648</v>
      </c>
      <c r="L5288" t="s">
        <v>3628</v>
      </c>
      <c r="M5288" t="s">
        <v>3629</v>
      </c>
      <c r="N5288" t="s">
        <v>186</v>
      </c>
      <c r="O5288" s="2">
        <v>37572</v>
      </c>
      <c r="Q5288" t="s">
        <v>384</v>
      </c>
      <c r="S5288" t="s">
        <v>116</v>
      </c>
      <c r="T5288" t="s">
        <v>117</v>
      </c>
      <c r="U5288" t="s">
        <v>36</v>
      </c>
      <c r="V5288" t="s">
        <v>118</v>
      </c>
      <c r="X5288" t="s">
        <v>10663</v>
      </c>
      <c r="Y5288" t="s">
        <v>10648</v>
      </c>
      <c r="Z5288" t="s">
        <v>6166</v>
      </c>
      <c r="AA5288" t="str">
        <f t="shared" si="164"/>
        <v>Metals - Total; EMS code: SB-T</v>
      </c>
      <c r="AB5288" t="s">
        <v>43</v>
      </c>
      <c r="AC5288" t="s">
        <v>268</v>
      </c>
      <c r="AD5288" t="s">
        <v>44</v>
      </c>
      <c r="AE5288" t="str">
        <f t="shared" si="165"/>
        <v/>
      </c>
    </row>
    <row r="5289" spans="1:31" x14ac:dyDescent="0.25">
      <c r="A5289" t="s">
        <v>10660</v>
      </c>
      <c r="B5289" t="s">
        <v>3489</v>
      </c>
      <c r="C5289" t="s">
        <v>10661</v>
      </c>
      <c r="D5289" t="s">
        <v>3491</v>
      </c>
      <c r="E5289" t="s">
        <v>3492</v>
      </c>
      <c r="F5289" t="s">
        <v>3493</v>
      </c>
      <c r="G5289">
        <v>0.05</v>
      </c>
      <c r="H5289" t="s">
        <v>36</v>
      </c>
      <c r="I5289" t="s">
        <v>36</v>
      </c>
      <c r="J5289" t="s">
        <v>36</v>
      </c>
      <c r="K5289">
        <v>0</v>
      </c>
      <c r="O5289" s="2">
        <v>45320</v>
      </c>
      <c r="Q5289" t="s">
        <v>39</v>
      </c>
      <c r="S5289" t="s">
        <v>544</v>
      </c>
      <c r="T5289" t="s">
        <v>3494</v>
      </c>
      <c r="U5289" t="s">
        <v>35</v>
      </c>
      <c r="V5289" t="s">
        <v>545</v>
      </c>
      <c r="X5289" t="s">
        <v>10668</v>
      </c>
      <c r="Y5289" t="s">
        <v>10648</v>
      </c>
      <c r="Z5289" t="s">
        <v>6166</v>
      </c>
      <c r="AA5289" t="str">
        <f t="shared" si="164"/>
        <v>Metals - Total; EMS code: SB-T</v>
      </c>
      <c r="AB5289" t="s">
        <v>43</v>
      </c>
      <c r="AC5289" t="s">
        <v>268</v>
      </c>
      <c r="AD5289" t="s">
        <v>44</v>
      </c>
      <c r="AE5289" t="str">
        <f t="shared" si="165"/>
        <v/>
      </c>
    </row>
    <row r="5290" spans="1:31" x14ac:dyDescent="0.25">
      <c r="A5290" t="s">
        <v>10660</v>
      </c>
      <c r="B5290" t="s">
        <v>99</v>
      </c>
      <c r="C5290" t="s">
        <v>10661</v>
      </c>
      <c r="D5290" t="s">
        <v>5738</v>
      </c>
      <c r="E5290" t="s">
        <v>12409</v>
      </c>
      <c r="F5290" t="s">
        <v>5739</v>
      </c>
      <c r="G5290">
        <v>5.0000000000000001E-3</v>
      </c>
      <c r="H5290" t="s">
        <v>36</v>
      </c>
      <c r="I5290" t="s">
        <v>36</v>
      </c>
      <c r="J5290" t="s">
        <v>36</v>
      </c>
      <c r="K5290">
        <v>573</v>
      </c>
      <c r="N5290" t="s">
        <v>5836</v>
      </c>
      <c r="O5290" s="2">
        <v>35167</v>
      </c>
      <c r="P5290" t="s">
        <v>9756</v>
      </c>
      <c r="Q5290" t="s">
        <v>39</v>
      </c>
      <c r="S5290" t="s">
        <v>106</v>
      </c>
      <c r="T5290" t="s">
        <v>99</v>
      </c>
      <c r="U5290" t="s">
        <v>36</v>
      </c>
      <c r="V5290" t="s">
        <v>107</v>
      </c>
      <c r="X5290" t="s">
        <v>10664</v>
      </c>
      <c r="Y5290" t="s">
        <v>10648</v>
      </c>
      <c r="Z5290" t="s">
        <v>6166</v>
      </c>
      <c r="AA5290" t="str">
        <f t="shared" si="164"/>
        <v>Metals - Total; EMS code: SB-T</v>
      </c>
      <c r="AB5290" t="s">
        <v>43</v>
      </c>
      <c r="AC5290" t="s">
        <v>268</v>
      </c>
      <c r="AD5290" t="s">
        <v>44</v>
      </c>
      <c r="AE5290" t="str">
        <f t="shared" si="165"/>
        <v/>
      </c>
    </row>
    <row r="5291" spans="1:31" x14ac:dyDescent="0.25">
      <c r="A5291" t="s">
        <v>10660</v>
      </c>
      <c r="B5291" t="s">
        <v>99</v>
      </c>
      <c r="C5291" t="s">
        <v>10661</v>
      </c>
      <c r="D5291" t="s">
        <v>3502</v>
      </c>
      <c r="E5291" t="s">
        <v>12346</v>
      </c>
      <c r="F5291" t="s">
        <v>3503</v>
      </c>
      <c r="G5291">
        <v>2.0000000000000002E-5</v>
      </c>
      <c r="H5291" t="s">
        <v>36</v>
      </c>
      <c r="I5291" t="s">
        <v>36</v>
      </c>
      <c r="J5291" t="s">
        <v>36</v>
      </c>
      <c r="K5291">
        <v>8436</v>
      </c>
      <c r="L5291" t="s">
        <v>3504</v>
      </c>
      <c r="M5291" t="s">
        <v>3505</v>
      </c>
      <c r="N5291" t="s">
        <v>180</v>
      </c>
      <c r="O5291" s="2">
        <v>37459</v>
      </c>
      <c r="P5291" t="s">
        <v>10669</v>
      </c>
      <c r="Q5291" t="s">
        <v>384</v>
      </c>
      <c r="R5291" t="s">
        <v>126</v>
      </c>
      <c r="S5291" t="s">
        <v>106</v>
      </c>
      <c r="T5291" t="s">
        <v>99</v>
      </c>
      <c r="U5291" t="s">
        <v>36</v>
      </c>
      <c r="V5291" t="s">
        <v>107</v>
      </c>
      <c r="X5291" t="s">
        <v>10664</v>
      </c>
      <c r="Y5291" t="s">
        <v>10648</v>
      </c>
      <c r="Z5291" t="s">
        <v>6166</v>
      </c>
      <c r="AA5291" t="str">
        <f t="shared" si="164"/>
        <v>Metals - Total; EMS code: SB-T</v>
      </c>
      <c r="AB5291" t="s">
        <v>43</v>
      </c>
      <c r="AC5291" t="s">
        <v>268</v>
      </c>
      <c r="AD5291" t="s">
        <v>44</v>
      </c>
      <c r="AE5291" t="str">
        <f t="shared" si="165"/>
        <v/>
      </c>
    </row>
    <row r="5292" spans="1:31" x14ac:dyDescent="0.25">
      <c r="A5292" t="s">
        <v>10660</v>
      </c>
      <c r="B5292" t="s">
        <v>99</v>
      </c>
      <c r="C5292" t="s">
        <v>10661</v>
      </c>
      <c r="D5292" t="s">
        <v>3633</v>
      </c>
      <c r="E5292" t="s">
        <v>12360</v>
      </c>
      <c r="F5292" t="s">
        <v>3562</v>
      </c>
      <c r="G5292">
        <v>5.0000000000000001E-4</v>
      </c>
      <c r="H5292" t="s">
        <v>36</v>
      </c>
      <c r="I5292" t="s">
        <v>36</v>
      </c>
      <c r="J5292" t="s">
        <v>36</v>
      </c>
      <c r="K5292">
        <v>27253</v>
      </c>
      <c r="L5292" t="s">
        <v>4249</v>
      </c>
      <c r="M5292" t="s">
        <v>1265</v>
      </c>
      <c r="N5292" t="s">
        <v>163</v>
      </c>
      <c r="O5292" s="2">
        <v>36690</v>
      </c>
      <c r="P5292" t="s">
        <v>10670</v>
      </c>
      <c r="Q5292" t="s">
        <v>187</v>
      </c>
      <c r="R5292" t="s">
        <v>193</v>
      </c>
      <c r="S5292" t="s">
        <v>106</v>
      </c>
      <c r="T5292" t="s">
        <v>99</v>
      </c>
      <c r="U5292" t="s">
        <v>36</v>
      </c>
      <c r="V5292" t="s">
        <v>107</v>
      </c>
      <c r="X5292" t="s">
        <v>10664</v>
      </c>
      <c r="Y5292" t="s">
        <v>10648</v>
      </c>
      <c r="Z5292" t="s">
        <v>6166</v>
      </c>
      <c r="AA5292" t="str">
        <f t="shared" si="164"/>
        <v>Metals - Total; EMS code: SB-T</v>
      </c>
      <c r="AB5292" t="s">
        <v>43</v>
      </c>
      <c r="AC5292" t="s">
        <v>268</v>
      </c>
      <c r="AD5292" t="s">
        <v>44</v>
      </c>
      <c r="AE5292" t="str">
        <f t="shared" si="165"/>
        <v/>
      </c>
    </row>
    <row r="5293" spans="1:31" x14ac:dyDescent="0.25">
      <c r="A5293" t="s">
        <v>10660</v>
      </c>
      <c r="B5293" t="s">
        <v>99</v>
      </c>
      <c r="C5293" t="s">
        <v>10661</v>
      </c>
      <c r="D5293" t="s">
        <v>3417</v>
      </c>
      <c r="E5293" t="s">
        <v>3418</v>
      </c>
      <c r="F5293" t="s">
        <v>3419</v>
      </c>
      <c r="G5293">
        <v>5.0000000000000001E-4</v>
      </c>
      <c r="H5293" t="s">
        <v>36</v>
      </c>
      <c r="I5293" t="s">
        <v>36</v>
      </c>
      <c r="J5293" t="s">
        <v>36</v>
      </c>
      <c r="K5293">
        <v>36811</v>
      </c>
      <c r="N5293" t="s">
        <v>479</v>
      </c>
      <c r="O5293" s="2">
        <v>40171</v>
      </c>
      <c r="Q5293" t="s">
        <v>126</v>
      </c>
      <c r="S5293" t="s">
        <v>106</v>
      </c>
      <c r="T5293" t="s">
        <v>99</v>
      </c>
      <c r="U5293" t="s">
        <v>36</v>
      </c>
      <c r="V5293" t="s">
        <v>107</v>
      </c>
      <c r="X5293" t="s">
        <v>10664</v>
      </c>
      <c r="Y5293" t="s">
        <v>10648</v>
      </c>
      <c r="Z5293" t="s">
        <v>6166</v>
      </c>
      <c r="AA5293" t="str">
        <f t="shared" si="164"/>
        <v>Metals - Total; EMS code: SB-T</v>
      </c>
      <c r="AB5293" t="s">
        <v>43</v>
      </c>
      <c r="AC5293" t="s">
        <v>268</v>
      </c>
      <c r="AD5293" t="s">
        <v>44</v>
      </c>
      <c r="AE5293" t="str">
        <f t="shared" si="165"/>
        <v/>
      </c>
    </row>
    <row r="5294" spans="1:31" x14ac:dyDescent="0.25">
      <c r="A5294" t="s">
        <v>10660</v>
      </c>
      <c r="B5294" t="s">
        <v>99</v>
      </c>
      <c r="C5294" t="s">
        <v>10661</v>
      </c>
      <c r="D5294" t="s">
        <v>3601</v>
      </c>
      <c r="E5294" t="s">
        <v>12355</v>
      </c>
      <c r="F5294" t="s">
        <v>3602</v>
      </c>
      <c r="G5294">
        <v>0.2</v>
      </c>
      <c r="H5294" t="s">
        <v>36</v>
      </c>
      <c r="I5294" t="s">
        <v>36</v>
      </c>
      <c r="J5294" t="s">
        <v>36</v>
      </c>
      <c r="K5294">
        <v>29</v>
      </c>
      <c r="N5294" t="s">
        <v>9181</v>
      </c>
      <c r="O5294" s="2">
        <v>36112</v>
      </c>
      <c r="Q5294" t="s">
        <v>187</v>
      </c>
      <c r="S5294" t="s">
        <v>106</v>
      </c>
      <c r="T5294" t="s">
        <v>99</v>
      </c>
      <c r="U5294" t="s">
        <v>36</v>
      </c>
      <c r="V5294" t="s">
        <v>107</v>
      </c>
      <c r="X5294" t="s">
        <v>10664</v>
      </c>
      <c r="Y5294" t="s">
        <v>10648</v>
      </c>
      <c r="Z5294" t="s">
        <v>6166</v>
      </c>
      <c r="AA5294" t="str">
        <f t="shared" si="164"/>
        <v>Metals - Total; EMS code: SB-T</v>
      </c>
      <c r="AB5294" t="s">
        <v>43</v>
      </c>
      <c r="AC5294" t="s">
        <v>268</v>
      </c>
      <c r="AD5294" t="s">
        <v>44</v>
      </c>
      <c r="AE5294" t="str">
        <f t="shared" si="165"/>
        <v/>
      </c>
    </row>
    <row r="5295" spans="1:31" x14ac:dyDescent="0.25">
      <c r="A5295" t="s">
        <v>10660</v>
      </c>
      <c r="B5295" t="s">
        <v>99</v>
      </c>
      <c r="C5295" t="s">
        <v>10661</v>
      </c>
      <c r="D5295" t="s">
        <v>3394</v>
      </c>
      <c r="E5295" t="s">
        <v>12330</v>
      </c>
      <c r="F5295" t="s">
        <v>3395</v>
      </c>
      <c r="G5295">
        <v>5.0000000000000004E-6</v>
      </c>
      <c r="H5295" t="s">
        <v>36</v>
      </c>
      <c r="I5295" t="s">
        <v>36</v>
      </c>
      <c r="J5295" t="s">
        <v>36</v>
      </c>
      <c r="K5295">
        <v>1663</v>
      </c>
      <c r="L5295" t="s">
        <v>8637</v>
      </c>
      <c r="M5295" t="s">
        <v>10671</v>
      </c>
      <c r="N5295" t="s">
        <v>3525</v>
      </c>
      <c r="O5295" s="2">
        <v>36339</v>
      </c>
      <c r="P5295" t="s">
        <v>3998</v>
      </c>
      <c r="Q5295" t="s">
        <v>187</v>
      </c>
      <c r="R5295" t="s">
        <v>187</v>
      </c>
      <c r="S5295" t="s">
        <v>106</v>
      </c>
      <c r="T5295" t="s">
        <v>99</v>
      </c>
      <c r="U5295" t="s">
        <v>36</v>
      </c>
      <c r="V5295" t="s">
        <v>107</v>
      </c>
      <c r="X5295" t="s">
        <v>10664</v>
      </c>
      <c r="Y5295" t="s">
        <v>10648</v>
      </c>
      <c r="Z5295" t="s">
        <v>6166</v>
      </c>
      <c r="AA5295" t="str">
        <f t="shared" si="164"/>
        <v>Metals - Total; EMS code: SB-T</v>
      </c>
      <c r="AB5295" t="s">
        <v>43</v>
      </c>
      <c r="AC5295" t="s">
        <v>268</v>
      </c>
      <c r="AD5295" t="s">
        <v>44</v>
      </c>
      <c r="AE5295" t="str">
        <f t="shared" si="165"/>
        <v/>
      </c>
    </row>
    <row r="5296" spans="1:31" x14ac:dyDescent="0.25">
      <c r="A5296" t="s">
        <v>10660</v>
      </c>
      <c r="B5296" t="s">
        <v>99</v>
      </c>
      <c r="C5296" t="s">
        <v>10661</v>
      </c>
      <c r="D5296" t="s">
        <v>3566</v>
      </c>
      <c r="E5296" t="s">
        <v>3567</v>
      </c>
      <c r="F5296" t="s">
        <v>3568</v>
      </c>
      <c r="G5296">
        <v>0.1</v>
      </c>
      <c r="H5296" t="s">
        <v>36</v>
      </c>
      <c r="I5296" t="s">
        <v>36</v>
      </c>
      <c r="J5296" t="s">
        <v>36</v>
      </c>
      <c r="K5296">
        <v>22</v>
      </c>
      <c r="L5296" t="s">
        <v>3569</v>
      </c>
      <c r="M5296" t="s">
        <v>3570</v>
      </c>
      <c r="N5296" t="s">
        <v>9793</v>
      </c>
      <c r="O5296" s="2">
        <v>39877</v>
      </c>
      <c r="Q5296" t="s">
        <v>2449</v>
      </c>
      <c r="S5296" t="s">
        <v>106</v>
      </c>
      <c r="T5296" t="s">
        <v>99</v>
      </c>
      <c r="U5296" t="s">
        <v>36</v>
      </c>
      <c r="V5296" t="s">
        <v>107</v>
      </c>
      <c r="X5296" t="s">
        <v>10664</v>
      </c>
      <c r="Y5296" t="s">
        <v>10648</v>
      </c>
      <c r="Z5296" t="s">
        <v>6166</v>
      </c>
      <c r="AA5296" t="str">
        <f t="shared" si="164"/>
        <v>Metals - Total; EMS code: SB-T</v>
      </c>
      <c r="AB5296" t="s">
        <v>43</v>
      </c>
      <c r="AC5296" t="s">
        <v>268</v>
      </c>
      <c r="AD5296" t="s">
        <v>44</v>
      </c>
      <c r="AE5296" t="str">
        <f t="shared" si="165"/>
        <v/>
      </c>
    </row>
    <row r="5297" spans="1:31" x14ac:dyDescent="0.25">
      <c r="A5297" t="s">
        <v>10660</v>
      </c>
      <c r="B5297" t="s">
        <v>99</v>
      </c>
      <c r="C5297" t="s">
        <v>10661</v>
      </c>
      <c r="D5297" t="s">
        <v>3446</v>
      </c>
      <c r="E5297" t="s">
        <v>3447</v>
      </c>
      <c r="F5297" t="s">
        <v>3448</v>
      </c>
      <c r="G5297">
        <v>2.0000000000000002E-5</v>
      </c>
      <c r="H5297" t="s">
        <v>36</v>
      </c>
      <c r="I5297" t="s">
        <v>36</v>
      </c>
      <c r="J5297" t="s">
        <v>36</v>
      </c>
      <c r="K5297">
        <v>441</v>
      </c>
      <c r="L5297" t="s">
        <v>3642</v>
      </c>
      <c r="M5297" t="s">
        <v>3450</v>
      </c>
      <c r="N5297" t="s">
        <v>1393</v>
      </c>
      <c r="O5297" s="2">
        <v>40064</v>
      </c>
      <c r="Q5297" t="s">
        <v>126</v>
      </c>
      <c r="S5297" t="s">
        <v>106</v>
      </c>
      <c r="T5297" t="s">
        <v>99</v>
      </c>
      <c r="U5297" t="s">
        <v>36</v>
      </c>
      <c r="V5297" t="s">
        <v>107</v>
      </c>
      <c r="X5297" t="s">
        <v>10664</v>
      </c>
      <c r="Y5297" t="s">
        <v>10648</v>
      </c>
      <c r="Z5297" t="s">
        <v>6166</v>
      </c>
      <c r="AA5297" t="str">
        <f t="shared" si="164"/>
        <v>Metals - Total; EMS code: SB-T</v>
      </c>
      <c r="AB5297" t="s">
        <v>43</v>
      </c>
      <c r="AC5297" t="s">
        <v>268</v>
      </c>
      <c r="AD5297" t="s">
        <v>44</v>
      </c>
      <c r="AE5297" t="str">
        <f t="shared" si="165"/>
        <v/>
      </c>
    </row>
    <row r="5298" spans="1:31" x14ac:dyDescent="0.25">
      <c r="A5298" t="s">
        <v>10660</v>
      </c>
      <c r="B5298" t="s">
        <v>89</v>
      </c>
      <c r="C5298" t="s">
        <v>10661</v>
      </c>
      <c r="D5298" t="s">
        <v>3508</v>
      </c>
      <c r="E5298" t="s">
        <v>3509</v>
      </c>
      <c r="F5298" t="s">
        <v>3510</v>
      </c>
      <c r="G5298">
        <v>0.09</v>
      </c>
      <c r="H5298" t="s">
        <v>36</v>
      </c>
      <c r="I5298" t="s">
        <v>36</v>
      </c>
      <c r="J5298" t="s">
        <v>36</v>
      </c>
      <c r="K5298">
        <v>437</v>
      </c>
      <c r="L5298" t="s">
        <v>3511</v>
      </c>
      <c r="M5298" t="s">
        <v>3512</v>
      </c>
      <c r="N5298" t="s">
        <v>5054</v>
      </c>
      <c r="O5298" s="2">
        <v>35920</v>
      </c>
      <c r="P5298" t="s">
        <v>206</v>
      </c>
      <c r="Q5298" t="s">
        <v>187</v>
      </c>
      <c r="S5298" t="s">
        <v>94</v>
      </c>
      <c r="T5298" t="s">
        <v>95</v>
      </c>
      <c r="U5298" t="s">
        <v>36</v>
      </c>
      <c r="V5298" t="s">
        <v>96</v>
      </c>
      <c r="X5298" t="s">
        <v>10667</v>
      </c>
      <c r="Y5298" t="s">
        <v>10648</v>
      </c>
      <c r="Z5298" t="s">
        <v>6166</v>
      </c>
      <c r="AA5298" t="str">
        <f t="shared" si="164"/>
        <v>Metals - Total; EMS code: SB-T</v>
      </c>
      <c r="AB5298" t="s">
        <v>43</v>
      </c>
      <c r="AC5298" t="s">
        <v>268</v>
      </c>
      <c r="AD5298" t="s">
        <v>44</v>
      </c>
      <c r="AE5298" t="str">
        <f t="shared" si="165"/>
        <v/>
      </c>
    </row>
    <row r="5299" spans="1:31" x14ac:dyDescent="0.25">
      <c r="A5299" t="s">
        <v>10660</v>
      </c>
      <c r="B5299" t="s">
        <v>1207</v>
      </c>
      <c r="C5299" t="s">
        <v>10661</v>
      </c>
      <c r="D5299" t="s">
        <v>3612</v>
      </c>
      <c r="E5299" t="s">
        <v>12357</v>
      </c>
      <c r="F5299" t="s">
        <v>3613</v>
      </c>
      <c r="G5299">
        <v>0.1</v>
      </c>
      <c r="H5299" t="s">
        <v>36</v>
      </c>
      <c r="I5299" t="s">
        <v>36</v>
      </c>
      <c r="J5299" t="s">
        <v>36</v>
      </c>
      <c r="K5299">
        <v>541</v>
      </c>
      <c r="L5299" t="s">
        <v>3614</v>
      </c>
      <c r="M5299" t="s">
        <v>3774</v>
      </c>
      <c r="N5299" t="s">
        <v>1255</v>
      </c>
      <c r="O5299" s="2">
        <v>39793</v>
      </c>
      <c r="P5299" t="s">
        <v>3617</v>
      </c>
      <c r="Q5299" t="s">
        <v>126</v>
      </c>
      <c r="R5299" t="s">
        <v>39</v>
      </c>
      <c r="S5299" t="s">
        <v>116</v>
      </c>
      <c r="T5299" t="s">
        <v>1213</v>
      </c>
      <c r="U5299" t="s">
        <v>36</v>
      </c>
      <c r="V5299" t="s">
        <v>118</v>
      </c>
      <c r="W5299" t="s">
        <v>776</v>
      </c>
      <c r="X5299" t="s">
        <v>10662</v>
      </c>
      <c r="Y5299" t="s">
        <v>10648</v>
      </c>
      <c r="Z5299" t="s">
        <v>6166</v>
      </c>
      <c r="AA5299" t="str">
        <f t="shared" si="164"/>
        <v>Metals - Total; EMS code: SB-T</v>
      </c>
      <c r="AB5299" t="s">
        <v>43</v>
      </c>
      <c r="AC5299" t="s">
        <v>268</v>
      </c>
      <c r="AD5299" t="s">
        <v>44</v>
      </c>
      <c r="AE5299" t="str">
        <f t="shared" si="165"/>
        <v/>
      </c>
    </row>
    <row r="5300" spans="1:31" x14ac:dyDescent="0.25">
      <c r="A5300" t="s">
        <v>10660</v>
      </c>
      <c r="B5300" t="s">
        <v>109</v>
      </c>
      <c r="C5300" t="s">
        <v>10661</v>
      </c>
      <c r="D5300" t="s">
        <v>3664</v>
      </c>
      <c r="E5300" t="s">
        <v>12366</v>
      </c>
      <c r="F5300" t="s">
        <v>3665</v>
      </c>
      <c r="G5300">
        <v>4</v>
      </c>
      <c r="H5300" t="s">
        <v>36</v>
      </c>
      <c r="I5300" t="s">
        <v>36</v>
      </c>
      <c r="J5300" t="s">
        <v>36</v>
      </c>
      <c r="K5300">
        <v>241</v>
      </c>
      <c r="L5300" t="s">
        <v>3771</v>
      </c>
      <c r="M5300" t="s">
        <v>3667</v>
      </c>
      <c r="N5300" t="s">
        <v>9816</v>
      </c>
      <c r="O5300" s="2">
        <v>35235</v>
      </c>
      <c r="P5300" t="s">
        <v>142</v>
      </c>
      <c r="Q5300" t="s">
        <v>143</v>
      </c>
      <c r="S5300" t="s">
        <v>116</v>
      </c>
      <c r="T5300" t="s">
        <v>117</v>
      </c>
      <c r="U5300" t="s">
        <v>36</v>
      </c>
      <c r="V5300" t="s">
        <v>118</v>
      </c>
      <c r="X5300" t="s">
        <v>10663</v>
      </c>
      <c r="Y5300" t="s">
        <v>10648</v>
      </c>
      <c r="Z5300" t="s">
        <v>6166</v>
      </c>
      <c r="AA5300" t="str">
        <f t="shared" si="164"/>
        <v>Metals - Total; EMS code: SB-T</v>
      </c>
      <c r="AB5300" t="s">
        <v>43</v>
      </c>
      <c r="AC5300" t="s">
        <v>268</v>
      </c>
      <c r="AD5300" t="s">
        <v>44</v>
      </c>
      <c r="AE5300" t="str">
        <f t="shared" si="165"/>
        <v/>
      </c>
    </row>
    <row r="5301" spans="1:31" x14ac:dyDescent="0.25">
      <c r="A5301" t="s">
        <v>10660</v>
      </c>
      <c r="B5301" t="s">
        <v>99</v>
      </c>
      <c r="C5301" t="s">
        <v>10661</v>
      </c>
      <c r="D5301" t="s">
        <v>3651</v>
      </c>
      <c r="E5301" t="s">
        <v>3652</v>
      </c>
      <c r="F5301" t="s">
        <v>3652</v>
      </c>
      <c r="G5301">
        <v>1E-3</v>
      </c>
      <c r="H5301" t="s">
        <v>36</v>
      </c>
      <c r="I5301" t="s">
        <v>36</v>
      </c>
      <c r="J5301" t="s">
        <v>36</v>
      </c>
      <c r="K5301">
        <v>98</v>
      </c>
      <c r="L5301" t="s">
        <v>1391</v>
      </c>
      <c r="M5301" t="s">
        <v>3653</v>
      </c>
      <c r="N5301" t="s">
        <v>3654</v>
      </c>
      <c r="O5301" s="2">
        <v>43738</v>
      </c>
      <c r="Q5301" t="s">
        <v>193</v>
      </c>
      <c r="S5301" t="s">
        <v>106</v>
      </c>
      <c r="T5301" t="s">
        <v>99</v>
      </c>
      <c r="U5301" t="s">
        <v>36</v>
      </c>
      <c r="V5301" t="s">
        <v>107</v>
      </c>
      <c r="X5301" t="s">
        <v>10664</v>
      </c>
      <c r="Y5301" t="s">
        <v>10648</v>
      </c>
      <c r="Z5301" t="s">
        <v>6166</v>
      </c>
      <c r="AA5301" t="str">
        <f t="shared" si="164"/>
        <v>Metals - Total; EMS code: SB-T</v>
      </c>
      <c r="AB5301" t="s">
        <v>43</v>
      </c>
      <c r="AC5301" t="s">
        <v>268</v>
      </c>
      <c r="AD5301" t="s">
        <v>44</v>
      </c>
      <c r="AE5301" t="str">
        <f t="shared" si="165"/>
        <v/>
      </c>
    </row>
    <row r="5302" spans="1:31" x14ac:dyDescent="0.25">
      <c r="A5302" t="s">
        <v>10660</v>
      </c>
      <c r="B5302" t="s">
        <v>1207</v>
      </c>
      <c r="C5302" t="s">
        <v>10661</v>
      </c>
      <c r="D5302" t="s">
        <v>3556</v>
      </c>
      <c r="E5302" t="s">
        <v>12348</v>
      </c>
      <c r="F5302" t="s">
        <v>3557</v>
      </c>
      <c r="G5302">
        <v>1E-3</v>
      </c>
      <c r="H5302" t="s">
        <v>36</v>
      </c>
      <c r="I5302" t="s">
        <v>36</v>
      </c>
      <c r="J5302" t="s">
        <v>36</v>
      </c>
      <c r="K5302">
        <v>37</v>
      </c>
      <c r="L5302" t="s">
        <v>3817</v>
      </c>
      <c r="M5302" t="s">
        <v>3818</v>
      </c>
      <c r="N5302" t="s">
        <v>1255</v>
      </c>
      <c r="O5302" s="2">
        <v>38005</v>
      </c>
      <c r="P5302" t="s">
        <v>3560</v>
      </c>
      <c r="Q5302" t="s">
        <v>384</v>
      </c>
      <c r="R5302" t="s">
        <v>39</v>
      </c>
      <c r="S5302" t="s">
        <v>116</v>
      </c>
      <c r="T5302" t="s">
        <v>1213</v>
      </c>
      <c r="U5302" t="s">
        <v>36</v>
      </c>
      <c r="V5302" t="s">
        <v>118</v>
      </c>
      <c r="W5302" t="s">
        <v>776</v>
      </c>
      <c r="X5302" t="s">
        <v>10662</v>
      </c>
      <c r="Y5302" t="s">
        <v>10648</v>
      </c>
      <c r="Z5302" t="s">
        <v>6166</v>
      </c>
      <c r="AA5302" t="str">
        <f t="shared" si="164"/>
        <v>Metals - Total; EMS code: SB-T</v>
      </c>
      <c r="AB5302" t="s">
        <v>43</v>
      </c>
      <c r="AC5302" t="s">
        <v>268</v>
      </c>
      <c r="AD5302" t="s">
        <v>44</v>
      </c>
      <c r="AE5302" t="str">
        <f t="shared" si="165"/>
        <v/>
      </c>
    </row>
    <row r="5303" spans="1:31" x14ac:dyDescent="0.25">
      <c r="A5303" t="s">
        <v>10660</v>
      </c>
      <c r="B5303" t="s">
        <v>99</v>
      </c>
      <c r="C5303" t="s">
        <v>10661</v>
      </c>
      <c r="D5303" t="s">
        <v>3588</v>
      </c>
      <c r="E5303" t="s">
        <v>12352</v>
      </c>
      <c r="F5303" t="s">
        <v>3589</v>
      </c>
      <c r="G5303">
        <v>5.0000000000000001E-3</v>
      </c>
      <c r="H5303" t="s">
        <v>36</v>
      </c>
      <c r="I5303" t="s">
        <v>36</v>
      </c>
      <c r="J5303" t="s">
        <v>36</v>
      </c>
      <c r="K5303">
        <v>40307</v>
      </c>
      <c r="L5303" t="s">
        <v>4112</v>
      </c>
      <c r="M5303" t="s">
        <v>3591</v>
      </c>
      <c r="N5303" t="s">
        <v>369</v>
      </c>
      <c r="O5303" s="2">
        <v>35929</v>
      </c>
      <c r="P5303" t="s">
        <v>441</v>
      </c>
      <c r="Q5303" t="s">
        <v>187</v>
      </c>
      <c r="S5303" t="s">
        <v>106</v>
      </c>
      <c r="T5303" t="s">
        <v>99</v>
      </c>
      <c r="U5303" t="s">
        <v>36</v>
      </c>
      <c r="V5303" t="s">
        <v>107</v>
      </c>
      <c r="X5303" t="s">
        <v>10664</v>
      </c>
      <c r="Y5303" t="s">
        <v>10648</v>
      </c>
      <c r="Z5303" t="s">
        <v>6166</v>
      </c>
      <c r="AA5303" t="str">
        <f t="shared" si="164"/>
        <v>Metals - Total; EMS code: SB-T</v>
      </c>
      <c r="AB5303" t="s">
        <v>43</v>
      </c>
      <c r="AC5303" t="s">
        <v>268</v>
      </c>
      <c r="AD5303" t="s">
        <v>44</v>
      </c>
      <c r="AE5303" t="str">
        <f t="shared" si="165"/>
        <v/>
      </c>
    </row>
    <row r="5304" spans="1:31" x14ac:dyDescent="0.25">
      <c r="A5304" t="s">
        <v>10660</v>
      </c>
      <c r="B5304" t="s">
        <v>89</v>
      </c>
      <c r="C5304" t="s">
        <v>10661</v>
      </c>
      <c r="D5304" t="s">
        <v>3561</v>
      </c>
      <c r="E5304" t="s">
        <v>12349</v>
      </c>
      <c r="F5304" t="s">
        <v>3562</v>
      </c>
      <c r="H5304" t="s">
        <v>36</v>
      </c>
      <c r="I5304" t="s">
        <v>36</v>
      </c>
      <c r="J5304" t="s">
        <v>36</v>
      </c>
      <c r="K5304">
        <v>559</v>
      </c>
      <c r="L5304" t="s">
        <v>3563</v>
      </c>
      <c r="M5304" t="s">
        <v>3564</v>
      </c>
      <c r="N5304" t="s">
        <v>8635</v>
      </c>
      <c r="O5304" s="2">
        <v>36754</v>
      </c>
      <c r="Q5304" t="s">
        <v>187</v>
      </c>
      <c r="S5304" t="s">
        <v>94</v>
      </c>
      <c r="T5304" t="s">
        <v>95</v>
      </c>
      <c r="U5304" t="s">
        <v>36</v>
      </c>
      <c r="V5304" t="s">
        <v>96</v>
      </c>
      <c r="X5304" t="s">
        <v>10667</v>
      </c>
      <c r="Y5304" t="s">
        <v>10648</v>
      </c>
      <c r="Z5304" t="s">
        <v>6166</v>
      </c>
      <c r="AA5304" t="str">
        <f t="shared" si="164"/>
        <v>Metals - Total; EMS code: SB-T</v>
      </c>
      <c r="AB5304" t="s">
        <v>43</v>
      </c>
      <c r="AC5304" t="s">
        <v>268</v>
      </c>
      <c r="AD5304" t="s">
        <v>44</v>
      </c>
      <c r="AE5304" t="str">
        <f t="shared" si="165"/>
        <v/>
      </c>
    </row>
    <row r="5305" spans="1:31" x14ac:dyDescent="0.25">
      <c r="A5305" t="s">
        <v>10660</v>
      </c>
      <c r="B5305" t="s">
        <v>109</v>
      </c>
      <c r="C5305" t="s">
        <v>10661</v>
      </c>
      <c r="D5305" t="s">
        <v>3618</v>
      </c>
      <c r="E5305" t="s">
        <v>3619</v>
      </c>
      <c r="F5305" t="s">
        <v>3620</v>
      </c>
      <c r="G5305">
        <v>0.01</v>
      </c>
      <c r="H5305" t="s">
        <v>36</v>
      </c>
      <c r="I5305" t="s">
        <v>36</v>
      </c>
      <c r="J5305" t="s">
        <v>36</v>
      </c>
      <c r="K5305">
        <v>122</v>
      </c>
      <c r="L5305" t="s">
        <v>3784</v>
      </c>
      <c r="M5305" t="s">
        <v>3123</v>
      </c>
      <c r="N5305" t="s">
        <v>7272</v>
      </c>
      <c r="O5305" s="2">
        <v>42072</v>
      </c>
      <c r="P5305" t="s">
        <v>3786</v>
      </c>
      <c r="Q5305" t="s">
        <v>126</v>
      </c>
      <c r="R5305" t="s">
        <v>39</v>
      </c>
      <c r="S5305" t="s">
        <v>116</v>
      </c>
      <c r="T5305" t="s">
        <v>117</v>
      </c>
      <c r="U5305" t="s">
        <v>36</v>
      </c>
      <c r="V5305" t="s">
        <v>118</v>
      </c>
      <c r="X5305" t="s">
        <v>10663</v>
      </c>
      <c r="Y5305" t="s">
        <v>10648</v>
      </c>
      <c r="Z5305" t="s">
        <v>6166</v>
      </c>
      <c r="AA5305" t="str">
        <f t="shared" si="164"/>
        <v>Metals - Total; EMS code: SB-T</v>
      </c>
      <c r="AB5305" t="s">
        <v>43</v>
      </c>
      <c r="AC5305" t="s">
        <v>268</v>
      </c>
      <c r="AD5305" t="s">
        <v>44</v>
      </c>
      <c r="AE5305" t="str">
        <f t="shared" si="165"/>
        <v/>
      </c>
    </row>
    <row r="5306" spans="1:31" x14ac:dyDescent="0.25">
      <c r="A5306" t="s">
        <v>10660</v>
      </c>
      <c r="B5306" t="s">
        <v>99</v>
      </c>
      <c r="C5306" t="s">
        <v>10661</v>
      </c>
      <c r="D5306" t="s">
        <v>152</v>
      </c>
      <c r="E5306" t="s">
        <v>153</v>
      </c>
      <c r="F5306" t="s">
        <v>153</v>
      </c>
      <c r="G5306">
        <v>5.0000000000000001E-3</v>
      </c>
      <c r="H5306" t="s">
        <v>35</v>
      </c>
      <c r="I5306" t="s">
        <v>36</v>
      </c>
      <c r="J5306" t="s">
        <v>36</v>
      </c>
      <c r="K5306">
        <v>356</v>
      </c>
      <c r="N5306" t="s">
        <v>10672</v>
      </c>
      <c r="O5306" s="2">
        <v>35167</v>
      </c>
      <c r="P5306" t="s">
        <v>9756</v>
      </c>
      <c r="Q5306" t="s">
        <v>39</v>
      </c>
      <c r="S5306" t="s">
        <v>106</v>
      </c>
      <c r="T5306" t="s">
        <v>99</v>
      </c>
      <c r="U5306" t="s">
        <v>36</v>
      </c>
      <c r="V5306" t="s">
        <v>107</v>
      </c>
      <c r="X5306" t="s">
        <v>10664</v>
      </c>
      <c r="Y5306" t="s">
        <v>10648</v>
      </c>
      <c r="Z5306" t="s">
        <v>6166</v>
      </c>
      <c r="AA5306" t="str">
        <f t="shared" si="164"/>
        <v>Metals - Total; EMS code: SB-T</v>
      </c>
      <c r="AB5306" t="s">
        <v>43</v>
      </c>
      <c r="AC5306" t="s">
        <v>268</v>
      </c>
      <c r="AD5306" t="s">
        <v>44</v>
      </c>
      <c r="AE5306" t="str">
        <f t="shared" si="165"/>
        <v/>
      </c>
    </row>
    <row r="5307" spans="1:31" x14ac:dyDescent="0.25">
      <c r="A5307" t="s">
        <v>10660</v>
      </c>
      <c r="B5307" t="s">
        <v>89</v>
      </c>
      <c r="C5307" t="s">
        <v>10661</v>
      </c>
      <c r="D5307" t="s">
        <v>4141</v>
      </c>
      <c r="E5307" t="s">
        <v>12399</v>
      </c>
      <c r="F5307" t="s">
        <v>4142</v>
      </c>
      <c r="G5307">
        <v>1E-3</v>
      </c>
      <c r="H5307" t="s">
        <v>36</v>
      </c>
      <c r="I5307" t="s">
        <v>36</v>
      </c>
      <c r="J5307" t="s">
        <v>36</v>
      </c>
      <c r="K5307">
        <v>829</v>
      </c>
      <c r="N5307" t="s">
        <v>6338</v>
      </c>
      <c r="O5307" s="2">
        <v>35912</v>
      </c>
      <c r="P5307" t="s">
        <v>206</v>
      </c>
      <c r="Q5307" t="s">
        <v>187</v>
      </c>
      <c r="S5307" t="s">
        <v>94</v>
      </c>
      <c r="T5307" t="s">
        <v>95</v>
      </c>
      <c r="U5307" t="s">
        <v>36</v>
      </c>
      <c r="V5307" t="s">
        <v>96</v>
      </c>
      <c r="X5307" t="s">
        <v>10667</v>
      </c>
      <c r="Y5307" t="s">
        <v>10648</v>
      </c>
      <c r="Z5307" t="s">
        <v>6166</v>
      </c>
      <c r="AA5307" t="str">
        <f t="shared" si="164"/>
        <v>Metals - Total; EMS code: SB-T</v>
      </c>
      <c r="AB5307" t="s">
        <v>43</v>
      </c>
      <c r="AC5307" t="s">
        <v>268</v>
      </c>
      <c r="AD5307" t="s">
        <v>44</v>
      </c>
      <c r="AE5307" t="str">
        <f t="shared" si="165"/>
        <v/>
      </c>
    </row>
    <row r="5308" spans="1:31" x14ac:dyDescent="0.25">
      <c r="A5308" t="s">
        <v>10660</v>
      </c>
      <c r="B5308" t="s">
        <v>109</v>
      </c>
      <c r="C5308" t="s">
        <v>10661</v>
      </c>
      <c r="D5308" t="s">
        <v>3573</v>
      </c>
      <c r="E5308" t="s">
        <v>12351</v>
      </c>
      <c r="F5308" t="s">
        <v>3574</v>
      </c>
      <c r="H5308" t="s">
        <v>36</v>
      </c>
      <c r="I5308" t="s">
        <v>36</v>
      </c>
      <c r="J5308" t="s">
        <v>36</v>
      </c>
      <c r="K5308">
        <v>52</v>
      </c>
      <c r="L5308" t="s">
        <v>3575</v>
      </c>
      <c r="M5308" t="s">
        <v>3576</v>
      </c>
      <c r="N5308" t="s">
        <v>10673</v>
      </c>
      <c r="O5308" s="2">
        <v>37090</v>
      </c>
      <c r="Q5308" t="s">
        <v>187</v>
      </c>
      <c r="S5308" t="s">
        <v>116</v>
      </c>
      <c r="T5308" t="s">
        <v>117</v>
      </c>
      <c r="U5308" t="s">
        <v>36</v>
      </c>
      <c r="V5308" t="s">
        <v>118</v>
      </c>
      <c r="X5308" t="s">
        <v>10663</v>
      </c>
      <c r="Y5308" t="s">
        <v>10648</v>
      </c>
      <c r="Z5308" t="s">
        <v>6166</v>
      </c>
      <c r="AA5308" t="str">
        <f t="shared" si="164"/>
        <v>Metals - Total; EMS code: SB-T</v>
      </c>
      <c r="AB5308" t="s">
        <v>43</v>
      </c>
      <c r="AC5308" t="s">
        <v>268</v>
      </c>
      <c r="AD5308" t="s">
        <v>44</v>
      </c>
      <c r="AE5308" t="str">
        <f t="shared" si="165"/>
        <v/>
      </c>
    </row>
    <row r="5309" spans="1:31" x14ac:dyDescent="0.25">
      <c r="A5309" t="s">
        <v>10660</v>
      </c>
      <c r="B5309" t="s">
        <v>109</v>
      </c>
      <c r="C5309" t="s">
        <v>10661</v>
      </c>
      <c r="D5309" t="s">
        <v>3596</v>
      </c>
      <c r="E5309" t="s">
        <v>12354</v>
      </c>
      <c r="F5309" t="s">
        <v>3597</v>
      </c>
      <c r="G5309">
        <v>8</v>
      </c>
      <c r="H5309" t="s">
        <v>36</v>
      </c>
      <c r="I5309" t="s">
        <v>36</v>
      </c>
      <c r="J5309" t="s">
        <v>36</v>
      </c>
      <c r="K5309">
        <v>2642</v>
      </c>
      <c r="L5309" t="s">
        <v>3598</v>
      </c>
      <c r="M5309" t="s">
        <v>3599</v>
      </c>
      <c r="N5309" t="s">
        <v>8814</v>
      </c>
      <c r="O5309" s="2">
        <v>35389</v>
      </c>
      <c r="P5309" t="s">
        <v>133</v>
      </c>
      <c r="Q5309" t="s">
        <v>143</v>
      </c>
      <c r="S5309" t="s">
        <v>116</v>
      </c>
      <c r="T5309" t="s">
        <v>117</v>
      </c>
      <c r="U5309" t="s">
        <v>36</v>
      </c>
      <c r="V5309" t="s">
        <v>118</v>
      </c>
      <c r="X5309" t="s">
        <v>10663</v>
      </c>
      <c r="Y5309" t="s">
        <v>10648</v>
      </c>
      <c r="Z5309" t="s">
        <v>6166</v>
      </c>
      <c r="AA5309" t="str">
        <f t="shared" si="164"/>
        <v>Metals - Total; EMS code: SB-T</v>
      </c>
      <c r="AB5309" t="s">
        <v>43</v>
      </c>
      <c r="AC5309" t="s">
        <v>268</v>
      </c>
      <c r="AD5309" t="s">
        <v>44</v>
      </c>
      <c r="AE5309" t="str">
        <f t="shared" si="165"/>
        <v/>
      </c>
    </row>
    <row r="5310" spans="1:31" x14ac:dyDescent="0.25">
      <c r="A5310" t="s">
        <v>10660</v>
      </c>
      <c r="B5310" t="s">
        <v>109</v>
      </c>
      <c r="C5310" t="s">
        <v>10661</v>
      </c>
      <c r="D5310" t="s">
        <v>3812</v>
      </c>
      <c r="E5310" t="s">
        <v>3813</v>
      </c>
      <c r="F5310" t="s">
        <v>3814</v>
      </c>
      <c r="G5310">
        <v>1</v>
      </c>
      <c r="H5310" t="s">
        <v>36</v>
      </c>
      <c r="I5310" t="s">
        <v>36</v>
      </c>
      <c r="J5310" t="s">
        <v>36</v>
      </c>
      <c r="K5310">
        <v>16</v>
      </c>
      <c r="N5310" t="s">
        <v>10674</v>
      </c>
      <c r="O5310" s="2">
        <v>35167</v>
      </c>
      <c r="P5310" t="s">
        <v>9756</v>
      </c>
      <c r="Q5310" t="s">
        <v>39</v>
      </c>
      <c r="S5310" t="s">
        <v>116</v>
      </c>
      <c r="T5310" t="s">
        <v>117</v>
      </c>
      <c r="U5310" t="s">
        <v>36</v>
      </c>
      <c r="V5310" t="s">
        <v>118</v>
      </c>
      <c r="X5310" t="s">
        <v>10663</v>
      </c>
      <c r="Y5310" t="s">
        <v>10648</v>
      </c>
      <c r="Z5310" t="s">
        <v>6166</v>
      </c>
      <c r="AA5310" t="str">
        <f t="shared" si="164"/>
        <v>Metals - Total; EMS code: SB-T</v>
      </c>
      <c r="AB5310" t="s">
        <v>43</v>
      </c>
      <c r="AC5310" t="s">
        <v>268</v>
      </c>
      <c r="AD5310" t="s">
        <v>44</v>
      </c>
      <c r="AE5310" t="str">
        <f t="shared" si="165"/>
        <v/>
      </c>
    </row>
    <row r="5311" spans="1:31" x14ac:dyDescent="0.25">
      <c r="A5311" t="s">
        <v>10660</v>
      </c>
      <c r="B5311" t="s">
        <v>99</v>
      </c>
      <c r="C5311" t="s">
        <v>10661</v>
      </c>
      <c r="D5311" t="s">
        <v>3966</v>
      </c>
      <c r="E5311" t="s">
        <v>3967</v>
      </c>
      <c r="F5311" t="s">
        <v>3967</v>
      </c>
      <c r="G5311">
        <v>0.5</v>
      </c>
      <c r="H5311" t="s">
        <v>36</v>
      </c>
      <c r="I5311" t="s">
        <v>36</v>
      </c>
      <c r="J5311" t="s">
        <v>36</v>
      </c>
      <c r="K5311">
        <v>83</v>
      </c>
      <c r="L5311" t="s">
        <v>5817</v>
      </c>
      <c r="M5311" t="s">
        <v>5817</v>
      </c>
      <c r="N5311" t="s">
        <v>10675</v>
      </c>
      <c r="O5311" s="2">
        <v>35167</v>
      </c>
      <c r="P5311" t="s">
        <v>9756</v>
      </c>
      <c r="Q5311" t="s">
        <v>39</v>
      </c>
      <c r="S5311" t="s">
        <v>106</v>
      </c>
      <c r="T5311" t="s">
        <v>99</v>
      </c>
      <c r="U5311" t="s">
        <v>36</v>
      </c>
      <c r="V5311" t="s">
        <v>107</v>
      </c>
      <c r="X5311" t="s">
        <v>10664</v>
      </c>
      <c r="Y5311" t="s">
        <v>10648</v>
      </c>
      <c r="Z5311" t="s">
        <v>6166</v>
      </c>
      <c r="AA5311" t="str">
        <f t="shared" si="164"/>
        <v>Metals - Total; EMS code: SB-T</v>
      </c>
      <c r="AB5311" t="s">
        <v>43</v>
      </c>
      <c r="AC5311" t="s">
        <v>268</v>
      </c>
      <c r="AD5311" t="s">
        <v>44</v>
      </c>
      <c r="AE5311" t="str">
        <f t="shared" si="165"/>
        <v/>
      </c>
    </row>
    <row r="5312" spans="1:31" x14ac:dyDescent="0.25">
      <c r="A5312" t="s">
        <v>10660</v>
      </c>
      <c r="B5312" t="s">
        <v>99</v>
      </c>
      <c r="C5312" t="s">
        <v>10661</v>
      </c>
      <c r="D5312" t="s">
        <v>3655</v>
      </c>
      <c r="E5312" t="s">
        <v>12364</v>
      </c>
      <c r="F5312" t="s">
        <v>3656</v>
      </c>
      <c r="G5312">
        <v>0.06</v>
      </c>
      <c r="H5312" t="s">
        <v>36</v>
      </c>
      <c r="I5312" t="s">
        <v>36</v>
      </c>
      <c r="J5312" t="s">
        <v>36</v>
      </c>
      <c r="K5312">
        <v>5393</v>
      </c>
      <c r="L5312" t="s">
        <v>3657</v>
      </c>
      <c r="M5312" t="s">
        <v>3800</v>
      </c>
      <c r="N5312" t="s">
        <v>10676</v>
      </c>
      <c r="O5312" s="2">
        <v>35558</v>
      </c>
      <c r="P5312" t="s">
        <v>133</v>
      </c>
      <c r="Q5312" t="s">
        <v>143</v>
      </c>
      <c r="S5312" t="s">
        <v>106</v>
      </c>
      <c r="T5312" t="s">
        <v>99</v>
      </c>
      <c r="U5312" t="s">
        <v>36</v>
      </c>
      <c r="V5312" t="s">
        <v>107</v>
      </c>
      <c r="X5312" t="s">
        <v>10664</v>
      </c>
      <c r="Y5312" t="s">
        <v>10648</v>
      </c>
      <c r="Z5312" t="s">
        <v>6166</v>
      </c>
      <c r="AA5312" t="str">
        <f t="shared" si="164"/>
        <v>Metals - Total; EMS code: SB-T</v>
      </c>
      <c r="AB5312" t="s">
        <v>43</v>
      </c>
      <c r="AC5312" t="s">
        <v>268</v>
      </c>
      <c r="AD5312" t="s">
        <v>44</v>
      </c>
      <c r="AE5312" t="str">
        <f t="shared" si="165"/>
        <v/>
      </c>
    </row>
    <row r="5313" spans="1:31" x14ac:dyDescent="0.25">
      <c r="A5313" t="s">
        <v>10660</v>
      </c>
      <c r="B5313" t="s">
        <v>89</v>
      </c>
      <c r="C5313" t="s">
        <v>10661</v>
      </c>
      <c r="D5313" t="s">
        <v>3526</v>
      </c>
      <c r="E5313" t="s">
        <v>3527</v>
      </c>
      <c r="F5313" t="s">
        <v>3528</v>
      </c>
      <c r="G5313">
        <v>0.09</v>
      </c>
      <c r="H5313" t="s">
        <v>36</v>
      </c>
      <c r="I5313" t="s">
        <v>36</v>
      </c>
      <c r="J5313" t="s">
        <v>36</v>
      </c>
      <c r="K5313">
        <v>1186</v>
      </c>
      <c r="L5313" t="s">
        <v>3529</v>
      </c>
      <c r="M5313" t="s">
        <v>3530</v>
      </c>
      <c r="N5313" t="s">
        <v>10677</v>
      </c>
      <c r="O5313" s="2">
        <v>35351</v>
      </c>
      <c r="P5313" t="s">
        <v>133</v>
      </c>
      <c r="Q5313" t="s">
        <v>39</v>
      </c>
      <c r="S5313" t="s">
        <v>94</v>
      </c>
      <c r="T5313" t="s">
        <v>95</v>
      </c>
      <c r="U5313" t="s">
        <v>36</v>
      </c>
      <c r="V5313" t="s">
        <v>96</v>
      </c>
      <c r="X5313" t="s">
        <v>10667</v>
      </c>
      <c r="Y5313" t="s">
        <v>10648</v>
      </c>
      <c r="Z5313" t="s">
        <v>6166</v>
      </c>
      <c r="AA5313" t="str">
        <f t="shared" si="164"/>
        <v>Metals - Total; EMS code: SB-T</v>
      </c>
      <c r="AB5313" t="s">
        <v>43</v>
      </c>
      <c r="AC5313" t="s">
        <v>268</v>
      </c>
      <c r="AD5313" t="s">
        <v>44</v>
      </c>
      <c r="AE5313" t="str">
        <f t="shared" si="165"/>
        <v/>
      </c>
    </row>
    <row r="5314" spans="1:31" x14ac:dyDescent="0.25">
      <c r="A5314" t="s">
        <v>10660</v>
      </c>
      <c r="B5314" t="s">
        <v>99</v>
      </c>
      <c r="C5314" t="s">
        <v>10661</v>
      </c>
      <c r="D5314" t="s">
        <v>4051</v>
      </c>
      <c r="E5314" t="s">
        <v>4052</v>
      </c>
      <c r="F5314" t="s">
        <v>4053</v>
      </c>
      <c r="G5314">
        <v>0.2</v>
      </c>
      <c r="H5314" t="s">
        <v>36</v>
      </c>
      <c r="I5314" t="s">
        <v>36</v>
      </c>
      <c r="J5314" t="s">
        <v>36</v>
      </c>
      <c r="K5314">
        <v>82</v>
      </c>
      <c r="N5314" t="s">
        <v>3758</v>
      </c>
      <c r="O5314" s="2">
        <v>35167</v>
      </c>
      <c r="P5314" t="s">
        <v>319</v>
      </c>
      <c r="Q5314" t="s">
        <v>39</v>
      </c>
      <c r="S5314" t="s">
        <v>106</v>
      </c>
      <c r="T5314" t="s">
        <v>99</v>
      </c>
      <c r="U5314" t="s">
        <v>36</v>
      </c>
      <c r="V5314" t="s">
        <v>107</v>
      </c>
      <c r="X5314" t="s">
        <v>10664</v>
      </c>
      <c r="Y5314" t="s">
        <v>10648</v>
      </c>
      <c r="Z5314" t="s">
        <v>6166</v>
      </c>
      <c r="AA5314" t="str">
        <f t="shared" si="164"/>
        <v>Metals - Total; EMS code: SB-T</v>
      </c>
      <c r="AB5314" t="s">
        <v>43</v>
      </c>
      <c r="AC5314" t="s">
        <v>268</v>
      </c>
      <c r="AD5314" t="s">
        <v>44</v>
      </c>
      <c r="AE5314" t="str">
        <f t="shared" si="165"/>
        <v/>
      </c>
    </row>
    <row r="5315" spans="1:31" x14ac:dyDescent="0.25">
      <c r="A5315" t="s">
        <v>10660</v>
      </c>
      <c r="B5315" t="s">
        <v>89</v>
      </c>
      <c r="C5315" t="s">
        <v>10661</v>
      </c>
      <c r="D5315" t="s">
        <v>91</v>
      </c>
      <c r="E5315" t="s">
        <v>92</v>
      </c>
      <c r="F5315" t="s">
        <v>92</v>
      </c>
      <c r="G5315">
        <v>0</v>
      </c>
      <c r="H5315" t="s">
        <v>35</v>
      </c>
      <c r="I5315" t="s">
        <v>36</v>
      </c>
      <c r="J5315" t="s">
        <v>36</v>
      </c>
      <c r="K5315">
        <v>19</v>
      </c>
      <c r="N5315" t="s">
        <v>4056</v>
      </c>
      <c r="O5315" s="2">
        <v>35167</v>
      </c>
      <c r="P5315" t="s">
        <v>319</v>
      </c>
      <c r="Q5315" t="s">
        <v>39</v>
      </c>
      <c r="S5315" t="s">
        <v>94</v>
      </c>
      <c r="T5315" t="s">
        <v>95</v>
      </c>
      <c r="U5315" t="s">
        <v>36</v>
      </c>
      <c r="V5315" t="s">
        <v>96</v>
      </c>
      <c r="X5315" t="s">
        <v>10667</v>
      </c>
      <c r="Y5315" t="s">
        <v>10648</v>
      </c>
      <c r="Z5315" t="s">
        <v>6166</v>
      </c>
      <c r="AA5315" t="str">
        <f t="shared" ref="AA5315:AA5378" si="166">_xlfn.CONCAT(Z5315, "EMS code: ",A5315)</f>
        <v>Metals - Total; EMS code: SB-T</v>
      </c>
      <c r="AB5315" t="s">
        <v>43</v>
      </c>
      <c r="AC5315" t="s">
        <v>268</v>
      </c>
      <c r="AD5315" t="s">
        <v>44</v>
      </c>
      <c r="AE5315" t="str">
        <f t="shared" si="165"/>
        <v/>
      </c>
    </row>
    <row r="5316" spans="1:31" x14ac:dyDescent="0.25">
      <c r="A5316" t="s">
        <v>10660</v>
      </c>
      <c r="B5316" t="s">
        <v>109</v>
      </c>
      <c r="C5316" t="s">
        <v>10661</v>
      </c>
      <c r="D5316" t="s">
        <v>3535</v>
      </c>
      <c r="E5316" t="s">
        <v>3536</v>
      </c>
      <c r="F5316" t="s">
        <v>3537</v>
      </c>
      <c r="G5316">
        <v>0.1</v>
      </c>
      <c r="H5316" t="s">
        <v>36</v>
      </c>
      <c r="I5316" t="s">
        <v>36</v>
      </c>
      <c r="J5316" t="s">
        <v>36</v>
      </c>
      <c r="K5316">
        <v>103</v>
      </c>
      <c r="L5316" t="s">
        <v>3538</v>
      </c>
      <c r="M5316" t="s">
        <v>3539</v>
      </c>
      <c r="N5316" t="s">
        <v>3540</v>
      </c>
      <c r="O5316" s="2">
        <v>43109</v>
      </c>
      <c r="Q5316" t="s">
        <v>1090</v>
      </c>
      <c r="S5316" t="s">
        <v>116</v>
      </c>
      <c r="T5316" t="s">
        <v>117</v>
      </c>
      <c r="U5316" t="s">
        <v>36</v>
      </c>
      <c r="V5316" t="s">
        <v>118</v>
      </c>
      <c r="X5316" t="s">
        <v>10663</v>
      </c>
      <c r="Y5316" t="s">
        <v>10648</v>
      </c>
      <c r="Z5316" t="s">
        <v>6166</v>
      </c>
      <c r="AA5316" t="str">
        <f t="shared" si="166"/>
        <v>Metals - Total; EMS code: SB-T</v>
      </c>
      <c r="AB5316" t="s">
        <v>43</v>
      </c>
      <c r="AC5316" t="s">
        <v>268</v>
      </c>
      <c r="AD5316" t="s">
        <v>44</v>
      </c>
      <c r="AE5316" t="str">
        <f t="shared" si="165"/>
        <v/>
      </c>
    </row>
    <row r="5317" spans="1:31" x14ac:dyDescent="0.25">
      <c r="A5317" t="s">
        <v>10660</v>
      </c>
      <c r="B5317" t="s">
        <v>1207</v>
      </c>
      <c r="C5317" t="s">
        <v>10661</v>
      </c>
      <c r="D5317" t="s">
        <v>3791</v>
      </c>
      <c r="E5317" t="s">
        <v>3792</v>
      </c>
      <c r="F5317" t="s">
        <v>3793</v>
      </c>
      <c r="G5317">
        <v>2E-3</v>
      </c>
      <c r="H5317" t="s">
        <v>36</v>
      </c>
      <c r="I5317" t="s">
        <v>36</v>
      </c>
      <c r="J5317" t="s">
        <v>36</v>
      </c>
      <c r="K5317">
        <v>24</v>
      </c>
      <c r="L5317" t="s">
        <v>3544</v>
      </c>
      <c r="M5317" t="s">
        <v>3545</v>
      </c>
      <c r="N5317" t="s">
        <v>9143</v>
      </c>
      <c r="O5317" s="2">
        <v>43458</v>
      </c>
      <c r="Q5317" t="s">
        <v>39</v>
      </c>
      <c r="S5317" t="s">
        <v>116</v>
      </c>
      <c r="T5317" t="s">
        <v>1213</v>
      </c>
      <c r="U5317" t="s">
        <v>36</v>
      </c>
      <c r="V5317" t="s">
        <v>118</v>
      </c>
      <c r="W5317" t="s">
        <v>776</v>
      </c>
      <c r="X5317" t="s">
        <v>10662</v>
      </c>
      <c r="Y5317" t="s">
        <v>10648</v>
      </c>
      <c r="Z5317" t="s">
        <v>6166</v>
      </c>
      <c r="AA5317" t="str">
        <f t="shared" si="166"/>
        <v>Metals - Total; EMS code: SB-T</v>
      </c>
      <c r="AB5317" t="s">
        <v>43</v>
      </c>
      <c r="AC5317" t="s">
        <v>268</v>
      </c>
      <c r="AD5317" t="s">
        <v>44</v>
      </c>
      <c r="AE5317" t="str">
        <f t="shared" si="165"/>
        <v/>
      </c>
    </row>
    <row r="5318" spans="1:31" x14ac:dyDescent="0.25">
      <c r="A5318" t="s">
        <v>10660</v>
      </c>
      <c r="B5318" t="s">
        <v>99</v>
      </c>
      <c r="C5318" t="s">
        <v>10661</v>
      </c>
      <c r="D5318" t="s">
        <v>3606</v>
      </c>
      <c r="E5318" t="s">
        <v>12356</v>
      </c>
      <c r="F5318" t="s">
        <v>3607</v>
      </c>
      <c r="G5318">
        <v>3.0000000000000001E-3</v>
      </c>
      <c r="H5318" t="s">
        <v>36</v>
      </c>
      <c r="I5318" t="s">
        <v>36</v>
      </c>
      <c r="J5318" t="s">
        <v>36</v>
      </c>
      <c r="K5318">
        <v>49</v>
      </c>
      <c r="N5318" t="s">
        <v>1797</v>
      </c>
      <c r="O5318" s="2">
        <v>35167</v>
      </c>
      <c r="P5318" t="s">
        <v>9756</v>
      </c>
      <c r="Q5318" t="s">
        <v>39</v>
      </c>
      <c r="S5318" t="s">
        <v>106</v>
      </c>
      <c r="T5318" t="s">
        <v>99</v>
      </c>
      <c r="U5318" t="s">
        <v>36</v>
      </c>
      <c r="V5318" t="s">
        <v>107</v>
      </c>
      <c r="X5318" t="s">
        <v>10664</v>
      </c>
      <c r="Y5318" t="s">
        <v>10648</v>
      </c>
      <c r="Z5318" t="s">
        <v>6166</v>
      </c>
      <c r="AA5318" t="str">
        <f t="shared" si="166"/>
        <v>Metals - Total; EMS code: SB-T</v>
      </c>
      <c r="AB5318" t="s">
        <v>43</v>
      </c>
      <c r="AC5318" t="s">
        <v>268</v>
      </c>
      <c r="AD5318" t="s">
        <v>44</v>
      </c>
      <c r="AE5318" t="str">
        <f t="shared" si="165"/>
        <v/>
      </c>
    </row>
    <row r="5319" spans="1:31" x14ac:dyDescent="0.25">
      <c r="A5319" t="s">
        <v>10660</v>
      </c>
      <c r="B5319" t="s">
        <v>3489</v>
      </c>
      <c r="C5319" t="s">
        <v>10661</v>
      </c>
      <c r="D5319" t="s">
        <v>3532</v>
      </c>
      <c r="E5319" t="s">
        <v>3533</v>
      </c>
      <c r="F5319" t="s">
        <v>3534</v>
      </c>
      <c r="G5319">
        <v>0.05</v>
      </c>
      <c r="H5319" t="s">
        <v>36</v>
      </c>
      <c r="I5319" t="s">
        <v>36</v>
      </c>
      <c r="J5319" t="s">
        <v>36</v>
      </c>
      <c r="K5319">
        <v>0</v>
      </c>
      <c r="O5319" s="2">
        <v>45320</v>
      </c>
      <c r="Q5319" t="s">
        <v>39</v>
      </c>
      <c r="S5319" t="s">
        <v>544</v>
      </c>
      <c r="T5319" t="s">
        <v>3494</v>
      </c>
      <c r="U5319" t="s">
        <v>35</v>
      </c>
      <c r="V5319" t="s">
        <v>545</v>
      </c>
      <c r="X5319" t="s">
        <v>10668</v>
      </c>
      <c r="Y5319" t="s">
        <v>10648</v>
      </c>
      <c r="Z5319" t="s">
        <v>6166</v>
      </c>
      <c r="AA5319" t="str">
        <f t="shared" si="166"/>
        <v>Metals - Total; EMS code: SB-T</v>
      </c>
      <c r="AB5319" t="s">
        <v>43</v>
      </c>
      <c r="AC5319" t="s">
        <v>268</v>
      </c>
      <c r="AD5319" t="s">
        <v>44</v>
      </c>
      <c r="AE5319" t="str">
        <f t="shared" si="165"/>
        <v/>
      </c>
    </row>
    <row r="5320" spans="1:31" x14ac:dyDescent="0.25">
      <c r="A5320" t="s">
        <v>10660</v>
      </c>
      <c r="B5320" t="s">
        <v>99</v>
      </c>
      <c r="C5320" t="s">
        <v>10661</v>
      </c>
      <c r="D5320" t="s">
        <v>3572</v>
      </c>
      <c r="E5320" t="s">
        <v>12350</v>
      </c>
      <c r="F5320" t="s">
        <v>3443</v>
      </c>
      <c r="G5320">
        <v>1E-3</v>
      </c>
      <c r="H5320" t="s">
        <v>36</v>
      </c>
      <c r="I5320" t="s">
        <v>36</v>
      </c>
      <c r="J5320" t="s">
        <v>36</v>
      </c>
      <c r="K5320">
        <v>30</v>
      </c>
      <c r="N5320" t="s">
        <v>8672</v>
      </c>
      <c r="O5320" s="2">
        <v>37152</v>
      </c>
      <c r="P5320" t="s">
        <v>3445</v>
      </c>
      <c r="Q5320" t="s">
        <v>187</v>
      </c>
      <c r="R5320" t="s">
        <v>187</v>
      </c>
      <c r="S5320" t="s">
        <v>106</v>
      </c>
      <c r="T5320" t="s">
        <v>99</v>
      </c>
      <c r="U5320" t="s">
        <v>36</v>
      </c>
      <c r="V5320" t="s">
        <v>107</v>
      </c>
      <c r="X5320" t="s">
        <v>10664</v>
      </c>
      <c r="Y5320" t="s">
        <v>10648</v>
      </c>
      <c r="Z5320" t="s">
        <v>6166</v>
      </c>
      <c r="AA5320" t="str">
        <f t="shared" si="166"/>
        <v>Metals - Total; EMS code: SB-T</v>
      </c>
      <c r="AB5320" t="s">
        <v>43</v>
      </c>
      <c r="AC5320" t="s">
        <v>268</v>
      </c>
      <c r="AD5320" t="s">
        <v>44</v>
      </c>
      <c r="AE5320" t="str">
        <f t="shared" si="165"/>
        <v/>
      </c>
    </row>
    <row r="5321" spans="1:31" x14ac:dyDescent="0.25">
      <c r="A5321" t="s">
        <v>10660</v>
      </c>
      <c r="B5321" t="s">
        <v>3489</v>
      </c>
      <c r="C5321" t="s">
        <v>10661</v>
      </c>
      <c r="D5321" t="s">
        <v>3550</v>
      </c>
      <c r="E5321" t="s">
        <v>3497</v>
      </c>
      <c r="F5321" t="s">
        <v>3551</v>
      </c>
      <c r="G5321">
        <v>5.0000000000000001E-3</v>
      </c>
      <c r="H5321" t="s">
        <v>36</v>
      </c>
      <c r="I5321" t="s">
        <v>36</v>
      </c>
      <c r="J5321" t="s">
        <v>36</v>
      </c>
      <c r="K5321">
        <v>21</v>
      </c>
      <c r="L5321" t="s">
        <v>3552</v>
      </c>
      <c r="M5321" t="s">
        <v>3553</v>
      </c>
      <c r="N5321" t="s">
        <v>10678</v>
      </c>
      <c r="O5321" s="2">
        <v>43714</v>
      </c>
      <c r="P5321" t="s">
        <v>10679</v>
      </c>
      <c r="Q5321" t="s">
        <v>193</v>
      </c>
      <c r="R5321" t="s">
        <v>193</v>
      </c>
      <c r="S5321" t="s">
        <v>544</v>
      </c>
      <c r="T5321" t="s">
        <v>3494</v>
      </c>
      <c r="U5321" t="s">
        <v>35</v>
      </c>
      <c r="V5321" t="s">
        <v>545</v>
      </c>
      <c r="X5321" t="s">
        <v>10668</v>
      </c>
      <c r="Y5321" t="s">
        <v>10648</v>
      </c>
      <c r="Z5321" t="s">
        <v>6166</v>
      </c>
      <c r="AA5321" t="str">
        <f t="shared" si="166"/>
        <v>Metals - Total; EMS code: SB-T</v>
      </c>
      <c r="AB5321" t="s">
        <v>43</v>
      </c>
      <c r="AC5321" t="s">
        <v>268</v>
      </c>
      <c r="AD5321" t="s">
        <v>44</v>
      </c>
      <c r="AE5321" t="str">
        <f t="shared" si="165"/>
        <v/>
      </c>
    </row>
    <row r="5322" spans="1:31" x14ac:dyDescent="0.25">
      <c r="A5322" t="s">
        <v>10660</v>
      </c>
      <c r="B5322" t="s">
        <v>109</v>
      </c>
      <c r="C5322" t="s">
        <v>10661</v>
      </c>
      <c r="D5322" t="s">
        <v>1072</v>
      </c>
      <c r="E5322" t="s">
        <v>1073</v>
      </c>
      <c r="F5322" t="s">
        <v>1073</v>
      </c>
      <c r="G5322">
        <v>1</v>
      </c>
      <c r="H5322" t="s">
        <v>35</v>
      </c>
      <c r="I5322" t="s">
        <v>36</v>
      </c>
      <c r="J5322" t="s">
        <v>36</v>
      </c>
      <c r="K5322">
        <v>19</v>
      </c>
      <c r="N5322" t="s">
        <v>10680</v>
      </c>
      <c r="O5322" s="2">
        <v>35167</v>
      </c>
      <c r="P5322" t="s">
        <v>9756</v>
      </c>
      <c r="Q5322" t="s">
        <v>39</v>
      </c>
      <c r="S5322" t="s">
        <v>116</v>
      </c>
      <c r="T5322" t="s">
        <v>117</v>
      </c>
      <c r="U5322" t="s">
        <v>36</v>
      </c>
      <c r="V5322" t="s">
        <v>118</v>
      </c>
      <c r="X5322" t="s">
        <v>10663</v>
      </c>
      <c r="Y5322" t="s">
        <v>10648</v>
      </c>
      <c r="Z5322" t="s">
        <v>6166</v>
      </c>
      <c r="AA5322" t="str">
        <f t="shared" si="166"/>
        <v>Metals - Total; EMS code: SB-T</v>
      </c>
      <c r="AB5322" t="s">
        <v>43</v>
      </c>
      <c r="AC5322" t="s">
        <v>268</v>
      </c>
      <c r="AD5322" t="s">
        <v>44</v>
      </c>
      <c r="AE5322" t="str">
        <f t="shared" si="165"/>
        <v/>
      </c>
    </row>
    <row r="5323" spans="1:31" x14ac:dyDescent="0.25">
      <c r="A5323" t="s">
        <v>10660</v>
      </c>
      <c r="B5323" t="s">
        <v>99</v>
      </c>
      <c r="C5323" t="s">
        <v>10661</v>
      </c>
      <c r="D5323" t="s">
        <v>3766</v>
      </c>
      <c r="E5323" t="s">
        <v>3767</v>
      </c>
      <c r="F5323" t="s">
        <v>3768</v>
      </c>
      <c r="G5323">
        <v>1.4999999999999999E-2</v>
      </c>
      <c r="H5323" t="s">
        <v>36</v>
      </c>
      <c r="I5323" t="s">
        <v>36</v>
      </c>
      <c r="J5323" t="s">
        <v>36</v>
      </c>
      <c r="K5323">
        <v>749</v>
      </c>
      <c r="N5323" t="s">
        <v>10681</v>
      </c>
      <c r="O5323" s="2">
        <v>35167</v>
      </c>
      <c r="P5323" t="s">
        <v>9756</v>
      </c>
      <c r="Q5323" t="s">
        <v>39</v>
      </c>
      <c r="S5323" t="s">
        <v>106</v>
      </c>
      <c r="T5323" t="s">
        <v>99</v>
      </c>
      <c r="U5323" t="s">
        <v>36</v>
      </c>
      <c r="V5323" t="s">
        <v>107</v>
      </c>
      <c r="X5323" t="s">
        <v>10664</v>
      </c>
      <c r="Y5323" t="s">
        <v>10648</v>
      </c>
      <c r="Z5323" t="s">
        <v>6166</v>
      </c>
      <c r="AA5323" t="str">
        <f t="shared" si="166"/>
        <v>Metals - Total; EMS code: SB-T</v>
      </c>
      <c r="AB5323" t="s">
        <v>43</v>
      </c>
      <c r="AC5323" t="s">
        <v>268</v>
      </c>
      <c r="AD5323" t="s">
        <v>44</v>
      </c>
      <c r="AE5323" t="str">
        <f t="shared" si="165"/>
        <v/>
      </c>
    </row>
    <row r="5324" spans="1:31" x14ac:dyDescent="0.25">
      <c r="A5324" t="s">
        <v>10660</v>
      </c>
      <c r="B5324" t="s">
        <v>99</v>
      </c>
      <c r="C5324" t="s">
        <v>10661</v>
      </c>
      <c r="D5324" t="s">
        <v>1024</v>
      </c>
      <c r="E5324" t="s">
        <v>3608</v>
      </c>
      <c r="F5324" t="s">
        <v>3609</v>
      </c>
      <c r="G5324">
        <v>0.02</v>
      </c>
      <c r="H5324" t="s">
        <v>36</v>
      </c>
      <c r="I5324" t="s">
        <v>36</v>
      </c>
      <c r="J5324" t="s">
        <v>36</v>
      </c>
      <c r="K5324">
        <v>6149</v>
      </c>
      <c r="L5324" t="s">
        <v>2483</v>
      </c>
      <c r="M5324" t="s">
        <v>3610</v>
      </c>
      <c r="N5324" t="s">
        <v>3611</v>
      </c>
      <c r="O5324" s="2">
        <v>35167</v>
      </c>
      <c r="P5324" t="s">
        <v>9756</v>
      </c>
      <c r="Q5324" t="s">
        <v>39</v>
      </c>
      <c r="S5324" t="s">
        <v>106</v>
      </c>
      <c r="T5324" t="s">
        <v>99</v>
      </c>
      <c r="U5324" t="s">
        <v>36</v>
      </c>
      <c r="V5324" t="s">
        <v>107</v>
      </c>
      <c r="X5324" t="s">
        <v>10664</v>
      </c>
      <c r="Y5324" t="s">
        <v>10648</v>
      </c>
      <c r="Z5324" t="s">
        <v>6166</v>
      </c>
      <c r="AA5324" t="str">
        <f t="shared" si="166"/>
        <v>Metals - Total; EMS code: SB-T</v>
      </c>
      <c r="AB5324" t="s">
        <v>43</v>
      </c>
      <c r="AC5324" t="s">
        <v>268</v>
      </c>
      <c r="AD5324" t="s">
        <v>44</v>
      </c>
      <c r="AE5324" t="str">
        <f t="shared" si="165"/>
        <v/>
      </c>
    </row>
    <row r="5325" spans="1:31" x14ac:dyDescent="0.25">
      <c r="A5325" t="s">
        <v>10660</v>
      </c>
      <c r="B5325" t="s">
        <v>99</v>
      </c>
      <c r="C5325" t="s">
        <v>10661</v>
      </c>
      <c r="D5325" t="s">
        <v>3640</v>
      </c>
      <c r="E5325" t="s">
        <v>12362</v>
      </c>
      <c r="F5325" t="s">
        <v>3641</v>
      </c>
      <c r="G5325">
        <v>1E-3</v>
      </c>
      <c r="H5325" t="s">
        <v>36</v>
      </c>
      <c r="I5325" t="s">
        <v>36</v>
      </c>
      <c r="J5325" t="s">
        <v>36</v>
      </c>
      <c r="K5325">
        <v>115</v>
      </c>
      <c r="L5325" t="s">
        <v>10682</v>
      </c>
      <c r="M5325" t="s">
        <v>3789</v>
      </c>
      <c r="N5325" t="s">
        <v>9824</v>
      </c>
      <c r="O5325" s="2">
        <v>35522</v>
      </c>
      <c r="P5325" t="s">
        <v>133</v>
      </c>
      <c r="Q5325" t="s">
        <v>143</v>
      </c>
      <c r="S5325" t="s">
        <v>106</v>
      </c>
      <c r="T5325" t="s">
        <v>99</v>
      </c>
      <c r="U5325" t="s">
        <v>36</v>
      </c>
      <c r="V5325" t="s">
        <v>107</v>
      </c>
      <c r="X5325" t="s">
        <v>10664</v>
      </c>
      <c r="Y5325" t="s">
        <v>10648</v>
      </c>
      <c r="Z5325" t="s">
        <v>6166</v>
      </c>
      <c r="AA5325" t="str">
        <f t="shared" si="166"/>
        <v>Metals - Total; EMS code: SB-T</v>
      </c>
      <c r="AB5325" t="s">
        <v>43</v>
      </c>
      <c r="AC5325" t="s">
        <v>268</v>
      </c>
      <c r="AD5325" t="s">
        <v>44</v>
      </c>
      <c r="AE5325" t="str">
        <f t="shared" si="165"/>
        <v/>
      </c>
    </row>
    <row r="5326" spans="1:31" x14ac:dyDescent="0.25">
      <c r="A5326" t="s">
        <v>10660</v>
      </c>
      <c r="B5326" t="s">
        <v>99</v>
      </c>
      <c r="C5326" t="s">
        <v>10661</v>
      </c>
      <c r="D5326" t="s">
        <v>3643</v>
      </c>
      <c r="E5326" t="s">
        <v>12363</v>
      </c>
      <c r="F5326" t="s">
        <v>3644</v>
      </c>
      <c r="G5326">
        <v>0.5</v>
      </c>
      <c r="H5326" t="s">
        <v>36</v>
      </c>
      <c r="I5326" t="s">
        <v>36</v>
      </c>
      <c r="J5326" t="s">
        <v>36</v>
      </c>
      <c r="K5326">
        <v>8</v>
      </c>
      <c r="N5326" t="s">
        <v>10683</v>
      </c>
      <c r="O5326" s="2">
        <v>35167</v>
      </c>
      <c r="P5326" t="s">
        <v>9756</v>
      </c>
      <c r="Q5326" t="s">
        <v>39</v>
      </c>
      <c r="S5326" t="s">
        <v>106</v>
      </c>
      <c r="T5326" t="s">
        <v>99</v>
      </c>
      <c r="U5326" t="s">
        <v>36</v>
      </c>
      <c r="V5326" t="s">
        <v>107</v>
      </c>
      <c r="X5326" t="s">
        <v>10664</v>
      </c>
      <c r="Y5326" t="s">
        <v>10648</v>
      </c>
      <c r="Z5326" t="s">
        <v>6166</v>
      </c>
      <c r="AA5326" t="str">
        <f t="shared" si="166"/>
        <v>Metals - Total; EMS code: SB-T</v>
      </c>
      <c r="AB5326" t="s">
        <v>43</v>
      </c>
      <c r="AC5326" t="s">
        <v>268</v>
      </c>
      <c r="AD5326" t="s">
        <v>44</v>
      </c>
      <c r="AE5326" t="str">
        <f t="shared" si="165"/>
        <v/>
      </c>
    </row>
    <row r="5327" spans="1:31" x14ac:dyDescent="0.25">
      <c r="A5327" t="s">
        <v>10660</v>
      </c>
      <c r="B5327" t="s">
        <v>1274</v>
      </c>
      <c r="C5327" t="s">
        <v>10661</v>
      </c>
      <c r="D5327" t="s">
        <v>3659</v>
      </c>
      <c r="E5327" t="s">
        <v>12365</v>
      </c>
      <c r="F5327" t="s">
        <v>3660</v>
      </c>
      <c r="H5327" t="s">
        <v>36</v>
      </c>
      <c r="I5327" t="s">
        <v>36</v>
      </c>
      <c r="J5327" t="s">
        <v>36</v>
      </c>
      <c r="K5327">
        <v>420</v>
      </c>
      <c r="L5327" t="s">
        <v>3661</v>
      </c>
      <c r="M5327" t="s">
        <v>460</v>
      </c>
      <c r="N5327" t="s">
        <v>3662</v>
      </c>
      <c r="O5327" s="2">
        <v>39485</v>
      </c>
      <c r="Q5327" t="s">
        <v>126</v>
      </c>
      <c r="S5327" t="s">
        <v>1278</v>
      </c>
      <c r="T5327" t="s">
        <v>1279</v>
      </c>
      <c r="U5327" t="s">
        <v>36</v>
      </c>
      <c r="V5327" t="s">
        <v>1280</v>
      </c>
      <c r="X5327" t="s">
        <v>10684</v>
      </c>
      <c r="Y5327" t="s">
        <v>10648</v>
      </c>
      <c r="Z5327" t="s">
        <v>6166</v>
      </c>
      <c r="AA5327" t="str">
        <f t="shared" si="166"/>
        <v>Metals - Total; EMS code: SB-T</v>
      </c>
      <c r="AB5327" t="s">
        <v>43</v>
      </c>
      <c r="AC5327" t="s">
        <v>268</v>
      </c>
      <c r="AD5327" t="s">
        <v>44</v>
      </c>
      <c r="AE5327" t="str">
        <f t="shared" si="165"/>
        <v/>
      </c>
    </row>
    <row r="5328" spans="1:31" x14ac:dyDescent="0.25">
      <c r="A5328" t="s">
        <v>10660</v>
      </c>
      <c r="B5328" t="s">
        <v>109</v>
      </c>
      <c r="C5328" t="s">
        <v>10661</v>
      </c>
      <c r="D5328" t="s">
        <v>3517</v>
      </c>
      <c r="E5328" t="s">
        <v>12347</v>
      </c>
      <c r="F5328" t="s">
        <v>3518</v>
      </c>
      <c r="G5328">
        <v>1</v>
      </c>
      <c r="H5328" t="s">
        <v>36</v>
      </c>
      <c r="I5328" t="s">
        <v>36</v>
      </c>
      <c r="J5328" t="s">
        <v>36</v>
      </c>
      <c r="K5328">
        <v>91</v>
      </c>
      <c r="L5328" t="s">
        <v>3519</v>
      </c>
      <c r="M5328" t="s">
        <v>3520</v>
      </c>
      <c r="N5328" t="s">
        <v>8183</v>
      </c>
      <c r="O5328" s="2">
        <v>35167</v>
      </c>
      <c r="P5328" t="s">
        <v>9756</v>
      </c>
      <c r="Q5328" t="s">
        <v>39</v>
      </c>
      <c r="S5328" t="s">
        <v>116</v>
      </c>
      <c r="T5328" t="s">
        <v>117</v>
      </c>
      <c r="U5328" t="s">
        <v>36</v>
      </c>
      <c r="V5328" t="s">
        <v>118</v>
      </c>
      <c r="X5328" t="s">
        <v>10663</v>
      </c>
      <c r="Y5328" t="s">
        <v>10648</v>
      </c>
      <c r="Z5328" t="s">
        <v>6166</v>
      </c>
      <c r="AA5328" t="str">
        <f t="shared" si="166"/>
        <v>Metals - Total; EMS code: SB-T</v>
      </c>
      <c r="AB5328" t="s">
        <v>43</v>
      </c>
      <c r="AC5328" t="s">
        <v>268</v>
      </c>
      <c r="AD5328" t="s">
        <v>44</v>
      </c>
      <c r="AE5328" t="str">
        <f t="shared" si="165"/>
        <v/>
      </c>
    </row>
    <row r="5329" spans="1:31" x14ac:dyDescent="0.25">
      <c r="A5329" t="s">
        <v>10660</v>
      </c>
      <c r="B5329" t="s">
        <v>99</v>
      </c>
      <c r="C5329" t="s">
        <v>10661</v>
      </c>
      <c r="D5329" t="s">
        <v>3438</v>
      </c>
      <c r="E5329" t="s">
        <v>3439</v>
      </c>
      <c r="F5329" t="s">
        <v>3439</v>
      </c>
      <c r="G5329">
        <v>5.0000000000000001E-3</v>
      </c>
      <c r="H5329" t="s">
        <v>36</v>
      </c>
      <c r="I5329" t="s">
        <v>36</v>
      </c>
      <c r="J5329" t="s">
        <v>36</v>
      </c>
      <c r="K5329">
        <v>414</v>
      </c>
      <c r="N5329" t="s">
        <v>10685</v>
      </c>
      <c r="O5329" s="2">
        <v>35167</v>
      </c>
      <c r="P5329" t="s">
        <v>319</v>
      </c>
      <c r="Q5329" t="s">
        <v>39</v>
      </c>
      <c r="S5329" t="s">
        <v>106</v>
      </c>
      <c r="T5329" t="s">
        <v>99</v>
      </c>
      <c r="U5329" t="s">
        <v>36</v>
      </c>
      <c r="V5329" t="s">
        <v>107</v>
      </c>
      <c r="X5329" t="s">
        <v>10664</v>
      </c>
      <c r="Y5329" t="s">
        <v>10648</v>
      </c>
      <c r="Z5329" t="s">
        <v>6166</v>
      </c>
      <c r="AA5329" t="str">
        <f t="shared" si="166"/>
        <v>Metals - Total; EMS code: SB-T</v>
      </c>
      <c r="AB5329" t="s">
        <v>43</v>
      </c>
      <c r="AC5329" t="s">
        <v>268</v>
      </c>
      <c r="AD5329" t="s">
        <v>44</v>
      </c>
      <c r="AE5329" t="str">
        <f t="shared" si="165"/>
        <v/>
      </c>
    </row>
    <row r="5330" spans="1:31" x14ac:dyDescent="0.25">
      <c r="A5330" t="s">
        <v>10660</v>
      </c>
      <c r="B5330" t="s">
        <v>99</v>
      </c>
      <c r="C5330" t="s">
        <v>10661</v>
      </c>
      <c r="D5330" t="s">
        <v>3421</v>
      </c>
      <c r="E5330" t="s">
        <v>3422</v>
      </c>
      <c r="F5330" t="s">
        <v>3422</v>
      </c>
      <c r="G5330">
        <v>0.06</v>
      </c>
      <c r="H5330" t="s">
        <v>36</v>
      </c>
      <c r="I5330" t="s">
        <v>36</v>
      </c>
      <c r="J5330" t="s">
        <v>36</v>
      </c>
      <c r="K5330">
        <v>595</v>
      </c>
      <c r="L5330" t="s">
        <v>2535</v>
      </c>
      <c r="M5330" t="s">
        <v>1141</v>
      </c>
      <c r="N5330" t="s">
        <v>10686</v>
      </c>
      <c r="O5330" s="2">
        <v>35937</v>
      </c>
      <c r="P5330" t="s">
        <v>441</v>
      </c>
      <c r="Q5330" t="s">
        <v>187</v>
      </c>
      <c r="S5330" t="s">
        <v>106</v>
      </c>
      <c r="T5330" t="s">
        <v>99</v>
      </c>
      <c r="U5330" t="s">
        <v>36</v>
      </c>
      <c r="V5330" t="s">
        <v>107</v>
      </c>
      <c r="X5330" t="s">
        <v>10664</v>
      </c>
      <c r="Y5330" t="s">
        <v>10648</v>
      </c>
      <c r="Z5330" t="s">
        <v>6166</v>
      </c>
      <c r="AA5330" t="str">
        <f t="shared" si="166"/>
        <v>Metals - Total; EMS code: SB-T</v>
      </c>
      <c r="AB5330" t="s">
        <v>43</v>
      </c>
      <c r="AC5330" t="s">
        <v>268</v>
      </c>
      <c r="AD5330" t="s">
        <v>44</v>
      </c>
      <c r="AE5330" t="str">
        <f t="shared" si="165"/>
        <v/>
      </c>
    </row>
    <row r="5331" spans="1:31" x14ac:dyDescent="0.25">
      <c r="A5331" t="s">
        <v>10660</v>
      </c>
      <c r="B5331" t="s">
        <v>3489</v>
      </c>
      <c r="C5331" t="s">
        <v>10661</v>
      </c>
      <c r="D5331" t="s">
        <v>3496</v>
      </c>
      <c r="E5331" t="s">
        <v>3497</v>
      </c>
      <c r="F5331" t="s">
        <v>3498</v>
      </c>
      <c r="G5331">
        <v>5.0000000000000001E-3</v>
      </c>
      <c r="H5331" t="s">
        <v>36</v>
      </c>
      <c r="I5331" t="s">
        <v>36</v>
      </c>
      <c r="J5331" t="s">
        <v>36</v>
      </c>
      <c r="K5331">
        <v>71</v>
      </c>
      <c r="L5331" t="s">
        <v>3499</v>
      </c>
      <c r="M5331" t="s">
        <v>3500</v>
      </c>
      <c r="N5331" t="s">
        <v>3501</v>
      </c>
      <c r="O5331" s="2">
        <v>44740</v>
      </c>
      <c r="Q5331" t="s">
        <v>39</v>
      </c>
      <c r="S5331" t="s">
        <v>544</v>
      </c>
      <c r="T5331" t="s">
        <v>3494</v>
      </c>
      <c r="U5331" t="s">
        <v>35</v>
      </c>
      <c r="V5331" t="s">
        <v>545</v>
      </c>
      <c r="X5331" t="s">
        <v>10668</v>
      </c>
      <c r="Y5331" t="s">
        <v>10648</v>
      </c>
      <c r="Z5331" t="s">
        <v>6166</v>
      </c>
      <c r="AA5331" t="str">
        <f t="shared" si="166"/>
        <v>Metals - Total; EMS code: SB-T</v>
      </c>
      <c r="AB5331" t="s">
        <v>43</v>
      </c>
      <c r="AC5331" t="s">
        <v>268</v>
      </c>
      <c r="AD5331" t="s">
        <v>44</v>
      </c>
      <c r="AE5331" t="str">
        <f t="shared" si="165"/>
        <v/>
      </c>
    </row>
    <row r="5332" spans="1:31" x14ac:dyDescent="0.25">
      <c r="A5332" t="s">
        <v>10660</v>
      </c>
      <c r="B5332" t="s">
        <v>89</v>
      </c>
      <c r="C5332" t="s">
        <v>10661</v>
      </c>
      <c r="D5332" t="s">
        <v>10687</v>
      </c>
      <c r="E5332" t="s">
        <v>12521</v>
      </c>
      <c r="F5332" t="s">
        <v>10688</v>
      </c>
      <c r="G5332">
        <v>2E-3</v>
      </c>
      <c r="H5332" t="s">
        <v>36</v>
      </c>
      <c r="I5332" t="s">
        <v>36</v>
      </c>
      <c r="J5332" t="s">
        <v>36</v>
      </c>
      <c r="K5332">
        <v>20</v>
      </c>
      <c r="N5332" t="s">
        <v>10689</v>
      </c>
      <c r="O5332" s="2">
        <v>35167</v>
      </c>
      <c r="P5332" t="s">
        <v>9756</v>
      </c>
      <c r="Q5332" t="s">
        <v>39</v>
      </c>
      <c r="S5332" t="s">
        <v>94</v>
      </c>
      <c r="T5332" t="s">
        <v>95</v>
      </c>
      <c r="U5332" t="s">
        <v>36</v>
      </c>
      <c r="V5332" t="s">
        <v>96</v>
      </c>
      <c r="X5332" t="s">
        <v>10667</v>
      </c>
      <c r="Y5332" t="s">
        <v>10648</v>
      </c>
      <c r="Z5332" t="s">
        <v>6166</v>
      </c>
      <c r="AA5332" t="str">
        <f t="shared" si="166"/>
        <v>Metals - Total; EMS code: SB-T</v>
      </c>
      <c r="AB5332" t="s">
        <v>43</v>
      </c>
      <c r="AC5332" t="s">
        <v>268</v>
      </c>
      <c r="AD5332" t="s">
        <v>44</v>
      </c>
      <c r="AE5332" t="str">
        <f t="shared" si="165"/>
        <v/>
      </c>
    </row>
    <row r="5333" spans="1:31" x14ac:dyDescent="0.25">
      <c r="A5333" t="s">
        <v>10660</v>
      </c>
      <c r="B5333" t="s">
        <v>99</v>
      </c>
      <c r="C5333" t="s">
        <v>10661</v>
      </c>
      <c r="D5333" t="s">
        <v>3592</v>
      </c>
      <c r="E5333" t="s">
        <v>12353</v>
      </c>
      <c r="F5333" t="s">
        <v>3593</v>
      </c>
      <c r="G5333">
        <v>2.0000000000000002E-5</v>
      </c>
      <c r="H5333" t="s">
        <v>36</v>
      </c>
      <c r="I5333" t="s">
        <v>36</v>
      </c>
      <c r="J5333" t="s">
        <v>36</v>
      </c>
      <c r="K5333">
        <v>2756</v>
      </c>
      <c r="L5333" t="s">
        <v>3454</v>
      </c>
      <c r="M5333" t="s">
        <v>3594</v>
      </c>
      <c r="N5333" t="s">
        <v>3761</v>
      </c>
      <c r="O5333" s="2">
        <v>42299</v>
      </c>
      <c r="Q5333" t="s">
        <v>126</v>
      </c>
      <c r="S5333" t="s">
        <v>106</v>
      </c>
      <c r="T5333" t="s">
        <v>99</v>
      </c>
      <c r="U5333" t="s">
        <v>36</v>
      </c>
      <c r="V5333" t="s">
        <v>107</v>
      </c>
      <c r="X5333" t="s">
        <v>10664</v>
      </c>
      <c r="Y5333" t="s">
        <v>10648</v>
      </c>
      <c r="Z5333" t="s">
        <v>6166</v>
      </c>
      <c r="AA5333" t="str">
        <f t="shared" si="166"/>
        <v>Metals - Total; EMS code: SB-T</v>
      </c>
      <c r="AB5333" t="s">
        <v>43</v>
      </c>
      <c r="AC5333" t="s">
        <v>268</v>
      </c>
      <c r="AD5333" t="s">
        <v>44</v>
      </c>
      <c r="AE5333" t="str">
        <f t="shared" si="165"/>
        <v/>
      </c>
    </row>
    <row r="5334" spans="1:31" x14ac:dyDescent="0.25">
      <c r="A5334" t="s">
        <v>10690</v>
      </c>
      <c r="B5334" t="s">
        <v>2079</v>
      </c>
      <c r="C5334" t="s">
        <v>10691</v>
      </c>
      <c r="D5334" t="s">
        <v>6103</v>
      </c>
      <c r="E5334" t="s">
        <v>6104</v>
      </c>
      <c r="F5334" t="s">
        <v>6104</v>
      </c>
      <c r="G5334">
        <v>1E-3</v>
      </c>
      <c r="H5334" t="s">
        <v>36</v>
      </c>
      <c r="I5334" t="s">
        <v>36</v>
      </c>
      <c r="J5334" t="s">
        <v>36</v>
      </c>
      <c r="K5334">
        <v>125</v>
      </c>
      <c r="N5334" t="s">
        <v>6265</v>
      </c>
      <c r="O5334" s="2">
        <v>35167</v>
      </c>
      <c r="P5334" t="s">
        <v>9756</v>
      </c>
      <c r="Q5334" t="s">
        <v>39</v>
      </c>
      <c r="S5334" t="s">
        <v>2084</v>
      </c>
      <c r="T5334" t="s">
        <v>2079</v>
      </c>
      <c r="U5334" t="s">
        <v>36</v>
      </c>
      <c r="V5334" t="s">
        <v>2085</v>
      </c>
      <c r="X5334" t="s">
        <v>10692</v>
      </c>
      <c r="Y5334" t="s">
        <v>10693</v>
      </c>
      <c r="Z5334" t="s">
        <v>2087</v>
      </c>
      <c r="AA5334" t="str">
        <f t="shared" si="166"/>
        <v>Radionuclide; EMS code: SB25</v>
      </c>
      <c r="AB5334" t="s">
        <v>43</v>
      </c>
      <c r="AD5334" t="s">
        <v>44</v>
      </c>
      <c r="AE5334" t="str">
        <f t="shared" si="165"/>
        <v/>
      </c>
    </row>
    <row r="5335" spans="1:31" x14ac:dyDescent="0.25">
      <c r="A5335" t="s">
        <v>10694</v>
      </c>
      <c r="B5335" t="s">
        <v>99</v>
      </c>
      <c r="C5335" t="s">
        <v>10695</v>
      </c>
      <c r="D5335" t="s">
        <v>3429</v>
      </c>
      <c r="E5335" t="s">
        <v>12334</v>
      </c>
      <c r="F5335" t="s">
        <v>3430</v>
      </c>
      <c r="G5335">
        <v>1E-3</v>
      </c>
      <c r="H5335" t="s">
        <v>36</v>
      </c>
      <c r="I5335" t="s">
        <v>36</v>
      </c>
      <c r="J5335" t="s">
        <v>36</v>
      </c>
      <c r="K5335">
        <v>68</v>
      </c>
      <c r="L5335" t="s">
        <v>4192</v>
      </c>
      <c r="M5335" t="s">
        <v>4000</v>
      </c>
      <c r="N5335" t="s">
        <v>10650</v>
      </c>
      <c r="O5335" s="2">
        <v>35968</v>
      </c>
      <c r="Q5335" t="s">
        <v>187</v>
      </c>
      <c r="S5335" t="s">
        <v>106</v>
      </c>
      <c r="T5335" t="s">
        <v>99</v>
      </c>
      <c r="U5335" t="s">
        <v>36</v>
      </c>
      <c r="V5335" t="s">
        <v>107</v>
      </c>
      <c r="X5335" t="s">
        <v>10696</v>
      </c>
      <c r="Y5335" t="s">
        <v>10697</v>
      </c>
      <c r="Z5335" t="s">
        <v>2438</v>
      </c>
      <c r="AA5335" t="str">
        <f t="shared" si="166"/>
        <v>Metals - Dissolved; EMS code: SC-D</v>
      </c>
      <c r="AB5335" t="s">
        <v>43</v>
      </c>
      <c r="AC5335" t="s">
        <v>536</v>
      </c>
      <c r="AD5335" t="s">
        <v>44</v>
      </c>
      <c r="AE5335" t="str">
        <f t="shared" si="165"/>
        <v/>
      </c>
    </row>
    <row r="5336" spans="1:31" x14ac:dyDescent="0.25">
      <c r="A5336" t="s">
        <v>10698</v>
      </c>
      <c r="B5336" t="s">
        <v>472</v>
      </c>
      <c r="C5336" t="s">
        <v>10699</v>
      </c>
      <c r="D5336" t="s">
        <v>612</v>
      </c>
      <c r="E5336" t="s">
        <v>613</v>
      </c>
      <c r="F5336" t="s">
        <v>614</v>
      </c>
      <c r="G5336">
        <v>2</v>
      </c>
      <c r="H5336" t="s">
        <v>36</v>
      </c>
      <c r="I5336" t="s">
        <v>36</v>
      </c>
      <c r="J5336" t="s">
        <v>36</v>
      </c>
      <c r="K5336">
        <v>7310</v>
      </c>
      <c r="L5336" t="s">
        <v>702</v>
      </c>
      <c r="M5336" t="s">
        <v>368</v>
      </c>
      <c r="N5336" t="s">
        <v>1027</v>
      </c>
      <c r="O5336" s="2">
        <v>43656</v>
      </c>
      <c r="P5336" t="s">
        <v>10700</v>
      </c>
      <c r="Q5336" t="s">
        <v>193</v>
      </c>
      <c r="R5336" t="s">
        <v>126</v>
      </c>
      <c r="S5336" t="s">
        <v>480</v>
      </c>
      <c r="T5336" t="s">
        <v>481</v>
      </c>
      <c r="U5336" t="s">
        <v>36</v>
      </c>
      <c r="V5336" t="s">
        <v>482</v>
      </c>
      <c r="X5336" t="s">
        <v>10701</v>
      </c>
      <c r="Z5336" t="s">
        <v>642</v>
      </c>
      <c r="AA5336" t="str">
        <f t="shared" si="166"/>
        <v>Physical Properties; EMS code: SC-F</v>
      </c>
      <c r="AB5336" t="s">
        <v>691</v>
      </c>
      <c r="AD5336" t="s">
        <v>692</v>
      </c>
      <c r="AE5336" t="str">
        <f t="shared" si="165"/>
        <v>Field sampling</v>
      </c>
    </row>
    <row r="5337" spans="1:31" x14ac:dyDescent="0.25">
      <c r="A5337" t="s">
        <v>10698</v>
      </c>
      <c r="B5337" t="s">
        <v>472</v>
      </c>
      <c r="C5337" t="s">
        <v>10699</v>
      </c>
      <c r="D5337" t="s">
        <v>523</v>
      </c>
      <c r="E5337" t="s">
        <v>524</v>
      </c>
      <c r="F5337" t="s">
        <v>524</v>
      </c>
      <c r="H5337" t="s">
        <v>36</v>
      </c>
      <c r="I5337" t="s">
        <v>36</v>
      </c>
      <c r="J5337" t="s">
        <v>36</v>
      </c>
      <c r="K5337">
        <v>359</v>
      </c>
      <c r="N5337" t="s">
        <v>525</v>
      </c>
      <c r="O5337" s="2">
        <v>45089</v>
      </c>
      <c r="Q5337" t="s">
        <v>39</v>
      </c>
      <c r="S5337" t="s">
        <v>480</v>
      </c>
      <c r="T5337" t="s">
        <v>481</v>
      </c>
      <c r="U5337" t="s">
        <v>36</v>
      </c>
      <c r="V5337" t="s">
        <v>482</v>
      </c>
      <c r="X5337" t="s">
        <v>10701</v>
      </c>
      <c r="Z5337" t="s">
        <v>642</v>
      </c>
      <c r="AA5337" t="str">
        <f t="shared" si="166"/>
        <v>Physical Properties; EMS code: SC-F</v>
      </c>
      <c r="AB5337" t="s">
        <v>691</v>
      </c>
      <c r="AD5337" t="s">
        <v>692</v>
      </c>
      <c r="AE5337" t="str">
        <f t="shared" si="165"/>
        <v>EXO Sonde YSI</v>
      </c>
    </row>
    <row r="5338" spans="1:31" x14ac:dyDescent="0.25">
      <c r="A5338" t="s">
        <v>10698</v>
      </c>
      <c r="B5338" t="s">
        <v>472</v>
      </c>
      <c r="C5338" t="s">
        <v>10699</v>
      </c>
      <c r="D5338" t="s">
        <v>242</v>
      </c>
      <c r="E5338" t="s">
        <v>243</v>
      </c>
      <c r="F5338" t="s">
        <v>243</v>
      </c>
      <c r="G5338">
        <v>1</v>
      </c>
      <c r="H5338" t="s">
        <v>36</v>
      </c>
      <c r="I5338" t="s">
        <v>36</v>
      </c>
      <c r="J5338" t="s">
        <v>36</v>
      </c>
      <c r="K5338">
        <v>58370</v>
      </c>
      <c r="L5338" t="s">
        <v>807</v>
      </c>
      <c r="M5338" t="s">
        <v>10702</v>
      </c>
      <c r="N5338" t="s">
        <v>246</v>
      </c>
      <c r="O5338" s="2">
        <v>41194</v>
      </c>
      <c r="P5338" t="s">
        <v>164</v>
      </c>
      <c r="Q5338" t="s">
        <v>126</v>
      </c>
      <c r="R5338" t="s">
        <v>126</v>
      </c>
      <c r="S5338" t="s">
        <v>480</v>
      </c>
      <c r="T5338" t="s">
        <v>481</v>
      </c>
      <c r="U5338" t="s">
        <v>36</v>
      </c>
      <c r="V5338" t="s">
        <v>482</v>
      </c>
      <c r="X5338" t="s">
        <v>10701</v>
      </c>
      <c r="Z5338" t="s">
        <v>642</v>
      </c>
      <c r="AA5338" t="str">
        <f t="shared" si="166"/>
        <v>Physical Properties; EMS code: SC-F</v>
      </c>
      <c r="AB5338" t="s">
        <v>691</v>
      </c>
      <c r="AD5338" t="s">
        <v>692</v>
      </c>
      <c r="AE5338" t="str">
        <f t="shared" si="165"/>
        <v>Meter-in situ</v>
      </c>
    </row>
    <row r="5339" spans="1:31" x14ac:dyDescent="0.25">
      <c r="A5339" t="s">
        <v>10703</v>
      </c>
      <c r="B5339" t="s">
        <v>99</v>
      </c>
      <c r="C5339" t="s">
        <v>10704</v>
      </c>
      <c r="D5339" t="s">
        <v>3588</v>
      </c>
      <c r="E5339" t="s">
        <v>12352</v>
      </c>
      <c r="F5339" t="s">
        <v>3589</v>
      </c>
      <c r="G5339">
        <v>1E-3</v>
      </c>
      <c r="H5339" t="s">
        <v>36</v>
      </c>
      <c r="I5339" t="s">
        <v>36</v>
      </c>
      <c r="J5339" t="s">
        <v>36</v>
      </c>
      <c r="K5339">
        <v>68</v>
      </c>
      <c r="L5339" t="s">
        <v>3788</v>
      </c>
      <c r="M5339" t="s">
        <v>3789</v>
      </c>
      <c r="N5339" t="s">
        <v>9824</v>
      </c>
      <c r="O5339" s="2">
        <v>35968</v>
      </c>
      <c r="Q5339" t="s">
        <v>187</v>
      </c>
      <c r="S5339" t="s">
        <v>106</v>
      </c>
      <c r="T5339" t="s">
        <v>99</v>
      </c>
      <c r="U5339" t="s">
        <v>36</v>
      </c>
      <c r="V5339" t="s">
        <v>107</v>
      </c>
      <c r="X5339" t="s">
        <v>10705</v>
      </c>
      <c r="Y5339" t="s">
        <v>10697</v>
      </c>
      <c r="Z5339" t="s">
        <v>6166</v>
      </c>
      <c r="AA5339" t="str">
        <f t="shared" si="166"/>
        <v>Metals - Total; EMS code: SC-T</v>
      </c>
      <c r="AB5339" t="s">
        <v>43</v>
      </c>
      <c r="AC5339" t="s">
        <v>268</v>
      </c>
      <c r="AD5339" t="s">
        <v>44</v>
      </c>
      <c r="AE5339" t="str">
        <f t="shared" si="165"/>
        <v/>
      </c>
    </row>
    <row r="5340" spans="1:31" x14ac:dyDescent="0.25">
      <c r="A5340" t="s">
        <v>10703</v>
      </c>
      <c r="B5340" t="s">
        <v>3489</v>
      </c>
      <c r="C5340" t="s">
        <v>10704</v>
      </c>
      <c r="D5340" t="s">
        <v>3496</v>
      </c>
      <c r="E5340" t="s">
        <v>3497</v>
      </c>
      <c r="F5340" t="s">
        <v>3498</v>
      </c>
      <c r="G5340">
        <v>5.0000000000000001E-3</v>
      </c>
      <c r="H5340" t="s">
        <v>36</v>
      </c>
      <c r="I5340" t="s">
        <v>36</v>
      </c>
      <c r="J5340" t="s">
        <v>36</v>
      </c>
      <c r="K5340">
        <v>71</v>
      </c>
      <c r="L5340" t="s">
        <v>3499</v>
      </c>
      <c r="M5340" t="s">
        <v>3500</v>
      </c>
      <c r="N5340" t="s">
        <v>3501</v>
      </c>
      <c r="O5340" s="2">
        <v>44740</v>
      </c>
      <c r="Q5340" t="s">
        <v>39</v>
      </c>
      <c r="S5340" t="s">
        <v>544</v>
      </c>
      <c r="T5340" t="s">
        <v>3494</v>
      </c>
      <c r="U5340" t="s">
        <v>35</v>
      </c>
      <c r="V5340" t="s">
        <v>545</v>
      </c>
      <c r="X5340" t="s">
        <v>10706</v>
      </c>
      <c r="Y5340" t="s">
        <v>10697</v>
      </c>
      <c r="Z5340" t="s">
        <v>6166</v>
      </c>
      <c r="AA5340" t="str">
        <f t="shared" si="166"/>
        <v>Metals - Total; EMS code: SC-T</v>
      </c>
      <c r="AB5340" t="s">
        <v>43</v>
      </c>
      <c r="AC5340" t="s">
        <v>268</v>
      </c>
      <c r="AD5340" t="s">
        <v>44</v>
      </c>
      <c r="AE5340" t="str">
        <f t="shared" si="165"/>
        <v/>
      </c>
    </row>
    <row r="5341" spans="1:31" x14ac:dyDescent="0.25">
      <c r="A5341" t="s">
        <v>10703</v>
      </c>
      <c r="B5341" t="s">
        <v>3489</v>
      </c>
      <c r="C5341" t="s">
        <v>10704</v>
      </c>
      <c r="D5341" t="s">
        <v>5056</v>
      </c>
      <c r="E5341" t="s">
        <v>5057</v>
      </c>
      <c r="F5341" t="s">
        <v>5058</v>
      </c>
      <c r="G5341">
        <v>0.5</v>
      </c>
      <c r="H5341" t="s">
        <v>36</v>
      </c>
      <c r="I5341" t="s">
        <v>36</v>
      </c>
      <c r="J5341" t="s">
        <v>36</v>
      </c>
      <c r="K5341">
        <v>0</v>
      </c>
      <c r="O5341" s="2">
        <v>45320</v>
      </c>
      <c r="Q5341" t="s">
        <v>39</v>
      </c>
      <c r="S5341" t="s">
        <v>544</v>
      </c>
      <c r="T5341" t="s">
        <v>3494</v>
      </c>
      <c r="U5341" t="s">
        <v>35</v>
      </c>
      <c r="V5341" t="s">
        <v>545</v>
      </c>
      <c r="X5341" t="s">
        <v>10706</v>
      </c>
      <c r="Y5341" t="s">
        <v>10697</v>
      </c>
      <c r="Z5341" t="s">
        <v>6166</v>
      </c>
      <c r="AA5341" t="str">
        <f t="shared" si="166"/>
        <v>Metals - Total; EMS code: SC-T</v>
      </c>
      <c r="AB5341" t="s">
        <v>43</v>
      </c>
      <c r="AC5341" t="s">
        <v>268</v>
      </c>
      <c r="AD5341" t="s">
        <v>44</v>
      </c>
      <c r="AE5341" t="str">
        <f t="shared" si="165"/>
        <v/>
      </c>
    </row>
    <row r="5342" spans="1:31" x14ac:dyDescent="0.25">
      <c r="A5342" t="s">
        <v>10703</v>
      </c>
      <c r="B5342" t="s">
        <v>3489</v>
      </c>
      <c r="C5342" t="s">
        <v>10704</v>
      </c>
      <c r="D5342" t="s">
        <v>3532</v>
      </c>
      <c r="E5342" t="s">
        <v>3533</v>
      </c>
      <c r="F5342" t="s">
        <v>3534</v>
      </c>
      <c r="G5342">
        <v>0.1</v>
      </c>
      <c r="H5342" t="s">
        <v>36</v>
      </c>
      <c r="I5342" t="s">
        <v>36</v>
      </c>
      <c r="J5342" t="s">
        <v>36</v>
      </c>
      <c r="K5342">
        <v>0</v>
      </c>
      <c r="O5342" s="2">
        <v>45320</v>
      </c>
      <c r="Q5342" t="s">
        <v>39</v>
      </c>
      <c r="S5342" t="s">
        <v>544</v>
      </c>
      <c r="T5342" t="s">
        <v>3494</v>
      </c>
      <c r="U5342" t="s">
        <v>35</v>
      </c>
      <c r="V5342" t="s">
        <v>545</v>
      </c>
      <c r="X5342" t="s">
        <v>10706</v>
      </c>
      <c r="Y5342" t="s">
        <v>10697</v>
      </c>
      <c r="Z5342" t="s">
        <v>6166</v>
      </c>
      <c r="AA5342" t="str">
        <f t="shared" si="166"/>
        <v>Metals - Total; EMS code: SC-T</v>
      </c>
      <c r="AB5342" t="s">
        <v>43</v>
      </c>
      <c r="AC5342" t="s">
        <v>268</v>
      </c>
      <c r="AD5342" t="s">
        <v>44</v>
      </c>
      <c r="AE5342" t="str">
        <f t="shared" si="165"/>
        <v/>
      </c>
    </row>
    <row r="5343" spans="1:31" x14ac:dyDescent="0.25">
      <c r="A5343" t="s">
        <v>10703</v>
      </c>
      <c r="B5343" t="s">
        <v>3489</v>
      </c>
      <c r="C5343" t="s">
        <v>10704</v>
      </c>
      <c r="D5343" t="s">
        <v>3550</v>
      </c>
      <c r="E5343" t="s">
        <v>3497</v>
      </c>
      <c r="F5343" t="s">
        <v>3551</v>
      </c>
      <c r="G5343">
        <v>5.0000000000000001E-3</v>
      </c>
      <c r="H5343" t="s">
        <v>36</v>
      </c>
      <c r="I5343" t="s">
        <v>36</v>
      </c>
      <c r="J5343" t="s">
        <v>36</v>
      </c>
      <c r="K5343">
        <v>21</v>
      </c>
      <c r="L5343" t="s">
        <v>3552</v>
      </c>
      <c r="M5343" t="s">
        <v>3553</v>
      </c>
      <c r="N5343" t="s">
        <v>10678</v>
      </c>
      <c r="O5343" s="2">
        <v>43714</v>
      </c>
      <c r="P5343" t="s">
        <v>10707</v>
      </c>
      <c r="Q5343" t="s">
        <v>193</v>
      </c>
      <c r="R5343" t="s">
        <v>193</v>
      </c>
      <c r="S5343" t="s">
        <v>544</v>
      </c>
      <c r="T5343" t="s">
        <v>3494</v>
      </c>
      <c r="U5343" t="s">
        <v>35</v>
      </c>
      <c r="V5343" t="s">
        <v>545</v>
      </c>
      <c r="X5343" t="s">
        <v>10706</v>
      </c>
      <c r="Y5343" t="s">
        <v>10697</v>
      </c>
      <c r="Z5343" t="s">
        <v>6166</v>
      </c>
      <c r="AA5343" t="str">
        <f t="shared" si="166"/>
        <v>Metals - Total; EMS code: SC-T</v>
      </c>
      <c r="AB5343" t="s">
        <v>43</v>
      </c>
      <c r="AC5343" t="s">
        <v>268</v>
      </c>
      <c r="AD5343" t="s">
        <v>44</v>
      </c>
      <c r="AE5343" t="str">
        <f t="shared" si="165"/>
        <v/>
      </c>
    </row>
    <row r="5344" spans="1:31" x14ac:dyDescent="0.25">
      <c r="A5344" t="s">
        <v>10703</v>
      </c>
      <c r="B5344" t="s">
        <v>3489</v>
      </c>
      <c r="C5344" t="s">
        <v>10704</v>
      </c>
      <c r="D5344" t="s">
        <v>3491</v>
      </c>
      <c r="E5344" t="s">
        <v>3492</v>
      </c>
      <c r="F5344" t="s">
        <v>3493</v>
      </c>
      <c r="G5344">
        <v>0.1</v>
      </c>
      <c r="H5344" t="s">
        <v>36</v>
      </c>
      <c r="I5344" t="s">
        <v>36</v>
      </c>
      <c r="J5344" t="s">
        <v>36</v>
      </c>
      <c r="K5344">
        <v>0</v>
      </c>
      <c r="O5344" s="2">
        <v>45320</v>
      </c>
      <c r="Q5344" t="s">
        <v>39</v>
      </c>
      <c r="S5344" t="s">
        <v>544</v>
      </c>
      <c r="T5344" t="s">
        <v>3494</v>
      </c>
      <c r="U5344" t="s">
        <v>35</v>
      </c>
      <c r="V5344" t="s">
        <v>545</v>
      </c>
      <c r="X5344" t="s">
        <v>10706</v>
      </c>
      <c r="Y5344" t="s">
        <v>10697</v>
      </c>
      <c r="Z5344" t="s">
        <v>6166</v>
      </c>
      <c r="AA5344" t="str">
        <f t="shared" si="166"/>
        <v>Metals - Total; EMS code: SC-T</v>
      </c>
      <c r="AB5344" t="s">
        <v>43</v>
      </c>
      <c r="AC5344" t="s">
        <v>268</v>
      </c>
      <c r="AD5344" t="s">
        <v>44</v>
      </c>
      <c r="AE5344" t="str">
        <f t="shared" si="165"/>
        <v/>
      </c>
    </row>
    <row r="5345" spans="1:31" x14ac:dyDescent="0.25">
      <c r="A5345" t="s">
        <v>10708</v>
      </c>
      <c r="B5345" t="s">
        <v>540</v>
      </c>
      <c r="C5345" t="s">
        <v>10709</v>
      </c>
      <c r="D5345" t="s">
        <v>10710</v>
      </c>
      <c r="E5345" t="s">
        <v>10711</v>
      </c>
      <c r="F5345" t="s">
        <v>10712</v>
      </c>
      <c r="G5345">
        <v>0.01</v>
      </c>
      <c r="H5345" t="s">
        <v>36</v>
      </c>
      <c r="I5345" t="s">
        <v>36</v>
      </c>
      <c r="J5345" t="s">
        <v>36</v>
      </c>
      <c r="K5345">
        <v>0</v>
      </c>
      <c r="O5345" s="2">
        <v>45320</v>
      </c>
      <c r="Q5345" t="s">
        <v>39</v>
      </c>
      <c r="S5345" t="s">
        <v>544</v>
      </c>
      <c r="T5345" t="s">
        <v>540</v>
      </c>
      <c r="U5345" t="s">
        <v>35</v>
      </c>
      <c r="V5345" t="s">
        <v>545</v>
      </c>
      <c r="X5345" t="s">
        <v>10713</v>
      </c>
      <c r="AA5345" t="str">
        <f t="shared" si="166"/>
        <v>EMS code: SCAL</v>
      </c>
      <c r="AB5345" t="s">
        <v>43</v>
      </c>
      <c r="AD5345" t="s">
        <v>44</v>
      </c>
      <c r="AE5345" t="str">
        <f t="shared" si="165"/>
        <v/>
      </c>
    </row>
    <row r="5346" spans="1:31" x14ac:dyDescent="0.25">
      <c r="A5346" t="s">
        <v>10714</v>
      </c>
      <c r="B5346" t="s">
        <v>540</v>
      </c>
      <c r="C5346" t="s">
        <v>10715</v>
      </c>
      <c r="D5346" t="s">
        <v>3314</v>
      </c>
      <c r="E5346" t="s">
        <v>3315</v>
      </c>
      <c r="F5346" t="s">
        <v>3315</v>
      </c>
      <c r="G5346">
        <v>1E-3</v>
      </c>
      <c r="H5346" t="s">
        <v>36</v>
      </c>
      <c r="I5346" t="s">
        <v>36</v>
      </c>
      <c r="J5346" t="s">
        <v>36</v>
      </c>
      <c r="K5346">
        <v>12</v>
      </c>
      <c r="L5346" t="s">
        <v>3255</v>
      </c>
      <c r="M5346" t="s">
        <v>3256</v>
      </c>
      <c r="N5346" t="s">
        <v>3257</v>
      </c>
      <c r="O5346" s="2">
        <v>44579</v>
      </c>
      <c r="P5346" t="s">
        <v>10716</v>
      </c>
      <c r="Q5346" t="s">
        <v>126</v>
      </c>
      <c r="R5346" t="s">
        <v>39</v>
      </c>
      <c r="S5346" t="s">
        <v>544</v>
      </c>
      <c r="T5346" t="s">
        <v>540</v>
      </c>
      <c r="U5346" t="s">
        <v>35</v>
      </c>
      <c r="V5346" t="s">
        <v>545</v>
      </c>
      <c r="X5346" t="s">
        <v>10717</v>
      </c>
      <c r="Y5346" t="s">
        <v>10718</v>
      </c>
      <c r="AA5346" t="str">
        <f t="shared" si="166"/>
        <v>EMS code: SD35</v>
      </c>
      <c r="AB5346" t="s">
        <v>43</v>
      </c>
      <c r="AD5346" t="s">
        <v>3313</v>
      </c>
      <c r="AE5346" t="str">
        <f t="shared" si="165"/>
        <v/>
      </c>
    </row>
    <row r="5347" spans="1:31" x14ac:dyDescent="0.25">
      <c r="A5347" t="s">
        <v>10719</v>
      </c>
      <c r="B5347" t="s">
        <v>99</v>
      </c>
      <c r="C5347" t="s">
        <v>10720</v>
      </c>
      <c r="D5347" t="s">
        <v>10721</v>
      </c>
      <c r="E5347" t="s">
        <v>10722</v>
      </c>
      <c r="F5347" t="s">
        <v>10722</v>
      </c>
      <c r="G5347">
        <v>0.05</v>
      </c>
      <c r="H5347" t="s">
        <v>36</v>
      </c>
      <c r="I5347" t="s">
        <v>36</v>
      </c>
      <c r="J5347" t="s">
        <v>36</v>
      </c>
      <c r="K5347">
        <v>2116</v>
      </c>
      <c r="N5347" t="s">
        <v>1169</v>
      </c>
      <c r="O5347" s="2">
        <v>35167</v>
      </c>
      <c r="P5347" t="s">
        <v>319</v>
      </c>
      <c r="Q5347" t="s">
        <v>39</v>
      </c>
      <c r="S5347" t="s">
        <v>106</v>
      </c>
      <c r="T5347" t="s">
        <v>99</v>
      </c>
      <c r="U5347" t="s">
        <v>36</v>
      </c>
      <c r="V5347" t="s">
        <v>107</v>
      </c>
      <c r="X5347" t="s">
        <v>10723</v>
      </c>
      <c r="Y5347" t="s">
        <v>10724</v>
      </c>
      <c r="Z5347" t="s">
        <v>2438</v>
      </c>
      <c r="AA5347" t="str">
        <f t="shared" si="166"/>
        <v>Metals - Dissolved; EMS code: SE-D</v>
      </c>
      <c r="AB5347" t="s">
        <v>43</v>
      </c>
      <c r="AC5347" t="s">
        <v>536</v>
      </c>
      <c r="AD5347" t="s">
        <v>44</v>
      </c>
      <c r="AE5347" t="str">
        <f t="shared" si="165"/>
        <v/>
      </c>
    </row>
    <row r="5348" spans="1:31" x14ac:dyDescent="0.25">
      <c r="A5348" t="s">
        <v>10719</v>
      </c>
      <c r="B5348" t="s">
        <v>99</v>
      </c>
      <c r="C5348" t="s">
        <v>10720</v>
      </c>
      <c r="D5348" t="s">
        <v>3457</v>
      </c>
      <c r="E5348" t="s">
        <v>12339</v>
      </c>
      <c r="F5348" t="s">
        <v>3458</v>
      </c>
      <c r="G5348">
        <v>5.0000000000000002E-5</v>
      </c>
      <c r="H5348" t="s">
        <v>36</v>
      </c>
      <c r="I5348" t="s">
        <v>36</v>
      </c>
      <c r="J5348" t="s">
        <v>36</v>
      </c>
      <c r="K5348">
        <v>4234</v>
      </c>
      <c r="L5348" t="s">
        <v>3459</v>
      </c>
      <c r="M5348" t="s">
        <v>3460</v>
      </c>
      <c r="N5348" t="s">
        <v>3461</v>
      </c>
      <c r="O5348" s="2">
        <v>38005</v>
      </c>
      <c r="Q5348" t="s">
        <v>384</v>
      </c>
      <c r="S5348" t="s">
        <v>106</v>
      </c>
      <c r="T5348" t="s">
        <v>99</v>
      </c>
      <c r="U5348" t="s">
        <v>36</v>
      </c>
      <c r="V5348" t="s">
        <v>107</v>
      </c>
      <c r="X5348" t="s">
        <v>10723</v>
      </c>
      <c r="Y5348" t="s">
        <v>10724</v>
      </c>
      <c r="Z5348" t="s">
        <v>2438</v>
      </c>
      <c r="AA5348" t="str">
        <f t="shared" si="166"/>
        <v>Metals - Dissolved; EMS code: SE-D</v>
      </c>
      <c r="AB5348" t="s">
        <v>43</v>
      </c>
      <c r="AC5348" t="s">
        <v>536</v>
      </c>
      <c r="AD5348" t="s">
        <v>44</v>
      </c>
      <c r="AE5348" t="str">
        <f t="shared" si="165"/>
        <v/>
      </c>
    </row>
    <row r="5349" spans="1:31" x14ac:dyDescent="0.25">
      <c r="A5349" t="s">
        <v>10719</v>
      </c>
      <c r="B5349" t="s">
        <v>99</v>
      </c>
      <c r="C5349" t="s">
        <v>10720</v>
      </c>
      <c r="D5349" t="s">
        <v>10725</v>
      </c>
      <c r="E5349" t="s">
        <v>12522</v>
      </c>
      <c r="F5349" t="s">
        <v>10726</v>
      </c>
      <c r="G5349">
        <v>5.0000000000000001E-4</v>
      </c>
      <c r="H5349" t="s">
        <v>36</v>
      </c>
      <c r="I5349" t="s">
        <v>36</v>
      </c>
      <c r="J5349" t="s">
        <v>36</v>
      </c>
      <c r="K5349">
        <v>5860</v>
      </c>
      <c r="N5349" t="s">
        <v>7244</v>
      </c>
      <c r="O5349" s="2">
        <v>35167</v>
      </c>
      <c r="P5349" t="s">
        <v>9756</v>
      </c>
      <c r="Q5349" t="s">
        <v>39</v>
      </c>
      <c r="S5349" t="s">
        <v>106</v>
      </c>
      <c r="T5349" t="s">
        <v>99</v>
      </c>
      <c r="U5349" t="s">
        <v>36</v>
      </c>
      <c r="V5349" t="s">
        <v>107</v>
      </c>
      <c r="X5349" t="s">
        <v>10723</v>
      </c>
      <c r="Y5349" t="s">
        <v>10724</v>
      </c>
      <c r="Z5349" t="s">
        <v>2438</v>
      </c>
      <c r="AA5349" t="str">
        <f t="shared" si="166"/>
        <v>Metals - Dissolved; EMS code: SE-D</v>
      </c>
      <c r="AB5349" t="s">
        <v>43</v>
      </c>
      <c r="AC5349" t="s">
        <v>536</v>
      </c>
      <c r="AD5349" t="s">
        <v>44</v>
      </c>
      <c r="AE5349" t="str">
        <f t="shared" ref="AE5349:AE5412" si="167">IF(AD5349="FIELD_RESULT",E5349,"")</f>
        <v/>
      </c>
    </row>
    <row r="5350" spans="1:31" x14ac:dyDescent="0.25">
      <c r="A5350" t="s">
        <v>10719</v>
      </c>
      <c r="B5350" t="s">
        <v>99</v>
      </c>
      <c r="C5350" t="s">
        <v>10720</v>
      </c>
      <c r="D5350" t="s">
        <v>3981</v>
      </c>
      <c r="E5350" t="s">
        <v>12387</v>
      </c>
      <c r="F5350" t="s">
        <v>3982</v>
      </c>
      <c r="G5350">
        <v>5.0000000000000001E-4</v>
      </c>
      <c r="H5350" t="s">
        <v>36</v>
      </c>
      <c r="I5350" t="s">
        <v>36</v>
      </c>
      <c r="J5350" t="s">
        <v>36</v>
      </c>
      <c r="K5350">
        <v>322</v>
      </c>
      <c r="L5350" t="s">
        <v>10727</v>
      </c>
      <c r="M5350" t="s">
        <v>10728</v>
      </c>
      <c r="N5350" t="s">
        <v>10729</v>
      </c>
      <c r="O5350" s="2">
        <v>35167</v>
      </c>
      <c r="P5350" t="s">
        <v>9756</v>
      </c>
      <c r="Q5350" t="s">
        <v>39</v>
      </c>
      <c r="S5350" t="s">
        <v>106</v>
      </c>
      <c r="T5350" t="s">
        <v>99</v>
      </c>
      <c r="U5350" t="s">
        <v>36</v>
      </c>
      <c r="V5350" t="s">
        <v>107</v>
      </c>
      <c r="X5350" t="s">
        <v>10723</v>
      </c>
      <c r="Y5350" t="s">
        <v>10724</v>
      </c>
      <c r="Z5350" t="s">
        <v>2438</v>
      </c>
      <c r="AA5350" t="str">
        <f t="shared" si="166"/>
        <v>Metals - Dissolved; EMS code: SE-D</v>
      </c>
      <c r="AB5350" t="s">
        <v>43</v>
      </c>
      <c r="AC5350" t="s">
        <v>536</v>
      </c>
      <c r="AD5350" t="s">
        <v>44</v>
      </c>
      <c r="AE5350" t="str">
        <f t="shared" si="167"/>
        <v/>
      </c>
    </row>
    <row r="5351" spans="1:31" x14ac:dyDescent="0.25">
      <c r="A5351" t="s">
        <v>10719</v>
      </c>
      <c r="B5351" t="s">
        <v>99</v>
      </c>
      <c r="C5351" t="s">
        <v>10720</v>
      </c>
      <c r="D5351" t="s">
        <v>3411</v>
      </c>
      <c r="E5351" t="s">
        <v>12332</v>
      </c>
      <c r="F5351" t="s">
        <v>3412</v>
      </c>
      <c r="G5351">
        <v>0.2</v>
      </c>
      <c r="H5351" t="s">
        <v>36</v>
      </c>
      <c r="I5351" t="s">
        <v>36</v>
      </c>
      <c r="J5351" t="s">
        <v>36</v>
      </c>
      <c r="K5351">
        <v>29</v>
      </c>
      <c r="L5351" t="s">
        <v>3413</v>
      </c>
      <c r="M5351" t="s">
        <v>10730</v>
      </c>
      <c r="N5351" t="s">
        <v>10731</v>
      </c>
      <c r="O5351" s="2">
        <v>35167</v>
      </c>
      <c r="P5351" t="s">
        <v>9756</v>
      </c>
      <c r="Q5351" t="s">
        <v>39</v>
      </c>
      <c r="S5351" t="s">
        <v>106</v>
      </c>
      <c r="T5351" t="s">
        <v>99</v>
      </c>
      <c r="U5351" t="s">
        <v>36</v>
      </c>
      <c r="V5351" t="s">
        <v>107</v>
      </c>
      <c r="X5351" t="s">
        <v>10723</v>
      </c>
      <c r="Y5351" t="s">
        <v>10724</v>
      </c>
      <c r="Z5351" t="s">
        <v>2438</v>
      </c>
      <c r="AA5351" t="str">
        <f t="shared" si="166"/>
        <v>Metals - Dissolved; EMS code: SE-D</v>
      </c>
      <c r="AB5351" t="s">
        <v>43</v>
      </c>
      <c r="AC5351" t="s">
        <v>536</v>
      </c>
      <c r="AD5351" t="s">
        <v>44</v>
      </c>
      <c r="AE5351" t="str">
        <f t="shared" si="167"/>
        <v/>
      </c>
    </row>
    <row r="5352" spans="1:31" x14ac:dyDescent="0.25">
      <c r="A5352" t="s">
        <v>10719</v>
      </c>
      <c r="B5352" t="s">
        <v>99</v>
      </c>
      <c r="C5352" t="s">
        <v>10720</v>
      </c>
      <c r="D5352" t="s">
        <v>3452</v>
      </c>
      <c r="E5352" t="s">
        <v>12337</v>
      </c>
      <c r="F5352" t="s">
        <v>3453</v>
      </c>
      <c r="G5352">
        <v>4.0000000000000003E-5</v>
      </c>
      <c r="H5352" t="s">
        <v>36</v>
      </c>
      <c r="I5352" t="s">
        <v>36</v>
      </c>
      <c r="J5352" t="s">
        <v>36</v>
      </c>
      <c r="K5352">
        <v>1264</v>
      </c>
      <c r="L5352" t="s">
        <v>3454</v>
      </c>
      <c r="M5352" t="s">
        <v>478</v>
      </c>
      <c r="N5352" t="s">
        <v>2120</v>
      </c>
      <c r="O5352" s="2">
        <v>42299</v>
      </c>
      <c r="Q5352" t="s">
        <v>126</v>
      </c>
      <c r="S5352" t="s">
        <v>106</v>
      </c>
      <c r="T5352" t="s">
        <v>99</v>
      </c>
      <c r="U5352" t="s">
        <v>36</v>
      </c>
      <c r="V5352" t="s">
        <v>107</v>
      </c>
      <c r="X5352" t="s">
        <v>10723</v>
      </c>
      <c r="Y5352" t="s">
        <v>10724</v>
      </c>
      <c r="Z5352" t="s">
        <v>2438</v>
      </c>
      <c r="AA5352" t="str">
        <f t="shared" si="166"/>
        <v>Metals - Dissolved; EMS code: SE-D</v>
      </c>
      <c r="AB5352" t="s">
        <v>43</v>
      </c>
      <c r="AC5352" t="s">
        <v>536</v>
      </c>
      <c r="AD5352" t="s">
        <v>44</v>
      </c>
      <c r="AE5352" t="str">
        <f t="shared" si="167"/>
        <v/>
      </c>
    </row>
    <row r="5353" spans="1:31" x14ac:dyDescent="0.25">
      <c r="A5353" t="s">
        <v>10719</v>
      </c>
      <c r="B5353" t="s">
        <v>99</v>
      </c>
      <c r="C5353" t="s">
        <v>10720</v>
      </c>
      <c r="D5353" t="s">
        <v>3417</v>
      </c>
      <c r="E5353" t="s">
        <v>3418</v>
      </c>
      <c r="F5353" t="s">
        <v>3419</v>
      </c>
      <c r="G5353">
        <v>8.0000000000000004E-4</v>
      </c>
      <c r="H5353" t="s">
        <v>36</v>
      </c>
      <c r="I5353" t="s">
        <v>36</v>
      </c>
      <c r="J5353" t="s">
        <v>36</v>
      </c>
      <c r="K5353">
        <v>35694</v>
      </c>
      <c r="L5353" t="s">
        <v>3420</v>
      </c>
      <c r="M5353" t="s">
        <v>6009</v>
      </c>
      <c r="N5353" t="s">
        <v>479</v>
      </c>
      <c r="O5353" s="2">
        <v>40171</v>
      </c>
      <c r="Q5353" t="s">
        <v>126</v>
      </c>
      <c r="S5353" t="s">
        <v>106</v>
      </c>
      <c r="T5353" t="s">
        <v>99</v>
      </c>
      <c r="U5353" t="s">
        <v>36</v>
      </c>
      <c r="V5353" t="s">
        <v>107</v>
      </c>
      <c r="X5353" t="s">
        <v>10723</v>
      </c>
      <c r="Y5353" t="s">
        <v>10724</v>
      </c>
      <c r="Z5353" t="s">
        <v>2438</v>
      </c>
      <c r="AA5353" t="str">
        <f t="shared" si="166"/>
        <v>Metals - Dissolved; EMS code: SE-D</v>
      </c>
      <c r="AB5353" t="s">
        <v>43</v>
      </c>
      <c r="AC5353" t="s">
        <v>536</v>
      </c>
      <c r="AD5353" t="s">
        <v>44</v>
      </c>
      <c r="AE5353" t="str">
        <f t="shared" si="167"/>
        <v/>
      </c>
    </row>
    <row r="5354" spans="1:31" x14ac:dyDescent="0.25">
      <c r="A5354" t="s">
        <v>10719</v>
      </c>
      <c r="B5354" t="s">
        <v>99</v>
      </c>
      <c r="C5354" t="s">
        <v>10720</v>
      </c>
      <c r="D5354" t="s">
        <v>3446</v>
      </c>
      <c r="E5354" t="s">
        <v>3447</v>
      </c>
      <c r="F5354" t="s">
        <v>3448</v>
      </c>
      <c r="G5354">
        <v>6.0000000000000002E-5</v>
      </c>
      <c r="H5354" t="s">
        <v>36</v>
      </c>
      <c r="I5354" t="s">
        <v>36</v>
      </c>
      <c r="J5354" t="s">
        <v>36</v>
      </c>
      <c r="K5354">
        <v>4</v>
      </c>
      <c r="L5354" t="s">
        <v>3449</v>
      </c>
      <c r="M5354" t="s">
        <v>3450</v>
      </c>
      <c r="N5354" t="s">
        <v>3451</v>
      </c>
      <c r="O5354" s="2">
        <v>40064</v>
      </c>
      <c r="Q5354" t="s">
        <v>126</v>
      </c>
      <c r="S5354" t="s">
        <v>106</v>
      </c>
      <c r="T5354" t="s">
        <v>99</v>
      </c>
      <c r="U5354" t="s">
        <v>36</v>
      </c>
      <c r="V5354" t="s">
        <v>107</v>
      </c>
      <c r="X5354" t="s">
        <v>10723</v>
      </c>
      <c r="Y5354" t="s">
        <v>10724</v>
      </c>
      <c r="Z5354" t="s">
        <v>2438</v>
      </c>
      <c r="AA5354" t="str">
        <f t="shared" si="166"/>
        <v>Metals - Dissolved; EMS code: SE-D</v>
      </c>
      <c r="AB5354" t="s">
        <v>43</v>
      </c>
      <c r="AC5354" t="s">
        <v>536</v>
      </c>
      <c r="AD5354" t="s">
        <v>44</v>
      </c>
      <c r="AE5354" t="str">
        <f t="shared" si="167"/>
        <v/>
      </c>
    </row>
    <row r="5355" spans="1:31" x14ac:dyDescent="0.25">
      <c r="A5355" t="s">
        <v>10719</v>
      </c>
      <c r="B5355" t="s">
        <v>99</v>
      </c>
      <c r="C5355" t="s">
        <v>10720</v>
      </c>
      <c r="D5355" t="s">
        <v>3971</v>
      </c>
      <c r="E5355" t="s">
        <v>12384</v>
      </c>
      <c r="F5355" t="s">
        <v>3972</v>
      </c>
      <c r="G5355">
        <v>1E-4</v>
      </c>
      <c r="H5355" t="s">
        <v>36</v>
      </c>
      <c r="I5355" t="s">
        <v>36</v>
      </c>
      <c r="J5355" t="s">
        <v>36</v>
      </c>
      <c r="K5355">
        <v>222</v>
      </c>
      <c r="L5355" t="s">
        <v>3973</v>
      </c>
      <c r="M5355" t="s">
        <v>10732</v>
      </c>
      <c r="N5355" t="s">
        <v>3974</v>
      </c>
      <c r="O5355" s="2">
        <v>35522</v>
      </c>
      <c r="P5355" t="s">
        <v>133</v>
      </c>
      <c r="Q5355" t="s">
        <v>143</v>
      </c>
      <c r="S5355" t="s">
        <v>106</v>
      </c>
      <c r="T5355" t="s">
        <v>99</v>
      </c>
      <c r="U5355" t="s">
        <v>36</v>
      </c>
      <c r="V5355" t="s">
        <v>107</v>
      </c>
      <c r="X5355" t="s">
        <v>10723</v>
      </c>
      <c r="Y5355" t="s">
        <v>10724</v>
      </c>
      <c r="Z5355" t="s">
        <v>2438</v>
      </c>
      <c r="AA5355" t="str">
        <f t="shared" si="166"/>
        <v>Metals - Dissolved; EMS code: SE-D</v>
      </c>
      <c r="AB5355" t="s">
        <v>43</v>
      </c>
      <c r="AC5355" t="s">
        <v>536</v>
      </c>
      <c r="AD5355" t="s">
        <v>44</v>
      </c>
      <c r="AE5355" t="str">
        <f t="shared" si="167"/>
        <v/>
      </c>
    </row>
    <row r="5356" spans="1:31" x14ac:dyDescent="0.25">
      <c r="A5356" t="s">
        <v>10719</v>
      </c>
      <c r="B5356" t="s">
        <v>99</v>
      </c>
      <c r="C5356" t="s">
        <v>10720</v>
      </c>
      <c r="D5356" t="s">
        <v>3402</v>
      </c>
      <c r="E5356" t="s">
        <v>3403</v>
      </c>
      <c r="F5356" t="s">
        <v>3404</v>
      </c>
      <c r="G5356">
        <v>4.0000000000000003E-5</v>
      </c>
      <c r="H5356" t="s">
        <v>36</v>
      </c>
      <c r="I5356" t="s">
        <v>36</v>
      </c>
      <c r="J5356" t="s">
        <v>36</v>
      </c>
      <c r="K5356">
        <v>1776</v>
      </c>
      <c r="L5356" t="s">
        <v>3405</v>
      </c>
      <c r="M5356" t="s">
        <v>1744</v>
      </c>
      <c r="N5356" t="s">
        <v>2011</v>
      </c>
      <c r="O5356" s="2">
        <v>43697</v>
      </c>
      <c r="Q5356" t="s">
        <v>193</v>
      </c>
      <c r="S5356" t="s">
        <v>106</v>
      </c>
      <c r="T5356" t="s">
        <v>99</v>
      </c>
      <c r="U5356" t="s">
        <v>36</v>
      </c>
      <c r="V5356" t="s">
        <v>107</v>
      </c>
      <c r="X5356" t="s">
        <v>10723</v>
      </c>
      <c r="Y5356" t="s">
        <v>10724</v>
      </c>
      <c r="Z5356" t="s">
        <v>2438</v>
      </c>
      <c r="AA5356" t="str">
        <f t="shared" si="166"/>
        <v>Metals - Dissolved; EMS code: SE-D</v>
      </c>
      <c r="AB5356" t="s">
        <v>43</v>
      </c>
      <c r="AC5356" t="s">
        <v>536</v>
      </c>
      <c r="AD5356" t="s">
        <v>44</v>
      </c>
      <c r="AE5356" t="str">
        <f t="shared" si="167"/>
        <v/>
      </c>
    </row>
    <row r="5357" spans="1:31" x14ac:dyDescent="0.25">
      <c r="A5357" t="s">
        <v>10719</v>
      </c>
      <c r="B5357" t="s">
        <v>99</v>
      </c>
      <c r="C5357" t="s">
        <v>10720</v>
      </c>
      <c r="D5357" t="s">
        <v>3394</v>
      </c>
      <c r="E5357" t="s">
        <v>12330</v>
      </c>
      <c r="F5357" t="s">
        <v>3395</v>
      </c>
      <c r="G5357">
        <v>2.0000000000000001E-4</v>
      </c>
      <c r="H5357" t="s">
        <v>36</v>
      </c>
      <c r="I5357" t="s">
        <v>36</v>
      </c>
      <c r="J5357" t="s">
        <v>36</v>
      </c>
      <c r="K5357">
        <v>1388</v>
      </c>
      <c r="L5357" t="s">
        <v>10646</v>
      </c>
      <c r="M5357" t="s">
        <v>3397</v>
      </c>
      <c r="N5357" t="s">
        <v>10733</v>
      </c>
      <c r="O5357" s="2">
        <v>36339</v>
      </c>
      <c r="Q5357" t="s">
        <v>187</v>
      </c>
      <c r="S5357" t="s">
        <v>106</v>
      </c>
      <c r="T5357" t="s">
        <v>99</v>
      </c>
      <c r="U5357" t="s">
        <v>36</v>
      </c>
      <c r="V5357" t="s">
        <v>107</v>
      </c>
      <c r="X5357" t="s">
        <v>10723</v>
      </c>
      <c r="Y5357" t="s">
        <v>10724</v>
      </c>
      <c r="Z5357" t="s">
        <v>2438</v>
      </c>
      <c r="AA5357" t="str">
        <f t="shared" si="166"/>
        <v>Metals - Dissolved; EMS code: SE-D</v>
      </c>
      <c r="AB5357" t="s">
        <v>43</v>
      </c>
      <c r="AC5357" t="s">
        <v>536</v>
      </c>
      <c r="AD5357" t="s">
        <v>44</v>
      </c>
      <c r="AE5357" t="str">
        <f t="shared" si="167"/>
        <v/>
      </c>
    </row>
    <row r="5358" spans="1:31" x14ac:dyDescent="0.25">
      <c r="A5358" t="s">
        <v>10719</v>
      </c>
      <c r="B5358" t="s">
        <v>99</v>
      </c>
      <c r="C5358" t="s">
        <v>10720</v>
      </c>
      <c r="D5358" t="s">
        <v>3421</v>
      </c>
      <c r="E5358" t="s">
        <v>3422</v>
      </c>
      <c r="F5358" t="s">
        <v>3422</v>
      </c>
      <c r="G5358">
        <v>0.2</v>
      </c>
      <c r="H5358" t="s">
        <v>36</v>
      </c>
      <c r="I5358" t="s">
        <v>36</v>
      </c>
      <c r="J5358" t="s">
        <v>36</v>
      </c>
      <c r="K5358">
        <v>678</v>
      </c>
      <c r="L5358" t="s">
        <v>10734</v>
      </c>
      <c r="M5358" t="s">
        <v>3424</v>
      </c>
      <c r="N5358" t="s">
        <v>10735</v>
      </c>
      <c r="O5358" s="2">
        <v>35937</v>
      </c>
      <c r="P5358" t="s">
        <v>441</v>
      </c>
      <c r="Q5358" t="s">
        <v>187</v>
      </c>
      <c r="S5358" t="s">
        <v>106</v>
      </c>
      <c r="T5358" t="s">
        <v>99</v>
      </c>
      <c r="U5358" t="s">
        <v>36</v>
      </c>
      <c r="V5358" t="s">
        <v>107</v>
      </c>
      <c r="X5358" t="s">
        <v>10723</v>
      </c>
      <c r="Y5358" t="s">
        <v>10724</v>
      </c>
      <c r="Z5358" t="s">
        <v>2438</v>
      </c>
      <c r="AA5358" t="str">
        <f t="shared" si="166"/>
        <v>Metals - Dissolved; EMS code: SE-D</v>
      </c>
      <c r="AB5358" t="s">
        <v>43</v>
      </c>
      <c r="AC5358" t="s">
        <v>536</v>
      </c>
      <c r="AD5358" t="s">
        <v>44</v>
      </c>
      <c r="AE5358" t="str">
        <f t="shared" si="167"/>
        <v/>
      </c>
    </row>
    <row r="5359" spans="1:31" x14ac:dyDescent="0.25">
      <c r="A5359" t="s">
        <v>10719</v>
      </c>
      <c r="B5359" t="s">
        <v>99</v>
      </c>
      <c r="C5359" t="s">
        <v>10720</v>
      </c>
      <c r="D5359" t="s">
        <v>3429</v>
      </c>
      <c r="E5359" t="s">
        <v>12334</v>
      </c>
      <c r="F5359" t="s">
        <v>3430</v>
      </c>
      <c r="G5359">
        <v>5.0000000000000002E-5</v>
      </c>
      <c r="H5359" t="s">
        <v>36</v>
      </c>
      <c r="I5359" t="s">
        <v>36</v>
      </c>
      <c r="J5359" t="s">
        <v>36</v>
      </c>
      <c r="K5359">
        <v>76562</v>
      </c>
      <c r="L5359" t="s">
        <v>3431</v>
      </c>
      <c r="M5359" t="s">
        <v>2546</v>
      </c>
      <c r="N5359" t="s">
        <v>163</v>
      </c>
      <c r="O5359" s="2">
        <v>35929</v>
      </c>
      <c r="P5359" t="s">
        <v>10736</v>
      </c>
      <c r="Q5359" t="s">
        <v>187</v>
      </c>
      <c r="R5359" t="s">
        <v>193</v>
      </c>
      <c r="S5359" t="s">
        <v>106</v>
      </c>
      <c r="T5359" t="s">
        <v>99</v>
      </c>
      <c r="U5359" t="s">
        <v>36</v>
      </c>
      <c r="V5359" t="s">
        <v>107</v>
      </c>
      <c r="X5359" t="s">
        <v>10723</v>
      </c>
      <c r="Y5359" t="s">
        <v>10724</v>
      </c>
      <c r="Z5359" t="s">
        <v>2438</v>
      </c>
      <c r="AA5359" t="str">
        <f t="shared" si="166"/>
        <v>Metals - Dissolved; EMS code: SE-D</v>
      </c>
      <c r="AB5359" t="s">
        <v>43</v>
      </c>
      <c r="AC5359" t="s">
        <v>536</v>
      </c>
      <c r="AD5359" t="s">
        <v>44</v>
      </c>
      <c r="AE5359" t="str">
        <f t="shared" si="167"/>
        <v/>
      </c>
    </row>
    <row r="5360" spans="1:31" x14ac:dyDescent="0.25">
      <c r="A5360" t="s">
        <v>10719</v>
      </c>
      <c r="B5360" t="s">
        <v>99</v>
      </c>
      <c r="C5360" t="s">
        <v>10720</v>
      </c>
      <c r="D5360" t="s">
        <v>1618</v>
      </c>
      <c r="E5360" t="s">
        <v>1619</v>
      </c>
      <c r="F5360" t="s">
        <v>1620</v>
      </c>
      <c r="G5360">
        <v>0.03</v>
      </c>
      <c r="H5360" t="s">
        <v>36</v>
      </c>
      <c r="I5360" t="s">
        <v>36</v>
      </c>
      <c r="J5360" t="s">
        <v>36</v>
      </c>
      <c r="K5360">
        <v>6769</v>
      </c>
      <c r="L5360" t="s">
        <v>8560</v>
      </c>
      <c r="M5360" t="s">
        <v>3427</v>
      </c>
      <c r="N5360" t="s">
        <v>8607</v>
      </c>
      <c r="O5360" s="2">
        <v>35167</v>
      </c>
      <c r="P5360" t="s">
        <v>9756</v>
      </c>
      <c r="Q5360" t="s">
        <v>39</v>
      </c>
      <c r="S5360" t="s">
        <v>106</v>
      </c>
      <c r="T5360" t="s">
        <v>99</v>
      </c>
      <c r="U5360" t="s">
        <v>36</v>
      </c>
      <c r="V5360" t="s">
        <v>107</v>
      </c>
      <c r="X5360" t="s">
        <v>10723</v>
      </c>
      <c r="Y5360" t="s">
        <v>10724</v>
      </c>
      <c r="Z5360" t="s">
        <v>2438</v>
      </c>
      <c r="AA5360" t="str">
        <f t="shared" si="166"/>
        <v>Metals - Dissolved; EMS code: SE-D</v>
      </c>
      <c r="AB5360" t="s">
        <v>43</v>
      </c>
      <c r="AC5360" t="s">
        <v>536</v>
      </c>
      <c r="AD5360" t="s">
        <v>44</v>
      </c>
      <c r="AE5360" t="str">
        <f t="shared" si="167"/>
        <v/>
      </c>
    </row>
    <row r="5361" spans="1:31" x14ac:dyDescent="0.25">
      <c r="A5361" t="s">
        <v>10719</v>
      </c>
      <c r="B5361" t="s">
        <v>99</v>
      </c>
      <c r="C5361" t="s">
        <v>10720</v>
      </c>
      <c r="D5361" t="s">
        <v>152</v>
      </c>
      <c r="E5361" t="s">
        <v>153</v>
      </c>
      <c r="F5361" t="s">
        <v>153</v>
      </c>
      <c r="G5361">
        <v>1E-3</v>
      </c>
      <c r="H5361" t="s">
        <v>35</v>
      </c>
      <c r="I5361" t="s">
        <v>36</v>
      </c>
      <c r="J5361" t="s">
        <v>36</v>
      </c>
      <c r="K5361">
        <v>42</v>
      </c>
      <c r="N5361" t="s">
        <v>3959</v>
      </c>
      <c r="O5361" s="2">
        <v>35167</v>
      </c>
      <c r="P5361" t="s">
        <v>9756</v>
      </c>
      <c r="Q5361" t="s">
        <v>39</v>
      </c>
      <c r="S5361" t="s">
        <v>106</v>
      </c>
      <c r="T5361" t="s">
        <v>99</v>
      </c>
      <c r="U5361" t="s">
        <v>36</v>
      </c>
      <c r="V5361" t="s">
        <v>107</v>
      </c>
      <c r="X5361" t="s">
        <v>10723</v>
      </c>
      <c r="Y5361" t="s">
        <v>10724</v>
      </c>
      <c r="Z5361" t="s">
        <v>2438</v>
      </c>
      <c r="AA5361" t="str">
        <f t="shared" si="166"/>
        <v>Metals - Dissolved; EMS code: SE-D</v>
      </c>
      <c r="AB5361" t="s">
        <v>43</v>
      </c>
      <c r="AC5361" t="s">
        <v>536</v>
      </c>
      <c r="AD5361" t="s">
        <v>44</v>
      </c>
      <c r="AE5361" t="str">
        <f t="shared" si="167"/>
        <v/>
      </c>
    </row>
    <row r="5362" spans="1:31" x14ac:dyDescent="0.25">
      <c r="A5362" t="s">
        <v>10719</v>
      </c>
      <c r="B5362" t="s">
        <v>99</v>
      </c>
      <c r="C5362" t="s">
        <v>10720</v>
      </c>
      <c r="D5362" t="s">
        <v>3455</v>
      </c>
      <c r="E5362" t="s">
        <v>12338</v>
      </c>
      <c r="F5362" t="s">
        <v>3456</v>
      </c>
      <c r="G5362">
        <v>2E-3</v>
      </c>
      <c r="H5362" t="s">
        <v>36</v>
      </c>
      <c r="I5362" t="s">
        <v>36</v>
      </c>
      <c r="J5362" t="s">
        <v>36</v>
      </c>
      <c r="K5362">
        <v>51</v>
      </c>
      <c r="N5362" t="s">
        <v>9755</v>
      </c>
      <c r="O5362" s="2">
        <v>35167</v>
      </c>
      <c r="P5362" t="s">
        <v>319</v>
      </c>
      <c r="Q5362" t="s">
        <v>39</v>
      </c>
      <c r="S5362" t="s">
        <v>106</v>
      </c>
      <c r="T5362" t="s">
        <v>99</v>
      </c>
      <c r="U5362" t="s">
        <v>36</v>
      </c>
      <c r="V5362" t="s">
        <v>107</v>
      </c>
      <c r="X5362" t="s">
        <v>10723</v>
      </c>
      <c r="Y5362" t="s">
        <v>10724</v>
      </c>
      <c r="Z5362" t="s">
        <v>2438</v>
      </c>
      <c r="AA5362" t="str">
        <f t="shared" si="166"/>
        <v>Metals - Dissolved; EMS code: SE-D</v>
      </c>
      <c r="AB5362" t="s">
        <v>43</v>
      </c>
      <c r="AC5362" t="s">
        <v>536</v>
      </c>
      <c r="AD5362" t="s">
        <v>44</v>
      </c>
      <c r="AE5362" t="str">
        <f t="shared" si="167"/>
        <v/>
      </c>
    </row>
    <row r="5363" spans="1:31" x14ac:dyDescent="0.25">
      <c r="A5363" t="s">
        <v>10719</v>
      </c>
      <c r="B5363" t="s">
        <v>99</v>
      </c>
      <c r="C5363" t="s">
        <v>10720</v>
      </c>
      <c r="D5363" t="s">
        <v>3442</v>
      </c>
      <c r="E5363" t="s">
        <v>12336</v>
      </c>
      <c r="F5363" t="s">
        <v>3443</v>
      </c>
      <c r="G5363">
        <v>1E-3</v>
      </c>
      <c r="H5363" t="s">
        <v>36</v>
      </c>
      <c r="I5363" t="s">
        <v>36</v>
      </c>
      <c r="J5363" t="s">
        <v>36</v>
      </c>
      <c r="K5363">
        <v>30</v>
      </c>
      <c r="N5363" t="s">
        <v>8672</v>
      </c>
      <c r="O5363" s="2">
        <v>37152</v>
      </c>
      <c r="Q5363" t="s">
        <v>187</v>
      </c>
      <c r="S5363" t="s">
        <v>106</v>
      </c>
      <c r="T5363" t="s">
        <v>99</v>
      </c>
      <c r="U5363" t="s">
        <v>36</v>
      </c>
      <c r="V5363" t="s">
        <v>107</v>
      </c>
      <c r="X5363" t="s">
        <v>10723</v>
      </c>
      <c r="Y5363" t="s">
        <v>10724</v>
      </c>
      <c r="Z5363" t="s">
        <v>2438</v>
      </c>
      <c r="AA5363" t="str">
        <f t="shared" si="166"/>
        <v>Metals - Dissolved; EMS code: SE-D</v>
      </c>
      <c r="AB5363" t="s">
        <v>43</v>
      </c>
      <c r="AC5363" t="s">
        <v>536</v>
      </c>
      <c r="AD5363" t="s">
        <v>44</v>
      </c>
      <c r="AE5363" t="str">
        <f t="shared" si="167"/>
        <v/>
      </c>
    </row>
    <row r="5364" spans="1:31" x14ac:dyDescent="0.25">
      <c r="A5364" t="s">
        <v>10719</v>
      </c>
      <c r="B5364" t="s">
        <v>99</v>
      </c>
      <c r="C5364" t="s">
        <v>10720</v>
      </c>
      <c r="D5364" t="s">
        <v>3950</v>
      </c>
      <c r="E5364" t="s">
        <v>12380</v>
      </c>
      <c r="F5364" t="s">
        <v>3951</v>
      </c>
      <c r="G5364">
        <v>0.03</v>
      </c>
      <c r="H5364" t="s">
        <v>36</v>
      </c>
      <c r="I5364" t="s">
        <v>36</v>
      </c>
      <c r="J5364" t="s">
        <v>36</v>
      </c>
      <c r="K5364">
        <v>397</v>
      </c>
      <c r="N5364" t="s">
        <v>8932</v>
      </c>
      <c r="O5364" s="2">
        <v>35167</v>
      </c>
      <c r="P5364" t="s">
        <v>9756</v>
      </c>
      <c r="Q5364" t="s">
        <v>39</v>
      </c>
      <c r="S5364" t="s">
        <v>106</v>
      </c>
      <c r="T5364" t="s">
        <v>99</v>
      </c>
      <c r="U5364" t="s">
        <v>36</v>
      </c>
      <c r="V5364" t="s">
        <v>107</v>
      </c>
      <c r="X5364" t="s">
        <v>10723</v>
      </c>
      <c r="Y5364" t="s">
        <v>10724</v>
      </c>
      <c r="Z5364" t="s">
        <v>2438</v>
      </c>
      <c r="AA5364" t="str">
        <f t="shared" si="166"/>
        <v>Metals - Dissolved; EMS code: SE-D</v>
      </c>
      <c r="AB5364" t="s">
        <v>43</v>
      </c>
      <c r="AC5364" t="s">
        <v>536</v>
      </c>
      <c r="AD5364" t="s">
        <v>44</v>
      </c>
      <c r="AE5364" t="str">
        <f t="shared" si="167"/>
        <v/>
      </c>
    </row>
    <row r="5365" spans="1:31" x14ac:dyDescent="0.25">
      <c r="A5365" t="s">
        <v>10719</v>
      </c>
      <c r="B5365" t="s">
        <v>99</v>
      </c>
      <c r="C5365" t="s">
        <v>10720</v>
      </c>
      <c r="D5365" t="s">
        <v>3433</v>
      </c>
      <c r="E5365" t="s">
        <v>12335</v>
      </c>
      <c r="F5365" t="s">
        <v>3434</v>
      </c>
      <c r="G5365">
        <v>0.05</v>
      </c>
      <c r="H5365" t="s">
        <v>36</v>
      </c>
      <c r="I5365" t="s">
        <v>36</v>
      </c>
      <c r="J5365" t="s">
        <v>36</v>
      </c>
      <c r="K5365">
        <v>5945</v>
      </c>
      <c r="L5365" t="s">
        <v>3435</v>
      </c>
      <c r="M5365" t="s">
        <v>3436</v>
      </c>
      <c r="N5365" t="s">
        <v>712</v>
      </c>
      <c r="O5365" s="2">
        <v>35558</v>
      </c>
      <c r="P5365" t="s">
        <v>133</v>
      </c>
      <c r="Q5365" t="s">
        <v>143</v>
      </c>
      <c r="S5365" t="s">
        <v>106</v>
      </c>
      <c r="T5365" t="s">
        <v>99</v>
      </c>
      <c r="U5365" t="s">
        <v>36</v>
      </c>
      <c r="V5365" t="s">
        <v>107</v>
      </c>
      <c r="X5365" t="s">
        <v>10723</v>
      </c>
      <c r="Y5365" t="s">
        <v>10724</v>
      </c>
      <c r="Z5365" t="s">
        <v>2438</v>
      </c>
      <c r="AA5365" t="str">
        <f t="shared" si="166"/>
        <v>Metals - Dissolved; EMS code: SE-D</v>
      </c>
      <c r="AB5365" t="s">
        <v>43</v>
      </c>
      <c r="AC5365" t="s">
        <v>536</v>
      </c>
      <c r="AD5365" t="s">
        <v>44</v>
      </c>
      <c r="AE5365" t="str">
        <f t="shared" si="167"/>
        <v/>
      </c>
    </row>
    <row r="5366" spans="1:31" x14ac:dyDescent="0.25">
      <c r="A5366" t="s">
        <v>10719</v>
      </c>
      <c r="B5366" t="s">
        <v>99</v>
      </c>
      <c r="C5366" t="s">
        <v>10720</v>
      </c>
      <c r="D5366" t="s">
        <v>3386</v>
      </c>
      <c r="E5366" t="s">
        <v>12329</v>
      </c>
      <c r="F5366" t="s">
        <v>3387</v>
      </c>
      <c r="G5366">
        <v>1E-3</v>
      </c>
      <c r="H5366" t="s">
        <v>36</v>
      </c>
      <c r="I5366" t="s">
        <v>36</v>
      </c>
      <c r="J5366" t="s">
        <v>36</v>
      </c>
      <c r="K5366">
        <v>158</v>
      </c>
      <c r="L5366" t="s">
        <v>10737</v>
      </c>
      <c r="M5366" t="s">
        <v>4000</v>
      </c>
      <c r="N5366" t="s">
        <v>10650</v>
      </c>
      <c r="O5366" s="2">
        <v>35325</v>
      </c>
      <c r="P5366" t="s">
        <v>115</v>
      </c>
      <c r="Q5366" t="s">
        <v>143</v>
      </c>
      <c r="S5366" t="s">
        <v>106</v>
      </c>
      <c r="T5366" t="s">
        <v>99</v>
      </c>
      <c r="U5366" t="s">
        <v>36</v>
      </c>
      <c r="V5366" t="s">
        <v>107</v>
      </c>
      <c r="X5366" t="s">
        <v>10723</v>
      </c>
      <c r="Y5366" t="s">
        <v>10724</v>
      </c>
      <c r="Z5366" t="s">
        <v>2438</v>
      </c>
      <c r="AA5366" t="str">
        <f t="shared" si="166"/>
        <v>Metals - Dissolved; EMS code: SE-D</v>
      </c>
      <c r="AB5366" t="s">
        <v>43</v>
      </c>
      <c r="AC5366" t="s">
        <v>536</v>
      </c>
      <c r="AD5366" t="s">
        <v>44</v>
      </c>
      <c r="AE5366" t="str">
        <f t="shared" si="167"/>
        <v/>
      </c>
    </row>
    <row r="5367" spans="1:31" x14ac:dyDescent="0.25">
      <c r="A5367" t="s">
        <v>10719</v>
      </c>
      <c r="B5367" t="s">
        <v>99</v>
      </c>
      <c r="C5367" t="s">
        <v>10720</v>
      </c>
      <c r="D5367" t="s">
        <v>3966</v>
      </c>
      <c r="E5367" t="s">
        <v>3967</v>
      </c>
      <c r="F5367" t="s">
        <v>3967</v>
      </c>
      <c r="G5367">
        <v>0.5</v>
      </c>
      <c r="H5367" t="s">
        <v>36</v>
      </c>
      <c r="I5367" t="s">
        <v>36</v>
      </c>
      <c r="J5367" t="s">
        <v>36</v>
      </c>
      <c r="K5367">
        <v>168</v>
      </c>
      <c r="L5367" t="s">
        <v>10738</v>
      </c>
      <c r="M5367" t="s">
        <v>10739</v>
      </c>
      <c r="N5367" t="s">
        <v>10740</v>
      </c>
      <c r="O5367" s="2">
        <v>35167</v>
      </c>
      <c r="P5367" t="s">
        <v>9756</v>
      </c>
      <c r="Q5367" t="s">
        <v>39</v>
      </c>
      <c r="S5367" t="s">
        <v>106</v>
      </c>
      <c r="T5367" t="s">
        <v>99</v>
      </c>
      <c r="U5367" t="s">
        <v>36</v>
      </c>
      <c r="V5367" t="s">
        <v>107</v>
      </c>
      <c r="X5367" t="s">
        <v>10723</v>
      </c>
      <c r="Y5367" t="s">
        <v>10724</v>
      </c>
      <c r="Z5367" t="s">
        <v>2438</v>
      </c>
      <c r="AA5367" t="str">
        <f t="shared" si="166"/>
        <v>Metals - Dissolved; EMS code: SE-D</v>
      </c>
      <c r="AB5367" t="s">
        <v>43</v>
      </c>
      <c r="AC5367" t="s">
        <v>536</v>
      </c>
      <c r="AD5367" t="s">
        <v>44</v>
      </c>
      <c r="AE5367" t="str">
        <f t="shared" si="167"/>
        <v/>
      </c>
    </row>
    <row r="5368" spans="1:31" x14ac:dyDescent="0.25">
      <c r="A5368" t="s">
        <v>10719</v>
      </c>
      <c r="B5368" t="s">
        <v>99</v>
      </c>
      <c r="C5368" t="s">
        <v>10720</v>
      </c>
      <c r="D5368" t="s">
        <v>3986</v>
      </c>
      <c r="E5368" t="s">
        <v>12388</v>
      </c>
      <c r="F5368" t="s">
        <v>3987</v>
      </c>
      <c r="G5368">
        <v>5.0000000000000001E-4</v>
      </c>
      <c r="H5368" t="s">
        <v>36</v>
      </c>
      <c r="I5368" t="s">
        <v>36</v>
      </c>
      <c r="J5368" t="s">
        <v>36</v>
      </c>
      <c r="K5368">
        <v>7004</v>
      </c>
      <c r="N5368" t="s">
        <v>312</v>
      </c>
      <c r="O5368" s="2">
        <v>35167</v>
      </c>
      <c r="P5368" t="s">
        <v>9756</v>
      </c>
      <c r="Q5368" t="s">
        <v>39</v>
      </c>
      <c r="S5368" t="s">
        <v>106</v>
      </c>
      <c r="T5368" t="s">
        <v>99</v>
      </c>
      <c r="U5368" t="s">
        <v>36</v>
      </c>
      <c r="V5368" t="s">
        <v>107</v>
      </c>
      <c r="X5368" t="s">
        <v>10723</v>
      </c>
      <c r="Y5368" t="s">
        <v>10724</v>
      </c>
      <c r="Z5368" t="s">
        <v>2438</v>
      </c>
      <c r="AA5368" t="str">
        <f t="shared" si="166"/>
        <v>Metals - Dissolved; EMS code: SE-D</v>
      </c>
      <c r="AB5368" t="s">
        <v>43</v>
      </c>
      <c r="AC5368" t="s">
        <v>536</v>
      </c>
      <c r="AD5368" t="s">
        <v>44</v>
      </c>
      <c r="AE5368" t="str">
        <f t="shared" si="167"/>
        <v/>
      </c>
    </row>
    <row r="5369" spans="1:31" x14ac:dyDescent="0.25">
      <c r="A5369" t="s">
        <v>10741</v>
      </c>
      <c r="B5369" t="s">
        <v>109</v>
      </c>
      <c r="C5369" t="s">
        <v>10742</v>
      </c>
      <c r="D5369" t="s">
        <v>4064</v>
      </c>
      <c r="E5369" t="s">
        <v>12395</v>
      </c>
      <c r="F5369" t="s">
        <v>4065</v>
      </c>
      <c r="G5369">
        <v>0.2</v>
      </c>
      <c r="H5369" t="s">
        <v>36</v>
      </c>
      <c r="I5369" t="s">
        <v>36</v>
      </c>
      <c r="J5369" t="s">
        <v>36</v>
      </c>
      <c r="K5369">
        <v>70</v>
      </c>
      <c r="N5369" t="s">
        <v>8615</v>
      </c>
      <c r="O5369" s="2">
        <v>35167</v>
      </c>
      <c r="P5369" t="s">
        <v>319</v>
      </c>
      <c r="Q5369" t="s">
        <v>39</v>
      </c>
      <c r="S5369" t="s">
        <v>116</v>
      </c>
      <c r="T5369" t="s">
        <v>117</v>
      </c>
      <c r="U5369" t="s">
        <v>36</v>
      </c>
      <c r="V5369" t="s">
        <v>118</v>
      </c>
      <c r="X5369" t="s">
        <v>10743</v>
      </c>
      <c r="Y5369" t="s">
        <v>10724</v>
      </c>
      <c r="Z5369" t="s">
        <v>5205</v>
      </c>
      <c r="AA5369" t="str">
        <f t="shared" si="166"/>
        <v>Metals - Extractable; EMS code: SE-E</v>
      </c>
      <c r="AB5369" t="s">
        <v>43</v>
      </c>
      <c r="AC5369" t="s">
        <v>2583</v>
      </c>
      <c r="AD5369" t="s">
        <v>44</v>
      </c>
      <c r="AE5369" t="str">
        <f t="shared" si="167"/>
        <v/>
      </c>
    </row>
    <row r="5370" spans="1:31" x14ac:dyDescent="0.25">
      <c r="A5370" t="s">
        <v>10741</v>
      </c>
      <c r="B5370" t="s">
        <v>99</v>
      </c>
      <c r="C5370" t="s">
        <v>10742</v>
      </c>
      <c r="D5370" t="s">
        <v>3467</v>
      </c>
      <c r="E5370" t="s">
        <v>12340</v>
      </c>
      <c r="F5370" t="s">
        <v>3468</v>
      </c>
      <c r="G5370">
        <v>0.2</v>
      </c>
      <c r="H5370" t="s">
        <v>36</v>
      </c>
      <c r="I5370" t="s">
        <v>36</v>
      </c>
      <c r="J5370" t="s">
        <v>36</v>
      </c>
      <c r="K5370">
        <v>36</v>
      </c>
      <c r="L5370" t="s">
        <v>3740</v>
      </c>
      <c r="M5370" t="s">
        <v>3740</v>
      </c>
      <c r="N5370" t="s">
        <v>5647</v>
      </c>
      <c r="O5370" s="2">
        <v>36350</v>
      </c>
      <c r="Q5370" t="s">
        <v>187</v>
      </c>
      <c r="S5370" t="s">
        <v>106</v>
      </c>
      <c r="T5370" t="s">
        <v>99</v>
      </c>
      <c r="U5370" t="s">
        <v>36</v>
      </c>
      <c r="V5370" t="s">
        <v>107</v>
      </c>
      <c r="X5370" t="s">
        <v>10744</v>
      </c>
      <c r="Y5370" t="s">
        <v>10724</v>
      </c>
      <c r="Z5370" t="s">
        <v>5205</v>
      </c>
      <c r="AA5370" t="str">
        <f t="shared" si="166"/>
        <v>Metals - Extractable; EMS code: SE-E</v>
      </c>
      <c r="AB5370" t="s">
        <v>43</v>
      </c>
      <c r="AC5370" t="s">
        <v>2583</v>
      </c>
      <c r="AD5370" t="s">
        <v>44</v>
      </c>
      <c r="AE5370" t="str">
        <f t="shared" si="167"/>
        <v/>
      </c>
    </row>
    <row r="5371" spans="1:31" x14ac:dyDescent="0.25">
      <c r="A5371" t="s">
        <v>10741</v>
      </c>
      <c r="B5371" t="s">
        <v>99</v>
      </c>
      <c r="C5371" t="s">
        <v>10742</v>
      </c>
      <c r="D5371" t="s">
        <v>3394</v>
      </c>
      <c r="E5371" t="s">
        <v>12330</v>
      </c>
      <c r="F5371" t="s">
        <v>3395</v>
      </c>
      <c r="G5371">
        <v>2.0000000000000001E-4</v>
      </c>
      <c r="H5371" t="s">
        <v>36</v>
      </c>
      <c r="I5371" t="s">
        <v>36</v>
      </c>
      <c r="J5371" t="s">
        <v>36</v>
      </c>
      <c r="K5371">
        <v>4</v>
      </c>
      <c r="L5371" t="s">
        <v>3738</v>
      </c>
      <c r="M5371" t="s">
        <v>3738</v>
      </c>
      <c r="N5371" t="s">
        <v>8620</v>
      </c>
      <c r="O5371" s="2">
        <v>36339</v>
      </c>
      <c r="Q5371" t="s">
        <v>187</v>
      </c>
      <c r="S5371" t="s">
        <v>106</v>
      </c>
      <c r="T5371" t="s">
        <v>99</v>
      </c>
      <c r="U5371" t="s">
        <v>36</v>
      </c>
      <c r="V5371" t="s">
        <v>107</v>
      </c>
      <c r="X5371" t="s">
        <v>10744</v>
      </c>
      <c r="Y5371" t="s">
        <v>10724</v>
      </c>
      <c r="Z5371" t="s">
        <v>5205</v>
      </c>
      <c r="AA5371" t="str">
        <f t="shared" si="166"/>
        <v>Metals - Extractable; EMS code: SE-E</v>
      </c>
      <c r="AB5371" t="s">
        <v>43</v>
      </c>
      <c r="AC5371" t="s">
        <v>2583</v>
      </c>
      <c r="AD5371" t="s">
        <v>44</v>
      </c>
      <c r="AE5371" t="str">
        <f t="shared" si="167"/>
        <v/>
      </c>
    </row>
    <row r="5372" spans="1:31" x14ac:dyDescent="0.25">
      <c r="A5372" t="s">
        <v>10741</v>
      </c>
      <c r="B5372" t="s">
        <v>99</v>
      </c>
      <c r="C5372" t="s">
        <v>10742</v>
      </c>
      <c r="D5372" t="s">
        <v>4006</v>
      </c>
      <c r="E5372" t="s">
        <v>12389</v>
      </c>
      <c r="F5372" t="s">
        <v>4007</v>
      </c>
      <c r="G5372">
        <v>1E-4</v>
      </c>
      <c r="H5372" t="s">
        <v>36</v>
      </c>
      <c r="I5372" t="s">
        <v>36</v>
      </c>
      <c r="J5372" t="s">
        <v>36</v>
      </c>
      <c r="K5372">
        <v>1333</v>
      </c>
      <c r="N5372" t="s">
        <v>10745</v>
      </c>
      <c r="O5372" s="2">
        <v>36378</v>
      </c>
      <c r="P5372" t="s">
        <v>10746</v>
      </c>
      <c r="Q5372" t="s">
        <v>187</v>
      </c>
      <c r="R5372" t="s">
        <v>187</v>
      </c>
      <c r="S5372" t="s">
        <v>106</v>
      </c>
      <c r="T5372" t="s">
        <v>99</v>
      </c>
      <c r="U5372" t="s">
        <v>36</v>
      </c>
      <c r="V5372" t="s">
        <v>107</v>
      </c>
      <c r="X5372" t="s">
        <v>10744</v>
      </c>
      <c r="Y5372" t="s">
        <v>10724</v>
      </c>
      <c r="Z5372" t="s">
        <v>5205</v>
      </c>
      <c r="AA5372" t="str">
        <f t="shared" si="166"/>
        <v>Metals - Extractable; EMS code: SE-E</v>
      </c>
      <c r="AB5372" t="s">
        <v>43</v>
      </c>
      <c r="AC5372" t="s">
        <v>2583</v>
      </c>
      <c r="AD5372" t="s">
        <v>44</v>
      </c>
      <c r="AE5372" t="str">
        <f t="shared" si="167"/>
        <v/>
      </c>
    </row>
    <row r="5373" spans="1:31" x14ac:dyDescent="0.25">
      <c r="A5373" t="s">
        <v>10741</v>
      </c>
      <c r="B5373" t="s">
        <v>99</v>
      </c>
      <c r="C5373" t="s">
        <v>10742</v>
      </c>
      <c r="D5373" t="s">
        <v>3479</v>
      </c>
      <c r="E5373" t="s">
        <v>12343</v>
      </c>
      <c r="F5373" t="s">
        <v>3480</v>
      </c>
      <c r="G5373">
        <v>5.0000000000000002E-5</v>
      </c>
      <c r="H5373" t="s">
        <v>36</v>
      </c>
      <c r="I5373" t="s">
        <v>36</v>
      </c>
      <c r="J5373" t="s">
        <v>36</v>
      </c>
      <c r="K5373">
        <v>2877</v>
      </c>
      <c r="L5373" t="s">
        <v>1397</v>
      </c>
      <c r="M5373" t="s">
        <v>3481</v>
      </c>
      <c r="N5373" t="s">
        <v>9989</v>
      </c>
      <c r="O5373" s="2">
        <v>38005</v>
      </c>
      <c r="Q5373" t="s">
        <v>384</v>
      </c>
      <c r="S5373" t="s">
        <v>106</v>
      </c>
      <c r="T5373" t="s">
        <v>99</v>
      </c>
      <c r="U5373" t="s">
        <v>36</v>
      </c>
      <c r="V5373" t="s">
        <v>107</v>
      </c>
      <c r="X5373" t="s">
        <v>10744</v>
      </c>
      <c r="Y5373" t="s">
        <v>10724</v>
      </c>
      <c r="Z5373" t="s">
        <v>5205</v>
      </c>
      <c r="AA5373" t="str">
        <f t="shared" si="166"/>
        <v>Metals - Extractable; EMS code: SE-E</v>
      </c>
      <c r="AB5373" t="s">
        <v>43</v>
      </c>
      <c r="AC5373" t="s">
        <v>2583</v>
      </c>
      <c r="AD5373" t="s">
        <v>44</v>
      </c>
      <c r="AE5373" t="str">
        <f t="shared" si="167"/>
        <v/>
      </c>
    </row>
    <row r="5374" spans="1:31" x14ac:dyDescent="0.25">
      <c r="A5374" t="s">
        <v>10741</v>
      </c>
      <c r="B5374" t="s">
        <v>99</v>
      </c>
      <c r="C5374" t="s">
        <v>10742</v>
      </c>
      <c r="D5374" t="s">
        <v>3483</v>
      </c>
      <c r="E5374" t="s">
        <v>12344</v>
      </c>
      <c r="F5374" t="s">
        <v>3434</v>
      </c>
      <c r="G5374">
        <v>0.05</v>
      </c>
      <c r="H5374" t="s">
        <v>36</v>
      </c>
      <c r="I5374" t="s">
        <v>36</v>
      </c>
      <c r="J5374" t="s">
        <v>36</v>
      </c>
      <c r="K5374">
        <v>2361</v>
      </c>
      <c r="L5374" t="s">
        <v>1267</v>
      </c>
      <c r="M5374" t="s">
        <v>3484</v>
      </c>
      <c r="N5374" t="s">
        <v>2935</v>
      </c>
      <c r="O5374" s="2">
        <v>35558</v>
      </c>
      <c r="P5374" t="s">
        <v>133</v>
      </c>
      <c r="Q5374" t="s">
        <v>143</v>
      </c>
      <c r="S5374" t="s">
        <v>106</v>
      </c>
      <c r="T5374" t="s">
        <v>99</v>
      </c>
      <c r="U5374" t="s">
        <v>36</v>
      </c>
      <c r="V5374" t="s">
        <v>107</v>
      </c>
      <c r="X5374" t="s">
        <v>10744</v>
      </c>
      <c r="Y5374" t="s">
        <v>10724</v>
      </c>
      <c r="Z5374" t="s">
        <v>5205</v>
      </c>
      <c r="AA5374" t="str">
        <f t="shared" si="166"/>
        <v>Metals - Extractable; EMS code: SE-E</v>
      </c>
      <c r="AB5374" t="s">
        <v>43</v>
      </c>
      <c r="AC5374" t="s">
        <v>2583</v>
      </c>
      <c r="AD5374" t="s">
        <v>44</v>
      </c>
      <c r="AE5374" t="str">
        <f t="shared" si="167"/>
        <v/>
      </c>
    </row>
    <row r="5375" spans="1:31" x14ac:dyDescent="0.25">
      <c r="A5375" t="s">
        <v>10747</v>
      </c>
      <c r="B5375" t="s">
        <v>99</v>
      </c>
      <c r="C5375" t="s">
        <v>10748</v>
      </c>
      <c r="D5375" t="s">
        <v>3966</v>
      </c>
      <c r="E5375" t="s">
        <v>3967</v>
      </c>
      <c r="F5375" t="s">
        <v>3967</v>
      </c>
      <c r="G5375">
        <v>0.5</v>
      </c>
      <c r="H5375" t="s">
        <v>36</v>
      </c>
      <c r="I5375" t="s">
        <v>36</v>
      </c>
      <c r="J5375" t="s">
        <v>36</v>
      </c>
      <c r="K5375">
        <v>208</v>
      </c>
      <c r="L5375" t="s">
        <v>10749</v>
      </c>
      <c r="M5375" t="s">
        <v>7783</v>
      </c>
      <c r="N5375" t="s">
        <v>10740</v>
      </c>
      <c r="O5375" s="2">
        <v>35167</v>
      </c>
      <c r="P5375" t="s">
        <v>9756</v>
      </c>
      <c r="Q5375" t="s">
        <v>39</v>
      </c>
      <c r="S5375" t="s">
        <v>106</v>
      </c>
      <c r="T5375" t="s">
        <v>99</v>
      </c>
      <c r="U5375" t="s">
        <v>36</v>
      </c>
      <c r="V5375" t="s">
        <v>107</v>
      </c>
      <c r="X5375" t="s">
        <v>10750</v>
      </c>
      <c r="Y5375" t="s">
        <v>10724</v>
      </c>
      <c r="Z5375" t="s">
        <v>6166</v>
      </c>
      <c r="AA5375" t="str">
        <f t="shared" si="166"/>
        <v>Metals - Total; EMS code: SE-T</v>
      </c>
      <c r="AB5375" t="s">
        <v>43</v>
      </c>
      <c r="AC5375" t="s">
        <v>268</v>
      </c>
      <c r="AD5375" t="s">
        <v>44</v>
      </c>
      <c r="AE5375" t="str">
        <f t="shared" si="167"/>
        <v/>
      </c>
    </row>
    <row r="5376" spans="1:31" x14ac:dyDescent="0.25">
      <c r="A5376" t="s">
        <v>10747</v>
      </c>
      <c r="B5376" t="s">
        <v>1207</v>
      </c>
      <c r="C5376" t="s">
        <v>10748</v>
      </c>
      <c r="D5376" t="s">
        <v>3556</v>
      </c>
      <c r="E5376" t="s">
        <v>12348</v>
      </c>
      <c r="F5376" t="s">
        <v>3557</v>
      </c>
      <c r="G5376">
        <v>0.01</v>
      </c>
      <c r="H5376" t="s">
        <v>36</v>
      </c>
      <c r="I5376" t="s">
        <v>36</v>
      </c>
      <c r="J5376" t="s">
        <v>36</v>
      </c>
      <c r="K5376">
        <v>37</v>
      </c>
      <c r="L5376" t="s">
        <v>3817</v>
      </c>
      <c r="M5376" t="s">
        <v>3818</v>
      </c>
      <c r="N5376" t="s">
        <v>1255</v>
      </c>
      <c r="O5376" s="2">
        <v>38005</v>
      </c>
      <c r="P5376" t="s">
        <v>3560</v>
      </c>
      <c r="Q5376" t="s">
        <v>384</v>
      </c>
      <c r="R5376" t="s">
        <v>39</v>
      </c>
      <c r="S5376" t="s">
        <v>116</v>
      </c>
      <c r="T5376" t="s">
        <v>1213</v>
      </c>
      <c r="U5376" t="s">
        <v>36</v>
      </c>
      <c r="V5376" t="s">
        <v>118</v>
      </c>
      <c r="W5376" t="s">
        <v>776</v>
      </c>
      <c r="X5376" t="s">
        <v>10751</v>
      </c>
      <c r="Y5376" t="s">
        <v>10724</v>
      </c>
      <c r="Z5376" t="s">
        <v>6166</v>
      </c>
      <c r="AA5376" t="str">
        <f t="shared" si="166"/>
        <v>Metals - Total; EMS code: SE-T</v>
      </c>
      <c r="AB5376" t="s">
        <v>43</v>
      </c>
      <c r="AC5376" t="s">
        <v>268</v>
      </c>
      <c r="AD5376" t="s">
        <v>44</v>
      </c>
      <c r="AE5376" t="str">
        <f t="shared" si="167"/>
        <v/>
      </c>
    </row>
    <row r="5377" spans="1:31" x14ac:dyDescent="0.25">
      <c r="A5377" t="s">
        <v>10747</v>
      </c>
      <c r="B5377" t="s">
        <v>99</v>
      </c>
      <c r="C5377" t="s">
        <v>10748</v>
      </c>
      <c r="D5377" t="s">
        <v>4114</v>
      </c>
      <c r="E5377" t="s">
        <v>4115</v>
      </c>
      <c r="F5377" t="s">
        <v>4116</v>
      </c>
      <c r="G5377">
        <v>5.0000000000000001E-4</v>
      </c>
      <c r="H5377" t="s">
        <v>36</v>
      </c>
      <c r="I5377" t="s">
        <v>36</v>
      </c>
      <c r="J5377" t="s">
        <v>36</v>
      </c>
      <c r="K5377">
        <v>75</v>
      </c>
      <c r="L5377" t="s">
        <v>10752</v>
      </c>
      <c r="M5377" t="s">
        <v>10753</v>
      </c>
      <c r="N5377" t="s">
        <v>10729</v>
      </c>
      <c r="O5377" s="2">
        <v>35167</v>
      </c>
      <c r="P5377" t="s">
        <v>9756</v>
      </c>
      <c r="Q5377" t="s">
        <v>39</v>
      </c>
      <c r="S5377" t="s">
        <v>106</v>
      </c>
      <c r="T5377" t="s">
        <v>99</v>
      </c>
      <c r="U5377" t="s">
        <v>36</v>
      </c>
      <c r="V5377" t="s">
        <v>107</v>
      </c>
      <c r="X5377" t="s">
        <v>10750</v>
      </c>
      <c r="Y5377" t="s">
        <v>10724</v>
      </c>
      <c r="Z5377" t="s">
        <v>6166</v>
      </c>
      <c r="AA5377" t="str">
        <f t="shared" si="166"/>
        <v>Metals - Total; EMS code: SE-T</v>
      </c>
      <c r="AB5377" t="s">
        <v>43</v>
      </c>
      <c r="AC5377" t="s">
        <v>268</v>
      </c>
      <c r="AD5377" t="s">
        <v>44</v>
      </c>
      <c r="AE5377" t="str">
        <f t="shared" si="167"/>
        <v/>
      </c>
    </row>
    <row r="5378" spans="1:31" x14ac:dyDescent="0.25">
      <c r="A5378" t="s">
        <v>10747</v>
      </c>
      <c r="B5378" t="s">
        <v>1207</v>
      </c>
      <c r="C5378" t="s">
        <v>10748</v>
      </c>
      <c r="D5378" t="s">
        <v>3791</v>
      </c>
      <c r="E5378" t="s">
        <v>3792</v>
      </c>
      <c r="F5378" t="s">
        <v>3793</v>
      </c>
      <c r="G5378">
        <v>0.02</v>
      </c>
      <c r="H5378" t="s">
        <v>36</v>
      </c>
      <c r="I5378" t="s">
        <v>36</v>
      </c>
      <c r="J5378" t="s">
        <v>36</v>
      </c>
      <c r="K5378">
        <v>24</v>
      </c>
      <c r="L5378" t="s">
        <v>3544</v>
      </c>
      <c r="M5378" t="s">
        <v>3545</v>
      </c>
      <c r="N5378" t="s">
        <v>9143</v>
      </c>
      <c r="O5378" s="2">
        <v>43458</v>
      </c>
      <c r="Q5378" t="s">
        <v>39</v>
      </c>
      <c r="S5378" t="s">
        <v>116</v>
      </c>
      <c r="T5378" t="s">
        <v>1213</v>
      </c>
      <c r="U5378" t="s">
        <v>36</v>
      </c>
      <c r="V5378" t="s">
        <v>118</v>
      </c>
      <c r="W5378" t="s">
        <v>776</v>
      </c>
      <c r="X5378" t="s">
        <v>10751</v>
      </c>
      <c r="Y5378" t="s">
        <v>10724</v>
      </c>
      <c r="Z5378" t="s">
        <v>6166</v>
      </c>
      <c r="AA5378" t="str">
        <f t="shared" si="166"/>
        <v>Metals - Total; EMS code: SE-T</v>
      </c>
      <c r="AB5378" t="s">
        <v>43</v>
      </c>
      <c r="AC5378" t="s">
        <v>268</v>
      </c>
      <c r="AD5378" t="s">
        <v>44</v>
      </c>
      <c r="AE5378" t="str">
        <f t="shared" si="167"/>
        <v/>
      </c>
    </row>
    <row r="5379" spans="1:31" x14ac:dyDescent="0.25">
      <c r="A5379" t="s">
        <v>10747</v>
      </c>
      <c r="B5379" t="s">
        <v>99</v>
      </c>
      <c r="C5379" t="s">
        <v>10748</v>
      </c>
      <c r="D5379" t="s">
        <v>3606</v>
      </c>
      <c r="E5379" t="s">
        <v>12356</v>
      </c>
      <c r="F5379" t="s">
        <v>3607</v>
      </c>
      <c r="G5379">
        <v>2E-3</v>
      </c>
      <c r="H5379" t="s">
        <v>36</v>
      </c>
      <c r="I5379" t="s">
        <v>36</v>
      </c>
      <c r="J5379" t="s">
        <v>36</v>
      </c>
      <c r="K5379">
        <v>245</v>
      </c>
      <c r="N5379" t="s">
        <v>9755</v>
      </c>
      <c r="O5379" s="2">
        <v>35167</v>
      </c>
      <c r="P5379" t="s">
        <v>9756</v>
      </c>
      <c r="Q5379" t="s">
        <v>39</v>
      </c>
      <c r="S5379" t="s">
        <v>106</v>
      </c>
      <c r="T5379" t="s">
        <v>99</v>
      </c>
      <c r="U5379" t="s">
        <v>36</v>
      </c>
      <c r="V5379" t="s">
        <v>107</v>
      </c>
      <c r="X5379" t="s">
        <v>10750</v>
      </c>
      <c r="Y5379" t="s">
        <v>10724</v>
      </c>
      <c r="Z5379" t="s">
        <v>6166</v>
      </c>
      <c r="AA5379" t="str">
        <f t="shared" ref="AA5379:AA5442" si="168">_xlfn.CONCAT(Z5379, "EMS code: ",A5379)</f>
        <v>Metals - Total; EMS code: SE-T</v>
      </c>
      <c r="AB5379" t="s">
        <v>43</v>
      </c>
      <c r="AC5379" t="s">
        <v>268</v>
      </c>
      <c r="AD5379" t="s">
        <v>44</v>
      </c>
      <c r="AE5379" t="str">
        <f t="shared" si="167"/>
        <v/>
      </c>
    </row>
    <row r="5380" spans="1:31" x14ac:dyDescent="0.25">
      <c r="A5380" t="s">
        <v>10747</v>
      </c>
      <c r="B5380" t="s">
        <v>99</v>
      </c>
      <c r="C5380" t="s">
        <v>10748</v>
      </c>
      <c r="D5380" t="s">
        <v>3601</v>
      </c>
      <c r="E5380" t="s">
        <v>12355</v>
      </c>
      <c r="F5380" t="s">
        <v>3602</v>
      </c>
      <c r="G5380">
        <v>0.2</v>
      </c>
      <c r="H5380" t="s">
        <v>36</v>
      </c>
      <c r="I5380" t="s">
        <v>36</v>
      </c>
      <c r="J5380" t="s">
        <v>36</v>
      </c>
      <c r="K5380">
        <v>29</v>
      </c>
      <c r="N5380" t="s">
        <v>9181</v>
      </c>
      <c r="O5380" s="2">
        <v>36112</v>
      </c>
      <c r="Q5380" t="s">
        <v>187</v>
      </c>
      <c r="S5380" t="s">
        <v>106</v>
      </c>
      <c r="T5380" t="s">
        <v>99</v>
      </c>
      <c r="U5380" t="s">
        <v>36</v>
      </c>
      <c r="V5380" t="s">
        <v>107</v>
      </c>
      <c r="X5380" t="s">
        <v>10750</v>
      </c>
      <c r="Y5380" t="s">
        <v>10724</v>
      </c>
      <c r="Z5380" t="s">
        <v>6166</v>
      </c>
      <c r="AA5380" t="str">
        <f t="shared" si="168"/>
        <v>Metals - Total; EMS code: SE-T</v>
      </c>
      <c r="AB5380" t="s">
        <v>43</v>
      </c>
      <c r="AC5380" t="s">
        <v>268</v>
      </c>
      <c r="AD5380" t="s">
        <v>44</v>
      </c>
      <c r="AE5380" t="str">
        <f t="shared" si="167"/>
        <v/>
      </c>
    </row>
    <row r="5381" spans="1:31" x14ac:dyDescent="0.25">
      <c r="A5381" t="s">
        <v>10747</v>
      </c>
      <c r="B5381" t="s">
        <v>99</v>
      </c>
      <c r="C5381" t="s">
        <v>10748</v>
      </c>
      <c r="D5381" t="s">
        <v>3643</v>
      </c>
      <c r="E5381" t="s">
        <v>12363</v>
      </c>
      <c r="F5381" t="s">
        <v>3644</v>
      </c>
      <c r="G5381">
        <v>0.2</v>
      </c>
      <c r="H5381" t="s">
        <v>36</v>
      </c>
      <c r="I5381" t="s">
        <v>36</v>
      </c>
      <c r="J5381" t="s">
        <v>36</v>
      </c>
      <c r="K5381">
        <v>74</v>
      </c>
      <c r="N5381" t="s">
        <v>10754</v>
      </c>
      <c r="O5381" s="2">
        <v>35167</v>
      </c>
      <c r="P5381" t="s">
        <v>9756</v>
      </c>
      <c r="Q5381" t="s">
        <v>39</v>
      </c>
      <c r="S5381" t="s">
        <v>106</v>
      </c>
      <c r="T5381" t="s">
        <v>99</v>
      </c>
      <c r="U5381" t="s">
        <v>36</v>
      </c>
      <c r="V5381" t="s">
        <v>107</v>
      </c>
      <c r="X5381" t="s">
        <v>10750</v>
      </c>
      <c r="Y5381" t="s">
        <v>10724</v>
      </c>
      <c r="Z5381" t="s">
        <v>6166</v>
      </c>
      <c r="AA5381" t="str">
        <f t="shared" si="168"/>
        <v>Metals - Total; EMS code: SE-T</v>
      </c>
      <c r="AB5381" t="s">
        <v>43</v>
      </c>
      <c r="AC5381" t="s">
        <v>268</v>
      </c>
      <c r="AD5381" t="s">
        <v>44</v>
      </c>
      <c r="AE5381" t="str">
        <f t="shared" si="167"/>
        <v/>
      </c>
    </row>
    <row r="5382" spans="1:31" x14ac:dyDescent="0.25">
      <c r="A5382" t="s">
        <v>10747</v>
      </c>
      <c r="B5382" t="s">
        <v>99</v>
      </c>
      <c r="C5382" t="s">
        <v>10748</v>
      </c>
      <c r="D5382" t="s">
        <v>4145</v>
      </c>
      <c r="E5382" t="s">
        <v>4146</v>
      </c>
      <c r="F5382" t="s">
        <v>4146</v>
      </c>
      <c r="G5382">
        <v>0.05</v>
      </c>
      <c r="H5382" t="s">
        <v>36</v>
      </c>
      <c r="I5382" t="s">
        <v>36</v>
      </c>
      <c r="J5382" t="s">
        <v>36</v>
      </c>
      <c r="K5382">
        <v>4</v>
      </c>
      <c r="N5382" t="s">
        <v>4147</v>
      </c>
      <c r="O5382" s="2">
        <v>35167</v>
      </c>
      <c r="P5382" t="s">
        <v>9756</v>
      </c>
      <c r="Q5382" t="s">
        <v>39</v>
      </c>
      <c r="S5382" t="s">
        <v>106</v>
      </c>
      <c r="T5382" t="s">
        <v>99</v>
      </c>
      <c r="U5382" t="s">
        <v>36</v>
      </c>
      <c r="V5382" t="s">
        <v>107</v>
      </c>
      <c r="X5382" t="s">
        <v>10750</v>
      </c>
      <c r="Y5382" t="s">
        <v>10724</v>
      </c>
      <c r="Z5382" t="s">
        <v>6166</v>
      </c>
      <c r="AA5382" t="str">
        <f t="shared" si="168"/>
        <v>Metals - Total; EMS code: SE-T</v>
      </c>
      <c r="AB5382" t="s">
        <v>43</v>
      </c>
      <c r="AC5382" t="s">
        <v>268</v>
      </c>
      <c r="AD5382" t="s">
        <v>44</v>
      </c>
      <c r="AE5382" t="str">
        <f t="shared" si="167"/>
        <v/>
      </c>
    </row>
    <row r="5383" spans="1:31" x14ac:dyDescent="0.25">
      <c r="A5383" t="s">
        <v>10747</v>
      </c>
      <c r="B5383" t="s">
        <v>99</v>
      </c>
      <c r="C5383" t="s">
        <v>10748</v>
      </c>
      <c r="D5383" t="s">
        <v>3394</v>
      </c>
      <c r="E5383" t="s">
        <v>12330</v>
      </c>
      <c r="F5383" t="s">
        <v>3395</v>
      </c>
      <c r="G5383">
        <v>2.0000000000000001E-4</v>
      </c>
      <c r="H5383" t="s">
        <v>36</v>
      </c>
      <c r="I5383" t="s">
        <v>36</v>
      </c>
      <c r="J5383" t="s">
        <v>36</v>
      </c>
      <c r="K5383">
        <v>1779</v>
      </c>
      <c r="L5383" t="s">
        <v>8637</v>
      </c>
      <c r="M5383" t="s">
        <v>3524</v>
      </c>
      <c r="N5383" t="s">
        <v>3525</v>
      </c>
      <c r="O5383" s="2">
        <v>36339</v>
      </c>
      <c r="Q5383" t="s">
        <v>187</v>
      </c>
      <c r="S5383" t="s">
        <v>106</v>
      </c>
      <c r="T5383" t="s">
        <v>99</v>
      </c>
      <c r="U5383" t="s">
        <v>36</v>
      </c>
      <c r="V5383" t="s">
        <v>107</v>
      </c>
      <c r="X5383" t="s">
        <v>10750</v>
      </c>
      <c r="Y5383" t="s">
        <v>10724</v>
      </c>
      <c r="Z5383" t="s">
        <v>6166</v>
      </c>
      <c r="AA5383" t="str">
        <f t="shared" si="168"/>
        <v>Metals - Total; EMS code: SE-T</v>
      </c>
      <c r="AB5383" t="s">
        <v>43</v>
      </c>
      <c r="AC5383" t="s">
        <v>268</v>
      </c>
      <c r="AD5383" t="s">
        <v>44</v>
      </c>
      <c r="AE5383" t="str">
        <f t="shared" si="167"/>
        <v/>
      </c>
    </row>
    <row r="5384" spans="1:31" x14ac:dyDescent="0.25">
      <c r="A5384" t="s">
        <v>10747</v>
      </c>
      <c r="B5384" t="s">
        <v>1207</v>
      </c>
      <c r="C5384" t="s">
        <v>10748</v>
      </c>
      <c r="D5384" t="s">
        <v>3582</v>
      </c>
      <c r="E5384" t="s">
        <v>3583</v>
      </c>
      <c r="F5384" t="s">
        <v>3584</v>
      </c>
      <c r="G5384">
        <v>0.02</v>
      </c>
      <c r="H5384" t="s">
        <v>36</v>
      </c>
      <c r="I5384" t="s">
        <v>36</v>
      </c>
      <c r="J5384" t="s">
        <v>36</v>
      </c>
      <c r="K5384">
        <v>2</v>
      </c>
      <c r="L5384" t="s">
        <v>3585</v>
      </c>
      <c r="M5384" t="s">
        <v>3585</v>
      </c>
      <c r="N5384" t="s">
        <v>3586</v>
      </c>
      <c r="O5384" s="2">
        <v>44351</v>
      </c>
      <c r="Q5384" t="s">
        <v>39</v>
      </c>
      <c r="S5384" t="s">
        <v>116</v>
      </c>
      <c r="T5384" t="s">
        <v>1213</v>
      </c>
      <c r="U5384" t="s">
        <v>36</v>
      </c>
      <c r="V5384" t="s">
        <v>118</v>
      </c>
      <c r="W5384" t="s">
        <v>776</v>
      </c>
      <c r="X5384" t="s">
        <v>10751</v>
      </c>
      <c r="Y5384" t="s">
        <v>10724</v>
      </c>
      <c r="Z5384" t="s">
        <v>6166</v>
      </c>
      <c r="AA5384" t="str">
        <f t="shared" si="168"/>
        <v>Metals - Total; EMS code: SE-T</v>
      </c>
      <c r="AB5384" t="s">
        <v>43</v>
      </c>
      <c r="AC5384" t="s">
        <v>268</v>
      </c>
      <c r="AD5384" t="s">
        <v>44</v>
      </c>
      <c r="AE5384" t="str">
        <f t="shared" si="167"/>
        <v/>
      </c>
    </row>
    <row r="5385" spans="1:31" x14ac:dyDescent="0.25">
      <c r="A5385" t="s">
        <v>10747</v>
      </c>
      <c r="B5385" t="s">
        <v>99</v>
      </c>
      <c r="C5385" t="s">
        <v>10748</v>
      </c>
      <c r="D5385" t="s">
        <v>152</v>
      </c>
      <c r="E5385" t="s">
        <v>153</v>
      </c>
      <c r="F5385" t="s">
        <v>153</v>
      </c>
      <c r="G5385">
        <v>0</v>
      </c>
      <c r="H5385" t="s">
        <v>35</v>
      </c>
      <c r="I5385" t="s">
        <v>36</v>
      </c>
      <c r="J5385" t="s">
        <v>36</v>
      </c>
      <c r="K5385">
        <v>63</v>
      </c>
      <c r="N5385" t="s">
        <v>10755</v>
      </c>
      <c r="O5385" s="2">
        <v>35167</v>
      </c>
      <c r="P5385" t="s">
        <v>9756</v>
      </c>
      <c r="Q5385" t="s">
        <v>39</v>
      </c>
      <c r="S5385" t="s">
        <v>106</v>
      </c>
      <c r="T5385" t="s">
        <v>99</v>
      </c>
      <c r="U5385" t="s">
        <v>36</v>
      </c>
      <c r="V5385" t="s">
        <v>107</v>
      </c>
      <c r="X5385" t="s">
        <v>10750</v>
      </c>
      <c r="Y5385" t="s">
        <v>10724</v>
      </c>
      <c r="Z5385" t="s">
        <v>6166</v>
      </c>
      <c r="AA5385" t="str">
        <f t="shared" si="168"/>
        <v>Metals - Total; EMS code: SE-T</v>
      </c>
      <c r="AB5385" t="s">
        <v>43</v>
      </c>
      <c r="AC5385" t="s">
        <v>268</v>
      </c>
      <c r="AD5385" t="s">
        <v>44</v>
      </c>
      <c r="AE5385" t="str">
        <f t="shared" si="167"/>
        <v/>
      </c>
    </row>
    <row r="5386" spans="1:31" x14ac:dyDescent="0.25">
      <c r="A5386" t="s">
        <v>10747</v>
      </c>
      <c r="B5386" t="s">
        <v>99</v>
      </c>
      <c r="C5386" t="s">
        <v>10748</v>
      </c>
      <c r="D5386" t="s">
        <v>3578</v>
      </c>
      <c r="E5386" t="s">
        <v>3579</v>
      </c>
      <c r="F5386" t="s">
        <v>3580</v>
      </c>
      <c r="G5386">
        <v>4.0000000000000003E-5</v>
      </c>
      <c r="H5386" t="s">
        <v>36</v>
      </c>
      <c r="I5386" t="s">
        <v>36</v>
      </c>
      <c r="J5386" t="s">
        <v>36</v>
      </c>
      <c r="K5386">
        <v>3648</v>
      </c>
      <c r="L5386" t="s">
        <v>3405</v>
      </c>
      <c r="M5386" t="s">
        <v>2725</v>
      </c>
      <c r="N5386" t="s">
        <v>704</v>
      </c>
      <c r="O5386" s="2">
        <v>43697</v>
      </c>
      <c r="Q5386" t="s">
        <v>193</v>
      </c>
      <c r="S5386" t="s">
        <v>106</v>
      </c>
      <c r="T5386" t="s">
        <v>99</v>
      </c>
      <c r="U5386" t="s">
        <v>36</v>
      </c>
      <c r="V5386" t="s">
        <v>107</v>
      </c>
      <c r="X5386" t="s">
        <v>10750</v>
      </c>
      <c r="Y5386" t="s">
        <v>10724</v>
      </c>
      <c r="Z5386" t="s">
        <v>6166</v>
      </c>
      <c r="AA5386" t="str">
        <f t="shared" si="168"/>
        <v>Metals - Total; EMS code: SE-T</v>
      </c>
      <c r="AB5386" t="s">
        <v>43</v>
      </c>
      <c r="AC5386" t="s">
        <v>268</v>
      </c>
      <c r="AD5386" t="s">
        <v>44</v>
      </c>
      <c r="AE5386" t="str">
        <f t="shared" si="167"/>
        <v/>
      </c>
    </row>
    <row r="5387" spans="1:31" x14ac:dyDescent="0.25">
      <c r="A5387" t="s">
        <v>10747</v>
      </c>
      <c r="B5387" t="s">
        <v>109</v>
      </c>
      <c r="C5387" t="s">
        <v>10748</v>
      </c>
      <c r="D5387" t="s">
        <v>3827</v>
      </c>
      <c r="E5387" t="s">
        <v>3828</v>
      </c>
      <c r="F5387" t="s">
        <v>3828</v>
      </c>
      <c r="G5387">
        <v>10</v>
      </c>
      <c r="H5387" t="s">
        <v>36</v>
      </c>
      <c r="I5387" t="s">
        <v>36</v>
      </c>
      <c r="J5387" t="s">
        <v>36</v>
      </c>
      <c r="K5387">
        <v>27</v>
      </c>
      <c r="N5387" t="s">
        <v>9182</v>
      </c>
      <c r="O5387" s="2">
        <v>35167</v>
      </c>
      <c r="P5387" t="s">
        <v>9756</v>
      </c>
      <c r="Q5387" t="s">
        <v>39</v>
      </c>
      <c r="S5387" t="s">
        <v>116</v>
      </c>
      <c r="T5387" t="s">
        <v>117</v>
      </c>
      <c r="U5387" t="s">
        <v>36</v>
      </c>
      <c r="V5387" t="s">
        <v>118</v>
      </c>
      <c r="X5387" t="s">
        <v>10756</v>
      </c>
      <c r="Y5387" t="s">
        <v>10724</v>
      </c>
      <c r="Z5387" t="s">
        <v>6166</v>
      </c>
      <c r="AA5387" t="str">
        <f t="shared" si="168"/>
        <v>Metals - Total; EMS code: SE-T</v>
      </c>
      <c r="AB5387" t="s">
        <v>43</v>
      </c>
      <c r="AC5387" t="s">
        <v>268</v>
      </c>
      <c r="AD5387" t="s">
        <v>44</v>
      </c>
      <c r="AE5387" t="str">
        <f t="shared" si="167"/>
        <v/>
      </c>
    </row>
    <row r="5388" spans="1:31" x14ac:dyDescent="0.25">
      <c r="A5388" t="s">
        <v>10747</v>
      </c>
      <c r="B5388" t="s">
        <v>99</v>
      </c>
      <c r="C5388" t="s">
        <v>10748</v>
      </c>
      <c r="D5388" t="s">
        <v>3655</v>
      </c>
      <c r="E5388" t="s">
        <v>12364</v>
      </c>
      <c r="F5388" t="s">
        <v>3656</v>
      </c>
      <c r="G5388">
        <v>0.06</v>
      </c>
      <c r="H5388" t="s">
        <v>36</v>
      </c>
      <c r="I5388" t="s">
        <v>36</v>
      </c>
      <c r="J5388" t="s">
        <v>36</v>
      </c>
      <c r="K5388">
        <v>5424</v>
      </c>
      <c r="L5388" t="s">
        <v>3657</v>
      </c>
      <c r="M5388" t="s">
        <v>1141</v>
      </c>
      <c r="N5388" t="s">
        <v>10676</v>
      </c>
      <c r="O5388" s="2">
        <v>35558</v>
      </c>
      <c r="P5388" t="s">
        <v>133</v>
      </c>
      <c r="Q5388" t="s">
        <v>143</v>
      </c>
      <c r="S5388" t="s">
        <v>106</v>
      </c>
      <c r="T5388" t="s">
        <v>99</v>
      </c>
      <c r="U5388" t="s">
        <v>36</v>
      </c>
      <c r="V5388" t="s">
        <v>107</v>
      </c>
      <c r="X5388" t="s">
        <v>10750</v>
      </c>
      <c r="Y5388" t="s">
        <v>10724</v>
      </c>
      <c r="Z5388" t="s">
        <v>6166</v>
      </c>
      <c r="AA5388" t="str">
        <f t="shared" si="168"/>
        <v>Metals - Total; EMS code: SE-T</v>
      </c>
      <c r="AB5388" t="s">
        <v>43</v>
      </c>
      <c r="AC5388" t="s">
        <v>268</v>
      </c>
      <c r="AD5388" t="s">
        <v>44</v>
      </c>
      <c r="AE5388" t="str">
        <f t="shared" si="167"/>
        <v/>
      </c>
    </row>
    <row r="5389" spans="1:31" x14ac:dyDescent="0.25">
      <c r="A5389" t="s">
        <v>10747</v>
      </c>
      <c r="B5389" t="s">
        <v>89</v>
      </c>
      <c r="C5389" t="s">
        <v>10748</v>
      </c>
      <c r="D5389" t="s">
        <v>3561</v>
      </c>
      <c r="E5389" t="s">
        <v>12349</v>
      </c>
      <c r="F5389" t="s">
        <v>3562</v>
      </c>
      <c r="H5389" t="s">
        <v>36</v>
      </c>
      <c r="I5389" t="s">
        <v>36</v>
      </c>
      <c r="J5389" t="s">
        <v>36</v>
      </c>
      <c r="K5389">
        <v>565</v>
      </c>
      <c r="L5389" t="s">
        <v>3563</v>
      </c>
      <c r="M5389" t="s">
        <v>3564</v>
      </c>
      <c r="N5389" t="s">
        <v>10757</v>
      </c>
      <c r="O5389" s="2">
        <v>36754</v>
      </c>
      <c r="Q5389" t="s">
        <v>187</v>
      </c>
      <c r="S5389" t="s">
        <v>94</v>
      </c>
      <c r="T5389" t="s">
        <v>95</v>
      </c>
      <c r="U5389" t="s">
        <v>36</v>
      </c>
      <c r="V5389" t="s">
        <v>96</v>
      </c>
      <c r="X5389" t="s">
        <v>10758</v>
      </c>
      <c r="Y5389" t="s">
        <v>10724</v>
      </c>
      <c r="Z5389" t="s">
        <v>6166</v>
      </c>
      <c r="AA5389" t="str">
        <f t="shared" si="168"/>
        <v>Metals - Total; EMS code: SE-T</v>
      </c>
      <c r="AB5389" t="s">
        <v>43</v>
      </c>
      <c r="AC5389" t="s">
        <v>268</v>
      </c>
      <c r="AD5389" t="s">
        <v>44</v>
      </c>
      <c r="AE5389" t="str">
        <f t="shared" si="167"/>
        <v/>
      </c>
    </row>
    <row r="5390" spans="1:31" x14ac:dyDescent="0.25">
      <c r="A5390" t="s">
        <v>10747</v>
      </c>
      <c r="B5390" t="s">
        <v>109</v>
      </c>
      <c r="C5390" t="s">
        <v>10748</v>
      </c>
      <c r="D5390" t="s">
        <v>4109</v>
      </c>
      <c r="E5390" t="s">
        <v>1619</v>
      </c>
      <c r="F5390" t="s">
        <v>1619</v>
      </c>
      <c r="G5390">
        <v>50</v>
      </c>
      <c r="H5390" t="s">
        <v>36</v>
      </c>
      <c r="I5390" t="s">
        <v>36</v>
      </c>
      <c r="J5390" t="s">
        <v>36</v>
      </c>
      <c r="K5390">
        <v>3</v>
      </c>
      <c r="N5390" t="s">
        <v>4070</v>
      </c>
      <c r="O5390" s="2">
        <v>35349</v>
      </c>
      <c r="P5390" t="s">
        <v>133</v>
      </c>
      <c r="Q5390" t="s">
        <v>187</v>
      </c>
      <c r="S5390" t="s">
        <v>116</v>
      </c>
      <c r="T5390" t="s">
        <v>117</v>
      </c>
      <c r="U5390" t="s">
        <v>36</v>
      </c>
      <c r="V5390" t="s">
        <v>118</v>
      </c>
      <c r="X5390" t="s">
        <v>10756</v>
      </c>
      <c r="Y5390" t="s">
        <v>10724</v>
      </c>
      <c r="Z5390" t="s">
        <v>6166</v>
      </c>
      <c r="AA5390" t="str">
        <f t="shared" si="168"/>
        <v>Metals - Total; EMS code: SE-T</v>
      </c>
      <c r="AB5390" t="s">
        <v>43</v>
      </c>
      <c r="AC5390" t="s">
        <v>268</v>
      </c>
      <c r="AD5390" t="s">
        <v>44</v>
      </c>
      <c r="AE5390" t="str">
        <f t="shared" si="167"/>
        <v/>
      </c>
    </row>
    <row r="5391" spans="1:31" x14ac:dyDescent="0.25">
      <c r="A5391" t="s">
        <v>10747</v>
      </c>
      <c r="B5391" t="s">
        <v>99</v>
      </c>
      <c r="C5391" t="s">
        <v>10748</v>
      </c>
      <c r="D5391" t="s">
        <v>3640</v>
      </c>
      <c r="E5391" t="s">
        <v>12362</v>
      </c>
      <c r="F5391" t="s">
        <v>3641</v>
      </c>
      <c r="G5391">
        <v>1E-3</v>
      </c>
      <c r="H5391" t="s">
        <v>36</v>
      </c>
      <c r="I5391" t="s">
        <v>36</v>
      </c>
      <c r="J5391" t="s">
        <v>36</v>
      </c>
      <c r="K5391">
        <v>2138</v>
      </c>
      <c r="L5391" t="s">
        <v>10759</v>
      </c>
      <c r="M5391" t="s">
        <v>3789</v>
      </c>
      <c r="N5391" t="s">
        <v>10760</v>
      </c>
      <c r="O5391" s="2">
        <v>35325</v>
      </c>
      <c r="P5391" t="s">
        <v>115</v>
      </c>
      <c r="Q5391" t="s">
        <v>143</v>
      </c>
      <c r="S5391" t="s">
        <v>106</v>
      </c>
      <c r="T5391" t="s">
        <v>99</v>
      </c>
      <c r="U5391" t="s">
        <v>36</v>
      </c>
      <c r="V5391" t="s">
        <v>107</v>
      </c>
      <c r="X5391" t="s">
        <v>10750</v>
      </c>
      <c r="Y5391" t="s">
        <v>10724</v>
      </c>
      <c r="Z5391" t="s">
        <v>6166</v>
      </c>
      <c r="AA5391" t="str">
        <f t="shared" si="168"/>
        <v>Metals - Total; EMS code: SE-T</v>
      </c>
      <c r="AB5391" t="s">
        <v>43</v>
      </c>
      <c r="AC5391" t="s">
        <v>268</v>
      </c>
      <c r="AD5391" t="s">
        <v>44</v>
      </c>
      <c r="AE5391" t="str">
        <f t="shared" si="167"/>
        <v/>
      </c>
    </row>
    <row r="5392" spans="1:31" x14ac:dyDescent="0.25">
      <c r="A5392" t="s">
        <v>10747</v>
      </c>
      <c r="B5392" t="s">
        <v>109</v>
      </c>
      <c r="C5392" t="s">
        <v>10748</v>
      </c>
      <c r="D5392" t="s">
        <v>3596</v>
      </c>
      <c r="E5392" t="s">
        <v>12354</v>
      </c>
      <c r="F5392" t="s">
        <v>3597</v>
      </c>
      <c r="G5392">
        <v>8</v>
      </c>
      <c r="H5392" t="s">
        <v>36</v>
      </c>
      <c r="I5392" t="s">
        <v>36</v>
      </c>
      <c r="J5392" t="s">
        <v>36</v>
      </c>
      <c r="K5392">
        <v>2643</v>
      </c>
      <c r="L5392" t="s">
        <v>10761</v>
      </c>
      <c r="M5392" t="s">
        <v>3599</v>
      </c>
      <c r="N5392" t="s">
        <v>8814</v>
      </c>
      <c r="O5392" s="2">
        <v>35548</v>
      </c>
      <c r="P5392" t="s">
        <v>133</v>
      </c>
      <c r="Q5392" t="s">
        <v>143</v>
      </c>
      <c r="S5392" t="s">
        <v>116</v>
      </c>
      <c r="T5392" t="s">
        <v>117</v>
      </c>
      <c r="U5392" t="s">
        <v>36</v>
      </c>
      <c r="V5392" t="s">
        <v>118</v>
      </c>
      <c r="X5392" t="s">
        <v>10756</v>
      </c>
      <c r="Y5392" t="s">
        <v>10724</v>
      </c>
      <c r="Z5392" t="s">
        <v>6166</v>
      </c>
      <c r="AA5392" t="str">
        <f t="shared" si="168"/>
        <v>Metals - Total; EMS code: SE-T</v>
      </c>
      <c r="AB5392" t="s">
        <v>43</v>
      </c>
      <c r="AC5392" t="s">
        <v>268</v>
      </c>
      <c r="AD5392" t="s">
        <v>44</v>
      </c>
      <c r="AE5392" t="str">
        <f t="shared" si="167"/>
        <v/>
      </c>
    </row>
    <row r="5393" spans="1:31" x14ac:dyDescent="0.25">
      <c r="A5393" t="s">
        <v>10747</v>
      </c>
      <c r="B5393" t="s">
        <v>1207</v>
      </c>
      <c r="C5393" t="s">
        <v>10748</v>
      </c>
      <c r="D5393" t="s">
        <v>3612</v>
      </c>
      <c r="E5393" t="s">
        <v>12357</v>
      </c>
      <c r="F5393" t="s">
        <v>3613</v>
      </c>
      <c r="G5393">
        <v>0.01</v>
      </c>
      <c r="H5393" t="s">
        <v>36</v>
      </c>
      <c r="I5393" t="s">
        <v>36</v>
      </c>
      <c r="J5393" t="s">
        <v>36</v>
      </c>
      <c r="K5393">
        <v>542</v>
      </c>
      <c r="L5393" t="s">
        <v>3614</v>
      </c>
      <c r="M5393" t="s">
        <v>3774</v>
      </c>
      <c r="N5393" t="s">
        <v>1255</v>
      </c>
      <c r="O5393" s="2">
        <v>39793</v>
      </c>
      <c r="P5393" t="s">
        <v>3617</v>
      </c>
      <c r="Q5393" t="s">
        <v>126</v>
      </c>
      <c r="R5393" t="s">
        <v>39</v>
      </c>
      <c r="S5393" t="s">
        <v>116</v>
      </c>
      <c r="T5393" t="s">
        <v>1213</v>
      </c>
      <c r="U5393" t="s">
        <v>36</v>
      </c>
      <c r="V5393" t="s">
        <v>118</v>
      </c>
      <c r="W5393" t="s">
        <v>776</v>
      </c>
      <c r="X5393" t="s">
        <v>10751</v>
      </c>
      <c r="Y5393" t="s">
        <v>10724</v>
      </c>
      <c r="Z5393" t="s">
        <v>6166</v>
      </c>
      <c r="AA5393" t="str">
        <f t="shared" si="168"/>
        <v>Metals - Total; EMS code: SE-T</v>
      </c>
      <c r="AB5393" t="s">
        <v>43</v>
      </c>
      <c r="AC5393" t="s">
        <v>268</v>
      </c>
      <c r="AD5393" t="s">
        <v>44</v>
      </c>
      <c r="AE5393" t="str">
        <f t="shared" si="167"/>
        <v/>
      </c>
    </row>
    <row r="5394" spans="1:31" x14ac:dyDescent="0.25">
      <c r="A5394" t="s">
        <v>10747</v>
      </c>
      <c r="B5394" t="s">
        <v>1274</v>
      </c>
      <c r="C5394" t="s">
        <v>10748</v>
      </c>
      <c r="D5394" t="s">
        <v>3659</v>
      </c>
      <c r="E5394" t="s">
        <v>12365</v>
      </c>
      <c r="F5394" t="s">
        <v>3660</v>
      </c>
      <c r="H5394" t="s">
        <v>36</v>
      </c>
      <c r="I5394" t="s">
        <v>36</v>
      </c>
      <c r="J5394" t="s">
        <v>36</v>
      </c>
      <c r="K5394">
        <v>420</v>
      </c>
      <c r="L5394" t="s">
        <v>3661</v>
      </c>
      <c r="M5394" t="s">
        <v>460</v>
      </c>
      <c r="N5394" t="s">
        <v>3662</v>
      </c>
      <c r="O5394" s="2">
        <v>39485</v>
      </c>
      <c r="Q5394" t="s">
        <v>126</v>
      </c>
      <c r="S5394" t="s">
        <v>1278</v>
      </c>
      <c r="T5394" t="s">
        <v>1279</v>
      </c>
      <c r="U5394" t="s">
        <v>36</v>
      </c>
      <c r="V5394" t="s">
        <v>1280</v>
      </c>
      <c r="X5394" t="s">
        <v>10762</v>
      </c>
      <c r="Y5394" t="s">
        <v>10724</v>
      </c>
      <c r="Z5394" t="s">
        <v>6166</v>
      </c>
      <c r="AA5394" t="str">
        <f t="shared" si="168"/>
        <v>Metals - Total; EMS code: SE-T</v>
      </c>
      <c r="AB5394" t="s">
        <v>43</v>
      </c>
      <c r="AC5394" t="s">
        <v>268</v>
      </c>
      <c r="AD5394" t="s">
        <v>44</v>
      </c>
      <c r="AE5394" t="str">
        <f t="shared" si="167"/>
        <v/>
      </c>
    </row>
    <row r="5395" spans="1:31" x14ac:dyDescent="0.25">
      <c r="A5395" t="s">
        <v>10747</v>
      </c>
      <c r="B5395" t="s">
        <v>109</v>
      </c>
      <c r="C5395" t="s">
        <v>10748</v>
      </c>
      <c r="D5395" t="s">
        <v>4044</v>
      </c>
      <c r="E5395" t="s">
        <v>12393</v>
      </c>
      <c r="F5395" t="s">
        <v>4045</v>
      </c>
      <c r="G5395">
        <v>0.5</v>
      </c>
      <c r="H5395" t="s">
        <v>36</v>
      </c>
      <c r="I5395" t="s">
        <v>36</v>
      </c>
      <c r="J5395" t="s">
        <v>36</v>
      </c>
      <c r="K5395">
        <v>17</v>
      </c>
      <c r="L5395" t="s">
        <v>10763</v>
      </c>
      <c r="M5395" t="s">
        <v>10764</v>
      </c>
      <c r="N5395" t="s">
        <v>10765</v>
      </c>
      <c r="O5395" s="2">
        <v>36251</v>
      </c>
      <c r="Q5395" t="s">
        <v>187</v>
      </c>
      <c r="S5395" t="s">
        <v>116</v>
      </c>
      <c r="T5395" t="s">
        <v>117</v>
      </c>
      <c r="U5395" t="s">
        <v>36</v>
      </c>
      <c r="V5395" t="s">
        <v>118</v>
      </c>
      <c r="X5395" t="s">
        <v>10756</v>
      </c>
      <c r="Y5395" t="s">
        <v>10724</v>
      </c>
      <c r="Z5395" t="s">
        <v>6166</v>
      </c>
      <c r="AA5395" t="str">
        <f t="shared" si="168"/>
        <v>Metals - Total; EMS code: SE-T</v>
      </c>
      <c r="AB5395" t="s">
        <v>43</v>
      </c>
      <c r="AC5395" t="s">
        <v>268</v>
      </c>
      <c r="AD5395" t="s">
        <v>44</v>
      </c>
      <c r="AE5395" t="str">
        <f t="shared" si="167"/>
        <v/>
      </c>
    </row>
    <row r="5396" spans="1:31" x14ac:dyDescent="0.25">
      <c r="A5396" t="s">
        <v>10747</v>
      </c>
      <c r="B5396" t="s">
        <v>3489</v>
      </c>
      <c r="C5396" t="s">
        <v>10748</v>
      </c>
      <c r="D5396" t="s">
        <v>3532</v>
      </c>
      <c r="E5396" t="s">
        <v>3533</v>
      </c>
      <c r="F5396" t="s">
        <v>3534</v>
      </c>
      <c r="G5396">
        <v>0.2</v>
      </c>
      <c r="H5396" t="s">
        <v>36</v>
      </c>
      <c r="I5396" t="s">
        <v>36</v>
      </c>
      <c r="J5396" t="s">
        <v>36</v>
      </c>
      <c r="K5396">
        <v>0</v>
      </c>
      <c r="O5396" s="2">
        <v>45320</v>
      </c>
      <c r="Q5396" t="s">
        <v>39</v>
      </c>
      <c r="S5396" t="s">
        <v>544</v>
      </c>
      <c r="T5396" t="s">
        <v>3494</v>
      </c>
      <c r="U5396" t="s">
        <v>35</v>
      </c>
      <c r="V5396" t="s">
        <v>545</v>
      </c>
      <c r="X5396" t="s">
        <v>10766</v>
      </c>
      <c r="Y5396" t="s">
        <v>10724</v>
      </c>
      <c r="Z5396" t="s">
        <v>6166</v>
      </c>
      <c r="AA5396" t="str">
        <f t="shared" si="168"/>
        <v>Metals - Total; EMS code: SE-T</v>
      </c>
      <c r="AB5396" t="s">
        <v>43</v>
      </c>
      <c r="AC5396" t="s">
        <v>268</v>
      </c>
      <c r="AD5396" t="s">
        <v>44</v>
      </c>
      <c r="AE5396" t="str">
        <f t="shared" si="167"/>
        <v/>
      </c>
    </row>
    <row r="5397" spans="1:31" x14ac:dyDescent="0.25">
      <c r="A5397" t="s">
        <v>10747</v>
      </c>
      <c r="B5397" t="s">
        <v>99</v>
      </c>
      <c r="C5397" t="s">
        <v>10748</v>
      </c>
      <c r="D5397" t="s">
        <v>3651</v>
      </c>
      <c r="E5397" t="s">
        <v>3652</v>
      </c>
      <c r="F5397" t="s">
        <v>3652</v>
      </c>
      <c r="G5397">
        <v>5.0000000000000001E-4</v>
      </c>
      <c r="H5397" t="s">
        <v>36</v>
      </c>
      <c r="I5397" t="s">
        <v>36</v>
      </c>
      <c r="J5397" t="s">
        <v>36</v>
      </c>
      <c r="K5397">
        <v>98</v>
      </c>
      <c r="L5397" t="s">
        <v>1391</v>
      </c>
      <c r="M5397" t="s">
        <v>3653</v>
      </c>
      <c r="N5397" t="s">
        <v>3654</v>
      </c>
      <c r="O5397" s="2">
        <v>43738</v>
      </c>
      <c r="Q5397" t="s">
        <v>193</v>
      </c>
      <c r="S5397" t="s">
        <v>106</v>
      </c>
      <c r="T5397" t="s">
        <v>99</v>
      </c>
      <c r="U5397" t="s">
        <v>36</v>
      </c>
      <c r="V5397" t="s">
        <v>107</v>
      </c>
      <c r="X5397" t="s">
        <v>10750</v>
      </c>
      <c r="Y5397" t="s">
        <v>10724</v>
      </c>
      <c r="Z5397" t="s">
        <v>6166</v>
      </c>
      <c r="AA5397" t="str">
        <f t="shared" si="168"/>
        <v>Metals - Total; EMS code: SE-T</v>
      </c>
      <c r="AB5397" t="s">
        <v>43</v>
      </c>
      <c r="AC5397" t="s">
        <v>268</v>
      </c>
      <c r="AD5397" t="s">
        <v>44</v>
      </c>
      <c r="AE5397" t="str">
        <f t="shared" si="167"/>
        <v/>
      </c>
    </row>
    <row r="5398" spans="1:31" x14ac:dyDescent="0.25">
      <c r="A5398" t="s">
        <v>10747</v>
      </c>
      <c r="B5398" t="s">
        <v>99</v>
      </c>
      <c r="C5398" t="s">
        <v>10748</v>
      </c>
      <c r="D5398" t="s">
        <v>3971</v>
      </c>
      <c r="E5398" t="s">
        <v>12384</v>
      </c>
      <c r="F5398" t="s">
        <v>3972</v>
      </c>
      <c r="G5398">
        <v>1E-4</v>
      </c>
      <c r="H5398" t="s">
        <v>36</v>
      </c>
      <c r="I5398" t="s">
        <v>36</v>
      </c>
      <c r="J5398" t="s">
        <v>36</v>
      </c>
      <c r="K5398">
        <v>9737</v>
      </c>
      <c r="L5398" t="s">
        <v>3822</v>
      </c>
      <c r="M5398" t="s">
        <v>10732</v>
      </c>
      <c r="N5398" t="s">
        <v>3605</v>
      </c>
      <c r="O5398" s="2">
        <v>35522</v>
      </c>
      <c r="P5398" t="s">
        <v>133</v>
      </c>
      <c r="Q5398" t="s">
        <v>143</v>
      </c>
      <c r="S5398" t="s">
        <v>106</v>
      </c>
      <c r="T5398" t="s">
        <v>99</v>
      </c>
      <c r="U5398" t="s">
        <v>36</v>
      </c>
      <c r="V5398" t="s">
        <v>107</v>
      </c>
      <c r="X5398" t="s">
        <v>10750</v>
      </c>
      <c r="Y5398" t="s">
        <v>10724</v>
      </c>
      <c r="Z5398" t="s">
        <v>6166</v>
      </c>
      <c r="AA5398" t="str">
        <f t="shared" si="168"/>
        <v>Metals - Total; EMS code: SE-T</v>
      </c>
      <c r="AB5398" t="s">
        <v>43</v>
      </c>
      <c r="AC5398" t="s">
        <v>268</v>
      </c>
      <c r="AD5398" t="s">
        <v>44</v>
      </c>
      <c r="AE5398" t="str">
        <f t="shared" si="167"/>
        <v/>
      </c>
    </row>
    <row r="5399" spans="1:31" x14ac:dyDescent="0.25">
      <c r="A5399" t="s">
        <v>10747</v>
      </c>
      <c r="B5399" t="s">
        <v>89</v>
      </c>
      <c r="C5399" t="s">
        <v>10748</v>
      </c>
      <c r="D5399" t="s">
        <v>3508</v>
      </c>
      <c r="E5399" t="s">
        <v>3509</v>
      </c>
      <c r="F5399" t="s">
        <v>3510</v>
      </c>
      <c r="G5399">
        <v>0.01</v>
      </c>
      <c r="H5399" t="s">
        <v>36</v>
      </c>
      <c r="I5399" t="s">
        <v>36</v>
      </c>
      <c r="J5399" t="s">
        <v>36</v>
      </c>
      <c r="K5399">
        <v>437</v>
      </c>
      <c r="L5399" t="s">
        <v>3511</v>
      </c>
      <c r="M5399" t="s">
        <v>3512</v>
      </c>
      <c r="N5399" t="s">
        <v>10767</v>
      </c>
      <c r="O5399" s="2">
        <v>35920</v>
      </c>
      <c r="P5399" t="s">
        <v>206</v>
      </c>
      <c r="Q5399" t="s">
        <v>187</v>
      </c>
      <c r="S5399" t="s">
        <v>94</v>
      </c>
      <c r="T5399" t="s">
        <v>95</v>
      </c>
      <c r="U5399" t="s">
        <v>36</v>
      </c>
      <c r="V5399" t="s">
        <v>96</v>
      </c>
      <c r="X5399" t="s">
        <v>10758</v>
      </c>
      <c r="Y5399" t="s">
        <v>10724</v>
      </c>
      <c r="Z5399" t="s">
        <v>6166</v>
      </c>
      <c r="AA5399" t="str">
        <f t="shared" si="168"/>
        <v>Metals - Total; EMS code: SE-T</v>
      </c>
      <c r="AB5399" t="s">
        <v>43</v>
      </c>
      <c r="AC5399" t="s">
        <v>268</v>
      </c>
      <c r="AD5399" t="s">
        <v>44</v>
      </c>
      <c r="AE5399" t="str">
        <f t="shared" si="167"/>
        <v/>
      </c>
    </row>
    <row r="5400" spans="1:31" x14ac:dyDescent="0.25">
      <c r="A5400" t="s">
        <v>10747</v>
      </c>
      <c r="B5400" t="s">
        <v>99</v>
      </c>
      <c r="C5400" t="s">
        <v>10748</v>
      </c>
      <c r="D5400" t="s">
        <v>3588</v>
      </c>
      <c r="E5400" t="s">
        <v>12352</v>
      </c>
      <c r="F5400" t="s">
        <v>3589</v>
      </c>
      <c r="G5400">
        <v>2E-3</v>
      </c>
      <c r="H5400" t="s">
        <v>36</v>
      </c>
      <c r="I5400" t="s">
        <v>36</v>
      </c>
      <c r="J5400" t="s">
        <v>36</v>
      </c>
      <c r="K5400">
        <v>37079</v>
      </c>
      <c r="L5400" t="s">
        <v>3590</v>
      </c>
      <c r="M5400" t="s">
        <v>8708</v>
      </c>
      <c r="N5400" t="s">
        <v>369</v>
      </c>
      <c r="O5400" s="2">
        <v>35929</v>
      </c>
      <c r="P5400" t="s">
        <v>441</v>
      </c>
      <c r="Q5400" t="s">
        <v>187</v>
      </c>
      <c r="S5400" t="s">
        <v>106</v>
      </c>
      <c r="T5400" t="s">
        <v>99</v>
      </c>
      <c r="U5400" t="s">
        <v>36</v>
      </c>
      <c r="V5400" t="s">
        <v>107</v>
      </c>
      <c r="X5400" t="s">
        <v>10750</v>
      </c>
      <c r="Y5400" t="s">
        <v>10724</v>
      </c>
      <c r="Z5400" t="s">
        <v>6166</v>
      </c>
      <c r="AA5400" t="str">
        <f t="shared" si="168"/>
        <v>Metals - Total; EMS code: SE-T</v>
      </c>
      <c r="AB5400" t="s">
        <v>43</v>
      </c>
      <c r="AC5400" t="s">
        <v>268</v>
      </c>
      <c r="AD5400" t="s">
        <v>44</v>
      </c>
      <c r="AE5400" t="str">
        <f t="shared" si="167"/>
        <v/>
      </c>
    </row>
    <row r="5401" spans="1:31" x14ac:dyDescent="0.25">
      <c r="A5401" t="s">
        <v>10747</v>
      </c>
      <c r="B5401" t="s">
        <v>99</v>
      </c>
      <c r="C5401" t="s">
        <v>10748</v>
      </c>
      <c r="D5401" t="s">
        <v>3572</v>
      </c>
      <c r="E5401" t="s">
        <v>12350</v>
      </c>
      <c r="F5401" t="s">
        <v>3443</v>
      </c>
      <c r="G5401">
        <v>1E-3</v>
      </c>
      <c r="H5401" t="s">
        <v>36</v>
      </c>
      <c r="I5401" t="s">
        <v>36</v>
      </c>
      <c r="J5401" t="s">
        <v>36</v>
      </c>
      <c r="K5401">
        <v>30</v>
      </c>
      <c r="N5401" t="s">
        <v>8672</v>
      </c>
      <c r="O5401" s="2">
        <v>37152</v>
      </c>
      <c r="P5401" t="s">
        <v>3445</v>
      </c>
      <c r="Q5401" t="s">
        <v>187</v>
      </c>
      <c r="R5401" t="s">
        <v>187</v>
      </c>
      <c r="S5401" t="s">
        <v>106</v>
      </c>
      <c r="T5401" t="s">
        <v>99</v>
      </c>
      <c r="U5401" t="s">
        <v>36</v>
      </c>
      <c r="V5401" t="s">
        <v>107</v>
      </c>
      <c r="X5401" t="s">
        <v>10750</v>
      </c>
      <c r="Y5401" t="s">
        <v>10724</v>
      </c>
      <c r="Z5401" t="s">
        <v>6166</v>
      </c>
      <c r="AA5401" t="str">
        <f t="shared" si="168"/>
        <v>Metals - Total; EMS code: SE-T</v>
      </c>
      <c r="AB5401" t="s">
        <v>43</v>
      </c>
      <c r="AC5401" t="s">
        <v>268</v>
      </c>
      <c r="AD5401" t="s">
        <v>44</v>
      </c>
      <c r="AE5401" t="str">
        <f t="shared" si="167"/>
        <v/>
      </c>
    </row>
    <row r="5402" spans="1:31" x14ac:dyDescent="0.25">
      <c r="A5402" t="s">
        <v>10747</v>
      </c>
      <c r="B5402" t="s">
        <v>109</v>
      </c>
      <c r="C5402" t="s">
        <v>10748</v>
      </c>
      <c r="D5402" t="s">
        <v>4121</v>
      </c>
      <c r="E5402" t="s">
        <v>12398</v>
      </c>
      <c r="F5402" t="s">
        <v>4122</v>
      </c>
      <c r="G5402">
        <v>0.1</v>
      </c>
      <c r="H5402" t="s">
        <v>36</v>
      </c>
      <c r="I5402" t="s">
        <v>36</v>
      </c>
      <c r="J5402" t="s">
        <v>36</v>
      </c>
      <c r="K5402">
        <v>17</v>
      </c>
      <c r="L5402" t="s">
        <v>10768</v>
      </c>
      <c r="M5402" t="s">
        <v>10769</v>
      </c>
      <c r="N5402" t="s">
        <v>10770</v>
      </c>
      <c r="O5402" s="2">
        <v>36251</v>
      </c>
      <c r="Q5402" t="s">
        <v>187</v>
      </c>
      <c r="S5402" t="s">
        <v>116</v>
      </c>
      <c r="T5402" t="s">
        <v>117</v>
      </c>
      <c r="U5402" t="s">
        <v>36</v>
      </c>
      <c r="V5402" t="s">
        <v>118</v>
      </c>
      <c r="X5402" t="s">
        <v>10756</v>
      </c>
      <c r="Y5402" t="s">
        <v>10724</v>
      </c>
      <c r="Z5402" t="s">
        <v>6166</v>
      </c>
      <c r="AA5402" t="str">
        <f t="shared" si="168"/>
        <v>Metals - Total; EMS code: SE-T</v>
      </c>
      <c r="AB5402" t="s">
        <v>43</v>
      </c>
      <c r="AC5402" t="s">
        <v>268</v>
      </c>
      <c r="AD5402" t="s">
        <v>44</v>
      </c>
      <c r="AE5402" t="str">
        <f t="shared" si="167"/>
        <v/>
      </c>
    </row>
    <row r="5403" spans="1:31" x14ac:dyDescent="0.25">
      <c r="A5403" t="s">
        <v>10747</v>
      </c>
      <c r="B5403" t="s">
        <v>109</v>
      </c>
      <c r="C5403" t="s">
        <v>10748</v>
      </c>
      <c r="D5403" t="s">
        <v>4064</v>
      </c>
      <c r="E5403" t="s">
        <v>12395</v>
      </c>
      <c r="F5403" t="s">
        <v>4065</v>
      </c>
      <c r="G5403">
        <v>0.05</v>
      </c>
      <c r="H5403" t="s">
        <v>36</v>
      </c>
      <c r="I5403" t="s">
        <v>36</v>
      </c>
      <c r="J5403" t="s">
        <v>36</v>
      </c>
      <c r="K5403">
        <v>99</v>
      </c>
      <c r="N5403" t="s">
        <v>9817</v>
      </c>
      <c r="O5403" s="2">
        <v>35167</v>
      </c>
      <c r="P5403" t="s">
        <v>9756</v>
      </c>
      <c r="Q5403" t="s">
        <v>39</v>
      </c>
      <c r="S5403" t="s">
        <v>116</v>
      </c>
      <c r="T5403" t="s">
        <v>117</v>
      </c>
      <c r="U5403" t="s">
        <v>36</v>
      </c>
      <c r="V5403" t="s">
        <v>118</v>
      </c>
      <c r="X5403" t="s">
        <v>10756</v>
      </c>
      <c r="Y5403" t="s">
        <v>10724</v>
      </c>
      <c r="Z5403" t="s">
        <v>6166</v>
      </c>
      <c r="AA5403" t="str">
        <f t="shared" si="168"/>
        <v>Metals - Total; EMS code: SE-T</v>
      </c>
      <c r="AB5403" t="s">
        <v>43</v>
      </c>
      <c r="AC5403" t="s">
        <v>268</v>
      </c>
      <c r="AD5403" t="s">
        <v>44</v>
      </c>
      <c r="AE5403" t="str">
        <f t="shared" si="167"/>
        <v/>
      </c>
    </row>
    <row r="5404" spans="1:31" x14ac:dyDescent="0.25">
      <c r="A5404" t="s">
        <v>10747</v>
      </c>
      <c r="B5404" t="s">
        <v>3489</v>
      </c>
      <c r="C5404" t="s">
        <v>10748</v>
      </c>
      <c r="D5404" t="s">
        <v>3491</v>
      </c>
      <c r="E5404" t="s">
        <v>3492</v>
      </c>
      <c r="F5404" t="s">
        <v>3493</v>
      </c>
      <c r="G5404">
        <v>1</v>
      </c>
      <c r="H5404" t="s">
        <v>36</v>
      </c>
      <c r="I5404" t="s">
        <v>36</v>
      </c>
      <c r="J5404" t="s">
        <v>36</v>
      </c>
      <c r="K5404">
        <v>0</v>
      </c>
      <c r="O5404" s="2">
        <v>45320</v>
      </c>
      <c r="Q5404" t="s">
        <v>39</v>
      </c>
      <c r="S5404" t="s">
        <v>544</v>
      </c>
      <c r="T5404" t="s">
        <v>3494</v>
      </c>
      <c r="U5404" t="s">
        <v>35</v>
      </c>
      <c r="V5404" t="s">
        <v>545</v>
      </c>
      <c r="X5404" t="s">
        <v>10766</v>
      </c>
      <c r="Y5404" t="s">
        <v>10724</v>
      </c>
      <c r="Z5404" t="s">
        <v>6166</v>
      </c>
      <c r="AA5404" t="str">
        <f t="shared" si="168"/>
        <v>Metals - Total; EMS code: SE-T</v>
      </c>
      <c r="AB5404" t="s">
        <v>43</v>
      </c>
      <c r="AC5404" t="s">
        <v>268</v>
      </c>
      <c r="AD5404" t="s">
        <v>44</v>
      </c>
      <c r="AE5404" t="str">
        <f t="shared" si="167"/>
        <v/>
      </c>
    </row>
    <row r="5405" spans="1:31" x14ac:dyDescent="0.25">
      <c r="A5405" t="s">
        <v>10747</v>
      </c>
      <c r="B5405" t="s">
        <v>99</v>
      </c>
      <c r="C5405" t="s">
        <v>10748</v>
      </c>
      <c r="D5405" t="s">
        <v>3968</v>
      </c>
      <c r="E5405" t="s">
        <v>12383</v>
      </c>
      <c r="F5405" t="s">
        <v>3969</v>
      </c>
      <c r="G5405">
        <v>2E-3</v>
      </c>
      <c r="H5405" t="s">
        <v>36</v>
      </c>
      <c r="I5405" t="s">
        <v>36</v>
      </c>
      <c r="J5405" t="s">
        <v>36</v>
      </c>
      <c r="K5405">
        <v>59</v>
      </c>
      <c r="N5405" t="s">
        <v>10771</v>
      </c>
      <c r="O5405" s="2">
        <v>35167</v>
      </c>
      <c r="P5405" t="s">
        <v>319</v>
      </c>
      <c r="Q5405" t="s">
        <v>39</v>
      </c>
      <c r="S5405" t="s">
        <v>106</v>
      </c>
      <c r="T5405" t="s">
        <v>99</v>
      </c>
      <c r="U5405" t="s">
        <v>36</v>
      </c>
      <c r="V5405" t="s">
        <v>107</v>
      </c>
      <c r="X5405" t="s">
        <v>10750</v>
      </c>
      <c r="Y5405" t="s">
        <v>10724</v>
      </c>
      <c r="Z5405" t="s">
        <v>6166</v>
      </c>
      <c r="AA5405" t="str">
        <f t="shared" si="168"/>
        <v>Metals - Total; EMS code: SE-T</v>
      </c>
      <c r="AB5405" t="s">
        <v>43</v>
      </c>
      <c r="AC5405" t="s">
        <v>268</v>
      </c>
      <c r="AD5405" t="s">
        <v>44</v>
      </c>
      <c r="AE5405" t="str">
        <f t="shared" si="167"/>
        <v/>
      </c>
    </row>
    <row r="5406" spans="1:31" x14ac:dyDescent="0.25">
      <c r="A5406" t="s">
        <v>10747</v>
      </c>
      <c r="B5406" t="s">
        <v>99</v>
      </c>
      <c r="C5406" t="s">
        <v>10748</v>
      </c>
      <c r="D5406" t="s">
        <v>3417</v>
      </c>
      <c r="E5406" t="s">
        <v>3418</v>
      </c>
      <c r="F5406" t="s">
        <v>3419</v>
      </c>
      <c r="G5406">
        <v>8.0000000000000004E-4</v>
      </c>
      <c r="H5406" t="s">
        <v>36</v>
      </c>
      <c r="I5406" t="s">
        <v>36</v>
      </c>
      <c r="J5406" t="s">
        <v>36</v>
      </c>
      <c r="K5406">
        <v>44598</v>
      </c>
      <c r="N5406" t="s">
        <v>479</v>
      </c>
      <c r="O5406" s="2">
        <v>40171</v>
      </c>
      <c r="Q5406" t="s">
        <v>126</v>
      </c>
      <c r="S5406" t="s">
        <v>106</v>
      </c>
      <c r="T5406" t="s">
        <v>99</v>
      </c>
      <c r="U5406" t="s">
        <v>36</v>
      </c>
      <c r="V5406" t="s">
        <v>107</v>
      </c>
      <c r="X5406" t="s">
        <v>10750</v>
      </c>
      <c r="Y5406" t="s">
        <v>10724</v>
      </c>
      <c r="Z5406" t="s">
        <v>6166</v>
      </c>
      <c r="AA5406" t="str">
        <f t="shared" si="168"/>
        <v>Metals - Total; EMS code: SE-T</v>
      </c>
      <c r="AB5406" t="s">
        <v>43</v>
      </c>
      <c r="AC5406" t="s">
        <v>268</v>
      </c>
      <c r="AD5406" t="s">
        <v>44</v>
      </c>
      <c r="AE5406" t="str">
        <f t="shared" si="167"/>
        <v/>
      </c>
    </row>
    <row r="5407" spans="1:31" x14ac:dyDescent="0.25">
      <c r="A5407" t="s">
        <v>10747</v>
      </c>
      <c r="B5407" t="s">
        <v>99</v>
      </c>
      <c r="C5407" t="s">
        <v>10748</v>
      </c>
      <c r="D5407" t="s">
        <v>3630</v>
      </c>
      <c r="E5407" t="s">
        <v>3631</v>
      </c>
      <c r="F5407" t="s">
        <v>3631</v>
      </c>
      <c r="G5407">
        <v>0.03</v>
      </c>
      <c r="H5407" t="s">
        <v>36</v>
      </c>
      <c r="I5407" t="s">
        <v>36</v>
      </c>
      <c r="J5407" t="s">
        <v>36</v>
      </c>
      <c r="K5407">
        <v>2316</v>
      </c>
      <c r="L5407" t="s">
        <v>10772</v>
      </c>
      <c r="M5407" t="s">
        <v>1175</v>
      </c>
      <c r="N5407" t="s">
        <v>10773</v>
      </c>
      <c r="O5407" s="2">
        <v>35167</v>
      </c>
      <c r="P5407" t="s">
        <v>9756</v>
      </c>
      <c r="Q5407" t="s">
        <v>39</v>
      </c>
      <c r="S5407" t="s">
        <v>106</v>
      </c>
      <c r="T5407" t="s">
        <v>99</v>
      </c>
      <c r="U5407" t="s">
        <v>36</v>
      </c>
      <c r="V5407" t="s">
        <v>107</v>
      </c>
      <c r="X5407" t="s">
        <v>10750</v>
      </c>
      <c r="Y5407" t="s">
        <v>10724</v>
      </c>
      <c r="Z5407" t="s">
        <v>6166</v>
      </c>
      <c r="AA5407" t="str">
        <f t="shared" si="168"/>
        <v>Metals - Total; EMS code: SE-T</v>
      </c>
      <c r="AB5407" t="s">
        <v>43</v>
      </c>
      <c r="AC5407" t="s">
        <v>268</v>
      </c>
      <c r="AD5407" t="s">
        <v>44</v>
      </c>
      <c r="AE5407" t="str">
        <f t="shared" si="167"/>
        <v/>
      </c>
    </row>
    <row r="5408" spans="1:31" x14ac:dyDescent="0.25">
      <c r="A5408" t="s">
        <v>10747</v>
      </c>
      <c r="B5408" t="s">
        <v>99</v>
      </c>
      <c r="C5408" t="s">
        <v>10748</v>
      </c>
      <c r="D5408" t="s">
        <v>3421</v>
      </c>
      <c r="E5408" t="s">
        <v>3422</v>
      </c>
      <c r="F5408" t="s">
        <v>3422</v>
      </c>
      <c r="G5408">
        <v>0.2</v>
      </c>
      <c r="H5408" t="s">
        <v>36</v>
      </c>
      <c r="I5408" t="s">
        <v>36</v>
      </c>
      <c r="J5408" t="s">
        <v>36</v>
      </c>
      <c r="K5408">
        <v>653</v>
      </c>
      <c r="L5408" t="s">
        <v>4076</v>
      </c>
      <c r="M5408" t="s">
        <v>10774</v>
      </c>
      <c r="N5408" t="s">
        <v>8182</v>
      </c>
      <c r="O5408" s="2">
        <v>35167</v>
      </c>
      <c r="P5408" t="s">
        <v>9756</v>
      </c>
      <c r="Q5408" t="s">
        <v>39</v>
      </c>
      <c r="S5408" t="s">
        <v>106</v>
      </c>
      <c r="T5408" t="s">
        <v>99</v>
      </c>
      <c r="U5408" t="s">
        <v>36</v>
      </c>
      <c r="V5408" t="s">
        <v>107</v>
      </c>
      <c r="X5408" t="s">
        <v>10750</v>
      </c>
      <c r="Y5408" t="s">
        <v>10724</v>
      </c>
      <c r="Z5408" t="s">
        <v>6166</v>
      </c>
      <c r="AA5408" t="str">
        <f t="shared" si="168"/>
        <v>Metals - Total; EMS code: SE-T</v>
      </c>
      <c r="AB5408" t="s">
        <v>43</v>
      </c>
      <c r="AC5408" t="s">
        <v>268</v>
      </c>
      <c r="AD5408" t="s">
        <v>44</v>
      </c>
      <c r="AE5408" t="str">
        <f t="shared" si="167"/>
        <v/>
      </c>
    </row>
    <row r="5409" spans="1:31" x14ac:dyDescent="0.25">
      <c r="A5409" t="s">
        <v>10747</v>
      </c>
      <c r="B5409" t="s">
        <v>109</v>
      </c>
      <c r="C5409" t="s">
        <v>10748</v>
      </c>
      <c r="D5409" t="s">
        <v>10775</v>
      </c>
      <c r="E5409" t="s">
        <v>12523</v>
      </c>
      <c r="F5409" t="s">
        <v>10776</v>
      </c>
      <c r="G5409">
        <v>0.1</v>
      </c>
      <c r="H5409" t="s">
        <v>35</v>
      </c>
      <c r="I5409" t="s">
        <v>36</v>
      </c>
      <c r="J5409" t="s">
        <v>36</v>
      </c>
      <c r="K5409">
        <v>1</v>
      </c>
      <c r="L5409" t="s">
        <v>10777</v>
      </c>
      <c r="M5409" t="s">
        <v>10777</v>
      </c>
      <c r="N5409" t="s">
        <v>10778</v>
      </c>
      <c r="O5409" s="2">
        <v>35488</v>
      </c>
      <c r="P5409" t="s">
        <v>10779</v>
      </c>
      <c r="Q5409" t="s">
        <v>143</v>
      </c>
      <c r="R5409" t="s">
        <v>187</v>
      </c>
      <c r="S5409" t="s">
        <v>116</v>
      </c>
      <c r="T5409" t="s">
        <v>117</v>
      </c>
      <c r="U5409" t="s">
        <v>36</v>
      </c>
      <c r="V5409" t="s">
        <v>118</v>
      </c>
      <c r="X5409" t="s">
        <v>10756</v>
      </c>
      <c r="Y5409" t="s">
        <v>10724</v>
      </c>
      <c r="Z5409" t="s">
        <v>6166</v>
      </c>
      <c r="AA5409" t="str">
        <f t="shared" si="168"/>
        <v>Metals - Total; EMS code: SE-T</v>
      </c>
      <c r="AB5409" t="s">
        <v>43</v>
      </c>
      <c r="AC5409" t="s">
        <v>268</v>
      </c>
      <c r="AD5409" t="s">
        <v>44</v>
      </c>
      <c r="AE5409" t="str">
        <f t="shared" si="167"/>
        <v/>
      </c>
    </row>
    <row r="5410" spans="1:31" x14ac:dyDescent="0.25">
      <c r="A5410" t="s">
        <v>10747</v>
      </c>
      <c r="B5410" t="s">
        <v>109</v>
      </c>
      <c r="C5410" t="s">
        <v>10748</v>
      </c>
      <c r="D5410" t="s">
        <v>1072</v>
      </c>
      <c r="E5410" t="s">
        <v>1073</v>
      </c>
      <c r="F5410" t="s">
        <v>1073</v>
      </c>
      <c r="G5410">
        <v>10</v>
      </c>
      <c r="H5410" t="s">
        <v>35</v>
      </c>
      <c r="I5410" t="s">
        <v>36</v>
      </c>
      <c r="J5410" t="s">
        <v>36</v>
      </c>
      <c r="K5410">
        <v>743</v>
      </c>
      <c r="N5410" t="s">
        <v>842</v>
      </c>
      <c r="O5410" s="2">
        <v>35167</v>
      </c>
      <c r="P5410" t="s">
        <v>319</v>
      </c>
      <c r="Q5410" t="s">
        <v>39</v>
      </c>
      <c r="S5410" t="s">
        <v>116</v>
      </c>
      <c r="T5410" t="s">
        <v>117</v>
      </c>
      <c r="U5410" t="s">
        <v>36</v>
      </c>
      <c r="V5410" t="s">
        <v>118</v>
      </c>
      <c r="X5410" t="s">
        <v>10756</v>
      </c>
      <c r="Y5410" t="s">
        <v>10724</v>
      </c>
      <c r="Z5410" t="s">
        <v>6166</v>
      </c>
      <c r="AA5410" t="str">
        <f t="shared" si="168"/>
        <v>Metals - Total; EMS code: SE-T</v>
      </c>
      <c r="AB5410" t="s">
        <v>43</v>
      </c>
      <c r="AC5410" t="s">
        <v>268</v>
      </c>
      <c r="AD5410" t="s">
        <v>44</v>
      </c>
      <c r="AE5410" t="str">
        <f t="shared" si="167"/>
        <v/>
      </c>
    </row>
    <row r="5411" spans="1:31" x14ac:dyDescent="0.25">
      <c r="A5411" t="s">
        <v>10747</v>
      </c>
      <c r="B5411" t="s">
        <v>109</v>
      </c>
      <c r="C5411" t="s">
        <v>10748</v>
      </c>
      <c r="D5411" t="s">
        <v>3806</v>
      </c>
      <c r="E5411" t="s">
        <v>12372</v>
      </c>
      <c r="F5411" t="s">
        <v>3807</v>
      </c>
      <c r="G5411">
        <v>10</v>
      </c>
      <c r="H5411" t="s">
        <v>36</v>
      </c>
      <c r="I5411" t="s">
        <v>36</v>
      </c>
      <c r="J5411" t="s">
        <v>36</v>
      </c>
      <c r="K5411">
        <v>744</v>
      </c>
      <c r="L5411" t="s">
        <v>3511</v>
      </c>
      <c r="M5411" t="s">
        <v>4106</v>
      </c>
      <c r="N5411" t="s">
        <v>9822</v>
      </c>
      <c r="O5411" s="2">
        <v>35167</v>
      </c>
      <c r="P5411" t="s">
        <v>319</v>
      </c>
      <c r="Q5411" t="s">
        <v>39</v>
      </c>
      <c r="S5411" t="s">
        <v>116</v>
      </c>
      <c r="T5411" t="s">
        <v>117</v>
      </c>
      <c r="U5411" t="s">
        <v>36</v>
      </c>
      <c r="V5411" t="s">
        <v>118</v>
      </c>
      <c r="X5411" t="s">
        <v>10756</v>
      </c>
      <c r="Y5411" t="s">
        <v>10724</v>
      </c>
      <c r="Z5411" t="s">
        <v>6166</v>
      </c>
      <c r="AA5411" t="str">
        <f t="shared" si="168"/>
        <v>Metals - Total; EMS code: SE-T</v>
      </c>
      <c r="AB5411" t="s">
        <v>43</v>
      </c>
      <c r="AC5411" t="s">
        <v>268</v>
      </c>
      <c r="AD5411" t="s">
        <v>44</v>
      </c>
      <c r="AE5411" t="str">
        <f t="shared" si="167"/>
        <v/>
      </c>
    </row>
    <row r="5412" spans="1:31" x14ac:dyDescent="0.25">
      <c r="A5412" t="s">
        <v>10747</v>
      </c>
      <c r="B5412" t="s">
        <v>99</v>
      </c>
      <c r="C5412" t="s">
        <v>10748</v>
      </c>
      <c r="D5412" t="s">
        <v>3502</v>
      </c>
      <c r="E5412" t="s">
        <v>12346</v>
      </c>
      <c r="F5412" t="s">
        <v>3503</v>
      </c>
      <c r="G5412">
        <v>4.0000000000000003E-5</v>
      </c>
      <c r="H5412" t="s">
        <v>36</v>
      </c>
      <c r="I5412" t="s">
        <v>36</v>
      </c>
      <c r="J5412" t="s">
        <v>36</v>
      </c>
      <c r="K5412">
        <v>8440</v>
      </c>
      <c r="L5412" t="s">
        <v>3504</v>
      </c>
      <c r="M5412" t="s">
        <v>3505</v>
      </c>
      <c r="N5412" t="s">
        <v>180</v>
      </c>
      <c r="O5412" s="2">
        <v>37459</v>
      </c>
      <c r="P5412" t="s">
        <v>10780</v>
      </c>
      <c r="Q5412" t="s">
        <v>384</v>
      </c>
      <c r="R5412" t="s">
        <v>126</v>
      </c>
      <c r="S5412" t="s">
        <v>106</v>
      </c>
      <c r="T5412" t="s">
        <v>99</v>
      </c>
      <c r="U5412" t="s">
        <v>36</v>
      </c>
      <c r="V5412" t="s">
        <v>107</v>
      </c>
      <c r="X5412" t="s">
        <v>10750</v>
      </c>
      <c r="Y5412" t="s">
        <v>10724</v>
      </c>
      <c r="Z5412" t="s">
        <v>6166</v>
      </c>
      <c r="AA5412" t="str">
        <f t="shared" si="168"/>
        <v>Metals - Total; EMS code: SE-T</v>
      </c>
      <c r="AB5412" t="s">
        <v>43</v>
      </c>
      <c r="AC5412" t="s">
        <v>268</v>
      </c>
      <c r="AD5412" t="s">
        <v>44</v>
      </c>
      <c r="AE5412" t="str">
        <f t="shared" si="167"/>
        <v/>
      </c>
    </row>
    <row r="5413" spans="1:31" x14ac:dyDescent="0.25">
      <c r="A5413" t="s">
        <v>10747</v>
      </c>
      <c r="B5413" t="s">
        <v>99</v>
      </c>
      <c r="C5413" t="s">
        <v>10748</v>
      </c>
      <c r="D5413" t="s">
        <v>3592</v>
      </c>
      <c r="E5413" t="s">
        <v>12353</v>
      </c>
      <c r="F5413" t="s">
        <v>3593</v>
      </c>
      <c r="G5413">
        <v>4.0000000000000003E-5</v>
      </c>
      <c r="H5413" t="s">
        <v>36</v>
      </c>
      <c r="I5413" t="s">
        <v>36</v>
      </c>
      <c r="J5413" t="s">
        <v>36</v>
      </c>
      <c r="K5413">
        <v>2756</v>
      </c>
      <c r="L5413" t="s">
        <v>3454</v>
      </c>
      <c r="M5413" t="s">
        <v>3594</v>
      </c>
      <c r="N5413" t="s">
        <v>3761</v>
      </c>
      <c r="O5413" s="2">
        <v>42299</v>
      </c>
      <c r="Q5413" t="s">
        <v>126</v>
      </c>
      <c r="S5413" t="s">
        <v>106</v>
      </c>
      <c r="T5413" t="s">
        <v>99</v>
      </c>
      <c r="U5413" t="s">
        <v>36</v>
      </c>
      <c r="V5413" t="s">
        <v>107</v>
      </c>
      <c r="X5413" t="s">
        <v>10750</v>
      </c>
      <c r="Y5413" t="s">
        <v>10724</v>
      </c>
      <c r="Z5413" t="s">
        <v>6166</v>
      </c>
      <c r="AA5413" t="str">
        <f t="shared" si="168"/>
        <v>Metals - Total; EMS code: SE-T</v>
      </c>
      <c r="AB5413" t="s">
        <v>43</v>
      </c>
      <c r="AC5413" t="s">
        <v>268</v>
      </c>
      <c r="AD5413" t="s">
        <v>44</v>
      </c>
      <c r="AE5413" t="str">
        <f t="shared" ref="AE5413:AE5476" si="169">IF(AD5413="FIELD_RESULT",E5413,"")</f>
        <v/>
      </c>
    </row>
    <row r="5414" spans="1:31" x14ac:dyDescent="0.25">
      <c r="A5414" t="s">
        <v>10747</v>
      </c>
      <c r="B5414" t="s">
        <v>99</v>
      </c>
      <c r="C5414" t="s">
        <v>10748</v>
      </c>
      <c r="D5414" t="s">
        <v>10781</v>
      </c>
      <c r="E5414" t="s">
        <v>10782</v>
      </c>
      <c r="F5414" t="s">
        <v>10783</v>
      </c>
      <c r="G5414">
        <v>5.0000000000000001E-4</v>
      </c>
      <c r="H5414" t="s">
        <v>36</v>
      </c>
      <c r="I5414" t="s">
        <v>36</v>
      </c>
      <c r="J5414" t="s">
        <v>36</v>
      </c>
      <c r="K5414">
        <v>3327</v>
      </c>
      <c r="N5414" t="s">
        <v>7244</v>
      </c>
      <c r="O5414" s="2">
        <v>35167</v>
      </c>
      <c r="P5414" t="s">
        <v>9756</v>
      </c>
      <c r="Q5414" t="s">
        <v>39</v>
      </c>
      <c r="S5414" t="s">
        <v>106</v>
      </c>
      <c r="T5414" t="s">
        <v>99</v>
      </c>
      <c r="U5414" t="s">
        <v>36</v>
      </c>
      <c r="V5414" t="s">
        <v>107</v>
      </c>
      <c r="X5414" t="s">
        <v>10750</v>
      </c>
      <c r="Y5414" t="s">
        <v>10724</v>
      </c>
      <c r="Z5414" t="s">
        <v>6166</v>
      </c>
      <c r="AA5414" t="str">
        <f t="shared" si="168"/>
        <v>Metals - Total; EMS code: SE-T</v>
      </c>
      <c r="AB5414" t="s">
        <v>43</v>
      </c>
      <c r="AC5414" t="s">
        <v>268</v>
      </c>
      <c r="AD5414" t="s">
        <v>44</v>
      </c>
      <c r="AE5414" t="str">
        <f t="shared" si="169"/>
        <v/>
      </c>
    </row>
    <row r="5415" spans="1:31" x14ac:dyDescent="0.25">
      <c r="A5415" t="s">
        <v>10747</v>
      </c>
      <c r="B5415" t="s">
        <v>109</v>
      </c>
      <c r="C5415" t="s">
        <v>10748</v>
      </c>
      <c r="D5415" t="s">
        <v>3626</v>
      </c>
      <c r="E5415" t="s">
        <v>12359</v>
      </c>
      <c r="F5415" t="s">
        <v>3627</v>
      </c>
      <c r="G5415">
        <v>0.5</v>
      </c>
      <c r="H5415" t="s">
        <v>36</v>
      </c>
      <c r="I5415" t="s">
        <v>36</v>
      </c>
      <c r="J5415" t="s">
        <v>36</v>
      </c>
      <c r="K5415">
        <v>3309</v>
      </c>
      <c r="L5415" t="s">
        <v>3628</v>
      </c>
      <c r="M5415" t="s">
        <v>3629</v>
      </c>
      <c r="N5415" t="s">
        <v>4113</v>
      </c>
      <c r="O5415" s="2">
        <v>37572</v>
      </c>
      <c r="Q5415" t="s">
        <v>384</v>
      </c>
      <c r="S5415" t="s">
        <v>116</v>
      </c>
      <c r="T5415" t="s">
        <v>117</v>
      </c>
      <c r="U5415" t="s">
        <v>36</v>
      </c>
      <c r="V5415" t="s">
        <v>118</v>
      </c>
      <c r="X5415" t="s">
        <v>10756</v>
      </c>
      <c r="Y5415" t="s">
        <v>10724</v>
      </c>
      <c r="Z5415" t="s">
        <v>6166</v>
      </c>
      <c r="AA5415" t="str">
        <f t="shared" si="168"/>
        <v>Metals - Total; EMS code: SE-T</v>
      </c>
      <c r="AB5415" t="s">
        <v>43</v>
      </c>
      <c r="AC5415" t="s">
        <v>268</v>
      </c>
      <c r="AD5415" t="s">
        <v>44</v>
      </c>
      <c r="AE5415" t="str">
        <f t="shared" si="169"/>
        <v/>
      </c>
    </row>
    <row r="5416" spans="1:31" x14ac:dyDescent="0.25">
      <c r="A5416" t="s">
        <v>10747</v>
      </c>
      <c r="B5416" t="s">
        <v>99</v>
      </c>
      <c r="C5416" t="s">
        <v>10748</v>
      </c>
      <c r="D5416" t="s">
        <v>1024</v>
      </c>
      <c r="E5416" t="s">
        <v>3608</v>
      </c>
      <c r="F5416" t="s">
        <v>3609</v>
      </c>
      <c r="G5416">
        <v>0.03</v>
      </c>
      <c r="H5416" t="s">
        <v>36</v>
      </c>
      <c r="I5416" t="s">
        <v>36</v>
      </c>
      <c r="J5416" t="s">
        <v>36</v>
      </c>
      <c r="K5416">
        <v>6024</v>
      </c>
      <c r="L5416" t="s">
        <v>10784</v>
      </c>
      <c r="M5416" t="s">
        <v>3610</v>
      </c>
      <c r="N5416" t="s">
        <v>3611</v>
      </c>
      <c r="O5416" s="2">
        <v>35167</v>
      </c>
      <c r="P5416" t="s">
        <v>9756</v>
      </c>
      <c r="Q5416" t="s">
        <v>39</v>
      </c>
      <c r="S5416" t="s">
        <v>106</v>
      </c>
      <c r="T5416" t="s">
        <v>99</v>
      </c>
      <c r="U5416" t="s">
        <v>36</v>
      </c>
      <c r="V5416" t="s">
        <v>107</v>
      </c>
      <c r="X5416" t="s">
        <v>10750</v>
      </c>
      <c r="Y5416" t="s">
        <v>10724</v>
      </c>
      <c r="Z5416" t="s">
        <v>6166</v>
      </c>
      <c r="AA5416" t="str">
        <f t="shared" si="168"/>
        <v>Metals - Total; EMS code: SE-T</v>
      </c>
      <c r="AB5416" t="s">
        <v>43</v>
      </c>
      <c r="AC5416" t="s">
        <v>268</v>
      </c>
      <c r="AD5416" t="s">
        <v>44</v>
      </c>
      <c r="AE5416" t="str">
        <f t="shared" si="169"/>
        <v/>
      </c>
    </row>
    <row r="5417" spans="1:31" x14ac:dyDescent="0.25">
      <c r="A5417" t="s">
        <v>10747</v>
      </c>
      <c r="B5417" t="s">
        <v>109</v>
      </c>
      <c r="C5417" t="s">
        <v>10748</v>
      </c>
      <c r="D5417" t="s">
        <v>3664</v>
      </c>
      <c r="E5417" t="s">
        <v>12366</v>
      </c>
      <c r="F5417" t="s">
        <v>3665</v>
      </c>
      <c r="G5417">
        <v>4</v>
      </c>
      <c r="H5417" t="s">
        <v>36</v>
      </c>
      <c r="I5417" t="s">
        <v>36</v>
      </c>
      <c r="J5417" t="s">
        <v>36</v>
      </c>
      <c r="K5417">
        <v>245</v>
      </c>
      <c r="L5417" t="s">
        <v>3771</v>
      </c>
      <c r="M5417" t="s">
        <v>1268</v>
      </c>
      <c r="N5417" t="s">
        <v>8292</v>
      </c>
      <c r="O5417" s="2">
        <v>35488</v>
      </c>
      <c r="P5417" t="s">
        <v>133</v>
      </c>
      <c r="Q5417" t="s">
        <v>143</v>
      </c>
      <c r="S5417" t="s">
        <v>116</v>
      </c>
      <c r="T5417" t="s">
        <v>117</v>
      </c>
      <c r="U5417" t="s">
        <v>36</v>
      </c>
      <c r="V5417" t="s">
        <v>118</v>
      </c>
      <c r="X5417" t="s">
        <v>10756</v>
      </c>
      <c r="Y5417" t="s">
        <v>10724</v>
      </c>
      <c r="Z5417" t="s">
        <v>6166</v>
      </c>
      <c r="AA5417" t="str">
        <f t="shared" si="168"/>
        <v>Metals - Total; EMS code: SE-T</v>
      </c>
      <c r="AB5417" t="s">
        <v>43</v>
      </c>
      <c r="AC5417" t="s">
        <v>268</v>
      </c>
      <c r="AD5417" t="s">
        <v>44</v>
      </c>
      <c r="AE5417" t="str">
        <f t="shared" si="169"/>
        <v/>
      </c>
    </row>
    <row r="5418" spans="1:31" x14ac:dyDescent="0.25">
      <c r="A5418" t="s">
        <v>10747</v>
      </c>
      <c r="B5418" t="s">
        <v>109</v>
      </c>
      <c r="C5418" t="s">
        <v>10748</v>
      </c>
      <c r="D5418" t="s">
        <v>3618</v>
      </c>
      <c r="E5418" t="s">
        <v>3619</v>
      </c>
      <c r="F5418" t="s">
        <v>3620</v>
      </c>
      <c r="G5418">
        <v>0.05</v>
      </c>
      <c r="H5418" t="s">
        <v>36</v>
      </c>
      <c r="I5418" t="s">
        <v>36</v>
      </c>
      <c r="J5418" t="s">
        <v>36</v>
      </c>
      <c r="K5418">
        <v>122</v>
      </c>
      <c r="L5418" t="s">
        <v>3784</v>
      </c>
      <c r="M5418" t="s">
        <v>3123</v>
      </c>
      <c r="N5418" t="s">
        <v>7272</v>
      </c>
      <c r="O5418" s="2">
        <v>42072</v>
      </c>
      <c r="P5418" t="s">
        <v>3786</v>
      </c>
      <c r="Q5418" t="s">
        <v>126</v>
      </c>
      <c r="R5418" t="s">
        <v>39</v>
      </c>
      <c r="S5418" t="s">
        <v>116</v>
      </c>
      <c r="T5418" t="s">
        <v>117</v>
      </c>
      <c r="U5418" t="s">
        <v>36</v>
      </c>
      <c r="V5418" t="s">
        <v>118</v>
      </c>
      <c r="X5418" t="s">
        <v>10756</v>
      </c>
      <c r="Y5418" t="s">
        <v>10724</v>
      </c>
      <c r="Z5418" t="s">
        <v>6166</v>
      </c>
      <c r="AA5418" t="str">
        <f t="shared" si="168"/>
        <v>Metals - Total; EMS code: SE-T</v>
      </c>
      <c r="AB5418" t="s">
        <v>43</v>
      </c>
      <c r="AC5418" t="s">
        <v>268</v>
      </c>
      <c r="AD5418" t="s">
        <v>44</v>
      </c>
      <c r="AE5418" t="str">
        <f t="shared" si="169"/>
        <v/>
      </c>
    </row>
    <row r="5419" spans="1:31" x14ac:dyDescent="0.25">
      <c r="A5419" t="s">
        <v>10747</v>
      </c>
      <c r="B5419" t="s">
        <v>99</v>
      </c>
      <c r="C5419" t="s">
        <v>10748</v>
      </c>
      <c r="D5419" t="s">
        <v>3991</v>
      </c>
      <c r="E5419" t="s">
        <v>3992</v>
      </c>
      <c r="F5419" t="s">
        <v>3992</v>
      </c>
      <c r="G5419">
        <v>5.0000000000000001E-3</v>
      </c>
      <c r="H5419" t="s">
        <v>36</v>
      </c>
      <c r="I5419" t="s">
        <v>36</v>
      </c>
      <c r="J5419" t="s">
        <v>36</v>
      </c>
      <c r="K5419">
        <v>114</v>
      </c>
      <c r="N5419" t="s">
        <v>3581</v>
      </c>
      <c r="O5419" s="2">
        <v>35167</v>
      </c>
      <c r="P5419" t="s">
        <v>9756</v>
      </c>
      <c r="Q5419" t="s">
        <v>39</v>
      </c>
      <c r="S5419" t="s">
        <v>106</v>
      </c>
      <c r="T5419" t="s">
        <v>99</v>
      </c>
      <c r="U5419" t="s">
        <v>36</v>
      </c>
      <c r="V5419" t="s">
        <v>107</v>
      </c>
      <c r="X5419" t="s">
        <v>10750</v>
      </c>
      <c r="Y5419" t="s">
        <v>10724</v>
      </c>
      <c r="Z5419" t="s">
        <v>6166</v>
      </c>
      <c r="AA5419" t="str">
        <f t="shared" si="168"/>
        <v>Metals - Total; EMS code: SE-T</v>
      </c>
      <c r="AB5419" t="s">
        <v>43</v>
      </c>
      <c r="AC5419" t="s">
        <v>268</v>
      </c>
      <c r="AD5419" t="s">
        <v>44</v>
      </c>
      <c r="AE5419" t="str">
        <f t="shared" si="169"/>
        <v/>
      </c>
    </row>
    <row r="5420" spans="1:31" x14ac:dyDescent="0.25">
      <c r="A5420" t="s">
        <v>10747</v>
      </c>
      <c r="B5420" t="s">
        <v>109</v>
      </c>
      <c r="C5420" t="s">
        <v>10748</v>
      </c>
      <c r="D5420" t="s">
        <v>3535</v>
      </c>
      <c r="E5420" t="s">
        <v>3536</v>
      </c>
      <c r="F5420" t="s">
        <v>3537</v>
      </c>
      <c r="G5420">
        <v>0.1</v>
      </c>
      <c r="H5420" t="s">
        <v>36</v>
      </c>
      <c r="I5420" t="s">
        <v>36</v>
      </c>
      <c r="J5420" t="s">
        <v>36</v>
      </c>
      <c r="K5420">
        <v>103</v>
      </c>
      <c r="L5420" t="s">
        <v>3538</v>
      </c>
      <c r="M5420" t="s">
        <v>3539</v>
      </c>
      <c r="N5420" t="s">
        <v>3540</v>
      </c>
      <c r="O5420" s="2">
        <v>43109</v>
      </c>
      <c r="Q5420" t="s">
        <v>1090</v>
      </c>
      <c r="S5420" t="s">
        <v>116</v>
      </c>
      <c r="T5420" t="s">
        <v>117</v>
      </c>
      <c r="U5420" t="s">
        <v>36</v>
      </c>
      <c r="V5420" t="s">
        <v>118</v>
      </c>
      <c r="X5420" t="s">
        <v>10756</v>
      </c>
      <c r="Y5420" t="s">
        <v>10724</v>
      </c>
      <c r="Z5420" t="s">
        <v>6166</v>
      </c>
      <c r="AA5420" t="str">
        <f t="shared" si="168"/>
        <v>Metals - Total; EMS code: SE-T</v>
      </c>
      <c r="AB5420" t="s">
        <v>43</v>
      </c>
      <c r="AC5420" t="s">
        <v>268</v>
      </c>
      <c r="AD5420" t="s">
        <v>44</v>
      </c>
      <c r="AE5420" t="str">
        <f t="shared" si="169"/>
        <v/>
      </c>
    </row>
    <row r="5421" spans="1:31" x14ac:dyDescent="0.25">
      <c r="A5421" t="s">
        <v>10747</v>
      </c>
      <c r="B5421" t="s">
        <v>99</v>
      </c>
      <c r="C5421" t="s">
        <v>10748</v>
      </c>
      <c r="D5421" t="s">
        <v>3566</v>
      </c>
      <c r="E5421" t="s">
        <v>3567</v>
      </c>
      <c r="F5421" t="s">
        <v>3568</v>
      </c>
      <c r="G5421">
        <v>0.1</v>
      </c>
      <c r="H5421" t="s">
        <v>36</v>
      </c>
      <c r="I5421" t="s">
        <v>36</v>
      </c>
      <c r="J5421" t="s">
        <v>36</v>
      </c>
      <c r="K5421">
        <v>38</v>
      </c>
      <c r="L5421" t="s">
        <v>3569</v>
      </c>
      <c r="M5421" t="s">
        <v>3570</v>
      </c>
      <c r="N5421" t="s">
        <v>3571</v>
      </c>
      <c r="O5421" s="2">
        <v>39878</v>
      </c>
      <c r="Q5421" t="s">
        <v>2449</v>
      </c>
      <c r="S5421" t="s">
        <v>106</v>
      </c>
      <c r="T5421" t="s">
        <v>99</v>
      </c>
      <c r="U5421" t="s">
        <v>36</v>
      </c>
      <c r="V5421" t="s">
        <v>107</v>
      </c>
      <c r="X5421" t="s">
        <v>10750</v>
      </c>
      <c r="Y5421" t="s">
        <v>10724</v>
      </c>
      <c r="Z5421" t="s">
        <v>6166</v>
      </c>
      <c r="AA5421" t="str">
        <f t="shared" si="168"/>
        <v>Metals - Total; EMS code: SE-T</v>
      </c>
      <c r="AB5421" t="s">
        <v>43</v>
      </c>
      <c r="AC5421" t="s">
        <v>268</v>
      </c>
      <c r="AD5421" t="s">
        <v>44</v>
      </c>
      <c r="AE5421" t="str">
        <f t="shared" si="169"/>
        <v/>
      </c>
    </row>
    <row r="5422" spans="1:31" x14ac:dyDescent="0.25">
      <c r="A5422" t="s">
        <v>10747</v>
      </c>
      <c r="B5422" t="s">
        <v>109</v>
      </c>
      <c r="C5422" t="s">
        <v>10748</v>
      </c>
      <c r="D5422" t="s">
        <v>3621</v>
      </c>
      <c r="E5422" t="s">
        <v>12358</v>
      </c>
      <c r="F5422" t="s">
        <v>3622</v>
      </c>
      <c r="G5422">
        <v>0.1</v>
      </c>
      <c r="H5422" t="s">
        <v>36</v>
      </c>
      <c r="I5422" t="s">
        <v>36</v>
      </c>
      <c r="J5422" t="s">
        <v>36</v>
      </c>
      <c r="K5422">
        <v>4354</v>
      </c>
      <c r="L5422" t="s">
        <v>3773</v>
      </c>
      <c r="M5422" t="s">
        <v>3774</v>
      </c>
      <c r="N5422" t="s">
        <v>10785</v>
      </c>
      <c r="O5422" s="2">
        <v>38005</v>
      </c>
      <c r="Q5422" t="s">
        <v>384</v>
      </c>
      <c r="S5422" t="s">
        <v>116</v>
      </c>
      <c r="T5422" t="s">
        <v>117</v>
      </c>
      <c r="U5422" t="s">
        <v>36</v>
      </c>
      <c r="V5422" t="s">
        <v>118</v>
      </c>
      <c r="X5422" t="s">
        <v>10756</v>
      </c>
      <c r="Y5422" t="s">
        <v>10724</v>
      </c>
      <c r="Z5422" t="s">
        <v>6166</v>
      </c>
      <c r="AA5422" t="str">
        <f t="shared" si="168"/>
        <v>Metals - Total; EMS code: SE-T</v>
      </c>
      <c r="AB5422" t="s">
        <v>43</v>
      </c>
      <c r="AC5422" t="s">
        <v>268</v>
      </c>
      <c r="AD5422" t="s">
        <v>44</v>
      </c>
      <c r="AE5422" t="str">
        <f t="shared" si="169"/>
        <v/>
      </c>
    </row>
    <row r="5423" spans="1:31" x14ac:dyDescent="0.25">
      <c r="A5423" t="s">
        <v>10747</v>
      </c>
      <c r="B5423" t="s">
        <v>99</v>
      </c>
      <c r="C5423" t="s">
        <v>10748</v>
      </c>
      <c r="D5423" t="s">
        <v>3633</v>
      </c>
      <c r="E5423" t="s">
        <v>12360</v>
      </c>
      <c r="F5423" t="s">
        <v>3562</v>
      </c>
      <c r="G5423">
        <v>5.0000000000000002E-5</v>
      </c>
      <c r="H5423" t="s">
        <v>36</v>
      </c>
      <c r="I5423" t="s">
        <v>36</v>
      </c>
      <c r="J5423" t="s">
        <v>36</v>
      </c>
      <c r="K5423">
        <v>29122</v>
      </c>
      <c r="L5423" t="s">
        <v>3634</v>
      </c>
      <c r="M5423" t="s">
        <v>1265</v>
      </c>
      <c r="N5423" t="s">
        <v>163</v>
      </c>
      <c r="O5423" s="2">
        <v>36690</v>
      </c>
      <c r="P5423" t="s">
        <v>10786</v>
      </c>
      <c r="Q5423" t="s">
        <v>187</v>
      </c>
      <c r="R5423" t="s">
        <v>193</v>
      </c>
      <c r="S5423" t="s">
        <v>106</v>
      </c>
      <c r="T5423" t="s">
        <v>99</v>
      </c>
      <c r="U5423" t="s">
        <v>36</v>
      </c>
      <c r="V5423" t="s">
        <v>107</v>
      </c>
      <c r="X5423" t="s">
        <v>10750</v>
      </c>
      <c r="Y5423" t="s">
        <v>10724</v>
      </c>
      <c r="Z5423" t="s">
        <v>6166</v>
      </c>
      <c r="AA5423" t="str">
        <f t="shared" si="168"/>
        <v>Metals - Total; EMS code: SE-T</v>
      </c>
      <c r="AB5423" t="s">
        <v>43</v>
      </c>
      <c r="AC5423" t="s">
        <v>268</v>
      </c>
      <c r="AD5423" t="s">
        <v>44</v>
      </c>
      <c r="AE5423" t="str">
        <f t="shared" si="169"/>
        <v/>
      </c>
    </row>
    <row r="5424" spans="1:31" x14ac:dyDescent="0.25">
      <c r="A5424" t="s">
        <v>10747</v>
      </c>
      <c r="B5424" t="s">
        <v>109</v>
      </c>
      <c r="C5424" t="s">
        <v>10748</v>
      </c>
      <c r="D5424" t="s">
        <v>3517</v>
      </c>
      <c r="E5424" t="s">
        <v>12347</v>
      </c>
      <c r="F5424" t="s">
        <v>3518</v>
      </c>
      <c r="G5424">
        <v>10</v>
      </c>
      <c r="H5424" t="s">
        <v>36</v>
      </c>
      <c r="I5424" t="s">
        <v>36</v>
      </c>
      <c r="J5424" t="s">
        <v>36</v>
      </c>
      <c r="K5424">
        <v>5</v>
      </c>
      <c r="L5424" t="s">
        <v>3520</v>
      </c>
      <c r="M5424" t="s">
        <v>3520</v>
      </c>
      <c r="N5424" t="s">
        <v>8183</v>
      </c>
      <c r="O5424" s="2">
        <v>35167</v>
      </c>
      <c r="P5424" t="s">
        <v>9756</v>
      </c>
      <c r="Q5424" t="s">
        <v>39</v>
      </c>
      <c r="S5424" t="s">
        <v>116</v>
      </c>
      <c r="T5424" t="s">
        <v>117</v>
      </c>
      <c r="U5424" t="s">
        <v>36</v>
      </c>
      <c r="V5424" t="s">
        <v>118</v>
      </c>
      <c r="X5424" t="s">
        <v>10756</v>
      </c>
      <c r="Y5424" t="s">
        <v>10724</v>
      </c>
      <c r="Z5424" t="s">
        <v>6166</v>
      </c>
      <c r="AA5424" t="str">
        <f t="shared" si="168"/>
        <v>Metals - Total; EMS code: SE-T</v>
      </c>
      <c r="AB5424" t="s">
        <v>43</v>
      </c>
      <c r="AC5424" t="s">
        <v>268</v>
      </c>
      <c r="AD5424" t="s">
        <v>44</v>
      </c>
      <c r="AE5424" t="str">
        <f t="shared" si="169"/>
        <v/>
      </c>
    </row>
    <row r="5425" spans="1:31" x14ac:dyDescent="0.25">
      <c r="A5425" t="s">
        <v>10747</v>
      </c>
      <c r="B5425" t="s">
        <v>99</v>
      </c>
      <c r="C5425" t="s">
        <v>10748</v>
      </c>
      <c r="D5425" t="s">
        <v>10787</v>
      </c>
      <c r="E5425" t="s">
        <v>10788</v>
      </c>
      <c r="F5425" t="s">
        <v>10789</v>
      </c>
      <c r="G5425">
        <v>5.0000000000000001E-4</v>
      </c>
      <c r="H5425" t="s">
        <v>36</v>
      </c>
      <c r="I5425" t="s">
        <v>36</v>
      </c>
      <c r="J5425" t="s">
        <v>36</v>
      </c>
      <c r="K5425">
        <v>2179</v>
      </c>
      <c r="N5425" t="s">
        <v>1360</v>
      </c>
      <c r="O5425" s="2">
        <v>35167</v>
      </c>
      <c r="P5425" t="s">
        <v>9756</v>
      </c>
      <c r="Q5425" t="s">
        <v>39</v>
      </c>
      <c r="S5425" t="s">
        <v>106</v>
      </c>
      <c r="T5425" t="s">
        <v>99</v>
      </c>
      <c r="U5425" t="s">
        <v>36</v>
      </c>
      <c r="V5425" t="s">
        <v>107</v>
      </c>
      <c r="X5425" t="s">
        <v>10750</v>
      </c>
      <c r="Y5425" t="s">
        <v>10724</v>
      </c>
      <c r="Z5425" t="s">
        <v>6166</v>
      </c>
      <c r="AA5425" t="str">
        <f t="shared" si="168"/>
        <v>Metals - Total; EMS code: SE-T</v>
      </c>
      <c r="AB5425" t="s">
        <v>43</v>
      </c>
      <c r="AC5425" t="s">
        <v>268</v>
      </c>
      <c r="AD5425" t="s">
        <v>44</v>
      </c>
      <c r="AE5425" t="str">
        <f t="shared" si="169"/>
        <v/>
      </c>
    </row>
    <row r="5426" spans="1:31" x14ac:dyDescent="0.25">
      <c r="A5426" t="s">
        <v>10747</v>
      </c>
      <c r="B5426" t="s">
        <v>3489</v>
      </c>
      <c r="C5426" t="s">
        <v>10748</v>
      </c>
      <c r="D5426" t="s">
        <v>3496</v>
      </c>
      <c r="E5426" t="s">
        <v>3497</v>
      </c>
      <c r="F5426" t="s">
        <v>3498</v>
      </c>
      <c r="G5426">
        <v>0.1</v>
      </c>
      <c r="H5426" t="s">
        <v>36</v>
      </c>
      <c r="I5426" t="s">
        <v>36</v>
      </c>
      <c r="J5426" t="s">
        <v>36</v>
      </c>
      <c r="K5426">
        <v>71</v>
      </c>
      <c r="L5426" t="s">
        <v>3499</v>
      </c>
      <c r="M5426" t="s">
        <v>3500</v>
      </c>
      <c r="N5426" t="s">
        <v>3501</v>
      </c>
      <c r="O5426" s="2">
        <v>44740</v>
      </c>
      <c r="Q5426" t="s">
        <v>39</v>
      </c>
      <c r="S5426" t="s">
        <v>544</v>
      </c>
      <c r="T5426" t="s">
        <v>3494</v>
      </c>
      <c r="U5426" t="s">
        <v>35</v>
      </c>
      <c r="V5426" t="s">
        <v>545</v>
      </c>
      <c r="X5426" t="s">
        <v>10766</v>
      </c>
      <c r="Y5426" t="s">
        <v>10724</v>
      </c>
      <c r="Z5426" t="s">
        <v>6166</v>
      </c>
      <c r="AA5426" t="str">
        <f t="shared" si="168"/>
        <v>Metals - Total; EMS code: SE-T</v>
      </c>
      <c r="AB5426" t="s">
        <v>43</v>
      </c>
      <c r="AC5426" t="s">
        <v>268</v>
      </c>
      <c r="AD5426" t="s">
        <v>44</v>
      </c>
      <c r="AE5426" t="str">
        <f t="shared" si="169"/>
        <v/>
      </c>
    </row>
    <row r="5427" spans="1:31" x14ac:dyDescent="0.25">
      <c r="A5427" t="s">
        <v>10747</v>
      </c>
      <c r="B5427" t="s">
        <v>99</v>
      </c>
      <c r="C5427" t="s">
        <v>10748</v>
      </c>
      <c r="D5427" t="s">
        <v>3446</v>
      </c>
      <c r="E5427" t="s">
        <v>3447</v>
      </c>
      <c r="F5427" t="s">
        <v>3448</v>
      </c>
      <c r="G5427">
        <v>6.0000000000000002E-5</v>
      </c>
      <c r="H5427" t="s">
        <v>36</v>
      </c>
      <c r="I5427" t="s">
        <v>36</v>
      </c>
      <c r="J5427" t="s">
        <v>36</v>
      </c>
      <c r="K5427">
        <v>441</v>
      </c>
      <c r="L5427" t="s">
        <v>3642</v>
      </c>
      <c r="M5427" t="s">
        <v>3450</v>
      </c>
      <c r="N5427" t="s">
        <v>1393</v>
      </c>
      <c r="O5427" s="2">
        <v>40064</v>
      </c>
      <c r="Q5427" t="s">
        <v>126</v>
      </c>
      <c r="S5427" t="s">
        <v>106</v>
      </c>
      <c r="T5427" t="s">
        <v>99</v>
      </c>
      <c r="U5427" t="s">
        <v>36</v>
      </c>
      <c r="V5427" t="s">
        <v>107</v>
      </c>
      <c r="X5427" t="s">
        <v>10750</v>
      </c>
      <c r="Y5427" t="s">
        <v>10724</v>
      </c>
      <c r="Z5427" t="s">
        <v>6166</v>
      </c>
      <c r="AA5427" t="str">
        <f t="shared" si="168"/>
        <v>Metals - Total; EMS code: SE-T</v>
      </c>
      <c r="AB5427" t="s">
        <v>43</v>
      </c>
      <c r="AC5427" t="s">
        <v>268</v>
      </c>
      <c r="AD5427" t="s">
        <v>44</v>
      </c>
      <c r="AE5427" t="str">
        <f t="shared" si="169"/>
        <v/>
      </c>
    </row>
    <row r="5428" spans="1:31" x14ac:dyDescent="0.25">
      <c r="A5428" t="s">
        <v>10747</v>
      </c>
      <c r="B5428" t="s">
        <v>3489</v>
      </c>
      <c r="C5428" t="s">
        <v>10748</v>
      </c>
      <c r="D5428" t="s">
        <v>3550</v>
      </c>
      <c r="E5428" t="s">
        <v>3497</v>
      </c>
      <c r="F5428" t="s">
        <v>3551</v>
      </c>
      <c r="G5428">
        <v>3.0000000000000001E-3</v>
      </c>
      <c r="H5428" t="s">
        <v>36</v>
      </c>
      <c r="I5428" t="s">
        <v>36</v>
      </c>
      <c r="J5428" t="s">
        <v>36</v>
      </c>
      <c r="K5428">
        <v>21</v>
      </c>
      <c r="L5428" t="s">
        <v>3552</v>
      </c>
      <c r="M5428" t="s">
        <v>3553</v>
      </c>
      <c r="N5428" t="s">
        <v>10678</v>
      </c>
      <c r="O5428" s="2">
        <v>43714</v>
      </c>
      <c r="P5428" t="s">
        <v>10790</v>
      </c>
      <c r="Q5428" t="s">
        <v>193</v>
      </c>
      <c r="R5428" t="s">
        <v>193</v>
      </c>
      <c r="S5428" t="s">
        <v>544</v>
      </c>
      <c r="T5428" t="s">
        <v>3494</v>
      </c>
      <c r="U5428" t="s">
        <v>35</v>
      </c>
      <c r="V5428" t="s">
        <v>545</v>
      </c>
      <c r="X5428" t="s">
        <v>10766</v>
      </c>
      <c r="Y5428" t="s">
        <v>10724</v>
      </c>
      <c r="Z5428" t="s">
        <v>6166</v>
      </c>
      <c r="AA5428" t="str">
        <f t="shared" si="168"/>
        <v>Metals - Total; EMS code: SE-T</v>
      </c>
      <c r="AB5428" t="s">
        <v>43</v>
      </c>
      <c r="AC5428" t="s">
        <v>268</v>
      </c>
      <c r="AD5428" t="s">
        <v>44</v>
      </c>
      <c r="AE5428" t="str">
        <f t="shared" si="169"/>
        <v/>
      </c>
    </row>
    <row r="5429" spans="1:31" x14ac:dyDescent="0.25">
      <c r="A5429" t="s">
        <v>10747</v>
      </c>
      <c r="B5429" t="s">
        <v>99</v>
      </c>
      <c r="C5429" t="s">
        <v>10748</v>
      </c>
      <c r="D5429" t="s">
        <v>1618</v>
      </c>
      <c r="E5429" t="s">
        <v>1619</v>
      </c>
      <c r="F5429" t="s">
        <v>1620</v>
      </c>
      <c r="G5429">
        <v>0.03</v>
      </c>
      <c r="H5429" t="s">
        <v>36</v>
      </c>
      <c r="I5429" t="s">
        <v>36</v>
      </c>
      <c r="J5429" t="s">
        <v>36</v>
      </c>
      <c r="K5429">
        <v>5690</v>
      </c>
      <c r="L5429" t="s">
        <v>3646</v>
      </c>
      <c r="M5429" t="s">
        <v>3647</v>
      </c>
      <c r="N5429" t="s">
        <v>3648</v>
      </c>
      <c r="O5429" s="2">
        <v>35167</v>
      </c>
      <c r="P5429" t="s">
        <v>9756</v>
      </c>
      <c r="Q5429" t="s">
        <v>39</v>
      </c>
      <c r="S5429" t="s">
        <v>106</v>
      </c>
      <c r="T5429" t="s">
        <v>99</v>
      </c>
      <c r="U5429" t="s">
        <v>36</v>
      </c>
      <c r="V5429" t="s">
        <v>107</v>
      </c>
      <c r="X5429" t="s">
        <v>10750</v>
      </c>
      <c r="Y5429" t="s">
        <v>10724</v>
      </c>
      <c r="Z5429" t="s">
        <v>6166</v>
      </c>
      <c r="AA5429" t="str">
        <f t="shared" si="168"/>
        <v>Metals - Total; EMS code: SE-T</v>
      </c>
      <c r="AB5429" t="s">
        <v>43</v>
      </c>
      <c r="AC5429" t="s">
        <v>268</v>
      </c>
      <c r="AD5429" t="s">
        <v>44</v>
      </c>
      <c r="AE5429" t="str">
        <f t="shared" si="169"/>
        <v/>
      </c>
    </row>
    <row r="5430" spans="1:31" x14ac:dyDescent="0.25">
      <c r="A5430" t="s">
        <v>10747</v>
      </c>
      <c r="B5430" t="s">
        <v>99</v>
      </c>
      <c r="C5430" t="s">
        <v>10748</v>
      </c>
      <c r="D5430" t="s">
        <v>3975</v>
      </c>
      <c r="E5430" t="s">
        <v>12385</v>
      </c>
      <c r="F5430" t="s">
        <v>3976</v>
      </c>
      <c r="G5430">
        <v>5.0000000000000001E-4</v>
      </c>
      <c r="H5430" t="s">
        <v>36</v>
      </c>
      <c r="I5430" t="s">
        <v>36</v>
      </c>
      <c r="J5430" t="s">
        <v>36</v>
      </c>
      <c r="K5430">
        <v>6525</v>
      </c>
      <c r="N5430" t="s">
        <v>312</v>
      </c>
      <c r="O5430" s="2">
        <v>35167</v>
      </c>
      <c r="P5430" t="s">
        <v>276</v>
      </c>
      <c r="Q5430" t="s">
        <v>39</v>
      </c>
      <c r="S5430" t="s">
        <v>106</v>
      </c>
      <c r="T5430" t="s">
        <v>99</v>
      </c>
      <c r="U5430" t="s">
        <v>36</v>
      </c>
      <c r="V5430" t="s">
        <v>107</v>
      </c>
      <c r="X5430" t="s">
        <v>10750</v>
      </c>
      <c r="Y5430" t="s">
        <v>10724</v>
      </c>
      <c r="Z5430" t="s">
        <v>6166</v>
      </c>
      <c r="AA5430" t="str">
        <f t="shared" si="168"/>
        <v>Metals - Total; EMS code: SE-T</v>
      </c>
      <c r="AB5430" t="s">
        <v>43</v>
      </c>
      <c r="AC5430" t="s">
        <v>268</v>
      </c>
      <c r="AD5430" t="s">
        <v>44</v>
      </c>
      <c r="AE5430" t="str">
        <f t="shared" si="169"/>
        <v/>
      </c>
    </row>
    <row r="5431" spans="1:31" x14ac:dyDescent="0.25">
      <c r="A5431" t="s">
        <v>10747</v>
      </c>
      <c r="B5431" t="s">
        <v>89</v>
      </c>
      <c r="C5431" t="s">
        <v>10748</v>
      </c>
      <c r="D5431" t="s">
        <v>3526</v>
      </c>
      <c r="E5431" t="s">
        <v>3527</v>
      </c>
      <c r="F5431" t="s">
        <v>3528</v>
      </c>
      <c r="G5431">
        <v>0.01</v>
      </c>
      <c r="H5431" t="s">
        <v>36</v>
      </c>
      <c r="I5431" t="s">
        <v>36</v>
      </c>
      <c r="J5431" t="s">
        <v>36</v>
      </c>
      <c r="K5431">
        <v>1185</v>
      </c>
      <c r="L5431" t="s">
        <v>3529</v>
      </c>
      <c r="M5431" t="s">
        <v>3530</v>
      </c>
      <c r="N5431" t="s">
        <v>10677</v>
      </c>
      <c r="O5431" s="2">
        <v>35351</v>
      </c>
      <c r="P5431" t="s">
        <v>133</v>
      </c>
      <c r="Q5431" t="s">
        <v>39</v>
      </c>
      <c r="S5431" t="s">
        <v>94</v>
      </c>
      <c r="T5431" t="s">
        <v>95</v>
      </c>
      <c r="U5431" t="s">
        <v>36</v>
      </c>
      <c r="V5431" t="s">
        <v>96</v>
      </c>
      <c r="X5431" t="s">
        <v>10758</v>
      </c>
      <c r="Y5431" t="s">
        <v>10724</v>
      </c>
      <c r="Z5431" t="s">
        <v>6166</v>
      </c>
      <c r="AA5431" t="str">
        <f t="shared" si="168"/>
        <v>Metals - Total; EMS code: SE-T</v>
      </c>
      <c r="AB5431" t="s">
        <v>43</v>
      </c>
      <c r="AC5431" t="s">
        <v>268</v>
      </c>
      <c r="AD5431" t="s">
        <v>44</v>
      </c>
      <c r="AE5431" t="str">
        <f t="shared" si="169"/>
        <v/>
      </c>
    </row>
    <row r="5432" spans="1:31" x14ac:dyDescent="0.25">
      <c r="A5432" t="s">
        <v>10747</v>
      </c>
      <c r="B5432" t="s">
        <v>109</v>
      </c>
      <c r="C5432" t="s">
        <v>10748</v>
      </c>
      <c r="D5432" t="s">
        <v>3668</v>
      </c>
      <c r="E5432" t="s">
        <v>12367</v>
      </c>
      <c r="F5432" t="s">
        <v>3669</v>
      </c>
      <c r="G5432">
        <v>50</v>
      </c>
      <c r="H5432" t="s">
        <v>36</v>
      </c>
      <c r="I5432" t="s">
        <v>36</v>
      </c>
      <c r="J5432" t="s">
        <v>36</v>
      </c>
      <c r="K5432">
        <v>1</v>
      </c>
      <c r="N5432" t="s">
        <v>3571</v>
      </c>
      <c r="O5432" s="2">
        <v>36112</v>
      </c>
      <c r="Q5432" t="s">
        <v>187</v>
      </c>
      <c r="S5432" t="s">
        <v>116</v>
      </c>
      <c r="T5432" t="s">
        <v>117</v>
      </c>
      <c r="U5432" t="s">
        <v>36</v>
      </c>
      <c r="V5432" t="s">
        <v>118</v>
      </c>
      <c r="X5432" t="s">
        <v>10756</v>
      </c>
      <c r="Y5432" t="s">
        <v>10724</v>
      </c>
      <c r="Z5432" t="s">
        <v>6166</v>
      </c>
      <c r="AA5432" t="str">
        <f t="shared" si="168"/>
        <v>Metals - Total; EMS code: SE-T</v>
      </c>
      <c r="AB5432" t="s">
        <v>43</v>
      </c>
      <c r="AC5432" t="s">
        <v>268</v>
      </c>
      <c r="AD5432" t="s">
        <v>44</v>
      </c>
      <c r="AE5432" t="str">
        <f t="shared" si="169"/>
        <v/>
      </c>
    </row>
    <row r="5433" spans="1:31" x14ac:dyDescent="0.25">
      <c r="A5433" t="s">
        <v>10747</v>
      </c>
      <c r="B5433" t="s">
        <v>109</v>
      </c>
      <c r="C5433" t="s">
        <v>10748</v>
      </c>
      <c r="D5433" t="s">
        <v>3573</v>
      </c>
      <c r="E5433" t="s">
        <v>12351</v>
      </c>
      <c r="F5433" t="s">
        <v>3574</v>
      </c>
      <c r="H5433" t="s">
        <v>36</v>
      </c>
      <c r="I5433" t="s">
        <v>36</v>
      </c>
      <c r="J5433" t="s">
        <v>36</v>
      </c>
      <c r="K5433">
        <v>52</v>
      </c>
      <c r="L5433" t="s">
        <v>3575</v>
      </c>
      <c r="M5433" t="s">
        <v>3576</v>
      </c>
      <c r="N5433" t="s">
        <v>10791</v>
      </c>
      <c r="O5433" s="2">
        <v>37090</v>
      </c>
      <c r="Q5433" t="s">
        <v>187</v>
      </c>
      <c r="S5433" t="s">
        <v>116</v>
      </c>
      <c r="T5433" t="s">
        <v>117</v>
      </c>
      <c r="U5433" t="s">
        <v>36</v>
      </c>
      <c r="V5433" t="s">
        <v>118</v>
      </c>
      <c r="X5433" t="s">
        <v>10756</v>
      </c>
      <c r="Y5433" t="s">
        <v>10724</v>
      </c>
      <c r="Z5433" t="s">
        <v>6166</v>
      </c>
      <c r="AA5433" t="str">
        <f t="shared" si="168"/>
        <v>Metals - Total; EMS code: SE-T</v>
      </c>
      <c r="AB5433" t="s">
        <v>43</v>
      </c>
      <c r="AC5433" t="s">
        <v>268</v>
      </c>
      <c r="AD5433" t="s">
        <v>44</v>
      </c>
      <c r="AE5433" t="str">
        <f t="shared" si="169"/>
        <v/>
      </c>
    </row>
    <row r="5434" spans="1:31" x14ac:dyDescent="0.25">
      <c r="A5434" t="s">
        <v>10747</v>
      </c>
      <c r="B5434" t="s">
        <v>99</v>
      </c>
      <c r="C5434" t="s">
        <v>10748</v>
      </c>
      <c r="D5434" t="s">
        <v>3636</v>
      </c>
      <c r="E5434" t="s">
        <v>12361</v>
      </c>
      <c r="F5434" t="s">
        <v>3637</v>
      </c>
      <c r="G5434">
        <v>5.0000000000000002E-5</v>
      </c>
      <c r="H5434" t="s">
        <v>36</v>
      </c>
      <c r="I5434" t="s">
        <v>36</v>
      </c>
      <c r="J5434" t="s">
        <v>36</v>
      </c>
      <c r="K5434">
        <v>17342</v>
      </c>
      <c r="L5434" t="s">
        <v>3638</v>
      </c>
      <c r="M5434" t="s">
        <v>3639</v>
      </c>
      <c r="N5434" t="s">
        <v>3461</v>
      </c>
      <c r="O5434" s="2">
        <v>38005</v>
      </c>
      <c r="Q5434" t="s">
        <v>384</v>
      </c>
      <c r="S5434" t="s">
        <v>106</v>
      </c>
      <c r="T5434" t="s">
        <v>99</v>
      </c>
      <c r="U5434" t="s">
        <v>36</v>
      </c>
      <c r="V5434" t="s">
        <v>107</v>
      </c>
      <c r="X5434" t="s">
        <v>10750</v>
      </c>
      <c r="Y5434" t="s">
        <v>10724</v>
      </c>
      <c r="Z5434" t="s">
        <v>6166</v>
      </c>
      <c r="AA5434" t="str">
        <f t="shared" si="168"/>
        <v>Metals - Total; EMS code: SE-T</v>
      </c>
      <c r="AB5434" t="s">
        <v>43</v>
      </c>
      <c r="AC5434" t="s">
        <v>268</v>
      </c>
      <c r="AD5434" t="s">
        <v>44</v>
      </c>
      <c r="AE5434" t="str">
        <f t="shared" si="169"/>
        <v/>
      </c>
    </row>
    <row r="5435" spans="1:31" x14ac:dyDescent="0.25">
      <c r="A5435" t="s">
        <v>10747</v>
      </c>
      <c r="B5435" t="s">
        <v>109</v>
      </c>
      <c r="C5435" t="s">
        <v>10748</v>
      </c>
      <c r="D5435" t="s">
        <v>3812</v>
      </c>
      <c r="E5435" t="s">
        <v>3813</v>
      </c>
      <c r="F5435" t="s">
        <v>3814</v>
      </c>
      <c r="G5435">
        <v>10</v>
      </c>
      <c r="H5435" t="s">
        <v>36</v>
      </c>
      <c r="I5435" t="s">
        <v>36</v>
      </c>
      <c r="J5435" t="s">
        <v>36</v>
      </c>
      <c r="K5435">
        <v>944</v>
      </c>
      <c r="N5435" t="s">
        <v>3815</v>
      </c>
      <c r="O5435" s="2">
        <v>35167</v>
      </c>
      <c r="P5435" t="s">
        <v>9756</v>
      </c>
      <c r="Q5435" t="s">
        <v>39</v>
      </c>
      <c r="S5435" t="s">
        <v>116</v>
      </c>
      <c r="T5435" t="s">
        <v>117</v>
      </c>
      <c r="U5435" t="s">
        <v>36</v>
      </c>
      <c r="V5435" t="s">
        <v>118</v>
      </c>
      <c r="X5435" t="s">
        <v>10756</v>
      </c>
      <c r="Y5435" t="s">
        <v>10724</v>
      </c>
      <c r="Z5435" t="s">
        <v>6166</v>
      </c>
      <c r="AA5435" t="str">
        <f t="shared" si="168"/>
        <v>Metals - Total; EMS code: SE-T</v>
      </c>
      <c r="AB5435" t="s">
        <v>43</v>
      </c>
      <c r="AC5435" t="s">
        <v>268</v>
      </c>
      <c r="AD5435" t="s">
        <v>44</v>
      </c>
      <c r="AE5435" t="str">
        <f t="shared" si="169"/>
        <v/>
      </c>
    </row>
    <row r="5436" spans="1:31" x14ac:dyDescent="0.25">
      <c r="A5436" t="s">
        <v>10792</v>
      </c>
      <c r="B5436" t="s">
        <v>99</v>
      </c>
      <c r="C5436" t="s">
        <v>10793</v>
      </c>
      <c r="D5436" t="s">
        <v>6775</v>
      </c>
      <c r="E5436" t="s">
        <v>6776</v>
      </c>
      <c r="F5436" t="s">
        <v>6777</v>
      </c>
      <c r="G5436">
        <v>5.0000000000000004E-6</v>
      </c>
      <c r="H5436" t="s">
        <v>36</v>
      </c>
      <c r="I5436" t="s">
        <v>36</v>
      </c>
      <c r="J5436" t="s">
        <v>36</v>
      </c>
      <c r="K5436">
        <v>6112</v>
      </c>
      <c r="L5436" t="s">
        <v>8535</v>
      </c>
      <c r="M5436" t="s">
        <v>326</v>
      </c>
      <c r="N5436" t="s">
        <v>6781</v>
      </c>
      <c r="O5436" s="2">
        <v>42690</v>
      </c>
      <c r="P5436" t="s">
        <v>10794</v>
      </c>
      <c r="Q5436" t="s">
        <v>1889</v>
      </c>
      <c r="R5436" t="s">
        <v>1889</v>
      </c>
      <c r="S5436" t="s">
        <v>106</v>
      </c>
      <c r="T5436" t="s">
        <v>99</v>
      </c>
      <c r="U5436" t="s">
        <v>36</v>
      </c>
      <c r="V5436" t="s">
        <v>107</v>
      </c>
      <c r="X5436" t="s">
        <v>10795</v>
      </c>
      <c r="Y5436" t="s">
        <v>10796</v>
      </c>
      <c r="Z5436" t="s">
        <v>6765</v>
      </c>
      <c r="AA5436" t="str">
        <f t="shared" si="168"/>
        <v>Organometallics; EMS code: SECN</v>
      </c>
      <c r="AB5436" t="s">
        <v>43</v>
      </c>
      <c r="AD5436" t="s">
        <v>44</v>
      </c>
      <c r="AE5436" t="str">
        <f t="shared" si="169"/>
        <v/>
      </c>
    </row>
    <row r="5437" spans="1:31" x14ac:dyDescent="0.25">
      <c r="A5437" t="s">
        <v>10797</v>
      </c>
      <c r="B5437" t="s">
        <v>99</v>
      </c>
      <c r="C5437" t="s">
        <v>10798</v>
      </c>
      <c r="D5437" t="s">
        <v>8532</v>
      </c>
      <c r="E5437" t="s">
        <v>8533</v>
      </c>
      <c r="F5437" t="s">
        <v>8534</v>
      </c>
      <c r="G5437">
        <v>1E-4</v>
      </c>
      <c r="H5437" t="s">
        <v>36</v>
      </c>
      <c r="I5437" t="s">
        <v>36</v>
      </c>
      <c r="J5437" t="s">
        <v>36</v>
      </c>
      <c r="K5437">
        <v>176</v>
      </c>
      <c r="L5437" t="s">
        <v>8535</v>
      </c>
      <c r="M5437" t="s">
        <v>6098</v>
      </c>
      <c r="N5437" t="s">
        <v>6781</v>
      </c>
      <c r="O5437" s="2">
        <v>44579</v>
      </c>
      <c r="Q5437" t="s">
        <v>126</v>
      </c>
      <c r="S5437" t="s">
        <v>106</v>
      </c>
      <c r="T5437" t="s">
        <v>99</v>
      </c>
      <c r="U5437" t="s">
        <v>36</v>
      </c>
      <c r="V5437" t="s">
        <v>107</v>
      </c>
      <c r="X5437" t="s">
        <v>10799</v>
      </c>
      <c r="Y5437" t="s">
        <v>10800</v>
      </c>
      <c r="Z5437" t="s">
        <v>6765</v>
      </c>
      <c r="AA5437" t="str">
        <f t="shared" si="168"/>
        <v>Organometallics; EMS code: SEME</v>
      </c>
      <c r="AB5437" t="s">
        <v>43</v>
      </c>
      <c r="AD5437" t="s">
        <v>44</v>
      </c>
      <c r="AE5437" t="str">
        <f t="shared" si="169"/>
        <v/>
      </c>
    </row>
    <row r="5438" spans="1:31" x14ac:dyDescent="0.25">
      <c r="A5438" t="s">
        <v>10797</v>
      </c>
      <c r="B5438" t="s">
        <v>99</v>
      </c>
      <c r="C5438" t="s">
        <v>10798</v>
      </c>
      <c r="D5438" t="s">
        <v>6775</v>
      </c>
      <c r="E5438" t="s">
        <v>6776</v>
      </c>
      <c r="F5438" t="s">
        <v>6777</v>
      </c>
      <c r="G5438">
        <v>5.0000000000000004E-6</v>
      </c>
      <c r="H5438" t="s">
        <v>36</v>
      </c>
      <c r="I5438" t="s">
        <v>36</v>
      </c>
      <c r="J5438" t="s">
        <v>36</v>
      </c>
      <c r="K5438">
        <v>5902</v>
      </c>
      <c r="N5438" t="s">
        <v>6820</v>
      </c>
      <c r="O5438" s="2">
        <v>42690</v>
      </c>
      <c r="P5438" t="s">
        <v>10801</v>
      </c>
      <c r="Q5438" t="s">
        <v>1889</v>
      </c>
      <c r="R5438" t="s">
        <v>1889</v>
      </c>
      <c r="S5438" t="s">
        <v>106</v>
      </c>
      <c r="T5438" t="s">
        <v>99</v>
      </c>
      <c r="U5438" t="s">
        <v>36</v>
      </c>
      <c r="V5438" t="s">
        <v>107</v>
      </c>
      <c r="X5438" t="s">
        <v>10799</v>
      </c>
      <c r="Y5438" t="s">
        <v>10800</v>
      </c>
      <c r="Z5438" t="s">
        <v>6765</v>
      </c>
      <c r="AA5438" t="str">
        <f t="shared" si="168"/>
        <v>Organometallics; EMS code: SEME</v>
      </c>
      <c r="AB5438" t="s">
        <v>43</v>
      </c>
      <c r="AD5438" t="s">
        <v>44</v>
      </c>
      <c r="AE5438" t="str">
        <f t="shared" si="169"/>
        <v/>
      </c>
    </row>
    <row r="5439" spans="1:31" x14ac:dyDescent="0.25">
      <c r="A5439" t="s">
        <v>10802</v>
      </c>
      <c r="B5439" t="s">
        <v>99</v>
      </c>
      <c r="C5439" t="s">
        <v>10803</v>
      </c>
      <c r="D5439" t="s">
        <v>6775</v>
      </c>
      <c r="E5439" t="s">
        <v>6776</v>
      </c>
      <c r="F5439" t="s">
        <v>6777</v>
      </c>
      <c r="G5439">
        <v>5.0000000000000004E-6</v>
      </c>
      <c r="H5439" t="s">
        <v>36</v>
      </c>
      <c r="I5439" t="s">
        <v>36</v>
      </c>
      <c r="J5439" t="s">
        <v>36</v>
      </c>
      <c r="K5439">
        <v>6546</v>
      </c>
      <c r="L5439" t="s">
        <v>8535</v>
      </c>
      <c r="M5439" t="s">
        <v>326</v>
      </c>
      <c r="N5439" t="s">
        <v>6781</v>
      </c>
      <c r="O5439" s="2">
        <v>42690</v>
      </c>
      <c r="P5439" t="s">
        <v>10804</v>
      </c>
      <c r="Q5439" t="s">
        <v>1889</v>
      </c>
      <c r="R5439" t="s">
        <v>1889</v>
      </c>
      <c r="S5439" t="s">
        <v>106</v>
      </c>
      <c r="T5439" t="s">
        <v>99</v>
      </c>
      <c r="U5439" t="s">
        <v>36</v>
      </c>
      <c r="V5439" t="s">
        <v>107</v>
      </c>
      <c r="X5439" t="s">
        <v>10805</v>
      </c>
      <c r="Y5439" t="s">
        <v>10806</v>
      </c>
      <c r="Z5439" t="s">
        <v>6765</v>
      </c>
      <c r="AA5439" t="str">
        <f t="shared" si="168"/>
        <v>Organometallics; EMS code: SEO3</v>
      </c>
      <c r="AB5439" t="s">
        <v>43</v>
      </c>
      <c r="AD5439" t="s">
        <v>44</v>
      </c>
      <c r="AE5439" t="str">
        <f t="shared" si="169"/>
        <v/>
      </c>
    </row>
    <row r="5440" spans="1:31" x14ac:dyDescent="0.25">
      <c r="A5440" t="s">
        <v>10807</v>
      </c>
      <c r="B5440" t="s">
        <v>99</v>
      </c>
      <c r="C5440" t="s">
        <v>10808</v>
      </c>
      <c r="D5440" t="s">
        <v>6775</v>
      </c>
      <c r="E5440" t="s">
        <v>6776</v>
      </c>
      <c r="F5440" t="s">
        <v>6777</v>
      </c>
      <c r="G5440">
        <v>5.0000000000000004E-6</v>
      </c>
      <c r="H5440" t="s">
        <v>36</v>
      </c>
      <c r="I5440" t="s">
        <v>36</v>
      </c>
      <c r="J5440" t="s">
        <v>36</v>
      </c>
      <c r="K5440">
        <v>6546</v>
      </c>
      <c r="L5440" t="s">
        <v>8535</v>
      </c>
      <c r="M5440" t="s">
        <v>326</v>
      </c>
      <c r="N5440" t="s">
        <v>6781</v>
      </c>
      <c r="O5440" s="2">
        <v>42690</v>
      </c>
      <c r="P5440" t="s">
        <v>10809</v>
      </c>
      <c r="Q5440" t="s">
        <v>1889</v>
      </c>
      <c r="R5440" t="s">
        <v>1889</v>
      </c>
      <c r="S5440" t="s">
        <v>106</v>
      </c>
      <c r="T5440" t="s">
        <v>99</v>
      </c>
      <c r="U5440" t="s">
        <v>36</v>
      </c>
      <c r="V5440" t="s">
        <v>107</v>
      </c>
      <c r="X5440" t="s">
        <v>10810</v>
      </c>
      <c r="Y5440" t="s">
        <v>10811</v>
      </c>
      <c r="Z5440" t="s">
        <v>6765</v>
      </c>
      <c r="AA5440" t="str">
        <f t="shared" si="168"/>
        <v>Organometallics; EMS code: SEO4</v>
      </c>
      <c r="AB5440" t="s">
        <v>43</v>
      </c>
      <c r="AD5440" t="s">
        <v>44</v>
      </c>
      <c r="AE5440" t="str">
        <f t="shared" si="169"/>
        <v/>
      </c>
    </row>
    <row r="5441" spans="1:31" x14ac:dyDescent="0.25">
      <c r="A5441" t="s">
        <v>10812</v>
      </c>
      <c r="B5441" t="s">
        <v>99</v>
      </c>
      <c r="C5441" t="s">
        <v>10813</v>
      </c>
      <c r="D5441" t="s">
        <v>6775</v>
      </c>
      <c r="E5441" t="s">
        <v>6776</v>
      </c>
      <c r="F5441" t="s">
        <v>6777</v>
      </c>
      <c r="G5441">
        <v>5.0000000000000004E-6</v>
      </c>
      <c r="H5441" t="s">
        <v>36</v>
      </c>
      <c r="I5441" t="s">
        <v>36</v>
      </c>
      <c r="J5441" t="s">
        <v>36</v>
      </c>
      <c r="K5441">
        <v>5901</v>
      </c>
      <c r="N5441" t="s">
        <v>6820</v>
      </c>
      <c r="O5441" s="2">
        <v>42690</v>
      </c>
      <c r="P5441" t="s">
        <v>10814</v>
      </c>
      <c r="Q5441" t="s">
        <v>1889</v>
      </c>
      <c r="R5441" t="s">
        <v>1889</v>
      </c>
      <c r="S5441" t="s">
        <v>106</v>
      </c>
      <c r="T5441" t="s">
        <v>99</v>
      </c>
      <c r="U5441" t="s">
        <v>36</v>
      </c>
      <c r="V5441" t="s">
        <v>107</v>
      </c>
      <c r="X5441" t="s">
        <v>10815</v>
      </c>
      <c r="Y5441" t="s">
        <v>10816</v>
      </c>
      <c r="Z5441" t="s">
        <v>6765</v>
      </c>
      <c r="AA5441" t="str">
        <f t="shared" si="168"/>
        <v>Organometallics; EMS code: SESO</v>
      </c>
      <c r="AB5441" t="s">
        <v>43</v>
      </c>
      <c r="AD5441" t="s">
        <v>44</v>
      </c>
      <c r="AE5441" t="str">
        <f t="shared" si="169"/>
        <v/>
      </c>
    </row>
    <row r="5442" spans="1:31" x14ac:dyDescent="0.25">
      <c r="A5442" t="s">
        <v>10817</v>
      </c>
      <c r="B5442" t="s">
        <v>99</v>
      </c>
      <c r="C5442" t="s">
        <v>10818</v>
      </c>
      <c r="D5442" t="s">
        <v>6775</v>
      </c>
      <c r="E5442" t="s">
        <v>6776</v>
      </c>
      <c r="F5442" t="s">
        <v>6777</v>
      </c>
      <c r="G5442">
        <v>5.0000000000000004E-6</v>
      </c>
      <c r="H5442" t="s">
        <v>36</v>
      </c>
      <c r="I5442" t="s">
        <v>36</v>
      </c>
      <c r="J5442" t="s">
        <v>36</v>
      </c>
      <c r="K5442">
        <v>6111</v>
      </c>
      <c r="L5442" t="s">
        <v>8535</v>
      </c>
      <c r="M5442" t="s">
        <v>326</v>
      </c>
      <c r="N5442" t="s">
        <v>6781</v>
      </c>
      <c r="O5442" s="2">
        <v>42690</v>
      </c>
      <c r="P5442" t="s">
        <v>10819</v>
      </c>
      <c r="Q5442" t="s">
        <v>1889</v>
      </c>
      <c r="R5442" t="s">
        <v>1889</v>
      </c>
      <c r="S5442" t="s">
        <v>106</v>
      </c>
      <c r="T5442" t="s">
        <v>99</v>
      </c>
      <c r="U5442" t="s">
        <v>36</v>
      </c>
      <c r="V5442" t="s">
        <v>107</v>
      </c>
      <c r="X5442" t="s">
        <v>10820</v>
      </c>
      <c r="Z5442" t="s">
        <v>3393</v>
      </c>
      <c r="AA5442" t="str">
        <f t="shared" si="168"/>
        <v>Metals; EMS code: SEUN</v>
      </c>
      <c r="AB5442" t="s">
        <v>43</v>
      </c>
      <c r="AD5442" t="s">
        <v>44</v>
      </c>
      <c r="AE5442" t="str">
        <f t="shared" si="169"/>
        <v/>
      </c>
    </row>
    <row r="5443" spans="1:31" x14ac:dyDescent="0.25">
      <c r="A5443" t="s">
        <v>10821</v>
      </c>
      <c r="B5443" t="s">
        <v>680</v>
      </c>
      <c r="C5443" t="s">
        <v>10822</v>
      </c>
      <c r="D5443" t="s">
        <v>722</v>
      </c>
      <c r="E5443" t="s">
        <v>723</v>
      </c>
      <c r="F5443" t="s">
        <v>723</v>
      </c>
      <c r="H5443" t="s">
        <v>36</v>
      </c>
      <c r="I5443" t="s">
        <v>36</v>
      </c>
      <c r="J5443" t="s">
        <v>36</v>
      </c>
      <c r="K5443">
        <v>18</v>
      </c>
      <c r="N5443" t="s">
        <v>10823</v>
      </c>
      <c r="O5443" s="2">
        <v>37932</v>
      </c>
      <c r="Q5443" t="s">
        <v>384</v>
      </c>
      <c r="S5443" t="s">
        <v>687</v>
      </c>
      <c r="T5443" t="s">
        <v>680</v>
      </c>
      <c r="U5443" t="s">
        <v>36</v>
      </c>
      <c r="V5443" t="s">
        <v>688</v>
      </c>
      <c r="X5443" t="s">
        <v>10824</v>
      </c>
      <c r="Z5443" t="s">
        <v>642</v>
      </c>
      <c r="AA5443" t="str">
        <f t="shared" ref="AA5443:AA5506" si="170">_xlfn.CONCAT(Z5443, "EMS code: ",A5443)</f>
        <v>Physical Properties; EMS code: SGWL</v>
      </c>
      <c r="AB5443" t="s">
        <v>691</v>
      </c>
      <c r="AD5443" t="s">
        <v>44</v>
      </c>
      <c r="AE5443" t="str">
        <f t="shared" si="169"/>
        <v/>
      </c>
    </row>
    <row r="5444" spans="1:31" x14ac:dyDescent="0.25">
      <c r="A5444" t="s">
        <v>10821</v>
      </c>
      <c r="B5444" t="s">
        <v>680</v>
      </c>
      <c r="C5444" t="s">
        <v>10822</v>
      </c>
      <c r="D5444" t="s">
        <v>727</v>
      </c>
      <c r="E5444" t="s">
        <v>728</v>
      </c>
      <c r="F5444" t="s">
        <v>728</v>
      </c>
      <c r="H5444" t="s">
        <v>36</v>
      </c>
      <c r="I5444" t="s">
        <v>36</v>
      </c>
      <c r="J5444" t="s">
        <v>36</v>
      </c>
      <c r="K5444">
        <v>550</v>
      </c>
      <c r="N5444" t="s">
        <v>10825</v>
      </c>
      <c r="O5444" s="2">
        <v>37932</v>
      </c>
      <c r="Q5444" t="s">
        <v>384</v>
      </c>
      <c r="S5444" t="s">
        <v>687</v>
      </c>
      <c r="T5444" t="s">
        <v>680</v>
      </c>
      <c r="U5444" t="s">
        <v>36</v>
      </c>
      <c r="V5444" t="s">
        <v>688</v>
      </c>
      <c r="X5444" t="s">
        <v>10824</v>
      </c>
      <c r="Z5444" t="s">
        <v>642</v>
      </c>
      <c r="AA5444" t="str">
        <f t="shared" si="170"/>
        <v>Physical Properties; EMS code: SGWL</v>
      </c>
      <c r="AB5444" t="s">
        <v>691</v>
      </c>
      <c r="AD5444" t="s">
        <v>44</v>
      </c>
      <c r="AE5444" t="str">
        <f t="shared" si="169"/>
        <v/>
      </c>
    </row>
    <row r="5445" spans="1:31" x14ac:dyDescent="0.25">
      <c r="A5445" t="s">
        <v>10826</v>
      </c>
      <c r="B5445" t="s">
        <v>540</v>
      </c>
      <c r="C5445" t="s">
        <v>10827</v>
      </c>
      <c r="D5445" t="s">
        <v>10828</v>
      </c>
      <c r="E5445" t="s">
        <v>10829</v>
      </c>
      <c r="F5445" t="s">
        <v>10830</v>
      </c>
      <c r="G5445">
        <v>0.01</v>
      </c>
      <c r="H5445" t="s">
        <v>36</v>
      </c>
      <c r="I5445" t="s">
        <v>36</v>
      </c>
      <c r="J5445" t="s">
        <v>36</v>
      </c>
      <c r="K5445">
        <v>0</v>
      </c>
      <c r="O5445" s="2">
        <v>45320</v>
      </c>
      <c r="Q5445" t="s">
        <v>39</v>
      </c>
      <c r="S5445" t="s">
        <v>544</v>
      </c>
      <c r="T5445" t="s">
        <v>540</v>
      </c>
      <c r="U5445" t="s">
        <v>35</v>
      </c>
      <c r="V5445" t="s">
        <v>545</v>
      </c>
      <c r="X5445" t="s">
        <v>10831</v>
      </c>
      <c r="AA5445" t="str">
        <f t="shared" si="170"/>
        <v>EMS code: SHCLL</v>
      </c>
      <c r="AB5445" t="s">
        <v>43</v>
      </c>
      <c r="AD5445" t="s">
        <v>44</v>
      </c>
      <c r="AE5445" t="str">
        <f t="shared" si="169"/>
        <v/>
      </c>
    </row>
    <row r="5446" spans="1:31" x14ac:dyDescent="0.25">
      <c r="A5446" t="s">
        <v>10832</v>
      </c>
      <c r="B5446" t="s">
        <v>99</v>
      </c>
      <c r="C5446" t="s">
        <v>10833</v>
      </c>
      <c r="D5446" t="s">
        <v>3417</v>
      </c>
      <c r="E5446" t="s">
        <v>3418</v>
      </c>
      <c r="F5446" t="s">
        <v>3419</v>
      </c>
      <c r="G5446">
        <v>2</v>
      </c>
      <c r="H5446" t="s">
        <v>36</v>
      </c>
      <c r="I5446" t="s">
        <v>36</v>
      </c>
      <c r="J5446" t="s">
        <v>36</v>
      </c>
      <c r="K5446">
        <v>918</v>
      </c>
      <c r="N5446" t="s">
        <v>479</v>
      </c>
      <c r="O5446" s="2">
        <v>40171</v>
      </c>
      <c r="Q5446" t="s">
        <v>126</v>
      </c>
      <c r="S5446" t="s">
        <v>106</v>
      </c>
      <c r="T5446" t="s">
        <v>99</v>
      </c>
      <c r="U5446" t="s">
        <v>36</v>
      </c>
      <c r="V5446" t="s">
        <v>107</v>
      </c>
      <c r="X5446" t="s">
        <v>10834</v>
      </c>
      <c r="Y5446" t="s">
        <v>10835</v>
      </c>
      <c r="Z5446" t="s">
        <v>2438</v>
      </c>
      <c r="AA5446" t="str">
        <f t="shared" si="170"/>
        <v>Metals - Dissolved; EMS code: SI-D</v>
      </c>
      <c r="AB5446" t="s">
        <v>43</v>
      </c>
      <c r="AC5446" t="s">
        <v>536</v>
      </c>
      <c r="AD5446" t="s">
        <v>44</v>
      </c>
      <c r="AE5446" t="str">
        <f t="shared" si="169"/>
        <v/>
      </c>
    </row>
    <row r="5447" spans="1:31" x14ac:dyDescent="0.25">
      <c r="A5447" t="s">
        <v>10832</v>
      </c>
      <c r="B5447" t="s">
        <v>99</v>
      </c>
      <c r="C5447" t="s">
        <v>10833</v>
      </c>
      <c r="D5447" t="s">
        <v>3414</v>
      </c>
      <c r="E5447" t="s">
        <v>12333</v>
      </c>
      <c r="F5447" t="s">
        <v>3415</v>
      </c>
      <c r="G5447">
        <v>0.05</v>
      </c>
      <c r="H5447" t="s">
        <v>36</v>
      </c>
      <c r="I5447" t="s">
        <v>36</v>
      </c>
      <c r="J5447" t="s">
        <v>36</v>
      </c>
      <c r="K5447">
        <v>82</v>
      </c>
      <c r="L5447" t="s">
        <v>3431</v>
      </c>
      <c r="M5447" t="s">
        <v>8142</v>
      </c>
      <c r="N5447" t="s">
        <v>9104</v>
      </c>
      <c r="O5447" s="2">
        <v>36116</v>
      </c>
      <c r="Q5447" t="s">
        <v>187</v>
      </c>
      <c r="S5447" t="s">
        <v>106</v>
      </c>
      <c r="T5447" t="s">
        <v>99</v>
      </c>
      <c r="U5447" t="s">
        <v>36</v>
      </c>
      <c r="V5447" t="s">
        <v>107</v>
      </c>
      <c r="X5447" t="s">
        <v>10834</v>
      </c>
      <c r="Y5447" t="s">
        <v>10835</v>
      </c>
      <c r="Z5447" t="s">
        <v>2438</v>
      </c>
      <c r="AA5447" t="str">
        <f t="shared" si="170"/>
        <v>Metals - Dissolved; EMS code: SI-D</v>
      </c>
      <c r="AB5447" t="s">
        <v>43</v>
      </c>
      <c r="AC5447" t="s">
        <v>536</v>
      </c>
      <c r="AD5447" t="s">
        <v>44</v>
      </c>
      <c r="AE5447" t="str">
        <f t="shared" si="169"/>
        <v/>
      </c>
    </row>
    <row r="5448" spans="1:31" x14ac:dyDescent="0.25">
      <c r="A5448" t="s">
        <v>10832</v>
      </c>
      <c r="B5448" t="s">
        <v>99</v>
      </c>
      <c r="C5448" t="s">
        <v>10833</v>
      </c>
      <c r="D5448" t="s">
        <v>10836</v>
      </c>
      <c r="E5448" t="s">
        <v>12524</v>
      </c>
      <c r="F5448" t="s">
        <v>10837</v>
      </c>
      <c r="G5448">
        <v>8.0000000000000002E-3</v>
      </c>
      <c r="H5448" t="s">
        <v>36</v>
      </c>
      <c r="I5448" t="s">
        <v>36</v>
      </c>
      <c r="J5448" t="s">
        <v>36</v>
      </c>
      <c r="K5448">
        <v>6182</v>
      </c>
      <c r="N5448" t="s">
        <v>8156</v>
      </c>
      <c r="O5448" s="2">
        <v>36272</v>
      </c>
      <c r="Q5448" t="s">
        <v>187</v>
      </c>
      <c r="S5448" t="s">
        <v>106</v>
      </c>
      <c r="T5448" t="s">
        <v>99</v>
      </c>
      <c r="U5448" t="s">
        <v>36</v>
      </c>
      <c r="V5448" t="s">
        <v>107</v>
      </c>
      <c r="X5448" t="s">
        <v>10834</v>
      </c>
      <c r="Y5448" t="s">
        <v>10835</v>
      </c>
      <c r="Z5448" t="s">
        <v>2438</v>
      </c>
      <c r="AA5448" t="str">
        <f t="shared" si="170"/>
        <v>Metals - Dissolved; EMS code: SI-D</v>
      </c>
      <c r="AB5448" t="s">
        <v>43</v>
      </c>
      <c r="AC5448" t="s">
        <v>536</v>
      </c>
      <c r="AD5448" t="s">
        <v>44</v>
      </c>
      <c r="AE5448" t="str">
        <f t="shared" si="169"/>
        <v/>
      </c>
    </row>
    <row r="5449" spans="1:31" x14ac:dyDescent="0.25">
      <c r="A5449" t="s">
        <v>10832</v>
      </c>
      <c r="B5449" t="s">
        <v>99</v>
      </c>
      <c r="C5449" t="s">
        <v>10833</v>
      </c>
      <c r="D5449" t="s">
        <v>3433</v>
      </c>
      <c r="E5449" t="s">
        <v>12335</v>
      </c>
      <c r="F5449" t="s">
        <v>3434</v>
      </c>
      <c r="G5449">
        <v>0.05</v>
      </c>
      <c r="H5449" t="s">
        <v>36</v>
      </c>
      <c r="I5449" t="s">
        <v>36</v>
      </c>
      <c r="J5449" t="s">
        <v>36</v>
      </c>
      <c r="K5449">
        <v>6380</v>
      </c>
      <c r="L5449" t="s">
        <v>3435</v>
      </c>
      <c r="M5449" t="s">
        <v>3436</v>
      </c>
      <c r="N5449" t="s">
        <v>7241</v>
      </c>
      <c r="O5449" s="2">
        <v>35558</v>
      </c>
      <c r="P5449" t="s">
        <v>133</v>
      </c>
      <c r="Q5449" t="s">
        <v>143</v>
      </c>
      <c r="S5449" t="s">
        <v>106</v>
      </c>
      <c r="T5449" t="s">
        <v>99</v>
      </c>
      <c r="U5449" t="s">
        <v>36</v>
      </c>
      <c r="V5449" t="s">
        <v>107</v>
      </c>
      <c r="X5449" t="s">
        <v>10834</v>
      </c>
      <c r="Y5449" t="s">
        <v>10835</v>
      </c>
      <c r="Z5449" t="s">
        <v>2438</v>
      </c>
      <c r="AA5449" t="str">
        <f t="shared" si="170"/>
        <v>Metals - Dissolved; EMS code: SI-D</v>
      </c>
      <c r="AB5449" t="s">
        <v>43</v>
      </c>
      <c r="AC5449" t="s">
        <v>536</v>
      </c>
      <c r="AD5449" t="s">
        <v>44</v>
      </c>
      <c r="AE5449" t="str">
        <f t="shared" si="169"/>
        <v/>
      </c>
    </row>
    <row r="5450" spans="1:31" x14ac:dyDescent="0.25">
      <c r="A5450" t="s">
        <v>10832</v>
      </c>
      <c r="B5450" t="s">
        <v>99</v>
      </c>
      <c r="C5450" t="s">
        <v>10833</v>
      </c>
      <c r="D5450" t="s">
        <v>1618</v>
      </c>
      <c r="E5450" t="s">
        <v>1619</v>
      </c>
      <c r="F5450" t="s">
        <v>1620</v>
      </c>
      <c r="G5450">
        <v>0.03</v>
      </c>
      <c r="H5450" t="s">
        <v>36</v>
      </c>
      <c r="I5450" t="s">
        <v>36</v>
      </c>
      <c r="J5450" t="s">
        <v>36</v>
      </c>
      <c r="K5450">
        <v>16798</v>
      </c>
      <c r="L5450" t="s">
        <v>8560</v>
      </c>
      <c r="M5450" t="s">
        <v>3427</v>
      </c>
      <c r="N5450" t="s">
        <v>312</v>
      </c>
      <c r="O5450" s="2">
        <v>35167</v>
      </c>
      <c r="P5450" t="s">
        <v>9756</v>
      </c>
      <c r="Q5450" t="s">
        <v>39</v>
      </c>
      <c r="S5450" t="s">
        <v>106</v>
      </c>
      <c r="T5450" t="s">
        <v>99</v>
      </c>
      <c r="U5450" t="s">
        <v>36</v>
      </c>
      <c r="V5450" t="s">
        <v>107</v>
      </c>
      <c r="X5450" t="s">
        <v>10834</v>
      </c>
      <c r="Y5450" t="s">
        <v>10835</v>
      </c>
      <c r="Z5450" t="s">
        <v>2438</v>
      </c>
      <c r="AA5450" t="str">
        <f t="shared" si="170"/>
        <v>Metals - Dissolved; EMS code: SI-D</v>
      </c>
      <c r="AB5450" t="s">
        <v>43</v>
      </c>
      <c r="AC5450" t="s">
        <v>536</v>
      </c>
      <c r="AD5450" t="s">
        <v>44</v>
      </c>
      <c r="AE5450" t="str">
        <f t="shared" si="169"/>
        <v/>
      </c>
    </row>
    <row r="5451" spans="1:31" x14ac:dyDescent="0.25">
      <c r="A5451" t="s">
        <v>10832</v>
      </c>
      <c r="B5451" t="s">
        <v>99</v>
      </c>
      <c r="C5451" t="s">
        <v>10833</v>
      </c>
      <c r="D5451" t="s">
        <v>3429</v>
      </c>
      <c r="E5451" t="s">
        <v>12334</v>
      </c>
      <c r="F5451" t="s">
        <v>3430</v>
      </c>
      <c r="G5451">
        <v>0.05</v>
      </c>
      <c r="H5451" t="s">
        <v>36</v>
      </c>
      <c r="I5451" t="s">
        <v>36</v>
      </c>
      <c r="J5451" t="s">
        <v>36</v>
      </c>
      <c r="K5451">
        <v>58007</v>
      </c>
      <c r="L5451" t="s">
        <v>8145</v>
      </c>
      <c r="M5451" t="s">
        <v>2546</v>
      </c>
      <c r="N5451" t="s">
        <v>163</v>
      </c>
      <c r="O5451" s="2">
        <v>35929</v>
      </c>
      <c r="P5451" t="s">
        <v>441</v>
      </c>
      <c r="Q5451" t="s">
        <v>187</v>
      </c>
      <c r="S5451" t="s">
        <v>106</v>
      </c>
      <c r="T5451" t="s">
        <v>99</v>
      </c>
      <c r="U5451" t="s">
        <v>36</v>
      </c>
      <c r="V5451" t="s">
        <v>107</v>
      </c>
      <c r="X5451" t="s">
        <v>10834</v>
      </c>
      <c r="Y5451" t="s">
        <v>10835</v>
      </c>
      <c r="Z5451" t="s">
        <v>2438</v>
      </c>
      <c r="AA5451" t="str">
        <f t="shared" si="170"/>
        <v>Metals - Dissolved; EMS code: SI-D</v>
      </c>
      <c r="AB5451" t="s">
        <v>43</v>
      </c>
      <c r="AC5451" t="s">
        <v>536</v>
      </c>
      <c r="AD5451" t="s">
        <v>44</v>
      </c>
      <c r="AE5451" t="str">
        <f t="shared" si="169"/>
        <v/>
      </c>
    </row>
    <row r="5452" spans="1:31" x14ac:dyDescent="0.25">
      <c r="A5452" t="s">
        <v>10832</v>
      </c>
      <c r="B5452" t="s">
        <v>99</v>
      </c>
      <c r="C5452" t="s">
        <v>10833</v>
      </c>
      <c r="D5452" t="s">
        <v>3421</v>
      </c>
      <c r="E5452" t="s">
        <v>3422</v>
      </c>
      <c r="F5452" t="s">
        <v>3422</v>
      </c>
      <c r="G5452">
        <v>0.05</v>
      </c>
      <c r="H5452" t="s">
        <v>36</v>
      </c>
      <c r="I5452" t="s">
        <v>36</v>
      </c>
      <c r="J5452" t="s">
        <v>36</v>
      </c>
      <c r="K5452">
        <v>651</v>
      </c>
      <c r="L5452" t="s">
        <v>1175</v>
      </c>
      <c r="M5452" t="s">
        <v>3424</v>
      </c>
      <c r="N5452" t="s">
        <v>8146</v>
      </c>
      <c r="O5452" s="2">
        <v>35937</v>
      </c>
      <c r="P5452" t="s">
        <v>441</v>
      </c>
      <c r="Q5452" t="s">
        <v>187</v>
      </c>
      <c r="S5452" t="s">
        <v>106</v>
      </c>
      <c r="T5452" t="s">
        <v>99</v>
      </c>
      <c r="U5452" t="s">
        <v>36</v>
      </c>
      <c r="V5452" t="s">
        <v>107</v>
      </c>
      <c r="X5452" t="s">
        <v>10834</v>
      </c>
      <c r="Y5452" t="s">
        <v>10835</v>
      </c>
      <c r="Z5452" t="s">
        <v>2438</v>
      </c>
      <c r="AA5452" t="str">
        <f t="shared" si="170"/>
        <v>Metals - Dissolved; EMS code: SI-D</v>
      </c>
      <c r="AB5452" t="s">
        <v>43</v>
      </c>
      <c r="AC5452" t="s">
        <v>536</v>
      </c>
      <c r="AD5452" t="s">
        <v>44</v>
      </c>
      <c r="AE5452" t="str">
        <f t="shared" si="169"/>
        <v/>
      </c>
    </row>
    <row r="5453" spans="1:31" x14ac:dyDescent="0.25">
      <c r="A5453" t="s">
        <v>10832</v>
      </c>
      <c r="B5453" t="s">
        <v>99</v>
      </c>
      <c r="C5453" t="s">
        <v>10833</v>
      </c>
      <c r="D5453" t="s">
        <v>3402</v>
      </c>
      <c r="E5453" t="s">
        <v>3403</v>
      </c>
      <c r="F5453" t="s">
        <v>3404</v>
      </c>
      <c r="G5453">
        <v>0.05</v>
      </c>
      <c r="H5453" t="s">
        <v>36</v>
      </c>
      <c r="I5453" t="s">
        <v>36</v>
      </c>
      <c r="J5453" t="s">
        <v>36</v>
      </c>
      <c r="K5453">
        <v>1156</v>
      </c>
      <c r="L5453" t="s">
        <v>5627</v>
      </c>
      <c r="M5453" t="s">
        <v>1744</v>
      </c>
      <c r="N5453" t="s">
        <v>2011</v>
      </c>
      <c r="O5453" s="2">
        <v>43697</v>
      </c>
      <c r="Q5453" t="s">
        <v>193</v>
      </c>
      <c r="S5453" t="s">
        <v>106</v>
      </c>
      <c r="T5453" t="s">
        <v>99</v>
      </c>
      <c r="U5453" t="s">
        <v>36</v>
      </c>
      <c r="V5453" t="s">
        <v>107</v>
      </c>
      <c r="X5453" t="s">
        <v>10834</v>
      </c>
      <c r="Y5453" t="s">
        <v>10835</v>
      </c>
      <c r="Z5453" t="s">
        <v>2438</v>
      </c>
      <c r="AA5453" t="str">
        <f t="shared" si="170"/>
        <v>Metals - Dissolved; EMS code: SI-D</v>
      </c>
      <c r="AB5453" t="s">
        <v>43</v>
      </c>
      <c r="AC5453" t="s">
        <v>536</v>
      </c>
      <c r="AD5453" t="s">
        <v>44</v>
      </c>
      <c r="AE5453" t="str">
        <f t="shared" si="169"/>
        <v/>
      </c>
    </row>
    <row r="5454" spans="1:31" x14ac:dyDescent="0.25">
      <c r="A5454" t="s">
        <v>10832</v>
      </c>
      <c r="B5454" t="s">
        <v>99</v>
      </c>
      <c r="C5454" t="s">
        <v>10833</v>
      </c>
      <c r="D5454" t="s">
        <v>3452</v>
      </c>
      <c r="E5454" t="s">
        <v>12337</v>
      </c>
      <c r="F5454" t="s">
        <v>3453</v>
      </c>
      <c r="G5454">
        <v>0.05</v>
      </c>
      <c r="H5454" t="s">
        <v>36</v>
      </c>
      <c r="I5454" t="s">
        <v>36</v>
      </c>
      <c r="J5454" t="s">
        <v>36</v>
      </c>
      <c r="K5454">
        <v>1259</v>
      </c>
      <c r="L5454" t="s">
        <v>3454</v>
      </c>
      <c r="M5454" t="s">
        <v>478</v>
      </c>
      <c r="N5454" t="s">
        <v>2120</v>
      </c>
      <c r="O5454" s="2">
        <v>42299</v>
      </c>
      <c r="Q5454" t="s">
        <v>126</v>
      </c>
      <c r="S5454" t="s">
        <v>106</v>
      </c>
      <c r="T5454" t="s">
        <v>99</v>
      </c>
      <c r="U5454" t="s">
        <v>36</v>
      </c>
      <c r="V5454" t="s">
        <v>107</v>
      </c>
      <c r="X5454" t="s">
        <v>10834</v>
      </c>
      <c r="Y5454" t="s">
        <v>10835</v>
      </c>
      <c r="Z5454" t="s">
        <v>2438</v>
      </c>
      <c r="AA5454" t="str">
        <f t="shared" si="170"/>
        <v>Metals - Dissolved; EMS code: SI-D</v>
      </c>
      <c r="AB5454" t="s">
        <v>43</v>
      </c>
      <c r="AC5454" t="s">
        <v>536</v>
      </c>
      <c r="AD5454" t="s">
        <v>44</v>
      </c>
      <c r="AE5454" t="str">
        <f t="shared" si="169"/>
        <v/>
      </c>
    </row>
    <row r="5455" spans="1:31" x14ac:dyDescent="0.25">
      <c r="A5455" t="s">
        <v>10838</v>
      </c>
      <c r="B5455" t="s">
        <v>99</v>
      </c>
      <c r="C5455" t="s">
        <v>10839</v>
      </c>
      <c r="D5455" t="s">
        <v>3483</v>
      </c>
      <c r="E5455" t="s">
        <v>12344</v>
      </c>
      <c r="F5455" t="s">
        <v>3434</v>
      </c>
      <c r="G5455">
        <v>0.05</v>
      </c>
      <c r="H5455" t="s">
        <v>36</v>
      </c>
      <c r="I5455" t="s">
        <v>36</v>
      </c>
      <c r="J5455" t="s">
        <v>36</v>
      </c>
      <c r="K5455">
        <v>1055</v>
      </c>
      <c r="L5455" t="s">
        <v>1267</v>
      </c>
      <c r="M5455" t="s">
        <v>10840</v>
      </c>
      <c r="N5455" t="s">
        <v>10841</v>
      </c>
      <c r="O5455" s="2">
        <v>35558</v>
      </c>
      <c r="P5455" t="s">
        <v>133</v>
      </c>
      <c r="Q5455" t="s">
        <v>143</v>
      </c>
      <c r="S5455" t="s">
        <v>106</v>
      </c>
      <c r="T5455" t="s">
        <v>99</v>
      </c>
      <c r="U5455" t="s">
        <v>36</v>
      </c>
      <c r="V5455" t="s">
        <v>107</v>
      </c>
      <c r="X5455" t="s">
        <v>10842</v>
      </c>
      <c r="Y5455" t="s">
        <v>10835</v>
      </c>
      <c r="Z5455" t="s">
        <v>5205</v>
      </c>
      <c r="AA5455" t="str">
        <f t="shared" si="170"/>
        <v>Metals - Extractable; EMS code: SI-E</v>
      </c>
      <c r="AB5455" t="s">
        <v>43</v>
      </c>
      <c r="AC5455" t="s">
        <v>2583</v>
      </c>
      <c r="AD5455" t="s">
        <v>44</v>
      </c>
      <c r="AE5455" t="str">
        <f t="shared" si="169"/>
        <v/>
      </c>
    </row>
    <row r="5456" spans="1:31" x14ac:dyDescent="0.25">
      <c r="A5456" t="s">
        <v>10838</v>
      </c>
      <c r="B5456" t="s">
        <v>99</v>
      </c>
      <c r="C5456" t="s">
        <v>10839</v>
      </c>
      <c r="D5456" t="s">
        <v>5645</v>
      </c>
      <c r="E5456" t="s">
        <v>12407</v>
      </c>
      <c r="F5456" t="s">
        <v>5646</v>
      </c>
      <c r="G5456">
        <v>0.05</v>
      </c>
      <c r="H5456" t="s">
        <v>36</v>
      </c>
      <c r="I5456" t="s">
        <v>36</v>
      </c>
      <c r="J5456" t="s">
        <v>36</v>
      </c>
      <c r="K5456">
        <v>3662</v>
      </c>
      <c r="L5456" t="s">
        <v>1259</v>
      </c>
      <c r="M5456" t="s">
        <v>3484</v>
      </c>
      <c r="N5456" t="s">
        <v>2935</v>
      </c>
      <c r="O5456" s="2">
        <v>35906</v>
      </c>
      <c r="P5456" t="s">
        <v>206</v>
      </c>
      <c r="Q5456" t="s">
        <v>187</v>
      </c>
      <c r="S5456" t="s">
        <v>106</v>
      </c>
      <c r="T5456" t="s">
        <v>99</v>
      </c>
      <c r="U5456" t="s">
        <v>36</v>
      </c>
      <c r="V5456" t="s">
        <v>107</v>
      </c>
      <c r="X5456" t="s">
        <v>10842</v>
      </c>
      <c r="Y5456" t="s">
        <v>10835</v>
      </c>
      <c r="Z5456" t="s">
        <v>5205</v>
      </c>
      <c r="AA5456" t="str">
        <f t="shared" si="170"/>
        <v>Metals - Extractable; EMS code: SI-E</v>
      </c>
      <c r="AB5456" t="s">
        <v>43</v>
      </c>
      <c r="AC5456" t="s">
        <v>2583</v>
      </c>
      <c r="AD5456" t="s">
        <v>44</v>
      </c>
      <c r="AE5456" t="str">
        <f t="shared" si="169"/>
        <v/>
      </c>
    </row>
    <row r="5457" spans="1:31" x14ac:dyDescent="0.25">
      <c r="A5457" t="s">
        <v>10838</v>
      </c>
      <c r="B5457" t="s">
        <v>99</v>
      </c>
      <c r="C5457" t="s">
        <v>10839</v>
      </c>
      <c r="D5457" t="s">
        <v>3467</v>
      </c>
      <c r="E5457" t="s">
        <v>12340</v>
      </c>
      <c r="F5457" t="s">
        <v>3468</v>
      </c>
      <c r="G5457">
        <v>0.05</v>
      </c>
      <c r="H5457" t="s">
        <v>36</v>
      </c>
      <c r="I5457" t="s">
        <v>36</v>
      </c>
      <c r="J5457" t="s">
        <v>36</v>
      </c>
      <c r="K5457">
        <v>9</v>
      </c>
      <c r="L5457" t="s">
        <v>2942</v>
      </c>
      <c r="M5457" t="s">
        <v>2942</v>
      </c>
      <c r="N5457" t="s">
        <v>10843</v>
      </c>
      <c r="O5457" s="2">
        <v>36350</v>
      </c>
      <c r="Q5457" t="s">
        <v>187</v>
      </c>
      <c r="S5457" t="s">
        <v>106</v>
      </c>
      <c r="T5457" t="s">
        <v>99</v>
      </c>
      <c r="U5457" t="s">
        <v>36</v>
      </c>
      <c r="V5457" t="s">
        <v>107</v>
      </c>
      <c r="X5457" t="s">
        <v>10842</v>
      </c>
      <c r="Y5457" t="s">
        <v>10835</v>
      </c>
      <c r="Z5457" t="s">
        <v>5205</v>
      </c>
      <c r="AA5457" t="str">
        <f t="shared" si="170"/>
        <v>Metals - Extractable; EMS code: SI-E</v>
      </c>
      <c r="AB5457" t="s">
        <v>43</v>
      </c>
      <c r="AC5457" t="s">
        <v>2583</v>
      </c>
      <c r="AD5457" t="s">
        <v>44</v>
      </c>
      <c r="AE5457" t="str">
        <f t="shared" si="169"/>
        <v/>
      </c>
    </row>
    <row r="5458" spans="1:31" x14ac:dyDescent="0.25">
      <c r="A5458" t="s">
        <v>10844</v>
      </c>
      <c r="B5458" t="s">
        <v>99</v>
      </c>
      <c r="C5458" t="s">
        <v>10845</v>
      </c>
      <c r="D5458" t="s">
        <v>2673</v>
      </c>
      <c r="E5458" t="s">
        <v>2674</v>
      </c>
      <c r="F5458" t="s">
        <v>2675</v>
      </c>
      <c r="G5458">
        <v>0.05</v>
      </c>
      <c r="H5458" t="s">
        <v>36</v>
      </c>
      <c r="I5458" t="s">
        <v>36</v>
      </c>
      <c r="J5458" t="s">
        <v>36</v>
      </c>
      <c r="K5458">
        <v>0</v>
      </c>
      <c r="O5458" s="2">
        <v>45320</v>
      </c>
      <c r="Q5458" t="s">
        <v>126</v>
      </c>
      <c r="S5458" t="s">
        <v>106</v>
      </c>
      <c r="T5458" t="s">
        <v>99</v>
      </c>
      <c r="U5458" t="s">
        <v>36</v>
      </c>
      <c r="V5458" t="s">
        <v>107</v>
      </c>
      <c r="X5458" t="s">
        <v>10846</v>
      </c>
      <c r="AA5458" t="str">
        <f t="shared" si="170"/>
        <v>EMS code: SI-L</v>
      </c>
      <c r="AB5458" t="s">
        <v>43</v>
      </c>
      <c r="AD5458" t="s">
        <v>44</v>
      </c>
      <c r="AE5458" t="str">
        <f t="shared" si="169"/>
        <v/>
      </c>
    </row>
    <row r="5459" spans="1:31" x14ac:dyDescent="0.25">
      <c r="A5459" t="s">
        <v>10847</v>
      </c>
      <c r="B5459" t="s">
        <v>540</v>
      </c>
      <c r="C5459" t="s">
        <v>10848</v>
      </c>
      <c r="D5459" t="s">
        <v>3832</v>
      </c>
      <c r="E5459" t="s">
        <v>3833</v>
      </c>
      <c r="F5459" t="s">
        <v>3834</v>
      </c>
      <c r="G5459">
        <v>0.01</v>
      </c>
      <c r="H5459" t="s">
        <v>36</v>
      </c>
      <c r="I5459" t="s">
        <v>36</v>
      </c>
      <c r="J5459" t="s">
        <v>36</v>
      </c>
      <c r="K5459">
        <v>0</v>
      </c>
      <c r="O5459" s="2">
        <v>45320</v>
      </c>
      <c r="Q5459" t="s">
        <v>39</v>
      </c>
      <c r="S5459" t="s">
        <v>544</v>
      </c>
      <c r="T5459" t="s">
        <v>540</v>
      </c>
      <c r="U5459" t="s">
        <v>35</v>
      </c>
      <c r="V5459" t="s">
        <v>545</v>
      </c>
      <c r="X5459" t="s">
        <v>10849</v>
      </c>
      <c r="AA5459" t="str">
        <f t="shared" si="170"/>
        <v>EMS code: SI-O2</v>
      </c>
      <c r="AB5459" t="s">
        <v>43</v>
      </c>
      <c r="AD5459" t="s">
        <v>44</v>
      </c>
      <c r="AE5459" t="str">
        <f t="shared" si="169"/>
        <v/>
      </c>
    </row>
    <row r="5460" spans="1:31" x14ac:dyDescent="0.25">
      <c r="A5460" t="s">
        <v>10850</v>
      </c>
      <c r="B5460" t="s">
        <v>99</v>
      </c>
      <c r="C5460" t="s">
        <v>10851</v>
      </c>
      <c r="D5460" t="s">
        <v>3588</v>
      </c>
      <c r="E5460" t="s">
        <v>12352</v>
      </c>
      <c r="F5460" t="s">
        <v>3589</v>
      </c>
      <c r="G5460">
        <v>0.05</v>
      </c>
      <c r="H5460" t="s">
        <v>36</v>
      </c>
      <c r="I5460" t="s">
        <v>36</v>
      </c>
      <c r="J5460" t="s">
        <v>36</v>
      </c>
      <c r="K5460">
        <v>26010</v>
      </c>
      <c r="L5460" t="s">
        <v>8145</v>
      </c>
      <c r="M5460" t="s">
        <v>3591</v>
      </c>
      <c r="N5460" t="s">
        <v>369</v>
      </c>
      <c r="O5460" s="2">
        <v>35929</v>
      </c>
      <c r="P5460" t="s">
        <v>441</v>
      </c>
      <c r="Q5460" t="s">
        <v>187</v>
      </c>
      <c r="S5460" t="s">
        <v>106</v>
      </c>
      <c r="T5460" t="s">
        <v>99</v>
      </c>
      <c r="U5460" t="s">
        <v>36</v>
      </c>
      <c r="V5460" t="s">
        <v>107</v>
      </c>
      <c r="X5460" t="s">
        <v>10852</v>
      </c>
      <c r="Y5460" t="s">
        <v>10835</v>
      </c>
      <c r="Z5460" t="s">
        <v>6166</v>
      </c>
      <c r="AA5460" t="str">
        <f t="shared" si="170"/>
        <v>Metals - Total; EMS code: SI-T</v>
      </c>
      <c r="AB5460" t="s">
        <v>43</v>
      </c>
      <c r="AC5460" t="s">
        <v>268</v>
      </c>
      <c r="AD5460" t="s">
        <v>44</v>
      </c>
      <c r="AE5460" t="str">
        <f t="shared" si="169"/>
        <v/>
      </c>
    </row>
    <row r="5461" spans="1:31" x14ac:dyDescent="0.25">
      <c r="A5461" t="s">
        <v>10850</v>
      </c>
      <c r="B5461" t="s">
        <v>99</v>
      </c>
      <c r="C5461" t="s">
        <v>10851</v>
      </c>
      <c r="D5461" t="s">
        <v>3578</v>
      </c>
      <c r="E5461" t="s">
        <v>3579</v>
      </c>
      <c r="F5461" t="s">
        <v>3580</v>
      </c>
      <c r="G5461">
        <v>0.05</v>
      </c>
      <c r="H5461" t="s">
        <v>36</v>
      </c>
      <c r="I5461" t="s">
        <v>36</v>
      </c>
      <c r="J5461" t="s">
        <v>36</v>
      </c>
      <c r="K5461">
        <v>3028</v>
      </c>
      <c r="L5461" t="s">
        <v>5697</v>
      </c>
      <c r="M5461" t="s">
        <v>2725</v>
      </c>
      <c r="N5461" t="s">
        <v>704</v>
      </c>
      <c r="O5461" s="2">
        <v>43697</v>
      </c>
      <c r="Q5461" t="s">
        <v>193</v>
      </c>
      <c r="S5461" t="s">
        <v>106</v>
      </c>
      <c r="T5461" t="s">
        <v>99</v>
      </c>
      <c r="U5461" t="s">
        <v>36</v>
      </c>
      <c r="V5461" t="s">
        <v>107</v>
      </c>
      <c r="X5461" t="s">
        <v>10852</v>
      </c>
      <c r="Y5461" t="s">
        <v>10835</v>
      </c>
      <c r="Z5461" t="s">
        <v>6166</v>
      </c>
      <c r="AA5461" t="str">
        <f t="shared" si="170"/>
        <v>Metals - Total; EMS code: SI-T</v>
      </c>
      <c r="AB5461" t="s">
        <v>43</v>
      </c>
      <c r="AC5461" t="s">
        <v>268</v>
      </c>
      <c r="AD5461" t="s">
        <v>44</v>
      </c>
      <c r="AE5461" t="str">
        <f t="shared" si="169"/>
        <v/>
      </c>
    </row>
    <row r="5462" spans="1:31" x14ac:dyDescent="0.25">
      <c r="A5462" t="s">
        <v>10850</v>
      </c>
      <c r="B5462" t="s">
        <v>109</v>
      </c>
      <c r="C5462" t="s">
        <v>10851</v>
      </c>
      <c r="D5462" t="s">
        <v>3596</v>
      </c>
      <c r="E5462" t="s">
        <v>12354</v>
      </c>
      <c r="F5462" t="s">
        <v>3597</v>
      </c>
      <c r="G5462">
        <v>8</v>
      </c>
      <c r="H5462" t="s">
        <v>36</v>
      </c>
      <c r="I5462" t="s">
        <v>36</v>
      </c>
      <c r="J5462" t="s">
        <v>36</v>
      </c>
      <c r="K5462">
        <v>1907</v>
      </c>
      <c r="L5462" t="s">
        <v>3598</v>
      </c>
      <c r="M5462" t="s">
        <v>3329</v>
      </c>
      <c r="N5462" t="s">
        <v>10853</v>
      </c>
      <c r="O5462" s="2">
        <v>35235</v>
      </c>
      <c r="P5462" t="s">
        <v>142</v>
      </c>
      <c r="Q5462" t="s">
        <v>143</v>
      </c>
      <c r="S5462" t="s">
        <v>116</v>
      </c>
      <c r="T5462" t="s">
        <v>117</v>
      </c>
      <c r="U5462" t="s">
        <v>36</v>
      </c>
      <c r="V5462" t="s">
        <v>118</v>
      </c>
      <c r="X5462" t="s">
        <v>10854</v>
      </c>
      <c r="Y5462" t="s">
        <v>10835</v>
      </c>
      <c r="Z5462" t="s">
        <v>6166</v>
      </c>
      <c r="AA5462" t="str">
        <f t="shared" si="170"/>
        <v>Metals - Total; EMS code: SI-T</v>
      </c>
      <c r="AB5462" t="s">
        <v>43</v>
      </c>
      <c r="AC5462" t="s">
        <v>268</v>
      </c>
      <c r="AD5462" t="s">
        <v>44</v>
      </c>
      <c r="AE5462" t="str">
        <f t="shared" si="169"/>
        <v/>
      </c>
    </row>
    <row r="5463" spans="1:31" x14ac:dyDescent="0.25">
      <c r="A5463" t="s">
        <v>10850</v>
      </c>
      <c r="B5463" t="s">
        <v>99</v>
      </c>
      <c r="C5463" t="s">
        <v>10851</v>
      </c>
      <c r="D5463" t="s">
        <v>3766</v>
      </c>
      <c r="E5463" t="s">
        <v>3767</v>
      </c>
      <c r="F5463" t="s">
        <v>3768</v>
      </c>
      <c r="G5463">
        <v>0.06</v>
      </c>
      <c r="H5463" t="s">
        <v>36</v>
      </c>
      <c r="I5463" t="s">
        <v>36</v>
      </c>
      <c r="J5463" t="s">
        <v>36</v>
      </c>
      <c r="K5463">
        <v>30</v>
      </c>
      <c r="N5463" t="s">
        <v>8672</v>
      </c>
      <c r="O5463" s="2">
        <v>35937</v>
      </c>
      <c r="P5463" t="s">
        <v>441</v>
      </c>
      <c r="Q5463" t="s">
        <v>187</v>
      </c>
      <c r="S5463" t="s">
        <v>106</v>
      </c>
      <c r="T5463" t="s">
        <v>99</v>
      </c>
      <c r="U5463" t="s">
        <v>36</v>
      </c>
      <c r="V5463" t="s">
        <v>107</v>
      </c>
      <c r="X5463" t="s">
        <v>10852</v>
      </c>
      <c r="Y5463" t="s">
        <v>10835</v>
      </c>
      <c r="Z5463" t="s">
        <v>6166</v>
      </c>
      <c r="AA5463" t="str">
        <f t="shared" si="170"/>
        <v>Metals - Total; EMS code: SI-T</v>
      </c>
      <c r="AB5463" t="s">
        <v>43</v>
      </c>
      <c r="AC5463" t="s">
        <v>268</v>
      </c>
      <c r="AD5463" t="s">
        <v>44</v>
      </c>
      <c r="AE5463" t="str">
        <f t="shared" si="169"/>
        <v/>
      </c>
    </row>
    <row r="5464" spans="1:31" x14ac:dyDescent="0.25">
      <c r="A5464" t="s">
        <v>10850</v>
      </c>
      <c r="B5464" t="s">
        <v>99</v>
      </c>
      <c r="C5464" t="s">
        <v>10851</v>
      </c>
      <c r="D5464" t="s">
        <v>3601</v>
      </c>
      <c r="E5464" t="s">
        <v>12355</v>
      </c>
      <c r="F5464" t="s">
        <v>3602</v>
      </c>
      <c r="G5464">
        <v>0.05</v>
      </c>
      <c r="H5464" t="s">
        <v>36</v>
      </c>
      <c r="I5464" t="s">
        <v>36</v>
      </c>
      <c r="J5464" t="s">
        <v>36</v>
      </c>
      <c r="K5464">
        <v>231</v>
      </c>
      <c r="L5464" t="s">
        <v>3590</v>
      </c>
      <c r="M5464" t="s">
        <v>3823</v>
      </c>
      <c r="N5464" t="s">
        <v>5695</v>
      </c>
      <c r="O5464" s="2">
        <v>36112</v>
      </c>
      <c r="Q5464" t="s">
        <v>187</v>
      </c>
      <c r="S5464" t="s">
        <v>106</v>
      </c>
      <c r="T5464" t="s">
        <v>99</v>
      </c>
      <c r="U5464" t="s">
        <v>36</v>
      </c>
      <c r="V5464" t="s">
        <v>107</v>
      </c>
      <c r="X5464" t="s">
        <v>10852</v>
      </c>
      <c r="Y5464" t="s">
        <v>10835</v>
      </c>
      <c r="Z5464" t="s">
        <v>6166</v>
      </c>
      <c r="AA5464" t="str">
        <f t="shared" si="170"/>
        <v>Metals - Total; EMS code: SI-T</v>
      </c>
      <c r="AB5464" t="s">
        <v>43</v>
      </c>
      <c r="AC5464" t="s">
        <v>268</v>
      </c>
      <c r="AD5464" t="s">
        <v>44</v>
      </c>
      <c r="AE5464" t="str">
        <f t="shared" si="169"/>
        <v/>
      </c>
    </row>
    <row r="5465" spans="1:31" x14ac:dyDescent="0.25">
      <c r="A5465" t="s">
        <v>10850</v>
      </c>
      <c r="B5465" t="s">
        <v>99</v>
      </c>
      <c r="C5465" t="s">
        <v>10851</v>
      </c>
      <c r="D5465" t="s">
        <v>3446</v>
      </c>
      <c r="E5465" t="s">
        <v>3447</v>
      </c>
      <c r="F5465" t="s">
        <v>3448</v>
      </c>
      <c r="G5465">
        <v>3.0000000000000001E-3</v>
      </c>
      <c r="H5465" t="s">
        <v>36</v>
      </c>
      <c r="I5465" t="s">
        <v>36</v>
      </c>
      <c r="J5465" t="s">
        <v>36</v>
      </c>
      <c r="K5465">
        <v>421</v>
      </c>
      <c r="L5465" t="s">
        <v>3642</v>
      </c>
      <c r="M5465" t="s">
        <v>10855</v>
      </c>
      <c r="N5465" t="s">
        <v>10856</v>
      </c>
      <c r="O5465" s="2">
        <v>40064</v>
      </c>
      <c r="Q5465" t="s">
        <v>126</v>
      </c>
      <c r="S5465" t="s">
        <v>106</v>
      </c>
      <c r="T5465" t="s">
        <v>99</v>
      </c>
      <c r="U5465" t="s">
        <v>36</v>
      </c>
      <c r="V5465" t="s">
        <v>107</v>
      </c>
      <c r="X5465" t="s">
        <v>10852</v>
      </c>
      <c r="Y5465" t="s">
        <v>10835</v>
      </c>
      <c r="Z5465" t="s">
        <v>6166</v>
      </c>
      <c r="AA5465" t="str">
        <f t="shared" si="170"/>
        <v>Metals - Total; EMS code: SI-T</v>
      </c>
      <c r="AB5465" t="s">
        <v>43</v>
      </c>
      <c r="AC5465" t="s">
        <v>268</v>
      </c>
      <c r="AD5465" t="s">
        <v>44</v>
      </c>
      <c r="AE5465" t="str">
        <f t="shared" si="169"/>
        <v/>
      </c>
    </row>
    <row r="5466" spans="1:31" x14ac:dyDescent="0.25">
      <c r="A5466" t="s">
        <v>10850</v>
      </c>
      <c r="B5466" t="s">
        <v>99</v>
      </c>
      <c r="C5466" t="s">
        <v>10851</v>
      </c>
      <c r="D5466" t="s">
        <v>3633</v>
      </c>
      <c r="E5466" t="s">
        <v>12360</v>
      </c>
      <c r="F5466" t="s">
        <v>3562</v>
      </c>
      <c r="G5466">
        <v>0.05</v>
      </c>
      <c r="H5466" t="s">
        <v>36</v>
      </c>
      <c r="I5466" t="s">
        <v>36</v>
      </c>
      <c r="J5466" t="s">
        <v>36</v>
      </c>
      <c r="K5466">
        <v>23576</v>
      </c>
      <c r="L5466" t="s">
        <v>4249</v>
      </c>
      <c r="M5466" t="s">
        <v>1265</v>
      </c>
      <c r="N5466" t="s">
        <v>163</v>
      </c>
      <c r="O5466" s="2">
        <v>42109</v>
      </c>
      <c r="Q5466" t="s">
        <v>126</v>
      </c>
      <c r="S5466" t="s">
        <v>106</v>
      </c>
      <c r="T5466" t="s">
        <v>99</v>
      </c>
      <c r="U5466" t="s">
        <v>36</v>
      </c>
      <c r="V5466" t="s">
        <v>107</v>
      </c>
      <c r="X5466" t="s">
        <v>10852</v>
      </c>
      <c r="Y5466" t="s">
        <v>10835</v>
      </c>
      <c r="Z5466" t="s">
        <v>6166</v>
      </c>
      <c r="AA5466" t="str">
        <f t="shared" si="170"/>
        <v>Metals - Total; EMS code: SI-T</v>
      </c>
      <c r="AB5466" t="s">
        <v>43</v>
      </c>
      <c r="AC5466" t="s">
        <v>268</v>
      </c>
      <c r="AD5466" t="s">
        <v>44</v>
      </c>
      <c r="AE5466" t="str">
        <f t="shared" si="169"/>
        <v/>
      </c>
    </row>
    <row r="5467" spans="1:31" x14ac:dyDescent="0.25">
      <c r="A5467" t="s">
        <v>10850</v>
      </c>
      <c r="B5467" t="s">
        <v>89</v>
      </c>
      <c r="C5467" t="s">
        <v>10851</v>
      </c>
      <c r="D5467" t="s">
        <v>3526</v>
      </c>
      <c r="E5467" t="s">
        <v>3527</v>
      </c>
      <c r="F5467" t="s">
        <v>3528</v>
      </c>
      <c r="G5467">
        <v>7.0000000000000007E-2</v>
      </c>
      <c r="H5467" t="s">
        <v>36</v>
      </c>
      <c r="I5467" t="s">
        <v>36</v>
      </c>
      <c r="J5467" t="s">
        <v>36</v>
      </c>
      <c r="K5467">
        <v>1185</v>
      </c>
      <c r="L5467" t="s">
        <v>3529</v>
      </c>
      <c r="M5467" t="s">
        <v>3530</v>
      </c>
      <c r="N5467" t="s">
        <v>10857</v>
      </c>
      <c r="O5467" s="2">
        <v>35351</v>
      </c>
      <c r="P5467" t="s">
        <v>133</v>
      </c>
      <c r="Q5467" t="s">
        <v>39</v>
      </c>
      <c r="S5467" t="s">
        <v>94</v>
      </c>
      <c r="T5467" t="s">
        <v>95</v>
      </c>
      <c r="U5467" t="s">
        <v>36</v>
      </c>
      <c r="V5467" t="s">
        <v>96</v>
      </c>
      <c r="X5467" t="s">
        <v>10858</v>
      </c>
      <c r="Y5467" t="s">
        <v>10835</v>
      </c>
      <c r="Z5467" t="s">
        <v>6166</v>
      </c>
      <c r="AA5467" t="str">
        <f t="shared" si="170"/>
        <v>Metals - Total; EMS code: SI-T</v>
      </c>
      <c r="AB5467" t="s">
        <v>43</v>
      </c>
      <c r="AC5467" t="s">
        <v>268</v>
      </c>
      <c r="AD5467" t="s">
        <v>44</v>
      </c>
      <c r="AE5467" t="str">
        <f t="shared" si="169"/>
        <v/>
      </c>
    </row>
    <row r="5468" spans="1:31" x14ac:dyDescent="0.25">
      <c r="A5468" t="s">
        <v>10850</v>
      </c>
      <c r="B5468" t="s">
        <v>109</v>
      </c>
      <c r="C5468" t="s">
        <v>10851</v>
      </c>
      <c r="D5468" t="s">
        <v>3626</v>
      </c>
      <c r="E5468" t="s">
        <v>12359</v>
      </c>
      <c r="F5468" t="s">
        <v>3627</v>
      </c>
      <c r="G5468">
        <v>500</v>
      </c>
      <c r="H5468" t="s">
        <v>36</v>
      </c>
      <c r="I5468" t="s">
        <v>36</v>
      </c>
      <c r="J5468" t="s">
        <v>36</v>
      </c>
      <c r="K5468">
        <v>302</v>
      </c>
      <c r="L5468" t="s">
        <v>4246</v>
      </c>
      <c r="M5468" t="s">
        <v>10859</v>
      </c>
      <c r="N5468" t="s">
        <v>10860</v>
      </c>
      <c r="O5468" s="2">
        <v>40266</v>
      </c>
      <c r="Q5468" t="s">
        <v>39</v>
      </c>
      <c r="S5468" t="s">
        <v>116</v>
      </c>
      <c r="T5468" t="s">
        <v>117</v>
      </c>
      <c r="U5468" t="s">
        <v>36</v>
      </c>
      <c r="V5468" t="s">
        <v>118</v>
      </c>
      <c r="X5468" t="s">
        <v>10854</v>
      </c>
      <c r="Y5468" t="s">
        <v>10835</v>
      </c>
      <c r="Z5468" t="s">
        <v>6166</v>
      </c>
      <c r="AA5468" t="str">
        <f t="shared" si="170"/>
        <v>Metals - Total; EMS code: SI-T</v>
      </c>
      <c r="AB5468" t="s">
        <v>43</v>
      </c>
      <c r="AC5468" t="s">
        <v>268</v>
      </c>
      <c r="AD5468" t="s">
        <v>44</v>
      </c>
      <c r="AE5468" t="str">
        <f t="shared" si="169"/>
        <v/>
      </c>
    </row>
    <row r="5469" spans="1:31" x14ac:dyDescent="0.25">
      <c r="A5469" t="s">
        <v>10850</v>
      </c>
      <c r="B5469" t="s">
        <v>99</v>
      </c>
      <c r="C5469" t="s">
        <v>10851</v>
      </c>
      <c r="D5469" t="s">
        <v>3797</v>
      </c>
      <c r="E5469" t="s">
        <v>12371</v>
      </c>
      <c r="F5469" t="s">
        <v>3798</v>
      </c>
      <c r="G5469">
        <v>0.05</v>
      </c>
      <c r="H5469" t="s">
        <v>36</v>
      </c>
      <c r="I5469" t="s">
        <v>36</v>
      </c>
      <c r="J5469" t="s">
        <v>36</v>
      </c>
      <c r="K5469">
        <v>406</v>
      </c>
      <c r="L5469" t="s">
        <v>7283</v>
      </c>
      <c r="M5469" t="s">
        <v>5701</v>
      </c>
      <c r="N5469" t="s">
        <v>5625</v>
      </c>
      <c r="O5469" s="2">
        <v>42074</v>
      </c>
      <c r="Q5469" t="s">
        <v>126</v>
      </c>
      <c r="S5469" t="s">
        <v>106</v>
      </c>
      <c r="T5469" t="s">
        <v>99</v>
      </c>
      <c r="U5469" t="s">
        <v>36</v>
      </c>
      <c r="V5469" t="s">
        <v>107</v>
      </c>
      <c r="X5469" t="s">
        <v>10852</v>
      </c>
      <c r="Y5469" t="s">
        <v>10835</v>
      </c>
      <c r="Z5469" t="s">
        <v>6166</v>
      </c>
      <c r="AA5469" t="str">
        <f t="shared" si="170"/>
        <v>Metals - Total; EMS code: SI-T</v>
      </c>
      <c r="AB5469" t="s">
        <v>43</v>
      </c>
      <c r="AC5469" t="s">
        <v>268</v>
      </c>
      <c r="AD5469" t="s">
        <v>44</v>
      </c>
      <c r="AE5469" t="str">
        <f t="shared" si="169"/>
        <v/>
      </c>
    </row>
    <row r="5470" spans="1:31" x14ac:dyDescent="0.25">
      <c r="A5470" t="s">
        <v>10850</v>
      </c>
      <c r="B5470" t="s">
        <v>1207</v>
      </c>
      <c r="C5470" t="s">
        <v>10851</v>
      </c>
      <c r="D5470" t="s">
        <v>3612</v>
      </c>
      <c r="E5470" t="s">
        <v>12357</v>
      </c>
      <c r="F5470" t="s">
        <v>3613</v>
      </c>
      <c r="G5470">
        <v>2</v>
      </c>
      <c r="H5470" t="s">
        <v>36</v>
      </c>
      <c r="I5470" t="s">
        <v>36</v>
      </c>
      <c r="J5470" t="s">
        <v>36</v>
      </c>
      <c r="K5470">
        <v>322</v>
      </c>
      <c r="L5470" t="s">
        <v>10861</v>
      </c>
      <c r="M5470" t="s">
        <v>10862</v>
      </c>
      <c r="N5470" t="s">
        <v>10863</v>
      </c>
      <c r="O5470" s="2">
        <v>40210</v>
      </c>
      <c r="P5470" t="s">
        <v>3617</v>
      </c>
      <c r="Q5470" t="s">
        <v>126</v>
      </c>
      <c r="R5470" t="s">
        <v>39</v>
      </c>
      <c r="S5470" t="s">
        <v>116</v>
      </c>
      <c r="T5470" t="s">
        <v>1213</v>
      </c>
      <c r="U5470" t="s">
        <v>36</v>
      </c>
      <c r="V5470" t="s">
        <v>118</v>
      </c>
      <c r="W5470" t="s">
        <v>776</v>
      </c>
      <c r="X5470" t="s">
        <v>10864</v>
      </c>
      <c r="Y5470" t="s">
        <v>10835</v>
      </c>
      <c r="Z5470" t="s">
        <v>6166</v>
      </c>
      <c r="AA5470" t="str">
        <f t="shared" si="170"/>
        <v>Metals - Total; EMS code: SI-T</v>
      </c>
      <c r="AB5470" t="s">
        <v>43</v>
      </c>
      <c r="AC5470" t="s">
        <v>268</v>
      </c>
      <c r="AD5470" t="s">
        <v>44</v>
      </c>
      <c r="AE5470" t="str">
        <f t="shared" si="169"/>
        <v/>
      </c>
    </row>
    <row r="5471" spans="1:31" x14ac:dyDescent="0.25">
      <c r="A5471" t="s">
        <v>10850</v>
      </c>
      <c r="B5471" t="s">
        <v>99</v>
      </c>
      <c r="C5471" t="s">
        <v>10851</v>
      </c>
      <c r="D5471" t="s">
        <v>1024</v>
      </c>
      <c r="E5471" t="s">
        <v>3608</v>
      </c>
      <c r="F5471" t="s">
        <v>3609</v>
      </c>
      <c r="G5471">
        <v>0.8</v>
      </c>
      <c r="H5471" t="s">
        <v>36</v>
      </c>
      <c r="I5471" t="s">
        <v>36</v>
      </c>
      <c r="J5471" t="s">
        <v>36</v>
      </c>
      <c r="K5471">
        <v>3961</v>
      </c>
      <c r="L5471" t="s">
        <v>2483</v>
      </c>
      <c r="M5471" t="s">
        <v>3610</v>
      </c>
      <c r="N5471" t="s">
        <v>3611</v>
      </c>
      <c r="O5471" s="2">
        <v>35167</v>
      </c>
      <c r="P5471" t="s">
        <v>9756</v>
      </c>
      <c r="Q5471" t="s">
        <v>39</v>
      </c>
      <c r="S5471" t="s">
        <v>106</v>
      </c>
      <c r="T5471" t="s">
        <v>99</v>
      </c>
      <c r="U5471" t="s">
        <v>36</v>
      </c>
      <c r="V5471" t="s">
        <v>107</v>
      </c>
      <c r="X5471" t="s">
        <v>10852</v>
      </c>
      <c r="Y5471" t="s">
        <v>10835</v>
      </c>
      <c r="Z5471" t="s">
        <v>6166</v>
      </c>
      <c r="AA5471" t="str">
        <f t="shared" si="170"/>
        <v>Metals - Total; EMS code: SI-T</v>
      </c>
      <c r="AB5471" t="s">
        <v>43</v>
      </c>
      <c r="AC5471" t="s">
        <v>268</v>
      </c>
      <c r="AD5471" t="s">
        <v>44</v>
      </c>
      <c r="AE5471" t="str">
        <f t="shared" si="169"/>
        <v/>
      </c>
    </row>
    <row r="5472" spans="1:31" x14ac:dyDescent="0.25">
      <c r="A5472" t="s">
        <v>10850</v>
      </c>
      <c r="B5472" t="s">
        <v>99</v>
      </c>
      <c r="C5472" t="s">
        <v>10851</v>
      </c>
      <c r="D5472" t="s">
        <v>1618</v>
      </c>
      <c r="E5472" t="s">
        <v>1619</v>
      </c>
      <c r="F5472" t="s">
        <v>1620</v>
      </c>
      <c r="G5472">
        <v>0.03</v>
      </c>
      <c r="H5472" t="s">
        <v>36</v>
      </c>
      <c r="I5472" t="s">
        <v>36</v>
      </c>
      <c r="J5472" t="s">
        <v>36</v>
      </c>
      <c r="K5472">
        <v>13222</v>
      </c>
      <c r="L5472" t="s">
        <v>3646</v>
      </c>
      <c r="M5472" t="s">
        <v>3647</v>
      </c>
      <c r="N5472" t="s">
        <v>312</v>
      </c>
      <c r="O5472" s="2">
        <v>35167</v>
      </c>
      <c r="P5472" t="s">
        <v>9756</v>
      </c>
      <c r="Q5472" t="s">
        <v>39</v>
      </c>
      <c r="S5472" t="s">
        <v>106</v>
      </c>
      <c r="T5472" t="s">
        <v>99</v>
      </c>
      <c r="U5472" t="s">
        <v>36</v>
      </c>
      <c r="V5472" t="s">
        <v>107</v>
      </c>
      <c r="X5472" t="s">
        <v>10852</v>
      </c>
      <c r="Y5472" t="s">
        <v>10835</v>
      </c>
      <c r="Z5472" t="s">
        <v>6166</v>
      </c>
      <c r="AA5472" t="str">
        <f t="shared" si="170"/>
        <v>Metals - Total; EMS code: SI-T</v>
      </c>
      <c r="AB5472" t="s">
        <v>43</v>
      </c>
      <c r="AC5472" t="s">
        <v>268</v>
      </c>
      <c r="AD5472" t="s">
        <v>44</v>
      </c>
      <c r="AE5472" t="str">
        <f t="shared" si="169"/>
        <v/>
      </c>
    </row>
    <row r="5473" spans="1:31" x14ac:dyDescent="0.25">
      <c r="A5473" t="s">
        <v>10850</v>
      </c>
      <c r="B5473" t="s">
        <v>99</v>
      </c>
      <c r="C5473" t="s">
        <v>10851</v>
      </c>
      <c r="D5473" t="s">
        <v>3592</v>
      </c>
      <c r="E5473" t="s">
        <v>12353</v>
      </c>
      <c r="F5473" t="s">
        <v>3593</v>
      </c>
      <c r="G5473">
        <v>0.05</v>
      </c>
      <c r="H5473" t="s">
        <v>36</v>
      </c>
      <c r="I5473" t="s">
        <v>36</v>
      </c>
      <c r="J5473" t="s">
        <v>36</v>
      </c>
      <c r="K5473">
        <v>2745</v>
      </c>
      <c r="L5473" t="s">
        <v>3454</v>
      </c>
      <c r="M5473" t="s">
        <v>3594</v>
      </c>
      <c r="N5473" t="s">
        <v>3761</v>
      </c>
      <c r="O5473" s="2">
        <v>42299</v>
      </c>
      <c r="Q5473" t="s">
        <v>126</v>
      </c>
      <c r="S5473" t="s">
        <v>106</v>
      </c>
      <c r="T5473" t="s">
        <v>99</v>
      </c>
      <c r="U5473" t="s">
        <v>36</v>
      </c>
      <c r="V5473" t="s">
        <v>107</v>
      </c>
      <c r="X5473" t="s">
        <v>10852</v>
      </c>
      <c r="Y5473" t="s">
        <v>10835</v>
      </c>
      <c r="Z5473" t="s">
        <v>6166</v>
      </c>
      <c r="AA5473" t="str">
        <f t="shared" si="170"/>
        <v>Metals - Total; EMS code: SI-T</v>
      </c>
      <c r="AB5473" t="s">
        <v>43</v>
      </c>
      <c r="AC5473" t="s">
        <v>268</v>
      </c>
      <c r="AD5473" t="s">
        <v>44</v>
      </c>
      <c r="AE5473" t="str">
        <f t="shared" si="169"/>
        <v/>
      </c>
    </row>
    <row r="5474" spans="1:31" x14ac:dyDescent="0.25">
      <c r="A5474" t="s">
        <v>10850</v>
      </c>
      <c r="B5474" t="s">
        <v>109</v>
      </c>
      <c r="C5474" t="s">
        <v>10851</v>
      </c>
      <c r="D5474" t="s">
        <v>3664</v>
      </c>
      <c r="E5474" t="s">
        <v>12366</v>
      </c>
      <c r="F5474" t="s">
        <v>3665</v>
      </c>
      <c r="G5474">
        <v>4</v>
      </c>
      <c r="H5474" t="s">
        <v>36</v>
      </c>
      <c r="I5474" t="s">
        <v>36</v>
      </c>
      <c r="J5474" t="s">
        <v>36</v>
      </c>
      <c r="K5474">
        <v>241</v>
      </c>
      <c r="L5474" t="s">
        <v>3771</v>
      </c>
      <c r="M5474" t="s">
        <v>3667</v>
      </c>
      <c r="N5474" t="s">
        <v>10865</v>
      </c>
      <c r="O5474" s="2">
        <v>35235</v>
      </c>
      <c r="P5474" t="s">
        <v>142</v>
      </c>
      <c r="Q5474" t="s">
        <v>143</v>
      </c>
      <c r="S5474" t="s">
        <v>116</v>
      </c>
      <c r="T5474" t="s">
        <v>117</v>
      </c>
      <c r="U5474" t="s">
        <v>36</v>
      </c>
      <c r="V5474" t="s">
        <v>118</v>
      </c>
      <c r="X5474" t="s">
        <v>10854</v>
      </c>
      <c r="Y5474" t="s">
        <v>10835</v>
      </c>
      <c r="Z5474" t="s">
        <v>6166</v>
      </c>
      <c r="AA5474" t="str">
        <f t="shared" si="170"/>
        <v>Metals - Total; EMS code: SI-T</v>
      </c>
      <c r="AB5474" t="s">
        <v>43</v>
      </c>
      <c r="AC5474" t="s">
        <v>268</v>
      </c>
      <c r="AD5474" t="s">
        <v>44</v>
      </c>
      <c r="AE5474" t="str">
        <f t="shared" si="169"/>
        <v/>
      </c>
    </row>
    <row r="5475" spans="1:31" x14ac:dyDescent="0.25">
      <c r="A5475" t="s">
        <v>10850</v>
      </c>
      <c r="B5475" t="s">
        <v>109</v>
      </c>
      <c r="C5475" t="s">
        <v>10851</v>
      </c>
      <c r="D5475" t="s">
        <v>3819</v>
      </c>
      <c r="E5475" t="s">
        <v>12373</v>
      </c>
      <c r="F5475" t="s">
        <v>3820</v>
      </c>
      <c r="G5475">
        <v>8</v>
      </c>
      <c r="H5475" t="s">
        <v>36</v>
      </c>
      <c r="I5475" t="s">
        <v>36</v>
      </c>
      <c r="J5475" t="s">
        <v>36</v>
      </c>
      <c r="K5475">
        <v>4</v>
      </c>
      <c r="L5475" t="s">
        <v>3821</v>
      </c>
      <c r="M5475" t="s">
        <v>4237</v>
      </c>
      <c r="N5475" t="s">
        <v>10550</v>
      </c>
      <c r="O5475" s="2">
        <v>36958</v>
      </c>
      <c r="Q5475" t="s">
        <v>187</v>
      </c>
      <c r="S5475" t="s">
        <v>116</v>
      </c>
      <c r="T5475" t="s">
        <v>117</v>
      </c>
      <c r="U5475" t="s">
        <v>36</v>
      </c>
      <c r="V5475" t="s">
        <v>118</v>
      </c>
      <c r="X5475" t="s">
        <v>10854</v>
      </c>
      <c r="Y5475" t="s">
        <v>10835</v>
      </c>
      <c r="Z5475" t="s">
        <v>6166</v>
      </c>
      <c r="AA5475" t="str">
        <f t="shared" si="170"/>
        <v>Metals - Total; EMS code: SI-T</v>
      </c>
      <c r="AB5475" t="s">
        <v>43</v>
      </c>
      <c r="AC5475" t="s">
        <v>268</v>
      </c>
      <c r="AD5475" t="s">
        <v>44</v>
      </c>
      <c r="AE5475" t="str">
        <f t="shared" si="169"/>
        <v/>
      </c>
    </row>
    <row r="5476" spans="1:31" x14ac:dyDescent="0.25">
      <c r="A5476" t="s">
        <v>10850</v>
      </c>
      <c r="B5476" t="s">
        <v>109</v>
      </c>
      <c r="C5476" t="s">
        <v>10851</v>
      </c>
      <c r="D5476" t="s">
        <v>1072</v>
      </c>
      <c r="E5476" t="s">
        <v>1073</v>
      </c>
      <c r="F5476" t="s">
        <v>1073</v>
      </c>
      <c r="G5476">
        <v>1</v>
      </c>
      <c r="H5476" t="s">
        <v>35</v>
      </c>
      <c r="I5476" t="s">
        <v>36</v>
      </c>
      <c r="J5476" t="s">
        <v>36</v>
      </c>
      <c r="K5476">
        <v>174</v>
      </c>
      <c r="N5476" t="s">
        <v>842</v>
      </c>
      <c r="O5476" s="2">
        <v>35167</v>
      </c>
      <c r="P5476" t="s">
        <v>9756</v>
      </c>
      <c r="Q5476" t="s">
        <v>39</v>
      </c>
      <c r="S5476" t="s">
        <v>116</v>
      </c>
      <c r="T5476" t="s">
        <v>117</v>
      </c>
      <c r="U5476" t="s">
        <v>36</v>
      </c>
      <c r="V5476" t="s">
        <v>118</v>
      </c>
      <c r="X5476" t="s">
        <v>10854</v>
      </c>
      <c r="Y5476" t="s">
        <v>10835</v>
      </c>
      <c r="Z5476" t="s">
        <v>6166</v>
      </c>
      <c r="AA5476" t="str">
        <f t="shared" si="170"/>
        <v>Metals - Total; EMS code: SI-T</v>
      </c>
      <c r="AB5476" t="s">
        <v>43</v>
      </c>
      <c r="AC5476" t="s">
        <v>268</v>
      </c>
      <c r="AD5476" t="s">
        <v>44</v>
      </c>
      <c r="AE5476" t="str">
        <f t="shared" si="169"/>
        <v/>
      </c>
    </row>
    <row r="5477" spans="1:31" x14ac:dyDescent="0.25">
      <c r="A5477" t="s">
        <v>10850</v>
      </c>
      <c r="B5477" t="s">
        <v>99</v>
      </c>
      <c r="C5477" t="s">
        <v>10851</v>
      </c>
      <c r="D5477" t="s">
        <v>3502</v>
      </c>
      <c r="E5477" t="s">
        <v>12346</v>
      </c>
      <c r="F5477" t="s">
        <v>3503</v>
      </c>
      <c r="G5477">
        <v>0.1</v>
      </c>
      <c r="H5477" t="s">
        <v>36</v>
      </c>
      <c r="I5477" t="s">
        <v>36</v>
      </c>
      <c r="J5477" t="s">
        <v>36</v>
      </c>
      <c r="K5477">
        <v>4854</v>
      </c>
      <c r="L5477" t="s">
        <v>3504</v>
      </c>
      <c r="M5477" t="s">
        <v>3505</v>
      </c>
      <c r="N5477" t="s">
        <v>180</v>
      </c>
      <c r="O5477" s="2">
        <v>37459</v>
      </c>
      <c r="P5477" t="s">
        <v>10866</v>
      </c>
      <c r="Q5477" t="s">
        <v>384</v>
      </c>
      <c r="R5477" t="s">
        <v>126</v>
      </c>
      <c r="S5477" t="s">
        <v>106</v>
      </c>
      <c r="T5477" t="s">
        <v>99</v>
      </c>
      <c r="U5477" t="s">
        <v>36</v>
      </c>
      <c r="V5477" t="s">
        <v>107</v>
      </c>
      <c r="X5477" t="s">
        <v>10852</v>
      </c>
      <c r="Y5477" t="s">
        <v>10835</v>
      </c>
      <c r="Z5477" t="s">
        <v>6166</v>
      </c>
      <c r="AA5477" t="str">
        <f t="shared" si="170"/>
        <v>Metals - Total; EMS code: SI-T</v>
      </c>
      <c r="AB5477" t="s">
        <v>43</v>
      </c>
      <c r="AC5477" t="s">
        <v>268</v>
      </c>
      <c r="AD5477" t="s">
        <v>44</v>
      </c>
      <c r="AE5477" t="str">
        <f t="shared" ref="AE5477:AE5540" si="171">IF(AD5477="FIELD_RESULT",E5477,"")</f>
        <v/>
      </c>
    </row>
    <row r="5478" spans="1:31" x14ac:dyDescent="0.25">
      <c r="A5478" t="s">
        <v>10850</v>
      </c>
      <c r="B5478" t="s">
        <v>109</v>
      </c>
      <c r="C5478" t="s">
        <v>10851</v>
      </c>
      <c r="D5478" t="s">
        <v>3812</v>
      </c>
      <c r="E5478" t="s">
        <v>3813</v>
      </c>
      <c r="F5478" t="s">
        <v>3814</v>
      </c>
      <c r="G5478">
        <v>1</v>
      </c>
      <c r="H5478" t="s">
        <v>36</v>
      </c>
      <c r="I5478" t="s">
        <v>36</v>
      </c>
      <c r="J5478" t="s">
        <v>36</v>
      </c>
      <c r="K5478">
        <v>3</v>
      </c>
      <c r="N5478" t="s">
        <v>10867</v>
      </c>
      <c r="O5478" s="2">
        <v>35167</v>
      </c>
      <c r="P5478" t="s">
        <v>9756</v>
      </c>
      <c r="Q5478" t="s">
        <v>39</v>
      </c>
      <c r="S5478" t="s">
        <v>116</v>
      </c>
      <c r="T5478" t="s">
        <v>117</v>
      </c>
      <c r="U5478" t="s">
        <v>36</v>
      </c>
      <c r="V5478" t="s">
        <v>118</v>
      </c>
      <c r="X5478" t="s">
        <v>10854</v>
      </c>
      <c r="Y5478" t="s">
        <v>10835</v>
      </c>
      <c r="Z5478" t="s">
        <v>6166</v>
      </c>
      <c r="AA5478" t="str">
        <f t="shared" si="170"/>
        <v>Metals - Total; EMS code: SI-T</v>
      </c>
      <c r="AB5478" t="s">
        <v>43</v>
      </c>
      <c r="AC5478" t="s">
        <v>268</v>
      </c>
      <c r="AD5478" t="s">
        <v>44</v>
      </c>
      <c r="AE5478" t="str">
        <f t="shared" si="171"/>
        <v/>
      </c>
    </row>
    <row r="5479" spans="1:31" x14ac:dyDescent="0.25">
      <c r="A5479" t="s">
        <v>10850</v>
      </c>
      <c r="B5479" t="s">
        <v>1274</v>
      </c>
      <c r="C5479" t="s">
        <v>10851</v>
      </c>
      <c r="D5479" t="s">
        <v>3659</v>
      </c>
      <c r="E5479" t="s">
        <v>12365</v>
      </c>
      <c r="F5479" t="s">
        <v>3660</v>
      </c>
      <c r="H5479" t="s">
        <v>36</v>
      </c>
      <c r="I5479" t="s">
        <v>36</v>
      </c>
      <c r="J5479" t="s">
        <v>36</v>
      </c>
      <c r="K5479">
        <v>121</v>
      </c>
      <c r="L5479" t="s">
        <v>7286</v>
      </c>
      <c r="M5479" t="s">
        <v>460</v>
      </c>
      <c r="N5479" t="s">
        <v>3662</v>
      </c>
      <c r="O5479" s="2">
        <v>44805</v>
      </c>
      <c r="Q5479" t="s">
        <v>39</v>
      </c>
      <c r="S5479" t="s">
        <v>1278</v>
      </c>
      <c r="T5479" t="s">
        <v>1279</v>
      </c>
      <c r="U5479" t="s">
        <v>36</v>
      </c>
      <c r="V5479" t="s">
        <v>1280</v>
      </c>
      <c r="X5479" t="s">
        <v>10868</v>
      </c>
      <c r="Y5479" t="s">
        <v>10835</v>
      </c>
      <c r="Z5479" t="s">
        <v>6166</v>
      </c>
      <c r="AA5479" t="str">
        <f t="shared" si="170"/>
        <v>Metals - Total; EMS code: SI-T</v>
      </c>
      <c r="AB5479" t="s">
        <v>43</v>
      </c>
      <c r="AC5479" t="s">
        <v>268</v>
      </c>
      <c r="AD5479" t="s">
        <v>44</v>
      </c>
      <c r="AE5479" t="str">
        <f t="shared" si="171"/>
        <v/>
      </c>
    </row>
    <row r="5480" spans="1:31" x14ac:dyDescent="0.25">
      <c r="A5480" t="s">
        <v>10850</v>
      </c>
      <c r="B5480" t="s">
        <v>99</v>
      </c>
      <c r="C5480" t="s">
        <v>10851</v>
      </c>
      <c r="D5480" t="s">
        <v>3421</v>
      </c>
      <c r="E5480" t="s">
        <v>3422</v>
      </c>
      <c r="F5480" t="s">
        <v>3422</v>
      </c>
      <c r="G5480">
        <v>0.05</v>
      </c>
      <c r="H5480" t="s">
        <v>36</v>
      </c>
      <c r="I5480" t="s">
        <v>36</v>
      </c>
      <c r="J5480" t="s">
        <v>36</v>
      </c>
      <c r="K5480">
        <v>539</v>
      </c>
      <c r="L5480" t="s">
        <v>2535</v>
      </c>
      <c r="M5480" t="s">
        <v>3548</v>
      </c>
      <c r="N5480" t="s">
        <v>10869</v>
      </c>
      <c r="O5480" s="2">
        <v>35937</v>
      </c>
      <c r="P5480" t="s">
        <v>441</v>
      </c>
      <c r="Q5480" t="s">
        <v>187</v>
      </c>
      <c r="S5480" t="s">
        <v>106</v>
      </c>
      <c r="T5480" t="s">
        <v>99</v>
      </c>
      <c r="U5480" t="s">
        <v>36</v>
      </c>
      <c r="V5480" t="s">
        <v>107</v>
      </c>
      <c r="X5480" t="s">
        <v>10852</v>
      </c>
      <c r="Y5480" t="s">
        <v>10835</v>
      </c>
      <c r="Z5480" t="s">
        <v>6166</v>
      </c>
      <c r="AA5480" t="str">
        <f t="shared" si="170"/>
        <v>Metals - Total; EMS code: SI-T</v>
      </c>
      <c r="AB5480" t="s">
        <v>43</v>
      </c>
      <c r="AC5480" t="s">
        <v>268</v>
      </c>
      <c r="AD5480" t="s">
        <v>44</v>
      </c>
      <c r="AE5480" t="str">
        <f t="shared" si="171"/>
        <v/>
      </c>
    </row>
    <row r="5481" spans="1:31" x14ac:dyDescent="0.25">
      <c r="A5481" t="s">
        <v>10850</v>
      </c>
      <c r="B5481" t="s">
        <v>99</v>
      </c>
      <c r="C5481" t="s">
        <v>10851</v>
      </c>
      <c r="D5481" t="s">
        <v>3417</v>
      </c>
      <c r="E5481" t="s">
        <v>3418</v>
      </c>
      <c r="F5481" t="s">
        <v>3419</v>
      </c>
      <c r="G5481">
        <v>2</v>
      </c>
      <c r="H5481" t="s">
        <v>36</v>
      </c>
      <c r="I5481" t="s">
        <v>36</v>
      </c>
      <c r="J5481" t="s">
        <v>36</v>
      </c>
      <c r="K5481">
        <v>826</v>
      </c>
      <c r="N5481" t="s">
        <v>479</v>
      </c>
      <c r="O5481" s="2">
        <v>40171</v>
      </c>
      <c r="Q5481" t="s">
        <v>126</v>
      </c>
      <c r="S5481" t="s">
        <v>106</v>
      </c>
      <c r="T5481" t="s">
        <v>99</v>
      </c>
      <c r="U5481" t="s">
        <v>36</v>
      </c>
      <c r="V5481" t="s">
        <v>107</v>
      </c>
      <c r="X5481" t="s">
        <v>10852</v>
      </c>
      <c r="Y5481" t="s">
        <v>10835</v>
      </c>
      <c r="Z5481" t="s">
        <v>6166</v>
      </c>
      <c r="AA5481" t="str">
        <f t="shared" si="170"/>
        <v>Metals - Total; EMS code: SI-T</v>
      </c>
      <c r="AB5481" t="s">
        <v>43</v>
      </c>
      <c r="AC5481" t="s">
        <v>268</v>
      </c>
      <c r="AD5481" t="s">
        <v>44</v>
      </c>
      <c r="AE5481" t="str">
        <f t="shared" si="171"/>
        <v/>
      </c>
    </row>
    <row r="5482" spans="1:31" x14ac:dyDescent="0.25">
      <c r="A5482" t="s">
        <v>10850</v>
      </c>
      <c r="B5482" t="s">
        <v>99</v>
      </c>
      <c r="C5482" t="s">
        <v>10851</v>
      </c>
      <c r="D5482" t="s">
        <v>3651</v>
      </c>
      <c r="E5482" t="s">
        <v>3652</v>
      </c>
      <c r="F5482" t="s">
        <v>3652</v>
      </c>
      <c r="G5482">
        <v>1</v>
      </c>
      <c r="H5482" t="s">
        <v>36</v>
      </c>
      <c r="I5482" t="s">
        <v>36</v>
      </c>
      <c r="J5482" t="s">
        <v>36</v>
      </c>
      <c r="K5482">
        <v>18</v>
      </c>
      <c r="L5482" t="s">
        <v>6260</v>
      </c>
      <c r="M5482" t="s">
        <v>3450</v>
      </c>
      <c r="N5482" t="s">
        <v>1393</v>
      </c>
      <c r="O5482" s="2">
        <v>45072</v>
      </c>
      <c r="Q5482" t="s">
        <v>39</v>
      </c>
      <c r="S5482" t="s">
        <v>106</v>
      </c>
      <c r="T5482" t="s">
        <v>99</v>
      </c>
      <c r="U5482" t="s">
        <v>36</v>
      </c>
      <c r="V5482" t="s">
        <v>107</v>
      </c>
      <c r="X5482" t="s">
        <v>10852</v>
      </c>
      <c r="Y5482" t="s">
        <v>10835</v>
      </c>
      <c r="Z5482" t="s">
        <v>6166</v>
      </c>
      <c r="AA5482" t="str">
        <f t="shared" si="170"/>
        <v>Metals - Total; EMS code: SI-T</v>
      </c>
      <c r="AB5482" t="s">
        <v>43</v>
      </c>
      <c r="AC5482" t="s">
        <v>268</v>
      </c>
      <c r="AD5482" t="s">
        <v>44</v>
      </c>
      <c r="AE5482" t="str">
        <f t="shared" si="171"/>
        <v/>
      </c>
    </row>
    <row r="5483" spans="1:31" x14ac:dyDescent="0.25">
      <c r="A5483" t="s">
        <v>10850</v>
      </c>
      <c r="B5483" t="s">
        <v>99</v>
      </c>
      <c r="C5483" t="s">
        <v>10851</v>
      </c>
      <c r="D5483" t="s">
        <v>3630</v>
      </c>
      <c r="E5483" t="s">
        <v>3631</v>
      </c>
      <c r="F5483" t="s">
        <v>3631</v>
      </c>
      <c r="G5483">
        <v>0.03</v>
      </c>
      <c r="H5483" t="s">
        <v>36</v>
      </c>
      <c r="I5483" t="s">
        <v>36</v>
      </c>
      <c r="J5483" t="s">
        <v>36</v>
      </c>
      <c r="K5483">
        <v>1722</v>
      </c>
      <c r="L5483" t="s">
        <v>1141</v>
      </c>
      <c r="M5483" t="s">
        <v>1141</v>
      </c>
      <c r="N5483" t="s">
        <v>10870</v>
      </c>
      <c r="O5483" s="2">
        <v>35167</v>
      </c>
      <c r="P5483" t="s">
        <v>319</v>
      </c>
      <c r="Q5483" t="s">
        <v>39</v>
      </c>
      <c r="S5483" t="s">
        <v>106</v>
      </c>
      <c r="T5483" t="s">
        <v>99</v>
      </c>
      <c r="U5483" t="s">
        <v>36</v>
      </c>
      <c r="V5483" t="s">
        <v>107</v>
      </c>
      <c r="X5483" t="s">
        <v>10852</v>
      </c>
      <c r="Y5483" t="s">
        <v>10835</v>
      </c>
      <c r="Z5483" t="s">
        <v>6166</v>
      </c>
      <c r="AA5483" t="str">
        <f t="shared" si="170"/>
        <v>Metals - Total; EMS code: SI-T</v>
      </c>
      <c r="AB5483" t="s">
        <v>43</v>
      </c>
      <c r="AC5483" t="s">
        <v>268</v>
      </c>
      <c r="AD5483" t="s">
        <v>44</v>
      </c>
      <c r="AE5483" t="str">
        <f t="shared" si="171"/>
        <v/>
      </c>
    </row>
    <row r="5484" spans="1:31" x14ac:dyDescent="0.25">
      <c r="A5484" t="s">
        <v>10850</v>
      </c>
      <c r="B5484" t="s">
        <v>99</v>
      </c>
      <c r="C5484" t="s">
        <v>10851</v>
      </c>
      <c r="D5484" t="s">
        <v>3655</v>
      </c>
      <c r="E5484" t="s">
        <v>12364</v>
      </c>
      <c r="F5484" t="s">
        <v>3656</v>
      </c>
      <c r="G5484">
        <v>0.06</v>
      </c>
      <c r="H5484" t="s">
        <v>36</v>
      </c>
      <c r="I5484" t="s">
        <v>36</v>
      </c>
      <c r="J5484" t="s">
        <v>36</v>
      </c>
      <c r="K5484">
        <v>7149</v>
      </c>
      <c r="L5484" t="s">
        <v>3657</v>
      </c>
      <c r="M5484" t="s">
        <v>5689</v>
      </c>
      <c r="N5484" t="s">
        <v>10676</v>
      </c>
      <c r="O5484" s="2">
        <v>35558</v>
      </c>
      <c r="P5484" t="s">
        <v>133</v>
      </c>
      <c r="Q5484" t="s">
        <v>143</v>
      </c>
      <c r="S5484" t="s">
        <v>106</v>
      </c>
      <c r="T5484" t="s">
        <v>99</v>
      </c>
      <c r="U5484" t="s">
        <v>36</v>
      </c>
      <c r="V5484" t="s">
        <v>107</v>
      </c>
      <c r="X5484" t="s">
        <v>10852</v>
      </c>
      <c r="Y5484" t="s">
        <v>10835</v>
      </c>
      <c r="Z5484" t="s">
        <v>6166</v>
      </c>
      <c r="AA5484" t="str">
        <f t="shared" si="170"/>
        <v>Metals - Total; EMS code: SI-T</v>
      </c>
      <c r="AB5484" t="s">
        <v>43</v>
      </c>
      <c r="AC5484" t="s">
        <v>268</v>
      </c>
      <c r="AD5484" t="s">
        <v>44</v>
      </c>
      <c r="AE5484" t="str">
        <f t="shared" si="171"/>
        <v/>
      </c>
    </row>
    <row r="5485" spans="1:31" x14ac:dyDescent="0.25">
      <c r="A5485" t="s">
        <v>10850</v>
      </c>
      <c r="B5485" t="s">
        <v>109</v>
      </c>
      <c r="C5485" t="s">
        <v>10851</v>
      </c>
      <c r="D5485" t="s">
        <v>3573</v>
      </c>
      <c r="E5485" t="s">
        <v>12351</v>
      </c>
      <c r="F5485" t="s">
        <v>3574</v>
      </c>
      <c r="H5485" t="s">
        <v>36</v>
      </c>
      <c r="I5485" t="s">
        <v>36</v>
      </c>
      <c r="J5485" t="s">
        <v>36</v>
      </c>
      <c r="K5485">
        <v>10</v>
      </c>
      <c r="L5485" t="s">
        <v>3782</v>
      </c>
      <c r="M5485" t="s">
        <v>3782</v>
      </c>
      <c r="N5485" t="s">
        <v>10871</v>
      </c>
      <c r="O5485" s="2">
        <v>37090</v>
      </c>
      <c r="Q5485" t="s">
        <v>187</v>
      </c>
      <c r="S5485" t="s">
        <v>116</v>
      </c>
      <c r="T5485" t="s">
        <v>117</v>
      </c>
      <c r="U5485" t="s">
        <v>36</v>
      </c>
      <c r="V5485" t="s">
        <v>118</v>
      </c>
      <c r="X5485" t="s">
        <v>10854</v>
      </c>
      <c r="Y5485" t="s">
        <v>10835</v>
      </c>
      <c r="Z5485" t="s">
        <v>6166</v>
      </c>
      <c r="AA5485" t="str">
        <f t="shared" si="170"/>
        <v>Metals - Total; EMS code: SI-T</v>
      </c>
      <c r="AB5485" t="s">
        <v>43</v>
      </c>
      <c r="AC5485" t="s">
        <v>268</v>
      </c>
      <c r="AD5485" t="s">
        <v>44</v>
      </c>
      <c r="AE5485" t="str">
        <f t="shared" si="171"/>
        <v/>
      </c>
    </row>
    <row r="5486" spans="1:31" x14ac:dyDescent="0.25">
      <c r="A5486" t="s">
        <v>10872</v>
      </c>
      <c r="B5486" t="s">
        <v>89</v>
      </c>
      <c r="C5486" t="s">
        <v>10873</v>
      </c>
      <c r="D5486" t="s">
        <v>7031</v>
      </c>
      <c r="E5486" t="s">
        <v>7032</v>
      </c>
      <c r="F5486" t="s">
        <v>7032</v>
      </c>
      <c r="G5486">
        <v>0</v>
      </c>
      <c r="H5486" t="s">
        <v>36</v>
      </c>
      <c r="I5486" t="s">
        <v>36</v>
      </c>
      <c r="J5486" t="s">
        <v>36</v>
      </c>
      <c r="K5486">
        <v>102</v>
      </c>
      <c r="N5486" t="s">
        <v>10874</v>
      </c>
      <c r="O5486" s="2">
        <v>35167</v>
      </c>
      <c r="P5486" t="s">
        <v>319</v>
      </c>
      <c r="Q5486" t="s">
        <v>39</v>
      </c>
      <c r="S5486" t="s">
        <v>94</v>
      </c>
      <c r="T5486" t="s">
        <v>95</v>
      </c>
      <c r="U5486" t="s">
        <v>36</v>
      </c>
      <c r="V5486" t="s">
        <v>96</v>
      </c>
      <c r="X5486" t="s">
        <v>10875</v>
      </c>
      <c r="Y5486" t="s">
        <v>10876</v>
      </c>
      <c r="Z5486" t="s">
        <v>4792</v>
      </c>
      <c r="AA5486" t="str">
        <f t="shared" si="170"/>
        <v>Volatile Organic Compounds (VOCs); EMS code: SIF4</v>
      </c>
      <c r="AB5486" t="s">
        <v>43</v>
      </c>
      <c r="AD5486" t="s">
        <v>44</v>
      </c>
      <c r="AE5486" t="str">
        <f t="shared" si="171"/>
        <v/>
      </c>
    </row>
    <row r="5487" spans="1:31" x14ac:dyDescent="0.25">
      <c r="A5487" t="s">
        <v>10872</v>
      </c>
      <c r="B5487" t="s">
        <v>89</v>
      </c>
      <c r="C5487" t="s">
        <v>10873</v>
      </c>
      <c r="D5487" t="s">
        <v>91</v>
      </c>
      <c r="E5487" t="s">
        <v>92</v>
      </c>
      <c r="F5487" t="s">
        <v>92</v>
      </c>
      <c r="G5487">
        <v>0</v>
      </c>
      <c r="H5487" t="s">
        <v>35</v>
      </c>
      <c r="I5487" t="s">
        <v>36</v>
      </c>
      <c r="J5487" t="s">
        <v>36</v>
      </c>
      <c r="K5487">
        <v>121</v>
      </c>
      <c r="N5487" t="s">
        <v>10877</v>
      </c>
      <c r="O5487" s="2">
        <v>35167</v>
      </c>
      <c r="P5487" t="s">
        <v>9756</v>
      </c>
      <c r="Q5487" t="s">
        <v>39</v>
      </c>
      <c r="S5487" t="s">
        <v>94</v>
      </c>
      <c r="T5487" t="s">
        <v>95</v>
      </c>
      <c r="U5487" t="s">
        <v>36</v>
      </c>
      <c r="V5487" t="s">
        <v>96</v>
      </c>
      <c r="X5487" t="s">
        <v>10875</v>
      </c>
      <c r="Y5487" t="s">
        <v>10876</v>
      </c>
      <c r="Z5487" t="s">
        <v>4792</v>
      </c>
      <c r="AA5487" t="str">
        <f t="shared" si="170"/>
        <v>Volatile Organic Compounds (VOCs); EMS code: SIF4</v>
      </c>
      <c r="AB5487" t="s">
        <v>43</v>
      </c>
      <c r="AD5487" t="s">
        <v>44</v>
      </c>
      <c r="AE5487" t="str">
        <f t="shared" si="171"/>
        <v/>
      </c>
    </row>
    <row r="5488" spans="1:31" x14ac:dyDescent="0.25">
      <c r="A5488" t="s">
        <v>10878</v>
      </c>
      <c r="B5488" t="s">
        <v>540</v>
      </c>
      <c r="C5488" t="s">
        <v>10879</v>
      </c>
      <c r="D5488" t="s">
        <v>5962</v>
      </c>
      <c r="E5488" t="s">
        <v>5963</v>
      </c>
      <c r="F5488" t="s">
        <v>5963</v>
      </c>
      <c r="G5488">
        <v>2</v>
      </c>
      <c r="H5488" t="s">
        <v>36</v>
      </c>
      <c r="I5488" t="s">
        <v>36</v>
      </c>
      <c r="J5488" t="s">
        <v>36</v>
      </c>
      <c r="K5488">
        <v>144</v>
      </c>
      <c r="L5488" t="s">
        <v>5964</v>
      </c>
      <c r="M5488" t="s">
        <v>2119</v>
      </c>
      <c r="N5488" t="s">
        <v>8240</v>
      </c>
      <c r="O5488" s="2">
        <v>40498</v>
      </c>
      <c r="Q5488" t="s">
        <v>126</v>
      </c>
      <c r="S5488" t="s">
        <v>544</v>
      </c>
      <c r="T5488" t="s">
        <v>540</v>
      </c>
      <c r="U5488" t="s">
        <v>35</v>
      </c>
      <c r="V5488" t="s">
        <v>545</v>
      </c>
      <c r="X5488" t="s">
        <v>10880</v>
      </c>
      <c r="Z5488" t="s">
        <v>12540</v>
      </c>
      <c r="AA5488" t="str">
        <f t="shared" si="170"/>
        <v>Sediment Size; EMS code: SILT</v>
      </c>
      <c r="AB5488" t="s">
        <v>691</v>
      </c>
      <c r="AD5488" t="s">
        <v>44</v>
      </c>
      <c r="AE5488" t="str">
        <f t="shared" si="171"/>
        <v/>
      </c>
    </row>
    <row r="5489" spans="1:31" x14ac:dyDescent="0.25">
      <c r="A5489" t="s">
        <v>10881</v>
      </c>
      <c r="B5489" t="s">
        <v>3489</v>
      </c>
      <c r="C5489" t="s">
        <v>10882</v>
      </c>
      <c r="D5489" t="s">
        <v>5056</v>
      </c>
      <c r="E5489" t="s">
        <v>5057</v>
      </c>
      <c r="F5489" t="s">
        <v>5058</v>
      </c>
      <c r="G5489">
        <v>0.03</v>
      </c>
      <c r="H5489" t="s">
        <v>36</v>
      </c>
      <c r="I5489" t="s">
        <v>36</v>
      </c>
      <c r="J5489" t="s">
        <v>36</v>
      </c>
      <c r="K5489">
        <v>0</v>
      </c>
      <c r="O5489" s="2">
        <v>45320</v>
      </c>
      <c r="Q5489" t="s">
        <v>39</v>
      </c>
      <c r="S5489" t="s">
        <v>544</v>
      </c>
      <c r="T5489" t="s">
        <v>3494</v>
      </c>
      <c r="U5489" t="s">
        <v>35</v>
      </c>
      <c r="V5489" t="s">
        <v>545</v>
      </c>
      <c r="X5489" t="s">
        <v>10883</v>
      </c>
      <c r="AA5489" t="str">
        <f t="shared" si="170"/>
        <v>EMS code: SM-T</v>
      </c>
      <c r="AB5489" t="s">
        <v>43</v>
      </c>
      <c r="AD5489" t="s">
        <v>44</v>
      </c>
      <c r="AE5489" t="str">
        <f t="shared" si="171"/>
        <v/>
      </c>
    </row>
    <row r="5490" spans="1:31" x14ac:dyDescent="0.25">
      <c r="A5490" t="s">
        <v>10884</v>
      </c>
      <c r="B5490" t="s">
        <v>99</v>
      </c>
      <c r="C5490" t="s">
        <v>10885</v>
      </c>
      <c r="D5490" t="s">
        <v>3452</v>
      </c>
      <c r="E5490" t="s">
        <v>12337</v>
      </c>
      <c r="F5490" t="s">
        <v>3453</v>
      </c>
      <c r="G5490">
        <v>1.0000000000000001E-5</v>
      </c>
      <c r="H5490" t="s">
        <v>36</v>
      </c>
      <c r="I5490" t="s">
        <v>36</v>
      </c>
      <c r="J5490" t="s">
        <v>36</v>
      </c>
      <c r="K5490">
        <v>1264</v>
      </c>
      <c r="L5490" t="s">
        <v>3454</v>
      </c>
      <c r="M5490" t="s">
        <v>478</v>
      </c>
      <c r="N5490" t="s">
        <v>2120</v>
      </c>
      <c r="O5490" s="2">
        <v>42299</v>
      </c>
      <c r="Q5490" t="s">
        <v>126</v>
      </c>
      <c r="S5490" t="s">
        <v>106</v>
      </c>
      <c r="T5490" t="s">
        <v>99</v>
      </c>
      <c r="U5490" t="s">
        <v>36</v>
      </c>
      <c r="V5490" t="s">
        <v>107</v>
      </c>
      <c r="X5490" t="s">
        <v>10886</v>
      </c>
      <c r="Y5490" t="s">
        <v>10887</v>
      </c>
      <c r="Z5490" t="s">
        <v>2438</v>
      </c>
      <c r="AA5490" t="str">
        <f t="shared" si="170"/>
        <v>Metals - Dissolved; EMS code: SN-D</v>
      </c>
      <c r="AB5490" t="s">
        <v>43</v>
      </c>
      <c r="AC5490" t="s">
        <v>536</v>
      </c>
      <c r="AD5490" t="s">
        <v>44</v>
      </c>
      <c r="AE5490" t="str">
        <f t="shared" si="171"/>
        <v/>
      </c>
    </row>
    <row r="5491" spans="1:31" x14ac:dyDescent="0.25">
      <c r="A5491" t="s">
        <v>10884</v>
      </c>
      <c r="B5491" t="s">
        <v>99</v>
      </c>
      <c r="C5491" t="s">
        <v>10885</v>
      </c>
      <c r="D5491" t="s">
        <v>3402</v>
      </c>
      <c r="E5491" t="s">
        <v>3403</v>
      </c>
      <c r="F5491" t="s">
        <v>3404</v>
      </c>
      <c r="G5491">
        <v>5.0000000000000002E-5</v>
      </c>
      <c r="H5491" t="s">
        <v>36</v>
      </c>
      <c r="I5491" t="s">
        <v>36</v>
      </c>
      <c r="J5491" t="s">
        <v>36</v>
      </c>
      <c r="K5491">
        <v>1776</v>
      </c>
      <c r="L5491" t="s">
        <v>3405</v>
      </c>
      <c r="M5491" t="s">
        <v>1744</v>
      </c>
      <c r="N5491" t="s">
        <v>2011</v>
      </c>
      <c r="O5491" s="2">
        <v>43697</v>
      </c>
      <c r="Q5491" t="s">
        <v>193</v>
      </c>
      <c r="S5491" t="s">
        <v>106</v>
      </c>
      <c r="T5491" t="s">
        <v>99</v>
      </c>
      <c r="U5491" t="s">
        <v>36</v>
      </c>
      <c r="V5491" t="s">
        <v>107</v>
      </c>
      <c r="X5491" t="s">
        <v>10886</v>
      </c>
      <c r="Y5491" t="s">
        <v>10887</v>
      </c>
      <c r="Z5491" t="s">
        <v>2438</v>
      </c>
      <c r="AA5491" t="str">
        <f t="shared" si="170"/>
        <v>Metals - Dissolved; EMS code: SN-D</v>
      </c>
      <c r="AB5491" t="s">
        <v>43</v>
      </c>
      <c r="AC5491" t="s">
        <v>536</v>
      </c>
      <c r="AD5491" t="s">
        <v>44</v>
      </c>
      <c r="AE5491" t="str">
        <f t="shared" si="171"/>
        <v/>
      </c>
    </row>
    <row r="5492" spans="1:31" x14ac:dyDescent="0.25">
      <c r="A5492" t="s">
        <v>10884</v>
      </c>
      <c r="B5492" t="s">
        <v>99</v>
      </c>
      <c r="C5492" t="s">
        <v>10885</v>
      </c>
      <c r="D5492" t="s">
        <v>3421</v>
      </c>
      <c r="E5492" t="s">
        <v>3422</v>
      </c>
      <c r="F5492" t="s">
        <v>3422</v>
      </c>
      <c r="G5492">
        <v>0.3</v>
      </c>
      <c r="H5492" t="s">
        <v>36</v>
      </c>
      <c r="I5492" t="s">
        <v>36</v>
      </c>
      <c r="J5492" t="s">
        <v>36</v>
      </c>
      <c r="K5492">
        <v>650</v>
      </c>
      <c r="L5492" t="s">
        <v>3423</v>
      </c>
      <c r="M5492" t="s">
        <v>3424</v>
      </c>
      <c r="N5492" t="s">
        <v>8146</v>
      </c>
      <c r="O5492" s="2">
        <v>35937</v>
      </c>
      <c r="P5492" t="s">
        <v>441</v>
      </c>
      <c r="Q5492" t="s">
        <v>187</v>
      </c>
      <c r="S5492" t="s">
        <v>106</v>
      </c>
      <c r="T5492" t="s">
        <v>99</v>
      </c>
      <c r="U5492" t="s">
        <v>36</v>
      </c>
      <c r="V5492" t="s">
        <v>107</v>
      </c>
      <c r="X5492" t="s">
        <v>10886</v>
      </c>
      <c r="Y5492" t="s">
        <v>10887</v>
      </c>
      <c r="Z5492" t="s">
        <v>2438</v>
      </c>
      <c r="AA5492" t="str">
        <f t="shared" si="170"/>
        <v>Metals - Dissolved; EMS code: SN-D</v>
      </c>
      <c r="AB5492" t="s">
        <v>43</v>
      </c>
      <c r="AC5492" t="s">
        <v>536</v>
      </c>
      <c r="AD5492" t="s">
        <v>44</v>
      </c>
      <c r="AE5492" t="str">
        <f t="shared" si="171"/>
        <v/>
      </c>
    </row>
    <row r="5493" spans="1:31" x14ac:dyDescent="0.25">
      <c r="A5493" t="s">
        <v>10884</v>
      </c>
      <c r="B5493" t="s">
        <v>99</v>
      </c>
      <c r="C5493" t="s">
        <v>10885</v>
      </c>
      <c r="D5493" t="s">
        <v>3433</v>
      </c>
      <c r="E5493" t="s">
        <v>12335</v>
      </c>
      <c r="F5493" t="s">
        <v>3434</v>
      </c>
      <c r="G5493">
        <v>0.05</v>
      </c>
      <c r="H5493" t="s">
        <v>36</v>
      </c>
      <c r="I5493" t="s">
        <v>36</v>
      </c>
      <c r="J5493" t="s">
        <v>36</v>
      </c>
      <c r="K5493">
        <v>5967</v>
      </c>
      <c r="L5493" t="s">
        <v>3435</v>
      </c>
      <c r="M5493" t="s">
        <v>3436</v>
      </c>
      <c r="N5493" t="s">
        <v>712</v>
      </c>
      <c r="O5493" s="2">
        <v>35558</v>
      </c>
      <c r="P5493" t="s">
        <v>133</v>
      </c>
      <c r="Q5493" t="s">
        <v>143</v>
      </c>
      <c r="S5493" t="s">
        <v>106</v>
      </c>
      <c r="T5493" t="s">
        <v>99</v>
      </c>
      <c r="U5493" t="s">
        <v>36</v>
      </c>
      <c r="V5493" t="s">
        <v>107</v>
      </c>
      <c r="X5493" t="s">
        <v>10886</v>
      </c>
      <c r="Y5493" t="s">
        <v>10887</v>
      </c>
      <c r="Z5493" t="s">
        <v>2438</v>
      </c>
      <c r="AA5493" t="str">
        <f t="shared" si="170"/>
        <v>Metals - Dissolved; EMS code: SN-D</v>
      </c>
      <c r="AB5493" t="s">
        <v>43</v>
      </c>
      <c r="AC5493" t="s">
        <v>536</v>
      </c>
      <c r="AD5493" t="s">
        <v>44</v>
      </c>
      <c r="AE5493" t="str">
        <f t="shared" si="171"/>
        <v/>
      </c>
    </row>
    <row r="5494" spans="1:31" x14ac:dyDescent="0.25">
      <c r="A5494" t="s">
        <v>10884</v>
      </c>
      <c r="B5494" t="s">
        <v>99</v>
      </c>
      <c r="C5494" t="s">
        <v>10885</v>
      </c>
      <c r="D5494" t="s">
        <v>3429</v>
      </c>
      <c r="E5494" t="s">
        <v>12334</v>
      </c>
      <c r="F5494" t="s">
        <v>3430</v>
      </c>
      <c r="G5494">
        <v>5.0000000000000001E-4</v>
      </c>
      <c r="H5494" t="s">
        <v>36</v>
      </c>
      <c r="I5494" t="s">
        <v>36</v>
      </c>
      <c r="J5494" t="s">
        <v>36</v>
      </c>
      <c r="K5494">
        <v>74373</v>
      </c>
      <c r="L5494" t="s">
        <v>3431</v>
      </c>
      <c r="M5494" t="s">
        <v>2546</v>
      </c>
      <c r="N5494" t="s">
        <v>163</v>
      </c>
      <c r="O5494" s="2">
        <v>35929</v>
      </c>
      <c r="P5494" t="s">
        <v>10888</v>
      </c>
      <c r="Q5494" t="s">
        <v>187</v>
      </c>
      <c r="R5494" t="s">
        <v>193</v>
      </c>
      <c r="S5494" t="s">
        <v>106</v>
      </c>
      <c r="T5494" t="s">
        <v>99</v>
      </c>
      <c r="U5494" t="s">
        <v>36</v>
      </c>
      <c r="V5494" t="s">
        <v>107</v>
      </c>
      <c r="X5494" t="s">
        <v>10886</v>
      </c>
      <c r="Y5494" t="s">
        <v>10887</v>
      </c>
      <c r="Z5494" t="s">
        <v>2438</v>
      </c>
      <c r="AA5494" t="str">
        <f t="shared" si="170"/>
        <v>Metals - Dissolved; EMS code: SN-D</v>
      </c>
      <c r="AB5494" t="s">
        <v>43</v>
      </c>
      <c r="AC5494" t="s">
        <v>536</v>
      </c>
      <c r="AD5494" t="s">
        <v>44</v>
      </c>
      <c r="AE5494" t="str">
        <f t="shared" si="171"/>
        <v/>
      </c>
    </row>
    <row r="5495" spans="1:31" x14ac:dyDescent="0.25">
      <c r="A5495" t="s">
        <v>10884</v>
      </c>
      <c r="B5495" t="s">
        <v>99</v>
      </c>
      <c r="C5495" t="s">
        <v>10885</v>
      </c>
      <c r="D5495" t="s">
        <v>3446</v>
      </c>
      <c r="E5495" t="s">
        <v>3447</v>
      </c>
      <c r="F5495" t="s">
        <v>3448</v>
      </c>
      <c r="G5495">
        <v>5.0000000000000002E-5</v>
      </c>
      <c r="H5495" t="s">
        <v>36</v>
      </c>
      <c r="I5495" t="s">
        <v>36</v>
      </c>
      <c r="J5495" t="s">
        <v>36</v>
      </c>
      <c r="K5495">
        <v>4</v>
      </c>
      <c r="L5495" t="s">
        <v>3449</v>
      </c>
      <c r="M5495" t="s">
        <v>3450</v>
      </c>
      <c r="N5495" t="s">
        <v>3451</v>
      </c>
      <c r="O5495" s="2">
        <v>40064</v>
      </c>
      <c r="Q5495" t="s">
        <v>126</v>
      </c>
      <c r="S5495" t="s">
        <v>106</v>
      </c>
      <c r="T5495" t="s">
        <v>99</v>
      </c>
      <c r="U5495" t="s">
        <v>36</v>
      </c>
      <c r="V5495" t="s">
        <v>107</v>
      </c>
      <c r="X5495" t="s">
        <v>10886</v>
      </c>
      <c r="Y5495" t="s">
        <v>10887</v>
      </c>
      <c r="Z5495" t="s">
        <v>2438</v>
      </c>
      <c r="AA5495" t="str">
        <f t="shared" si="170"/>
        <v>Metals - Dissolved; EMS code: SN-D</v>
      </c>
      <c r="AB5495" t="s">
        <v>43</v>
      </c>
      <c r="AC5495" t="s">
        <v>536</v>
      </c>
      <c r="AD5495" t="s">
        <v>44</v>
      </c>
      <c r="AE5495" t="str">
        <f t="shared" si="171"/>
        <v/>
      </c>
    </row>
    <row r="5496" spans="1:31" x14ac:dyDescent="0.25">
      <c r="A5496" t="s">
        <v>10884</v>
      </c>
      <c r="B5496" t="s">
        <v>99</v>
      </c>
      <c r="C5496" t="s">
        <v>10885</v>
      </c>
      <c r="D5496" t="s">
        <v>3417</v>
      </c>
      <c r="E5496" t="s">
        <v>3418</v>
      </c>
      <c r="F5496" t="s">
        <v>3419</v>
      </c>
      <c r="G5496">
        <v>5.0000000000000001E-3</v>
      </c>
      <c r="H5496" t="s">
        <v>36</v>
      </c>
      <c r="I5496" t="s">
        <v>36</v>
      </c>
      <c r="J5496" t="s">
        <v>36</v>
      </c>
      <c r="K5496">
        <v>31680</v>
      </c>
      <c r="L5496" t="s">
        <v>3420</v>
      </c>
      <c r="M5496" t="s">
        <v>3420</v>
      </c>
      <c r="N5496" t="s">
        <v>479</v>
      </c>
      <c r="O5496" s="2">
        <v>40171</v>
      </c>
      <c r="Q5496" t="s">
        <v>126</v>
      </c>
      <c r="S5496" t="s">
        <v>106</v>
      </c>
      <c r="T5496" t="s">
        <v>99</v>
      </c>
      <c r="U5496" t="s">
        <v>36</v>
      </c>
      <c r="V5496" t="s">
        <v>107</v>
      </c>
      <c r="X5496" t="s">
        <v>10886</v>
      </c>
      <c r="Y5496" t="s">
        <v>10887</v>
      </c>
      <c r="Z5496" t="s">
        <v>2438</v>
      </c>
      <c r="AA5496" t="str">
        <f t="shared" si="170"/>
        <v>Metals - Dissolved; EMS code: SN-D</v>
      </c>
      <c r="AB5496" t="s">
        <v>43</v>
      </c>
      <c r="AC5496" t="s">
        <v>536</v>
      </c>
      <c r="AD5496" t="s">
        <v>44</v>
      </c>
      <c r="AE5496" t="str">
        <f t="shared" si="171"/>
        <v/>
      </c>
    </row>
    <row r="5497" spans="1:31" x14ac:dyDescent="0.25">
      <c r="A5497" t="s">
        <v>10884</v>
      </c>
      <c r="B5497" t="s">
        <v>99</v>
      </c>
      <c r="C5497" t="s">
        <v>10885</v>
      </c>
      <c r="D5497" t="s">
        <v>1618</v>
      </c>
      <c r="E5497" t="s">
        <v>1619</v>
      </c>
      <c r="F5497" t="s">
        <v>1620</v>
      </c>
      <c r="G5497">
        <v>0.3</v>
      </c>
      <c r="H5497" t="s">
        <v>36</v>
      </c>
      <c r="I5497" t="s">
        <v>36</v>
      </c>
      <c r="J5497" t="s">
        <v>36</v>
      </c>
      <c r="K5497">
        <v>7257</v>
      </c>
      <c r="L5497" t="s">
        <v>8560</v>
      </c>
      <c r="M5497" t="s">
        <v>3427</v>
      </c>
      <c r="N5497" t="s">
        <v>8607</v>
      </c>
      <c r="O5497" s="2">
        <v>35167</v>
      </c>
      <c r="P5497" t="s">
        <v>9756</v>
      </c>
      <c r="Q5497" t="s">
        <v>39</v>
      </c>
      <c r="S5497" t="s">
        <v>106</v>
      </c>
      <c r="T5497" t="s">
        <v>99</v>
      </c>
      <c r="U5497" t="s">
        <v>36</v>
      </c>
      <c r="V5497" t="s">
        <v>107</v>
      </c>
      <c r="X5497" t="s">
        <v>10886</v>
      </c>
      <c r="Y5497" t="s">
        <v>10887</v>
      </c>
      <c r="Z5497" t="s">
        <v>2438</v>
      </c>
      <c r="AA5497" t="str">
        <f t="shared" si="170"/>
        <v>Metals - Dissolved; EMS code: SN-D</v>
      </c>
      <c r="AB5497" t="s">
        <v>43</v>
      </c>
      <c r="AC5497" t="s">
        <v>536</v>
      </c>
      <c r="AD5497" t="s">
        <v>44</v>
      </c>
      <c r="AE5497" t="str">
        <f t="shared" si="171"/>
        <v/>
      </c>
    </row>
    <row r="5498" spans="1:31" x14ac:dyDescent="0.25">
      <c r="A5498" t="s">
        <v>10884</v>
      </c>
      <c r="B5498" t="s">
        <v>99</v>
      </c>
      <c r="C5498" t="s">
        <v>10885</v>
      </c>
      <c r="D5498" t="s">
        <v>3457</v>
      </c>
      <c r="E5498" t="s">
        <v>12339</v>
      </c>
      <c r="F5498" t="s">
        <v>3458</v>
      </c>
      <c r="G5498">
        <v>5.0000000000000004E-6</v>
      </c>
      <c r="H5498" t="s">
        <v>36</v>
      </c>
      <c r="I5498" t="s">
        <v>36</v>
      </c>
      <c r="J5498" t="s">
        <v>36</v>
      </c>
      <c r="K5498">
        <v>4158</v>
      </c>
      <c r="L5498" t="s">
        <v>5856</v>
      </c>
      <c r="M5498" t="s">
        <v>3460</v>
      </c>
      <c r="N5498" t="s">
        <v>3461</v>
      </c>
      <c r="O5498" s="2">
        <v>39611</v>
      </c>
      <c r="Q5498" t="s">
        <v>126</v>
      </c>
      <c r="S5498" t="s">
        <v>106</v>
      </c>
      <c r="T5498" t="s">
        <v>99</v>
      </c>
      <c r="U5498" t="s">
        <v>36</v>
      </c>
      <c r="V5498" t="s">
        <v>107</v>
      </c>
      <c r="X5498" t="s">
        <v>10886</v>
      </c>
      <c r="Y5498" t="s">
        <v>10887</v>
      </c>
      <c r="Z5498" t="s">
        <v>2438</v>
      </c>
      <c r="AA5498" t="str">
        <f t="shared" si="170"/>
        <v>Metals - Dissolved; EMS code: SN-D</v>
      </c>
      <c r="AB5498" t="s">
        <v>43</v>
      </c>
      <c r="AC5498" t="s">
        <v>536</v>
      </c>
      <c r="AD5498" t="s">
        <v>44</v>
      </c>
      <c r="AE5498" t="str">
        <f t="shared" si="171"/>
        <v/>
      </c>
    </row>
    <row r="5499" spans="1:31" x14ac:dyDescent="0.25">
      <c r="A5499" t="s">
        <v>10884</v>
      </c>
      <c r="B5499" t="s">
        <v>99</v>
      </c>
      <c r="C5499" t="s">
        <v>10885</v>
      </c>
      <c r="D5499" t="s">
        <v>3394</v>
      </c>
      <c r="E5499" t="s">
        <v>12330</v>
      </c>
      <c r="F5499" t="s">
        <v>3395</v>
      </c>
      <c r="G5499">
        <v>1.0000000000000001E-5</v>
      </c>
      <c r="H5499" t="s">
        <v>36</v>
      </c>
      <c r="I5499" t="s">
        <v>36</v>
      </c>
      <c r="J5499" t="s">
        <v>36</v>
      </c>
      <c r="K5499">
        <v>1398</v>
      </c>
      <c r="L5499" t="s">
        <v>10646</v>
      </c>
      <c r="M5499" t="s">
        <v>3397</v>
      </c>
      <c r="N5499" t="s">
        <v>3398</v>
      </c>
      <c r="O5499" s="2">
        <v>36339</v>
      </c>
      <c r="Q5499" t="s">
        <v>187</v>
      </c>
      <c r="S5499" t="s">
        <v>106</v>
      </c>
      <c r="T5499" t="s">
        <v>99</v>
      </c>
      <c r="U5499" t="s">
        <v>36</v>
      </c>
      <c r="V5499" t="s">
        <v>107</v>
      </c>
      <c r="X5499" t="s">
        <v>10886</v>
      </c>
      <c r="Y5499" t="s">
        <v>10887</v>
      </c>
      <c r="Z5499" t="s">
        <v>2438</v>
      </c>
      <c r="AA5499" t="str">
        <f t="shared" si="170"/>
        <v>Metals - Dissolved; EMS code: SN-D</v>
      </c>
      <c r="AB5499" t="s">
        <v>43</v>
      </c>
      <c r="AC5499" t="s">
        <v>536</v>
      </c>
      <c r="AD5499" t="s">
        <v>44</v>
      </c>
      <c r="AE5499" t="str">
        <f t="shared" si="171"/>
        <v/>
      </c>
    </row>
    <row r="5500" spans="1:31" x14ac:dyDescent="0.25">
      <c r="A5500" t="s">
        <v>10884</v>
      </c>
      <c r="B5500" t="s">
        <v>99</v>
      </c>
      <c r="C5500" t="s">
        <v>10885</v>
      </c>
      <c r="D5500" t="s">
        <v>3411</v>
      </c>
      <c r="E5500" t="s">
        <v>12332</v>
      </c>
      <c r="F5500" t="s">
        <v>3412</v>
      </c>
      <c r="G5500">
        <v>0.5</v>
      </c>
      <c r="H5500" t="s">
        <v>36</v>
      </c>
      <c r="I5500" t="s">
        <v>36</v>
      </c>
      <c r="J5500" t="s">
        <v>36</v>
      </c>
      <c r="K5500">
        <v>8</v>
      </c>
      <c r="L5500" t="s">
        <v>1045</v>
      </c>
      <c r="M5500" t="s">
        <v>1268</v>
      </c>
      <c r="N5500" t="s">
        <v>8292</v>
      </c>
      <c r="O5500" s="2">
        <v>35167</v>
      </c>
      <c r="P5500" t="s">
        <v>9756</v>
      </c>
      <c r="Q5500" t="s">
        <v>39</v>
      </c>
      <c r="S5500" t="s">
        <v>106</v>
      </c>
      <c r="T5500" t="s">
        <v>99</v>
      </c>
      <c r="U5500" t="s">
        <v>36</v>
      </c>
      <c r="V5500" t="s">
        <v>107</v>
      </c>
      <c r="X5500" t="s">
        <v>10886</v>
      </c>
      <c r="Y5500" t="s">
        <v>10887</v>
      </c>
      <c r="Z5500" t="s">
        <v>2438</v>
      </c>
      <c r="AA5500" t="str">
        <f t="shared" si="170"/>
        <v>Metals - Dissolved; EMS code: SN-D</v>
      </c>
      <c r="AB5500" t="s">
        <v>43</v>
      </c>
      <c r="AC5500" t="s">
        <v>536</v>
      </c>
      <c r="AD5500" t="s">
        <v>44</v>
      </c>
      <c r="AE5500" t="str">
        <f t="shared" si="171"/>
        <v/>
      </c>
    </row>
    <row r="5501" spans="1:31" x14ac:dyDescent="0.25">
      <c r="A5501" t="s">
        <v>10889</v>
      </c>
      <c r="B5501" t="s">
        <v>99</v>
      </c>
      <c r="C5501" t="s">
        <v>10890</v>
      </c>
      <c r="D5501" t="s">
        <v>3483</v>
      </c>
      <c r="E5501" t="s">
        <v>12344</v>
      </c>
      <c r="F5501" t="s">
        <v>3434</v>
      </c>
      <c r="G5501">
        <v>0.05</v>
      </c>
      <c r="H5501" t="s">
        <v>36</v>
      </c>
      <c r="I5501" t="s">
        <v>36</v>
      </c>
      <c r="J5501" t="s">
        <v>36</v>
      </c>
      <c r="K5501">
        <v>2350</v>
      </c>
      <c r="L5501" t="s">
        <v>1267</v>
      </c>
      <c r="M5501" t="s">
        <v>3484</v>
      </c>
      <c r="N5501" t="s">
        <v>2935</v>
      </c>
      <c r="O5501" s="2">
        <v>35558</v>
      </c>
      <c r="P5501" t="s">
        <v>133</v>
      </c>
      <c r="Q5501" t="s">
        <v>143</v>
      </c>
      <c r="S5501" t="s">
        <v>106</v>
      </c>
      <c r="T5501" t="s">
        <v>99</v>
      </c>
      <c r="U5501" t="s">
        <v>36</v>
      </c>
      <c r="V5501" t="s">
        <v>107</v>
      </c>
      <c r="X5501" t="s">
        <v>10891</v>
      </c>
      <c r="Y5501" t="s">
        <v>10887</v>
      </c>
      <c r="Z5501" t="s">
        <v>5205</v>
      </c>
      <c r="AA5501" t="str">
        <f t="shared" si="170"/>
        <v>Metals - Extractable; EMS code: SN-E</v>
      </c>
      <c r="AB5501" t="s">
        <v>43</v>
      </c>
      <c r="AC5501" t="s">
        <v>2583</v>
      </c>
      <c r="AD5501" t="s">
        <v>44</v>
      </c>
      <c r="AE5501" t="str">
        <f t="shared" si="171"/>
        <v/>
      </c>
    </row>
    <row r="5502" spans="1:31" x14ac:dyDescent="0.25">
      <c r="A5502" t="s">
        <v>10889</v>
      </c>
      <c r="B5502" t="s">
        <v>99</v>
      </c>
      <c r="C5502" t="s">
        <v>10890</v>
      </c>
      <c r="D5502" t="s">
        <v>3479</v>
      </c>
      <c r="E5502" t="s">
        <v>12343</v>
      </c>
      <c r="F5502" t="s">
        <v>3480</v>
      </c>
      <c r="G5502">
        <v>5.0000000000000001E-3</v>
      </c>
      <c r="H5502" t="s">
        <v>36</v>
      </c>
      <c r="I5502" t="s">
        <v>36</v>
      </c>
      <c r="J5502" t="s">
        <v>36</v>
      </c>
      <c r="K5502">
        <v>1715</v>
      </c>
      <c r="L5502" t="s">
        <v>5856</v>
      </c>
      <c r="M5502" t="s">
        <v>3481</v>
      </c>
      <c r="N5502" t="s">
        <v>3736</v>
      </c>
      <c r="O5502" s="2">
        <v>39947</v>
      </c>
      <c r="P5502" t="s">
        <v>10892</v>
      </c>
      <c r="Q5502" t="s">
        <v>126</v>
      </c>
      <c r="R5502" t="s">
        <v>126</v>
      </c>
      <c r="S5502" t="s">
        <v>106</v>
      </c>
      <c r="T5502" t="s">
        <v>99</v>
      </c>
      <c r="U5502" t="s">
        <v>36</v>
      </c>
      <c r="V5502" t="s">
        <v>107</v>
      </c>
      <c r="X5502" t="s">
        <v>10891</v>
      </c>
      <c r="Y5502" t="s">
        <v>10887</v>
      </c>
      <c r="Z5502" t="s">
        <v>5205</v>
      </c>
      <c r="AA5502" t="str">
        <f t="shared" si="170"/>
        <v>Metals - Extractable; EMS code: SN-E</v>
      </c>
      <c r="AB5502" t="s">
        <v>43</v>
      </c>
      <c r="AC5502" t="s">
        <v>2583</v>
      </c>
      <c r="AD5502" t="s">
        <v>44</v>
      </c>
      <c r="AE5502" t="str">
        <f t="shared" si="171"/>
        <v/>
      </c>
    </row>
    <row r="5503" spans="1:31" x14ac:dyDescent="0.25">
      <c r="A5503" t="s">
        <v>10893</v>
      </c>
      <c r="B5503" t="s">
        <v>99</v>
      </c>
      <c r="C5503" t="s">
        <v>10894</v>
      </c>
      <c r="D5503" t="s">
        <v>2673</v>
      </c>
      <c r="E5503" t="s">
        <v>2674</v>
      </c>
      <c r="F5503" t="s">
        <v>2675</v>
      </c>
      <c r="G5503">
        <v>5.0000000000000001E-4</v>
      </c>
      <c r="H5503" t="s">
        <v>36</v>
      </c>
      <c r="I5503" t="s">
        <v>36</v>
      </c>
      <c r="J5503" t="s">
        <v>36</v>
      </c>
      <c r="K5503">
        <v>0</v>
      </c>
      <c r="O5503" s="2">
        <v>45320</v>
      </c>
      <c r="Q5503" t="s">
        <v>126</v>
      </c>
      <c r="S5503" t="s">
        <v>106</v>
      </c>
      <c r="T5503" t="s">
        <v>99</v>
      </c>
      <c r="U5503" t="s">
        <v>36</v>
      </c>
      <c r="V5503" t="s">
        <v>107</v>
      </c>
      <c r="X5503" t="s">
        <v>10895</v>
      </c>
      <c r="Y5503" t="s">
        <v>10887</v>
      </c>
      <c r="Z5503" t="s">
        <v>5205</v>
      </c>
      <c r="AA5503" t="str">
        <f t="shared" si="170"/>
        <v>Metals - Extractable; EMS code: SN-L</v>
      </c>
      <c r="AB5503" t="s">
        <v>43</v>
      </c>
      <c r="AD5503" t="s">
        <v>44</v>
      </c>
      <c r="AE5503" t="str">
        <f t="shared" si="171"/>
        <v/>
      </c>
    </row>
    <row r="5504" spans="1:31" x14ac:dyDescent="0.25">
      <c r="A5504" t="s">
        <v>10896</v>
      </c>
      <c r="B5504" t="s">
        <v>99</v>
      </c>
      <c r="C5504" t="s">
        <v>10897</v>
      </c>
      <c r="D5504" t="s">
        <v>3636</v>
      </c>
      <c r="E5504" t="s">
        <v>12361</v>
      </c>
      <c r="F5504" t="s">
        <v>3637</v>
      </c>
      <c r="G5504">
        <v>5.0000000000000004E-6</v>
      </c>
      <c r="H5504" t="s">
        <v>36</v>
      </c>
      <c r="I5504" t="s">
        <v>36</v>
      </c>
      <c r="J5504" t="s">
        <v>36</v>
      </c>
      <c r="K5504">
        <v>15773</v>
      </c>
      <c r="L5504" t="s">
        <v>5856</v>
      </c>
      <c r="M5504" t="s">
        <v>3639</v>
      </c>
      <c r="N5504" t="s">
        <v>3461</v>
      </c>
      <c r="O5504" s="2">
        <v>39903</v>
      </c>
      <c r="Q5504" t="s">
        <v>2449</v>
      </c>
      <c r="S5504" t="s">
        <v>106</v>
      </c>
      <c r="T5504" t="s">
        <v>99</v>
      </c>
      <c r="U5504" t="s">
        <v>36</v>
      </c>
      <c r="V5504" t="s">
        <v>107</v>
      </c>
      <c r="X5504" t="s">
        <v>10898</v>
      </c>
      <c r="Y5504" t="s">
        <v>10887</v>
      </c>
      <c r="Z5504" t="s">
        <v>6166</v>
      </c>
      <c r="AA5504" t="str">
        <f t="shared" si="170"/>
        <v>Metals - Total; EMS code: SN-T</v>
      </c>
      <c r="AB5504" t="s">
        <v>43</v>
      </c>
      <c r="AC5504" t="s">
        <v>268</v>
      </c>
      <c r="AD5504" t="s">
        <v>44</v>
      </c>
      <c r="AE5504" t="str">
        <f t="shared" si="171"/>
        <v/>
      </c>
    </row>
    <row r="5505" spans="1:31" x14ac:dyDescent="0.25">
      <c r="A5505" t="s">
        <v>10896</v>
      </c>
      <c r="B5505" t="s">
        <v>1207</v>
      </c>
      <c r="C5505" t="s">
        <v>10897</v>
      </c>
      <c r="D5505" t="s">
        <v>3556</v>
      </c>
      <c r="E5505" t="s">
        <v>12348</v>
      </c>
      <c r="F5505" t="s">
        <v>3557</v>
      </c>
      <c r="G5505">
        <v>0.01</v>
      </c>
      <c r="H5505" t="s">
        <v>36</v>
      </c>
      <c r="I5505" t="s">
        <v>36</v>
      </c>
      <c r="J5505" t="s">
        <v>36</v>
      </c>
      <c r="K5505">
        <v>37</v>
      </c>
      <c r="L5505" t="s">
        <v>3817</v>
      </c>
      <c r="M5505" t="s">
        <v>3818</v>
      </c>
      <c r="N5505" t="s">
        <v>1255</v>
      </c>
      <c r="O5505" s="2">
        <v>38005</v>
      </c>
      <c r="P5505" t="s">
        <v>3560</v>
      </c>
      <c r="Q5505" t="s">
        <v>384</v>
      </c>
      <c r="R5505" t="s">
        <v>39</v>
      </c>
      <c r="S5505" t="s">
        <v>116</v>
      </c>
      <c r="T5505" t="s">
        <v>1213</v>
      </c>
      <c r="U5505" t="s">
        <v>36</v>
      </c>
      <c r="V5505" t="s">
        <v>118</v>
      </c>
      <c r="W5505" t="s">
        <v>776</v>
      </c>
      <c r="X5505" t="s">
        <v>10899</v>
      </c>
      <c r="Y5505" t="s">
        <v>10887</v>
      </c>
      <c r="Z5505" t="s">
        <v>6166</v>
      </c>
      <c r="AA5505" t="str">
        <f t="shared" si="170"/>
        <v>Metals - Total; EMS code: SN-T</v>
      </c>
      <c r="AB5505" t="s">
        <v>43</v>
      </c>
      <c r="AC5505" t="s">
        <v>268</v>
      </c>
      <c r="AD5505" t="s">
        <v>44</v>
      </c>
      <c r="AE5505" t="str">
        <f t="shared" si="171"/>
        <v/>
      </c>
    </row>
    <row r="5506" spans="1:31" x14ac:dyDescent="0.25">
      <c r="A5506" t="s">
        <v>10896</v>
      </c>
      <c r="B5506" t="s">
        <v>89</v>
      </c>
      <c r="C5506" t="s">
        <v>10897</v>
      </c>
      <c r="D5506" t="s">
        <v>3561</v>
      </c>
      <c r="E5506" t="s">
        <v>12349</v>
      </c>
      <c r="F5506" t="s">
        <v>3562</v>
      </c>
      <c r="H5506" t="s">
        <v>36</v>
      </c>
      <c r="I5506" t="s">
        <v>36</v>
      </c>
      <c r="J5506" t="s">
        <v>36</v>
      </c>
      <c r="K5506">
        <v>544</v>
      </c>
      <c r="L5506" t="s">
        <v>3563</v>
      </c>
      <c r="M5506" t="s">
        <v>10900</v>
      </c>
      <c r="N5506" t="s">
        <v>10901</v>
      </c>
      <c r="O5506" s="2">
        <v>36754</v>
      </c>
      <c r="Q5506" t="s">
        <v>187</v>
      </c>
      <c r="S5506" t="s">
        <v>94</v>
      </c>
      <c r="T5506" t="s">
        <v>95</v>
      </c>
      <c r="U5506" t="s">
        <v>36</v>
      </c>
      <c r="V5506" t="s">
        <v>96</v>
      </c>
      <c r="X5506" t="s">
        <v>10902</v>
      </c>
      <c r="Y5506" t="s">
        <v>10887</v>
      </c>
      <c r="Z5506" t="s">
        <v>6166</v>
      </c>
      <c r="AA5506" t="str">
        <f t="shared" si="170"/>
        <v>Metals - Total; EMS code: SN-T</v>
      </c>
      <c r="AB5506" t="s">
        <v>43</v>
      </c>
      <c r="AC5506" t="s">
        <v>268</v>
      </c>
      <c r="AD5506" t="s">
        <v>44</v>
      </c>
      <c r="AE5506" t="str">
        <f t="shared" si="171"/>
        <v/>
      </c>
    </row>
    <row r="5507" spans="1:31" x14ac:dyDescent="0.25">
      <c r="A5507" t="s">
        <v>10896</v>
      </c>
      <c r="B5507" t="s">
        <v>1207</v>
      </c>
      <c r="C5507" t="s">
        <v>10897</v>
      </c>
      <c r="D5507" t="s">
        <v>3612</v>
      </c>
      <c r="E5507" t="s">
        <v>12357</v>
      </c>
      <c r="F5507" t="s">
        <v>3613</v>
      </c>
      <c r="G5507">
        <v>0.1</v>
      </c>
      <c r="H5507" t="s">
        <v>36</v>
      </c>
      <c r="I5507" t="s">
        <v>36</v>
      </c>
      <c r="J5507" t="s">
        <v>36</v>
      </c>
      <c r="K5507">
        <v>541</v>
      </c>
      <c r="L5507" t="s">
        <v>3614</v>
      </c>
      <c r="M5507" t="s">
        <v>3774</v>
      </c>
      <c r="N5507" t="s">
        <v>1255</v>
      </c>
      <c r="O5507" s="2">
        <v>39793</v>
      </c>
      <c r="P5507" t="s">
        <v>3617</v>
      </c>
      <c r="Q5507" t="s">
        <v>126</v>
      </c>
      <c r="R5507" t="s">
        <v>39</v>
      </c>
      <c r="S5507" t="s">
        <v>116</v>
      </c>
      <c r="T5507" t="s">
        <v>1213</v>
      </c>
      <c r="U5507" t="s">
        <v>36</v>
      </c>
      <c r="V5507" t="s">
        <v>118</v>
      </c>
      <c r="W5507" t="s">
        <v>776</v>
      </c>
      <c r="X5507" t="s">
        <v>10899</v>
      </c>
      <c r="Y5507" t="s">
        <v>10887</v>
      </c>
      <c r="Z5507" t="s">
        <v>6166</v>
      </c>
      <c r="AA5507" t="str">
        <f t="shared" ref="AA5507:AA5570" si="172">_xlfn.CONCAT(Z5507, "EMS code: ",A5507)</f>
        <v>Metals - Total; EMS code: SN-T</v>
      </c>
      <c r="AB5507" t="s">
        <v>43</v>
      </c>
      <c r="AC5507" t="s">
        <v>268</v>
      </c>
      <c r="AD5507" t="s">
        <v>44</v>
      </c>
      <c r="AE5507" t="str">
        <f t="shared" si="171"/>
        <v/>
      </c>
    </row>
    <row r="5508" spans="1:31" x14ac:dyDescent="0.25">
      <c r="A5508" t="s">
        <v>10896</v>
      </c>
      <c r="B5508" t="s">
        <v>99</v>
      </c>
      <c r="C5508" t="s">
        <v>10897</v>
      </c>
      <c r="D5508" t="s">
        <v>3417</v>
      </c>
      <c r="E5508" t="s">
        <v>3418</v>
      </c>
      <c r="F5508" t="s">
        <v>3419</v>
      </c>
      <c r="G5508">
        <v>5.0000000000000001E-3</v>
      </c>
      <c r="H5508" t="s">
        <v>36</v>
      </c>
      <c r="I5508" t="s">
        <v>36</v>
      </c>
      <c r="J5508" t="s">
        <v>36</v>
      </c>
      <c r="K5508">
        <v>36810</v>
      </c>
      <c r="N5508" t="s">
        <v>479</v>
      </c>
      <c r="O5508" s="2">
        <v>40171</v>
      </c>
      <c r="Q5508" t="s">
        <v>126</v>
      </c>
      <c r="S5508" t="s">
        <v>106</v>
      </c>
      <c r="T5508" t="s">
        <v>99</v>
      </c>
      <c r="U5508" t="s">
        <v>36</v>
      </c>
      <c r="V5508" t="s">
        <v>107</v>
      </c>
      <c r="X5508" t="s">
        <v>10898</v>
      </c>
      <c r="Y5508" t="s">
        <v>10887</v>
      </c>
      <c r="Z5508" t="s">
        <v>6166</v>
      </c>
      <c r="AA5508" t="str">
        <f t="shared" si="172"/>
        <v>Metals - Total; EMS code: SN-T</v>
      </c>
      <c r="AB5508" t="s">
        <v>43</v>
      </c>
      <c r="AC5508" t="s">
        <v>268</v>
      </c>
      <c r="AD5508" t="s">
        <v>44</v>
      </c>
      <c r="AE5508" t="str">
        <f t="shared" si="171"/>
        <v/>
      </c>
    </row>
    <row r="5509" spans="1:31" x14ac:dyDescent="0.25">
      <c r="A5509" t="s">
        <v>10896</v>
      </c>
      <c r="B5509" t="s">
        <v>109</v>
      </c>
      <c r="C5509" t="s">
        <v>10897</v>
      </c>
      <c r="D5509" t="s">
        <v>3664</v>
      </c>
      <c r="E5509" t="s">
        <v>12366</v>
      </c>
      <c r="F5509" t="s">
        <v>3665</v>
      </c>
      <c r="G5509">
        <v>4</v>
      </c>
      <c r="H5509" t="s">
        <v>36</v>
      </c>
      <c r="I5509" t="s">
        <v>36</v>
      </c>
      <c r="J5509" t="s">
        <v>36</v>
      </c>
      <c r="K5509">
        <v>241</v>
      </c>
      <c r="L5509" t="s">
        <v>3771</v>
      </c>
      <c r="M5509" t="s">
        <v>3667</v>
      </c>
      <c r="N5509" t="s">
        <v>10865</v>
      </c>
      <c r="O5509" s="2">
        <v>35235</v>
      </c>
      <c r="P5509" t="s">
        <v>142</v>
      </c>
      <c r="Q5509" t="s">
        <v>143</v>
      </c>
      <c r="S5509" t="s">
        <v>116</v>
      </c>
      <c r="T5509" t="s">
        <v>117</v>
      </c>
      <c r="U5509" t="s">
        <v>36</v>
      </c>
      <c r="V5509" t="s">
        <v>118</v>
      </c>
      <c r="X5509" t="s">
        <v>10903</v>
      </c>
      <c r="Y5509" t="s">
        <v>10887</v>
      </c>
      <c r="Z5509" t="s">
        <v>6166</v>
      </c>
      <c r="AA5509" t="str">
        <f t="shared" si="172"/>
        <v>Metals - Total; EMS code: SN-T</v>
      </c>
      <c r="AB5509" t="s">
        <v>43</v>
      </c>
      <c r="AC5509" t="s">
        <v>268</v>
      </c>
      <c r="AD5509" t="s">
        <v>44</v>
      </c>
      <c r="AE5509" t="str">
        <f t="shared" si="171"/>
        <v/>
      </c>
    </row>
    <row r="5510" spans="1:31" x14ac:dyDescent="0.25">
      <c r="A5510" t="s">
        <v>10896</v>
      </c>
      <c r="B5510" t="s">
        <v>109</v>
      </c>
      <c r="C5510" t="s">
        <v>10897</v>
      </c>
      <c r="D5510" t="s">
        <v>3806</v>
      </c>
      <c r="E5510" t="s">
        <v>12372</v>
      </c>
      <c r="F5510" t="s">
        <v>3807</v>
      </c>
      <c r="G5510">
        <v>5</v>
      </c>
      <c r="H5510" t="s">
        <v>36</v>
      </c>
      <c r="I5510" t="s">
        <v>36</v>
      </c>
      <c r="J5510" t="s">
        <v>36</v>
      </c>
      <c r="K5510">
        <v>236</v>
      </c>
      <c r="N5510" t="s">
        <v>10904</v>
      </c>
      <c r="O5510" s="2">
        <v>35167</v>
      </c>
      <c r="P5510" t="s">
        <v>9756</v>
      </c>
      <c r="Q5510" t="s">
        <v>39</v>
      </c>
      <c r="S5510" t="s">
        <v>116</v>
      </c>
      <c r="T5510" t="s">
        <v>117</v>
      </c>
      <c r="U5510" t="s">
        <v>36</v>
      </c>
      <c r="V5510" t="s">
        <v>118</v>
      </c>
      <c r="X5510" t="s">
        <v>10903</v>
      </c>
      <c r="Y5510" t="s">
        <v>10887</v>
      </c>
      <c r="Z5510" t="s">
        <v>6166</v>
      </c>
      <c r="AA5510" t="str">
        <f t="shared" si="172"/>
        <v>Metals - Total; EMS code: SN-T</v>
      </c>
      <c r="AB5510" t="s">
        <v>43</v>
      </c>
      <c r="AC5510" t="s">
        <v>268</v>
      </c>
      <c r="AD5510" t="s">
        <v>44</v>
      </c>
      <c r="AE5510" t="str">
        <f t="shared" si="171"/>
        <v/>
      </c>
    </row>
    <row r="5511" spans="1:31" x14ac:dyDescent="0.25">
      <c r="A5511" t="s">
        <v>10896</v>
      </c>
      <c r="B5511" t="s">
        <v>1207</v>
      </c>
      <c r="C5511" t="s">
        <v>10897</v>
      </c>
      <c r="D5511" t="s">
        <v>3791</v>
      </c>
      <c r="E5511" t="s">
        <v>3792</v>
      </c>
      <c r="F5511" t="s">
        <v>3793</v>
      </c>
      <c r="G5511">
        <v>0.02</v>
      </c>
      <c r="H5511" t="s">
        <v>36</v>
      </c>
      <c r="I5511" t="s">
        <v>36</v>
      </c>
      <c r="J5511" t="s">
        <v>36</v>
      </c>
      <c r="K5511">
        <v>24</v>
      </c>
      <c r="L5511" t="s">
        <v>3544</v>
      </c>
      <c r="M5511" t="s">
        <v>3545</v>
      </c>
      <c r="N5511" t="s">
        <v>9143</v>
      </c>
      <c r="O5511" s="2">
        <v>43458</v>
      </c>
      <c r="Q5511" t="s">
        <v>39</v>
      </c>
      <c r="S5511" t="s">
        <v>116</v>
      </c>
      <c r="T5511" t="s">
        <v>1213</v>
      </c>
      <c r="U5511" t="s">
        <v>36</v>
      </c>
      <c r="V5511" t="s">
        <v>118</v>
      </c>
      <c r="W5511" t="s">
        <v>776</v>
      </c>
      <c r="X5511" t="s">
        <v>10899</v>
      </c>
      <c r="Y5511" t="s">
        <v>10887</v>
      </c>
      <c r="Z5511" t="s">
        <v>6166</v>
      </c>
      <c r="AA5511" t="str">
        <f t="shared" si="172"/>
        <v>Metals - Total; EMS code: SN-T</v>
      </c>
      <c r="AB5511" t="s">
        <v>43</v>
      </c>
      <c r="AC5511" t="s">
        <v>268</v>
      </c>
      <c r="AD5511" t="s">
        <v>44</v>
      </c>
      <c r="AE5511" t="str">
        <f t="shared" si="171"/>
        <v/>
      </c>
    </row>
    <row r="5512" spans="1:31" x14ac:dyDescent="0.25">
      <c r="A5512" t="s">
        <v>10896</v>
      </c>
      <c r="B5512" t="s">
        <v>109</v>
      </c>
      <c r="C5512" t="s">
        <v>10897</v>
      </c>
      <c r="D5512" t="s">
        <v>3626</v>
      </c>
      <c r="E5512" t="s">
        <v>12359</v>
      </c>
      <c r="F5512" t="s">
        <v>3627</v>
      </c>
      <c r="G5512">
        <v>0.1</v>
      </c>
      <c r="H5512" t="s">
        <v>36</v>
      </c>
      <c r="I5512" t="s">
        <v>36</v>
      </c>
      <c r="J5512" t="s">
        <v>36</v>
      </c>
      <c r="K5512">
        <v>3647</v>
      </c>
      <c r="L5512" t="s">
        <v>3628</v>
      </c>
      <c r="M5512" t="s">
        <v>3629</v>
      </c>
      <c r="N5512" t="s">
        <v>186</v>
      </c>
      <c r="O5512" s="2">
        <v>37572</v>
      </c>
      <c r="Q5512" t="s">
        <v>384</v>
      </c>
      <c r="S5512" t="s">
        <v>116</v>
      </c>
      <c r="T5512" t="s">
        <v>117</v>
      </c>
      <c r="U5512" t="s">
        <v>36</v>
      </c>
      <c r="V5512" t="s">
        <v>118</v>
      </c>
      <c r="X5512" t="s">
        <v>10903</v>
      </c>
      <c r="Y5512" t="s">
        <v>10887</v>
      </c>
      <c r="Z5512" t="s">
        <v>6166</v>
      </c>
      <c r="AA5512" t="str">
        <f t="shared" si="172"/>
        <v>Metals - Total; EMS code: SN-T</v>
      </c>
      <c r="AB5512" t="s">
        <v>43</v>
      </c>
      <c r="AC5512" t="s">
        <v>268</v>
      </c>
      <c r="AD5512" t="s">
        <v>44</v>
      </c>
      <c r="AE5512" t="str">
        <f t="shared" si="171"/>
        <v/>
      </c>
    </row>
    <row r="5513" spans="1:31" x14ac:dyDescent="0.25">
      <c r="A5513" t="s">
        <v>10896</v>
      </c>
      <c r="B5513" t="s">
        <v>99</v>
      </c>
      <c r="C5513" t="s">
        <v>10897</v>
      </c>
      <c r="D5513" t="s">
        <v>4132</v>
      </c>
      <c r="E5513" t="s">
        <v>4133</v>
      </c>
      <c r="F5513" t="s">
        <v>4134</v>
      </c>
      <c r="G5513">
        <v>5.0000000000000002E-5</v>
      </c>
      <c r="H5513" t="s">
        <v>36</v>
      </c>
      <c r="I5513" t="s">
        <v>36</v>
      </c>
      <c r="J5513" t="s">
        <v>36</v>
      </c>
      <c r="K5513">
        <v>3</v>
      </c>
      <c r="L5513" t="s">
        <v>9803</v>
      </c>
      <c r="M5513" t="s">
        <v>10905</v>
      </c>
      <c r="N5513" t="s">
        <v>10906</v>
      </c>
      <c r="O5513" s="2">
        <v>43026</v>
      </c>
      <c r="Q5513" t="s">
        <v>1090</v>
      </c>
      <c r="S5513" t="s">
        <v>106</v>
      </c>
      <c r="T5513" t="s">
        <v>99</v>
      </c>
      <c r="U5513" t="s">
        <v>36</v>
      </c>
      <c r="V5513" t="s">
        <v>107</v>
      </c>
      <c r="X5513" t="s">
        <v>10898</v>
      </c>
      <c r="Y5513" t="s">
        <v>10887</v>
      </c>
      <c r="Z5513" t="s">
        <v>6166</v>
      </c>
      <c r="AA5513" t="str">
        <f t="shared" si="172"/>
        <v>Metals - Total; EMS code: SN-T</v>
      </c>
      <c r="AB5513" t="s">
        <v>43</v>
      </c>
      <c r="AC5513" t="s">
        <v>268</v>
      </c>
      <c r="AD5513" t="s">
        <v>44</v>
      </c>
      <c r="AE5513" t="str">
        <f t="shared" si="171"/>
        <v/>
      </c>
    </row>
    <row r="5514" spans="1:31" x14ac:dyDescent="0.25">
      <c r="A5514" t="s">
        <v>10896</v>
      </c>
      <c r="B5514" t="s">
        <v>99</v>
      </c>
      <c r="C5514" t="s">
        <v>10897</v>
      </c>
      <c r="D5514" t="s">
        <v>3588</v>
      </c>
      <c r="E5514" t="s">
        <v>12352</v>
      </c>
      <c r="F5514" t="s">
        <v>3589</v>
      </c>
      <c r="G5514">
        <v>1E-3</v>
      </c>
      <c r="H5514" t="s">
        <v>36</v>
      </c>
      <c r="I5514" t="s">
        <v>36</v>
      </c>
      <c r="J5514" t="s">
        <v>36</v>
      </c>
      <c r="K5514">
        <v>36946</v>
      </c>
      <c r="L5514" t="s">
        <v>3590</v>
      </c>
      <c r="M5514" t="s">
        <v>3591</v>
      </c>
      <c r="N5514" t="s">
        <v>369</v>
      </c>
      <c r="O5514" s="2">
        <v>35929</v>
      </c>
      <c r="P5514" t="s">
        <v>441</v>
      </c>
      <c r="Q5514" t="s">
        <v>187</v>
      </c>
      <c r="S5514" t="s">
        <v>106</v>
      </c>
      <c r="T5514" t="s">
        <v>99</v>
      </c>
      <c r="U5514" t="s">
        <v>36</v>
      </c>
      <c r="V5514" t="s">
        <v>107</v>
      </c>
      <c r="X5514" t="s">
        <v>10898</v>
      </c>
      <c r="Y5514" t="s">
        <v>10887</v>
      </c>
      <c r="Z5514" t="s">
        <v>6166</v>
      </c>
      <c r="AA5514" t="str">
        <f t="shared" si="172"/>
        <v>Metals - Total; EMS code: SN-T</v>
      </c>
      <c r="AB5514" t="s">
        <v>43</v>
      </c>
      <c r="AC5514" t="s">
        <v>268</v>
      </c>
      <c r="AD5514" t="s">
        <v>44</v>
      </c>
      <c r="AE5514" t="str">
        <f t="shared" si="171"/>
        <v/>
      </c>
    </row>
    <row r="5515" spans="1:31" x14ac:dyDescent="0.25">
      <c r="A5515" t="s">
        <v>10896</v>
      </c>
      <c r="B5515" t="s">
        <v>3489</v>
      </c>
      <c r="C5515" t="s">
        <v>10897</v>
      </c>
      <c r="D5515" t="s">
        <v>3550</v>
      </c>
      <c r="E5515" t="s">
        <v>3497</v>
      </c>
      <c r="F5515" t="s">
        <v>3551</v>
      </c>
      <c r="G5515">
        <v>0.01</v>
      </c>
      <c r="H5515" t="s">
        <v>36</v>
      </c>
      <c r="I5515" t="s">
        <v>36</v>
      </c>
      <c r="J5515" t="s">
        <v>36</v>
      </c>
      <c r="K5515">
        <v>21</v>
      </c>
      <c r="L5515" t="s">
        <v>3552</v>
      </c>
      <c r="M5515" t="s">
        <v>3553</v>
      </c>
      <c r="N5515" t="s">
        <v>10678</v>
      </c>
      <c r="O5515" s="2">
        <v>43714</v>
      </c>
      <c r="P5515" t="s">
        <v>10907</v>
      </c>
      <c r="Q5515" t="s">
        <v>193</v>
      </c>
      <c r="R5515" t="s">
        <v>193</v>
      </c>
      <c r="S5515" t="s">
        <v>544</v>
      </c>
      <c r="T5515" t="s">
        <v>3494</v>
      </c>
      <c r="U5515" t="s">
        <v>35</v>
      </c>
      <c r="V5515" t="s">
        <v>545</v>
      </c>
      <c r="X5515" t="s">
        <v>10908</v>
      </c>
      <c r="Y5515" t="s">
        <v>10887</v>
      </c>
      <c r="Z5515" t="s">
        <v>6166</v>
      </c>
      <c r="AA5515" t="str">
        <f t="shared" si="172"/>
        <v>Metals - Total; EMS code: SN-T</v>
      </c>
      <c r="AB5515" t="s">
        <v>43</v>
      </c>
      <c r="AC5515" t="s">
        <v>268</v>
      </c>
      <c r="AD5515" t="s">
        <v>44</v>
      </c>
      <c r="AE5515" t="str">
        <f t="shared" si="171"/>
        <v/>
      </c>
    </row>
    <row r="5516" spans="1:31" x14ac:dyDescent="0.25">
      <c r="A5516" t="s">
        <v>10896</v>
      </c>
      <c r="B5516" t="s">
        <v>99</v>
      </c>
      <c r="C5516" t="s">
        <v>10897</v>
      </c>
      <c r="D5516" t="s">
        <v>3394</v>
      </c>
      <c r="E5516" t="s">
        <v>12330</v>
      </c>
      <c r="F5516" t="s">
        <v>3395</v>
      </c>
      <c r="G5516">
        <v>1.0000000000000001E-5</v>
      </c>
      <c r="H5516" t="s">
        <v>36</v>
      </c>
      <c r="I5516" t="s">
        <v>36</v>
      </c>
      <c r="J5516" t="s">
        <v>36</v>
      </c>
      <c r="K5516">
        <v>1779</v>
      </c>
      <c r="L5516" t="s">
        <v>8637</v>
      </c>
      <c r="M5516" t="s">
        <v>3524</v>
      </c>
      <c r="N5516" t="s">
        <v>3525</v>
      </c>
      <c r="O5516" s="2">
        <v>36339</v>
      </c>
      <c r="P5516" t="s">
        <v>10909</v>
      </c>
      <c r="Q5516" t="s">
        <v>187</v>
      </c>
      <c r="R5516" t="s">
        <v>187</v>
      </c>
      <c r="S5516" t="s">
        <v>106</v>
      </c>
      <c r="T5516" t="s">
        <v>99</v>
      </c>
      <c r="U5516" t="s">
        <v>36</v>
      </c>
      <c r="V5516" t="s">
        <v>107</v>
      </c>
      <c r="X5516" t="s">
        <v>10898</v>
      </c>
      <c r="Y5516" t="s">
        <v>10887</v>
      </c>
      <c r="Z5516" t="s">
        <v>6166</v>
      </c>
      <c r="AA5516" t="str">
        <f t="shared" si="172"/>
        <v>Metals - Total; EMS code: SN-T</v>
      </c>
      <c r="AB5516" t="s">
        <v>43</v>
      </c>
      <c r="AC5516" t="s">
        <v>268</v>
      </c>
      <c r="AD5516" t="s">
        <v>44</v>
      </c>
      <c r="AE5516" t="str">
        <f t="shared" si="171"/>
        <v/>
      </c>
    </row>
    <row r="5517" spans="1:31" x14ac:dyDescent="0.25">
      <c r="A5517" t="s">
        <v>10896</v>
      </c>
      <c r="B5517" t="s">
        <v>3489</v>
      </c>
      <c r="C5517" t="s">
        <v>10897</v>
      </c>
      <c r="D5517" t="s">
        <v>3491</v>
      </c>
      <c r="E5517" t="s">
        <v>3492</v>
      </c>
      <c r="F5517" t="s">
        <v>3493</v>
      </c>
      <c r="G5517">
        <v>0.2</v>
      </c>
      <c r="H5517" t="s">
        <v>36</v>
      </c>
      <c r="I5517" t="s">
        <v>36</v>
      </c>
      <c r="J5517" t="s">
        <v>36</v>
      </c>
      <c r="K5517">
        <v>0</v>
      </c>
      <c r="O5517" s="2">
        <v>45320</v>
      </c>
      <c r="Q5517" t="s">
        <v>39</v>
      </c>
      <c r="S5517" t="s">
        <v>544</v>
      </c>
      <c r="T5517" t="s">
        <v>3494</v>
      </c>
      <c r="U5517" t="s">
        <v>35</v>
      </c>
      <c r="V5517" t="s">
        <v>545</v>
      </c>
      <c r="X5517" t="s">
        <v>10908</v>
      </c>
      <c r="Y5517" t="s">
        <v>10887</v>
      </c>
      <c r="Z5517" t="s">
        <v>6166</v>
      </c>
      <c r="AA5517" t="str">
        <f t="shared" si="172"/>
        <v>Metals - Total; EMS code: SN-T</v>
      </c>
      <c r="AB5517" t="s">
        <v>43</v>
      </c>
      <c r="AC5517" t="s">
        <v>268</v>
      </c>
      <c r="AD5517" t="s">
        <v>44</v>
      </c>
      <c r="AE5517" t="str">
        <f t="shared" si="171"/>
        <v/>
      </c>
    </row>
    <row r="5518" spans="1:31" x14ac:dyDescent="0.25">
      <c r="A5518" t="s">
        <v>10896</v>
      </c>
      <c r="B5518" t="s">
        <v>99</v>
      </c>
      <c r="C5518" t="s">
        <v>10897</v>
      </c>
      <c r="D5518" t="s">
        <v>3633</v>
      </c>
      <c r="E5518" t="s">
        <v>12360</v>
      </c>
      <c r="F5518" t="s">
        <v>3562</v>
      </c>
      <c r="G5518">
        <v>5.0000000000000001E-4</v>
      </c>
      <c r="H5518" t="s">
        <v>36</v>
      </c>
      <c r="I5518" t="s">
        <v>36</v>
      </c>
      <c r="J5518" t="s">
        <v>36</v>
      </c>
      <c r="K5518">
        <v>26969</v>
      </c>
      <c r="L5518" t="s">
        <v>3634</v>
      </c>
      <c r="M5518" t="s">
        <v>1265</v>
      </c>
      <c r="N5518" t="s">
        <v>163</v>
      </c>
      <c r="O5518" s="2">
        <v>36690</v>
      </c>
      <c r="P5518" t="s">
        <v>10910</v>
      </c>
      <c r="Q5518" t="s">
        <v>187</v>
      </c>
      <c r="R5518" t="s">
        <v>193</v>
      </c>
      <c r="S5518" t="s">
        <v>106</v>
      </c>
      <c r="T5518" t="s">
        <v>99</v>
      </c>
      <c r="U5518" t="s">
        <v>36</v>
      </c>
      <c r="V5518" t="s">
        <v>107</v>
      </c>
      <c r="X5518" t="s">
        <v>10898</v>
      </c>
      <c r="Y5518" t="s">
        <v>10887</v>
      </c>
      <c r="Z5518" t="s">
        <v>6166</v>
      </c>
      <c r="AA5518" t="str">
        <f t="shared" si="172"/>
        <v>Metals - Total; EMS code: SN-T</v>
      </c>
      <c r="AB5518" t="s">
        <v>43</v>
      </c>
      <c r="AC5518" t="s">
        <v>268</v>
      </c>
      <c r="AD5518" t="s">
        <v>44</v>
      </c>
      <c r="AE5518" t="str">
        <f t="shared" si="171"/>
        <v/>
      </c>
    </row>
    <row r="5519" spans="1:31" x14ac:dyDescent="0.25">
      <c r="A5519" t="s">
        <v>10896</v>
      </c>
      <c r="B5519" t="s">
        <v>89</v>
      </c>
      <c r="C5519" t="s">
        <v>10897</v>
      </c>
      <c r="D5519" t="s">
        <v>3508</v>
      </c>
      <c r="E5519" t="s">
        <v>3509</v>
      </c>
      <c r="F5519" t="s">
        <v>3510</v>
      </c>
      <c r="G5519">
        <v>0.02</v>
      </c>
      <c r="H5519" t="s">
        <v>36</v>
      </c>
      <c r="I5519" t="s">
        <v>36</v>
      </c>
      <c r="J5519" t="s">
        <v>36</v>
      </c>
      <c r="K5519">
        <v>437</v>
      </c>
      <c r="L5519" t="s">
        <v>3511</v>
      </c>
      <c r="M5519" t="s">
        <v>3512</v>
      </c>
      <c r="N5519" t="s">
        <v>10767</v>
      </c>
      <c r="O5519" s="2">
        <v>35920</v>
      </c>
      <c r="P5519" t="s">
        <v>206</v>
      </c>
      <c r="Q5519" t="s">
        <v>187</v>
      </c>
      <c r="S5519" t="s">
        <v>94</v>
      </c>
      <c r="T5519" t="s">
        <v>95</v>
      </c>
      <c r="U5519" t="s">
        <v>36</v>
      </c>
      <c r="V5519" t="s">
        <v>96</v>
      </c>
      <c r="X5519" t="s">
        <v>10902</v>
      </c>
      <c r="Y5519" t="s">
        <v>10887</v>
      </c>
      <c r="Z5519" t="s">
        <v>6166</v>
      </c>
      <c r="AA5519" t="str">
        <f t="shared" si="172"/>
        <v>Metals - Total; EMS code: SN-T</v>
      </c>
      <c r="AB5519" t="s">
        <v>43</v>
      </c>
      <c r="AC5519" t="s">
        <v>268</v>
      </c>
      <c r="AD5519" t="s">
        <v>44</v>
      </c>
      <c r="AE5519" t="str">
        <f t="shared" si="171"/>
        <v/>
      </c>
    </row>
    <row r="5520" spans="1:31" x14ac:dyDescent="0.25">
      <c r="A5520" t="s">
        <v>10896</v>
      </c>
      <c r="B5520" t="s">
        <v>99</v>
      </c>
      <c r="C5520" t="s">
        <v>10897</v>
      </c>
      <c r="D5520" t="s">
        <v>3502</v>
      </c>
      <c r="E5520" t="s">
        <v>12346</v>
      </c>
      <c r="F5520" t="s">
        <v>3503</v>
      </c>
      <c r="G5520">
        <v>1.0000000000000001E-5</v>
      </c>
      <c r="H5520" t="s">
        <v>36</v>
      </c>
      <c r="I5520" t="s">
        <v>36</v>
      </c>
      <c r="J5520" t="s">
        <v>36</v>
      </c>
      <c r="K5520">
        <v>8413</v>
      </c>
      <c r="L5520" t="s">
        <v>3504</v>
      </c>
      <c r="M5520" t="s">
        <v>3505</v>
      </c>
      <c r="N5520" t="s">
        <v>180</v>
      </c>
      <c r="O5520" s="2">
        <v>37459</v>
      </c>
      <c r="P5520" t="s">
        <v>10911</v>
      </c>
      <c r="Q5520" t="s">
        <v>384</v>
      </c>
      <c r="R5520" t="s">
        <v>126</v>
      </c>
      <c r="S5520" t="s">
        <v>106</v>
      </c>
      <c r="T5520" t="s">
        <v>99</v>
      </c>
      <c r="U5520" t="s">
        <v>36</v>
      </c>
      <c r="V5520" t="s">
        <v>107</v>
      </c>
      <c r="X5520" t="s">
        <v>10898</v>
      </c>
      <c r="Y5520" t="s">
        <v>10887</v>
      </c>
      <c r="Z5520" t="s">
        <v>6166</v>
      </c>
      <c r="AA5520" t="str">
        <f t="shared" si="172"/>
        <v>Metals - Total; EMS code: SN-T</v>
      </c>
      <c r="AB5520" t="s">
        <v>43</v>
      </c>
      <c r="AC5520" t="s">
        <v>268</v>
      </c>
      <c r="AD5520" t="s">
        <v>44</v>
      </c>
      <c r="AE5520" t="str">
        <f t="shared" si="171"/>
        <v/>
      </c>
    </row>
    <row r="5521" spans="1:31" x14ac:dyDescent="0.25">
      <c r="A5521" t="s">
        <v>10896</v>
      </c>
      <c r="B5521" t="s">
        <v>99</v>
      </c>
      <c r="C5521" t="s">
        <v>10897</v>
      </c>
      <c r="D5521" t="s">
        <v>3421</v>
      </c>
      <c r="E5521" t="s">
        <v>3422</v>
      </c>
      <c r="F5521" t="s">
        <v>3422</v>
      </c>
      <c r="G5521">
        <v>0.3</v>
      </c>
      <c r="H5521" t="s">
        <v>36</v>
      </c>
      <c r="I5521" t="s">
        <v>36</v>
      </c>
      <c r="J5521" t="s">
        <v>36</v>
      </c>
      <c r="K5521">
        <v>612</v>
      </c>
      <c r="L5521" t="s">
        <v>2535</v>
      </c>
      <c r="M5521" t="s">
        <v>3789</v>
      </c>
      <c r="N5521" t="s">
        <v>8182</v>
      </c>
      <c r="O5521" s="2">
        <v>35167</v>
      </c>
      <c r="P5521" t="s">
        <v>10912</v>
      </c>
      <c r="Q5521" t="s">
        <v>39</v>
      </c>
      <c r="S5521" t="s">
        <v>106</v>
      </c>
      <c r="T5521" t="s">
        <v>99</v>
      </c>
      <c r="U5521" t="s">
        <v>36</v>
      </c>
      <c r="V5521" t="s">
        <v>107</v>
      </c>
      <c r="X5521" t="s">
        <v>10898</v>
      </c>
      <c r="Y5521" t="s">
        <v>10887</v>
      </c>
      <c r="Z5521" t="s">
        <v>6166</v>
      </c>
      <c r="AA5521" t="str">
        <f t="shared" si="172"/>
        <v>Metals - Total; EMS code: SN-T</v>
      </c>
      <c r="AB5521" t="s">
        <v>43</v>
      </c>
      <c r="AC5521" t="s">
        <v>268</v>
      </c>
      <c r="AD5521" t="s">
        <v>44</v>
      </c>
      <c r="AE5521" t="str">
        <f t="shared" si="171"/>
        <v/>
      </c>
    </row>
    <row r="5522" spans="1:31" x14ac:dyDescent="0.25">
      <c r="A5522" t="s">
        <v>10896</v>
      </c>
      <c r="B5522" t="s">
        <v>99</v>
      </c>
      <c r="C5522" t="s">
        <v>10897</v>
      </c>
      <c r="D5522" t="s">
        <v>3643</v>
      </c>
      <c r="E5522" t="s">
        <v>12363</v>
      </c>
      <c r="F5522" t="s">
        <v>3644</v>
      </c>
      <c r="G5522">
        <v>0.5</v>
      </c>
      <c r="H5522" t="s">
        <v>36</v>
      </c>
      <c r="I5522" t="s">
        <v>36</v>
      </c>
      <c r="J5522" t="s">
        <v>36</v>
      </c>
      <c r="K5522">
        <v>69</v>
      </c>
      <c r="N5522" t="s">
        <v>10913</v>
      </c>
      <c r="O5522" s="2">
        <v>35167</v>
      </c>
      <c r="P5522" t="s">
        <v>10912</v>
      </c>
      <c r="Q5522" t="s">
        <v>39</v>
      </c>
      <c r="S5522" t="s">
        <v>106</v>
      </c>
      <c r="T5522" t="s">
        <v>99</v>
      </c>
      <c r="U5522" t="s">
        <v>36</v>
      </c>
      <c r="V5522" t="s">
        <v>107</v>
      </c>
      <c r="X5522" t="s">
        <v>10898</v>
      </c>
      <c r="Y5522" t="s">
        <v>10887</v>
      </c>
      <c r="Z5522" t="s">
        <v>6166</v>
      </c>
      <c r="AA5522" t="str">
        <f t="shared" si="172"/>
        <v>Metals - Total; EMS code: SN-T</v>
      </c>
      <c r="AB5522" t="s">
        <v>43</v>
      </c>
      <c r="AC5522" t="s">
        <v>268</v>
      </c>
      <c r="AD5522" t="s">
        <v>44</v>
      </c>
      <c r="AE5522" t="str">
        <f t="shared" si="171"/>
        <v/>
      </c>
    </row>
    <row r="5523" spans="1:31" x14ac:dyDescent="0.25">
      <c r="A5523" t="s">
        <v>10896</v>
      </c>
      <c r="B5523" t="s">
        <v>109</v>
      </c>
      <c r="C5523" t="s">
        <v>10897</v>
      </c>
      <c r="D5523" t="s">
        <v>3596</v>
      </c>
      <c r="E5523" t="s">
        <v>12354</v>
      </c>
      <c r="F5523" t="s">
        <v>3597</v>
      </c>
      <c r="G5523">
        <v>8</v>
      </c>
      <c r="H5523" t="s">
        <v>36</v>
      </c>
      <c r="I5523" t="s">
        <v>36</v>
      </c>
      <c r="J5523" t="s">
        <v>36</v>
      </c>
      <c r="K5523">
        <v>2642</v>
      </c>
      <c r="L5523" t="s">
        <v>3598</v>
      </c>
      <c r="M5523" t="s">
        <v>3599</v>
      </c>
      <c r="N5523" t="s">
        <v>8814</v>
      </c>
      <c r="O5523" s="2">
        <v>35235</v>
      </c>
      <c r="P5523" t="s">
        <v>142</v>
      </c>
      <c r="Q5523" t="s">
        <v>143</v>
      </c>
      <c r="S5523" t="s">
        <v>116</v>
      </c>
      <c r="T5523" t="s">
        <v>117</v>
      </c>
      <c r="U5523" t="s">
        <v>36</v>
      </c>
      <c r="V5523" t="s">
        <v>118</v>
      </c>
      <c r="X5523" t="s">
        <v>10903</v>
      </c>
      <c r="Y5523" t="s">
        <v>10887</v>
      </c>
      <c r="Z5523" t="s">
        <v>6166</v>
      </c>
      <c r="AA5523" t="str">
        <f t="shared" si="172"/>
        <v>Metals - Total; EMS code: SN-T</v>
      </c>
      <c r="AB5523" t="s">
        <v>43</v>
      </c>
      <c r="AC5523" t="s">
        <v>268</v>
      </c>
      <c r="AD5523" t="s">
        <v>44</v>
      </c>
      <c r="AE5523" t="str">
        <f t="shared" si="171"/>
        <v/>
      </c>
    </row>
    <row r="5524" spans="1:31" x14ac:dyDescent="0.25">
      <c r="A5524" t="s">
        <v>10896</v>
      </c>
      <c r="B5524" t="s">
        <v>99</v>
      </c>
      <c r="C5524" t="s">
        <v>10897</v>
      </c>
      <c r="D5524" t="s">
        <v>3630</v>
      </c>
      <c r="E5524" t="s">
        <v>3631</v>
      </c>
      <c r="F5524" t="s">
        <v>3631</v>
      </c>
      <c r="G5524">
        <v>0.02</v>
      </c>
      <c r="H5524" t="s">
        <v>36</v>
      </c>
      <c r="I5524" t="s">
        <v>36</v>
      </c>
      <c r="J5524" t="s">
        <v>36</v>
      </c>
      <c r="K5524">
        <v>1733</v>
      </c>
      <c r="N5524" t="s">
        <v>8932</v>
      </c>
      <c r="O5524" s="2">
        <v>35167</v>
      </c>
      <c r="P5524" t="s">
        <v>9756</v>
      </c>
      <c r="Q5524" t="s">
        <v>39</v>
      </c>
      <c r="S5524" t="s">
        <v>106</v>
      </c>
      <c r="T5524" t="s">
        <v>99</v>
      </c>
      <c r="U5524" t="s">
        <v>36</v>
      </c>
      <c r="V5524" t="s">
        <v>107</v>
      </c>
      <c r="X5524" t="s">
        <v>10898</v>
      </c>
      <c r="Y5524" t="s">
        <v>10887</v>
      </c>
      <c r="Z5524" t="s">
        <v>6166</v>
      </c>
      <c r="AA5524" t="str">
        <f t="shared" si="172"/>
        <v>Metals - Total; EMS code: SN-T</v>
      </c>
      <c r="AB5524" t="s">
        <v>43</v>
      </c>
      <c r="AC5524" t="s">
        <v>268</v>
      </c>
      <c r="AD5524" t="s">
        <v>44</v>
      </c>
      <c r="AE5524" t="str">
        <f t="shared" si="171"/>
        <v/>
      </c>
    </row>
    <row r="5525" spans="1:31" x14ac:dyDescent="0.25">
      <c r="A5525" t="s">
        <v>10896</v>
      </c>
      <c r="B5525" t="s">
        <v>99</v>
      </c>
      <c r="C5525" t="s">
        <v>10897</v>
      </c>
      <c r="D5525" t="s">
        <v>3766</v>
      </c>
      <c r="E5525" t="s">
        <v>3767</v>
      </c>
      <c r="F5525" t="s">
        <v>3768</v>
      </c>
      <c r="G5525">
        <v>0.06</v>
      </c>
      <c r="H5525" t="s">
        <v>36</v>
      </c>
      <c r="I5525" t="s">
        <v>36</v>
      </c>
      <c r="J5525" t="s">
        <v>36</v>
      </c>
      <c r="K5525">
        <v>30</v>
      </c>
      <c r="N5525" t="s">
        <v>8672</v>
      </c>
      <c r="O5525" s="2">
        <v>35937</v>
      </c>
      <c r="P5525" t="s">
        <v>441</v>
      </c>
      <c r="Q5525" t="s">
        <v>187</v>
      </c>
      <c r="S5525" t="s">
        <v>106</v>
      </c>
      <c r="T5525" t="s">
        <v>99</v>
      </c>
      <c r="U5525" t="s">
        <v>36</v>
      </c>
      <c r="V5525" t="s">
        <v>107</v>
      </c>
      <c r="X5525" t="s">
        <v>10898</v>
      </c>
      <c r="Y5525" t="s">
        <v>10887</v>
      </c>
      <c r="Z5525" t="s">
        <v>6166</v>
      </c>
      <c r="AA5525" t="str">
        <f t="shared" si="172"/>
        <v>Metals - Total; EMS code: SN-T</v>
      </c>
      <c r="AB5525" t="s">
        <v>43</v>
      </c>
      <c r="AC5525" t="s">
        <v>268</v>
      </c>
      <c r="AD5525" t="s">
        <v>44</v>
      </c>
      <c r="AE5525" t="str">
        <f t="shared" si="171"/>
        <v/>
      </c>
    </row>
    <row r="5526" spans="1:31" x14ac:dyDescent="0.25">
      <c r="A5526" t="s">
        <v>10896</v>
      </c>
      <c r="B5526" t="s">
        <v>99</v>
      </c>
      <c r="C5526" t="s">
        <v>10897</v>
      </c>
      <c r="D5526" t="s">
        <v>3592</v>
      </c>
      <c r="E5526" t="s">
        <v>12353</v>
      </c>
      <c r="F5526" t="s">
        <v>3593</v>
      </c>
      <c r="G5526">
        <v>1.0000000000000001E-5</v>
      </c>
      <c r="H5526" t="s">
        <v>36</v>
      </c>
      <c r="I5526" t="s">
        <v>36</v>
      </c>
      <c r="J5526" t="s">
        <v>36</v>
      </c>
      <c r="K5526">
        <v>2756</v>
      </c>
      <c r="L5526" t="s">
        <v>3454</v>
      </c>
      <c r="M5526" t="s">
        <v>3594</v>
      </c>
      <c r="N5526" t="s">
        <v>3761</v>
      </c>
      <c r="O5526" s="2">
        <v>42299</v>
      </c>
      <c r="Q5526" t="s">
        <v>126</v>
      </c>
      <c r="S5526" t="s">
        <v>106</v>
      </c>
      <c r="T5526" t="s">
        <v>99</v>
      </c>
      <c r="U5526" t="s">
        <v>36</v>
      </c>
      <c r="V5526" t="s">
        <v>107</v>
      </c>
      <c r="X5526" t="s">
        <v>10898</v>
      </c>
      <c r="Y5526" t="s">
        <v>10887</v>
      </c>
      <c r="Z5526" t="s">
        <v>6166</v>
      </c>
      <c r="AA5526" t="str">
        <f t="shared" si="172"/>
        <v>Metals - Total; EMS code: SN-T</v>
      </c>
      <c r="AB5526" t="s">
        <v>43</v>
      </c>
      <c r="AC5526" t="s">
        <v>268</v>
      </c>
      <c r="AD5526" t="s">
        <v>44</v>
      </c>
      <c r="AE5526" t="str">
        <f t="shared" si="171"/>
        <v/>
      </c>
    </row>
    <row r="5527" spans="1:31" x14ac:dyDescent="0.25">
      <c r="A5527" t="s">
        <v>10896</v>
      </c>
      <c r="B5527" t="s">
        <v>99</v>
      </c>
      <c r="C5527" t="s">
        <v>10897</v>
      </c>
      <c r="D5527" t="s">
        <v>3446</v>
      </c>
      <c r="E5527" t="s">
        <v>3447</v>
      </c>
      <c r="F5527" t="s">
        <v>3448</v>
      </c>
      <c r="G5527">
        <v>5.0000000000000002E-5</v>
      </c>
      <c r="H5527" t="s">
        <v>36</v>
      </c>
      <c r="I5527" t="s">
        <v>36</v>
      </c>
      <c r="J5527" t="s">
        <v>36</v>
      </c>
      <c r="K5527">
        <v>441</v>
      </c>
      <c r="L5527" t="s">
        <v>3642</v>
      </c>
      <c r="M5527" t="s">
        <v>3450</v>
      </c>
      <c r="N5527" t="s">
        <v>1393</v>
      </c>
      <c r="O5527" s="2">
        <v>40064</v>
      </c>
      <c r="Q5527" t="s">
        <v>126</v>
      </c>
      <c r="S5527" t="s">
        <v>106</v>
      </c>
      <c r="T5527" t="s">
        <v>99</v>
      </c>
      <c r="U5527" t="s">
        <v>36</v>
      </c>
      <c r="V5527" t="s">
        <v>107</v>
      </c>
      <c r="X5527" t="s">
        <v>10898</v>
      </c>
      <c r="Y5527" t="s">
        <v>10887</v>
      </c>
      <c r="Z5527" t="s">
        <v>6166</v>
      </c>
      <c r="AA5527" t="str">
        <f t="shared" si="172"/>
        <v>Metals - Total; EMS code: SN-T</v>
      </c>
      <c r="AB5527" t="s">
        <v>43</v>
      </c>
      <c r="AC5527" t="s">
        <v>268</v>
      </c>
      <c r="AD5527" t="s">
        <v>44</v>
      </c>
      <c r="AE5527" t="str">
        <f t="shared" si="171"/>
        <v/>
      </c>
    </row>
    <row r="5528" spans="1:31" x14ac:dyDescent="0.25">
      <c r="A5528" t="s">
        <v>10896</v>
      </c>
      <c r="B5528" t="s">
        <v>109</v>
      </c>
      <c r="C5528" t="s">
        <v>10897</v>
      </c>
      <c r="D5528" t="s">
        <v>1072</v>
      </c>
      <c r="E5528" t="s">
        <v>1073</v>
      </c>
      <c r="F5528" t="s">
        <v>1073</v>
      </c>
      <c r="G5528">
        <v>5</v>
      </c>
      <c r="H5528" t="s">
        <v>35</v>
      </c>
      <c r="I5528" t="s">
        <v>36</v>
      </c>
      <c r="J5528" t="s">
        <v>36</v>
      </c>
      <c r="K5528">
        <v>743</v>
      </c>
      <c r="N5528" t="s">
        <v>842</v>
      </c>
      <c r="O5528" s="2">
        <v>35167</v>
      </c>
      <c r="P5528" t="s">
        <v>10912</v>
      </c>
      <c r="Q5528" t="s">
        <v>39</v>
      </c>
      <c r="S5528" t="s">
        <v>116</v>
      </c>
      <c r="T5528" t="s">
        <v>117</v>
      </c>
      <c r="U5528" t="s">
        <v>36</v>
      </c>
      <c r="V5528" t="s">
        <v>118</v>
      </c>
      <c r="X5528" t="s">
        <v>10903</v>
      </c>
      <c r="Y5528" t="s">
        <v>10887</v>
      </c>
      <c r="Z5528" t="s">
        <v>6166</v>
      </c>
      <c r="AA5528" t="str">
        <f t="shared" si="172"/>
        <v>Metals - Total; EMS code: SN-T</v>
      </c>
      <c r="AB5528" t="s">
        <v>43</v>
      </c>
      <c r="AC5528" t="s">
        <v>268</v>
      </c>
      <c r="AD5528" t="s">
        <v>44</v>
      </c>
      <c r="AE5528" t="str">
        <f t="shared" si="171"/>
        <v/>
      </c>
    </row>
    <row r="5529" spans="1:31" x14ac:dyDescent="0.25">
      <c r="A5529" t="s">
        <v>10896</v>
      </c>
      <c r="B5529" t="s">
        <v>1274</v>
      </c>
      <c r="C5529" t="s">
        <v>10897</v>
      </c>
      <c r="D5529" t="s">
        <v>3659</v>
      </c>
      <c r="E5529" t="s">
        <v>12365</v>
      </c>
      <c r="F5529" t="s">
        <v>3660</v>
      </c>
      <c r="H5529" t="s">
        <v>36</v>
      </c>
      <c r="I5529" t="s">
        <v>36</v>
      </c>
      <c r="J5529" t="s">
        <v>36</v>
      </c>
      <c r="K5529">
        <v>420</v>
      </c>
      <c r="L5529" t="s">
        <v>3661</v>
      </c>
      <c r="M5529" t="s">
        <v>460</v>
      </c>
      <c r="N5529" t="s">
        <v>3662</v>
      </c>
      <c r="O5529" s="2">
        <v>39485</v>
      </c>
      <c r="Q5529" t="s">
        <v>126</v>
      </c>
      <c r="S5529" t="s">
        <v>1278</v>
      </c>
      <c r="T5529" t="s">
        <v>1279</v>
      </c>
      <c r="U5529" t="s">
        <v>36</v>
      </c>
      <c r="V5529" t="s">
        <v>1280</v>
      </c>
      <c r="X5529" t="s">
        <v>10914</v>
      </c>
      <c r="Y5529" t="s">
        <v>10887</v>
      </c>
      <c r="Z5529" t="s">
        <v>6166</v>
      </c>
      <c r="AA5529" t="str">
        <f t="shared" si="172"/>
        <v>Metals - Total; EMS code: SN-T</v>
      </c>
      <c r="AB5529" t="s">
        <v>43</v>
      </c>
      <c r="AC5529" t="s">
        <v>268</v>
      </c>
      <c r="AD5529" t="s">
        <v>44</v>
      </c>
      <c r="AE5529" t="str">
        <f t="shared" si="171"/>
        <v/>
      </c>
    </row>
    <row r="5530" spans="1:31" x14ac:dyDescent="0.25">
      <c r="A5530" t="s">
        <v>10896</v>
      </c>
      <c r="B5530" t="s">
        <v>109</v>
      </c>
      <c r="C5530" t="s">
        <v>10897</v>
      </c>
      <c r="D5530" t="s">
        <v>3573</v>
      </c>
      <c r="E5530" t="s">
        <v>12351</v>
      </c>
      <c r="F5530" t="s">
        <v>3574</v>
      </c>
      <c r="H5530" t="s">
        <v>36</v>
      </c>
      <c r="I5530" t="s">
        <v>36</v>
      </c>
      <c r="J5530" t="s">
        <v>36</v>
      </c>
      <c r="K5530">
        <v>52</v>
      </c>
      <c r="L5530" t="s">
        <v>3575</v>
      </c>
      <c r="M5530" t="s">
        <v>3576</v>
      </c>
      <c r="N5530" t="s">
        <v>10915</v>
      </c>
      <c r="O5530" s="2">
        <v>37090</v>
      </c>
      <c r="Q5530" t="s">
        <v>187</v>
      </c>
      <c r="S5530" t="s">
        <v>116</v>
      </c>
      <c r="T5530" t="s">
        <v>117</v>
      </c>
      <c r="U5530" t="s">
        <v>36</v>
      </c>
      <c r="V5530" t="s">
        <v>118</v>
      </c>
      <c r="X5530" t="s">
        <v>10903</v>
      </c>
      <c r="Y5530" t="s">
        <v>10887</v>
      </c>
      <c r="Z5530" t="s">
        <v>6166</v>
      </c>
      <c r="AA5530" t="str">
        <f t="shared" si="172"/>
        <v>Metals - Total; EMS code: SN-T</v>
      </c>
      <c r="AB5530" t="s">
        <v>43</v>
      </c>
      <c r="AC5530" t="s">
        <v>268</v>
      </c>
      <c r="AD5530" t="s">
        <v>44</v>
      </c>
      <c r="AE5530" t="str">
        <f t="shared" si="171"/>
        <v/>
      </c>
    </row>
    <row r="5531" spans="1:31" x14ac:dyDescent="0.25">
      <c r="A5531" t="s">
        <v>10896</v>
      </c>
      <c r="B5531" t="s">
        <v>3489</v>
      </c>
      <c r="C5531" t="s">
        <v>10897</v>
      </c>
      <c r="D5531" t="s">
        <v>3532</v>
      </c>
      <c r="E5531" t="s">
        <v>3533</v>
      </c>
      <c r="F5531" t="s">
        <v>3534</v>
      </c>
      <c r="G5531">
        <v>0.2</v>
      </c>
      <c r="H5531" t="s">
        <v>36</v>
      </c>
      <c r="I5531" t="s">
        <v>36</v>
      </c>
      <c r="J5531" t="s">
        <v>36</v>
      </c>
      <c r="K5531">
        <v>0</v>
      </c>
      <c r="O5531" s="2">
        <v>45320</v>
      </c>
      <c r="Q5531" t="s">
        <v>39</v>
      </c>
      <c r="S5531" t="s">
        <v>544</v>
      </c>
      <c r="T5531" t="s">
        <v>3494</v>
      </c>
      <c r="U5531" t="s">
        <v>35</v>
      </c>
      <c r="V5531" t="s">
        <v>545</v>
      </c>
      <c r="X5531" t="s">
        <v>10908</v>
      </c>
      <c r="Y5531" t="s">
        <v>10887</v>
      </c>
      <c r="Z5531" t="s">
        <v>6166</v>
      </c>
      <c r="AA5531" t="str">
        <f t="shared" si="172"/>
        <v>Metals - Total; EMS code: SN-T</v>
      </c>
      <c r="AB5531" t="s">
        <v>43</v>
      </c>
      <c r="AC5531" t="s">
        <v>268</v>
      </c>
      <c r="AD5531" t="s">
        <v>44</v>
      </c>
      <c r="AE5531" t="str">
        <f t="shared" si="171"/>
        <v/>
      </c>
    </row>
    <row r="5532" spans="1:31" x14ac:dyDescent="0.25">
      <c r="A5532" t="s">
        <v>10896</v>
      </c>
      <c r="B5532" t="s">
        <v>109</v>
      </c>
      <c r="C5532" t="s">
        <v>10897</v>
      </c>
      <c r="D5532" t="s">
        <v>3621</v>
      </c>
      <c r="E5532" t="s">
        <v>12358</v>
      </c>
      <c r="F5532" t="s">
        <v>3622</v>
      </c>
      <c r="G5532">
        <v>0.1</v>
      </c>
      <c r="H5532" t="s">
        <v>36</v>
      </c>
      <c r="I5532" t="s">
        <v>36</v>
      </c>
      <c r="J5532" t="s">
        <v>36</v>
      </c>
      <c r="K5532">
        <v>49</v>
      </c>
      <c r="L5532" t="s">
        <v>3773</v>
      </c>
      <c r="M5532" t="s">
        <v>3774</v>
      </c>
      <c r="N5532" t="s">
        <v>1255</v>
      </c>
      <c r="O5532" s="2">
        <v>38005</v>
      </c>
      <c r="Q5532" t="s">
        <v>384</v>
      </c>
      <c r="S5532" t="s">
        <v>116</v>
      </c>
      <c r="T5532" t="s">
        <v>117</v>
      </c>
      <c r="U5532" t="s">
        <v>36</v>
      </c>
      <c r="V5532" t="s">
        <v>118</v>
      </c>
      <c r="X5532" t="s">
        <v>10903</v>
      </c>
      <c r="Y5532" t="s">
        <v>10887</v>
      </c>
      <c r="Z5532" t="s">
        <v>6166</v>
      </c>
      <c r="AA5532" t="str">
        <f t="shared" si="172"/>
        <v>Metals - Total; EMS code: SN-T</v>
      </c>
      <c r="AB5532" t="s">
        <v>43</v>
      </c>
      <c r="AC5532" t="s">
        <v>268</v>
      </c>
      <c r="AD5532" t="s">
        <v>44</v>
      </c>
      <c r="AE5532" t="str">
        <f t="shared" si="171"/>
        <v/>
      </c>
    </row>
    <row r="5533" spans="1:31" x14ac:dyDescent="0.25">
      <c r="A5533" t="s">
        <v>10896</v>
      </c>
      <c r="B5533" t="s">
        <v>109</v>
      </c>
      <c r="C5533" t="s">
        <v>10897</v>
      </c>
      <c r="D5533" t="s">
        <v>3535</v>
      </c>
      <c r="E5533" t="s">
        <v>3536</v>
      </c>
      <c r="F5533" t="s">
        <v>3537</v>
      </c>
      <c r="G5533">
        <v>0.1</v>
      </c>
      <c r="H5533" t="s">
        <v>36</v>
      </c>
      <c r="I5533" t="s">
        <v>36</v>
      </c>
      <c r="J5533" t="s">
        <v>36</v>
      </c>
      <c r="K5533">
        <v>103</v>
      </c>
      <c r="L5533" t="s">
        <v>3538</v>
      </c>
      <c r="M5533" t="s">
        <v>3539</v>
      </c>
      <c r="N5533" t="s">
        <v>3540</v>
      </c>
      <c r="O5533" s="2">
        <v>43109</v>
      </c>
      <c r="Q5533" t="s">
        <v>1090</v>
      </c>
      <c r="S5533" t="s">
        <v>116</v>
      </c>
      <c r="T5533" t="s">
        <v>117</v>
      </c>
      <c r="U5533" t="s">
        <v>36</v>
      </c>
      <c r="V5533" t="s">
        <v>118</v>
      </c>
      <c r="X5533" t="s">
        <v>10903</v>
      </c>
      <c r="Y5533" t="s">
        <v>10887</v>
      </c>
      <c r="Z5533" t="s">
        <v>6166</v>
      </c>
      <c r="AA5533" t="str">
        <f t="shared" si="172"/>
        <v>Metals - Total; EMS code: SN-T</v>
      </c>
      <c r="AB5533" t="s">
        <v>43</v>
      </c>
      <c r="AC5533" t="s">
        <v>268</v>
      </c>
      <c r="AD5533" t="s">
        <v>44</v>
      </c>
      <c r="AE5533" t="str">
        <f t="shared" si="171"/>
        <v/>
      </c>
    </row>
    <row r="5534" spans="1:31" x14ac:dyDescent="0.25">
      <c r="A5534" t="s">
        <v>10896</v>
      </c>
      <c r="B5534" t="s">
        <v>109</v>
      </c>
      <c r="C5534" t="s">
        <v>10897</v>
      </c>
      <c r="D5534" t="s">
        <v>3517</v>
      </c>
      <c r="E5534" t="s">
        <v>12347</v>
      </c>
      <c r="F5534" t="s">
        <v>3518</v>
      </c>
      <c r="G5534">
        <v>30</v>
      </c>
      <c r="H5534" t="s">
        <v>36</v>
      </c>
      <c r="I5534" t="s">
        <v>36</v>
      </c>
      <c r="J5534" t="s">
        <v>36</v>
      </c>
      <c r="K5534">
        <v>119</v>
      </c>
      <c r="L5534" t="s">
        <v>3519</v>
      </c>
      <c r="M5534" t="s">
        <v>3520</v>
      </c>
      <c r="N5534" t="s">
        <v>8183</v>
      </c>
      <c r="O5534" s="2">
        <v>35167</v>
      </c>
      <c r="P5534" t="s">
        <v>10912</v>
      </c>
      <c r="Q5534" t="s">
        <v>39</v>
      </c>
      <c r="S5534" t="s">
        <v>116</v>
      </c>
      <c r="T5534" t="s">
        <v>117</v>
      </c>
      <c r="U5534" t="s">
        <v>36</v>
      </c>
      <c r="V5534" t="s">
        <v>118</v>
      </c>
      <c r="X5534" t="s">
        <v>10903</v>
      </c>
      <c r="Y5534" t="s">
        <v>10887</v>
      </c>
      <c r="Z5534" t="s">
        <v>6166</v>
      </c>
      <c r="AA5534" t="str">
        <f t="shared" si="172"/>
        <v>Metals - Total; EMS code: SN-T</v>
      </c>
      <c r="AB5534" t="s">
        <v>43</v>
      </c>
      <c r="AC5534" t="s">
        <v>268</v>
      </c>
      <c r="AD5534" t="s">
        <v>44</v>
      </c>
      <c r="AE5534" t="str">
        <f t="shared" si="171"/>
        <v/>
      </c>
    </row>
    <row r="5535" spans="1:31" x14ac:dyDescent="0.25">
      <c r="A5535" t="s">
        <v>10896</v>
      </c>
      <c r="B5535" t="s">
        <v>109</v>
      </c>
      <c r="C5535" t="s">
        <v>10897</v>
      </c>
      <c r="D5535" t="s">
        <v>3618</v>
      </c>
      <c r="E5535" t="s">
        <v>3619</v>
      </c>
      <c r="F5535" t="s">
        <v>3620</v>
      </c>
      <c r="G5535">
        <v>0.1</v>
      </c>
      <c r="H5535" t="s">
        <v>36</v>
      </c>
      <c r="I5535" t="s">
        <v>36</v>
      </c>
      <c r="J5535" t="s">
        <v>36</v>
      </c>
      <c r="K5535">
        <v>122</v>
      </c>
      <c r="L5535" t="s">
        <v>3784</v>
      </c>
      <c r="M5535" t="s">
        <v>3123</v>
      </c>
      <c r="N5535" t="s">
        <v>7272</v>
      </c>
      <c r="O5535" s="2">
        <v>42072</v>
      </c>
      <c r="P5535" t="s">
        <v>3786</v>
      </c>
      <c r="Q5535" t="s">
        <v>126</v>
      </c>
      <c r="R5535" t="s">
        <v>39</v>
      </c>
      <c r="S5535" t="s">
        <v>116</v>
      </c>
      <c r="T5535" t="s">
        <v>117</v>
      </c>
      <c r="U5535" t="s">
        <v>36</v>
      </c>
      <c r="V5535" t="s">
        <v>118</v>
      </c>
      <c r="X5535" t="s">
        <v>10903</v>
      </c>
      <c r="Y5535" t="s">
        <v>10887</v>
      </c>
      <c r="Z5535" t="s">
        <v>6166</v>
      </c>
      <c r="AA5535" t="str">
        <f t="shared" si="172"/>
        <v>Metals - Total; EMS code: SN-T</v>
      </c>
      <c r="AB5535" t="s">
        <v>43</v>
      </c>
      <c r="AC5535" t="s">
        <v>268</v>
      </c>
      <c r="AD5535" t="s">
        <v>44</v>
      </c>
      <c r="AE5535" t="str">
        <f t="shared" si="171"/>
        <v/>
      </c>
    </row>
    <row r="5536" spans="1:31" x14ac:dyDescent="0.25">
      <c r="A5536" t="s">
        <v>10896</v>
      </c>
      <c r="B5536" t="s">
        <v>3489</v>
      </c>
      <c r="C5536" t="s">
        <v>10897</v>
      </c>
      <c r="D5536" t="s">
        <v>3496</v>
      </c>
      <c r="E5536" t="s">
        <v>3497</v>
      </c>
      <c r="F5536" t="s">
        <v>3498</v>
      </c>
      <c r="G5536">
        <v>0.01</v>
      </c>
      <c r="H5536" t="s">
        <v>36</v>
      </c>
      <c r="I5536" t="s">
        <v>36</v>
      </c>
      <c r="J5536" t="s">
        <v>36</v>
      </c>
      <c r="K5536">
        <v>71</v>
      </c>
      <c r="L5536" t="s">
        <v>3499</v>
      </c>
      <c r="M5536" t="s">
        <v>3500</v>
      </c>
      <c r="N5536" t="s">
        <v>3501</v>
      </c>
      <c r="O5536" s="2">
        <v>44740</v>
      </c>
      <c r="Q5536" t="s">
        <v>39</v>
      </c>
      <c r="S5536" t="s">
        <v>544</v>
      </c>
      <c r="T5536" t="s">
        <v>3494</v>
      </c>
      <c r="U5536" t="s">
        <v>35</v>
      </c>
      <c r="V5536" t="s">
        <v>545</v>
      </c>
      <c r="X5536" t="s">
        <v>10908</v>
      </c>
      <c r="Y5536" t="s">
        <v>10887</v>
      </c>
      <c r="Z5536" t="s">
        <v>6166</v>
      </c>
      <c r="AA5536" t="str">
        <f t="shared" si="172"/>
        <v>Metals - Total; EMS code: SN-T</v>
      </c>
      <c r="AB5536" t="s">
        <v>43</v>
      </c>
      <c r="AC5536" t="s">
        <v>268</v>
      </c>
      <c r="AD5536" t="s">
        <v>44</v>
      </c>
      <c r="AE5536" t="str">
        <f t="shared" si="171"/>
        <v/>
      </c>
    </row>
    <row r="5537" spans="1:31" x14ac:dyDescent="0.25">
      <c r="A5537" t="s">
        <v>10896</v>
      </c>
      <c r="B5537" t="s">
        <v>99</v>
      </c>
      <c r="C5537" t="s">
        <v>10897</v>
      </c>
      <c r="D5537" t="s">
        <v>3655</v>
      </c>
      <c r="E5537" t="s">
        <v>12364</v>
      </c>
      <c r="F5537" t="s">
        <v>3656</v>
      </c>
      <c r="G5537">
        <v>0.06</v>
      </c>
      <c r="H5537" t="s">
        <v>36</v>
      </c>
      <c r="I5537" t="s">
        <v>36</v>
      </c>
      <c r="J5537" t="s">
        <v>36</v>
      </c>
      <c r="K5537">
        <v>5399</v>
      </c>
      <c r="L5537" t="s">
        <v>3657</v>
      </c>
      <c r="M5537" t="s">
        <v>1268</v>
      </c>
      <c r="N5537" t="s">
        <v>10676</v>
      </c>
      <c r="O5537" s="2">
        <v>35558</v>
      </c>
      <c r="P5537" t="s">
        <v>133</v>
      </c>
      <c r="Q5537" t="s">
        <v>143</v>
      </c>
      <c r="S5537" t="s">
        <v>106</v>
      </c>
      <c r="T5537" t="s">
        <v>99</v>
      </c>
      <c r="U5537" t="s">
        <v>36</v>
      </c>
      <c r="V5537" t="s">
        <v>107</v>
      </c>
      <c r="X5537" t="s">
        <v>10898</v>
      </c>
      <c r="Y5537" t="s">
        <v>10887</v>
      </c>
      <c r="Z5537" t="s">
        <v>6166</v>
      </c>
      <c r="AA5537" t="str">
        <f t="shared" si="172"/>
        <v>Metals - Total; EMS code: SN-T</v>
      </c>
      <c r="AB5537" t="s">
        <v>43</v>
      </c>
      <c r="AC5537" t="s">
        <v>268</v>
      </c>
      <c r="AD5537" t="s">
        <v>44</v>
      </c>
      <c r="AE5537" t="str">
        <f t="shared" si="171"/>
        <v/>
      </c>
    </row>
    <row r="5538" spans="1:31" x14ac:dyDescent="0.25">
      <c r="A5538" t="s">
        <v>10896</v>
      </c>
      <c r="B5538" t="s">
        <v>89</v>
      </c>
      <c r="C5538" t="s">
        <v>10897</v>
      </c>
      <c r="D5538" t="s">
        <v>3526</v>
      </c>
      <c r="E5538" t="s">
        <v>3527</v>
      </c>
      <c r="F5538" t="s">
        <v>3528</v>
      </c>
      <c r="G5538">
        <v>0.02</v>
      </c>
      <c r="H5538" t="s">
        <v>36</v>
      </c>
      <c r="I5538" t="s">
        <v>36</v>
      </c>
      <c r="J5538" t="s">
        <v>36</v>
      </c>
      <c r="K5538">
        <v>1191</v>
      </c>
      <c r="L5538" t="s">
        <v>3529</v>
      </c>
      <c r="M5538" t="s">
        <v>3530</v>
      </c>
      <c r="N5538" t="s">
        <v>10857</v>
      </c>
      <c r="O5538" s="2">
        <v>35351</v>
      </c>
      <c r="P5538" t="s">
        <v>133</v>
      </c>
      <c r="Q5538" t="s">
        <v>39</v>
      </c>
      <c r="S5538" t="s">
        <v>94</v>
      </c>
      <c r="T5538" t="s">
        <v>95</v>
      </c>
      <c r="U5538" t="s">
        <v>36</v>
      </c>
      <c r="V5538" t="s">
        <v>96</v>
      </c>
      <c r="X5538" t="s">
        <v>10902</v>
      </c>
      <c r="Y5538" t="s">
        <v>10887</v>
      </c>
      <c r="Z5538" t="s">
        <v>6166</v>
      </c>
      <c r="AA5538" t="str">
        <f t="shared" si="172"/>
        <v>Metals - Total; EMS code: SN-T</v>
      </c>
      <c r="AB5538" t="s">
        <v>43</v>
      </c>
      <c r="AC5538" t="s">
        <v>268</v>
      </c>
      <c r="AD5538" t="s">
        <v>44</v>
      </c>
      <c r="AE5538" t="str">
        <f t="shared" si="171"/>
        <v/>
      </c>
    </row>
    <row r="5539" spans="1:31" x14ac:dyDescent="0.25">
      <c r="A5539" t="s">
        <v>10896</v>
      </c>
      <c r="B5539" t="s">
        <v>99</v>
      </c>
      <c r="C5539" t="s">
        <v>10897</v>
      </c>
      <c r="D5539" t="s">
        <v>3651</v>
      </c>
      <c r="E5539" t="s">
        <v>3652</v>
      </c>
      <c r="F5539" t="s">
        <v>3652</v>
      </c>
      <c r="G5539">
        <v>1E-3</v>
      </c>
      <c r="H5539" t="s">
        <v>36</v>
      </c>
      <c r="I5539" t="s">
        <v>36</v>
      </c>
      <c r="J5539" t="s">
        <v>36</v>
      </c>
      <c r="K5539">
        <v>98</v>
      </c>
      <c r="L5539" t="s">
        <v>1391</v>
      </c>
      <c r="M5539" t="s">
        <v>3653</v>
      </c>
      <c r="N5539" t="s">
        <v>3654</v>
      </c>
      <c r="O5539" s="2">
        <v>43738</v>
      </c>
      <c r="Q5539" t="s">
        <v>193</v>
      </c>
      <c r="S5539" t="s">
        <v>106</v>
      </c>
      <c r="T5539" t="s">
        <v>99</v>
      </c>
      <c r="U5539" t="s">
        <v>36</v>
      </c>
      <c r="V5539" t="s">
        <v>107</v>
      </c>
      <c r="X5539" t="s">
        <v>10898</v>
      </c>
      <c r="Y5539" t="s">
        <v>10887</v>
      </c>
      <c r="Z5539" t="s">
        <v>6166</v>
      </c>
      <c r="AA5539" t="str">
        <f t="shared" si="172"/>
        <v>Metals - Total; EMS code: SN-T</v>
      </c>
      <c r="AB5539" t="s">
        <v>43</v>
      </c>
      <c r="AC5539" t="s">
        <v>268</v>
      </c>
      <c r="AD5539" t="s">
        <v>44</v>
      </c>
      <c r="AE5539" t="str">
        <f t="shared" si="171"/>
        <v/>
      </c>
    </row>
    <row r="5540" spans="1:31" x14ac:dyDescent="0.25">
      <c r="A5540" t="s">
        <v>10896</v>
      </c>
      <c r="B5540" t="s">
        <v>99</v>
      </c>
      <c r="C5540" t="s">
        <v>10897</v>
      </c>
      <c r="D5540" t="s">
        <v>3601</v>
      </c>
      <c r="E5540" t="s">
        <v>12355</v>
      </c>
      <c r="F5540" t="s">
        <v>3602</v>
      </c>
      <c r="G5540">
        <v>0.03</v>
      </c>
      <c r="H5540" t="s">
        <v>36</v>
      </c>
      <c r="I5540" t="s">
        <v>36</v>
      </c>
      <c r="J5540" t="s">
        <v>36</v>
      </c>
      <c r="K5540">
        <v>29</v>
      </c>
      <c r="N5540" t="s">
        <v>10916</v>
      </c>
      <c r="O5540" s="2">
        <v>36112</v>
      </c>
      <c r="Q5540" t="s">
        <v>187</v>
      </c>
      <c r="S5540" t="s">
        <v>106</v>
      </c>
      <c r="T5540" t="s">
        <v>99</v>
      </c>
      <c r="U5540" t="s">
        <v>36</v>
      </c>
      <c r="V5540" t="s">
        <v>107</v>
      </c>
      <c r="X5540" t="s">
        <v>10898</v>
      </c>
      <c r="Y5540" t="s">
        <v>10887</v>
      </c>
      <c r="Z5540" t="s">
        <v>6166</v>
      </c>
      <c r="AA5540" t="str">
        <f t="shared" si="172"/>
        <v>Metals - Total; EMS code: SN-T</v>
      </c>
      <c r="AB5540" t="s">
        <v>43</v>
      </c>
      <c r="AC5540" t="s">
        <v>268</v>
      </c>
      <c r="AD5540" t="s">
        <v>44</v>
      </c>
      <c r="AE5540" t="str">
        <f t="shared" si="171"/>
        <v/>
      </c>
    </row>
    <row r="5541" spans="1:31" x14ac:dyDescent="0.25">
      <c r="A5541" t="s">
        <v>10896</v>
      </c>
      <c r="B5541" t="s">
        <v>109</v>
      </c>
      <c r="C5541" t="s">
        <v>10897</v>
      </c>
      <c r="D5541" t="s">
        <v>3812</v>
      </c>
      <c r="E5541" t="s">
        <v>3813</v>
      </c>
      <c r="F5541" t="s">
        <v>3814</v>
      </c>
      <c r="G5541">
        <v>5</v>
      </c>
      <c r="H5541" t="s">
        <v>36</v>
      </c>
      <c r="I5541" t="s">
        <v>36</v>
      </c>
      <c r="J5541" t="s">
        <v>36</v>
      </c>
      <c r="K5541">
        <v>144</v>
      </c>
      <c r="N5541" t="s">
        <v>10917</v>
      </c>
      <c r="O5541" s="2">
        <v>35167</v>
      </c>
      <c r="P5541" t="s">
        <v>319</v>
      </c>
      <c r="Q5541" t="s">
        <v>39</v>
      </c>
      <c r="S5541" t="s">
        <v>116</v>
      </c>
      <c r="T5541" t="s">
        <v>117</v>
      </c>
      <c r="U5541" t="s">
        <v>36</v>
      </c>
      <c r="V5541" t="s">
        <v>118</v>
      </c>
      <c r="X5541" t="s">
        <v>10903</v>
      </c>
      <c r="Y5541" t="s">
        <v>10887</v>
      </c>
      <c r="Z5541" t="s">
        <v>6166</v>
      </c>
      <c r="AA5541" t="str">
        <f t="shared" si="172"/>
        <v>Metals - Total; EMS code: SN-T</v>
      </c>
      <c r="AB5541" t="s">
        <v>43</v>
      </c>
      <c r="AC5541" t="s">
        <v>268</v>
      </c>
      <c r="AD5541" t="s">
        <v>44</v>
      </c>
      <c r="AE5541" t="str">
        <f t="shared" ref="AE5541:AE5604" si="173">IF(AD5541="FIELD_RESULT",E5541,"")</f>
        <v/>
      </c>
    </row>
    <row r="5542" spans="1:31" x14ac:dyDescent="0.25">
      <c r="A5542" t="s">
        <v>10896</v>
      </c>
      <c r="B5542" t="s">
        <v>99</v>
      </c>
      <c r="C5542" t="s">
        <v>10897</v>
      </c>
      <c r="D5542" t="s">
        <v>1024</v>
      </c>
      <c r="E5542" t="s">
        <v>3608</v>
      </c>
      <c r="F5542" t="s">
        <v>3609</v>
      </c>
      <c r="G5542">
        <v>0.02</v>
      </c>
      <c r="H5542" t="s">
        <v>36</v>
      </c>
      <c r="I5542" t="s">
        <v>36</v>
      </c>
      <c r="J5542" t="s">
        <v>36</v>
      </c>
      <c r="K5542">
        <v>6253</v>
      </c>
      <c r="L5542" t="s">
        <v>2483</v>
      </c>
      <c r="M5542" t="s">
        <v>3610</v>
      </c>
      <c r="N5542" t="s">
        <v>3611</v>
      </c>
      <c r="O5542" s="2">
        <v>35167</v>
      </c>
      <c r="P5542" t="s">
        <v>9756</v>
      </c>
      <c r="Q5542" t="s">
        <v>39</v>
      </c>
      <c r="S5542" t="s">
        <v>106</v>
      </c>
      <c r="T5542" t="s">
        <v>99</v>
      </c>
      <c r="U5542" t="s">
        <v>36</v>
      </c>
      <c r="V5542" t="s">
        <v>107</v>
      </c>
      <c r="X5542" t="s">
        <v>10898</v>
      </c>
      <c r="Y5542" t="s">
        <v>10887</v>
      </c>
      <c r="Z5542" t="s">
        <v>6166</v>
      </c>
      <c r="AA5542" t="str">
        <f t="shared" si="172"/>
        <v>Metals - Total; EMS code: SN-T</v>
      </c>
      <c r="AB5542" t="s">
        <v>43</v>
      </c>
      <c r="AC5542" t="s">
        <v>268</v>
      </c>
      <c r="AD5542" t="s">
        <v>44</v>
      </c>
      <c r="AE5542" t="str">
        <f t="shared" si="173"/>
        <v/>
      </c>
    </row>
    <row r="5543" spans="1:31" x14ac:dyDescent="0.25">
      <c r="A5543" t="s">
        <v>10896</v>
      </c>
      <c r="B5543" t="s">
        <v>99</v>
      </c>
      <c r="C5543" t="s">
        <v>10897</v>
      </c>
      <c r="D5543" t="s">
        <v>3578</v>
      </c>
      <c r="E5543" t="s">
        <v>3579</v>
      </c>
      <c r="F5543" t="s">
        <v>3580</v>
      </c>
      <c r="G5543">
        <v>5.0000000000000002E-5</v>
      </c>
      <c r="H5543" t="s">
        <v>36</v>
      </c>
      <c r="I5543" t="s">
        <v>36</v>
      </c>
      <c r="J5543" t="s">
        <v>36</v>
      </c>
      <c r="K5543">
        <v>3648</v>
      </c>
      <c r="L5543" t="s">
        <v>3405</v>
      </c>
      <c r="M5543" t="s">
        <v>2725</v>
      </c>
      <c r="N5543" t="s">
        <v>704</v>
      </c>
      <c r="O5543" s="2">
        <v>43697</v>
      </c>
      <c r="Q5543" t="s">
        <v>193</v>
      </c>
      <c r="S5543" t="s">
        <v>106</v>
      </c>
      <c r="T5543" t="s">
        <v>99</v>
      </c>
      <c r="U5543" t="s">
        <v>36</v>
      </c>
      <c r="V5543" t="s">
        <v>107</v>
      </c>
      <c r="X5543" t="s">
        <v>10898</v>
      </c>
      <c r="Y5543" t="s">
        <v>10887</v>
      </c>
      <c r="Z5543" t="s">
        <v>6166</v>
      </c>
      <c r="AA5543" t="str">
        <f t="shared" si="172"/>
        <v>Metals - Total; EMS code: SN-T</v>
      </c>
      <c r="AB5543" t="s">
        <v>43</v>
      </c>
      <c r="AC5543" t="s">
        <v>268</v>
      </c>
      <c r="AD5543" t="s">
        <v>44</v>
      </c>
      <c r="AE5543" t="str">
        <f t="shared" si="173"/>
        <v/>
      </c>
    </row>
    <row r="5544" spans="1:31" x14ac:dyDescent="0.25">
      <c r="A5544" t="s">
        <v>10896</v>
      </c>
      <c r="B5544" t="s">
        <v>1207</v>
      </c>
      <c r="C5544" t="s">
        <v>10897</v>
      </c>
      <c r="D5544" t="s">
        <v>3582</v>
      </c>
      <c r="E5544" t="s">
        <v>3583</v>
      </c>
      <c r="F5544" t="s">
        <v>3584</v>
      </c>
      <c r="G5544">
        <v>0.02</v>
      </c>
      <c r="H5544" t="s">
        <v>36</v>
      </c>
      <c r="I5544" t="s">
        <v>36</v>
      </c>
      <c r="J5544" t="s">
        <v>36</v>
      </c>
      <c r="K5544">
        <v>2</v>
      </c>
      <c r="L5544" t="s">
        <v>3585</v>
      </c>
      <c r="M5544" t="s">
        <v>3585</v>
      </c>
      <c r="N5544" t="s">
        <v>3586</v>
      </c>
      <c r="O5544" s="2">
        <v>44351</v>
      </c>
      <c r="Q5544" t="s">
        <v>39</v>
      </c>
      <c r="S5544" t="s">
        <v>116</v>
      </c>
      <c r="T5544" t="s">
        <v>1213</v>
      </c>
      <c r="U5544" t="s">
        <v>36</v>
      </c>
      <c r="V5544" t="s">
        <v>118</v>
      </c>
      <c r="W5544" t="s">
        <v>776</v>
      </c>
      <c r="X5544" t="s">
        <v>10899</v>
      </c>
      <c r="Y5544" t="s">
        <v>10887</v>
      </c>
      <c r="Z5544" t="s">
        <v>6166</v>
      </c>
      <c r="AA5544" t="str">
        <f t="shared" si="172"/>
        <v>Metals - Total; EMS code: SN-T</v>
      </c>
      <c r="AB5544" t="s">
        <v>43</v>
      </c>
      <c r="AC5544" t="s">
        <v>268</v>
      </c>
      <c r="AD5544" t="s">
        <v>44</v>
      </c>
      <c r="AE5544" t="str">
        <f t="shared" si="173"/>
        <v/>
      </c>
    </row>
    <row r="5545" spans="1:31" x14ac:dyDescent="0.25">
      <c r="A5545" t="s">
        <v>10896</v>
      </c>
      <c r="B5545" t="s">
        <v>3489</v>
      </c>
      <c r="C5545" t="s">
        <v>10897</v>
      </c>
      <c r="D5545" t="s">
        <v>5056</v>
      </c>
      <c r="E5545" t="s">
        <v>5057</v>
      </c>
      <c r="F5545" t="s">
        <v>5058</v>
      </c>
      <c r="G5545">
        <v>1</v>
      </c>
      <c r="H5545" t="s">
        <v>36</v>
      </c>
      <c r="I5545" t="s">
        <v>36</v>
      </c>
      <c r="J5545" t="s">
        <v>36</v>
      </c>
      <c r="K5545">
        <v>0</v>
      </c>
      <c r="O5545" s="2">
        <v>45320</v>
      </c>
      <c r="Q5545" t="s">
        <v>39</v>
      </c>
      <c r="S5545" t="s">
        <v>544</v>
      </c>
      <c r="T5545" t="s">
        <v>3494</v>
      </c>
      <c r="U5545" t="s">
        <v>35</v>
      </c>
      <c r="V5545" t="s">
        <v>545</v>
      </c>
      <c r="X5545" t="s">
        <v>10908</v>
      </c>
      <c r="Y5545" t="s">
        <v>10887</v>
      </c>
      <c r="Z5545" t="s">
        <v>6166</v>
      </c>
      <c r="AA5545" t="str">
        <f t="shared" si="172"/>
        <v>Metals - Total; EMS code: SN-T</v>
      </c>
      <c r="AB5545" t="s">
        <v>43</v>
      </c>
      <c r="AC5545" t="s">
        <v>268</v>
      </c>
      <c r="AD5545" t="s">
        <v>44</v>
      </c>
      <c r="AE5545" t="str">
        <f t="shared" si="173"/>
        <v/>
      </c>
    </row>
    <row r="5546" spans="1:31" x14ac:dyDescent="0.25">
      <c r="A5546" t="s">
        <v>10896</v>
      </c>
      <c r="B5546" t="s">
        <v>99</v>
      </c>
      <c r="C5546" t="s">
        <v>10897</v>
      </c>
      <c r="D5546" t="s">
        <v>1618</v>
      </c>
      <c r="E5546" t="s">
        <v>1619</v>
      </c>
      <c r="F5546" t="s">
        <v>1620</v>
      </c>
      <c r="G5546">
        <v>0.02</v>
      </c>
      <c r="H5546" t="s">
        <v>36</v>
      </c>
      <c r="I5546" t="s">
        <v>36</v>
      </c>
      <c r="J5546" t="s">
        <v>36</v>
      </c>
      <c r="K5546">
        <v>3636</v>
      </c>
      <c r="L5546" t="s">
        <v>3646</v>
      </c>
      <c r="M5546" t="s">
        <v>3647</v>
      </c>
      <c r="N5546" t="s">
        <v>3648</v>
      </c>
      <c r="O5546" s="2">
        <v>35167</v>
      </c>
      <c r="P5546" t="s">
        <v>319</v>
      </c>
      <c r="Q5546" t="s">
        <v>39</v>
      </c>
      <c r="S5546" t="s">
        <v>106</v>
      </c>
      <c r="T5546" t="s">
        <v>99</v>
      </c>
      <c r="U5546" t="s">
        <v>36</v>
      </c>
      <c r="V5546" t="s">
        <v>107</v>
      </c>
      <c r="X5546" t="s">
        <v>10898</v>
      </c>
      <c r="Y5546" t="s">
        <v>10887</v>
      </c>
      <c r="Z5546" t="s">
        <v>6166</v>
      </c>
      <c r="AA5546" t="str">
        <f t="shared" si="172"/>
        <v>Metals - Total; EMS code: SN-T</v>
      </c>
      <c r="AB5546" t="s">
        <v>43</v>
      </c>
      <c r="AC5546" t="s">
        <v>268</v>
      </c>
      <c r="AD5546" t="s">
        <v>44</v>
      </c>
      <c r="AE5546" t="str">
        <f t="shared" si="173"/>
        <v/>
      </c>
    </row>
    <row r="5547" spans="1:31" x14ac:dyDescent="0.25">
      <c r="A5547" t="s">
        <v>10918</v>
      </c>
      <c r="B5547" t="s">
        <v>89</v>
      </c>
      <c r="C5547" t="s">
        <v>10919</v>
      </c>
      <c r="D5547" t="s">
        <v>91</v>
      </c>
      <c r="E5547" t="s">
        <v>92</v>
      </c>
      <c r="F5547" t="s">
        <v>92</v>
      </c>
      <c r="G5547">
        <v>0</v>
      </c>
      <c r="H5547" t="s">
        <v>35</v>
      </c>
      <c r="I5547" t="s">
        <v>36</v>
      </c>
      <c r="J5547" t="s">
        <v>36</v>
      </c>
      <c r="K5547">
        <v>119</v>
      </c>
      <c r="N5547" t="s">
        <v>2342</v>
      </c>
      <c r="O5547" s="2">
        <v>35167</v>
      </c>
      <c r="P5547" t="s">
        <v>9756</v>
      </c>
      <c r="Q5547" t="s">
        <v>39</v>
      </c>
      <c r="S5547" t="s">
        <v>94</v>
      </c>
      <c r="T5547" t="s">
        <v>95</v>
      </c>
      <c r="U5547" t="s">
        <v>36</v>
      </c>
      <c r="V5547" t="s">
        <v>96</v>
      </c>
      <c r="X5547" t="s">
        <v>10920</v>
      </c>
      <c r="Y5547" t="s">
        <v>10921</v>
      </c>
      <c r="Z5547" t="s">
        <v>535</v>
      </c>
      <c r="AA5547" t="str">
        <f t="shared" si="172"/>
        <v>Inorganics; EMS code: SO2-</v>
      </c>
      <c r="AB5547" t="s">
        <v>43</v>
      </c>
      <c r="AD5547" t="s">
        <v>44</v>
      </c>
      <c r="AE5547" t="str">
        <f t="shared" si="173"/>
        <v/>
      </c>
    </row>
    <row r="5548" spans="1:31" x14ac:dyDescent="0.25">
      <c r="A5548" t="s">
        <v>10918</v>
      </c>
      <c r="B5548" t="s">
        <v>89</v>
      </c>
      <c r="C5548" t="s">
        <v>10919</v>
      </c>
      <c r="D5548" t="s">
        <v>10922</v>
      </c>
      <c r="E5548" t="s">
        <v>10923</v>
      </c>
      <c r="F5548" t="s">
        <v>10923</v>
      </c>
      <c r="G5548">
        <v>0</v>
      </c>
      <c r="H5548" t="s">
        <v>36</v>
      </c>
      <c r="I5548" t="s">
        <v>36</v>
      </c>
      <c r="J5548" t="s">
        <v>36</v>
      </c>
      <c r="K5548">
        <v>9349</v>
      </c>
      <c r="N5548" t="s">
        <v>10924</v>
      </c>
      <c r="O5548" s="2">
        <v>35167</v>
      </c>
      <c r="P5548" t="s">
        <v>133</v>
      </c>
      <c r="Q5548" t="s">
        <v>39</v>
      </c>
      <c r="S5548" t="s">
        <v>94</v>
      </c>
      <c r="T5548" t="s">
        <v>95</v>
      </c>
      <c r="U5548" t="s">
        <v>36</v>
      </c>
      <c r="V5548" t="s">
        <v>96</v>
      </c>
      <c r="X5548" t="s">
        <v>10920</v>
      </c>
      <c r="Y5548" t="s">
        <v>10921</v>
      </c>
      <c r="Z5548" t="s">
        <v>535</v>
      </c>
      <c r="AA5548" t="str">
        <f t="shared" si="172"/>
        <v>Inorganics; EMS code: SO2-</v>
      </c>
      <c r="AB5548" t="s">
        <v>43</v>
      </c>
      <c r="AD5548" t="s">
        <v>44</v>
      </c>
      <c r="AE5548" t="str">
        <f t="shared" si="173"/>
        <v/>
      </c>
    </row>
    <row r="5549" spans="1:31" x14ac:dyDescent="0.25">
      <c r="A5549" t="s">
        <v>10918</v>
      </c>
      <c r="B5549" t="s">
        <v>89</v>
      </c>
      <c r="C5549" t="s">
        <v>10919</v>
      </c>
      <c r="D5549" t="s">
        <v>1751</v>
      </c>
      <c r="E5549" t="s">
        <v>1752</v>
      </c>
      <c r="F5549" t="s">
        <v>1752</v>
      </c>
      <c r="G5549">
        <v>0</v>
      </c>
      <c r="H5549" t="s">
        <v>36</v>
      </c>
      <c r="I5549" t="s">
        <v>36</v>
      </c>
      <c r="J5549" t="s">
        <v>36</v>
      </c>
      <c r="K5549">
        <v>423</v>
      </c>
      <c r="L5549" t="s">
        <v>10925</v>
      </c>
      <c r="M5549" t="s">
        <v>10926</v>
      </c>
      <c r="N5549" t="s">
        <v>5946</v>
      </c>
      <c r="O5549" s="2">
        <v>35167</v>
      </c>
      <c r="P5549" t="s">
        <v>9756</v>
      </c>
      <c r="Q5549" t="s">
        <v>39</v>
      </c>
      <c r="S5549" t="s">
        <v>94</v>
      </c>
      <c r="T5549" t="s">
        <v>95</v>
      </c>
      <c r="U5549" t="s">
        <v>36</v>
      </c>
      <c r="V5549" t="s">
        <v>96</v>
      </c>
      <c r="X5549" t="s">
        <v>10920</v>
      </c>
      <c r="Y5549" t="s">
        <v>10921</v>
      </c>
      <c r="Z5549" t="s">
        <v>535</v>
      </c>
      <c r="AA5549" t="str">
        <f t="shared" si="172"/>
        <v>Inorganics; EMS code: SO2-</v>
      </c>
      <c r="AB5549" t="s">
        <v>43</v>
      </c>
      <c r="AD5549" t="s">
        <v>44</v>
      </c>
      <c r="AE5549" t="str">
        <f t="shared" si="173"/>
        <v/>
      </c>
    </row>
    <row r="5550" spans="1:31" x14ac:dyDescent="0.25">
      <c r="A5550" t="s">
        <v>10918</v>
      </c>
      <c r="B5550" t="s">
        <v>356</v>
      </c>
      <c r="C5550" t="s">
        <v>10919</v>
      </c>
      <c r="D5550" t="s">
        <v>374</v>
      </c>
      <c r="E5550" t="s">
        <v>375</v>
      </c>
      <c r="F5550" t="s">
        <v>375</v>
      </c>
      <c r="G5550">
        <v>0</v>
      </c>
      <c r="H5550" t="s">
        <v>36</v>
      </c>
      <c r="I5550" t="s">
        <v>36</v>
      </c>
      <c r="J5550" t="s">
        <v>36</v>
      </c>
      <c r="K5550">
        <v>1</v>
      </c>
      <c r="N5550" t="s">
        <v>10927</v>
      </c>
      <c r="O5550" s="2">
        <v>35167</v>
      </c>
      <c r="P5550" t="s">
        <v>9756</v>
      </c>
      <c r="Q5550" t="s">
        <v>39</v>
      </c>
      <c r="S5550" t="s">
        <v>360</v>
      </c>
      <c r="T5550" t="s">
        <v>356</v>
      </c>
      <c r="U5550" t="s">
        <v>36</v>
      </c>
      <c r="V5550" t="s">
        <v>361</v>
      </c>
      <c r="X5550" t="s">
        <v>10928</v>
      </c>
      <c r="Y5550" t="s">
        <v>10921</v>
      </c>
      <c r="Z5550" t="s">
        <v>535</v>
      </c>
      <c r="AA5550" t="str">
        <f t="shared" si="172"/>
        <v>Inorganics; EMS code: SO2-</v>
      </c>
      <c r="AB5550" t="s">
        <v>43</v>
      </c>
      <c r="AD5550" t="s">
        <v>44</v>
      </c>
      <c r="AE5550" t="str">
        <f t="shared" si="173"/>
        <v/>
      </c>
    </row>
    <row r="5551" spans="1:31" x14ac:dyDescent="0.25">
      <c r="A5551" t="s">
        <v>10918</v>
      </c>
      <c r="B5551" t="s">
        <v>89</v>
      </c>
      <c r="C5551" t="s">
        <v>10919</v>
      </c>
      <c r="D5551" t="s">
        <v>8998</v>
      </c>
      <c r="E5551" t="s">
        <v>8999</v>
      </c>
      <c r="F5551" t="s">
        <v>8999</v>
      </c>
      <c r="G5551">
        <v>1E-3</v>
      </c>
      <c r="H5551" t="s">
        <v>36</v>
      </c>
      <c r="I5551" t="s">
        <v>36</v>
      </c>
      <c r="J5551" t="s">
        <v>36</v>
      </c>
      <c r="K5551">
        <v>2</v>
      </c>
      <c r="N5551" t="s">
        <v>10929</v>
      </c>
      <c r="O5551" s="2">
        <v>35167</v>
      </c>
      <c r="P5551" t="s">
        <v>9756</v>
      </c>
      <c r="Q5551" t="s">
        <v>39</v>
      </c>
      <c r="S5551" t="s">
        <v>94</v>
      </c>
      <c r="T5551" t="s">
        <v>95</v>
      </c>
      <c r="U5551" t="s">
        <v>36</v>
      </c>
      <c r="V5551" t="s">
        <v>96</v>
      </c>
      <c r="X5551" t="s">
        <v>10920</v>
      </c>
      <c r="Y5551" t="s">
        <v>10921</v>
      </c>
      <c r="Z5551" t="s">
        <v>535</v>
      </c>
      <c r="AA5551" t="str">
        <f t="shared" si="172"/>
        <v>Inorganics; EMS code: SO2-</v>
      </c>
      <c r="AB5551" t="s">
        <v>43</v>
      </c>
      <c r="AD5551" t="s">
        <v>44</v>
      </c>
      <c r="AE5551" t="str">
        <f t="shared" si="173"/>
        <v/>
      </c>
    </row>
    <row r="5552" spans="1:31" x14ac:dyDescent="0.25">
      <c r="A5552" t="s">
        <v>10918</v>
      </c>
      <c r="B5552" t="s">
        <v>89</v>
      </c>
      <c r="C5552" t="s">
        <v>10919</v>
      </c>
      <c r="D5552" t="s">
        <v>10930</v>
      </c>
      <c r="E5552" t="s">
        <v>12525</v>
      </c>
      <c r="F5552" t="s">
        <v>10931</v>
      </c>
      <c r="G5552">
        <v>0</v>
      </c>
      <c r="H5552" t="s">
        <v>36</v>
      </c>
      <c r="I5552" t="s">
        <v>36</v>
      </c>
      <c r="J5552" t="s">
        <v>36</v>
      </c>
      <c r="K5552">
        <v>289</v>
      </c>
      <c r="N5552" t="s">
        <v>10932</v>
      </c>
      <c r="O5552" s="2">
        <v>35167</v>
      </c>
      <c r="P5552" t="s">
        <v>9756</v>
      </c>
      <c r="Q5552" t="s">
        <v>39</v>
      </c>
      <c r="S5552" t="s">
        <v>94</v>
      </c>
      <c r="T5552" t="s">
        <v>95</v>
      </c>
      <c r="U5552" t="s">
        <v>36</v>
      </c>
      <c r="V5552" t="s">
        <v>96</v>
      </c>
      <c r="X5552" t="s">
        <v>10920</v>
      </c>
      <c r="Y5552" t="s">
        <v>10921</v>
      </c>
      <c r="Z5552" t="s">
        <v>535</v>
      </c>
      <c r="AA5552" t="str">
        <f t="shared" si="172"/>
        <v>Inorganics; EMS code: SO2-</v>
      </c>
      <c r="AB5552" t="s">
        <v>43</v>
      </c>
      <c r="AD5552" t="s">
        <v>44</v>
      </c>
      <c r="AE5552" t="str">
        <f t="shared" si="173"/>
        <v/>
      </c>
    </row>
    <row r="5553" spans="1:31" x14ac:dyDescent="0.25">
      <c r="A5553" t="s">
        <v>10918</v>
      </c>
      <c r="B5553" t="s">
        <v>356</v>
      </c>
      <c r="C5553" t="s">
        <v>10919</v>
      </c>
      <c r="D5553" t="s">
        <v>357</v>
      </c>
      <c r="E5553" t="s">
        <v>358</v>
      </c>
      <c r="F5553" t="s">
        <v>358</v>
      </c>
      <c r="G5553">
        <v>0</v>
      </c>
      <c r="H5553" t="s">
        <v>35</v>
      </c>
      <c r="I5553" t="s">
        <v>36</v>
      </c>
      <c r="J5553" t="s">
        <v>36</v>
      </c>
      <c r="K5553">
        <v>9</v>
      </c>
      <c r="N5553" t="s">
        <v>10933</v>
      </c>
      <c r="O5553" s="2">
        <v>35167</v>
      </c>
      <c r="P5553" t="s">
        <v>9756</v>
      </c>
      <c r="Q5553" t="s">
        <v>39</v>
      </c>
      <c r="S5553" t="s">
        <v>360</v>
      </c>
      <c r="T5553" t="s">
        <v>356</v>
      </c>
      <c r="U5553" t="s">
        <v>36</v>
      </c>
      <c r="V5553" t="s">
        <v>361</v>
      </c>
      <c r="X5553" t="s">
        <v>10928</v>
      </c>
      <c r="Y5553" t="s">
        <v>10921</v>
      </c>
      <c r="Z5553" t="s">
        <v>535</v>
      </c>
      <c r="AA5553" t="str">
        <f t="shared" si="172"/>
        <v>Inorganics; EMS code: SO2-</v>
      </c>
      <c r="AB5553" t="s">
        <v>43</v>
      </c>
      <c r="AD5553" t="s">
        <v>44</v>
      </c>
      <c r="AE5553" t="str">
        <f t="shared" si="173"/>
        <v/>
      </c>
    </row>
    <row r="5554" spans="1:31" x14ac:dyDescent="0.25">
      <c r="A5554" t="s">
        <v>10918</v>
      </c>
      <c r="B5554" t="s">
        <v>540</v>
      </c>
      <c r="C5554" t="s">
        <v>10919</v>
      </c>
      <c r="D5554" t="s">
        <v>551</v>
      </c>
      <c r="E5554" t="s">
        <v>552</v>
      </c>
      <c r="F5554" t="s">
        <v>552</v>
      </c>
      <c r="G5554">
        <v>0</v>
      </c>
      <c r="H5554" t="s">
        <v>35</v>
      </c>
      <c r="I5554" t="s">
        <v>36</v>
      </c>
      <c r="J5554" t="s">
        <v>36</v>
      </c>
      <c r="K5554">
        <v>4158</v>
      </c>
      <c r="N5554" t="s">
        <v>10934</v>
      </c>
      <c r="O5554" s="2">
        <v>35167</v>
      </c>
      <c r="P5554" t="s">
        <v>9756</v>
      </c>
      <c r="Q5554" t="s">
        <v>39</v>
      </c>
      <c r="S5554" t="s">
        <v>544</v>
      </c>
      <c r="T5554" t="s">
        <v>540</v>
      </c>
      <c r="U5554" t="s">
        <v>35</v>
      </c>
      <c r="V5554" t="s">
        <v>545</v>
      </c>
      <c r="X5554" t="s">
        <v>10935</v>
      </c>
      <c r="Y5554" t="s">
        <v>10921</v>
      </c>
      <c r="Z5554" t="s">
        <v>535</v>
      </c>
      <c r="AA5554" t="str">
        <f t="shared" si="172"/>
        <v>Inorganics; EMS code: SO2-</v>
      </c>
      <c r="AB5554" t="s">
        <v>43</v>
      </c>
      <c r="AD5554" t="s">
        <v>44</v>
      </c>
      <c r="AE5554" t="str">
        <f t="shared" si="173"/>
        <v/>
      </c>
    </row>
    <row r="5555" spans="1:31" x14ac:dyDescent="0.25">
      <c r="A5555" t="s">
        <v>10918</v>
      </c>
      <c r="B5555" t="s">
        <v>89</v>
      </c>
      <c r="C5555" t="s">
        <v>10919</v>
      </c>
      <c r="D5555" t="s">
        <v>6018</v>
      </c>
      <c r="E5555" t="s">
        <v>6019</v>
      </c>
      <c r="F5555" t="s">
        <v>6019</v>
      </c>
      <c r="G5555">
        <v>1</v>
      </c>
      <c r="H5555" t="s">
        <v>36</v>
      </c>
      <c r="I5555" t="s">
        <v>36</v>
      </c>
      <c r="J5555" t="s">
        <v>36</v>
      </c>
      <c r="K5555">
        <v>34884</v>
      </c>
      <c r="N5555" t="s">
        <v>647</v>
      </c>
      <c r="O5555" s="2">
        <v>35446</v>
      </c>
      <c r="P5555" t="s">
        <v>133</v>
      </c>
      <c r="Q5555" t="s">
        <v>143</v>
      </c>
      <c r="S5555" t="s">
        <v>94</v>
      </c>
      <c r="T5555" t="s">
        <v>95</v>
      </c>
      <c r="U5555" t="s">
        <v>36</v>
      </c>
      <c r="V5555" t="s">
        <v>96</v>
      </c>
      <c r="X5555" t="s">
        <v>10920</v>
      </c>
      <c r="Y5555" t="s">
        <v>10921</v>
      </c>
      <c r="Z5555" t="s">
        <v>535</v>
      </c>
      <c r="AA5555" t="str">
        <f t="shared" si="172"/>
        <v>Inorganics; EMS code: SO2-</v>
      </c>
      <c r="AB5555" t="s">
        <v>43</v>
      </c>
      <c r="AD5555" t="s">
        <v>44</v>
      </c>
      <c r="AE5555" t="str">
        <f t="shared" si="173"/>
        <v/>
      </c>
    </row>
    <row r="5556" spans="1:31" x14ac:dyDescent="0.25">
      <c r="A5556" t="s">
        <v>10918</v>
      </c>
      <c r="B5556" t="s">
        <v>8952</v>
      </c>
      <c r="C5556" t="s">
        <v>10919</v>
      </c>
      <c r="D5556" t="s">
        <v>8954</v>
      </c>
      <c r="E5556" t="s">
        <v>8955</v>
      </c>
      <c r="F5556" t="s">
        <v>8956</v>
      </c>
      <c r="G5556">
        <v>1</v>
      </c>
      <c r="H5556" t="s">
        <v>36</v>
      </c>
      <c r="I5556" t="s">
        <v>36</v>
      </c>
      <c r="J5556" t="s">
        <v>36</v>
      </c>
      <c r="K5556">
        <v>64</v>
      </c>
      <c r="L5556" t="s">
        <v>8957</v>
      </c>
      <c r="M5556" t="s">
        <v>703</v>
      </c>
      <c r="N5556" t="s">
        <v>8958</v>
      </c>
      <c r="O5556" s="2">
        <v>45167</v>
      </c>
      <c r="Q5556" t="s">
        <v>39</v>
      </c>
      <c r="S5556" t="s">
        <v>544</v>
      </c>
      <c r="T5556" t="s">
        <v>8959</v>
      </c>
      <c r="U5556" t="s">
        <v>35</v>
      </c>
      <c r="V5556" t="s">
        <v>545</v>
      </c>
      <c r="X5556" t="s">
        <v>10935</v>
      </c>
      <c r="Y5556" t="s">
        <v>10921</v>
      </c>
      <c r="Z5556" t="s">
        <v>535</v>
      </c>
      <c r="AA5556" t="str">
        <f t="shared" si="172"/>
        <v>Inorganics; EMS code: SO2-</v>
      </c>
      <c r="AB5556" t="s">
        <v>43</v>
      </c>
      <c r="AD5556" t="s">
        <v>44</v>
      </c>
      <c r="AE5556" t="str">
        <f t="shared" si="173"/>
        <v/>
      </c>
    </row>
    <row r="5557" spans="1:31" x14ac:dyDescent="0.25">
      <c r="A5557" t="s">
        <v>10918</v>
      </c>
      <c r="B5557" t="s">
        <v>89</v>
      </c>
      <c r="C5557" t="s">
        <v>10919</v>
      </c>
      <c r="D5557" t="s">
        <v>10936</v>
      </c>
      <c r="E5557" t="s">
        <v>10937</v>
      </c>
      <c r="F5557" t="s">
        <v>10937</v>
      </c>
      <c r="G5557">
        <v>1E-3</v>
      </c>
      <c r="H5557" t="s">
        <v>36</v>
      </c>
      <c r="I5557" t="s">
        <v>36</v>
      </c>
      <c r="J5557" t="s">
        <v>36</v>
      </c>
      <c r="K5557">
        <v>7</v>
      </c>
      <c r="N5557" t="s">
        <v>10938</v>
      </c>
      <c r="O5557" s="2">
        <v>35167</v>
      </c>
      <c r="P5557" t="s">
        <v>9756</v>
      </c>
      <c r="Q5557" t="s">
        <v>39</v>
      </c>
      <c r="S5557" t="s">
        <v>94</v>
      </c>
      <c r="T5557" t="s">
        <v>95</v>
      </c>
      <c r="U5557" t="s">
        <v>36</v>
      </c>
      <c r="V5557" t="s">
        <v>96</v>
      </c>
      <c r="X5557" t="s">
        <v>10920</v>
      </c>
      <c r="Y5557" t="s">
        <v>10921</v>
      </c>
      <c r="Z5557" t="s">
        <v>535</v>
      </c>
      <c r="AA5557" t="str">
        <f t="shared" si="172"/>
        <v>Inorganics; EMS code: SO2-</v>
      </c>
      <c r="AB5557" t="s">
        <v>43</v>
      </c>
      <c r="AD5557" t="s">
        <v>44</v>
      </c>
      <c r="AE5557" t="str">
        <f t="shared" si="173"/>
        <v/>
      </c>
    </row>
    <row r="5558" spans="1:31" x14ac:dyDescent="0.25">
      <c r="A5558" t="s">
        <v>10939</v>
      </c>
      <c r="B5558" t="s">
        <v>89</v>
      </c>
      <c r="C5558" t="s">
        <v>10940</v>
      </c>
      <c r="D5558" t="s">
        <v>10941</v>
      </c>
      <c r="E5558" t="s">
        <v>10942</v>
      </c>
      <c r="F5558" t="s">
        <v>10942</v>
      </c>
      <c r="G5558">
        <v>0.01</v>
      </c>
      <c r="H5558" t="s">
        <v>36</v>
      </c>
      <c r="I5558" t="s">
        <v>36</v>
      </c>
      <c r="J5558" t="s">
        <v>36</v>
      </c>
      <c r="K5558">
        <v>794</v>
      </c>
      <c r="L5558" t="s">
        <v>10943</v>
      </c>
      <c r="M5558" t="s">
        <v>10944</v>
      </c>
      <c r="N5558" t="s">
        <v>10945</v>
      </c>
      <c r="O5558" s="2">
        <v>35167</v>
      </c>
      <c r="P5558" t="s">
        <v>9756</v>
      </c>
      <c r="Q5558" t="s">
        <v>39</v>
      </c>
      <c r="S5558" t="s">
        <v>94</v>
      </c>
      <c r="T5558" t="s">
        <v>95</v>
      </c>
      <c r="U5558" t="s">
        <v>36</v>
      </c>
      <c r="V5558" t="s">
        <v>96</v>
      </c>
      <c r="X5558" t="s">
        <v>10946</v>
      </c>
      <c r="Y5558" t="s">
        <v>1614</v>
      </c>
      <c r="AA5558" t="str">
        <f t="shared" si="172"/>
        <v>EMS code: SO4-</v>
      </c>
      <c r="AB5558" t="s">
        <v>43</v>
      </c>
      <c r="AC5558" t="s">
        <v>2681</v>
      </c>
      <c r="AD5558" t="s">
        <v>44</v>
      </c>
      <c r="AE5558" t="str">
        <f t="shared" si="173"/>
        <v/>
      </c>
    </row>
    <row r="5559" spans="1:31" x14ac:dyDescent="0.25">
      <c r="A5559" t="s">
        <v>10939</v>
      </c>
      <c r="B5559" t="s">
        <v>99</v>
      </c>
      <c r="C5559" t="s">
        <v>10940</v>
      </c>
      <c r="D5559" t="s">
        <v>10947</v>
      </c>
      <c r="E5559" t="s">
        <v>10948</v>
      </c>
      <c r="F5559" t="s">
        <v>10948</v>
      </c>
      <c r="G5559">
        <v>0.5</v>
      </c>
      <c r="H5559" t="s">
        <v>36</v>
      </c>
      <c r="I5559" t="s">
        <v>36</v>
      </c>
      <c r="J5559" t="s">
        <v>36</v>
      </c>
      <c r="K5559">
        <v>217</v>
      </c>
      <c r="N5559" t="s">
        <v>10949</v>
      </c>
      <c r="O5559" s="2">
        <v>35167</v>
      </c>
      <c r="P5559" t="s">
        <v>9756</v>
      </c>
      <c r="Q5559" t="s">
        <v>39</v>
      </c>
      <c r="S5559" t="s">
        <v>106</v>
      </c>
      <c r="T5559" t="s">
        <v>99</v>
      </c>
      <c r="U5559" t="s">
        <v>36</v>
      </c>
      <c r="V5559" t="s">
        <v>107</v>
      </c>
      <c r="X5559" t="s">
        <v>10950</v>
      </c>
      <c r="Y5559" t="s">
        <v>1614</v>
      </c>
      <c r="AA5559" t="str">
        <f t="shared" si="172"/>
        <v>EMS code: SO4-</v>
      </c>
      <c r="AB5559" t="s">
        <v>43</v>
      </c>
      <c r="AC5559" t="s">
        <v>2681</v>
      </c>
      <c r="AD5559" t="s">
        <v>44</v>
      </c>
      <c r="AE5559" t="str">
        <f t="shared" si="173"/>
        <v/>
      </c>
    </row>
    <row r="5560" spans="1:31" x14ac:dyDescent="0.25">
      <c r="A5560" t="s">
        <v>10939</v>
      </c>
      <c r="B5560" t="s">
        <v>99</v>
      </c>
      <c r="C5560" t="s">
        <v>10940</v>
      </c>
      <c r="D5560" t="s">
        <v>5925</v>
      </c>
      <c r="E5560" t="s">
        <v>5926</v>
      </c>
      <c r="F5560" t="s">
        <v>5927</v>
      </c>
      <c r="G5560">
        <v>0.01</v>
      </c>
      <c r="H5560" t="s">
        <v>36</v>
      </c>
      <c r="I5560" t="s">
        <v>36</v>
      </c>
      <c r="J5560" t="s">
        <v>36</v>
      </c>
      <c r="K5560">
        <v>7007</v>
      </c>
      <c r="L5560" t="s">
        <v>3285</v>
      </c>
      <c r="M5560" t="s">
        <v>2934</v>
      </c>
      <c r="N5560" t="s">
        <v>8620</v>
      </c>
      <c r="O5560" s="2">
        <v>35167</v>
      </c>
      <c r="P5560" t="s">
        <v>9756</v>
      </c>
      <c r="Q5560" t="s">
        <v>39</v>
      </c>
      <c r="S5560" t="s">
        <v>106</v>
      </c>
      <c r="T5560" t="s">
        <v>99</v>
      </c>
      <c r="U5560" t="s">
        <v>36</v>
      </c>
      <c r="V5560" t="s">
        <v>107</v>
      </c>
      <c r="X5560" t="s">
        <v>10950</v>
      </c>
      <c r="Y5560" t="s">
        <v>1614</v>
      </c>
      <c r="AA5560" t="str">
        <f t="shared" si="172"/>
        <v>EMS code: SO4-</v>
      </c>
      <c r="AB5560" t="s">
        <v>43</v>
      </c>
      <c r="AC5560" t="s">
        <v>2681</v>
      </c>
      <c r="AD5560" t="s">
        <v>44</v>
      </c>
      <c r="AE5560" t="str">
        <f t="shared" si="173"/>
        <v/>
      </c>
    </row>
    <row r="5561" spans="1:31" x14ac:dyDescent="0.25">
      <c r="A5561" t="s">
        <v>10939</v>
      </c>
      <c r="B5561" t="s">
        <v>1274</v>
      </c>
      <c r="C5561" t="s">
        <v>10940</v>
      </c>
      <c r="D5561" t="s">
        <v>5929</v>
      </c>
      <c r="E5561" t="s">
        <v>5930</v>
      </c>
      <c r="F5561" t="s">
        <v>5931</v>
      </c>
      <c r="G5561">
        <v>0.1</v>
      </c>
      <c r="H5561" t="s">
        <v>36</v>
      </c>
      <c r="I5561" t="s">
        <v>36</v>
      </c>
      <c r="J5561" t="s">
        <v>36</v>
      </c>
      <c r="K5561">
        <v>128</v>
      </c>
      <c r="N5561" t="s">
        <v>5935</v>
      </c>
      <c r="O5561" s="2">
        <v>35167</v>
      </c>
      <c r="P5561" t="s">
        <v>9756</v>
      </c>
      <c r="Q5561" t="s">
        <v>39</v>
      </c>
      <c r="S5561" t="s">
        <v>1278</v>
      </c>
      <c r="T5561" t="s">
        <v>1279</v>
      </c>
      <c r="U5561" t="s">
        <v>36</v>
      </c>
      <c r="V5561" t="s">
        <v>1280</v>
      </c>
      <c r="X5561" t="s">
        <v>10951</v>
      </c>
      <c r="Y5561" t="s">
        <v>1614</v>
      </c>
      <c r="AA5561" t="str">
        <f t="shared" si="172"/>
        <v>EMS code: SO4-</v>
      </c>
      <c r="AB5561" t="s">
        <v>43</v>
      </c>
      <c r="AC5561" t="s">
        <v>2681</v>
      </c>
      <c r="AD5561" t="s">
        <v>44</v>
      </c>
      <c r="AE5561" t="str">
        <f t="shared" si="173"/>
        <v/>
      </c>
    </row>
    <row r="5562" spans="1:31" x14ac:dyDescent="0.25">
      <c r="A5562" t="s">
        <v>10939</v>
      </c>
      <c r="B5562" t="s">
        <v>89</v>
      </c>
      <c r="C5562" t="s">
        <v>10940</v>
      </c>
      <c r="D5562" t="s">
        <v>91</v>
      </c>
      <c r="E5562" t="s">
        <v>92</v>
      </c>
      <c r="F5562" t="s">
        <v>92</v>
      </c>
      <c r="G5562">
        <v>0</v>
      </c>
      <c r="H5562" t="s">
        <v>35</v>
      </c>
      <c r="I5562" t="s">
        <v>36</v>
      </c>
      <c r="J5562" t="s">
        <v>36</v>
      </c>
      <c r="K5562">
        <v>2961</v>
      </c>
      <c r="N5562" t="s">
        <v>5921</v>
      </c>
      <c r="O5562" s="2">
        <v>35167</v>
      </c>
      <c r="P5562" t="s">
        <v>9756</v>
      </c>
      <c r="Q5562" t="s">
        <v>39</v>
      </c>
      <c r="S5562" t="s">
        <v>94</v>
      </c>
      <c r="T5562" t="s">
        <v>95</v>
      </c>
      <c r="U5562" t="s">
        <v>36</v>
      </c>
      <c r="V5562" t="s">
        <v>96</v>
      </c>
      <c r="X5562" t="s">
        <v>10946</v>
      </c>
      <c r="Y5562" t="s">
        <v>1614</v>
      </c>
      <c r="AA5562" t="str">
        <f t="shared" si="172"/>
        <v>EMS code: SO4-</v>
      </c>
      <c r="AB5562" t="s">
        <v>43</v>
      </c>
      <c r="AC5562" t="s">
        <v>2681</v>
      </c>
      <c r="AD5562" t="s">
        <v>44</v>
      </c>
      <c r="AE5562" t="str">
        <f t="shared" si="173"/>
        <v/>
      </c>
    </row>
    <row r="5563" spans="1:31" x14ac:dyDescent="0.25">
      <c r="A5563" t="s">
        <v>10939</v>
      </c>
      <c r="B5563" t="s">
        <v>1274</v>
      </c>
      <c r="C5563" t="s">
        <v>10940</v>
      </c>
      <c r="D5563" t="s">
        <v>3824</v>
      </c>
      <c r="E5563" t="s">
        <v>3825</v>
      </c>
      <c r="F5563" t="s">
        <v>3825</v>
      </c>
      <c r="G5563">
        <v>2E-3</v>
      </c>
      <c r="H5563" t="s">
        <v>35</v>
      </c>
      <c r="I5563" t="s">
        <v>36</v>
      </c>
      <c r="J5563" t="s">
        <v>36</v>
      </c>
      <c r="K5563">
        <v>582</v>
      </c>
      <c r="N5563" t="s">
        <v>10952</v>
      </c>
      <c r="O5563" s="2">
        <v>35167</v>
      </c>
      <c r="P5563" t="s">
        <v>9756</v>
      </c>
      <c r="Q5563" t="s">
        <v>39</v>
      </c>
      <c r="S5563" t="s">
        <v>1278</v>
      </c>
      <c r="T5563" t="s">
        <v>1279</v>
      </c>
      <c r="U5563" t="s">
        <v>36</v>
      </c>
      <c r="V5563" t="s">
        <v>1280</v>
      </c>
      <c r="X5563" t="s">
        <v>10951</v>
      </c>
      <c r="Y5563" t="s">
        <v>1614</v>
      </c>
      <c r="AA5563" t="str">
        <f t="shared" si="172"/>
        <v>EMS code: SO4-</v>
      </c>
      <c r="AB5563" t="s">
        <v>43</v>
      </c>
      <c r="AC5563" t="s">
        <v>2681</v>
      </c>
      <c r="AD5563" t="s">
        <v>44</v>
      </c>
      <c r="AE5563" t="str">
        <f t="shared" si="173"/>
        <v/>
      </c>
    </row>
    <row r="5564" spans="1:31" x14ac:dyDescent="0.25">
      <c r="A5564" t="s">
        <v>10939</v>
      </c>
      <c r="B5564" t="s">
        <v>99</v>
      </c>
      <c r="C5564" t="s">
        <v>10940</v>
      </c>
      <c r="D5564" t="s">
        <v>1623</v>
      </c>
      <c r="E5564" t="s">
        <v>12264</v>
      </c>
      <c r="F5564" t="s">
        <v>1624</v>
      </c>
      <c r="G5564">
        <v>1E-3</v>
      </c>
      <c r="H5564" t="s">
        <v>36</v>
      </c>
      <c r="I5564" t="s">
        <v>36</v>
      </c>
      <c r="J5564" t="s">
        <v>36</v>
      </c>
      <c r="K5564">
        <v>136</v>
      </c>
      <c r="N5564" t="s">
        <v>10953</v>
      </c>
      <c r="O5564" s="2">
        <v>35167</v>
      </c>
      <c r="P5564" t="s">
        <v>9756</v>
      </c>
      <c r="Q5564" t="s">
        <v>39</v>
      </c>
      <c r="S5564" t="s">
        <v>106</v>
      </c>
      <c r="T5564" t="s">
        <v>99</v>
      </c>
      <c r="U5564" t="s">
        <v>36</v>
      </c>
      <c r="V5564" t="s">
        <v>107</v>
      </c>
      <c r="X5564" t="s">
        <v>10950</v>
      </c>
      <c r="Y5564" t="s">
        <v>1614</v>
      </c>
      <c r="AA5564" t="str">
        <f t="shared" si="172"/>
        <v>EMS code: SO4-</v>
      </c>
      <c r="AB5564" t="s">
        <v>43</v>
      </c>
      <c r="AC5564" t="s">
        <v>2681</v>
      </c>
      <c r="AD5564" t="s">
        <v>44</v>
      </c>
      <c r="AE5564" t="str">
        <f t="shared" si="173"/>
        <v/>
      </c>
    </row>
    <row r="5565" spans="1:31" x14ac:dyDescent="0.25">
      <c r="A5565" t="s">
        <v>10939</v>
      </c>
      <c r="B5565" t="s">
        <v>99</v>
      </c>
      <c r="C5565" t="s">
        <v>10940</v>
      </c>
      <c r="D5565" t="s">
        <v>152</v>
      </c>
      <c r="E5565" t="s">
        <v>153</v>
      </c>
      <c r="F5565" t="s">
        <v>153</v>
      </c>
      <c r="G5565">
        <v>0.05</v>
      </c>
      <c r="H5565" t="s">
        <v>35</v>
      </c>
      <c r="I5565" t="s">
        <v>36</v>
      </c>
      <c r="J5565" t="s">
        <v>36</v>
      </c>
      <c r="K5565">
        <v>132</v>
      </c>
      <c r="N5565" t="s">
        <v>3294</v>
      </c>
      <c r="O5565" s="2">
        <v>35167</v>
      </c>
      <c r="P5565" t="s">
        <v>9756</v>
      </c>
      <c r="Q5565" t="s">
        <v>39</v>
      </c>
      <c r="S5565" t="s">
        <v>106</v>
      </c>
      <c r="T5565" t="s">
        <v>99</v>
      </c>
      <c r="U5565" t="s">
        <v>36</v>
      </c>
      <c r="V5565" t="s">
        <v>107</v>
      </c>
      <c r="X5565" t="s">
        <v>10950</v>
      </c>
      <c r="Y5565" t="s">
        <v>1614</v>
      </c>
      <c r="AA5565" t="str">
        <f t="shared" si="172"/>
        <v>EMS code: SO4-</v>
      </c>
      <c r="AB5565" t="s">
        <v>43</v>
      </c>
      <c r="AC5565" t="s">
        <v>2681</v>
      </c>
      <c r="AD5565" t="s">
        <v>44</v>
      </c>
      <c r="AE5565" t="str">
        <f t="shared" si="173"/>
        <v/>
      </c>
    </row>
    <row r="5566" spans="1:31" x14ac:dyDescent="0.25">
      <c r="A5566" t="s">
        <v>10939</v>
      </c>
      <c r="B5566" t="s">
        <v>89</v>
      </c>
      <c r="C5566" t="s">
        <v>10940</v>
      </c>
      <c r="D5566" t="s">
        <v>5933</v>
      </c>
      <c r="E5566" t="s">
        <v>12420</v>
      </c>
      <c r="F5566" t="s">
        <v>5934</v>
      </c>
      <c r="G5566">
        <v>5</v>
      </c>
      <c r="H5566" t="s">
        <v>36</v>
      </c>
      <c r="I5566" t="s">
        <v>36</v>
      </c>
      <c r="J5566" t="s">
        <v>36</v>
      </c>
      <c r="K5566">
        <v>1723</v>
      </c>
      <c r="L5566" t="s">
        <v>10954</v>
      </c>
      <c r="M5566" t="s">
        <v>10955</v>
      </c>
      <c r="N5566" t="s">
        <v>10956</v>
      </c>
      <c r="O5566" s="2">
        <v>35167</v>
      </c>
      <c r="P5566" t="s">
        <v>9756</v>
      </c>
      <c r="Q5566" t="s">
        <v>39</v>
      </c>
      <c r="S5566" t="s">
        <v>94</v>
      </c>
      <c r="T5566" t="s">
        <v>95</v>
      </c>
      <c r="U5566" t="s">
        <v>36</v>
      </c>
      <c r="V5566" t="s">
        <v>96</v>
      </c>
      <c r="X5566" t="s">
        <v>10946</v>
      </c>
      <c r="Y5566" t="s">
        <v>1614</v>
      </c>
      <c r="AA5566" t="str">
        <f t="shared" si="172"/>
        <v>EMS code: SO4-</v>
      </c>
      <c r="AB5566" t="s">
        <v>43</v>
      </c>
      <c r="AC5566" t="s">
        <v>2681</v>
      </c>
      <c r="AD5566" t="s">
        <v>44</v>
      </c>
      <c r="AE5566" t="str">
        <f t="shared" si="173"/>
        <v/>
      </c>
    </row>
    <row r="5567" spans="1:31" x14ac:dyDescent="0.25">
      <c r="A5567" t="s">
        <v>10957</v>
      </c>
      <c r="B5567" t="s">
        <v>109</v>
      </c>
      <c r="C5567" t="s">
        <v>10958</v>
      </c>
      <c r="D5567" t="s">
        <v>10959</v>
      </c>
      <c r="E5567" t="s">
        <v>10960</v>
      </c>
      <c r="F5567" t="s">
        <v>10961</v>
      </c>
      <c r="G5567">
        <v>3</v>
      </c>
      <c r="H5567" t="s">
        <v>36</v>
      </c>
      <c r="I5567" t="s">
        <v>36</v>
      </c>
      <c r="J5567" t="s">
        <v>36</v>
      </c>
      <c r="K5567">
        <v>15</v>
      </c>
      <c r="L5567" t="s">
        <v>1679</v>
      </c>
      <c r="M5567" t="s">
        <v>4522</v>
      </c>
      <c r="N5567" t="s">
        <v>8240</v>
      </c>
      <c r="O5567" s="2">
        <v>44741</v>
      </c>
      <c r="Q5567" t="s">
        <v>39</v>
      </c>
      <c r="S5567" t="s">
        <v>116</v>
      </c>
      <c r="T5567" t="s">
        <v>117</v>
      </c>
      <c r="U5567" t="s">
        <v>36</v>
      </c>
      <c r="V5567" t="s">
        <v>118</v>
      </c>
      <c r="X5567" t="s">
        <v>10962</v>
      </c>
      <c r="Y5567" t="s">
        <v>1614</v>
      </c>
      <c r="AA5567" t="str">
        <f t="shared" si="172"/>
        <v>EMS code: SO4-A</v>
      </c>
      <c r="AB5567" t="s">
        <v>43</v>
      </c>
      <c r="AD5567" t="s">
        <v>44</v>
      </c>
      <c r="AE5567" t="str">
        <f t="shared" si="173"/>
        <v/>
      </c>
    </row>
    <row r="5568" spans="1:31" x14ac:dyDescent="0.25">
      <c r="A5568" t="s">
        <v>10963</v>
      </c>
      <c r="B5568" t="s">
        <v>99</v>
      </c>
      <c r="C5568" t="s">
        <v>10964</v>
      </c>
      <c r="D5568" t="s">
        <v>2664</v>
      </c>
      <c r="E5568" t="s">
        <v>2665</v>
      </c>
      <c r="F5568" t="s">
        <v>2666</v>
      </c>
      <c r="G5568">
        <v>5</v>
      </c>
      <c r="H5568" t="s">
        <v>36</v>
      </c>
      <c r="I5568" t="s">
        <v>36</v>
      </c>
      <c r="J5568" t="s">
        <v>36</v>
      </c>
      <c r="K5568">
        <v>15</v>
      </c>
      <c r="L5568" t="s">
        <v>2580</v>
      </c>
      <c r="M5568" t="s">
        <v>2667</v>
      </c>
      <c r="N5568" t="s">
        <v>8240</v>
      </c>
      <c r="O5568" s="2">
        <v>44741</v>
      </c>
      <c r="Q5568" t="s">
        <v>39</v>
      </c>
      <c r="S5568" t="s">
        <v>106</v>
      </c>
      <c r="T5568" t="s">
        <v>99</v>
      </c>
      <c r="U5568" t="s">
        <v>36</v>
      </c>
      <c r="V5568" t="s">
        <v>107</v>
      </c>
      <c r="X5568" t="s">
        <v>10965</v>
      </c>
      <c r="Y5568" t="s">
        <v>1614</v>
      </c>
      <c r="AA5568" t="str">
        <f t="shared" si="172"/>
        <v>EMS code: SO4-E</v>
      </c>
      <c r="AB5568" t="s">
        <v>43</v>
      </c>
      <c r="AC5568" t="s">
        <v>2583</v>
      </c>
      <c r="AD5568" t="s">
        <v>44</v>
      </c>
      <c r="AE5568" t="str">
        <f t="shared" si="173"/>
        <v/>
      </c>
    </row>
    <row r="5569" spans="1:31" x14ac:dyDescent="0.25">
      <c r="A5569" t="s">
        <v>10963</v>
      </c>
      <c r="B5569" t="s">
        <v>109</v>
      </c>
      <c r="C5569" t="s">
        <v>10964</v>
      </c>
      <c r="D5569" t="s">
        <v>1106</v>
      </c>
      <c r="E5569" t="s">
        <v>1107</v>
      </c>
      <c r="F5569" t="s">
        <v>1107</v>
      </c>
      <c r="G5569">
        <v>2.5</v>
      </c>
      <c r="H5569" t="s">
        <v>36</v>
      </c>
      <c r="I5569" t="s">
        <v>36</v>
      </c>
      <c r="J5569" t="s">
        <v>36</v>
      </c>
      <c r="K5569">
        <v>15</v>
      </c>
      <c r="L5569" t="s">
        <v>1679</v>
      </c>
      <c r="M5569" t="s">
        <v>3615</v>
      </c>
      <c r="N5569" t="s">
        <v>8240</v>
      </c>
      <c r="O5569" s="2">
        <v>44748</v>
      </c>
      <c r="Q5569" t="s">
        <v>39</v>
      </c>
      <c r="S5569" t="s">
        <v>116</v>
      </c>
      <c r="T5569" t="s">
        <v>117</v>
      </c>
      <c r="U5569" t="s">
        <v>36</v>
      </c>
      <c r="V5569" t="s">
        <v>118</v>
      </c>
      <c r="X5569" t="s">
        <v>10966</v>
      </c>
      <c r="Y5569" t="s">
        <v>1614</v>
      </c>
      <c r="AA5569" t="str">
        <f t="shared" si="172"/>
        <v>EMS code: SO4-E</v>
      </c>
      <c r="AB5569" t="s">
        <v>43</v>
      </c>
      <c r="AC5569" t="s">
        <v>2583</v>
      </c>
      <c r="AD5569" t="s">
        <v>44</v>
      </c>
      <c r="AE5569" t="str">
        <f t="shared" si="173"/>
        <v/>
      </c>
    </row>
    <row r="5570" spans="1:31" x14ac:dyDescent="0.25">
      <c r="A5570" t="s">
        <v>10967</v>
      </c>
      <c r="B5570" t="s">
        <v>99</v>
      </c>
      <c r="C5570" t="s">
        <v>10968</v>
      </c>
      <c r="D5570" t="s">
        <v>2673</v>
      </c>
      <c r="E5570" t="s">
        <v>2674</v>
      </c>
      <c r="F5570" t="s">
        <v>2675</v>
      </c>
      <c r="G5570">
        <v>0.5</v>
      </c>
      <c r="H5570" t="s">
        <v>36</v>
      </c>
      <c r="I5570" t="s">
        <v>36</v>
      </c>
      <c r="J5570" t="s">
        <v>36</v>
      </c>
      <c r="K5570">
        <v>0</v>
      </c>
      <c r="O5570" s="2">
        <v>45315</v>
      </c>
      <c r="Q5570" t="s">
        <v>126</v>
      </c>
      <c r="S5570" t="s">
        <v>106</v>
      </c>
      <c r="T5570" t="s">
        <v>99</v>
      </c>
      <c r="U5570" t="s">
        <v>36</v>
      </c>
      <c r="V5570" t="s">
        <v>107</v>
      </c>
      <c r="X5570" t="s">
        <v>10969</v>
      </c>
      <c r="AA5570" t="str">
        <f t="shared" si="172"/>
        <v>EMS code: SO4-L</v>
      </c>
      <c r="AB5570" t="s">
        <v>43</v>
      </c>
      <c r="AD5570" t="s">
        <v>44</v>
      </c>
      <c r="AE5570" t="str">
        <f t="shared" si="173"/>
        <v/>
      </c>
    </row>
    <row r="5571" spans="1:31" x14ac:dyDescent="0.25">
      <c r="A5571" t="s">
        <v>10970</v>
      </c>
      <c r="B5571" t="s">
        <v>99</v>
      </c>
      <c r="C5571" t="s">
        <v>10971</v>
      </c>
      <c r="D5571" t="s">
        <v>4224</v>
      </c>
      <c r="E5571" t="s">
        <v>4225</v>
      </c>
      <c r="F5571" t="s">
        <v>4226</v>
      </c>
      <c r="G5571">
        <v>6</v>
      </c>
      <c r="H5571" t="s">
        <v>36</v>
      </c>
      <c r="I5571" t="s">
        <v>36</v>
      </c>
      <c r="J5571" t="s">
        <v>36</v>
      </c>
      <c r="K5571">
        <v>0</v>
      </c>
      <c r="O5571" s="2">
        <v>45321</v>
      </c>
      <c r="Q5571" t="s">
        <v>39</v>
      </c>
      <c r="S5571" t="s">
        <v>106</v>
      </c>
      <c r="T5571" t="s">
        <v>99</v>
      </c>
      <c r="U5571" t="s">
        <v>36</v>
      </c>
      <c r="V5571" t="s">
        <v>107</v>
      </c>
      <c r="X5571" t="s">
        <v>10972</v>
      </c>
      <c r="AA5571" t="str">
        <f t="shared" ref="AA5571:AA5634" si="174">_xlfn.CONCAT(Z5571, "EMS code: ",A5571)</f>
        <v>EMS code: SO4-S</v>
      </c>
      <c r="AB5571" t="s">
        <v>43</v>
      </c>
      <c r="AD5571" t="s">
        <v>44</v>
      </c>
      <c r="AE5571" t="str">
        <f t="shared" si="173"/>
        <v/>
      </c>
    </row>
    <row r="5572" spans="1:31" x14ac:dyDescent="0.25">
      <c r="A5572" t="s">
        <v>10970</v>
      </c>
      <c r="B5572" t="s">
        <v>99</v>
      </c>
      <c r="C5572" t="s">
        <v>10971</v>
      </c>
      <c r="D5572" t="s">
        <v>2664</v>
      </c>
      <c r="E5572" t="s">
        <v>2665</v>
      </c>
      <c r="F5572" t="s">
        <v>2666</v>
      </c>
      <c r="G5572">
        <v>5</v>
      </c>
      <c r="H5572" t="s">
        <v>36</v>
      </c>
      <c r="I5572" t="s">
        <v>36</v>
      </c>
      <c r="J5572" t="s">
        <v>36</v>
      </c>
      <c r="K5572">
        <v>0</v>
      </c>
      <c r="O5572" s="2">
        <v>45324</v>
      </c>
      <c r="Q5572" t="s">
        <v>39</v>
      </c>
      <c r="S5572" t="s">
        <v>106</v>
      </c>
      <c r="T5572" t="s">
        <v>99</v>
      </c>
      <c r="U5572" t="s">
        <v>36</v>
      </c>
      <c r="V5572" t="s">
        <v>107</v>
      </c>
      <c r="X5572" t="s">
        <v>10972</v>
      </c>
      <c r="AA5572" t="str">
        <f t="shared" si="174"/>
        <v>EMS code: SO4-S</v>
      </c>
      <c r="AB5572" t="s">
        <v>43</v>
      </c>
      <c r="AD5572" t="s">
        <v>44</v>
      </c>
      <c r="AE5572" t="str">
        <f t="shared" si="173"/>
        <v/>
      </c>
    </row>
    <row r="5573" spans="1:31" x14ac:dyDescent="0.25">
      <c r="A5573" t="s">
        <v>10970</v>
      </c>
      <c r="B5573" t="s">
        <v>109</v>
      </c>
      <c r="C5573" t="s">
        <v>10971</v>
      </c>
      <c r="D5573" t="s">
        <v>1106</v>
      </c>
      <c r="E5573" t="s">
        <v>1107</v>
      </c>
      <c r="F5573" t="s">
        <v>1107</v>
      </c>
      <c r="G5573">
        <v>2.5</v>
      </c>
      <c r="H5573" t="s">
        <v>36</v>
      </c>
      <c r="I5573" t="s">
        <v>36</v>
      </c>
      <c r="J5573" t="s">
        <v>36</v>
      </c>
      <c r="K5573">
        <v>0</v>
      </c>
      <c r="O5573" s="2">
        <v>45324</v>
      </c>
      <c r="Q5573" t="s">
        <v>39</v>
      </c>
      <c r="S5573" t="s">
        <v>116</v>
      </c>
      <c r="T5573" t="s">
        <v>117</v>
      </c>
      <c r="U5573" t="s">
        <v>36</v>
      </c>
      <c r="V5573" t="s">
        <v>118</v>
      </c>
      <c r="X5573" t="s">
        <v>10973</v>
      </c>
      <c r="AA5573" t="str">
        <f t="shared" si="174"/>
        <v>EMS code: SO4-S</v>
      </c>
      <c r="AB5573" t="s">
        <v>43</v>
      </c>
      <c r="AD5573" t="s">
        <v>44</v>
      </c>
      <c r="AE5573" t="str">
        <f t="shared" si="173"/>
        <v/>
      </c>
    </row>
    <row r="5574" spans="1:31" x14ac:dyDescent="0.25">
      <c r="A5574" t="s">
        <v>10974</v>
      </c>
      <c r="B5574" t="s">
        <v>89</v>
      </c>
      <c r="C5574" t="s">
        <v>10975</v>
      </c>
      <c r="D5574" t="s">
        <v>8998</v>
      </c>
      <c r="E5574" t="s">
        <v>8999</v>
      </c>
      <c r="F5574" t="s">
        <v>8999</v>
      </c>
      <c r="G5574">
        <v>1E-3</v>
      </c>
      <c r="H5574" t="s">
        <v>36</v>
      </c>
      <c r="I5574" t="s">
        <v>36</v>
      </c>
      <c r="J5574" t="s">
        <v>36</v>
      </c>
      <c r="K5574">
        <v>4</v>
      </c>
      <c r="N5574" t="s">
        <v>10976</v>
      </c>
      <c r="O5574" s="2">
        <v>35167</v>
      </c>
      <c r="P5574" t="s">
        <v>9756</v>
      </c>
      <c r="Q5574" t="s">
        <v>39</v>
      </c>
      <c r="S5574" t="s">
        <v>94</v>
      </c>
      <c r="T5574" t="s">
        <v>95</v>
      </c>
      <c r="U5574" t="s">
        <v>36</v>
      </c>
      <c r="V5574" t="s">
        <v>96</v>
      </c>
      <c r="X5574" t="s">
        <v>10977</v>
      </c>
      <c r="Z5574" t="s">
        <v>535</v>
      </c>
      <c r="AA5574" t="str">
        <f t="shared" si="174"/>
        <v>Inorganics; EMS code: SOX-</v>
      </c>
      <c r="AB5574" t="s">
        <v>43</v>
      </c>
      <c r="AD5574" t="s">
        <v>44</v>
      </c>
      <c r="AE5574" t="str">
        <f t="shared" si="173"/>
        <v/>
      </c>
    </row>
    <row r="5575" spans="1:31" x14ac:dyDescent="0.25">
      <c r="A5575" t="s">
        <v>10978</v>
      </c>
      <c r="B5575" t="s">
        <v>99</v>
      </c>
      <c r="C5575" t="s">
        <v>10979</v>
      </c>
      <c r="D5575" t="s">
        <v>3452</v>
      </c>
      <c r="E5575" t="s">
        <v>12337</v>
      </c>
      <c r="F5575" t="s">
        <v>3453</v>
      </c>
      <c r="G5575">
        <v>5.0000000000000002E-5</v>
      </c>
      <c r="H5575" t="s">
        <v>36</v>
      </c>
      <c r="I5575" t="s">
        <v>36</v>
      </c>
      <c r="J5575" t="s">
        <v>36</v>
      </c>
      <c r="K5575">
        <v>1264</v>
      </c>
      <c r="L5575" t="s">
        <v>3454</v>
      </c>
      <c r="M5575" t="s">
        <v>478</v>
      </c>
      <c r="N5575" t="s">
        <v>2120</v>
      </c>
      <c r="O5575" s="2">
        <v>42299</v>
      </c>
      <c r="Q5575" t="s">
        <v>126</v>
      </c>
      <c r="S5575" t="s">
        <v>106</v>
      </c>
      <c r="T5575" t="s">
        <v>99</v>
      </c>
      <c r="U5575" t="s">
        <v>36</v>
      </c>
      <c r="V5575" t="s">
        <v>107</v>
      </c>
      <c r="X5575" t="s">
        <v>10980</v>
      </c>
      <c r="Y5575" t="s">
        <v>10981</v>
      </c>
      <c r="Z5575" t="s">
        <v>2438</v>
      </c>
      <c r="AA5575" t="str">
        <f t="shared" si="174"/>
        <v>Metals - Dissolved; EMS code: SR-D</v>
      </c>
      <c r="AB5575" t="s">
        <v>43</v>
      </c>
      <c r="AC5575" t="s">
        <v>536</v>
      </c>
      <c r="AD5575" t="s">
        <v>44</v>
      </c>
      <c r="AE5575" t="str">
        <f t="shared" si="173"/>
        <v/>
      </c>
    </row>
    <row r="5576" spans="1:31" x14ac:dyDescent="0.25">
      <c r="A5576" t="s">
        <v>10978</v>
      </c>
      <c r="B5576" t="s">
        <v>99</v>
      </c>
      <c r="C5576" t="s">
        <v>10979</v>
      </c>
      <c r="D5576" t="s">
        <v>3630</v>
      </c>
      <c r="E5576" t="s">
        <v>3631</v>
      </c>
      <c r="F5576" t="s">
        <v>3631</v>
      </c>
      <c r="G5576">
        <v>1E-3</v>
      </c>
      <c r="H5576" t="s">
        <v>36</v>
      </c>
      <c r="I5576" t="s">
        <v>36</v>
      </c>
      <c r="J5576" t="s">
        <v>36</v>
      </c>
      <c r="K5576">
        <v>76</v>
      </c>
      <c r="L5576" t="s">
        <v>1045</v>
      </c>
      <c r="M5576" t="s">
        <v>1268</v>
      </c>
      <c r="N5576" t="s">
        <v>8292</v>
      </c>
      <c r="O5576" s="2">
        <v>35167</v>
      </c>
      <c r="P5576" t="s">
        <v>10912</v>
      </c>
      <c r="Q5576" t="s">
        <v>39</v>
      </c>
      <c r="S5576" t="s">
        <v>106</v>
      </c>
      <c r="T5576" t="s">
        <v>99</v>
      </c>
      <c r="U5576" t="s">
        <v>36</v>
      </c>
      <c r="V5576" t="s">
        <v>107</v>
      </c>
      <c r="X5576" t="s">
        <v>10980</v>
      </c>
      <c r="Y5576" t="s">
        <v>10981</v>
      </c>
      <c r="Z5576" t="s">
        <v>2438</v>
      </c>
      <c r="AA5576" t="str">
        <f t="shared" si="174"/>
        <v>Metals - Dissolved; EMS code: SR-D</v>
      </c>
      <c r="AB5576" t="s">
        <v>43</v>
      </c>
      <c r="AC5576" t="s">
        <v>536</v>
      </c>
      <c r="AD5576" t="s">
        <v>44</v>
      </c>
      <c r="AE5576" t="str">
        <f t="shared" si="173"/>
        <v/>
      </c>
    </row>
    <row r="5577" spans="1:31" x14ac:dyDescent="0.25">
      <c r="A5577" t="s">
        <v>10978</v>
      </c>
      <c r="B5577" t="s">
        <v>99</v>
      </c>
      <c r="C5577" t="s">
        <v>10979</v>
      </c>
      <c r="D5577" t="s">
        <v>3446</v>
      </c>
      <c r="E5577" t="s">
        <v>3447</v>
      </c>
      <c r="F5577" t="s">
        <v>3448</v>
      </c>
      <c r="G5577">
        <v>2.0000000000000002E-5</v>
      </c>
      <c r="H5577" t="s">
        <v>36</v>
      </c>
      <c r="I5577" t="s">
        <v>36</v>
      </c>
      <c r="J5577" t="s">
        <v>36</v>
      </c>
      <c r="K5577">
        <v>4</v>
      </c>
      <c r="L5577" t="s">
        <v>3449</v>
      </c>
      <c r="M5577" t="s">
        <v>3450</v>
      </c>
      <c r="N5577" t="s">
        <v>3451</v>
      </c>
      <c r="O5577" s="2">
        <v>40064</v>
      </c>
      <c r="Q5577" t="s">
        <v>126</v>
      </c>
      <c r="S5577" t="s">
        <v>106</v>
      </c>
      <c r="T5577" t="s">
        <v>99</v>
      </c>
      <c r="U5577" t="s">
        <v>36</v>
      </c>
      <c r="V5577" t="s">
        <v>107</v>
      </c>
      <c r="X5577" t="s">
        <v>10980</v>
      </c>
      <c r="Y5577" t="s">
        <v>10981</v>
      </c>
      <c r="Z5577" t="s">
        <v>2438</v>
      </c>
      <c r="AA5577" t="str">
        <f t="shared" si="174"/>
        <v>Metals - Dissolved; EMS code: SR-D</v>
      </c>
      <c r="AB5577" t="s">
        <v>43</v>
      </c>
      <c r="AC5577" t="s">
        <v>536</v>
      </c>
      <c r="AD5577" t="s">
        <v>44</v>
      </c>
      <c r="AE5577" t="str">
        <f t="shared" si="173"/>
        <v/>
      </c>
    </row>
    <row r="5578" spans="1:31" x14ac:dyDescent="0.25">
      <c r="A5578" t="s">
        <v>10978</v>
      </c>
      <c r="B5578" t="s">
        <v>99</v>
      </c>
      <c r="C5578" t="s">
        <v>10979</v>
      </c>
      <c r="D5578" t="s">
        <v>1618</v>
      </c>
      <c r="E5578" t="s">
        <v>1619</v>
      </c>
      <c r="F5578" t="s">
        <v>1620</v>
      </c>
      <c r="G5578">
        <v>0.1</v>
      </c>
      <c r="H5578" t="s">
        <v>36</v>
      </c>
      <c r="I5578" t="s">
        <v>36</v>
      </c>
      <c r="J5578" t="s">
        <v>36</v>
      </c>
      <c r="K5578">
        <v>11098</v>
      </c>
      <c r="L5578" t="s">
        <v>8560</v>
      </c>
      <c r="M5578" t="s">
        <v>3427</v>
      </c>
      <c r="N5578" t="s">
        <v>312</v>
      </c>
      <c r="O5578" s="2">
        <v>35167</v>
      </c>
      <c r="P5578" t="s">
        <v>10912</v>
      </c>
      <c r="Q5578" t="s">
        <v>39</v>
      </c>
      <c r="S5578" t="s">
        <v>106</v>
      </c>
      <c r="T5578" t="s">
        <v>99</v>
      </c>
      <c r="U5578" t="s">
        <v>36</v>
      </c>
      <c r="V5578" t="s">
        <v>107</v>
      </c>
      <c r="X5578" t="s">
        <v>10980</v>
      </c>
      <c r="Y5578" t="s">
        <v>10981</v>
      </c>
      <c r="Z5578" t="s">
        <v>2438</v>
      </c>
      <c r="AA5578" t="str">
        <f t="shared" si="174"/>
        <v>Metals - Dissolved; EMS code: SR-D</v>
      </c>
      <c r="AB5578" t="s">
        <v>43</v>
      </c>
      <c r="AC5578" t="s">
        <v>536</v>
      </c>
      <c r="AD5578" t="s">
        <v>44</v>
      </c>
      <c r="AE5578" t="str">
        <f t="shared" si="173"/>
        <v/>
      </c>
    </row>
    <row r="5579" spans="1:31" x14ac:dyDescent="0.25">
      <c r="A5579" t="s">
        <v>10978</v>
      </c>
      <c r="B5579" t="s">
        <v>99</v>
      </c>
      <c r="C5579" t="s">
        <v>10979</v>
      </c>
      <c r="D5579" t="s">
        <v>3402</v>
      </c>
      <c r="E5579" t="s">
        <v>3403</v>
      </c>
      <c r="F5579" t="s">
        <v>3404</v>
      </c>
      <c r="G5579">
        <v>5.0000000000000002E-5</v>
      </c>
      <c r="H5579" t="s">
        <v>36</v>
      </c>
      <c r="I5579" t="s">
        <v>36</v>
      </c>
      <c r="J5579" t="s">
        <v>36</v>
      </c>
      <c r="K5579">
        <v>1776</v>
      </c>
      <c r="L5579" t="s">
        <v>3405</v>
      </c>
      <c r="M5579" t="s">
        <v>1744</v>
      </c>
      <c r="N5579" t="s">
        <v>2011</v>
      </c>
      <c r="O5579" s="2">
        <v>43697</v>
      </c>
      <c r="Q5579" t="s">
        <v>193</v>
      </c>
      <c r="S5579" t="s">
        <v>106</v>
      </c>
      <c r="T5579" t="s">
        <v>99</v>
      </c>
      <c r="U5579" t="s">
        <v>36</v>
      </c>
      <c r="V5579" t="s">
        <v>107</v>
      </c>
      <c r="X5579" t="s">
        <v>10980</v>
      </c>
      <c r="Y5579" t="s">
        <v>10981</v>
      </c>
      <c r="Z5579" t="s">
        <v>2438</v>
      </c>
      <c r="AA5579" t="str">
        <f t="shared" si="174"/>
        <v>Metals - Dissolved; EMS code: SR-D</v>
      </c>
      <c r="AB5579" t="s">
        <v>43</v>
      </c>
      <c r="AC5579" t="s">
        <v>536</v>
      </c>
      <c r="AD5579" t="s">
        <v>44</v>
      </c>
      <c r="AE5579" t="str">
        <f t="shared" si="173"/>
        <v/>
      </c>
    </row>
    <row r="5580" spans="1:31" x14ac:dyDescent="0.25">
      <c r="A5580" t="s">
        <v>10978</v>
      </c>
      <c r="B5580" t="s">
        <v>99</v>
      </c>
      <c r="C5580" t="s">
        <v>10979</v>
      </c>
      <c r="D5580" t="s">
        <v>3429</v>
      </c>
      <c r="E5580" t="s">
        <v>12334</v>
      </c>
      <c r="F5580" t="s">
        <v>3430</v>
      </c>
      <c r="G5580">
        <v>1.0000000000000001E-5</v>
      </c>
      <c r="H5580" t="s">
        <v>36</v>
      </c>
      <c r="I5580" t="s">
        <v>36</v>
      </c>
      <c r="J5580" t="s">
        <v>36</v>
      </c>
      <c r="K5580">
        <v>80949</v>
      </c>
      <c r="L5580" t="s">
        <v>3706</v>
      </c>
      <c r="M5580" t="s">
        <v>2546</v>
      </c>
      <c r="N5580" t="s">
        <v>163</v>
      </c>
      <c r="O5580" s="2">
        <v>35446</v>
      </c>
      <c r="P5580" t="s">
        <v>300</v>
      </c>
      <c r="Q5580" t="s">
        <v>143</v>
      </c>
      <c r="S5580" t="s">
        <v>106</v>
      </c>
      <c r="T5580" t="s">
        <v>99</v>
      </c>
      <c r="U5580" t="s">
        <v>36</v>
      </c>
      <c r="V5580" t="s">
        <v>107</v>
      </c>
      <c r="X5580" t="s">
        <v>10980</v>
      </c>
      <c r="Y5580" t="s">
        <v>10981</v>
      </c>
      <c r="Z5580" t="s">
        <v>2438</v>
      </c>
      <c r="AA5580" t="str">
        <f t="shared" si="174"/>
        <v>Metals - Dissolved; EMS code: SR-D</v>
      </c>
      <c r="AB5580" t="s">
        <v>43</v>
      </c>
      <c r="AC5580" t="s">
        <v>536</v>
      </c>
      <c r="AD5580" t="s">
        <v>44</v>
      </c>
      <c r="AE5580" t="str">
        <f t="shared" si="173"/>
        <v/>
      </c>
    </row>
    <row r="5581" spans="1:31" x14ac:dyDescent="0.25">
      <c r="A5581" t="s">
        <v>10978</v>
      </c>
      <c r="B5581" t="s">
        <v>99</v>
      </c>
      <c r="C5581" t="s">
        <v>10979</v>
      </c>
      <c r="D5581" t="s">
        <v>3421</v>
      </c>
      <c r="E5581" t="s">
        <v>3422</v>
      </c>
      <c r="F5581" t="s">
        <v>3422</v>
      </c>
      <c r="G5581">
        <v>1E-3</v>
      </c>
      <c r="H5581" t="s">
        <v>36</v>
      </c>
      <c r="I5581" t="s">
        <v>36</v>
      </c>
      <c r="J5581" t="s">
        <v>36</v>
      </c>
      <c r="K5581">
        <v>650</v>
      </c>
      <c r="L5581" t="s">
        <v>3423</v>
      </c>
      <c r="M5581" t="s">
        <v>3424</v>
      </c>
      <c r="N5581" t="s">
        <v>10982</v>
      </c>
      <c r="O5581" s="2">
        <v>35937</v>
      </c>
      <c r="P5581" t="s">
        <v>441</v>
      </c>
      <c r="Q5581" t="s">
        <v>187</v>
      </c>
      <c r="S5581" t="s">
        <v>106</v>
      </c>
      <c r="T5581" t="s">
        <v>99</v>
      </c>
      <c r="U5581" t="s">
        <v>36</v>
      </c>
      <c r="V5581" t="s">
        <v>107</v>
      </c>
      <c r="X5581" t="s">
        <v>10980</v>
      </c>
      <c r="Y5581" t="s">
        <v>10981</v>
      </c>
      <c r="Z5581" t="s">
        <v>2438</v>
      </c>
      <c r="AA5581" t="str">
        <f t="shared" si="174"/>
        <v>Metals - Dissolved; EMS code: SR-D</v>
      </c>
      <c r="AB5581" t="s">
        <v>43</v>
      </c>
      <c r="AC5581" t="s">
        <v>536</v>
      </c>
      <c r="AD5581" t="s">
        <v>44</v>
      </c>
      <c r="AE5581" t="str">
        <f t="shared" si="173"/>
        <v/>
      </c>
    </row>
    <row r="5582" spans="1:31" x14ac:dyDescent="0.25">
      <c r="A5582" t="s">
        <v>10978</v>
      </c>
      <c r="B5582" t="s">
        <v>99</v>
      </c>
      <c r="C5582" t="s">
        <v>10979</v>
      </c>
      <c r="D5582" t="s">
        <v>3417</v>
      </c>
      <c r="E5582" t="s">
        <v>3418</v>
      </c>
      <c r="F5582" t="s">
        <v>3419</v>
      </c>
      <c r="G5582">
        <v>1E-3</v>
      </c>
      <c r="H5582" t="s">
        <v>36</v>
      </c>
      <c r="I5582" t="s">
        <v>36</v>
      </c>
      <c r="J5582" t="s">
        <v>36</v>
      </c>
      <c r="K5582">
        <v>31763</v>
      </c>
      <c r="L5582" t="s">
        <v>3420</v>
      </c>
      <c r="M5582" t="s">
        <v>3420</v>
      </c>
      <c r="N5582" t="s">
        <v>479</v>
      </c>
      <c r="O5582" s="2">
        <v>40171</v>
      </c>
      <c r="Q5582" t="s">
        <v>126</v>
      </c>
      <c r="S5582" t="s">
        <v>106</v>
      </c>
      <c r="T5582" t="s">
        <v>99</v>
      </c>
      <c r="U5582" t="s">
        <v>36</v>
      </c>
      <c r="V5582" t="s">
        <v>107</v>
      </c>
      <c r="X5582" t="s">
        <v>10980</v>
      </c>
      <c r="Y5582" t="s">
        <v>10981</v>
      </c>
      <c r="Z5582" t="s">
        <v>2438</v>
      </c>
      <c r="AA5582" t="str">
        <f t="shared" si="174"/>
        <v>Metals - Dissolved; EMS code: SR-D</v>
      </c>
      <c r="AB5582" t="s">
        <v>43</v>
      </c>
      <c r="AC5582" t="s">
        <v>536</v>
      </c>
      <c r="AD5582" t="s">
        <v>44</v>
      </c>
      <c r="AE5582" t="str">
        <f t="shared" si="173"/>
        <v/>
      </c>
    </row>
    <row r="5583" spans="1:31" x14ac:dyDescent="0.25">
      <c r="A5583" t="s">
        <v>10978</v>
      </c>
      <c r="B5583" t="s">
        <v>99</v>
      </c>
      <c r="C5583" t="s">
        <v>10979</v>
      </c>
      <c r="D5583" t="s">
        <v>3433</v>
      </c>
      <c r="E5583" t="s">
        <v>12335</v>
      </c>
      <c r="F5583" t="s">
        <v>3434</v>
      </c>
      <c r="G5583">
        <v>1E-3</v>
      </c>
      <c r="H5583" t="s">
        <v>36</v>
      </c>
      <c r="I5583" t="s">
        <v>36</v>
      </c>
      <c r="J5583" t="s">
        <v>36</v>
      </c>
      <c r="K5583">
        <v>6579</v>
      </c>
      <c r="L5583" t="s">
        <v>3435</v>
      </c>
      <c r="M5583" t="s">
        <v>3436</v>
      </c>
      <c r="N5583" t="s">
        <v>7241</v>
      </c>
      <c r="O5583" s="2">
        <v>35558</v>
      </c>
      <c r="P5583" t="s">
        <v>133</v>
      </c>
      <c r="Q5583" t="s">
        <v>143</v>
      </c>
      <c r="S5583" t="s">
        <v>106</v>
      </c>
      <c r="T5583" t="s">
        <v>99</v>
      </c>
      <c r="U5583" t="s">
        <v>36</v>
      </c>
      <c r="V5583" t="s">
        <v>107</v>
      </c>
      <c r="X5583" t="s">
        <v>10980</v>
      </c>
      <c r="Y5583" t="s">
        <v>10981</v>
      </c>
      <c r="Z5583" t="s">
        <v>2438</v>
      </c>
      <c r="AA5583" t="str">
        <f t="shared" si="174"/>
        <v>Metals - Dissolved; EMS code: SR-D</v>
      </c>
      <c r="AB5583" t="s">
        <v>43</v>
      </c>
      <c r="AC5583" t="s">
        <v>536</v>
      </c>
      <c r="AD5583" t="s">
        <v>44</v>
      </c>
      <c r="AE5583" t="str">
        <f t="shared" si="173"/>
        <v/>
      </c>
    </row>
    <row r="5584" spans="1:31" x14ac:dyDescent="0.25">
      <c r="A5584" t="s">
        <v>10978</v>
      </c>
      <c r="B5584" t="s">
        <v>99</v>
      </c>
      <c r="C5584" t="s">
        <v>10979</v>
      </c>
      <c r="D5584" t="s">
        <v>3394</v>
      </c>
      <c r="E5584" t="s">
        <v>12330</v>
      </c>
      <c r="F5584" t="s">
        <v>3395</v>
      </c>
      <c r="G5584">
        <v>5.0000000000000004E-6</v>
      </c>
      <c r="H5584" t="s">
        <v>36</v>
      </c>
      <c r="I5584" t="s">
        <v>36</v>
      </c>
      <c r="J5584" t="s">
        <v>36</v>
      </c>
      <c r="K5584">
        <v>1397</v>
      </c>
      <c r="L5584" t="s">
        <v>10646</v>
      </c>
      <c r="M5584" t="s">
        <v>3397</v>
      </c>
      <c r="N5584" t="s">
        <v>3398</v>
      </c>
      <c r="O5584" s="2">
        <v>36339</v>
      </c>
      <c r="Q5584" t="s">
        <v>187</v>
      </c>
      <c r="S5584" t="s">
        <v>106</v>
      </c>
      <c r="T5584" t="s">
        <v>99</v>
      </c>
      <c r="U5584" t="s">
        <v>36</v>
      </c>
      <c r="V5584" t="s">
        <v>107</v>
      </c>
      <c r="X5584" t="s">
        <v>10980</v>
      </c>
      <c r="Y5584" t="s">
        <v>10981</v>
      </c>
      <c r="Z5584" t="s">
        <v>2438</v>
      </c>
      <c r="AA5584" t="str">
        <f t="shared" si="174"/>
        <v>Metals - Dissolved; EMS code: SR-D</v>
      </c>
      <c r="AB5584" t="s">
        <v>43</v>
      </c>
      <c r="AC5584" t="s">
        <v>536</v>
      </c>
      <c r="AD5584" t="s">
        <v>44</v>
      </c>
      <c r="AE5584" t="str">
        <f t="shared" si="173"/>
        <v/>
      </c>
    </row>
    <row r="5585" spans="1:31" x14ac:dyDescent="0.25">
      <c r="A5585" t="s">
        <v>10978</v>
      </c>
      <c r="B5585" t="s">
        <v>99</v>
      </c>
      <c r="C5585" t="s">
        <v>10979</v>
      </c>
      <c r="D5585" t="s">
        <v>3457</v>
      </c>
      <c r="E5585" t="s">
        <v>12339</v>
      </c>
      <c r="F5585" t="s">
        <v>3458</v>
      </c>
      <c r="G5585">
        <v>5.0000000000000002E-5</v>
      </c>
      <c r="H5585" t="s">
        <v>36</v>
      </c>
      <c r="I5585" t="s">
        <v>36</v>
      </c>
      <c r="J5585" t="s">
        <v>36</v>
      </c>
      <c r="K5585">
        <v>4234</v>
      </c>
      <c r="L5585" t="s">
        <v>3459</v>
      </c>
      <c r="M5585" t="s">
        <v>3460</v>
      </c>
      <c r="N5585" t="s">
        <v>3461</v>
      </c>
      <c r="O5585" s="2">
        <v>38328</v>
      </c>
      <c r="P5585" t="s">
        <v>10983</v>
      </c>
      <c r="Q5585" t="s">
        <v>384</v>
      </c>
      <c r="R5585" t="s">
        <v>384</v>
      </c>
      <c r="S5585" t="s">
        <v>106</v>
      </c>
      <c r="T5585" t="s">
        <v>99</v>
      </c>
      <c r="U5585" t="s">
        <v>36</v>
      </c>
      <c r="V5585" t="s">
        <v>107</v>
      </c>
      <c r="X5585" t="s">
        <v>10980</v>
      </c>
      <c r="Y5585" t="s">
        <v>10981</v>
      </c>
      <c r="Z5585" t="s">
        <v>2438</v>
      </c>
      <c r="AA5585" t="str">
        <f t="shared" si="174"/>
        <v>Metals - Dissolved; EMS code: SR-D</v>
      </c>
      <c r="AB5585" t="s">
        <v>43</v>
      </c>
      <c r="AC5585" t="s">
        <v>536</v>
      </c>
      <c r="AD5585" t="s">
        <v>44</v>
      </c>
      <c r="AE5585" t="str">
        <f t="shared" si="173"/>
        <v/>
      </c>
    </row>
    <row r="5586" spans="1:31" x14ac:dyDescent="0.25">
      <c r="A5586" t="s">
        <v>10984</v>
      </c>
      <c r="B5586" t="s">
        <v>99</v>
      </c>
      <c r="C5586" t="s">
        <v>10985</v>
      </c>
      <c r="D5586" t="s">
        <v>3479</v>
      </c>
      <c r="E5586" t="s">
        <v>12343</v>
      </c>
      <c r="F5586" t="s">
        <v>3480</v>
      </c>
      <c r="G5586">
        <v>5.0000000000000002E-5</v>
      </c>
      <c r="H5586" t="s">
        <v>36</v>
      </c>
      <c r="I5586" t="s">
        <v>36</v>
      </c>
      <c r="J5586" t="s">
        <v>36</v>
      </c>
      <c r="K5586">
        <v>2584</v>
      </c>
      <c r="L5586" t="s">
        <v>1397</v>
      </c>
      <c r="M5586" t="s">
        <v>3481</v>
      </c>
      <c r="N5586" t="s">
        <v>3736</v>
      </c>
      <c r="O5586" s="2">
        <v>38005</v>
      </c>
      <c r="Q5586" t="s">
        <v>384</v>
      </c>
      <c r="S5586" t="s">
        <v>106</v>
      </c>
      <c r="T5586" t="s">
        <v>99</v>
      </c>
      <c r="U5586" t="s">
        <v>36</v>
      </c>
      <c r="V5586" t="s">
        <v>107</v>
      </c>
      <c r="X5586" t="s">
        <v>10986</v>
      </c>
      <c r="Y5586" t="s">
        <v>10981</v>
      </c>
      <c r="Z5586" t="s">
        <v>5205</v>
      </c>
      <c r="AA5586" t="str">
        <f t="shared" si="174"/>
        <v>Metals - Extractable; EMS code: SR-E</v>
      </c>
      <c r="AB5586" t="s">
        <v>43</v>
      </c>
      <c r="AC5586" t="s">
        <v>2583</v>
      </c>
      <c r="AD5586" t="s">
        <v>44</v>
      </c>
      <c r="AE5586" t="str">
        <f t="shared" si="173"/>
        <v/>
      </c>
    </row>
    <row r="5587" spans="1:31" x14ac:dyDescent="0.25">
      <c r="A5587" t="s">
        <v>10984</v>
      </c>
      <c r="B5587" t="s">
        <v>99</v>
      </c>
      <c r="C5587" t="s">
        <v>10985</v>
      </c>
      <c r="D5587" t="s">
        <v>3474</v>
      </c>
      <c r="E5587" t="s">
        <v>12342</v>
      </c>
      <c r="F5587" t="s">
        <v>3475</v>
      </c>
      <c r="G5587">
        <v>1.0000000000000001E-5</v>
      </c>
      <c r="H5587" t="s">
        <v>36</v>
      </c>
      <c r="I5587" t="s">
        <v>36</v>
      </c>
      <c r="J5587" t="s">
        <v>36</v>
      </c>
      <c r="K5587">
        <v>2676</v>
      </c>
      <c r="L5587" t="s">
        <v>3476</v>
      </c>
      <c r="M5587" t="s">
        <v>3477</v>
      </c>
      <c r="N5587" t="s">
        <v>6311</v>
      </c>
      <c r="O5587" s="2">
        <v>35723</v>
      </c>
      <c r="P5587" t="s">
        <v>300</v>
      </c>
      <c r="Q5587" t="s">
        <v>187</v>
      </c>
      <c r="S5587" t="s">
        <v>106</v>
      </c>
      <c r="T5587" t="s">
        <v>99</v>
      </c>
      <c r="U5587" t="s">
        <v>36</v>
      </c>
      <c r="V5587" t="s">
        <v>107</v>
      </c>
      <c r="X5587" t="s">
        <v>10986</v>
      </c>
      <c r="Y5587" t="s">
        <v>10981</v>
      </c>
      <c r="Z5587" t="s">
        <v>5205</v>
      </c>
      <c r="AA5587" t="str">
        <f t="shared" si="174"/>
        <v>Metals - Extractable; EMS code: SR-E</v>
      </c>
      <c r="AB5587" t="s">
        <v>43</v>
      </c>
      <c r="AC5587" t="s">
        <v>2583</v>
      </c>
      <c r="AD5587" t="s">
        <v>44</v>
      </c>
      <c r="AE5587" t="str">
        <f t="shared" si="173"/>
        <v/>
      </c>
    </row>
    <row r="5588" spans="1:31" x14ac:dyDescent="0.25">
      <c r="A5588" t="s">
        <v>10984</v>
      </c>
      <c r="B5588" t="s">
        <v>99</v>
      </c>
      <c r="C5588" t="s">
        <v>10985</v>
      </c>
      <c r="D5588" t="s">
        <v>3483</v>
      </c>
      <c r="E5588" t="s">
        <v>12344</v>
      </c>
      <c r="F5588" t="s">
        <v>3434</v>
      </c>
      <c r="G5588">
        <v>1E-3</v>
      </c>
      <c r="H5588" t="s">
        <v>36</v>
      </c>
      <c r="I5588" t="s">
        <v>36</v>
      </c>
      <c r="J5588" t="s">
        <v>36</v>
      </c>
      <c r="K5588">
        <v>2350</v>
      </c>
      <c r="L5588" t="s">
        <v>1267</v>
      </c>
      <c r="M5588" t="s">
        <v>3484</v>
      </c>
      <c r="N5588" t="s">
        <v>2935</v>
      </c>
      <c r="O5588" s="2">
        <v>35558</v>
      </c>
      <c r="P5588" t="s">
        <v>133</v>
      </c>
      <c r="Q5588" t="s">
        <v>143</v>
      </c>
      <c r="S5588" t="s">
        <v>106</v>
      </c>
      <c r="T5588" t="s">
        <v>99</v>
      </c>
      <c r="U5588" t="s">
        <v>36</v>
      </c>
      <c r="V5588" t="s">
        <v>107</v>
      </c>
      <c r="X5588" t="s">
        <v>10986</v>
      </c>
      <c r="Y5588" t="s">
        <v>10981</v>
      </c>
      <c r="Z5588" t="s">
        <v>5205</v>
      </c>
      <c r="AA5588" t="str">
        <f t="shared" si="174"/>
        <v>Metals - Extractable; EMS code: SR-E</v>
      </c>
      <c r="AB5588" t="s">
        <v>43</v>
      </c>
      <c r="AC5588" t="s">
        <v>2583</v>
      </c>
      <c r="AD5588" t="s">
        <v>44</v>
      </c>
      <c r="AE5588" t="str">
        <f t="shared" si="173"/>
        <v/>
      </c>
    </row>
    <row r="5589" spans="1:31" x14ac:dyDescent="0.25">
      <c r="A5589" t="s">
        <v>10987</v>
      </c>
      <c r="B5589" t="s">
        <v>99</v>
      </c>
      <c r="C5589" t="s">
        <v>10988</v>
      </c>
      <c r="D5589" t="s">
        <v>2673</v>
      </c>
      <c r="E5589" t="s">
        <v>2674</v>
      </c>
      <c r="F5589" t="s">
        <v>2675</v>
      </c>
      <c r="G5589">
        <v>0.5</v>
      </c>
      <c r="H5589" t="s">
        <v>36</v>
      </c>
      <c r="I5589" t="s">
        <v>36</v>
      </c>
      <c r="J5589" t="s">
        <v>36</v>
      </c>
      <c r="K5589">
        <v>0</v>
      </c>
      <c r="O5589" s="2">
        <v>45320</v>
      </c>
      <c r="Q5589" t="s">
        <v>126</v>
      </c>
      <c r="S5589" t="s">
        <v>106</v>
      </c>
      <c r="T5589" t="s">
        <v>99</v>
      </c>
      <c r="U5589" t="s">
        <v>36</v>
      </c>
      <c r="V5589" t="s">
        <v>107</v>
      </c>
      <c r="X5589" t="s">
        <v>10989</v>
      </c>
      <c r="Y5589" t="s">
        <v>10981</v>
      </c>
      <c r="Z5589" t="s">
        <v>5205</v>
      </c>
      <c r="AA5589" t="str">
        <f t="shared" si="174"/>
        <v>Metals - Extractable; EMS code: SR-L</v>
      </c>
      <c r="AB5589" t="s">
        <v>43</v>
      </c>
      <c r="AD5589" t="s">
        <v>44</v>
      </c>
      <c r="AE5589" t="str">
        <f t="shared" si="173"/>
        <v/>
      </c>
    </row>
    <row r="5590" spans="1:31" x14ac:dyDescent="0.25">
      <c r="A5590" t="s">
        <v>10990</v>
      </c>
      <c r="B5590" t="s">
        <v>540</v>
      </c>
      <c r="C5590" t="s">
        <v>10991</v>
      </c>
      <c r="D5590" t="s">
        <v>3832</v>
      </c>
      <c r="E5590" t="s">
        <v>3833</v>
      </c>
      <c r="F5590" t="s">
        <v>3834</v>
      </c>
      <c r="G5590">
        <v>0.01</v>
      </c>
      <c r="H5590" t="s">
        <v>36</v>
      </c>
      <c r="I5590" t="s">
        <v>36</v>
      </c>
      <c r="J5590" t="s">
        <v>36</v>
      </c>
      <c r="K5590">
        <v>0</v>
      </c>
      <c r="O5590" s="2">
        <v>45320</v>
      </c>
      <c r="Q5590" t="s">
        <v>39</v>
      </c>
      <c r="S5590" t="s">
        <v>544</v>
      </c>
      <c r="T5590" t="s">
        <v>540</v>
      </c>
      <c r="U5590" t="s">
        <v>35</v>
      </c>
      <c r="V5590" t="s">
        <v>545</v>
      </c>
      <c r="X5590" t="s">
        <v>10992</v>
      </c>
      <c r="Z5590" t="s">
        <v>3393</v>
      </c>
      <c r="AA5590" t="str">
        <f t="shared" si="174"/>
        <v>Metals; EMS code: SR-O</v>
      </c>
      <c r="AB5590" t="s">
        <v>43</v>
      </c>
      <c r="AD5590" t="s">
        <v>44</v>
      </c>
      <c r="AE5590" t="str">
        <f t="shared" si="173"/>
        <v/>
      </c>
    </row>
    <row r="5591" spans="1:31" x14ac:dyDescent="0.25">
      <c r="A5591" t="s">
        <v>10993</v>
      </c>
      <c r="B5591" t="s">
        <v>89</v>
      </c>
      <c r="C5591" t="s">
        <v>10994</v>
      </c>
      <c r="D5591" t="s">
        <v>3526</v>
      </c>
      <c r="E5591" t="s">
        <v>3527</v>
      </c>
      <c r="F5591" t="s">
        <v>3528</v>
      </c>
      <c r="G5591">
        <v>0.1</v>
      </c>
      <c r="H5591" t="s">
        <v>36</v>
      </c>
      <c r="I5591" t="s">
        <v>36</v>
      </c>
      <c r="J5591" t="s">
        <v>36</v>
      </c>
      <c r="K5591">
        <v>1191</v>
      </c>
      <c r="L5591" t="s">
        <v>3529</v>
      </c>
      <c r="M5591" t="s">
        <v>4014</v>
      </c>
      <c r="N5591" t="s">
        <v>10995</v>
      </c>
      <c r="O5591" s="2">
        <v>35351</v>
      </c>
      <c r="P5591" t="s">
        <v>133</v>
      </c>
      <c r="Q5591" t="s">
        <v>39</v>
      </c>
      <c r="S5591" t="s">
        <v>94</v>
      </c>
      <c r="T5591" t="s">
        <v>95</v>
      </c>
      <c r="U5591" t="s">
        <v>36</v>
      </c>
      <c r="V5591" t="s">
        <v>96</v>
      </c>
      <c r="X5591" t="s">
        <v>10996</v>
      </c>
      <c r="Y5591" t="s">
        <v>10981</v>
      </c>
      <c r="Z5591" t="s">
        <v>6166</v>
      </c>
      <c r="AA5591" t="str">
        <f t="shared" si="174"/>
        <v>Metals - Total; EMS code: SR-T</v>
      </c>
      <c r="AB5591" t="s">
        <v>43</v>
      </c>
      <c r="AC5591" t="s">
        <v>268</v>
      </c>
      <c r="AD5591" t="s">
        <v>44</v>
      </c>
      <c r="AE5591" t="str">
        <f t="shared" si="173"/>
        <v/>
      </c>
    </row>
    <row r="5592" spans="1:31" x14ac:dyDescent="0.25">
      <c r="A5592" t="s">
        <v>10993</v>
      </c>
      <c r="B5592" t="s">
        <v>89</v>
      </c>
      <c r="C5592" t="s">
        <v>10994</v>
      </c>
      <c r="D5592" t="s">
        <v>3508</v>
      </c>
      <c r="E5592" t="s">
        <v>3509</v>
      </c>
      <c r="F5592" t="s">
        <v>3510</v>
      </c>
      <c r="G5592">
        <v>0.1</v>
      </c>
      <c r="H5592" t="s">
        <v>36</v>
      </c>
      <c r="I5592" t="s">
        <v>36</v>
      </c>
      <c r="J5592" t="s">
        <v>36</v>
      </c>
      <c r="K5592">
        <v>437</v>
      </c>
      <c r="L5592" t="s">
        <v>3511</v>
      </c>
      <c r="M5592" t="s">
        <v>3512</v>
      </c>
      <c r="N5592" t="s">
        <v>10767</v>
      </c>
      <c r="O5592" s="2">
        <v>35920</v>
      </c>
      <c r="P5592" t="s">
        <v>206</v>
      </c>
      <c r="Q5592" t="s">
        <v>187</v>
      </c>
      <c r="S5592" t="s">
        <v>94</v>
      </c>
      <c r="T5592" t="s">
        <v>95</v>
      </c>
      <c r="U5592" t="s">
        <v>36</v>
      </c>
      <c r="V5592" t="s">
        <v>96</v>
      </c>
      <c r="X5592" t="s">
        <v>10996</v>
      </c>
      <c r="Y5592" t="s">
        <v>10981</v>
      </c>
      <c r="Z5592" t="s">
        <v>6166</v>
      </c>
      <c r="AA5592" t="str">
        <f t="shared" si="174"/>
        <v>Metals - Total; EMS code: SR-T</v>
      </c>
      <c r="AB5592" t="s">
        <v>43</v>
      </c>
      <c r="AC5592" t="s">
        <v>268</v>
      </c>
      <c r="AD5592" t="s">
        <v>44</v>
      </c>
      <c r="AE5592" t="str">
        <f t="shared" si="173"/>
        <v/>
      </c>
    </row>
    <row r="5593" spans="1:31" x14ac:dyDescent="0.25">
      <c r="A5593" t="s">
        <v>10993</v>
      </c>
      <c r="B5593" t="s">
        <v>109</v>
      </c>
      <c r="C5593" t="s">
        <v>10994</v>
      </c>
      <c r="D5593" t="s">
        <v>3596</v>
      </c>
      <c r="E5593" t="s">
        <v>12354</v>
      </c>
      <c r="F5593" t="s">
        <v>3597</v>
      </c>
      <c r="G5593">
        <v>0.2</v>
      </c>
      <c r="H5593" t="s">
        <v>36</v>
      </c>
      <c r="I5593" t="s">
        <v>36</v>
      </c>
      <c r="J5593" t="s">
        <v>36</v>
      </c>
      <c r="K5593">
        <v>2642</v>
      </c>
      <c r="L5593" t="s">
        <v>3598</v>
      </c>
      <c r="M5593" t="s">
        <v>3599</v>
      </c>
      <c r="N5593" t="s">
        <v>8814</v>
      </c>
      <c r="O5593" s="2">
        <v>35389</v>
      </c>
      <c r="P5593" t="s">
        <v>133</v>
      </c>
      <c r="Q5593" t="s">
        <v>143</v>
      </c>
      <c r="S5593" t="s">
        <v>116</v>
      </c>
      <c r="T5593" t="s">
        <v>117</v>
      </c>
      <c r="U5593" t="s">
        <v>36</v>
      </c>
      <c r="V5593" t="s">
        <v>118</v>
      </c>
      <c r="X5593" t="s">
        <v>10997</v>
      </c>
      <c r="Y5593" t="s">
        <v>10981</v>
      </c>
      <c r="Z5593" t="s">
        <v>6166</v>
      </c>
      <c r="AA5593" t="str">
        <f t="shared" si="174"/>
        <v>Metals - Total; EMS code: SR-T</v>
      </c>
      <c r="AB5593" t="s">
        <v>43</v>
      </c>
      <c r="AC5593" t="s">
        <v>268</v>
      </c>
      <c r="AD5593" t="s">
        <v>44</v>
      </c>
      <c r="AE5593" t="str">
        <f t="shared" si="173"/>
        <v/>
      </c>
    </row>
    <row r="5594" spans="1:31" x14ac:dyDescent="0.25">
      <c r="A5594" t="s">
        <v>10993</v>
      </c>
      <c r="B5594" t="s">
        <v>109</v>
      </c>
      <c r="C5594" t="s">
        <v>10994</v>
      </c>
      <c r="D5594" t="s">
        <v>3812</v>
      </c>
      <c r="E5594" t="s">
        <v>3813</v>
      </c>
      <c r="F5594" t="s">
        <v>3814</v>
      </c>
      <c r="G5594">
        <v>1</v>
      </c>
      <c r="H5594" t="s">
        <v>36</v>
      </c>
      <c r="I5594" t="s">
        <v>36</v>
      </c>
      <c r="J5594" t="s">
        <v>36</v>
      </c>
      <c r="K5594">
        <v>945</v>
      </c>
      <c r="N5594" t="s">
        <v>3815</v>
      </c>
      <c r="O5594" s="2">
        <v>35167</v>
      </c>
      <c r="P5594" t="s">
        <v>10912</v>
      </c>
      <c r="Q5594" t="s">
        <v>39</v>
      </c>
      <c r="S5594" t="s">
        <v>116</v>
      </c>
      <c r="T5594" t="s">
        <v>117</v>
      </c>
      <c r="U5594" t="s">
        <v>36</v>
      </c>
      <c r="V5594" t="s">
        <v>118</v>
      </c>
      <c r="X5594" t="s">
        <v>10997</v>
      </c>
      <c r="Y5594" t="s">
        <v>10981</v>
      </c>
      <c r="Z5594" t="s">
        <v>6166</v>
      </c>
      <c r="AA5594" t="str">
        <f t="shared" si="174"/>
        <v>Metals - Total; EMS code: SR-T</v>
      </c>
      <c r="AB5594" t="s">
        <v>43</v>
      </c>
      <c r="AC5594" t="s">
        <v>268</v>
      </c>
      <c r="AD5594" t="s">
        <v>44</v>
      </c>
      <c r="AE5594" t="str">
        <f t="shared" si="173"/>
        <v/>
      </c>
    </row>
    <row r="5595" spans="1:31" x14ac:dyDescent="0.25">
      <c r="A5595" t="s">
        <v>10993</v>
      </c>
      <c r="B5595" t="s">
        <v>3489</v>
      </c>
      <c r="C5595" t="s">
        <v>10994</v>
      </c>
      <c r="D5595" t="s">
        <v>3532</v>
      </c>
      <c r="E5595" t="s">
        <v>3533</v>
      </c>
      <c r="F5595" t="s">
        <v>3534</v>
      </c>
      <c r="G5595">
        <v>0.2</v>
      </c>
      <c r="H5595" t="s">
        <v>36</v>
      </c>
      <c r="I5595" t="s">
        <v>36</v>
      </c>
      <c r="J5595" t="s">
        <v>36</v>
      </c>
      <c r="K5595">
        <v>0</v>
      </c>
      <c r="O5595" s="2">
        <v>45320</v>
      </c>
      <c r="Q5595" t="s">
        <v>39</v>
      </c>
      <c r="S5595" t="s">
        <v>544</v>
      </c>
      <c r="T5595" t="s">
        <v>3494</v>
      </c>
      <c r="U5595" t="s">
        <v>35</v>
      </c>
      <c r="V5595" t="s">
        <v>545</v>
      </c>
      <c r="X5595" t="s">
        <v>10998</v>
      </c>
      <c r="Y5595" t="s">
        <v>10981</v>
      </c>
      <c r="Z5595" t="s">
        <v>6166</v>
      </c>
      <c r="AA5595" t="str">
        <f t="shared" si="174"/>
        <v>Metals - Total; EMS code: SR-T</v>
      </c>
      <c r="AB5595" t="s">
        <v>43</v>
      </c>
      <c r="AC5595" t="s">
        <v>268</v>
      </c>
      <c r="AD5595" t="s">
        <v>44</v>
      </c>
      <c r="AE5595" t="str">
        <f t="shared" si="173"/>
        <v/>
      </c>
    </row>
    <row r="5596" spans="1:31" x14ac:dyDescent="0.25">
      <c r="A5596" t="s">
        <v>10993</v>
      </c>
      <c r="B5596" t="s">
        <v>99</v>
      </c>
      <c r="C5596" t="s">
        <v>10994</v>
      </c>
      <c r="D5596" t="s">
        <v>3502</v>
      </c>
      <c r="E5596" t="s">
        <v>12346</v>
      </c>
      <c r="F5596" t="s">
        <v>3503</v>
      </c>
      <c r="G5596">
        <v>5.0000000000000002E-5</v>
      </c>
      <c r="H5596" t="s">
        <v>36</v>
      </c>
      <c r="I5596" t="s">
        <v>36</v>
      </c>
      <c r="J5596" t="s">
        <v>36</v>
      </c>
      <c r="K5596">
        <v>8413</v>
      </c>
      <c r="L5596" t="s">
        <v>3504</v>
      </c>
      <c r="M5596" t="s">
        <v>3505</v>
      </c>
      <c r="N5596" t="s">
        <v>180</v>
      </c>
      <c r="O5596" s="2">
        <v>37459</v>
      </c>
      <c r="P5596" t="s">
        <v>10999</v>
      </c>
      <c r="Q5596" t="s">
        <v>384</v>
      </c>
      <c r="R5596" t="s">
        <v>126</v>
      </c>
      <c r="S5596" t="s">
        <v>106</v>
      </c>
      <c r="T5596" t="s">
        <v>99</v>
      </c>
      <c r="U5596" t="s">
        <v>36</v>
      </c>
      <c r="V5596" t="s">
        <v>107</v>
      </c>
      <c r="X5596" t="s">
        <v>11000</v>
      </c>
      <c r="Y5596" t="s">
        <v>10981</v>
      </c>
      <c r="Z5596" t="s">
        <v>6166</v>
      </c>
      <c r="AA5596" t="str">
        <f t="shared" si="174"/>
        <v>Metals - Total; EMS code: SR-T</v>
      </c>
      <c r="AB5596" t="s">
        <v>43</v>
      </c>
      <c r="AC5596" t="s">
        <v>268</v>
      </c>
      <c r="AD5596" t="s">
        <v>44</v>
      </c>
      <c r="AE5596" t="str">
        <f t="shared" si="173"/>
        <v/>
      </c>
    </row>
    <row r="5597" spans="1:31" x14ac:dyDescent="0.25">
      <c r="A5597" t="s">
        <v>10993</v>
      </c>
      <c r="B5597" t="s">
        <v>99</v>
      </c>
      <c r="C5597" t="s">
        <v>10994</v>
      </c>
      <c r="D5597" t="s">
        <v>3601</v>
      </c>
      <c r="E5597" t="s">
        <v>12355</v>
      </c>
      <c r="F5597" t="s">
        <v>3602</v>
      </c>
      <c r="G5597">
        <v>1E-4</v>
      </c>
      <c r="H5597" t="s">
        <v>36</v>
      </c>
      <c r="I5597" t="s">
        <v>36</v>
      </c>
      <c r="J5597" t="s">
        <v>36</v>
      </c>
      <c r="K5597">
        <v>6159</v>
      </c>
      <c r="L5597" t="s">
        <v>3603</v>
      </c>
      <c r="M5597" t="s">
        <v>3604</v>
      </c>
      <c r="N5597" t="s">
        <v>3605</v>
      </c>
      <c r="O5597" s="2">
        <v>35723</v>
      </c>
      <c r="P5597" t="s">
        <v>300</v>
      </c>
      <c r="Q5597" t="s">
        <v>187</v>
      </c>
      <c r="S5597" t="s">
        <v>106</v>
      </c>
      <c r="T5597" t="s">
        <v>99</v>
      </c>
      <c r="U5597" t="s">
        <v>36</v>
      </c>
      <c r="V5597" t="s">
        <v>107</v>
      </c>
      <c r="X5597" t="s">
        <v>11000</v>
      </c>
      <c r="Y5597" t="s">
        <v>10981</v>
      </c>
      <c r="Z5597" t="s">
        <v>6166</v>
      </c>
      <c r="AA5597" t="str">
        <f t="shared" si="174"/>
        <v>Metals - Total; EMS code: SR-T</v>
      </c>
      <c r="AB5597" t="s">
        <v>43</v>
      </c>
      <c r="AC5597" t="s">
        <v>268</v>
      </c>
      <c r="AD5597" t="s">
        <v>44</v>
      </c>
      <c r="AE5597" t="str">
        <f t="shared" si="173"/>
        <v/>
      </c>
    </row>
    <row r="5598" spans="1:31" x14ac:dyDescent="0.25">
      <c r="A5598" t="s">
        <v>10993</v>
      </c>
      <c r="B5598" t="s">
        <v>99</v>
      </c>
      <c r="C5598" t="s">
        <v>10994</v>
      </c>
      <c r="D5598" t="s">
        <v>3797</v>
      </c>
      <c r="E5598" t="s">
        <v>12371</v>
      </c>
      <c r="F5598" t="s">
        <v>3798</v>
      </c>
      <c r="G5598">
        <v>1E-3</v>
      </c>
      <c r="H5598" t="s">
        <v>36</v>
      </c>
      <c r="I5598" t="s">
        <v>36</v>
      </c>
      <c r="J5598" t="s">
        <v>36</v>
      </c>
      <c r="K5598">
        <v>5090</v>
      </c>
      <c r="N5598" t="s">
        <v>312</v>
      </c>
      <c r="O5598" s="2">
        <v>35167</v>
      </c>
      <c r="P5598" t="s">
        <v>10912</v>
      </c>
      <c r="Q5598" t="s">
        <v>39</v>
      </c>
      <c r="S5598" t="s">
        <v>106</v>
      </c>
      <c r="T5598" t="s">
        <v>99</v>
      </c>
      <c r="U5598" t="s">
        <v>36</v>
      </c>
      <c r="V5598" t="s">
        <v>107</v>
      </c>
      <c r="X5598" t="s">
        <v>11000</v>
      </c>
      <c r="Y5598" t="s">
        <v>10981</v>
      </c>
      <c r="Z5598" t="s">
        <v>6166</v>
      </c>
      <c r="AA5598" t="str">
        <f t="shared" si="174"/>
        <v>Metals - Total; EMS code: SR-T</v>
      </c>
      <c r="AB5598" t="s">
        <v>43</v>
      </c>
      <c r="AC5598" t="s">
        <v>268</v>
      </c>
      <c r="AD5598" t="s">
        <v>44</v>
      </c>
      <c r="AE5598" t="str">
        <f t="shared" si="173"/>
        <v/>
      </c>
    </row>
    <row r="5599" spans="1:31" x14ac:dyDescent="0.25">
      <c r="A5599" t="s">
        <v>10993</v>
      </c>
      <c r="B5599" t="s">
        <v>99</v>
      </c>
      <c r="C5599" t="s">
        <v>10994</v>
      </c>
      <c r="D5599" t="s">
        <v>3421</v>
      </c>
      <c r="E5599" t="s">
        <v>3422</v>
      </c>
      <c r="F5599" t="s">
        <v>3422</v>
      </c>
      <c r="G5599">
        <v>1E-3</v>
      </c>
      <c r="H5599" t="s">
        <v>36</v>
      </c>
      <c r="I5599" t="s">
        <v>36</v>
      </c>
      <c r="J5599" t="s">
        <v>36</v>
      </c>
      <c r="K5599">
        <v>594</v>
      </c>
      <c r="L5599" t="s">
        <v>2535</v>
      </c>
      <c r="M5599" t="s">
        <v>3548</v>
      </c>
      <c r="N5599" t="s">
        <v>11001</v>
      </c>
      <c r="O5599" s="2">
        <v>35937</v>
      </c>
      <c r="P5599" t="s">
        <v>441</v>
      </c>
      <c r="Q5599" t="s">
        <v>187</v>
      </c>
      <c r="S5599" t="s">
        <v>106</v>
      </c>
      <c r="T5599" t="s">
        <v>99</v>
      </c>
      <c r="U5599" t="s">
        <v>36</v>
      </c>
      <c r="V5599" t="s">
        <v>107</v>
      </c>
      <c r="X5599" t="s">
        <v>11000</v>
      </c>
      <c r="Y5599" t="s">
        <v>10981</v>
      </c>
      <c r="Z5599" t="s">
        <v>6166</v>
      </c>
      <c r="AA5599" t="str">
        <f t="shared" si="174"/>
        <v>Metals - Total; EMS code: SR-T</v>
      </c>
      <c r="AB5599" t="s">
        <v>43</v>
      </c>
      <c r="AC5599" t="s">
        <v>268</v>
      </c>
      <c r="AD5599" t="s">
        <v>44</v>
      </c>
      <c r="AE5599" t="str">
        <f t="shared" si="173"/>
        <v/>
      </c>
    </row>
    <row r="5600" spans="1:31" x14ac:dyDescent="0.25">
      <c r="A5600" t="s">
        <v>10993</v>
      </c>
      <c r="B5600" t="s">
        <v>99</v>
      </c>
      <c r="C5600" t="s">
        <v>10994</v>
      </c>
      <c r="D5600" t="s">
        <v>3592</v>
      </c>
      <c r="E5600" t="s">
        <v>12353</v>
      </c>
      <c r="F5600" t="s">
        <v>3593</v>
      </c>
      <c r="G5600">
        <v>5.0000000000000002E-5</v>
      </c>
      <c r="H5600" t="s">
        <v>36</v>
      </c>
      <c r="I5600" t="s">
        <v>36</v>
      </c>
      <c r="J5600" t="s">
        <v>36</v>
      </c>
      <c r="K5600">
        <v>2756</v>
      </c>
      <c r="L5600" t="s">
        <v>3454</v>
      </c>
      <c r="M5600" t="s">
        <v>3594</v>
      </c>
      <c r="N5600" t="s">
        <v>3761</v>
      </c>
      <c r="O5600" s="2">
        <v>42299</v>
      </c>
      <c r="Q5600" t="s">
        <v>126</v>
      </c>
      <c r="S5600" t="s">
        <v>106</v>
      </c>
      <c r="T5600" t="s">
        <v>99</v>
      </c>
      <c r="U5600" t="s">
        <v>36</v>
      </c>
      <c r="V5600" t="s">
        <v>107</v>
      </c>
      <c r="X5600" t="s">
        <v>11000</v>
      </c>
      <c r="Y5600" t="s">
        <v>10981</v>
      </c>
      <c r="Z5600" t="s">
        <v>6166</v>
      </c>
      <c r="AA5600" t="str">
        <f t="shared" si="174"/>
        <v>Metals - Total; EMS code: SR-T</v>
      </c>
      <c r="AB5600" t="s">
        <v>43</v>
      </c>
      <c r="AC5600" t="s">
        <v>268</v>
      </c>
      <c r="AD5600" t="s">
        <v>44</v>
      </c>
      <c r="AE5600" t="str">
        <f t="shared" si="173"/>
        <v/>
      </c>
    </row>
    <row r="5601" spans="1:31" x14ac:dyDescent="0.25">
      <c r="A5601" t="s">
        <v>10993</v>
      </c>
      <c r="B5601" t="s">
        <v>99</v>
      </c>
      <c r="C5601" t="s">
        <v>10994</v>
      </c>
      <c r="D5601" t="s">
        <v>3630</v>
      </c>
      <c r="E5601" t="s">
        <v>3631</v>
      </c>
      <c r="F5601" t="s">
        <v>3631</v>
      </c>
      <c r="G5601">
        <v>1E-3</v>
      </c>
      <c r="H5601" t="s">
        <v>36</v>
      </c>
      <c r="I5601" t="s">
        <v>36</v>
      </c>
      <c r="J5601" t="s">
        <v>36</v>
      </c>
      <c r="K5601">
        <v>4269</v>
      </c>
      <c r="N5601" t="s">
        <v>11002</v>
      </c>
      <c r="O5601" s="2">
        <v>35167</v>
      </c>
      <c r="P5601" t="s">
        <v>10912</v>
      </c>
      <c r="Q5601" t="s">
        <v>39</v>
      </c>
      <c r="S5601" t="s">
        <v>106</v>
      </c>
      <c r="T5601" t="s">
        <v>99</v>
      </c>
      <c r="U5601" t="s">
        <v>36</v>
      </c>
      <c r="V5601" t="s">
        <v>107</v>
      </c>
      <c r="X5601" t="s">
        <v>11000</v>
      </c>
      <c r="Y5601" t="s">
        <v>10981</v>
      </c>
      <c r="Z5601" t="s">
        <v>6166</v>
      </c>
      <c r="AA5601" t="str">
        <f t="shared" si="174"/>
        <v>Metals - Total; EMS code: SR-T</v>
      </c>
      <c r="AB5601" t="s">
        <v>43</v>
      </c>
      <c r="AC5601" t="s">
        <v>268</v>
      </c>
      <c r="AD5601" t="s">
        <v>44</v>
      </c>
      <c r="AE5601" t="str">
        <f t="shared" si="173"/>
        <v/>
      </c>
    </row>
    <row r="5602" spans="1:31" x14ac:dyDescent="0.25">
      <c r="A5602" t="s">
        <v>10993</v>
      </c>
      <c r="B5602" t="s">
        <v>1207</v>
      </c>
      <c r="C5602" t="s">
        <v>10994</v>
      </c>
      <c r="D5602" t="s">
        <v>3791</v>
      </c>
      <c r="E5602" t="s">
        <v>3792</v>
      </c>
      <c r="F5602" t="s">
        <v>3793</v>
      </c>
      <c r="G5602">
        <v>0.02</v>
      </c>
      <c r="H5602" t="s">
        <v>36</v>
      </c>
      <c r="I5602" t="s">
        <v>36</v>
      </c>
      <c r="J5602" t="s">
        <v>36</v>
      </c>
      <c r="K5602">
        <v>24</v>
      </c>
      <c r="L5602" t="s">
        <v>3544</v>
      </c>
      <c r="M5602" t="s">
        <v>3545</v>
      </c>
      <c r="N5602" t="s">
        <v>9143</v>
      </c>
      <c r="O5602" s="2">
        <v>43458</v>
      </c>
      <c r="Q5602" t="s">
        <v>39</v>
      </c>
      <c r="S5602" t="s">
        <v>116</v>
      </c>
      <c r="T5602" t="s">
        <v>1213</v>
      </c>
      <c r="U5602" t="s">
        <v>36</v>
      </c>
      <c r="V5602" t="s">
        <v>118</v>
      </c>
      <c r="W5602" t="s">
        <v>776</v>
      </c>
      <c r="X5602" t="s">
        <v>11003</v>
      </c>
      <c r="Y5602" t="s">
        <v>10981</v>
      </c>
      <c r="Z5602" t="s">
        <v>6166</v>
      </c>
      <c r="AA5602" t="str">
        <f t="shared" si="174"/>
        <v>Metals - Total; EMS code: SR-T</v>
      </c>
      <c r="AB5602" t="s">
        <v>43</v>
      </c>
      <c r="AC5602" t="s">
        <v>268</v>
      </c>
      <c r="AD5602" t="s">
        <v>44</v>
      </c>
      <c r="AE5602" t="str">
        <f t="shared" si="173"/>
        <v/>
      </c>
    </row>
    <row r="5603" spans="1:31" x14ac:dyDescent="0.25">
      <c r="A5603" t="s">
        <v>10993</v>
      </c>
      <c r="B5603" t="s">
        <v>99</v>
      </c>
      <c r="C5603" t="s">
        <v>10994</v>
      </c>
      <c r="D5603" t="s">
        <v>3417</v>
      </c>
      <c r="E5603" t="s">
        <v>3418</v>
      </c>
      <c r="F5603" t="s">
        <v>3419</v>
      </c>
      <c r="G5603">
        <v>1E-3</v>
      </c>
      <c r="H5603" t="s">
        <v>36</v>
      </c>
      <c r="I5603" t="s">
        <v>36</v>
      </c>
      <c r="J5603" t="s">
        <v>36</v>
      </c>
      <c r="K5603">
        <v>36790</v>
      </c>
      <c r="N5603" t="s">
        <v>479</v>
      </c>
      <c r="O5603" s="2">
        <v>40171</v>
      </c>
      <c r="Q5603" t="s">
        <v>126</v>
      </c>
      <c r="S5603" t="s">
        <v>106</v>
      </c>
      <c r="T5603" t="s">
        <v>99</v>
      </c>
      <c r="U5603" t="s">
        <v>36</v>
      </c>
      <c r="V5603" t="s">
        <v>107</v>
      </c>
      <c r="X5603" t="s">
        <v>11000</v>
      </c>
      <c r="Y5603" t="s">
        <v>10981</v>
      </c>
      <c r="Z5603" t="s">
        <v>6166</v>
      </c>
      <c r="AA5603" t="str">
        <f t="shared" si="174"/>
        <v>Metals - Total; EMS code: SR-T</v>
      </c>
      <c r="AB5603" t="s">
        <v>43</v>
      </c>
      <c r="AC5603" t="s">
        <v>268</v>
      </c>
      <c r="AD5603" t="s">
        <v>44</v>
      </c>
      <c r="AE5603" t="str">
        <f t="shared" si="173"/>
        <v/>
      </c>
    </row>
    <row r="5604" spans="1:31" x14ac:dyDescent="0.25">
      <c r="A5604" t="s">
        <v>10993</v>
      </c>
      <c r="B5604" t="s">
        <v>1274</v>
      </c>
      <c r="C5604" t="s">
        <v>10994</v>
      </c>
      <c r="D5604" t="s">
        <v>3659</v>
      </c>
      <c r="E5604" t="s">
        <v>12365</v>
      </c>
      <c r="F5604" t="s">
        <v>3660</v>
      </c>
      <c r="H5604" t="s">
        <v>36</v>
      </c>
      <c r="I5604" t="s">
        <v>36</v>
      </c>
      <c r="J5604" t="s">
        <v>36</v>
      </c>
      <c r="K5604">
        <v>420</v>
      </c>
      <c r="L5604" t="s">
        <v>3661</v>
      </c>
      <c r="M5604" t="s">
        <v>460</v>
      </c>
      <c r="N5604" t="s">
        <v>3662</v>
      </c>
      <c r="O5604" s="2">
        <v>39485</v>
      </c>
      <c r="Q5604" t="s">
        <v>126</v>
      </c>
      <c r="S5604" t="s">
        <v>1278</v>
      </c>
      <c r="T5604" t="s">
        <v>1279</v>
      </c>
      <c r="U5604" t="s">
        <v>36</v>
      </c>
      <c r="V5604" t="s">
        <v>1280</v>
      </c>
      <c r="X5604" t="s">
        <v>11004</v>
      </c>
      <c r="Y5604" t="s">
        <v>10981</v>
      </c>
      <c r="Z5604" t="s">
        <v>6166</v>
      </c>
      <c r="AA5604" t="str">
        <f t="shared" si="174"/>
        <v>Metals - Total; EMS code: SR-T</v>
      </c>
      <c r="AB5604" t="s">
        <v>43</v>
      </c>
      <c r="AC5604" t="s">
        <v>268</v>
      </c>
      <c r="AD5604" t="s">
        <v>44</v>
      </c>
      <c r="AE5604" t="str">
        <f t="shared" si="173"/>
        <v/>
      </c>
    </row>
    <row r="5605" spans="1:31" x14ac:dyDescent="0.25">
      <c r="A5605" t="s">
        <v>10993</v>
      </c>
      <c r="B5605" t="s">
        <v>109</v>
      </c>
      <c r="C5605" t="s">
        <v>10994</v>
      </c>
      <c r="D5605" t="s">
        <v>3806</v>
      </c>
      <c r="E5605" t="s">
        <v>12372</v>
      </c>
      <c r="F5605" t="s">
        <v>3807</v>
      </c>
      <c r="G5605">
        <v>1</v>
      </c>
      <c r="H5605" t="s">
        <v>36</v>
      </c>
      <c r="I5605" t="s">
        <v>36</v>
      </c>
      <c r="J5605" t="s">
        <v>36</v>
      </c>
      <c r="K5605">
        <v>708</v>
      </c>
      <c r="N5605" t="s">
        <v>3808</v>
      </c>
      <c r="O5605" s="2">
        <v>35167</v>
      </c>
      <c r="P5605" t="s">
        <v>10912</v>
      </c>
      <c r="Q5605" t="s">
        <v>39</v>
      </c>
      <c r="S5605" t="s">
        <v>116</v>
      </c>
      <c r="T5605" t="s">
        <v>117</v>
      </c>
      <c r="U5605" t="s">
        <v>36</v>
      </c>
      <c r="V5605" t="s">
        <v>118</v>
      </c>
      <c r="X5605" t="s">
        <v>10997</v>
      </c>
      <c r="Y5605" t="s">
        <v>10981</v>
      </c>
      <c r="Z5605" t="s">
        <v>6166</v>
      </c>
      <c r="AA5605" t="str">
        <f t="shared" si="174"/>
        <v>Metals - Total; EMS code: SR-T</v>
      </c>
      <c r="AB5605" t="s">
        <v>43</v>
      </c>
      <c r="AC5605" t="s">
        <v>268</v>
      </c>
      <c r="AD5605" t="s">
        <v>44</v>
      </c>
      <c r="AE5605" t="str">
        <f t="shared" ref="AE5605:AE5668" si="175">IF(AD5605="FIELD_RESULT",E5605,"")</f>
        <v/>
      </c>
    </row>
    <row r="5606" spans="1:31" x14ac:dyDescent="0.25">
      <c r="A5606" t="s">
        <v>10993</v>
      </c>
      <c r="B5606" t="s">
        <v>99</v>
      </c>
      <c r="C5606" t="s">
        <v>10994</v>
      </c>
      <c r="D5606" t="s">
        <v>3651</v>
      </c>
      <c r="E5606" t="s">
        <v>3652</v>
      </c>
      <c r="F5606" t="s">
        <v>3652</v>
      </c>
      <c r="G5606">
        <v>0.01</v>
      </c>
      <c r="H5606" t="s">
        <v>36</v>
      </c>
      <c r="I5606" t="s">
        <v>36</v>
      </c>
      <c r="J5606" t="s">
        <v>36</v>
      </c>
      <c r="K5606">
        <v>98</v>
      </c>
      <c r="L5606" t="s">
        <v>1391</v>
      </c>
      <c r="M5606" t="s">
        <v>3653</v>
      </c>
      <c r="N5606" t="s">
        <v>11005</v>
      </c>
      <c r="O5606" s="2">
        <v>43738</v>
      </c>
      <c r="P5606" t="s">
        <v>11006</v>
      </c>
      <c r="Q5606" t="s">
        <v>193</v>
      </c>
      <c r="R5606" t="s">
        <v>193</v>
      </c>
      <c r="S5606" t="s">
        <v>106</v>
      </c>
      <c r="T5606" t="s">
        <v>99</v>
      </c>
      <c r="U5606" t="s">
        <v>36</v>
      </c>
      <c r="V5606" t="s">
        <v>107</v>
      </c>
      <c r="X5606" t="s">
        <v>11000</v>
      </c>
      <c r="Y5606" t="s">
        <v>10981</v>
      </c>
      <c r="Z5606" t="s">
        <v>6166</v>
      </c>
      <c r="AA5606" t="str">
        <f t="shared" si="174"/>
        <v>Metals - Total; EMS code: SR-T</v>
      </c>
      <c r="AB5606" t="s">
        <v>43</v>
      </c>
      <c r="AC5606" t="s">
        <v>268</v>
      </c>
      <c r="AD5606" t="s">
        <v>44</v>
      </c>
      <c r="AE5606" t="str">
        <f t="shared" si="175"/>
        <v/>
      </c>
    </row>
    <row r="5607" spans="1:31" x14ac:dyDescent="0.25">
      <c r="A5607" t="s">
        <v>10993</v>
      </c>
      <c r="B5607" t="s">
        <v>3489</v>
      </c>
      <c r="C5607" t="s">
        <v>10994</v>
      </c>
      <c r="D5607" t="s">
        <v>3550</v>
      </c>
      <c r="E5607" t="s">
        <v>3497</v>
      </c>
      <c r="F5607" t="s">
        <v>3551</v>
      </c>
      <c r="G5607">
        <v>0.01</v>
      </c>
      <c r="H5607" t="s">
        <v>36</v>
      </c>
      <c r="I5607" t="s">
        <v>36</v>
      </c>
      <c r="J5607" t="s">
        <v>36</v>
      </c>
      <c r="K5607">
        <v>21</v>
      </c>
      <c r="L5607" t="s">
        <v>3552</v>
      </c>
      <c r="M5607" t="s">
        <v>3553</v>
      </c>
      <c r="N5607" t="s">
        <v>10678</v>
      </c>
      <c r="O5607" s="2">
        <v>43714</v>
      </c>
      <c r="P5607" t="s">
        <v>11007</v>
      </c>
      <c r="Q5607" t="s">
        <v>193</v>
      </c>
      <c r="R5607" t="s">
        <v>193</v>
      </c>
      <c r="S5607" t="s">
        <v>544</v>
      </c>
      <c r="T5607" t="s">
        <v>3494</v>
      </c>
      <c r="U5607" t="s">
        <v>35</v>
      </c>
      <c r="V5607" t="s">
        <v>545</v>
      </c>
      <c r="X5607" t="s">
        <v>10998</v>
      </c>
      <c r="Y5607" t="s">
        <v>10981</v>
      </c>
      <c r="Z5607" t="s">
        <v>6166</v>
      </c>
      <c r="AA5607" t="str">
        <f t="shared" si="174"/>
        <v>Metals - Total; EMS code: SR-T</v>
      </c>
      <c r="AB5607" t="s">
        <v>43</v>
      </c>
      <c r="AC5607" t="s">
        <v>268</v>
      </c>
      <c r="AD5607" t="s">
        <v>44</v>
      </c>
      <c r="AE5607" t="str">
        <f t="shared" si="175"/>
        <v/>
      </c>
    </row>
    <row r="5608" spans="1:31" x14ac:dyDescent="0.25">
      <c r="A5608" t="s">
        <v>10993</v>
      </c>
      <c r="B5608" t="s">
        <v>89</v>
      </c>
      <c r="C5608" t="s">
        <v>10994</v>
      </c>
      <c r="D5608" t="s">
        <v>3561</v>
      </c>
      <c r="E5608" t="s">
        <v>12349</v>
      </c>
      <c r="F5608" t="s">
        <v>3562</v>
      </c>
      <c r="H5608" t="s">
        <v>36</v>
      </c>
      <c r="I5608" t="s">
        <v>36</v>
      </c>
      <c r="J5608" t="s">
        <v>36</v>
      </c>
      <c r="K5608">
        <v>565</v>
      </c>
      <c r="L5608" t="s">
        <v>3563</v>
      </c>
      <c r="M5608" t="s">
        <v>3564</v>
      </c>
      <c r="N5608" t="s">
        <v>10757</v>
      </c>
      <c r="O5608" s="2">
        <v>36754</v>
      </c>
      <c r="Q5608" t="s">
        <v>187</v>
      </c>
      <c r="S5608" t="s">
        <v>94</v>
      </c>
      <c r="T5608" t="s">
        <v>95</v>
      </c>
      <c r="U5608" t="s">
        <v>36</v>
      </c>
      <c r="V5608" t="s">
        <v>96</v>
      </c>
      <c r="X5608" t="s">
        <v>10996</v>
      </c>
      <c r="Y5608" t="s">
        <v>10981</v>
      </c>
      <c r="Z5608" t="s">
        <v>6166</v>
      </c>
      <c r="AA5608" t="str">
        <f t="shared" si="174"/>
        <v>Metals - Total; EMS code: SR-T</v>
      </c>
      <c r="AB5608" t="s">
        <v>43</v>
      </c>
      <c r="AC5608" t="s">
        <v>268</v>
      </c>
      <c r="AD5608" t="s">
        <v>44</v>
      </c>
      <c r="AE5608" t="str">
        <f t="shared" si="175"/>
        <v/>
      </c>
    </row>
    <row r="5609" spans="1:31" x14ac:dyDescent="0.25">
      <c r="A5609" t="s">
        <v>10993</v>
      </c>
      <c r="B5609" t="s">
        <v>99</v>
      </c>
      <c r="C5609" t="s">
        <v>10994</v>
      </c>
      <c r="D5609" t="s">
        <v>3394</v>
      </c>
      <c r="E5609" t="s">
        <v>12330</v>
      </c>
      <c r="F5609" t="s">
        <v>3395</v>
      </c>
      <c r="G5609">
        <v>5.0000000000000004E-6</v>
      </c>
      <c r="H5609" t="s">
        <v>36</v>
      </c>
      <c r="I5609" t="s">
        <v>36</v>
      </c>
      <c r="J5609" t="s">
        <v>36</v>
      </c>
      <c r="K5609">
        <v>1775</v>
      </c>
      <c r="L5609" t="s">
        <v>8637</v>
      </c>
      <c r="M5609" t="s">
        <v>3524</v>
      </c>
      <c r="N5609" t="s">
        <v>3525</v>
      </c>
      <c r="O5609" s="2">
        <v>36339</v>
      </c>
      <c r="Q5609" t="s">
        <v>187</v>
      </c>
      <c r="S5609" t="s">
        <v>106</v>
      </c>
      <c r="T5609" t="s">
        <v>99</v>
      </c>
      <c r="U5609" t="s">
        <v>36</v>
      </c>
      <c r="V5609" t="s">
        <v>107</v>
      </c>
      <c r="X5609" t="s">
        <v>11000</v>
      </c>
      <c r="Y5609" t="s">
        <v>10981</v>
      </c>
      <c r="Z5609" t="s">
        <v>6166</v>
      </c>
      <c r="AA5609" t="str">
        <f t="shared" si="174"/>
        <v>Metals - Total; EMS code: SR-T</v>
      </c>
      <c r="AB5609" t="s">
        <v>43</v>
      </c>
      <c r="AC5609" t="s">
        <v>268</v>
      </c>
      <c r="AD5609" t="s">
        <v>44</v>
      </c>
      <c r="AE5609" t="str">
        <f t="shared" si="175"/>
        <v/>
      </c>
    </row>
    <row r="5610" spans="1:31" x14ac:dyDescent="0.25">
      <c r="A5610" t="s">
        <v>10993</v>
      </c>
      <c r="B5610" t="s">
        <v>99</v>
      </c>
      <c r="C5610" t="s">
        <v>10994</v>
      </c>
      <c r="D5610" t="s">
        <v>1618</v>
      </c>
      <c r="E5610" t="s">
        <v>1619</v>
      </c>
      <c r="F5610" t="s">
        <v>1620</v>
      </c>
      <c r="G5610">
        <v>1E-3</v>
      </c>
      <c r="H5610" t="s">
        <v>36</v>
      </c>
      <c r="I5610" t="s">
        <v>36</v>
      </c>
      <c r="J5610" t="s">
        <v>36</v>
      </c>
      <c r="K5610">
        <v>3071</v>
      </c>
      <c r="L5610" t="s">
        <v>3646</v>
      </c>
      <c r="M5610" t="s">
        <v>3647</v>
      </c>
      <c r="N5610" t="s">
        <v>3648</v>
      </c>
      <c r="O5610" s="2">
        <v>35167</v>
      </c>
      <c r="P5610" t="s">
        <v>10912</v>
      </c>
      <c r="Q5610" t="s">
        <v>39</v>
      </c>
      <c r="S5610" t="s">
        <v>106</v>
      </c>
      <c r="T5610" t="s">
        <v>99</v>
      </c>
      <c r="U5610" t="s">
        <v>36</v>
      </c>
      <c r="V5610" t="s">
        <v>107</v>
      </c>
      <c r="X5610" t="s">
        <v>11000</v>
      </c>
      <c r="Y5610" t="s">
        <v>10981</v>
      </c>
      <c r="Z5610" t="s">
        <v>6166</v>
      </c>
      <c r="AA5610" t="str">
        <f t="shared" si="174"/>
        <v>Metals - Total; EMS code: SR-T</v>
      </c>
      <c r="AB5610" t="s">
        <v>43</v>
      </c>
      <c r="AC5610" t="s">
        <v>268</v>
      </c>
      <c r="AD5610" t="s">
        <v>44</v>
      </c>
      <c r="AE5610" t="str">
        <f t="shared" si="175"/>
        <v/>
      </c>
    </row>
    <row r="5611" spans="1:31" x14ac:dyDescent="0.25">
      <c r="A5611" t="s">
        <v>10993</v>
      </c>
      <c r="B5611" t="s">
        <v>99</v>
      </c>
      <c r="C5611" t="s">
        <v>10994</v>
      </c>
      <c r="D5611" t="s">
        <v>3578</v>
      </c>
      <c r="E5611" t="s">
        <v>3579</v>
      </c>
      <c r="F5611" t="s">
        <v>3580</v>
      </c>
      <c r="G5611">
        <v>5.0000000000000002E-5</v>
      </c>
      <c r="H5611" t="s">
        <v>36</v>
      </c>
      <c r="I5611" t="s">
        <v>36</v>
      </c>
      <c r="J5611" t="s">
        <v>36</v>
      </c>
      <c r="K5611">
        <v>3648</v>
      </c>
      <c r="L5611" t="s">
        <v>3405</v>
      </c>
      <c r="M5611" t="s">
        <v>2725</v>
      </c>
      <c r="N5611" t="s">
        <v>704</v>
      </c>
      <c r="O5611" s="2">
        <v>43697</v>
      </c>
      <c r="Q5611" t="s">
        <v>193</v>
      </c>
      <c r="S5611" t="s">
        <v>106</v>
      </c>
      <c r="T5611" t="s">
        <v>99</v>
      </c>
      <c r="U5611" t="s">
        <v>36</v>
      </c>
      <c r="V5611" t="s">
        <v>107</v>
      </c>
      <c r="X5611" t="s">
        <v>11000</v>
      </c>
      <c r="Y5611" t="s">
        <v>10981</v>
      </c>
      <c r="Z5611" t="s">
        <v>6166</v>
      </c>
      <c r="AA5611" t="str">
        <f t="shared" si="174"/>
        <v>Metals - Total; EMS code: SR-T</v>
      </c>
      <c r="AB5611" t="s">
        <v>43</v>
      </c>
      <c r="AC5611" t="s">
        <v>268</v>
      </c>
      <c r="AD5611" t="s">
        <v>44</v>
      </c>
      <c r="AE5611" t="str">
        <f t="shared" si="175"/>
        <v/>
      </c>
    </row>
    <row r="5612" spans="1:31" x14ac:dyDescent="0.25">
      <c r="A5612" t="s">
        <v>10993</v>
      </c>
      <c r="B5612" t="s">
        <v>99</v>
      </c>
      <c r="C5612" t="s">
        <v>10994</v>
      </c>
      <c r="D5612" t="s">
        <v>3766</v>
      </c>
      <c r="E5612" t="s">
        <v>3767</v>
      </c>
      <c r="F5612" t="s">
        <v>3768</v>
      </c>
      <c r="G5612">
        <v>1E-3</v>
      </c>
      <c r="H5612" t="s">
        <v>36</v>
      </c>
      <c r="I5612" t="s">
        <v>36</v>
      </c>
      <c r="J5612" t="s">
        <v>36</v>
      </c>
      <c r="K5612">
        <v>30</v>
      </c>
      <c r="N5612" t="s">
        <v>8672</v>
      </c>
      <c r="O5612" s="2">
        <v>35937</v>
      </c>
      <c r="P5612" t="s">
        <v>441</v>
      </c>
      <c r="Q5612" t="s">
        <v>187</v>
      </c>
      <c r="S5612" t="s">
        <v>106</v>
      </c>
      <c r="T5612" t="s">
        <v>99</v>
      </c>
      <c r="U5612" t="s">
        <v>36</v>
      </c>
      <c r="V5612" t="s">
        <v>107</v>
      </c>
      <c r="X5612" t="s">
        <v>11000</v>
      </c>
      <c r="Y5612" t="s">
        <v>10981</v>
      </c>
      <c r="Z5612" t="s">
        <v>6166</v>
      </c>
      <c r="AA5612" t="str">
        <f t="shared" si="174"/>
        <v>Metals - Total; EMS code: SR-T</v>
      </c>
      <c r="AB5612" t="s">
        <v>43</v>
      </c>
      <c r="AC5612" t="s">
        <v>268</v>
      </c>
      <c r="AD5612" t="s">
        <v>44</v>
      </c>
      <c r="AE5612" t="str">
        <f t="shared" si="175"/>
        <v/>
      </c>
    </row>
    <row r="5613" spans="1:31" x14ac:dyDescent="0.25">
      <c r="A5613" t="s">
        <v>10993</v>
      </c>
      <c r="B5613" t="s">
        <v>99</v>
      </c>
      <c r="C5613" t="s">
        <v>10994</v>
      </c>
      <c r="D5613" t="s">
        <v>3446</v>
      </c>
      <c r="E5613" t="s">
        <v>3447</v>
      </c>
      <c r="F5613" t="s">
        <v>3448</v>
      </c>
      <c r="G5613">
        <v>2.0000000000000002E-5</v>
      </c>
      <c r="H5613" t="s">
        <v>36</v>
      </c>
      <c r="I5613" t="s">
        <v>36</v>
      </c>
      <c r="J5613" t="s">
        <v>36</v>
      </c>
      <c r="K5613">
        <v>441</v>
      </c>
      <c r="L5613" t="s">
        <v>3642</v>
      </c>
      <c r="M5613" t="s">
        <v>3450</v>
      </c>
      <c r="N5613" t="s">
        <v>1393</v>
      </c>
      <c r="O5613" s="2">
        <v>40064</v>
      </c>
      <c r="Q5613" t="s">
        <v>126</v>
      </c>
      <c r="S5613" t="s">
        <v>106</v>
      </c>
      <c r="T5613" t="s">
        <v>99</v>
      </c>
      <c r="U5613" t="s">
        <v>36</v>
      </c>
      <c r="V5613" t="s">
        <v>107</v>
      </c>
      <c r="X5613" t="s">
        <v>11000</v>
      </c>
      <c r="Y5613" t="s">
        <v>10981</v>
      </c>
      <c r="Z5613" t="s">
        <v>6166</v>
      </c>
      <c r="AA5613" t="str">
        <f t="shared" si="174"/>
        <v>Metals - Total; EMS code: SR-T</v>
      </c>
      <c r="AB5613" t="s">
        <v>43</v>
      </c>
      <c r="AC5613" t="s">
        <v>268</v>
      </c>
      <c r="AD5613" t="s">
        <v>44</v>
      </c>
      <c r="AE5613" t="str">
        <f t="shared" si="175"/>
        <v/>
      </c>
    </row>
    <row r="5614" spans="1:31" x14ac:dyDescent="0.25">
      <c r="A5614" t="s">
        <v>10993</v>
      </c>
      <c r="B5614" t="s">
        <v>109</v>
      </c>
      <c r="C5614" t="s">
        <v>10994</v>
      </c>
      <c r="D5614" t="s">
        <v>3621</v>
      </c>
      <c r="E5614" t="s">
        <v>12358</v>
      </c>
      <c r="F5614" t="s">
        <v>3622</v>
      </c>
      <c r="G5614">
        <v>0.05</v>
      </c>
      <c r="H5614" t="s">
        <v>36</v>
      </c>
      <c r="I5614" t="s">
        <v>36</v>
      </c>
      <c r="J5614" t="s">
        <v>36</v>
      </c>
      <c r="K5614">
        <v>49</v>
      </c>
      <c r="L5614" t="s">
        <v>3773</v>
      </c>
      <c r="M5614" t="s">
        <v>3774</v>
      </c>
      <c r="N5614" t="s">
        <v>1255</v>
      </c>
      <c r="O5614" s="2">
        <v>38005</v>
      </c>
      <c r="Q5614" t="s">
        <v>384</v>
      </c>
      <c r="S5614" t="s">
        <v>116</v>
      </c>
      <c r="T5614" t="s">
        <v>117</v>
      </c>
      <c r="U5614" t="s">
        <v>36</v>
      </c>
      <c r="V5614" t="s">
        <v>118</v>
      </c>
      <c r="X5614" t="s">
        <v>10997</v>
      </c>
      <c r="Y5614" t="s">
        <v>10981</v>
      </c>
      <c r="Z5614" t="s">
        <v>6166</v>
      </c>
      <c r="AA5614" t="str">
        <f t="shared" si="174"/>
        <v>Metals - Total; EMS code: SR-T</v>
      </c>
      <c r="AB5614" t="s">
        <v>43</v>
      </c>
      <c r="AC5614" t="s">
        <v>268</v>
      </c>
      <c r="AD5614" t="s">
        <v>44</v>
      </c>
      <c r="AE5614" t="str">
        <f t="shared" si="175"/>
        <v/>
      </c>
    </row>
    <row r="5615" spans="1:31" x14ac:dyDescent="0.25">
      <c r="A5615" t="s">
        <v>10993</v>
      </c>
      <c r="B5615" t="s">
        <v>99</v>
      </c>
      <c r="C5615" t="s">
        <v>10994</v>
      </c>
      <c r="D5615" t="s">
        <v>3655</v>
      </c>
      <c r="E5615" t="s">
        <v>12364</v>
      </c>
      <c r="F5615" t="s">
        <v>3656</v>
      </c>
      <c r="G5615">
        <v>1E-3</v>
      </c>
      <c r="H5615" t="s">
        <v>36</v>
      </c>
      <c r="I5615" t="s">
        <v>36</v>
      </c>
      <c r="J5615" t="s">
        <v>36</v>
      </c>
      <c r="K5615">
        <v>5394</v>
      </c>
      <c r="L5615" t="s">
        <v>3657</v>
      </c>
      <c r="M5615" t="s">
        <v>1141</v>
      </c>
      <c r="N5615" t="s">
        <v>10676</v>
      </c>
      <c r="O5615" s="2">
        <v>35558</v>
      </c>
      <c r="P5615" t="s">
        <v>133</v>
      </c>
      <c r="Q5615" t="s">
        <v>143</v>
      </c>
      <c r="S5615" t="s">
        <v>106</v>
      </c>
      <c r="T5615" t="s">
        <v>99</v>
      </c>
      <c r="U5615" t="s">
        <v>36</v>
      </c>
      <c r="V5615" t="s">
        <v>107</v>
      </c>
      <c r="X5615" t="s">
        <v>11000</v>
      </c>
      <c r="Y5615" t="s">
        <v>10981</v>
      </c>
      <c r="Z5615" t="s">
        <v>6166</v>
      </c>
      <c r="AA5615" t="str">
        <f t="shared" si="174"/>
        <v>Metals - Total; EMS code: SR-T</v>
      </c>
      <c r="AB5615" t="s">
        <v>43</v>
      </c>
      <c r="AC5615" t="s">
        <v>268</v>
      </c>
      <c r="AD5615" t="s">
        <v>44</v>
      </c>
      <c r="AE5615" t="str">
        <f t="shared" si="175"/>
        <v/>
      </c>
    </row>
    <row r="5616" spans="1:31" x14ac:dyDescent="0.25">
      <c r="A5616" t="s">
        <v>10993</v>
      </c>
      <c r="B5616" t="s">
        <v>109</v>
      </c>
      <c r="C5616" t="s">
        <v>10994</v>
      </c>
      <c r="D5616" t="s">
        <v>3573</v>
      </c>
      <c r="E5616" t="s">
        <v>12351</v>
      </c>
      <c r="F5616" t="s">
        <v>3574</v>
      </c>
      <c r="H5616" t="s">
        <v>36</v>
      </c>
      <c r="I5616" t="s">
        <v>36</v>
      </c>
      <c r="J5616" t="s">
        <v>36</v>
      </c>
      <c r="K5616">
        <v>52</v>
      </c>
      <c r="L5616" t="s">
        <v>3575</v>
      </c>
      <c r="M5616" t="s">
        <v>3576</v>
      </c>
      <c r="N5616" t="s">
        <v>11008</v>
      </c>
      <c r="O5616" s="2">
        <v>37090</v>
      </c>
      <c r="Q5616" t="s">
        <v>187</v>
      </c>
      <c r="S5616" t="s">
        <v>116</v>
      </c>
      <c r="T5616" t="s">
        <v>117</v>
      </c>
      <c r="U5616" t="s">
        <v>36</v>
      </c>
      <c r="V5616" t="s">
        <v>118</v>
      </c>
      <c r="X5616" t="s">
        <v>10997</v>
      </c>
      <c r="Y5616" t="s">
        <v>10981</v>
      </c>
      <c r="Z5616" t="s">
        <v>6166</v>
      </c>
      <c r="AA5616" t="str">
        <f t="shared" si="174"/>
        <v>Metals - Total; EMS code: SR-T</v>
      </c>
      <c r="AB5616" t="s">
        <v>43</v>
      </c>
      <c r="AC5616" t="s">
        <v>268</v>
      </c>
      <c r="AD5616" t="s">
        <v>44</v>
      </c>
      <c r="AE5616" t="str">
        <f t="shared" si="175"/>
        <v/>
      </c>
    </row>
    <row r="5617" spans="1:31" x14ac:dyDescent="0.25">
      <c r="A5617" t="s">
        <v>10993</v>
      </c>
      <c r="B5617" t="s">
        <v>109</v>
      </c>
      <c r="C5617" t="s">
        <v>10994</v>
      </c>
      <c r="D5617" t="s">
        <v>1072</v>
      </c>
      <c r="E5617" t="s">
        <v>1073</v>
      </c>
      <c r="F5617" t="s">
        <v>1073</v>
      </c>
      <c r="G5617">
        <v>1</v>
      </c>
      <c r="H5617" t="s">
        <v>35</v>
      </c>
      <c r="I5617" t="s">
        <v>36</v>
      </c>
      <c r="J5617" t="s">
        <v>36</v>
      </c>
      <c r="K5617">
        <v>760</v>
      </c>
      <c r="N5617" t="s">
        <v>842</v>
      </c>
      <c r="O5617" s="2">
        <v>35167</v>
      </c>
      <c r="P5617" t="s">
        <v>319</v>
      </c>
      <c r="Q5617" t="s">
        <v>39</v>
      </c>
      <c r="S5617" t="s">
        <v>116</v>
      </c>
      <c r="T5617" t="s">
        <v>117</v>
      </c>
      <c r="U5617" t="s">
        <v>36</v>
      </c>
      <c r="V5617" t="s">
        <v>118</v>
      </c>
      <c r="X5617" t="s">
        <v>10997</v>
      </c>
      <c r="Y5617" t="s">
        <v>10981</v>
      </c>
      <c r="Z5617" t="s">
        <v>6166</v>
      </c>
      <c r="AA5617" t="str">
        <f t="shared" si="174"/>
        <v>Metals - Total; EMS code: SR-T</v>
      </c>
      <c r="AB5617" t="s">
        <v>43</v>
      </c>
      <c r="AC5617" t="s">
        <v>268</v>
      </c>
      <c r="AD5617" t="s">
        <v>44</v>
      </c>
      <c r="AE5617" t="str">
        <f t="shared" si="175"/>
        <v/>
      </c>
    </row>
    <row r="5618" spans="1:31" x14ac:dyDescent="0.25">
      <c r="A5618" t="s">
        <v>10993</v>
      </c>
      <c r="B5618" t="s">
        <v>109</v>
      </c>
      <c r="C5618" t="s">
        <v>10994</v>
      </c>
      <c r="D5618" t="s">
        <v>3827</v>
      </c>
      <c r="E5618" t="s">
        <v>3828</v>
      </c>
      <c r="F5618" t="s">
        <v>3828</v>
      </c>
      <c r="G5618">
        <v>1</v>
      </c>
      <c r="H5618" t="s">
        <v>36</v>
      </c>
      <c r="I5618" t="s">
        <v>36</v>
      </c>
      <c r="J5618" t="s">
        <v>36</v>
      </c>
      <c r="K5618">
        <v>27</v>
      </c>
      <c r="N5618" t="s">
        <v>9182</v>
      </c>
      <c r="O5618" s="2">
        <v>35167</v>
      </c>
      <c r="P5618" t="s">
        <v>10912</v>
      </c>
      <c r="Q5618" t="s">
        <v>39</v>
      </c>
      <c r="S5618" t="s">
        <v>116</v>
      </c>
      <c r="T5618" t="s">
        <v>117</v>
      </c>
      <c r="U5618" t="s">
        <v>36</v>
      </c>
      <c r="V5618" t="s">
        <v>118</v>
      </c>
      <c r="X5618" t="s">
        <v>10997</v>
      </c>
      <c r="Y5618" t="s">
        <v>10981</v>
      </c>
      <c r="Z5618" t="s">
        <v>6166</v>
      </c>
      <c r="AA5618" t="str">
        <f t="shared" si="174"/>
        <v>Metals - Total; EMS code: SR-T</v>
      </c>
      <c r="AB5618" t="s">
        <v>43</v>
      </c>
      <c r="AC5618" t="s">
        <v>268</v>
      </c>
      <c r="AD5618" t="s">
        <v>44</v>
      </c>
      <c r="AE5618" t="str">
        <f t="shared" si="175"/>
        <v/>
      </c>
    </row>
    <row r="5619" spans="1:31" x14ac:dyDescent="0.25">
      <c r="A5619" t="s">
        <v>10993</v>
      </c>
      <c r="B5619" t="s">
        <v>109</v>
      </c>
      <c r="C5619" t="s">
        <v>10994</v>
      </c>
      <c r="D5619" t="s">
        <v>3618</v>
      </c>
      <c r="E5619" t="s">
        <v>3619</v>
      </c>
      <c r="F5619" t="s">
        <v>3620</v>
      </c>
      <c r="G5619">
        <v>0.05</v>
      </c>
      <c r="H5619" t="s">
        <v>36</v>
      </c>
      <c r="I5619" t="s">
        <v>36</v>
      </c>
      <c r="J5619" t="s">
        <v>36</v>
      </c>
      <c r="K5619">
        <v>122</v>
      </c>
      <c r="L5619" t="s">
        <v>3784</v>
      </c>
      <c r="M5619" t="s">
        <v>5055</v>
      </c>
      <c r="N5619" t="s">
        <v>7272</v>
      </c>
      <c r="O5619" s="2">
        <v>42072</v>
      </c>
      <c r="P5619" t="s">
        <v>3786</v>
      </c>
      <c r="Q5619" t="s">
        <v>126</v>
      </c>
      <c r="R5619" t="s">
        <v>39</v>
      </c>
      <c r="S5619" t="s">
        <v>116</v>
      </c>
      <c r="T5619" t="s">
        <v>117</v>
      </c>
      <c r="U5619" t="s">
        <v>36</v>
      </c>
      <c r="V5619" t="s">
        <v>118</v>
      </c>
      <c r="X5619" t="s">
        <v>10997</v>
      </c>
      <c r="Y5619" t="s">
        <v>10981</v>
      </c>
      <c r="Z5619" t="s">
        <v>6166</v>
      </c>
      <c r="AA5619" t="str">
        <f t="shared" si="174"/>
        <v>Metals - Total; EMS code: SR-T</v>
      </c>
      <c r="AB5619" t="s">
        <v>43</v>
      </c>
      <c r="AC5619" t="s">
        <v>268</v>
      </c>
      <c r="AD5619" t="s">
        <v>44</v>
      </c>
      <c r="AE5619" t="str">
        <f t="shared" si="175"/>
        <v/>
      </c>
    </row>
    <row r="5620" spans="1:31" x14ac:dyDescent="0.25">
      <c r="A5620" t="s">
        <v>10993</v>
      </c>
      <c r="B5620" t="s">
        <v>1207</v>
      </c>
      <c r="C5620" t="s">
        <v>10994</v>
      </c>
      <c r="D5620" t="s">
        <v>3612</v>
      </c>
      <c r="E5620" t="s">
        <v>12357</v>
      </c>
      <c r="F5620" t="s">
        <v>3613</v>
      </c>
      <c r="G5620">
        <v>0.1</v>
      </c>
      <c r="H5620" t="s">
        <v>36</v>
      </c>
      <c r="I5620" t="s">
        <v>36</v>
      </c>
      <c r="J5620" t="s">
        <v>36</v>
      </c>
      <c r="K5620">
        <v>541</v>
      </c>
      <c r="L5620" t="s">
        <v>3614</v>
      </c>
      <c r="M5620" t="s">
        <v>3774</v>
      </c>
      <c r="N5620" t="s">
        <v>1255</v>
      </c>
      <c r="O5620" s="2">
        <v>39793</v>
      </c>
      <c r="P5620" t="s">
        <v>3617</v>
      </c>
      <c r="Q5620" t="s">
        <v>126</v>
      </c>
      <c r="R5620" t="s">
        <v>39</v>
      </c>
      <c r="S5620" t="s">
        <v>116</v>
      </c>
      <c r="T5620" t="s">
        <v>1213</v>
      </c>
      <c r="U5620" t="s">
        <v>36</v>
      </c>
      <c r="V5620" t="s">
        <v>118</v>
      </c>
      <c r="W5620" t="s">
        <v>776</v>
      </c>
      <c r="X5620" t="s">
        <v>11003</v>
      </c>
      <c r="Y5620" t="s">
        <v>10981</v>
      </c>
      <c r="Z5620" t="s">
        <v>6166</v>
      </c>
      <c r="AA5620" t="str">
        <f t="shared" si="174"/>
        <v>Metals - Total; EMS code: SR-T</v>
      </c>
      <c r="AB5620" t="s">
        <v>43</v>
      </c>
      <c r="AC5620" t="s">
        <v>268</v>
      </c>
      <c r="AD5620" t="s">
        <v>44</v>
      </c>
      <c r="AE5620" t="str">
        <f t="shared" si="175"/>
        <v/>
      </c>
    </row>
    <row r="5621" spans="1:31" x14ac:dyDescent="0.25">
      <c r="A5621" t="s">
        <v>10993</v>
      </c>
      <c r="B5621" t="s">
        <v>3489</v>
      </c>
      <c r="C5621" t="s">
        <v>10994</v>
      </c>
      <c r="D5621" t="s">
        <v>3496</v>
      </c>
      <c r="E5621" t="s">
        <v>3497</v>
      </c>
      <c r="F5621" t="s">
        <v>3498</v>
      </c>
      <c r="G5621">
        <v>0.01</v>
      </c>
      <c r="H5621" t="s">
        <v>36</v>
      </c>
      <c r="I5621" t="s">
        <v>36</v>
      </c>
      <c r="J5621" t="s">
        <v>36</v>
      </c>
      <c r="K5621">
        <v>71</v>
      </c>
      <c r="L5621" t="s">
        <v>3499</v>
      </c>
      <c r="M5621" t="s">
        <v>3500</v>
      </c>
      <c r="N5621" t="s">
        <v>3501</v>
      </c>
      <c r="O5621" s="2">
        <v>44740</v>
      </c>
      <c r="Q5621" t="s">
        <v>39</v>
      </c>
      <c r="S5621" t="s">
        <v>544</v>
      </c>
      <c r="T5621" t="s">
        <v>3494</v>
      </c>
      <c r="U5621" t="s">
        <v>35</v>
      </c>
      <c r="V5621" t="s">
        <v>545</v>
      </c>
      <c r="X5621" t="s">
        <v>10998</v>
      </c>
      <c r="Y5621" t="s">
        <v>10981</v>
      </c>
      <c r="Z5621" t="s">
        <v>6166</v>
      </c>
      <c r="AA5621" t="str">
        <f t="shared" si="174"/>
        <v>Metals - Total; EMS code: SR-T</v>
      </c>
      <c r="AB5621" t="s">
        <v>43</v>
      </c>
      <c r="AC5621" t="s">
        <v>268</v>
      </c>
      <c r="AD5621" t="s">
        <v>44</v>
      </c>
      <c r="AE5621" t="str">
        <f t="shared" si="175"/>
        <v/>
      </c>
    </row>
    <row r="5622" spans="1:31" x14ac:dyDescent="0.25">
      <c r="A5622" t="s">
        <v>10993</v>
      </c>
      <c r="B5622" t="s">
        <v>3489</v>
      </c>
      <c r="C5622" t="s">
        <v>10994</v>
      </c>
      <c r="D5622" t="s">
        <v>5056</v>
      </c>
      <c r="E5622" t="s">
        <v>5057</v>
      </c>
      <c r="F5622" t="s">
        <v>5058</v>
      </c>
      <c r="G5622">
        <v>0.1</v>
      </c>
      <c r="H5622" t="s">
        <v>36</v>
      </c>
      <c r="I5622" t="s">
        <v>36</v>
      </c>
      <c r="J5622" t="s">
        <v>36</v>
      </c>
      <c r="K5622">
        <v>0</v>
      </c>
      <c r="O5622" s="2">
        <v>45320</v>
      </c>
      <c r="Q5622" t="s">
        <v>39</v>
      </c>
      <c r="S5622" t="s">
        <v>544</v>
      </c>
      <c r="T5622" t="s">
        <v>3494</v>
      </c>
      <c r="U5622" t="s">
        <v>35</v>
      </c>
      <c r="V5622" t="s">
        <v>545</v>
      </c>
      <c r="X5622" t="s">
        <v>10998</v>
      </c>
      <c r="Y5622" t="s">
        <v>10981</v>
      </c>
      <c r="Z5622" t="s">
        <v>6166</v>
      </c>
      <c r="AA5622" t="str">
        <f t="shared" si="174"/>
        <v>Metals - Total; EMS code: SR-T</v>
      </c>
      <c r="AB5622" t="s">
        <v>43</v>
      </c>
      <c r="AC5622" t="s">
        <v>268</v>
      </c>
      <c r="AD5622" t="s">
        <v>44</v>
      </c>
      <c r="AE5622" t="str">
        <f t="shared" si="175"/>
        <v/>
      </c>
    </row>
    <row r="5623" spans="1:31" x14ac:dyDescent="0.25">
      <c r="A5623" t="s">
        <v>10993</v>
      </c>
      <c r="B5623" t="s">
        <v>99</v>
      </c>
      <c r="C5623" t="s">
        <v>10994</v>
      </c>
      <c r="D5623" t="s">
        <v>3636</v>
      </c>
      <c r="E5623" t="s">
        <v>12361</v>
      </c>
      <c r="F5623" t="s">
        <v>3637</v>
      </c>
      <c r="G5623">
        <v>5.0000000000000002E-5</v>
      </c>
      <c r="H5623" t="s">
        <v>36</v>
      </c>
      <c r="I5623" t="s">
        <v>36</v>
      </c>
      <c r="J5623" t="s">
        <v>36</v>
      </c>
      <c r="K5623">
        <v>17336</v>
      </c>
      <c r="L5623" t="s">
        <v>3638</v>
      </c>
      <c r="M5623" t="s">
        <v>3639</v>
      </c>
      <c r="N5623" t="s">
        <v>3461</v>
      </c>
      <c r="O5623" s="2">
        <v>38005</v>
      </c>
      <c r="Q5623" t="s">
        <v>384</v>
      </c>
      <c r="S5623" t="s">
        <v>106</v>
      </c>
      <c r="T5623" t="s">
        <v>99</v>
      </c>
      <c r="U5623" t="s">
        <v>36</v>
      </c>
      <c r="V5623" t="s">
        <v>107</v>
      </c>
      <c r="X5623" t="s">
        <v>11000</v>
      </c>
      <c r="Y5623" t="s">
        <v>10981</v>
      </c>
      <c r="Z5623" t="s">
        <v>6166</v>
      </c>
      <c r="AA5623" t="str">
        <f t="shared" si="174"/>
        <v>Metals - Total; EMS code: SR-T</v>
      </c>
      <c r="AB5623" t="s">
        <v>43</v>
      </c>
      <c r="AC5623" t="s">
        <v>268</v>
      </c>
      <c r="AD5623" t="s">
        <v>44</v>
      </c>
      <c r="AE5623" t="str">
        <f t="shared" si="175"/>
        <v/>
      </c>
    </row>
    <row r="5624" spans="1:31" x14ac:dyDescent="0.25">
      <c r="A5624" t="s">
        <v>10993</v>
      </c>
      <c r="B5624" t="s">
        <v>99</v>
      </c>
      <c r="C5624" t="s">
        <v>10994</v>
      </c>
      <c r="D5624" t="s">
        <v>1024</v>
      </c>
      <c r="E5624" t="s">
        <v>3608</v>
      </c>
      <c r="F5624" t="s">
        <v>3609</v>
      </c>
      <c r="G5624">
        <v>1E-3</v>
      </c>
      <c r="H5624" t="s">
        <v>36</v>
      </c>
      <c r="I5624" t="s">
        <v>36</v>
      </c>
      <c r="J5624" t="s">
        <v>36</v>
      </c>
      <c r="K5624">
        <v>6265</v>
      </c>
      <c r="L5624" t="s">
        <v>2483</v>
      </c>
      <c r="M5624" t="s">
        <v>3610</v>
      </c>
      <c r="N5624" t="s">
        <v>3611</v>
      </c>
      <c r="O5624" s="2">
        <v>35167</v>
      </c>
      <c r="P5624" t="s">
        <v>10912</v>
      </c>
      <c r="Q5624" t="s">
        <v>39</v>
      </c>
      <c r="S5624" t="s">
        <v>106</v>
      </c>
      <c r="T5624" t="s">
        <v>99</v>
      </c>
      <c r="U5624" t="s">
        <v>36</v>
      </c>
      <c r="V5624" t="s">
        <v>107</v>
      </c>
      <c r="X5624" t="s">
        <v>11000</v>
      </c>
      <c r="Y5624" t="s">
        <v>10981</v>
      </c>
      <c r="Z5624" t="s">
        <v>6166</v>
      </c>
      <c r="AA5624" t="str">
        <f t="shared" si="174"/>
        <v>Metals - Total; EMS code: SR-T</v>
      </c>
      <c r="AB5624" t="s">
        <v>43</v>
      </c>
      <c r="AC5624" t="s">
        <v>268</v>
      </c>
      <c r="AD5624" t="s">
        <v>44</v>
      </c>
      <c r="AE5624" t="str">
        <f t="shared" si="175"/>
        <v/>
      </c>
    </row>
    <row r="5625" spans="1:31" x14ac:dyDescent="0.25">
      <c r="A5625" t="s">
        <v>10993</v>
      </c>
      <c r="B5625" t="s">
        <v>109</v>
      </c>
      <c r="C5625" t="s">
        <v>10994</v>
      </c>
      <c r="D5625" t="s">
        <v>3664</v>
      </c>
      <c r="E5625" t="s">
        <v>12366</v>
      </c>
      <c r="F5625" t="s">
        <v>3665</v>
      </c>
      <c r="G5625">
        <v>0.08</v>
      </c>
      <c r="H5625" t="s">
        <v>36</v>
      </c>
      <c r="I5625" t="s">
        <v>36</v>
      </c>
      <c r="J5625" t="s">
        <v>36</v>
      </c>
      <c r="K5625">
        <v>241</v>
      </c>
      <c r="L5625" t="s">
        <v>3771</v>
      </c>
      <c r="M5625" t="s">
        <v>3667</v>
      </c>
      <c r="N5625" t="s">
        <v>11009</v>
      </c>
      <c r="O5625" s="2">
        <v>35488</v>
      </c>
      <c r="P5625" t="s">
        <v>133</v>
      </c>
      <c r="Q5625" t="s">
        <v>143</v>
      </c>
      <c r="S5625" t="s">
        <v>116</v>
      </c>
      <c r="T5625" t="s">
        <v>117</v>
      </c>
      <c r="U5625" t="s">
        <v>36</v>
      </c>
      <c r="V5625" t="s">
        <v>118</v>
      </c>
      <c r="X5625" t="s">
        <v>10997</v>
      </c>
      <c r="Y5625" t="s">
        <v>10981</v>
      </c>
      <c r="Z5625" t="s">
        <v>6166</v>
      </c>
      <c r="AA5625" t="str">
        <f t="shared" si="174"/>
        <v>Metals - Total; EMS code: SR-T</v>
      </c>
      <c r="AB5625" t="s">
        <v>43</v>
      </c>
      <c r="AC5625" t="s">
        <v>268</v>
      </c>
      <c r="AD5625" t="s">
        <v>44</v>
      </c>
      <c r="AE5625" t="str">
        <f t="shared" si="175"/>
        <v/>
      </c>
    </row>
    <row r="5626" spans="1:31" x14ac:dyDescent="0.25">
      <c r="A5626" t="s">
        <v>10993</v>
      </c>
      <c r="B5626" t="s">
        <v>99</v>
      </c>
      <c r="C5626" t="s">
        <v>10994</v>
      </c>
      <c r="D5626" t="s">
        <v>3588</v>
      </c>
      <c r="E5626" t="s">
        <v>12352</v>
      </c>
      <c r="F5626" t="s">
        <v>3589</v>
      </c>
      <c r="G5626">
        <v>1E-4</v>
      </c>
      <c r="H5626" t="s">
        <v>36</v>
      </c>
      <c r="I5626" t="s">
        <v>36</v>
      </c>
      <c r="J5626" t="s">
        <v>36</v>
      </c>
      <c r="K5626">
        <v>40346</v>
      </c>
      <c r="L5626" t="s">
        <v>5688</v>
      </c>
      <c r="M5626" t="s">
        <v>3591</v>
      </c>
      <c r="N5626" t="s">
        <v>369</v>
      </c>
      <c r="O5626" s="2">
        <v>35446</v>
      </c>
      <c r="P5626" t="s">
        <v>133</v>
      </c>
      <c r="Q5626" t="s">
        <v>143</v>
      </c>
      <c r="S5626" t="s">
        <v>106</v>
      </c>
      <c r="T5626" t="s">
        <v>99</v>
      </c>
      <c r="U5626" t="s">
        <v>36</v>
      </c>
      <c r="V5626" t="s">
        <v>107</v>
      </c>
      <c r="X5626" t="s">
        <v>11000</v>
      </c>
      <c r="Y5626" t="s">
        <v>10981</v>
      </c>
      <c r="Z5626" t="s">
        <v>6166</v>
      </c>
      <c r="AA5626" t="str">
        <f t="shared" si="174"/>
        <v>Metals - Total; EMS code: SR-T</v>
      </c>
      <c r="AB5626" t="s">
        <v>43</v>
      </c>
      <c r="AC5626" t="s">
        <v>268</v>
      </c>
      <c r="AD5626" t="s">
        <v>44</v>
      </c>
      <c r="AE5626" t="str">
        <f t="shared" si="175"/>
        <v/>
      </c>
    </row>
    <row r="5627" spans="1:31" x14ac:dyDescent="0.25">
      <c r="A5627" t="s">
        <v>10993</v>
      </c>
      <c r="B5627" t="s">
        <v>109</v>
      </c>
      <c r="C5627" t="s">
        <v>10994</v>
      </c>
      <c r="D5627" t="s">
        <v>3517</v>
      </c>
      <c r="E5627" t="s">
        <v>12347</v>
      </c>
      <c r="F5627" t="s">
        <v>3518</v>
      </c>
      <c r="G5627">
        <v>0.1</v>
      </c>
      <c r="H5627" t="s">
        <v>36</v>
      </c>
      <c r="I5627" t="s">
        <v>36</v>
      </c>
      <c r="J5627" t="s">
        <v>36</v>
      </c>
      <c r="K5627">
        <v>120</v>
      </c>
      <c r="L5627" t="s">
        <v>3519</v>
      </c>
      <c r="M5627" t="s">
        <v>3520</v>
      </c>
      <c r="N5627" t="s">
        <v>8183</v>
      </c>
      <c r="O5627" s="2">
        <v>35167</v>
      </c>
      <c r="P5627" t="s">
        <v>10912</v>
      </c>
      <c r="Q5627" t="s">
        <v>39</v>
      </c>
      <c r="S5627" t="s">
        <v>116</v>
      </c>
      <c r="T5627" t="s">
        <v>117</v>
      </c>
      <c r="U5627" t="s">
        <v>36</v>
      </c>
      <c r="V5627" t="s">
        <v>118</v>
      </c>
      <c r="X5627" t="s">
        <v>10997</v>
      </c>
      <c r="Y5627" t="s">
        <v>10981</v>
      </c>
      <c r="Z5627" t="s">
        <v>6166</v>
      </c>
      <c r="AA5627" t="str">
        <f t="shared" si="174"/>
        <v>Metals - Total; EMS code: SR-T</v>
      </c>
      <c r="AB5627" t="s">
        <v>43</v>
      </c>
      <c r="AC5627" t="s">
        <v>268</v>
      </c>
      <c r="AD5627" t="s">
        <v>44</v>
      </c>
      <c r="AE5627" t="str">
        <f t="shared" si="175"/>
        <v/>
      </c>
    </row>
    <row r="5628" spans="1:31" x14ac:dyDescent="0.25">
      <c r="A5628" t="s">
        <v>10993</v>
      </c>
      <c r="B5628" t="s">
        <v>1207</v>
      </c>
      <c r="C5628" t="s">
        <v>10994</v>
      </c>
      <c r="D5628" t="s">
        <v>3556</v>
      </c>
      <c r="E5628" t="s">
        <v>12348</v>
      </c>
      <c r="F5628" t="s">
        <v>3557</v>
      </c>
      <c r="G5628">
        <v>5.0000000000000001E-3</v>
      </c>
      <c r="H5628" t="s">
        <v>36</v>
      </c>
      <c r="I5628" t="s">
        <v>36</v>
      </c>
      <c r="J5628" t="s">
        <v>36</v>
      </c>
      <c r="K5628">
        <v>37</v>
      </c>
      <c r="L5628" t="s">
        <v>3817</v>
      </c>
      <c r="M5628" t="s">
        <v>3818</v>
      </c>
      <c r="N5628" t="s">
        <v>1255</v>
      </c>
      <c r="O5628" s="2">
        <v>38005</v>
      </c>
      <c r="P5628" t="s">
        <v>3560</v>
      </c>
      <c r="Q5628" t="s">
        <v>384</v>
      </c>
      <c r="R5628" t="s">
        <v>39</v>
      </c>
      <c r="S5628" t="s">
        <v>116</v>
      </c>
      <c r="T5628" t="s">
        <v>1213</v>
      </c>
      <c r="U5628" t="s">
        <v>36</v>
      </c>
      <c r="V5628" t="s">
        <v>118</v>
      </c>
      <c r="W5628" t="s">
        <v>776</v>
      </c>
      <c r="X5628" t="s">
        <v>11003</v>
      </c>
      <c r="Y5628" t="s">
        <v>10981</v>
      </c>
      <c r="Z5628" t="s">
        <v>6166</v>
      </c>
      <c r="AA5628" t="str">
        <f t="shared" si="174"/>
        <v>Metals - Total; EMS code: SR-T</v>
      </c>
      <c r="AB5628" t="s">
        <v>43</v>
      </c>
      <c r="AC5628" t="s">
        <v>268</v>
      </c>
      <c r="AD5628" t="s">
        <v>44</v>
      </c>
      <c r="AE5628" t="str">
        <f t="shared" si="175"/>
        <v/>
      </c>
    </row>
    <row r="5629" spans="1:31" x14ac:dyDescent="0.25">
      <c r="A5629" t="s">
        <v>10993</v>
      </c>
      <c r="B5629" t="s">
        <v>109</v>
      </c>
      <c r="C5629" t="s">
        <v>10994</v>
      </c>
      <c r="D5629" t="s">
        <v>3535</v>
      </c>
      <c r="E5629" t="s">
        <v>3536</v>
      </c>
      <c r="F5629" t="s">
        <v>3537</v>
      </c>
      <c r="G5629">
        <v>0.1</v>
      </c>
      <c r="H5629" t="s">
        <v>36</v>
      </c>
      <c r="I5629" t="s">
        <v>36</v>
      </c>
      <c r="J5629" t="s">
        <v>36</v>
      </c>
      <c r="K5629">
        <v>103</v>
      </c>
      <c r="L5629" t="s">
        <v>3538</v>
      </c>
      <c r="M5629" t="s">
        <v>3539</v>
      </c>
      <c r="N5629" t="s">
        <v>3540</v>
      </c>
      <c r="O5629" s="2">
        <v>43109</v>
      </c>
      <c r="Q5629" t="s">
        <v>1090</v>
      </c>
      <c r="S5629" t="s">
        <v>116</v>
      </c>
      <c r="T5629" t="s">
        <v>117</v>
      </c>
      <c r="U5629" t="s">
        <v>36</v>
      </c>
      <c r="V5629" t="s">
        <v>118</v>
      </c>
      <c r="X5629" t="s">
        <v>10997</v>
      </c>
      <c r="Y5629" t="s">
        <v>10981</v>
      </c>
      <c r="Z5629" t="s">
        <v>6166</v>
      </c>
      <c r="AA5629" t="str">
        <f t="shared" si="174"/>
        <v>Metals - Total; EMS code: SR-T</v>
      </c>
      <c r="AB5629" t="s">
        <v>43</v>
      </c>
      <c r="AC5629" t="s">
        <v>268</v>
      </c>
      <c r="AD5629" t="s">
        <v>44</v>
      </c>
      <c r="AE5629" t="str">
        <f t="shared" si="175"/>
        <v/>
      </c>
    </row>
    <row r="5630" spans="1:31" x14ac:dyDescent="0.25">
      <c r="A5630" t="s">
        <v>10993</v>
      </c>
      <c r="B5630" t="s">
        <v>3489</v>
      </c>
      <c r="C5630" t="s">
        <v>10994</v>
      </c>
      <c r="D5630" t="s">
        <v>3491</v>
      </c>
      <c r="E5630" t="s">
        <v>3492</v>
      </c>
      <c r="F5630" t="s">
        <v>3493</v>
      </c>
      <c r="G5630">
        <v>0.2</v>
      </c>
      <c r="H5630" t="s">
        <v>36</v>
      </c>
      <c r="I5630" t="s">
        <v>36</v>
      </c>
      <c r="J5630" t="s">
        <v>36</v>
      </c>
      <c r="K5630">
        <v>0</v>
      </c>
      <c r="O5630" s="2">
        <v>45320</v>
      </c>
      <c r="Q5630" t="s">
        <v>39</v>
      </c>
      <c r="S5630" t="s">
        <v>544</v>
      </c>
      <c r="T5630" t="s">
        <v>3494</v>
      </c>
      <c r="U5630" t="s">
        <v>35</v>
      </c>
      <c r="V5630" t="s">
        <v>545</v>
      </c>
      <c r="X5630" t="s">
        <v>10998</v>
      </c>
      <c r="Y5630" t="s">
        <v>10981</v>
      </c>
      <c r="Z5630" t="s">
        <v>6166</v>
      </c>
      <c r="AA5630" t="str">
        <f t="shared" si="174"/>
        <v>Metals - Total; EMS code: SR-T</v>
      </c>
      <c r="AB5630" t="s">
        <v>43</v>
      </c>
      <c r="AC5630" t="s">
        <v>268</v>
      </c>
      <c r="AD5630" t="s">
        <v>44</v>
      </c>
      <c r="AE5630" t="str">
        <f t="shared" si="175"/>
        <v/>
      </c>
    </row>
    <row r="5631" spans="1:31" x14ac:dyDescent="0.25">
      <c r="A5631" t="s">
        <v>10993</v>
      </c>
      <c r="B5631" t="s">
        <v>109</v>
      </c>
      <c r="C5631" t="s">
        <v>10994</v>
      </c>
      <c r="D5631" t="s">
        <v>3626</v>
      </c>
      <c r="E5631" t="s">
        <v>12359</v>
      </c>
      <c r="F5631" t="s">
        <v>3627</v>
      </c>
      <c r="G5631">
        <v>0.1</v>
      </c>
      <c r="H5631" t="s">
        <v>36</v>
      </c>
      <c r="I5631" t="s">
        <v>36</v>
      </c>
      <c r="J5631" t="s">
        <v>36</v>
      </c>
      <c r="K5631">
        <v>3581</v>
      </c>
      <c r="L5631" t="s">
        <v>3628</v>
      </c>
      <c r="M5631" t="s">
        <v>3629</v>
      </c>
      <c r="N5631" t="s">
        <v>186</v>
      </c>
      <c r="O5631" s="2">
        <v>37572</v>
      </c>
      <c r="Q5631" t="s">
        <v>384</v>
      </c>
      <c r="S5631" t="s">
        <v>116</v>
      </c>
      <c r="T5631" t="s">
        <v>117</v>
      </c>
      <c r="U5631" t="s">
        <v>36</v>
      </c>
      <c r="V5631" t="s">
        <v>118</v>
      </c>
      <c r="X5631" t="s">
        <v>10997</v>
      </c>
      <c r="Y5631" t="s">
        <v>10981</v>
      </c>
      <c r="Z5631" t="s">
        <v>6166</v>
      </c>
      <c r="AA5631" t="str">
        <f t="shared" si="174"/>
        <v>Metals - Total; EMS code: SR-T</v>
      </c>
      <c r="AB5631" t="s">
        <v>43</v>
      </c>
      <c r="AC5631" t="s">
        <v>268</v>
      </c>
      <c r="AD5631" t="s">
        <v>44</v>
      </c>
      <c r="AE5631" t="str">
        <f t="shared" si="175"/>
        <v/>
      </c>
    </row>
    <row r="5632" spans="1:31" x14ac:dyDescent="0.25">
      <c r="A5632" t="s">
        <v>10993</v>
      </c>
      <c r="B5632" t="s">
        <v>1207</v>
      </c>
      <c r="C5632" t="s">
        <v>10994</v>
      </c>
      <c r="D5632" t="s">
        <v>3582</v>
      </c>
      <c r="E5632" t="s">
        <v>3583</v>
      </c>
      <c r="F5632" t="s">
        <v>3584</v>
      </c>
      <c r="G5632">
        <v>0.02</v>
      </c>
      <c r="H5632" t="s">
        <v>36</v>
      </c>
      <c r="I5632" t="s">
        <v>36</v>
      </c>
      <c r="J5632" t="s">
        <v>36</v>
      </c>
      <c r="K5632">
        <v>2</v>
      </c>
      <c r="L5632" t="s">
        <v>3585</v>
      </c>
      <c r="M5632" t="s">
        <v>3585</v>
      </c>
      <c r="N5632" t="s">
        <v>3586</v>
      </c>
      <c r="O5632" s="2">
        <v>44351</v>
      </c>
      <c r="Q5632" t="s">
        <v>39</v>
      </c>
      <c r="S5632" t="s">
        <v>116</v>
      </c>
      <c r="T5632" t="s">
        <v>1213</v>
      </c>
      <c r="U5632" t="s">
        <v>36</v>
      </c>
      <c r="V5632" t="s">
        <v>118</v>
      </c>
      <c r="W5632" t="s">
        <v>776</v>
      </c>
      <c r="X5632" t="s">
        <v>11003</v>
      </c>
      <c r="Y5632" t="s">
        <v>10981</v>
      </c>
      <c r="Z5632" t="s">
        <v>6166</v>
      </c>
      <c r="AA5632" t="str">
        <f t="shared" si="174"/>
        <v>Metals - Total; EMS code: SR-T</v>
      </c>
      <c r="AB5632" t="s">
        <v>43</v>
      </c>
      <c r="AC5632" t="s">
        <v>268</v>
      </c>
      <c r="AD5632" t="s">
        <v>44</v>
      </c>
      <c r="AE5632" t="str">
        <f t="shared" si="175"/>
        <v/>
      </c>
    </row>
    <row r="5633" spans="1:31" x14ac:dyDescent="0.25">
      <c r="A5633" t="s">
        <v>10993</v>
      </c>
      <c r="B5633" t="s">
        <v>99</v>
      </c>
      <c r="C5633" t="s">
        <v>10994</v>
      </c>
      <c r="D5633" t="s">
        <v>3633</v>
      </c>
      <c r="E5633" t="s">
        <v>12360</v>
      </c>
      <c r="F5633" t="s">
        <v>3562</v>
      </c>
      <c r="H5633" t="s">
        <v>36</v>
      </c>
      <c r="I5633" t="s">
        <v>36</v>
      </c>
      <c r="J5633" t="s">
        <v>36</v>
      </c>
      <c r="K5633">
        <v>27224</v>
      </c>
      <c r="L5633" t="s">
        <v>3634</v>
      </c>
      <c r="M5633" t="s">
        <v>1265</v>
      </c>
      <c r="N5633" t="s">
        <v>163</v>
      </c>
      <c r="O5633" s="2">
        <v>36690</v>
      </c>
      <c r="Q5633" t="s">
        <v>187</v>
      </c>
      <c r="S5633" t="s">
        <v>106</v>
      </c>
      <c r="T5633" t="s">
        <v>99</v>
      </c>
      <c r="U5633" t="s">
        <v>36</v>
      </c>
      <c r="V5633" t="s">
        <v>107</v>
      </c>
      <c r="X5633" t="s">
        <v>11000</v>
      </c>
      <c r="Y5633" t="s">
        <v>10981</v>
      </c>
      <c r="Z5633" t="s">
        <v>6166</v>
      </c>
      <c r="AA5633" t="str">
        <f t="shared" si="174"/>
        <v>Metals - Total; EMS code: SR-T</v>
      </c>
      <c r="AB5633" t="s">
        <v>43</v>
      </c>
      <c r="AC5633" t="s">
        <v>268</v>
      </c>
      <c r="AD5633" t="s">
        <v>44</v>
      </c>
      <c r="AE5633" t="str">
        <f t="shared" si="175"/>
        <v/>
      </c>
    </row>
    <row r="5634" spans="1:31" x14ac:dyDescent="0.25">
      <c r="A5634" t="s">
        <v>11010</v>
      </c>
      <c r="B5634" t="s">
        <v>540</v>
      </c>
      <c r="C5634" t="s">
        <v>11011</v>
      </c>
      <c r="D5634" t="s">
        <v>10710</v>
      </c>
      <c r="E5634" t="s">
        <v>10711</v>
      </c>
      <c r="F5634" t="s">
        <v>10712</v>
      </c>
      <c r="G5634">
        <v>0.01</v>
      </c>
      <c r="H5634" t="s">
        <v>36</v>
      </c>
      <c r="I5634" t="s">
        <v>36</v>
      </c>
      <c r="J5634" t="s">
        <v>36</v>
      </c>
      <c r="K5634">
        <v>0</v>
      </c>
      <c r="O5634" s="2">
        <v>45320</v>
      </c>
      <c r="Q5634" t="s">
        <v>39</v>
      </c>
      <c r="S5634" t="s">
        <v>544</v>
      </c>
      <c r="T5634" t="s">
        <v>540</v>
      </c>
      <c r="U5634" t="s">
        <v>35</v>
      </c>
      <c r="V5634" t="s">
        <v>545</v>
      </c>
      <c r="X5634" t="s">
        <v>11012</v>
      </c>
      <c r="Z5634" t="s">
        <v>1041</v>
      </c>
      <c r="AA5634" t="str">
        <f t="shared" si="174"/>
        <v>Major Ions; EMS code: ST-CAL</v>
      </c>
      <c r="AB5634" t="s">
        <v>43</v>
      </c>
      <c r="AD5634" t="s">
        <v>44</v>
      </c>
      <c r="AE5634" t="str">
        <f t="shared" si="175"/>
        <v/>
      </c>
    </row>
    <row r="5635" spans="1:31" x14ac:dyDescent="0.25">
      <c r="A5635" t="s">
        <v>11010</v>
      </c>
      <c r="B5635" t="s">
        <v>540</v>
      </c>
      <c r="C5635" t="s">
        <v>11011</v>
      </c>
      <c r="D5635" t="s">
        <v>11013</v>
      </c>
      <c r="E5635" t="s">
        <v>11014</v>
      </c>
      <c r="F5635" t="s">
        <v>11015</v>
      </c>
      <c r="G5635">
        <v>0.01</v>
      </c>
      <c r="H5635" t="s">
        <v>36</v>
      </c>
      <c r="I5635" t="s">
        <v>36</v>
      </c>
      <c r="J5635" t="s">
        <v>36</v>
      </c>
      <c r="K5635">
        <v>0</v>
      </c>
      <c r="O5635" s="2">
        <v>45320</v>
      </c>
      <c r="Q5635" t="s">
        <v>39</v>
      </c>
      <c r="S5635" t="s">
        <v>544</v>
      </c>
      <c r="T5635" t="s">
        <v>540</v>
      </c>
      <c r="U5635" t="s">
        <v>35</v>
      </c>
      <c r="V5635" t="s">
        <v>545</v>
      </c>
      <c r="X5635" t="s">
        <v>11012</v>
      </c>
      <c r="Z5635" t="s">
        <v>1041</v>
      </c>
      <c r="AA5635" t="str">
        <f t="shared" ref="AA5635:AA5698" si="176">_xlfn.CONCAT(Z5635, "EMS code: ",A5635)</f>
        <v>Major Ions; EMS code: ST-CAL</v>
      </c>
      <c r="AB5635" t="s">
        <v>43</v>
      </c>
      <c r="AD5635" t="s">
        <v>44</v>
      </c>
      <c r="AE5635" t="str">
        <f t="shared" si="175"/>
        <v/>
      </c>
    </row>
    <row r="5636" spans="1:31" x14ac:dyDescent="0.25">
      <c r="A5636" t="s">
        <v>11016</v>
      </c>
      <c r="B5636" t="s">
        <v>99</v>
      </c>
      <c r="C5636" t="s">
        <v>11017</v>
      </c>
      <c r="D5636" t="s">
        <v>11018</v>
      </c>
      <c r="E5636" t="s">
        <v>12526</v>
      </c>
      <c r="F5636" t="s">
        <v>11019</v>
      </c>
      <c r="G5636">
        <v>5.0000000000000004E-6</v>
      </c>
      <c r="H5636" t="s">
        <v>36</v>
      </c>
      <c r="I5636" t="s">
        <v>36</v>
      </c>
      <c r="J5636" t="s">
        <v>36</v>
      </c>
      <c r="K5636">
        <v>10</v>
      </c>
      <c r="L5636" t="s">
        <v>11020</v>
      </c>
      <c r="M5636" t="s">
        <v>11021</v>
      </c>
      <c r="N5636" t="s">
        <v>11022</v>
      </c>
      <c r="O5636" s="2">
        <v>37033</v>
      </c>
      <c r="Q5636" t="s">
        <v>187</v>
      </c>
      <c r="S5636" t="s">
        <v>106</v>
      </c>
      <c r="T5636" t="s">
        <v>99</v>
      </c>
      <c r="U5636" t="s">
        <v>36</v>
      </c>
      <c r="V5636" t="s">
        <v>107</v>
      </c>
      <c r="X5636" t="s">
        <v>11023</v>
      </c>
      <c r="Y5636" t="s">
        <v>11024</v>
      </c>
      <c r="Z5636" t="s">
        <v>1547</v>
      </c>
      <c r="AA5636" t="str">
        <f t="shared" si="176"/>
        <v>Organics; EMS code: ST01</v>
      </c>
      <c r="AB5636" t="s">
        <v>43</v>
      </c>
      <c r="AD5636" t="s">
        <v>44</v>
      </c>
      <c r="AE5636" t="str">
        <f t="shared" si="175"/>
        <v/>
      </c>
    </row>
    <row r="5637" spans="1:31" x14ac:dyDescent="0.25">
      <c r="A5637" t="s">
        <v>11025</v>
      </c>
      <c r="B5637" t="s">
        <v>99</v>
      </c>
      <c r="C5637" t="s">
        <v>11026</v>
      </c>
      <c r="D5637" t="s">
        <v>11018</v>
      </c>
      <c r="E5637" t="s">
        <v>12526</v>
      </c>
      <c r="F5637" t="s">
        <v>11019</v>
      </c>
      <c r="G5637">
        <v>5.0000000000000004E-6</v>
      </c>
      <c r="H5637" t="s">
        <v>36</v>
      </c>
      <c r="I5637" t="s">
        <v>36</v>
      </c>
      <c r="J5637" t="s">
        <v>36</v>
      </c>
      <c r="K5637">
        <v>10</v>
      </c>
      <c r="L5637" t="s">
        <v>11020</v>
      </c>
      <c r="M5637" t="s">
        <v>11021</v>
      </c>
      <c r="N5637" t="s">
        <v>11022</v>
      </c>
      <c r="O5637" s="2">
        <v>37033</v>
      </c>
      <c r="Q5637" t="s">
        <v>187</v>
      </c>
      <c r="S5637" t="s">
        <v>106</v>
      </c>
      <c r="T5637" t="s">
        <v>99</v>
      </c>
      <c r="U5637" t="s">
        <v>36</v>
      </c>
      <c r="V5637" t="s">
        <v>107</v>
      </c>
      <c r="X5637" t="s">
        <v>11027</v>
      </c>
      <c r="Y5637" t="s">
        <v>11028</v>
      </c>
      <c r="Z5637" t="s">
        <v>1547</v>
      </c>
      <c r="AA5637" t="str">
        <f t="shared" si="176"/>
        <v>Organics; EMS code: ST02</v>
      </c>
      <c r="AB5637" t="s">
        <v>43</v>
      </c>
      <c r="AD5637" t="s">
        <v>44</v>
      </c>
      <c r="AE5637" t="str">
        <f t="shared" si="175"/>
        <v/>
      </c>
    </row>
    <row r="5638" spans="1:31" x14ac:dyDescent="0.25">
      <c r="A5638" t="s">
        <v>11029</v>
      </c>
      <c r="B5638" t="s">
        <v>99</v>
      </c>
      <c r="C5638" t="s">
        <v>11030</v>
      </c>
      <c r="D5638" t="s">
        <v>11018</v>
      </c>
      <c r="E5638" t="s">
        <v>12526</v>
      </c>
      <c r="F5638" t="s">
        <v>11019</v>
      </c>
      <c r="G5638">
        <v>4.9999999999999998E-7</v>
      </c>
      <c r="H5638" t="s">
        <v>36</v>
      </c>
      <c r="I5638" t="s">
        <v>36</v>
      </c>
      <c r="J5638" t="s">
        <v>36</v>
      </c>
      <c r="K5638">
        <v>10</v>
      </c>
      <c r="L5638" t="s">
        <v>11020</v>
      </c>
      <c r="M5638" t="s">
        <v>11021</v>
      </c>
      <c r="N5638" t="s">
        <v>11031</v>
      </c>
      <c r="O5638" s="2">
        <v>37033</v>
      </c>
      <c r="Q5638" t="s">
        <v>187</v>
      </c>
      <c r="S5638" t="s">
        <v>106</v>
      </c>
      <c r="T5638" t="s">
        <v>99</v>
      </c>
      <c r="U5638" t="s">
        <v>36</v>
      </c>
      <c r="V5638" t="s">
        <v>107</v>
      </c>
      <c r="X5638" t="s">
        <v>11032</v>
      </c>
      <c r="Y5638" t="s">
        <v>11033</v>
      </c>
      <c r="Z5638" t="s">
        <v>1547</v>
      </c>
      <c r="AA5638" t="str">
        <f t="shared" si="176"/>
        <v>Organics; EMS code: ST03</v>
      </c>
      <c r="AB5638" t="s">
        <v>43</v>
      </c>
      <c r="AD5638" t="s">
        <v>44</v>
      </c>
      <c r="AE5638" t="str">
        <f t="shared" si="175"/>
        <v/>
      </c>
    </row>
    <row r="5639" spans="1:31" x14ac:dyDescent="0.25">
      <c r="A5639" t="s">
        <v>11034</v>
      </c>
      <c r="B5639" t="s">
        <v>99</v>
      </c>
      <c r="C5639" t="s">
        <v>11035</v>
      </c>
      <c r="D5639" t="s">
        <v>11018</v>
      </c>
      <c r="E5639" t="s">
        <v>12526</v>
      </c>
      <c r="F5639" t="s">
        <v>11019</v>
      </c>
      <c r="G5639">
        <v>5.0000000000000004E-6</v>
      </c>
      <c r="H5639" t="s">
        <v>36</v>
      </c>
      <c r="I5639" t="s">
        <v>36</v>
      </c>
      <c r="J5639" t="s">
        <v>36</v>
      </c>
      <c r="K5639">
        <v>10</v>
      </c>
      <c r="L5639" t="s">
        <v>11020</v>
      </c>
      <c r="M5639" t="s">
        <v>11021</v>
      </c>
      <c r="N5639" t="s">
        <v>11036</v>
      </c>
      <c r="O5639" s="2">
        <v>37033</v>
      </c>
      <c r="Q5639" t="s">
        <v>187</v>
      </c>
      <c r="S5639" t="s">
        <v>106</v>
      </c>
      <c r="T5639" t="s">
        <v>99</v>
      </c>
      <c r="U5639" t="s">
        <v>36</v>
      </c>
      <c r="V5639" t="s">
        <v>107</v>
      </c>
      <c r="X5639" t="s">
        <v>11037</v>
      </c>
      <c r="Y5639" t="s">
        <v>11038</v>
      </c>
      <c r="Z5639" t="s">
        <v>1547</v>
      </c>
      <c r="AA5639" t="str">
        <f t="shared" si="176"/>
        <v>Organics; EMS code: ST04</v>
      </c>
      <c r="AB5639" t="s">
        <v>43</v>
      </c>
      <c r="AD5639" t="s">
        <v>44</v>
      </c>
      <c r="AE5639" t="str">
        <f t="shared" si="175"/>
        <v/>
      </c>
    </row>
    <row r="5640" spans="1:31" x14ac:dyDescent="0.25">
      <c r="A5640" t="s">
        <v>11039</v>
      </c>
      <c r="B5640" t="s">
        <v>99</v>
      </c>
      <c r="C5640" t="s">
        <v>11040</v>
      </c>
      <c r="D5640" t="s">
        <v>11018</v>
      </c>
      <c r="E5640" t="s">
        <v>12526</v>
      </c>
      <c r="F5640" t="s">
        <v>11019</v>
      </c>
      <c r="G5640">
        <v>5.0000000000000004E-6</v>
      </c>
      <c r="H5640" t="s">
        <v>36</v>
      </c>
      <c r="I5640" t="s">
        <v>36</v>
      </c>
      <c r="J5640" t="s">
        <v>36</v>
      </c>
      <c r="K5640">
        <v>10</v>
      </c>
      <c r="L5640" t="s">
        <v>11020</v>
      </c>
      <c r="M5640" t="s">
        <v>11021</v>
      </c>
      <c r="N5640" t="s">
        <v>11036</v>
      </c>
      <c r="O5640" s="2">
        <v>37033</v>
      </c>
      <c r="Q5640" t="s">
        <v>187</v>
      </c>
      <c r="S5640" t="s">
        <v>106</v>
      </c>
      <c r="T5640" t="s">
        <v>99</v>
      </c>
      <c r="U5640" t="s">
        <v>36</v>
      </c>
      <c r="V5640" t="s">
        <v>107</v>
      </c>
      <c r="X5640" t="s">
        <v>11041</v>
      </c>
      <c r="Y5640" t="s">
        <v>11042</v>
      </c>
      <c r="Z5640" t="s">
        <v>1547</v>
      </c>
      <c r="AA5640" t="str">
        <f t="shared" si="176"/>
        <v>Organics; EMS code: ST05</v>
      </c>
      <c r="AB5640" t="s">
        <v>43</v>
      </c>
      <c r="AD5640" t="s">
        <v>44</v>
      </c>
      <c r="AE5640" t="str">
        <f t="shared" si="175"/>
        <v/>
      </c>
    </row>
    <row r="5641" spans="1:31" x14ac:dyDescent="0.25">
      <c r="A5641" t="s">
        <v>11043</v>
      </c>
      <c r="B5641" t="s">
        <v>99</v>
      </c>
      <c r="C5641" t="s">
        <v>11044</v>
      </c>
      <c r="D5641" t="s">
        <v>11018</v>
      </c>
      <c r="E5641" t="s">
        <v>12526</v>
      </c>
      <c r="F5641" t="s">
        <v>11019</v>
      </c>
      <c r="G5641">
        <v>5.0000000000000004E-6</v>
      </c>
      <c r="H5641" t="s">
        <v>36</v>
      </c>
      <c r="I5641" t="s">
        <v>36</v>
      </c>
      <c r="J5641" t="s">
        <v>36</v>
      </c>
      <c r="K5641">
        <v>10</v>
      </c>
      <c r="L5641" t="s">
        <v>11020</v>
      </c>
      <c r="M5641" t="s">
        <v>11021</v>
      </c>
      <c r="N5641" t="s">
        <v>11045</v>
      </c>
      <c r="O5641" s="2">
        <v>37033</v>
      </c>
      <c r="Q5641" t="s">
        <v>187</v>
      </c>
      <c r="S5641" t="s">
        <v>106</v>
      </c>
      <c r="T5641" t="s">
        <v>99</v>
      </c>
      <c r="U5641" t="s">
        <v>36</v>
      </c>
      <c r="V5641" t="s">
        <v>107</v>
      </c>
      <c r="X5641" t="s">
        <v>11046</v>
      </c>
      <c r="Y5641" t="s">
        <v>11047</v>
      </c>
      <c r="Z5641" t="s">
        <v>1547</v>
      </c>
      <c r="AA5641" t="str">
        <f t="shared" si="176"/>
        <v>Organics; EMS code: ST06</v>
      </c>
      <c r="AB5641" t="s">
        <v>43</v>
      </c>
      <c r="AD5641" t="s">
        <v>44</v>
      </c>
      <c r="AE5641" t="str">
        <f t="shared" si="175"/>
        <v/>
      </c>
    </row>
    <row r="5642" spans="1:31" x14ac:dyDescent="0.25">
      <c r="A5642" t="s">
        <v>11048</v>
      </c>
      <c r="B5642" t="s">
        <v>99</v>
      </c>
      <c r="C5642" t="s">
        <v>11049</v>
      </c>
      <c r="D5642" t="s">
        <v>11018</v>
      </c>
      <c r="E5642" t="s">
        <v>12526</v>
      </c>
      <c r="F5642" t="s">
        <v>11019</v>
      </c>
      <c r="G5642">
        <v>5.0000000000000004E-6</v>
      </c>
      <c r="H5642" t="s">
        <v>36</v>
      </c>
      <c r="I5642" t="s">
        <v>36</v>
      </c>
      <c r="J5642" t="s">
        <v>36</v>
      </c>
      <c r="K5642">
        <v>10</v>
      </c>
      <c r="L5642" t="s">
        <v>11020</v>
      </c>
      <c r="M5642" t="s">
        <v>11021</v>
      </c>
      <c r="N5642" t="s">
        <v>11050</v>
      </c>
      <c r="O5642" s="2">
        <v>37033</v>
      </c>
      <c r="Q5642" t="s">
        <v>187</v>
      </c>
      <c r="S5642" t="s">
        <v>106</v>
      </c>
      <c r="T5642" t="s">
        <v>99</v>
      </c>
      <c r="U5642" t="s">
        <v>36</v>
      </c>
      <c r="V5642" t="s">
        <v>107</v>
      </c>
      <c r="X5642" t="s">
        <v>11051</v>
      </c>
      <c r="Y5642" t="s">
        <v>11052</v>
      </c>
      <c r="Z5642" t="s">
        <v>1547</v>
      </c>
      <c r="AA5642" t="str">
        <f t="shared" si="176"/>
        <v>Organics; EMS code: ST07</v>
      </c>
      <c r="AB5642" t="s">
        <v>43</v>
      </c>
      <c r="AD5642" t="s">
        <v>44</v>
      </c>
      <c r="AE5642" t="str">
        <f t="shared" si="175"/>
        <v/>
      </c>
    </row>
    <row r="5643" spans="1:31" x14ac:dyDescent="0.25">
      <c r="A5643" t="s">
        <v>11053</v>
      </c>
      <c r="B5643" t="s">
        <v>99</v>
      </c>
      <c r="C5643" t="s">
        <v>11054</v>
      </c>
      <c r="D5643" t="s">
        <v>11018</v>
      </c>
      <c r="E5643" t="s">
        <v>12526</v>
      </c>
      <c r="F5643" t="s">
        <v>11019</v>
      </c>
      <c r="G5643">
        <v>2.0000000000000001E-4</v>
      </c>
      <c r="H5643" t="s">
        <v>36</v>
      </c>
      <c r="I5643" t="s">
        <v>36</v>
      </c>
      <c r="J5643" t="s">
        <v>36</v>
      </c>
      <c r="K5643">
        <v>10</v>
      </c>
      <c r="L5643" t="s">
        <v>11020</v>
      </c>
      <c r="M5643" t="s">
        <v>11021</v>
      </c>
      <c r="N5643" t="s">
        <v>11050</v>
      </c>
      <c r="O5643" s="2">
        <v>37033</v>
      </c>
      <c r="Q5643" t="s">
        <v>187</v>
      </c>
      <c r="S5643" t="s">
        <v>106</v>
      </c>
      <c r="T5643" t="s">
        <v>99</v>
      </c>
      <c r="U5643" t="s">
        <v>36</v>
      </c>
      <c r="V5643" t="s">
        <v>107</v>
      </c>
      <c r="X5643" t="s">
        <v>11055</v>
      </c>
      <c r="Y5643" t="s">
        <v>11056</v>
      </c>
      <c r="Z5643" t="s">
        <v>1547</v>
      </c>
      <c r="AA5643" t="str">
        <f t="shared" si="176"/>
        <v>Organics; EMS code: ST08</v>
      </c>
      <c r="AB5643" t="s">
        <v>43</v>
      </c>
      <c r="AD5643" t="s">
        <v>44</v>
      </c>
      <c r="AE5643" t="str">
        <f t="shared" si="175"/>
        <v/>
      </c>
    </row>
    <row r="5644" spans="1:31" x14ac:dyDescent="0.25">
      <c r="A5644" t="s">
        <v>11057</v>
      </c>
      <c r="B5644" t="s">
        <v>99</v>
      </c>
      <c r="C5644" t="s">
        <v>11058</v>
      </c>
      <c r="D5644" t="s">
        <v>11018</v>
      </c>
      <c r="E5644" t="s">
        <v>12526</v>
      </c>
      <c r="F5644" t="s">
        <v>11019</v>
      </c>
      <c r="G5644">
        <v>5.0000000000000004E-6</v>
      </c>
      <c r="H5644" t="s">
        <v>36</v>
      </c>
      <c r="I5644" t="s">
        <v>36</v>
      </c>
      <c r="J5644" t="s">
        <v>36</v>
      </c>
      <c r="K5644">
        <v>10</v>
      </c>
      <c r="L5644" t="s">
        <v>11020</v>
      </c>
      <c r="M5644" t="s">
        <v>11021</v>
      </c>
      <c r="N5644" t="s">
        <v>11059</v>
      </c>
      <c r="O5644" s="2">
        <v>37033</v>
      </c>
      <c r="Q5644" t="s">
        <v>187</v>
      </c>
      <c r="S5644" t="s">
        <v>106</v>
      </c>
      <c r="T5644" t="s">
        <v>99</v>
      </c>
      <c r="U5644" t="s">
        <v>36</v>
      </c>
      <c r="V5644" t="s">
        <v>107</v>
      </c>
      <c r="X5644" t="s">
        <v>11060</v>
      </c>
      <c r="Y5644" t="s">
        <v>11061</v>
      </c>
      <c r="Z5644" t="s">
        <v>1547</v>
      </c>
      <c r="AA5644" t="str">
        <f t="shared" si="176"/>
        <v>Organics; EMS code: ST09</v>
      </c>
      <c r="AB5644" t="s">
        <v>43</v>
      </c>
      <c r="AD5644" t="s">
        <v>44</v>
      </c>
      <c r="AE5644" t="str">
        <f t="shared" si="175"/>
        <v/>
      </c>
    </row>
    <row r="5645" spans="1:31" x14ac:dyDescent="0.25">
      <c r="A5645" t="s">
        <v>11062</v>
      </c>
      <c r="B5645" t="s">
        <v>99</v>
      </c>
      <c r="C5645" t="s">
        <v>11063</v>
      </c>
      <c r="D5645" t="s">
        <v>11018</v>
      </c>
      <c r="E5645" t="s">
        <v>12526</v>
      </c>
      <c r="F5645" t="s">
        <v>11019</v>
      </c>
      <c r="G5645">
        <v>5.0000000000000004E-6</v>
      </c>
      <c r="H5645" t="s">
        <v>36</v>
      </c>
      <c r="I5645" t="s">
        <v>36</v>
      </c>
      <c r="J5645" t="s">
        <v>36</v>
      </c>
      <c r="K5645">
        <v>10</v>
      </c>
      <c r="L5645" t="s">
        <v>11020</v>
      </c>
      <c r="M5645" t="s">
        <v>11021</v>
      </c>
      <c r="N5645" t="s">
        <v>11064</v>
      </c>
      <c r="O5645" s="2">
        <v>37033</v>
      </c>
      <c r="Q5645" t="s">
        <v>187</v>
      </c>
      <c r="S5645" t="s">
        <v>106</v>
      </c>
      <c r="T5645" t="s">
        <v>99</v>
      </c>
      <c r="U5645" t="s">
        <v>36</v>
      </c>
      <c r="V5645" t="s">
        <v>107</v>
      </c>
      <c r="X5645" t="s">
        <v>11065</v>
      </c>
      <c r="Y5645" t="s">
        <v>11066</v>
      </c>
      <c r="Z5645" t="s">
        <v>1547</v>
      </c>
      <c r="AA5645" t="str">
        <f t="shared" si="176"/>
        <v>Organics; EMS code: ST10</v>
      </c>
      <c r="AB5645" t="s">
        <v>43</v>
      </c>
      <c r="AD5645" t="s">
        <v>44</v>
      </c>
      <c r="AE5645" t="str">
        <f t="shared" si="175"/>
        <v/>
      </c>
    </row>
    <row r="5646" spans="1:31" x14ac:dyDescent="0.25">
      <c r="A5646" t="s">
        <v>11067</v>
      </c>
      <c r="B5646" t="s">
        <v>99</v>
      </c>
      <c r="C5646" t="s">
        <v>11068</v>
      </c>
      <c r="D5646" t="s">
        <v>11018</v>
      </c>
      <c r="E5646" t="s">
        <v>12526</v>
      </c>
      <c r="F5646" t="s">
        <v>11019</v>
      </c>
      <c r="G5646">
        <v>2.0000000000000002E-5</v>
      </c>
      <c r="H5646" t="s">
        <v>36</v>
      </c>
      <c r="I5646" t="s">
        <v>36</v>
      </c>
      <c r="J5646" t="s">
        <v>36</v>
      </c>
      <c r="K5646">
        <v>10</v>
      </c>
      <c r="L5646" t="s">
        <v>11020</v>
      </c>
      <c r="M5646" t="s">
        <v>11021</v>
      </c>
      <c r="N5646" t="s">
        <v>11069</v>
      </c>
      <c r="O5646" s="2">
        <v>37033</v>
      </c>
      <c r="Q5646" t="s">
        <v>187</v>
      </c>
      <c r="S5646" t="s">
        <v>106</v>
      </c>
      <c r="T5646" t="s">
        <v>99</v>
      </c>
      <c r="U5646" t="s">
        <v>36</v>
      </c>
      <c r="V5646" t="s">
        <v>107</v>
      </c>
      <c r="X5646" t="s">
        <v>11070</v>
      </c>
      <c r="Z5646" t="s">
        <v>1547</v>
      </c>
      <c r="AA5646" t="str">
        <f t="shared" si="176"/>
        <v>Organics; EMS code: ST11</v>
      </c>
      <c r="AB5646" t="s">
        <v>43</v>
      </c>
      <c r="AD5646" t="s">
        <v>44</v>
      </c>
      <c r="AE5646" t="str">
        <f t="shared" si="175"/>
        <v/>
      </c>
    </row>
    <row r="5647" spans="1:31" x14ac:dyDescent="0.25">
      <c r="A5647" t="s">
        <v>11071</v>
      </c>
      <c r="B5647" t="s">
        <v>99</v>
      </c>
      <c r="C5647" t="s">
        <v>11072</v>
      </c>
      <c r="D5647" t="s">
        <v>11018</v>
      </c>
      <c r="E5647" t="s">
        <v>12526</v>
      </c>
      <c r="F5647" t="s">
        <v>11019</v>
      </c>
      <c r="G5647">
        <v>5.0000000000000004E-6</v>
      </c>
      <c r="H5647" t="s">
        <v>36</v>
      </c>
      <c r="I5647" t="s">
        <v>36</v>
      </c>
      <c r="J5647" t="s">
        <v>36</v>
      </c>
      <c r="K5647">
        <v>10</v>
      </c>
      <c r="L5647" t="s">
        <v>11020</v>
      </c>
      <c r="M5647" t="s">
        <v>11021</v>
      </c>
      <c r="N5647" t="s">
        <v>11073</v>
      </c>
      <c r="O5647" s="2">
        <v>37033</v>
      </c>
      <c r="Q5647" t="s">
        <v>187</v>
      </c>
      <c r="S5647" t="s">
        <v>106</v>
      </c>
      <c r="T5647" t="s">
        <v>99</v>
      </c>
      <c r="U5647" t="s">
        <v>36</v>
      </c>
      <c r="V5647" t="s">
        <v>107</v>
      </c>
      <c r="X5647" t="s">
        <v>11074</v>
      </c>
      <c r="Z5647" t="s">
        <v>1547</v>
      </c>
      <c r="AA5647" t="str">
        <f t="shared" si="176"/>
        <v>Organics; EMS code: ST12</v>
      </c>
      <c r="AB5647" t="s">
        <v>43</v>
      </c>
      <c r="AD5647" t="s">
        <v>44</v>
      </c>
      <c r="AE5647" t="str">
        <f t="shared" si="175"/>
        <v/>
      </c>
    </row>
    <row r="5648" spans="1:31" x14ac:dyDescent="0.25">
      <c r="A5648" t="s">
        <v>11075</v>
      </c>
      <c r="B5648" t="s">
        <v>99</v>
      </c>
      <c r="C5648" t="s">
        <v>11076</v>
      </c>
      <c r="D5648" t="s">
        <v>11018</v>
      </c>
      <c r="E5648" t="s">
        <v>12526</v>
      </c>
      <c r="F5648" t="s">
        <v>11019</v>
      </c>
      <c r="G5648">
        <v>2.0000000000000002E-5</v>
      </c>
      <c r="H5648" t="s">
        <v>36</v>
      </c>
      <c r="I5648" t="s">
        <v>36</v>
      </c>
      <c r="J5648" t="s">
        <v>36</v>
      </c>
      <c r="K5648">
        <v>10</v>
      </c>
      <c r="L5648" t="s">
        <v>11020</v>
      </c>
      <c r="M5648" t="s">
        <v>11021</v>
      </c>
      <c r="N5648" t="s">
        <v>11073</v>
      </c>
      <c r="O5648" s="2">
        <v>37033</v>
      </c>
      <c r="Q5648" t="s">
        <v>187</v>
      </c>
      <c r="S5648" t="s">
        <v>106</v>
      </c>
      <c r="T5648" t="s">
        <v>99</v>
      </c>
      <c r="U5648" t="s">
        <v>36</v>
      </c>
      <c r="V5648" t="s">
        <v>107</v>
      </c>
      <c r="X5648" t="s">
        <v>11077</v>
      </c>
      <c r="Y5648" t="s">
        <v>11078</v>
      </c>
      <c r="Z5648" t="s">
        <v>1547</v>
      </c>
      <c r="AA5648" t="str">
        <f t="shared" si="176"/>
        <v>Organics; EMS code: ST13</v>
      </c>
      <c r="AB5648" t="s">
        <v>43</v>
      </c>
      <c r="AD5648" t="s">
        <v>44</v>
      </c>
      <c r="AE5648" t="str">
        <f t="shared" si="175"/>
        <v/>
      </c>
    </row>
    <row r="5649" spans="1:31" x14ac:dyDescent="0.25">
      <c r="A5649" t="s">
        <v>11079</v>
      </c>
      <c r="B5649" t="s">
        <v>99</v>
      </c>
      <c r="C5649" t="s">
        <v>11080</v>
      </c>
      <c r="D5649" t="s">
        <v>11018</v>
      </c>
      <c r="E5649" t="s">
        <v>12526</v>
      </c>
      <c r="F5649" t="s">
        <v>11019</v>
      </c>
      <c r="G5649">
        <v>5.0000000000000004E-6</v>
      </c>
      <c r="H5649" t="s">
        <v>36</v>
      </c>
      <c r="I5649" t="s">
        <v>36</v>
      </c>
      <c r="J5649" t="s">
        <v>36</v>
      </c>
      <c r="K5649">
        <v>10</v>
      </c>
      <c r="L5649" t="s">
        <v>11020</v>
      </c>
      <c r="M5649" t="s">
        <v>11021</v>
      </c>
      <c r="N5649" t="s">
        <v>11081</v>
      </c>
      <c r="O5649" s="2">
        <v>37033</v>
      </c>
      <c r="Q5649" t="s">
        <v>187</v>
      </c>
      <c r="S5649" t="s">
        <v>106</v>
      </c>
      <c r="T5649" t="s">
        <v>99</v>
      </c>
      <c r="U5649" t="s">
        <v>36</v>
      </c>
      <c r="V5649" t="s">
        <v>107</v>
      </c>
      <c r="X5649" t="s">
        <v>11082</v>
      </c>
      <c r="Z5649" t="s">
        <v>1547</v>
      </c>
      <c r="AA5649" t="str">
        <f t="shared" si="176"/>
        <v>Organics; EMS code: ST14</v>
      </c>
      <c r="AB5649" t="s">
        <v>43</v>
      </c>
      <c r="AD5649" t="s">
        <v>44</v>
      </c>
      <c r="AE5649" t="str">
        <f t="shared" si="175"/>
        <v/>
      </c>
    </row>
    <row r="5650" spans="1:31" x14ac:dyDescent="0.25">
      <c r="A5650" t="s">
        <v>11083</v>
      </c>
      <c r="B5650" t="s">
        <v>99</v>
      </c>
      <c r="C5650" t="s">
        <v>11084</v>
      </c>
      <c r="D5650" t="s">
        <v>11018</v>
      </c>
      <c r="E5650" t="s">
        <v>12526</v>
      </c>
      <c r="F5650" t="s">
        <v>11019</v>
      </c>
      <c r="G5650">
        <v>2.0000000000000001E-4</v>
      </c>
      <c r="H5650" t="s">
        <v>36</v>
      </c>
      <c r="I5650" t="s">
        <v>36</v>
      </c>
      <c r="J5650" t="s">
        <v>36</v>
      </c>
      <c r="K5650">
        <v>10</v>
      </c>
      <c r="L5650" t="s">
        <v>11020</v>
      </c>
      <c r="M5650" t="s">
        <v>11021</v>
      </c>
      <c r="N5650" t="s">
        <v>11081</v>
      </c>
      <c r="O5650" s="2">
        <v>37033</v>
      </c>
      <c r="Q5650" t="s">
        <v>187</v>
      </c>
      <c r="S5650" t="s">
        <v>106</v>
      </c>
      <c r="T5650" t="s">
        <v>99</v>
      </c>
      <c r="U5650" t="s">
        <v>36</v>
      </c>
      <c r="V5650" t="s">
        <v>107</v>
      </c>
      <c r="X5650" t="s">
        <v>11085</v>
      </c>
      <c r="Z5650" t="s">
        <v>1547</v>
      </c>
      <c r="AA5650" t="str">
        <f t="shared" si="176"/>
        <v>Organics; EMS code: ST15</v>
      </c>
      <c r="AB5650" t="s">
        <v>43</v>
      </c>
      <c r="AD5650" t="s">
        <v>44</v>
      </c>
      <c r="AE5650" t="str">
        <f t="shared" si="175"/>
        <v/>
      </c>
    </row>
    <row r="5651" spans="1:31" x14ac:dyDescent="0.25">
      <c r="A5651" t="s">
        <v>11086</v>
      </c>
      <c r="B5651" t="s">
        <v>99</v>
      </c>
      <c r="C5651" t="s">
        <v>11087</v>
      </c>
      <c r="D5651" t="s">
        <v>11018</v>
      </c>
      <c r="E5651" t="s">
        <v>12526</v>
      </c>
      <c r="F5651" t="s">
        <v>11019</v>
      </c>
      <c r="G5651">
        <v>2.0000000000000001E-4</v>
      </c>
      <c r="H5651" t="s">
        <v>36</v>
      </c>
      <c r="I5651" t="s">
        <v>36</v>
      </c>
      <c r="J5651" t="s">
        <v>36</v>
      </c>
      <c r="K5651">
        <v>10</v>
      </c>
      <c r="L5651" t="s">
        <v>11020</v>
      </c>
      <c r="M5651" t="s">
        <v>11021</v>
      </c>
      <c r="N5651" t="s">
        <v>11088</v>
      </c>
      <c r="O5651" s="2">
        <v>37033</v>
      </c>
      <c r="Q5651" t="s">
        <v>187</v>
      </c>
      <c r="S5651" t="s">
        <v>106</v>
      </c>
      <c r="T5651" t="s">
        <v>99</v>
      </c>
      <c r="U5651" t="s">
        <v>36</v>
      </c>
      <c r="V5651" t="s">
        <v>107</v>
      </c>
      <c r="X5651" t="s">
        <v>11089</v>
      </c>
      <c r="Z5651" t="s">
        <v>1547</v>
      </c>
      <c r="AA5651" t="str">
        <f t="shared" si="176"/>
        <v>Organics; EMS code: ST16</v>
      </c>
      <c r="AB5651" t="s">
        <v>43</v>
      </c>
      <c r="AD5651" t="s">
        <v>44</v>
      </c>
      <c r="AE5651" t="str">
        <f t="shared" si="175"/>
        <v/>
      </c>
    </row>
    <row r="5652" spans="1:31" x14ac:dyDescent="0.25">
      <c r="A5652" t="s">
        <v>11090</v>
      </c>
      <c r="B5652" t="s">
        <v>99</v>
      </c>
      <c r="C5652" t="s">
        <v>11091</v>
      </c>
      <c r="D5652" t="s">
        <v>11018</v>
      </c>
      <c r="E5652" t="s">
        <v>12526</v>
      </c>
      <c r="F5652" t="s">
        <v>11019</v>
      </c>
      <c r="G5652">
        <v>5.0000000000000004E-6</v>
      </c>
      <c r="H5652" t="s">
        <v>36</v>
      </c>
      <c r="I5652" t="s">
        <v>36</v>
      </c>
      <c r="J5652" t="s">
        <v>36</v>
      </c>
      <c r="K5652">
        <v>10</v>
      </c>
      <c r="L5652" t="s">
        <v>11020</v>
      </c>
      <c r="M5652" t="s">
        <v>11021</v>
      </c>
      <c r="N5652" t="s">
        <v>11092</v>
      </c>
      <c r="O5652" s="2">
        <v>37033</v>
      </c>
      <c r="Q5652" t="s">
        <v>187</v>
      </c>
      <c r="S5652" t="s">
        <v>106</v>
      </c>
      <c r="T5652" t="s">
        <v>99</v>
      </c>
      <c r="U5652" t="s">
        <v>36</v>
      </c>
      <c r="V5652" t="s">
        <v>107</v>
      </c>
      <c r="X5652" t="s">
        <v>11093</v>
      </c>
      <c r="Z5652" t="s">
        <v>1547</v>
      </c>
      <c r="AA5652" t="str">
        <f t="shared" si="176"/>
        <v>Organics; EMS code: ST17</v>
      </c>
      <c r="AB5652" t="s">
        <v>43</v>
      </c>
      <c r="AD5652" t="s">
        <v>44</v>
      </c>
      <c r="AE5652" t="str">
        <f t="shared" si="175"/>
        <v/>
      </c>
    </row>
    <row r="5653" spans="1:31" x14ac:dyDescent="0.25">
      <c r="A5653" t="s">
        <v>11094</v>
      </c>
      <c r="B5653" t="s">
        <v>99</v>
      </c>
      <c r="C5653" t="s">
        <v>11095</v>
      </c>
      <c r="D5653" t="s">
        <v>11018</v>
      </c>
      <c r="E5653" t="s">
        <v>12526</v>
      </c>
      <c r="F5653" t="s">
        <v>11019</v>
      </c>
      <c r="G5653">
        <v>5.0000000000000004E-6</v>
      </c>
      <c r="H5653" t="s">
        <v>36</v>
      </c>
      <c r="I5653" t="s">
        <v>36</v>
      </c>
      <c r="J5653" t="s">
        <v>36</v>
      </c>
      <c r="K5653">
        <v>10</v>
      </c>
      <c r="L5653" t="s">
        <v>11020</v>
      </c>
      <c r="M5653" t="s">
        <v>11021</v>
      </c>
      <c r="N5653" t="s">
        <v>11096</v>
      </c>
      <c r="O5653" s="2">
        <v>37033</v>
      </c>
      <c r="Q5653" t="s">
        <v>187</v>
      </c>
      <c r="S5653" t="s">
        <v>106</v>
      </c>
      <c r="T5653" t="s">
        <v>99</v>
      </c>
      <c r="U5653" t="s">
        <v>36</v>
      </c>
      <c r="V5653" t="s">
        <v>107</v>
      </c>
      <c r="X5653" t="s">
        <v>11097</v>
      </c>
      <c r="Z5653" t="s">
        <v>1547</v>
      </c>
      <c r="AA5653" t="str">
        <f t="shared" si="176"/>
        <v>Organics; EMS code: ST18</v>
      </c>
      <c r="AB5653" t="s">
        <v>43</v>
      </c>
      <c r="AD5653" t="s">
        <v>44</v>
      </c>
      <c r="AE5653" t="str">
        <f t="shared" si="175"/>
        <v/>
      </c>
    </row>
    <row r="5654" spans="1:31" x14ac:dyDescent="0.25">
      <c r="A5654" t="s">
        <v>11098</v>
      </c>
      <c r="B5654" t="s">
        <v>540</v>
      </c>
      <c r="C5654" t="s">
        <v>11099</v>
      </c>
      <c r="D5654" t="s">
        <v>10828</v>
      </c>
      <c r="E5654" t="s">
        <v>10829</v>
      </c>
      <c r="F5654" t="s">
        <v>10830</v>
      </c>
      <c r="G5654">
        <v>0.01</v>
      </c>
      <c r="H5654" t="s">
        <v>36</v>
      </c>
      <c r="I5654" t="s">
        <v>36</v>
      </c>
      <c r="J5654" t="s">
        <v>36</v>
      </c>
      <c r="K5654">
        <v>0</v>
      </c>
      <c r="O5654" s="2">
        <v>45320</v>
      </c>
      <c r="Q5654" t="s">
        <v>39</v>
      </c>
      <c r="S5654" t="s">
        <v>544</v>
      </c>
      <c r="T5654" t="s">
        <v>540</v>
      </c>
      <c r="U5654" t="s">
        <v>35</v>
      </c>
      <c r="V5654" t="s">
        <v>545</v>
      </c>
      <c r="X5654" t="s">
        <v>11100</v>
      </c>
      <c r="Z5654" t="s">
        <v>1041</v>
      </c>
      <c r="AA5654" t="str">
        <f t="shared" si="176"/>
        <v>Major Ions; EMS code: STHCLL</v>
      </c>
      <c r="AB5654" t="s">
        <v>43</v>
      </c>
      <c r="AD5654" t="s">
        <v>44</v>
      </c>
      <c r="AE5654" t="str">
        <f t="shared" si="175"/>
        <v/>
      </c>
    </row>
    <row r="5655" spans="1:31" x14ac:dyDescent="0.25">
      <c r="A5655" t="s">
        <v>11101</v>
      </c>
      <c r="B5655" t="s">
        <v>99</v>
      </c>
      <c r="C5655" t="s">
        <v>11102</v>
      </c>
      <c r="D5655" t="s">
        <v>3350</v>
      </c>
      <c r="E5655" t="s">
        <v>3351</v>
      </c>
      <c r="F5655" t="s">
        <v>3352</v>
      </c>
      <c r="H5655" t="s">
        <v>36</v>
      </c>
      <c r="I5655" t="s">
        <v>36</v>
      </c>
      <c r="J5655" t="s">
        <v>36</v>
      </c>
      <c r="K5655">
        <v>6</v>
      </c>
      <c r="L5655" t="s">
        <v>11103</v>
      </c>
      <c r="M5655" t="s">
        <v>11104</v>
      </c>
      <c r="N5655" t="s">
        <v>11105</v>
      </c>
      <c r="O5655" s="2">
        <v>44684</v>
      </c>
      <c r="Q5655" t="s">
        <v>39</v>
      </c>
      <c r="S5655" t="s">
        <v>106</v>
      </c>
      <c r="T5655" t="s">
        <v>99</v>
      </c>
      <c r="U5655" t="s">
        <v>36</v>
      </c>
      <c r="V5655" t="s">
        <v>107</v>
      </c>
      <c r="X5655" t="s">
        <v>12607</v>
      </c>
      <c r="Y5655" t="s">
        <v>11106</v>
      </c>
      <c r="Z5655" t="s">
        <v>2354</v>
      </c>
      <c r="AA5655" t="str">
        <f t="shared" si="176"/>
        <v>Pesticides; EMS code: STRY</v>
      </c>
      <c r="AB5655" t="s">
        <v>43</v>
      </c>
      <c r="AD5655" t="s">
        <v>44</v>
      </c>
      <c r="AE5655" t="str">
        <f t="shared" si="175"/>
        <v/>
      </c>
    </row>
    <row r="5656" spans="1:31" x14ac:dyDescent="0.25">
      <c r="A5656" t="s">
        <v>11107</v>
      </c>
      <c r="B5656" t="s">
        <v>89</v>
      </c>
      <c r="C5656" t="s">
        <v>11108</v>
      </c>
      <c r="D5656" t="s">
        <v>91</v>
      </c>
      <c r="E5656" t="s">
        <v>92</v>
      </c>
      <c r="F5656" t="s">
        <v>92</v>
      </c>
      <c r="G5656">
        <v>0</v>
      </c>
      <c r="H5656" t="s">
        <v>35</v>
      </c>
      <c r="I5656" t="s">
        <v>36</v>
      </c>
      <c r="J5656" t="s">
        <v>36</v>
      </c>
      <c r="K5656">
        <v>274</v>
      </c>
      <c r="N5656" t="s">
        <v>11109</v>
      </c>
      <c r="O5656" s="2">
        <v>35167</v>
      </c>
      <c r="P5656" t="s">
        <v>9756</v>
      </c>
      <c r="Q5656" t="s">
        <v>39</v>
      </c>
      <c r="S5656" t="s">
        <v>94</v>
      </c>
      <c r="T5656" t="s">
        <v>95</v>
      </c>
      <c r="U5656" t="s">
        <v>36</v>
      </c>
      <c r="V5656" t="s">
        <v>96</v>
      </c>
      <c r="X5656" t="s">
        <v>11110</v>
      </c>
      <c r="AA5656" t="str">
        <f t="shared" si="176"/>
        <v>EMS code: SU2-</v>
      </c>
      <c r="AB5656" t="s">
        <v>43</v>
      </c>
      <c r="AD5656" t="s">
        <v>44</v>
      </c>
      <c r="AE5656" t="str">
        <f t="shared" si="175"/>
        <v/>
      </c>
    </row>
    <row r="5657" spans="1:31" x14ac:dyDescent="0.25">
      <c r="A5657" t="s">
        <v>11107</v>
      </c>
      <c r="B5657" t="s">
        <v>109</v>
      </c>
      <c r="C5657" t="s">
        <v>11108</v>
      </c>
      <c r="D5657" t="s">
        <v>1072</v>
      </c>
      <c r="E5657" t="s">
        <v>1073</v>
      </c>
      <c r="F5657" t="s">
        <v>1073</v>
      </c>
      <c r="G5657">
        <v>0</v>
      </c>
      <c r="H5657" t="s">
        <v>35</v>
      </c>
      <c r="I5657" t="s">
        <v>36</v>
      </c>
      <c r="J5657" t="s">
        <v>36</v>
      </c>
      <c r="K5657">
        <v>488</v>
      </c>
      <c r="N5657" t="s">
        <v>11111</v>
      </c>
      <c r="O5657" s="2">
        <v>35167</v>
      </c>
      <c r="P5657" t="s">
        <v>115</v>
      </c>
      <c r="Q5657" t="s">
        <v>39</v>
      </c>
      <c r="S5657" t="s">
        <v>116</v>
      </c>
      <c r="T5657" t="s">
        <v>117</v>
      </c>
      <c r="U5657" t="s">
        <v>36</v>
      </c>
      <c r="V5657" t="s">
        <v>118</v>
      </c>
      <c r="X5657" t="s">
        <v>11112</v>
      </c>
      <c r="AA5657" t="str">
        <f t="shared" si="176"/>
        <v>EMS code: SU2-</v>
      </c>
      <c r="AB5657" t="s">
        <v>43</v>
      </c>
      <c r="AD5657" t="s">
        <v>44</v>
      </c>
      <c r="AE5657" t="str">
        <f t="shared" si="175"/>
        <v/>
      </c>
    </row>
    <row r="5658" spans="1:31" x14ac:dyDescent="0.25">
      <c r="A5658" t="s">
        <v>11113</v>
      </c>
      <c r="B5658" t="s">
        <v>1274</v>
      </c>
      <c r="C5658" t="s">
        <v>11114</v>
      </c>
      <c r="D5658" t="s">
        <v>3824</v>
      </c>
      <c r="E5658" t="s">
        <v>3825</v>
      </c>
      <c r="F5658" t="s">
        <v>3825</v>
      </c>
      <c r="G5658">
        <v>0.02</v>
      </c>
      <c r="H5658" t="s">
        <v>35</v>
      </c>
      <c r="I5658" t="s">
        <v>36</v>
      </c>
      <c r="J5658" t="s">
        <v>36</v>
      </c>
      <c r="K5658">
        <v>2578</v>
      </c>
      <c r="N5658" t="s">
        <v>6137</v>
      </c>
      <c r="O5658" s="2">
        <v>35167</v>
      </c>
      <c r="P5658" t="s">
        <v>9756</v>
      </c>
      <c r="Q5658" t="s">
        <v>39</v>
      </c>
      <c r="S5658" t="s">
        <v>1278</v>
      </c>
      <c r="T5658" t="s">
        <v>1279</v>
      </c>
      <c r="U5658" t="s">
        <v>36</v>
      </c>
      <c r="V5658" t="s">
        <v>1280</v>
      </c>
      <c r="X5658" t="s">
        <v>11115</v>
      </c>
      <c r="Z5658" t="s">
        <v>535</v>
      </c>
      <c r="AA5658" t="str">
        <f t="shared" si="176"/>
        <v>Inorganics; EMS code: SUFI</v>
      </c>
      <c r="AB5658" t="s">
        <v>43</v>
      </c>
      <c r="AD5658" t="s">
        <v>44</v>
      </c>
      <c r="AE5658" t="str">
        <f t="shared" si="175"/>
        <v/>
      </c>
    </row>
    <row r="5659" spans="1:31" x14ac:dyDescent="0.25">
      <c r="A5659" t="s">
        <v>11113</v>
      </c>
      <c r="B5659" t="s">
        <v>1274</v>
      </c>
      <c r="C5659" t="s">
        <v>11114</v>
      </c>
      <c r="D5659" t="s">
        <v>1228</v>
      </c>
      <c r="E5659" t="s">
        <v>1229</v>
      </c>
      <c r="F5659" t="s">
        <v>1230</v>
      </c>
      <c r="G5659">
        <v>0.02</v>
      </c>
      <c r="H5659" t="s">
        <v>36</v>
      </c>
      <c r="I5659" t="s">
        <v>36</v>
      </c>
      <c r="J5659" t="s">
        <v>36</v>
      </c>
      <c r="K5659">
        <v>2392</v>
      </c>
      <c r="L5659" t="s">
        <v>7359</v>
      </c>
      <c r="M5659" t="s">
        <v>7360</v>
      </c>
      <c r="N5659" t="s">
        <v>11116</v>
      </c>
      <c r="O5659" s="2">
        <v>35167</v>
      </c>
      <c r="P5659" t="s">
        <v>9756</v>
      </c>
      <c r="Q5659" t="s">
        <v>39</v>
      </c>
      <c r="S5659" t="s">
        <v>1278</v>
      </c>
      <c r="T5659" t="s">
        <v>1279</v>
      </c>
      <c r="U5659" t="s">
        <v>36</v>
      </c>
      <c r="V5659" t="s">
        <v>1280</v>
      </c>
      <c r="X5659" t="s">
        <v>11115</v>
      </c>
      <c r="Z5659" t="s">
        <v>535</v>
      </c>
      <c r="AA5659" t="str">
        <f t="shared" si="176"/>
        <v>Inorganics; EMS code: SUFI</v>
      </c>
      <c r="AB5659" t="s">
        <v>43</v>
      </c>
      <c r="AD5659" t="s">
        <v>44</v>
      </c>
      <c r="AE5659" t="str">
        <f t="shared" si="175"/>
        <v/>
      </c>
    </row>
    <row r="5660" spans="1:31" x14ac:dyDescent="0.25">
      <c r="A5660" t="s">
        <v>11113</v>
      </c>
      <c r="B5660" t="s">
        <v>1274</v>
      </c>
      <c r="C5660" t="s">
        <v>11114</v>
      </c>
      <c r="D5660" t="s">
        <v>11117</v>
      </c>
      <c r="E5660" t="s">
        <v>11118</v>
      </c>
      <c r="F5660" t="s">
        <v>11119</v>
      </c>
      <c r="G5660">
        <v>0.02</v>
      </c>
      <c r="H5660" t="s">
        <v>36</v>
      </c>
      <c r="I5660" t="s">
        <v>36</v>
      </c>
      <c r="J5660" t="s">
        <v>36</v>
      </c>
      <c r="K5660">
        <v>1838</v>
      </c>
      <c r="N5660" t="s">
        <v>11120</v>
      </c>
      <c r="O5660" s="2">
        <v>35167</v>
      </c>
      <c r="P5660" t="s">
        <v>115</v>
      </c>
      <c r="Q5660" t="s">
        <v>39</v>
      </c>
      <c r="S5660" t="s">
        <v>1278</v>
      </c>
      <c r="T5660" t="s">
        <v>1279</v>
      </c>
      <c r="U5660" t="s">
        <v>36</v>
      </c>
      <c r="V5660" t="s">
        <v>1280</v>
      </c>
      <c r="X5660" t="s">
        <v>11115</v>
      </c>
      <c r="Z5660" t="s">
        <v>535</v>
      </c>
      <c r="AA5660" t="str">
        <f t="shared" si="176"/>
        <v>Inorganics; EMS code: SUFI</v>
      </c>
      <c r="AB5660" t="s">
        <v>43</v>
      </c>
      <c r="AD5660" t="s">
        <v>44</v>
      </c>
      <c r="AE5660" t="str">
        <f t="shared" si="175"/>
        <v/>
      </c>
    </row>
    <row r="5661" spans="1:31" x14ac:dyDescent="0.25">
      <c r="A5661" t="s">
        <v>11121</v>
      </c>
      <c r="B5661" t="s">
        <v>99</v>
      </c>
      <c r="C5661" t="s">
        <v>11122</v>
      </c>
      <c r="D5661" t="s">
        <v>11121</v>
      </c>
      <c r="E5661" t="s">
        <v>11123</v>
      </c>
      <c r="F5661" t="s">
        <v>11124</v>
      </c>
      <c r="G5661">
        <v>5.0000000000000001E-3</v>
      </c>
      <c r="H5661" t="s">
        <v>36</v>
      </c>
      <c r="I5661" t="s">
        <v>36</v>
      </c>
      <c r="J5661" t="s">
        <v>36</v>
      </c>
      <c r="K5661">
        <v>16</v>
      </c>
      <c r="L5661" t="s">
        <v>6812</v>
      </c>
      <c r="M5661" t="s">
        <v>6813</v>
      </c>
      <c r="N5661" t="s">
        <v>6814</v>
      </c>
      <c r="O5661" s="2">
        <v>43360</v>
      </c>
      <c r="Q5661" t="s">
        <v>126</v>
      </c>
      <c r="S5661" t="s">
        <v>106</v>
      </c>
      <c r="T5661" t="s">
        <v>99</v>
      </c>
      <c r="U5661" t="s">
        <v>36</v>
      </c>
      <c r="V5661" t="s">
        <v>107</v>
      </c>
      <c r="X5661" t="s">
        <v>11125</v>
      </c>
      <c r="Y5661" t="s">
        <v>11126</v>
      </c>
      <c r="Z5661" t="s">
        <v>2354</v>
      </c>
      <c r="AA5661" t="str">
        <f t="shared" si="176"/>
        <v>Pesticides; EMS code: SULF</v>
      </c>
      <c r="AB5661" t="s">
        <v>43</v>
      </c>
      <c r="AD5661" t="s">
        <v>44</v>
      </c>
      <c r="AE5661" t="str">
        <f t="shared" si="175"/>
        <v/>
      </c>
    </row>
    <row r="5662" spans="1:31" x14ac:dyDescent="0.25">
      <c r="A5662" t="s">
        <v>11127</v>
      </c>
      <c r="B5662" t="s">
        <v>99</v>
      </c>
      <c r="C5662" t="s">
        <v>11128</v>
      </c>
      <c r="D5662" t="s">
        <v>4282</v>
      </c>
      <c r="E5662" t="s">
        <v>4283</v>
      </c>
      <c r="F5662" t="s">
        <v>4284</v>
      </c>
      <c r="G5662">
        <v>5.0000000000000001E-4</v>
      </c>
      <c r="H5662" t="s">
        <v>36</v>
      </c>
      <c r="I5662" t="s">
        <v>36</v>
      </c>
      <c r="J5662" t="s">
        <v>36</v>
      </c>
      <c r="K5662">
        <v>1409</v>
      </c>
      <c r="L5662" t="s">
        <v>4404</v>
      </c>
      <c r="M5662" t="s">
        <v>1590</v>
      </c>
      <c r="N5662" t="s">
        <v>1555</v>
      </c>
      <c r="O5662" s="2">
        <v>35325</v>
      </c>
      <c r="P5662" t="s">
        <v>115</v>
      </c>
      <c r="Q5662" t="s">
        <v>143</v>
      </c>
      <c r="S5662" t="s">
        <v>106</v>
      </c>
      <c r="T5662" t="s">
        <v>99</v>
      </c>
      <c r="U5662" t="s">
        <v>36</v>
      </c>
      <c r="V5662" t="s">
        <v>107</v>
      </c>
      <c r="X5662" t="s">
        <v>11129</v>
      </c>
      <c r="Y5662" t="s">
        <v>11130</v>
      </c>
      <c r="Z5662" t="s">
        <v>4792</v>
      </c>
      <c r="AA5662" t="str">
        <f t="shared" si="176"/>
        <v>Volatile Organic Compounds (VOCs); EMS code: T001</v>
      </c>
      <c r="AB5662" t="s">
        <v>43</v>
      </c>
      <c r="AD5662" t="s">
        <v>44</v>
      </c>
      <c r="AE5662" t="str">
        <f t="shared" si="175"/>
        <v/>
      </c>
    </row>
    <row r="5663" spans="1:31" x14ac:dyDescent="0.25">
      <c r="A5663" t="s">
        <v>11127</v>
      </c>
      <c r="B5663" t="s">
        <v>109</v>
      </c>
      <c r="C5663" t="s">
        <v>11128</v>
      </c>
      <c r="D5663" t="s">
        <v>4345</v>
      </c>
      <c r="E5663" t="s">
        <v>4283</v>
      </c>
      <c r="F5663" t="s">
        <v>4346</v>
      </c>
      <c r="G5663">
        <v>0.01</v>
      </c>
      <c r="H5663" t="s">
        <v>36</v>
      </c>
      <c r="I5663" t="s">
        <v>36</v>
      </c>
      <c r="J5663" t="s">
        <v>36</v>
      </c>
      <c r="K5663">
        <v>89</v>
      </c>
      <c r="L5663" t="s">
        <v>4416</v>
      </c>
      <c r="M5663" t="s">
        <v>4399</v>
      </c>
      <c r="N5663" t="s">
        <v>10607</v>
      </c>
      <c r="O5663" s="2">
        <v>35325</v>
      </c>
      <c r="P5663" t="s">
        <v>115</v>
      </c>
      <c r="Q5663" t="s">
        <v>143</v>
      </c>
      <c r="S5663" t="s">
        <v>116</v>
      </c>
      <c r="T5663" t="s">
        <v>117</v>
      </c>
      <c r="U5663" t="s">
        <v>36</v>
      </c>
      <c r="V5663" t="s">
        <v>118</v>
      </c>
      <c r="X5663" t="s">
        <v>11131</v>
      </c>
      <c r="Y5663" t="s">
        <v>11130</v>
      </c>
      <c r="Z5663" t="s">
        <v>4792</v>
      </c>
      <c r="AA5663" t="str">
        <f t="shared" si="176"/>
        <v>Volatile Organic Compounds (VOCs); EMS code: T001</v>
      </c>
      <c r="AB5663" t="s">
        <v>43</v>
      </c>
      <c r="AD5663" t="s">
        <v>44</v>
      </c>
      <c r="AE5663" t="str">
        <f t="shared" si="175"/>
        <v/>
      </c>
    </row>
    <row r="5664" spans="1:31" x14ac:dyDescent="0.25">
      <c r="A5664" t="s">
        <v>11127</v>
      </c>
      <c r="B5664" t="s">
        <v>99</v>
      </c>
      <c r="C5664" t="s">
        <v>11128</v>
      </c>
      <c r="D5664" t="s">
        <v>4298</v>
      </c>
      <c r="E5664" t="s">
        <v>4299</v>
      </c>
      <c r="F5664" t="s">
        <v>4300</v>
      </c>
      <c r="G5664">
        <v>5.0000000000000001E-3</v>
      </c>
      <c r="H5664" t="s">
        <v>36</v>
      </c>
      <c r="I5664" t="s">
        <v>36</v>
      </c>
      <c r="J5664" t="s">
        <v>36</v>
      </c>
      <c r="K5664">
        <v>0</v>
      </c>
      <c r="O5664" s="2">
        <v>45316</v>
      </c>
      <c r="Q5664" t="s">
        <v>126</v>
      </c>
      <c r="S5664" t="s">
        <v>106</v>
      </c>
      <c r="T5664" t="s">
        <v>99</v>
      </c>
      <c r="U5664" t="s">
        <v>36</v>
      </c>
      <c r="V5664" t="s">
        <v>107</v>
      </c>
      <c r="X5664" t="s">
        <v>11129</v>
      </c>
      <c r="Y5664" t="s">
        <v>11130</v>
      </c>
      <c r="Z5664" t="s">
        <v>4792</v>
      </c>
      <c r="AA5664" t="str">
        <f t="shared" si="176"/>
        <v>Volatile Organic Compounds (VOCs); EMS code: T001</v>
      </c>
      <c r="AB5664" t="s">
        <v>43</v>
      </c>
      <c r="AD5664" t="s">
        <v>44</v>
      </c>
      <c r="AE5664" t="str">
        <f t="shared" si="175"/>
        <v/>
      </c>
    </row>
    <row r="5665" spans="1:31" x14ac:dyDescent="0.25">
      <c r="A5665" t="s">
        <v>11127</v>
      </c>
      <c r="B5665" t="s">
        <v>99</v>
      </c>
      <c r="C5665" t="s">
        <v>11128</v>
      </c>
      <c r="D5665" t="s">
        <v>4269</v>
      </c>
      <c r="E5665" t="s">
        <v>4270</v>
      </c>
      <c r="F5665" t="s">
        <v>4271</v>
      </c>
      <c r="G5665">
        <v>5.0000000000000001E-4</v>
      </c>
      <c r="H5665" t="s">
        <v>36</v>
      </c>
      <c r="I5665" t="s">
        <v>36</v>
      </c>
      <c r="J5665" t="s">
        <v>36</v>
      </c>
      <c r="K5665">
        <v>129</v>
      </c>
      <c r="L5665" t="s">
        <v>4272</v>
      </c>
      <c r="M5665" t="s">
        <v>4273</v>
      </c>
      <c r="N5665" t="s">
        <v>3525</v>
      </c>
      <c r="O5665" s="2">
        <v>40170</v>
      </c>
      <c r="Q5665" t="s">
        <v>126</v>
      </c>
      <c r="S5665" t="s">
        <v>106</v>
      </c>
      <c r="T5665" t="s">
        <v>99</v>
      </c>
      <c r="U5665" t="s">
        <v>36</v>
      </c>
      <c r="V5665" t="s">
        <v>107</v>
      </c>
      <c r="X5665" t="s">
        <v>11129</v>
      </c>
      <c r="Y5665" t="s">
        <v>11130</v>
      </c>
      <c r="Z5665" t="s">
        <v>4792</v>
      </c>
      <c r="AA5665" t="str">
        <f t="shared" si="176"/>
        <v>Volatile Organic Compounds (VOCs); EMS code: T001</v>
      </c>
      <c r="AB5665" t="s">
        <v>43</v>
      </c>
      <c r="AD5665" t="s">
        <v>44</v>
      </c>
      <c r="AE5665" t="str">
        <f t="shared" si="175"/>
        <v/>
      </c>
    </row>
    <row r="5666" spans="1:31" x14ac:dyDescent="0.25">
      <c r="A5666" t="s">
        <v>11127</v>
      </c>
      <c r="B5666" t="s">
        <v>99</v>
      </c>
      <c r="C5666" t="s">
        <v>11128</v>
      </c>
      <c r="D5666" t="s">
        <v>4262</v>
      </c>
      <c r="E5666" t="s">
        <v>4263</v>
      </c>
      <c r="F5666" t="s">
        <v>4263</v>
      </c>
      <c r="G5666">
        <v>0.4</v>
      </c>
      <c r="H5666" t="s">
        <v>36</v>
      </c>
      <c r="I5666" t="s">
        <v>36</v>
      </c>
      <c r="J5666" t="s">
        <v>36</v>
      </c>
      <c r="K5666">
        <v>1034</v>
      </c>
      <c r="L5666" t="s">
        <v>4344</v>
      </c>
      <c r="M5666" t="s">
        <v>4302</v>
      </c>
      <c r="N5666" t="s">
        <v>4303</v>
      </c>
      <c r="O5666" s="2">
        <v>35167</v>
      </c>
      <c r="P5666" t="s">
        <v>4267</v>
      </c>
      <c r="Q5666" t="s">
        <v>39</v>
      </c>
      <c r="R5666" t="s">
        <v>384</v>
      </c>
      <c r="S5666" t="s">
        <v>106</v>
      </c>
      <c r="T5666" t="s">
        <v>99</v>
      </c>
      <c r="U5666" t="s">
        <v>36</v>
      </c>
      <c r="V5666" t="s">
        <v>107</v>
      </c>
      <c r="X5666" t="s">
        <v>11129</v>
      </c>
      <c r="Y5666" t="s">
        <v>11130</v>
      </c>
      <c r="Z5666" t="s">
        <v>4792</v>
      </c>
      <c r="AA5666" t="str">
        <f t="shared" si="176"/>
        <v>Volatile Organic Compounds (VOCs); EMS code: T001</v>
      </c>
      <c r="AB5666" t="s">
        <v>43</v>
      </c>
      <c r="AD5666" t="s">
        <v>44</v>
      </c>
      <c r="AE5666" t="str">
        <f t="shared" si="175"/>
        <v/>
      </c>
    </row>
    <row r="5667" spans="1:31" x14ac:dyDescent="0.25">
      <c r="A5667" t="s">
        <v>11127</v>
      </c>
      <c r="B5667" t="s">
        <v>109</v>
      </c>
      <c r="C5667" t="s">
        <v>11128</v>
      </c>
      <c r="D5667" t="s">
        <v>4394</v>
      </c>
      <c r="E5667" t="s">
        <v>4349</v>
      </c>
      <c r="F5667" t="s">
        <v>4349</v>
      </c>
      <c r="G5667">
        <v>1E-3</v>
      </c>
      <c r="H5667" t="s">
        <v>36</v>
      </c>
      <c r="I5667" t="s">
        <v>36</v>
      </c>
      <c r="J5667" t="s">
        <v>36</v>
      </c>
      <c r="K5667">
        <v>20</v>
      </c>
      <c r="L5667" t="s">
        <v>4395</v>
      </c>
      <c r="M5667" t="s">
        <v>4396</v>
      </c>
      <c r="N5667" t="s">
        <v>9643</v>
      </c>
      <c r="O5667" s="2">
        <v>35167</v>
      </c>
      <c r="P5667" t="s">
        <v>276</v>
      </c>
      <c r="Q5667" t="s">
        <v>39</v>
      </c>
      <c r="S5667" t="s">
        <v>116</v>
      </c>
      <c r="T5667" t="s">
        <v>117</v>
      </c>
      <c r="U5667" t="s">
        <v>36</v>
      </c>
      <c r="V5667" t="s">
        <v>118</v>
      </c>
      <c r="X5667" t="s">
        <v>11131</v>
      </c>
      <c r="Y5667" t="s">
        <v>11130</v>
      </c>
      <c r="Z5667" t="s">
        <v>4792</v>
      </c>
      <c r="AA5667" t="str">
        <f t="shared" si="176"/>
        <v>Volatile Organic Compounds (VOCs); EMS code: T001</v>
      </c>
      <c r="AB5667" t="s">
        <v>43</v>
      </c>
      <c r="AD5667" t="s">
        <v>44</v>
      </c>
      <c r="AE5667" t="str">
        <f t="shared" si="175"/>
        <v/>
      </c>
    </row>
    <row r="5668" spans="1:31" x14ac:dyDescent="0.25">
      <c r="A5668" t="s">
        <v>11127</v>
      </c>
      <c r="B5668" t="s">
        <v>109</v>
      </c>
      <c r="C5668" t="s">
        <v>11128</v>
      </c>
      <c r="D5668" t="s">
        <v>4389</v>
      </c>
      <c r="E5668" t="s">
        <v>4390</v>
      </c>
      <c r="F5668" t="s">
        <v>4391</v>
      </c>
      <c r="G5668">
        <v>0.05</v>
      </c>
      <c r="H5668" t="s">
        <v>36</v>
      </c>
      <c r="I5668" t="s">
        <v>36</v>
      </c>
      <c r="J5668" t="s">
        <v>36</v>
      </c>
      <c r="K5668">
        <v>228</v>
      </c>
      <c r="N5668" t="s">
        <v>4392</v>
      </c>
      <c r="O5668" s="2">
        <v>40165</v>
      </c>
      <c r="Q5668" t="s">
        <v>126</v>
      </c>
      <c r="S5668" t="s">
        <v>116</v>
      </c>
      <c r="T5668" t="s">
        <v>117</v>
      </c>
      <c r="U5668" t="s">
        <v>36</v>
      </c>
      <c r="V5668" t="s">
        <v>118</v>
      </c>
      <c r="X5668" t="s">
        <v>11131</v>
      </c>
      <c r="Y5668" t="s">
        <v>11130</v>
      </c>
      <c r="Z5668" t="s">
        <v>4792</v>
      </c>
      <c r="AA5668" t="str">
        <f t="shared" si="176"/>
        <v>Volatile Organic Compounds (VOCs); EMS code: T001</v>
      </c>
      <c r="AB5668" t="s">
        <v>43</v>
      </c>
      <c r="AD5668" t="s">
        <v>44</v>
      </c>
      <c r="AE5668" t="str">
        <f t="shared" si="175"/>
        <v/>
      </c>
    </row>
    <row r="5669" spans="1:31" x14ac:dyDescent="0.25">
      <c r="A5669" t="s">
        <v>11127</v>
      </c>
      <c r="B5669" t="s">
        <v>109</v>
      </c>
      <c r="C5669" t="s">
        <v>11128</v>
      </c>
      <c r="D5669" t="s">
        <v>4405</v>
      </c>
      <c r="E5669" t="s">
        <v>12402</v>
      </c>
      <c r="F5669" t="s">
        <v>4406</v>
      </c>
      <c r="G5669">
        <v>0.05</v>
      </c>
      <c r="H5669" t="s">
        <v>36</v>
      </c>
      <c r="I5669" t="s">
        <v>36</v>
      </c>
      <c r="J5669" t="s">
        <v>36</v>
      </c>
      <c r="K5669">
        <v>49</v>
      </c>
      <c r="L5669" t="s">
        <v>4407</v>
      </c>
      <c r="M5669" t="s">
        <v>4408</v>
      </c>
      <c r="N5669" t="s">
        <v>8716</v>
      </c>
      <c r="O5669" s="2">
        <v>42150</v>
      </c>
      <c r="Q5669" t="s">
        <v>126</v>
      </c>
      <c r="S5669" t="s">
        <v>116</v>
      </c>
      <c r="T5669" t="s">
        <v>117</v>
      </c>
      <c r="U5669" t="s">
        <v>36</v>
      </c>
      <c r="V5669" t="s">
        <v>118</v>
      </c>
      <c r="X5669" t="s">
        <v>11131</v>
      </c>
      <c r="Y5669" t="s">
        <v>11130</v>
      </c>
      <c r="Z5669" t="s">
        <v>4792</v>
      </c>
      <c r="AA5669" t="str">
        <f t="shared" si="176"/>
        <v>Volatile Organic Compounds (VOCs); EMS code: T001</v>
      </c>
      <c r="AB5669" t="s">
        <v>43</v>
      </c>
      <c r="AD5669" t="s">
        <v>44</v>
      </c>
      <c r="AE5669" t="str">
        <f t="shared" ref="AE5669:AE5732" si="177">IF(AD5669="FIELD_RESULT",E5669,"")</f>
        <v/>
      </c>
    </row>
    <row r="5670" spans="1:31" x14ac:dyDescent="0.25">
      <c r="A5670" t="s">
        <v>11127</v>
      </c>
      <c r="B5670" t="s">
        <v>109</v>
      </c>
      <c r="C5670" t="s">
        <v>11128</v>
      </c>
      <c r="D5670" t="s">
        <v>4255</v>
      </c>
      <c r="E5670" t="s">
        <v>4256</v>
      </c>
      <c r="F5670" t="s">
        <v>4256</v>
      </c>
      <c r="G5670">
        <v>2E-3</v>
      </c>
      <c r="H5670" t="s">
        <v>36</v>
      </c>
      <c r="I5670" t="s">
        <v>36</v>
      </c>
      <c r="J5670" t="s">
        <v>36</v>
      </c>
      <c r="K5670">
        <v>117</v>
      </c>
      <c r="L5670" t="s">
        <v>4257</v>
      </c>
      <c r="M5670" t="s">
        <v>4342</v>
      </c>
      <c r="N5670" t="s">
        <v>114</v>
      </c>
      <c r="O5670" s="2">
        <v>35167</v>
      </c>
      <c r="P5670" t="s">
        <v>10912</v>
      </c>
      <c r="Q5670" t="s">
        <v>39</v>
      </c>
      <c r="S5670" t="s">
        <v>116</v>
      </c>
      <c r="T5670" t="s">
        <v>117</v>
      </c>
      <c r="U5670" t="s">
        <v>36</v>
      </c>
      <c r="V5670" t="s">
        <v>118</v>
      </c>
      <c r="X5670" t="s">
        <v>11131</v>
      </c>
      <c r="Y5670" t="s">
        <v>11130</v>
      </c>
      <c r="Z5670" t="s">
        <v>4792</v>
      </c>
      <c r="AA5670" t="str">
        <f t="shared" si="176"/>
        <v>Volatile Organic Compounds (VOCs); EMS code: T001</v>
      </c>
      <c r="AB5670" t="s">
        <v>43</v>
      </c>
      <c r="AD5670" t="s">
        <v>44</v>
      </c>
      <c r="AE5670" t="str">
        <f t="shared" si="177"/>
        <v/>
      </c>
    </row>
    <row r="5671" spans="1:31" x14ac:dyDescent="0.25">
      <c r="A5671" t="s">
        <v>11127</v>
      </c>
      <c r="B5671" t="s">
        <v>99</v>
      </c>
      <c r="C5671" t="s">
        <v>11128</v>
      </c>
      <c r="D5671" t="s">
        <v>4348</v>
      </c>
      <c r="E5671" t="s">
        <v>4349</v>
      </c>
      <c r="F5671" t="s">
        <v>4350</v>
      </c>
      <c r="G5671">
        <v>5.0000000000000001E-4</v>
      </c>
      <c r="H5671" t="s">
        <v>36</v>
      </c>
      <c r="I5671" t="s">
        <v>36</v>
      </c>
      <c r="J5671" t="s">
        <v>36</v>
      </c>
      <c r="K5671">
        <v>233</v>
      </c>
      <c r="L5671" t="s">
        <v>580</v>
      </c>
      <c r="M5671" t="s">
        <v>4265</v>
      </c>
      <c r="N5671" t="s">
        <v>11132</v>
      </c>
      <c r="O5671" s="2">
        <v>35167</v>
      </c>
      <c r="P5671" t="s">
        <v>10912</v>
      </c>
      <c r="Q5671" t="s">
        <v>39</v>
      </c>
      <c r="S5671" t="s">
        <v>106</v>
      </c>
      <c r="T5671" t="s">
        <v>99</v>
      </c>
      <c r="U5671" t="s">
        <v>36</v>
      </c>
      <c r="V5671" t="s">
        <v>107</v>
      </c>
      <c r="X5671" t="s">
        <v>11129</v>
      </c>
      <c r="Y5671" t="s">
        <v>11130</v>
      </c>
      <c r="Z5671" t="s">
        <v>4792</v>
      </c>
      <c r="AA5671" t="str">
        <f t="shared" si="176"/>
        <v>Volatile Organic Compounds (VOCs); EMS code: T001</v>
      </c>
      <c r="AB5671" t="s">
        <v>43</v>
      </c>
      <c r="AD5671" t="s">
        <v>44</v>
      </c>
      <c r="AE5671" t="str">
        <f t="shared" si="177"/>
        <v/>
      </c>
    </row>
    <row r="5672" spans="1:31" x14ac:dyDescent="0.25">
      <c r="A5672" t="s">
        <v>11133</v>
      </c>
      <c r="B5672" t="s">
        <v>99</v>
      </c>
      <c r="C5672" t="s">
        <v>11134</v>
      </c>
      <c r="D5672" t="s">
        <v>2363</v>
      </c>
      <c r="E5672" t="s">
        <v>2364</v>
      </c>
      <c r="F5672" t="s">
        <v>2365</v>
      </c>
      <c r="G5672">
        <v>1E-4</v>
      </c>
      <c r="H5672" t="s">
        <v>36</v>
      </c>
      <c r="I5672" t="s">
        <v>36</v>
      </c>
      <c r="J5672" t="s">
        <v>36</v>
      </c>
      <c r="K5672">
        <v>68</v>
      </c>
      <c r="L5672" t="s">
        <v>3066</v>
      </c>
      <c r="M5672" t="s">
        <v>3067</v>
      </c>
      <c r="N5672" t="s">
        <v>10584</v>
      </c>
      <c r="O5672" s="2">
        <v>44539</v>
      </c>
      <c r="P5672" t="s">
        <v>2986</v>
      </c>
      <c r="Q5672" t="s">
        <v>39</v>
      </c>
      <c r="R5672" t="s">
        <v>39</v>
      </c>
      <c r="S5672" t="s">
        <v>106</v>
      </c>
      <c r="T5672" t="s">
        <v>99</v>
      </c>
      <c r="U5672" t="s">
        <v>36</v>
      </c>
      <c r="V5672" t="s">
        <v>107</v>
      </c>
      <c r="X5672" t="s">
        <v>11135</v>
      </c>
      <c r="Y5672" t="s">
        <v>11136</v>
      </c>
      <c r="Z5672" t="s">
        <v>2354</v>
      </c>
      <c r="AA5672" t="str">
        <f t="shared" si="176"/>
        <v>Pesticides; EMS code: T008</v>
      </c>
      <c r="AB5672" t="s">
        <v>43</v>
      </c>
      <c r="AD5672" t="s">
        <v>44</v>
      </c>
      <c r="AE5672" t="str">
        <f t="shared" si="177"/>
        <v/>
      </c>
    </row>
    <row r="5673" spans="1:31" x14ac:dyDescent="0.25">
      <c r="A5673" t="s">
        <v>11133</v>
      </c>
      <c r="B5673" t="s">
        <v>99</v>
      </c>
      <c r="C5673" t="s">
        <v>11134</v>
      </c>
      <c r="D5673" t="s">
        <v>3041</v>
      </c>
      <c r="E5673" t="s">
        <v>2348</v>
      </c>
      <c r="F5673" t="s">
        <v>2348</v>
      </c>
      <c r="G5673">
        <v>2.9999999999999997E-4</v>
      </c>
      <c r="H5673" t="s">
        <v>36</v>
      </c>
      <c r="I5673" t="s">
        <v>36</v>
      </c>
      <c r="J5673" t="s">
        <v>36</v>
      </c>
      <c r="K5673">
        <v>28</v>
      </c>
      <c r="L5673" t="s">
        <v>3084</v>
      </c>
      <c r="M5673" t="s">
        <v>3043</v>
      </c>
      <c r="N5673" t="s">
        <v>9214</v>
      </c>
      <c r="O5673" s="2">
        <v>35167</v>
      </c>
      <c r="P5673" t="s">
        <v>9427</v>
      </c>
      <c r="Q5673" t="s">
        <v>39</v>
      </c>
      <c r="R5673" t="s">
        <v>187</v>
      </c>
      <c r="S5673" t="s">
        <v>106</v>
      </c>
      <c r="T5673" t="s">
        <v>99</v>
      </c>
      <c r="U5673" t="s">
        <v>36</v>
      </c>
      <c r="V5673" t="s">
        <v>107</v>
      </c>
      <c r="X5673" t="s">
        <v>11135</v>
      </c>
      <c r="Y5673" t="s">
        <v>11136</v>
      </c>
      <c r="Z5673" t="s">
        <v>2354</v>
      </c>
      <c r="AA5673" t="str">
        <f t="shared" si="176"/>
        <v>Pesticides; EMS code: T008</v>
      </c>
      <c r="AB5673" t="s">
        <v>43</v>
      </c>
      <c r="AD5673" t="s">
        <v>44</v>
      </c>
      <c r="AE5673" t="str">
        <f t="shared" si="177"/>
        <v/>
      </c>
    </row>
    <row r="5674" spans="1:31" x14ac:dyDescent="0.25">
      <c r="A5674" t="s">
        <v>11133</v>
      </c>
      <c r="B5674" t="s">
        <v>109</v>
      </c>
      <c r="C5674" t="s">
        <v>11134</v>
      </c>
      <c r="D5674" t="s">
        <v>2347</v>
      </c>
      <c r="E5674" t="s">
        <v>2348</v>
      </c>
      <c r="F5674" t="s">
        <v>2349</v>
      </c>
      <c r="G5674">
        <v>0.03</v>
      </c>
      <c r="H5674" t="s">
        <v>36</v>
      </c>
      <c r="I5674" t="s">
        <v>36</v>
      </c>
      <c r="J5674" t="s">
        <v>36</v>
      </c>
      <c r="K5674">
        <v>16</v>
      </c>
      <c r="L5674" t="s">
        <v>3072</v>
      </c>
      <c r="M5674" t="s">
        <v>3073</v>
      </c>
      <c r="N5674" t="s">
        <v>5958</v>
      </c>
      <c r="O5674" s="2">
        <v>35167</v>
      </c>
      <c r="P5674" t="s">
        <v>3040</v>
      </c>
      <c r="Q5674" t="s">
        <v>39</v>
      </c>
      <c r="R5674" t="s">
        <v>187</v>
      </c>
      <c r="S5674" t="s">
        <v>116</v>
      </c>
      <c r="T5674" t="s">
        <v>117</v>
      </c>
      <c r="U5674" t="s">
        <v>36</v>
      </c>
      <c r="V5674" t="s">
        <v>118</v>
      </c>
      <c r="X5674" t="s">
        <v>11137</v>
      </c>
      <c r="Y5674" t="s">
        <v>11136</v>
      </c>
      <c r="Z5674" t="s">
        <v>2354</v>
      </c>
      <c r="AA5674" t="str">
        <f t="shared" si="176"/>
        <v>Pesticides; EMS code: T008</v>
      </c>
      <c r="AB5674" t="s">
        <v>43</v>
      </c>
      <c r="AD5674" t="s">
        <v>44</v>
      </c>
      <c r="AE5674" t="str">
        <f t="shared" si="177"/>
        <v/>
      </c>
    </row>
    <row r="5675" spans="1:31" x14ac:dyDescent="0.25">
      <c r="A5675" t="s">
        <v>11138</v>
      </c>
      <c r="B5675" t="s">
        <v>99</v>
      </c>
      <c r="C5675" t="s">
        <v>11139</v>
      </c>
      <c r="D5675" t="s">
        <v>3041</v>
      </c>
      <c r="E5675" t="s">
        <v>2348</v>
      </c>
      <c r="F5675" t="s">
        <v>2348</v>
      </c>
      <c r="G5675">
        <v>5.0000000000000001E-4</v>
      </c>
      <c r="H5675" t="s">
        <v>36</v>
      </c>
      <c r="I5675" t="s">
        <v>36</v>
      </c>
      <c r="J5675" t="s">
        <v>36</v>
      </c>
      <c r="K5675">
        <v>28</v>
      </c>
      <c r="L5675" t="s">
        <v>3070</v>
      </c>
      <c r="M5675" t="s">
        <v>3043</v>
      </c>
      <c r="N5675" t="s">
        <v>9214</v>
      </c>
      <c r="O5675" s="2">
        <v>35167</v>
      </c>
      <c r="P5675" t="s">
        <v>9427</v>
      </c>
      <c r="Q5675" t="s">
        <v>39</v>
      </c>
      <c r="R5675" t="s">
        <v>187</v>
      </c>
      <c r="S5675" t="s">
        <v>106</v>
      </c>
      <c r="T5675" t="s">
        <v>99</v>
      </c>
      <c r="U5675" t="s">
        <v>36</v>
      </c>
      <c r="V5675" t="s">
        <v>107</v>
      </c>
      <c r="X5675" t="s">
        <v>11140</v>
      </c>
      <c r="Y5675" t="s">
        <v>11141</v>
      </c>
      <c r="Z5675" t="s">
        <v>2354</v>
      </c>
      <c r="AA5675" t="str">
        <f t="shared" si="176"/>
        <v>Pesticides; EMS code: T009</v>
      </c>
      <c r="AB5675" t="s">
        <v>43</v>
      </c>
      <c r="AD5675" t="s">
        <v>44</v>
      </c>
      <c r="AE5675" t="str">
        <f t="shared" si="177"/>
        <v/>
      </c>
    </row>
    <row r="5676" spans="1:31" x14ac:dyDescent="0.25">
      <c r="A5676" t="s">
        <v>11142</v>
      </c>
      <c r="B5676" t="s">
        <v>99</v>
      </c>
      <c r="C5676" t="s">
        <v>11143</v>
      </c>
      <c r="D5676" t="s">
        <v>3041</v>
      </c>
      <c r="E5676" t="s">
        <v>2348</v>
      </c>
      <c r="F5676" t="s">
        <v>2348</v>
      </c>
      <c r="G5676">
        <v>5.0000000000000001E-4</v>
      </c>
      <c r="H5676" t="s">
        <v>36</v>
      </c>
      <c r="I5676" t="s">
        <v>36</v>
      </c>
      <c r="J5676" t="s">
        <v>36</v>
      </c>
      <c r="K5676">
        <v>27</v>
      </c>
      <c r="L5676" t="s">
        <v>3070</v>
      </c>
      <c r="M5676" t="s">
        <v>3043</v>
      </c>
      <c r="N5676" t="s">
        <v>9214</v>
      </c>
      <c r="O5676" s="2">
        <v>35167</v>
      </c>
      <c r="P5676" t="s">
        <v>9427</v>
      </c>
      <c r="Q5676" t="s">
        <v>39</v>
      </c>
      <c r="R5676" t="s">
        <v>187</v>
      </c>
      <c r="S5676" t="s">
        <v>106</v>
      </c>
      <c r="T5676" t="s">
        <v>99</v>
      </c>
      <c r="U5676" t="s">
        <v>36</v>
      </c>
      <c r="V5676" t="s">
        <v>107</v>
      </c>
      <c r="X5676" t="s">
        <v>11144</v>
      </c>
      <c r="Y5676" t="s">
        <v>11145</v>
      </c>
      <c r="Z5676" t="s">
        <v>2354</v>
      </c>
      <c r="AA5676" t="str">
        <f t="shared" si="176"/>
        <v>Pesticides; EMS code: T011</v>
      </c>
      <c r="AB5676" t="s">
        <v>43</v>
      </c>
      <c r="AD5676" t="s">
        <v>44</v>
      </c>
      <c r="AE5676" t="str">
        <f t="shared" si="177"/>
        <v/>
      </c>
    </row>
    <row r="5677" spans="1:31" x14ac:dyDescent="0.25">
      <c r="A5677" t="s">
        <v>11146</v>
      </c>
      <c r="B5677" t="s">
        <v>99</v>
      </c>
      <c r="C5677" t="s">
        <v>11147</v>
      </c>
      <c r="D5677" t="s">
        <v>3041</v>
      </c>
      <c r="E5677" t="s">
        <v>2348</v>
      </c>
      <c r="F5677" t="s">
        <v>2348</v>
      </c>
      <c r="G5677">
        <v>2.0000000000000001E-4</v>
      </c>
      <c r="H5677" t="s">
        <v>36</v>
      </c>
      <c r="I5677" t="s">
        <v>36</v>
      </c>
      <c r="J5677" t="s">
        <v>36</v>
      </c>
      <c r="K5677">
        <v>28</v>
      </c>
      <c r="L5677" t="s">
        <v>3070</v>
      </c>
      <c r="M5677" t="s">
        <v>3043</v>
      </c>
      <c r="N5677" t="s">
        <v>9214</v>
      </c>
      <c r="O5677" s="2">
        <v>35167</v>
      </c>
      <c r="P5677" t="s">
        <v>9427</v>
      </c>
      <c r="Q5677" t="s">
        <v>39</v>
      </c>
      <c r="R5677" t="s">
        <v>187</v>
      </c>
      <c r="S5677" t="s">
        <v>106</v>
      </c>
      <c r="T5677" t="s">
        <v>99</v>
      </c>
      <c r="U5677" t="s">
        <v>36</v>
      </c>
      <c r="V5677" t="s">
        <v>107</v>
      </c>
      <c r="X5677" t="s">
        <v>11148</v>
      </c>
      <c r="Y5677" t="s">
        <v>11149</v>
      </c>
      <c r="Z5677" t="s">
        <v>2354</v>
      </c>
      <c r="AA5677" t="str">
        <f t="shared" si="176"/>
        <v>Pesticides; EMS code: T012</v>
      </c>
      <c r="AB5677" t="s">
        <v>43</v>
      </c>
      <c r="AD5677" t="s">
        <v>44</v>
      </c>
      <c r="AE5677" t="str">
        <f t="shared" si="177"/>
        <v/>
      </c>
    </row>
    <row r="5678" spans="1:31" x14ac:dyDescent="0.25">
      <c r="A5678" t="s">
        <v>11150</v>
      </c>
      <c r="B5678" t="s">
        <v>109</v>
      </c>
      <c r="C5678" t="s">
        <v>11151</v>
      </c>
      <c r="D5678" t="s">
        <v>2347</v>
      </c>
      <c r="E5678" t="s">
        <v>2348</v>
      </c>
      <c r="F5678" t="s">
        <v>2349</v>
      </c>
      <c r="G5678">
        <v>0.02</v>
      </c>
      <c r="H5678" t="s">
        <v>36</v>
      </c>
      <c r="I5678" t="s">
        <v>36</v>
      </c>
      <c r="J5678" t="s">
        <v>36</v>
      </c>
      <c r="K5678">
        <v>19</v>
      </c>
      <c r="L5678" t="s">
        <v>3078</v>
      </c>
      <c r="M5678" t="s">
        <v>3079</v>
      </c>
      <c r="N5678" t="s">
        <v>9054</v>
      </c>
      <c r="O5678" s="2">
        <v>35167</v>
      </c>
      <c r="P5678" t="s">
        <v>3040</v>
      </c>
      <c r="Q5678" t="s">
        <v>39</v>
      </c>
      <c r="R5678" t="s">
        <v>187</v>
      </c>
      <c r="S5678" t="s">
        <v>116</v>
      </c>
      <c r="T5678" t="s">
        <v>117</v>
      </c>
      <c r="U5678" t="s">
        <v>36</v>
      </c>
      <c r="V5678" t="s">
        <v>118</v>
      </c>
      <c r="X5678" t="s">
        <v>11152</v>
      </c>
      <c r="Y5678" t="s">
        <v>11153</v>
      </c>
      <c r="Z5678" t="s">
        <v>2354</v>
      </c>
      <c r="AA5678" t="str">
        <f t="shared" si="176"/>
        <v>Pesticides; EMS code: T013</v>
      </c>
      <c r="AB5678" t="s">
        <v>43</v>
      </c>
      <c r="AD5678" t="s">
        <v>44</v>
      </c>
      <c r="AE5678" t="str">
        <f t="shared" si="177"/>
        <v/>
      </c>
    </row>
    <row r="5679" spans="1:31" x14ac:dyDescent="0.25">
      <c r="A5679" t="s">
        <v>11150</v>
      </c>
      <c r="B5679" t="s">
        <v>99</v>
      </c>
      <c r="C5679" t="s">
        <v>11151</v>
      </c>
      <c r="D5679" t="s">
        <v>3041</v>
      </c>
      <c r="E5679" t="s">
        <v>2348</v>
      </c>
      <c r="F5679" t="s">
        <v>2348</v>
      </c>
      <c r="G5679">
        <v>2.0000000000000001E-4</v>
      </c>
      <c r="H5679" t="s">
        <v>36</v>
      </c>
      <c r="I5679" t="s">
        <v>36</v>
      </c>
      <c r="J5679" t="s">
        <v>36</v>
      </c>
      <c r="K5679">
        <v>52</v>
      </c>
      <c r="L5679" t="s">
        <v>3042</v>
      </c>
      <c r="M5679" t="s">
        <v>3043</v>
      </c>
      <c r="N5679" t="s">
        <v>9214</v>
      </c>
      <c r="O5679" s="2">
        <v>35167</v>
      </c>
      <c r="P5679" t="s">
        <v>9427</v>
      </c>
      <c r="Q5679" t="s">
        <v>39</v>
      </c>
      <c r="R5679" t="s">
        <v>187</v>
      </c>
      <c r="S5679" t="s">
        <v>106</v>
      </c>
      <c r="T5679" t="s">
        <v>99</v>
      </c>
      <c r="U5679" t="s">
        <v>36</v>
      </c>
      <c r="V5679" t="s">
        <v>107</v>
      </c>
      <c r="X5679" t="s">
        <v>11154</v>
      </c>
      <c r="Y5679" t="s">
        <v>11153</v>
      </c>
      <c r="Z5679" t="s">
        <v>2354</v>
      </c>
      <c r="AA5679" t="str">
        <f t="shared" si="176"/>
        <v>Pesticides; EMS code: T013</v>
      </c>
      <c r="AB5679" t="s">
        <v>43</v>
      </c>
      <c r="AD5679" t="s">
        <v>44</v>
      </c>
      <c r="AE5679" t="str">
        <f t="shared" si="177"/>
        <v/>
      </c>
    </row>
    <row r="5680" spans="1:31" x14ac:dyDescent="0.25">
      <c r="A5680" t="s">
        <v>11155</v>
      </c>
      <c r="B5680" t="s">
        <v>1207</v>
      </c>
      <c r="C5680" t="s">
        <v>11156</v>
      </c>
      <c r="D5680" t="s">
        <v>11157</v>
      </c>
      <c r="E5680" t="s">
        <v>12527</v>
      </c>
      <c r="F5680" t="s">
        <v>11158</v>
      </c>
      <c r="G5680">
        <v>0.01</v>
      </c>
      <c r="H5680" t="s">
        <v>36</v>
      </c>
      <c r="I5680" t="s">
        <v>36</v>
      </c>
      <c r="J5680" t="s">
        <v>36</v>
      </c>
      <c r="K5680">
        <v>15</v>
      </c>
      <c r="L5680" t="s">
        <v>11159</v>
      </c>
      <c r="M5680" t="s">
        <v>11160</v>
      </c>
      <c r="N5680" t="s">
        <v>11161</v>
      </c>
      <c r="O5680" s="2">
        <v>36824</v>
      </c>
      <c r="Q5680" t="s">
        <v>187</v>
      </c>
      <c r="S5680" t="s">
        <v>116</v>
      </c>
      <c r="T5680" t="s">
        <v>1213</v>
      </c>
      <c r="U5680" t="s">
        <v>36</v>
      </c>
      <c r="V5680" t="s">
        <v>118</v>
      </c>
      <c r="W5680" t="s">
        <v>776</v>
      </c>
      <c r="X5680" t="s">
        <v>11162</v>
      </c>
      <c r="Y5680" t="s">
        <v>11163</v>
      </c>
      <c r="Z5680" t="s">
        <v>1547</v>
      </c>
      <c r="AA5680" t="str">
        <f t="shared" si="176"/>
        <v>Organics; EMS code: T014</v>
      </c>
      <c r="AB5680" t="s">
        <v>43</v>
      </c>
      <c r="AD5680" t="s">
        <v>44</v>
      </c>
      <c r="AE5680" t="str">
        <f t="shared" si="177"/>
        <v/>
      </c>
    </row>
    <row r="5681" spans="1:31" x14ac:dyDescent="0.25">
      <c r="A5681" t="s">
        <v>11155</v>
      </c>
      <c r="B5681" t="s">
        <v>1207</v>
      </c>
      <c r="C5681" t="s">
        <v>11156</v>
      </c>
      <c r="D5681" t="s">
        <v>3046</v>
      </c>
      <c r="E5681" t="s">
        <v>12317</v>
      </c>
      <c r="F5681" t="s">
        <v>3047</v>
      </c>
      <c r="G5681">
        <v>0.05</v>
      </c>
      <c r="H5681" t="s">
        <v>36</v>
      </c>
      <c r="I5681" t="s">
        <v>36</v>
      </c>
      <c r="J5681" t="s">
        <v>36</v>
      </c>
      <c r="K5681">
        <v>73</v>
      </c>
      <c r="N5681" t="s">
        <v>5323</v>
      </c>
      <c r="O5681" s="2">
        <v>35167</v>
      </c>
      <c r="P5681" t="s">
        <v>276</v>
      </c>
      <c r="Q5681" t="s">
        <v>39</v>
      </c>
      <c r="S5681" t="s">
        <v>116</v>
      </c>
      <c r="T5681" t="s">
        <v>1213</v>
      </c>
      <c r="U5681" t="s">
        <v>36</v>
      </c>
      <c r="V5681" t="s">
        <v>118</v>
      </c>
      <c r="W5681" t="s">
        <v>776</v>
      </c>
      <c r="X5681" t="s">
        <v>11162</v>
      </c>
      <c r="Y5681" t="s">
        <v>11163</v>
      </c>
      <c r="Z5681" t="s">
        <v>1547</v>
      </c>
      <c r="AA5681" t="str">
        <f t="shared" si="176"/>
        <v>Organics; EMS code: T014</v>
      </c>
      <c r="AB5681" t="s">
        <v>43</v>
      </c>
      <c r="AD5681" t="s">
        <v>44</v>
      </c>
      <c r="AE5681" t="str">
        <f t="shared" si="177"/>
        <v/>
      </c>
    </row>
    <row r="5682" spans="1:31" x14ac:dyDescent="0.25">
      <c r="A5682" t="s">
        <v>11155</v>
      </c>
      <c r="B5682" t="s">
        <v>109</v>
      </c>
      <c r="C5682" t="s">
        <v>11156</v>
      </c>
      <c r="D5682" t="s">
        <v>3050</v>
      </c>
      <c r="E5682" t="s">
        <v>12317</v>
      </c>
      <c r="F5682" t="s">
        <v>3047</v>
      </c>
      <c r="G5682">
        <v>0.03</v>
      </c>
      <c r="H5682" t="s">
        <v>36</v>
      </c>
      <c r="I5682" t="s">
        <v>36</v>
      </c>
      <c r="J5682" t="s">
        <v>36</v>
      </c>
      <c r="K5682">
        <v>161</v>
      </c>
      <c r="N5682" t="s">
        <v>6420</v>
      </c>
      <c r="O5682" s="2">
        <v>35167</v>
      </c>
      <c r="P5682" t="s">
        <v>276</v>
      </c>
      <c r="Q5682" t="s">
        <v>39</v>
      </c>
      <c r="S5682" t="s">
        <v>116</v>
      </c>
      <c r="T5682" t="s">
        <v>117</v>
      </c>
      <c r="U5682" t="s">
        <v>36</v>
      </c>
      <c r="V5682" t="s">
        <v>118</v>
      </c>
      <c r="X5682" t="s">
        <v>11164</v>
      </c>
      <c r="Y5682" t="s">
        <v>11163</v>
      </c>
      <c r="Z5682" t="s">
        <v>1547</v>
      </c>
      <c r="AA5682" t="str">
        <f t="shared" si="176"/>
        <v>Organics; EMS code: T014</v>
      </c>
      <c r="AB5682" t="s">
        <v>43</v>
      </c>
      <c r="AD5682" t="s">
        <v>44</v>
      </c>
      <c r="AE5682" t="str">
        <f t="shared" si="177"/>
        <v/>
      </c>
    </row>
    <row r="5683" spans="1:31" x14ac:dyDescent="0.25">
      <c r="A5683" t="s">
        <v>11165</v>
      </c>
      <c r="B5683" t="s">
        <v>99</v>
      </c>
      <c r="C5683" t="s">
        <v>11166</v>
      </c>
      <c r="D5683" t="s">
        <v>2363</v>
      </c>
      <c r="E5683" t="s">
        <v>2364</v>
      </c>
      <c r="F5683" t="s">
        <v>2365</v>
      </c>
      <c r="G5683">
        <v>1E-4</v>
      </c>
      <c r="H5683" t="s">
        <v>36</v>
      </c>
      <c r="I5683" t="s">
        <v>36</v>
      </c>
      <c r="J5683" t="s">
        <v>36</v>
      </c>
      <c r="K5683">
        <v>68</v>
      </c>
      <c r="L5683" t="s">
        <v>3066</v>
      </c>
      <c r="M5683" t="s">
        <v>3067</v>
      </c>
      <c r="N5683" t="s">
        <v>10584</v>
      </c>
      <c r="O5683" s="2">
        <v>44539</v>
      </c>
      <c r="P5683" t="s">
        <v>2986</v>
      </c>
      <c r="Q5683" t="s">
        <v>39</v>
      </c>
      <c r="R5683" t="s">
        <v>39</v>
      </c>
      <c r="S5683" t="s">
        <v>106</v>
      </c>
      <c r="T5683" t="s">
        <v>99</v>
      </c>
      <c r="U5683" t="s">
        <v>36</v>
      </c>
      <c r="V5683" t="s">
        <v>107</v>
      </c>
      <c r="X5683" t="s">
        <v>11167</v>
      </c>
      <c r="Y5683" t="s">
        <v>11168</v>
      </c>
      <c r="Z5683" t="s">
        <v>2354</v>
      </c>
      <c r="AA5683" t="str">
        <f t="shared" si="176"/>
        <v>Pesticides; EMS code: T015</v>
      </c>
      <c r="AB5683" t="s">
        <v>43</v>
      </c>
      <c r="AD5683" t="s">
        <v>44</v>
      </c>
      <c r="AE5683" t="str">
        <f t="shared" si="177"/>
        <v/>
      </c>
    </row>
    <row r="5684" spans="1:31" x14ac:dyDescent="0.25">
      <c r="A5684" t="s">
        <v>11165</v>
      </c>
      <c r="B5684" t="s">
        <v>99</v>
      </c>
      <c r="C5684" t="s">
        <v>11166</v>
      </c>
      <c r="D5684" t="s">
        <v>3041</v>
      </c>
      <c r="E5684" t="s">
        <v>2348</v>
      </c>
      <c r="F5684" t="s">
        <v>2348</v>
      </c>
      <c r="G5684">
        <v>2.0000000000000001E-4</v>
      </c>
      <c r="H5684" t="s">
        <v>36</v>
      </c>
      <c r="I5684" t="s">
        <v>36</v>
      </c>
      <c r="J5684" t="s">
        <v>36</v>
      </c>
      <c r="K5684">
        <v>28</v>
      </c>
      <c r="L5684" t="s">
        <v>3070</v>
      </c>
      <c r="M5684" t="s">
        <v>3043</v>
      </c>
      <c r="N5684" t="s">
        <v>9214</v>
      </c>
      <c r="O5684" s="2">
        <v>35167</v>
      </c>
      <c r="P5684" t="s">
        <v>9427</v>
      </c>
      <c r="Q5684" t="s">
        <v>39</v>
      </c>
      <c r="R5684" t="s">
        <v>187</v>
      </c>
      <c r="S5684" t="s">
        <v>106</v>
      </c>
      <c r="T5684" t="s">
        <v>99</v>
      </c>
      <c r="U5684" t="s">
        <v>36</v>
      </c>
      <c r="V5684" t="s">
        <v>107</v>
      </c>
      <c r="X5684" t="s">
        <v>11167</v>
      </c>
      <c r="Y5684" t="s">
        <v>11168</v>
      </c>
      <c r="Z5684" t="s">
        <v>2354</v>
      </c>
      <c r="AA5684" t="str">
        <f t="shared" si="176"/>
        <v>Pesticides; EMS code: T015</v>
      </c>
      <c r="AB5684" t="s">
        <v>43</v>
      </c>
      <c r="AD5684" t="s">
        <v>44</v>
      </c>
      <c r="AE5684" t="str">
        <f t="shared" si="177"/>
        <v/>
      </c>
    </row>
    <row r="5685" spans="1:31" x14ac:dyDescent="0.25">
      <c r="A5685" t="s">
        <v>11165</v>
      </c>
      <c r="B5685" t="s">
        <v>109</v>
      </c>
      <c r="C5685" t="s">
        <v>11166</v>
      </c>
      <c r="D5685" t="s">
        <v>2347</v>
      </c>
      <c r="E5685" t="s">
        <v>2348</v>
      </c>
      <c r="F5685" t="s">
        <v>2349</v>
      </c>
      <c r="G5685">
        <v>0.02</v>
      </c>
      <c r="H5685" t="s">
        <v>36</v>
      </c>
      <c r="I5685" t="s">
        <v>36</v>
      </c>
      <c r="J5685" t="s">
        <v>36</v>
      </c>
      <c r="K5685">
        <v>16</v>
      </c>
      <c r="L5685" t="s">
        <v>3072</v>
      </c>
      <c r="M5685" t="s">
        <v>3073</v>
      </c>
      <c r="N5685" t="s">
        <v>5958</v>
      </c>
      <c r="O5685" s="2">
        <v>35167</v>
      </c>
      <c r="P5685" t="s">
        <v>3040</v>
      </c>
      <c r="Q5685" t="s">
        <v>39</v>
      </c>
      <c r="R5685" t="s">
        <v>187</v>
      </c>
      <c r="S5685" t="s">
        <v>116</v>
      </c>
      <c r="T5685" t="s">
        <v>117</v>
      </c>
      <c r="U5685" t="s">
        <v>36</v>
      </c>
      <c r="V5685" t="s">
        <v>118</v>
      </c>
      <c r="X5685" t="s">
        <v>11169</v>
      </c>
      <c r="Y5685" t="s">
        <v>11168</v>
      </c>
      <c r="Z5685" t="s">
        <v>2354</v>
      </c>
      <c r="AA5685" t="str">
        <f t="shared" si="176"/>
        <v>Pesticides; EMS code: T015</v>
      </c>
      <c r="AB5685" t="s">
        <v>43</v>
      </c>
      <c r="AD5685" t="s">
        <v>44</v>
      </c>
      <c r="AE5685" t="str">
        <f t="shared" si="177"/>
        <v/>
      </c>
    </row>
    <row r="5686" spans="1:31" x14ac:dyDescent="0.25">
      <c r="A5686" t="s">
        <v>11170</v>
      </c>
      <c r="B5686" t="s">
        <v>99</v>
      </c>
      <c r="C5686" t="s">
        <v>11171</v>
      </c>
      <c r="D5686" t="s">
        <v>4348</v>
      </c>
      <c r="E5686" t="s">
        <v>4349</v>
      </c>
      <c r="F5686" t="s">
        <v>4350</v>
      </c>
      <c r="G5686">
        <v>1E-3</v>
      </c>
      <c r="H5686" t="s">
        <v>36</v>
      </c>
      <c r="I5686" t="s">
        <v>36</v>
      </c>
      <c r="J5686" t="s">
        <v>36</v>
      </c>
      <c r="K5686">
        <v>121</v>
      </c>
      <c r="L5686" t="s">
        <v>4401</v>
      </c>
      <c r="M5686" t="s">
        <v>4265</v>
      </c>
      <c r="N5686" t="s">
        <v>11132</v>
      </c>
      <c r="O5686" s="2">
        <v>35167</v>
      </c>
      <c r="P5686" t="s">
        <v>10912</v>
      </c>
      <c r="Q5686" t="s">
        <v>39</v>
      </c>
      <c r="S5686" t="s">
        <v>106</v>
      </c>
      <c r="T5686" t="s">
        <v>99</v>
      </c>
      <c r="U5686" t="s">
        <v>36</v>
      </c>
      <c r="V5686" t="s">
        <v>107</v>
      </c>
      <c r="X5686" t="s">
        <v>11172</v>
      </c>
      <c r="Y5686" t="s">
        <v>11173</v>
      </c>
      <c r="Z5686" t="s">
        <v>4792</v>
      </c>
      <c r="AA5686" t="str">
        <f t="shared" si="176"/>
        <v>Volatile Organic Compounds (VOCs); EMS code: T016</v>
      </c>
      <c r="AB5686" t="s">
        <v>43</v>
      </c>
      <c r="AD5686" t="s">
        <v>44</v>
      </c>
      <c r="AE5686" t="str">
        <f t="shared" si="177"/>
        <v/>
      </c>
    </row>
    <row r="5687" spans="1:31" x14ac:dyDescent="0.25">
      <c r="A5687" t="s">
        <v>11170</v>
      </c>
      <c r="B5687" t="s">
        <v>99</v>
      </c>
      <c r="C5687" t="s">
        <v>11171</v>
      </c>
      <c r="D5687" t="s">
        <v>4262</v>
      </c>
      <c r="E5687" t="s">
        <v>4263</v>
      </c>
      <c r="F5687" t="s">
        <v>4263</v>
      </c>
      <c r="G5687">
        <v>0.6</v>
      </c>
      <c r="H5687" t="s">
        <v>36</v>
      </c>
      <c r="I5687" t="s">
        <v>36</v>
      </c>
      <c r="J5687" t="s">
        <v>36</v>
      </c>
      <c r="K5687">
        <v>544</v>
      </c>
      <c r="L5687" t="s">
        <v>4344</v>
      </c>
      <c r="M5687" t="s">
        <v>4302</v>
      </c>
      <c r="N5687" t="s">
        <v>4303</v>
      </c>
      <c r="O5687" s="2">
        <v>35167</v>
      </c>
      <c r="P5687" t="s">
        <v>4267</v>
      </c>
      <c r="Q5687" t="s">
        <v>39</v>
      </c>
      <c r="R5687" t="s">
        <v>384</v>
      </c>
      <c r="S5687" t="s">
        <v>106</v>
      </c>
      <c r="T5687" t="s">
        <v>99</v>
      </c>
      <c r="U5687" t="s">
        <v>36</v>
      </c>
      <c r="V5687" t="s">
        <v>107</v>
      </c>
      <c r="X5687" t="s">
        <v>11172</v>
      </c>
      <c r="Y5687" t="s">
        <v>11173</v>
      </c>
      <c r="Z5687" t="s">
        <v>4792</v>
      </c>
      <c r="AA5687" t="str">
        <f t="shared" si="176"/>
        <v>Volatile Organic Compounds (VOCs); EMS code: T016</v>
      </c>
      <c r="AB5687" t="s">
        <v>43</v>
      </c>
      <c r="AD5687" t="s">
        <v>44</v>
      </c>
      <c r="AE5687" t="str">
        <f t="shared" si="177"/>
        <v/>
      </c>
    </row>
    <row r="5688" spans="1:31" x14ac:dyDescent="0.25">
      <c r="A5688" t="s">
        <v>11170</v>
      </c>
      <c r="B5688" t="s">
        <v>99</v>
      </c>
      <c r="C5688" t="s">
        <v>11171</v>
      </c>
      <c r="D5688" t="s">
        <v>4269</v>
      </c>
      <c r="E5688" t="s">
        <v>4270</v>
      </c>
      <c r="F5688" t="s">
        <v>4271</v>
      </c>
      <c r="G5688">
        <v>5.0000000000000001E-4</v>
      </c>
      <c r="H5688" t="s">
        <v>36</v>
      </c>
      <c r="I5688" t="s">
        <v>36</v>
      </c>
      <c r="J5688" t="s">
        <v>36</v>
      </c>
      <c r="K5688">
        <v>70</v>
      </c>
      <c r="L5688" t="s">
        <v>4272</v>
      </c>
      <c r="M5688" t="s">
        <v>4273</v>
      </c>
      <c r="N5688" t="s">
        <v>4274</v>
      </c>
      <c r="O5688" s="2">
        <v>40165</v>
      </c>
      <c r="Q5688" t="s">
        <v>126</v>
      </c>
      <c r="S5688" t="s">
        <v>106</v>
      </c>
      <c r="T5688" t="s">
        <v>99</v>
      </c>
      <c r="U5688" t="s">
        <v>36</v>
      </c>
      <c r="V5688" t="s">
        <v>107</v>
      </c>
      <c r="X5688" t="s">
        <v>11172</v>
      </c>
      <c r="Y5688" t="s">
        <v>11173</v>
      </c>
      <c r="Z5688" t="s">
        <v>4792</v>
      </c>
      <c r="AA5688" t="str">
        <f t="shared" si="176"/>
        <v>Volatile Organic Compounds (VOCs); EMS code: T016</v>
      </c>
      <c r="AB5688" t="s">
        <v>43</v>
      </c>
      <c r="AD5688" t="s">
        <v>44</v>
      </c>
      <c r="AE5688" t="str">
        <f t="shared" si="177"/>
        <v/>
      </c>
    </row>
    <row r="5689" spans="1:31" x14ac:dyDescent="0.25">
      <c r="A5689" t="s">
        <v>11170</v>
      </c>
      <c r="B5689" t="s">
        <v>99</v>
      </c>
      <c r="C5689" t="s">
        <v>11171</v>
      </c>
      <c r="D5689" t="s">
        <v>4282</v>
      </c>
      <c r="E5689" t="s">
        <v>4283</v>
      </c>
      <c r="F5689" t="s">
        <v>4284</v>
      </c>
      <c r="G5689">
        <v>5.0000000000000001E-3</v>
      </c>
      <c r="H5689" t="s">
        <v>36</v>
      </c>
      <c r="I5689" t="s">
        <v>36</v>
      </c>
      <c r="J5689" t="s">
        <v>36</v>
      </c>
      <c r="K5689">
        <v>380</v>
      </c>
      <c r="L5689" t="s">
        <v>4352</v>
      </c>
      <c r="M5689" t="s">
        <v>1590</v>
      </c>
      <c r="N5689" t="s">
        <v>1555</v>
      </c>
      <c r="O5689" s="2">
        <v>35324</v>
      </c>
      <c r="P5689" t="s">
        <v>115</v>
      </c>
      <c r="Q5689" t="s">
        <v>143</v>
      </c>
      <c r="S5689" t="s">
        <v>106</v>
      </c>
      <c r="T5689" t="s">
        <v>99</v>
      </c>
      <c r="U5689" t="s">
        <v>36</v>
      </c>
      <c r="V5689" t="s">
        <v>107</v>
      </c>
      <c r="X5689" t="s">
        <v>11172</v>
      </c>
      <c r="Y5689" t="s">
        <v>11173</v>
      </c>
      <c r="Z5689" t="s">
        <v>4792</v>
      </c>
      <c r="AA5689" t="str">
        <f t="shared" si="176"/>
        <v>Volatile Organic Compounds (VOCs); EMS code: T016</v>
      </c>
      <c r="AB5689" t="s">
        <v>43</v>
      </c>
      <c r="AD5689" t="s">
        <v>44</v>
      </c>
      <c r="AE5689" t="str">
        <f t="shared" si="177"/>
        <v/>
      </c>
    </row>
    <row r="5690" spans="1:31" x14ac:dyDescent="0.25">
      <c r="A5690" t="s">
        <v>11170</v>
      </c>
      <c r="B5690" t="s">
        <v>109</v>
      </c>
      <c r="C5690" t="s">
        <v>11171</v>
      </c>
      <c r="D5690" t="s">
        <v>4255</v>
      </c>
      <c r="E5690" t="s">
        <v>4256</v>
      </c>
      <c r="F5690" t="s">
        <v>4256</v>
      </c>
      <c r="G5690">
        <v>3.0000000000000001E-3</v>
      </c>
      <c r="H5690" t="s">
        <v>36</v>
      </c>
      <c r="I5690" t="s">
        <v>36</v>
      </c>
      <c r="J5690" t="s">
        <v>36</v>
      </c>
      <c r="K5690">
        <v>27</v>
      </c>
      <c r="L5690" t="s">
        <v>4257</v>
      </c>
      <c r="M5690" t="s">
        <v>4342</v>
      </c>
      <c r="N5690" t="s">
        <v>8240</v>
      </c>
      <c r="O5690" s="2">
        <v>35167</v>
      </c>
      <c r="P5690" t="s">
        <v>10912</v>
      </c>
      <c r="Q5690" t="s">
        <v>39</v>
      </c>
      <c r="S5690" t="s">
        <v>116</v>
      </c>
      <c r="T5690" t="s">
        <v>117</v>
      </c>
      <c r="U5690" t="s">
        <v>36</v>
      </c>
      <c r="V5690" t="s">
        <v>118</v>
      </c>
      <c r="X5690" t="s">
        <v>11174</v>
      </c>
      <c r="Y5690" t="s">
        <v>11173</v>
      </c>
      <c r="Z5690" t="s">
        <v>4792</v>
      </c>
      <c r="AA5690" t="str">
        <f t="shared" si="176"/>
        <v>Volatile Organic Compounds (VOCs); EMS code: T016</v>
      </c>
      <c r="AB5690" t="s">
        <v>43</v>
      </c>
      <c r="AD5690" t="s">
        <v>44</v>
      </c>
      <c r="AE5690" t="str">
        <f t="shared" si="177"/>
        <v/>
      </c>
    </row>
    <row r="5691" spans="1:31" x14ac:dyDescent="0.25">
      <c r="A5691" t="s">
        <v>11170</v>
      </c>
      <c r="B5691" t="s">
        <v>109</v>
      </c>
      <c r="C5691" t="s">
        <v>11171</v>
      </c>
      <c r="D5691" t="s">
        <v>4345</v>
      </c>
      <c r="E5691" t="s">
        <v>4283</v>
      </c>
      <c r="F5691" t="s">
        <v>4346</v>
      </c>
      <c r="G5691">
        <v>0.05</v>
      </c>
      <c r="H5691" t="s">
        <v>36</v>
      </c>
      <c r="I5691" t="s">
        <v>36</v>
      </c>
      <c r="J5691" t="s">
        <v>36</v>
      </c>
      <c r="K5691">
        <v>44</v>
      </c>
      <c r="L5691" t="s">
        <v>4347</v>
      </c>
      <c r="M5691" t="s">
        <v>4291</v>
      </c>
      <c r="N5691" t="s">
        <v>5402</v>
      </c>
      <c r="O5691" s="2">
        <v>35324</v>
      </c>
      <c r="P5691" t="s">
        <v>115</v>
      </c>
      <c r="Q5691" t="s">
        <v>143</v>
      </c>
      <c r="S5691" t="s">
        <v>116</v>
      </c>
      <c r="T5691" t="s">
        <v>117</v>
      </c>
      <c r="U5691" t="s">
        <v>36</v>
      </c>
      <c r="V5691" t="s">
        <v>118</v>
      </c>
      <c r="X5691" t="s">
        <v>11174</v>
      </c>
      <c r="Y5691" t="s">
        <v>11173</v>
      </c>
      <c r="Z5691" t="s">
        <v>4792</v>
      </c>
      <c r="AA5691" t="str">
        <f t="shared" si="176"/>
        <v>Volatile Organic Compounds (VOCs); EMS code: T016</v>
      </c>
      <c r="AB5691" t="s">
        <v>43</v>
      </c>
      <c r="AD5691" t="s">
        <v>44</v>
      </c>
      <c r="AE5691" t="str">
        <f t="shared" si="177"/>
        <v/>
      </c>
    </row>
    <row r="5692" spans="1:31" x14ac:dyDescent="0.25">
      <c r="A5692" t="s">
        <v>11175</v>
      </c>
      <c r="B5692" t="s">
        <v>109</v>
      </c>
      <c r="C5692" t="s">
        <v>11176</v>
      </c>
      <c r="D5692" t="s">
        <v>4255</v>
      </c>
      <c r="E5692" t="s">
        <v>4256</v>
      </c>
      <c r="F5692" t="s">
        <v>4256</v>
      </c>
      <c r="G5692">
        <v>3.0000000000000001E-3</v>
      </c>
      <c r="H5692" t="s">
        <v>36</v>
      </c>
      <c r="I5692" t="s">
        <v>36</v>
      </c>
      <c r="J5692" t="s">
        <v>36</v>
      </c>
      <c r="K5692">
        <v>27</v>
      </c>
      <c r="L5692" t="s">
        <v>4257</v>
      </c>
      <c r="M5692" t="s">
        <v>4342</v>
      </c>
      <c r="N5692" t="s">
        <v>8240</v>
      </c>
      <c r="O5692" s="2">
        <v>35167</v>
      </c>
      <c r="P5692" t="s">
        <v>10912</v>
      </c>
      <c r="Q5692" t="s">
        <v>39</v>
      </c>
      <c r="S5692" t="s">
        <v>116</v>
      </c>
      <c r="T5692" t="s">
        <v>117</v>
      </c>
      <c r="U5692" t="s">
        <v>36</v>
      </c>
      <c r="V5692" t="s">
        <v>118</v>
      </c>
      <c r="X5692" t="s">
        <v>11177</v>
      </c>
      <c r="Y5692" t="s">
        <v>11178</v>
      </c>
      <c r="Z5692" t="s">
        <v>4792</v>
      </c>
      <c r="AA5692" t="str">
        <f t="shared" si="176"/>
        <v>Volatile Organic Compounds (VOCs); EMS code: T017</v>
      </c>
      <c r="AB5692" t="s">
        <v>43</v>
      </c>
      <c r="AD5692" t="s">
        <v>44</v>
      </c>
      <c r="AE5692" t="str">
        <f t="shared" si="177"/>
        <v/>
      </c>
    </row>
    <row r="5693" spans="1:31" x14ac:dyDescent="0.25">
      <c r="A5693" t="s">
        <v>11175</v>
      </c>
      <c r="B5693" t="s">
        <v>99</v>
      </c>
      <c r="C5693" t="s">
        <v>11176</v>
      </c>
      <c r="D5693" t="s">
        <v>4262</v>
      </c>
      <c r="E5693" t="s">
        <v>4263</v>
      </c>
      <c r="F5693" t="s">
        <v>4263</v>
      </c>
      <c r="G5693">
        <v>0.6</v>
      </c>
      <c r="H5693" t="s">
        <v>36</v>
      </c>
      <c r="I5693" t="s">
        <v>36</v>
      </c>
      <c r="J5693" t="s">
        <v>36</v>
      </c>
      <c r="K5693">
        <v>544</v>
      </c>
      <c r="L5693" t="s">
        <v>4344</v>
      </c>
      <c r="M5693" t="s">
        <v>4302</v>
      </c>
      <c r="N5693" t="s">
        <v>4303</v>
      </c>
      <c r="O5693" s="2">
        <v>35167</v>
      </c>
      <c r="P5693" t="s">
        <v>276</v>
      </c>
      <c r="Q5693" t="s">
        <v>39</v>
      </c>
      <c r="S5693" t="s">
        <v>106</v>
      </c>
      <c r="T5693" t="s">
        <v>99</v>
      </c>
      <c r="U5693" t="s">
        <v>36</v>
      </c>
      <c r="V5693" t="s">
        <v>107</v>
      </c>
      <c r="X5693" t="s">
        <v>11179</v>
      </c>
      <c r="Y5693" t="s">
        <v>11178</v>
      </c>
      <c r="Z5693" t="s">
        <v>4792</v>
      </c>
      <c r="AA5693" t="str">
        <f t="shared" si="176"/>
        <v>Volatile Organic Compounds (VOCs); EMS code: T017</v>
      </c>
      <c r="AB5693" t="s">
        <v>43</v>
      </c>
      <c r="AD5693" t="s">
        <v>44</v>
      </c>
      <c r="AE5693" t="str">
        <f t="shared" si="177"/>
        <v/>
      </c>
    </row>
    <row r="5694" spans="1:31" x14ac:dyDescent="0.25">
      <c r="A5694" t="s">
        <v>11175</v>
      </c>
      <c r="B5694" t="s">
        <v>109</v>
      </c>
      <c r="C5694" t="s">
        <v>11176</v>
      </c>
      <c r="D5694" t="s">
        <v>4345</v>
      </c>
      <c r="E5694" t="s">
        <v>4283</v>
      </c>
      <c r="F5694" t="s">
        <v>4346</v>
      </c>
      <c r="G5694">
        <v>0.05</v>
      </c>
      <c r="H5694" t="s">
        <v>36</v>
      </c>
      <c r="I5694" t="s">
        <v>36</v>
      </c>
      <c r="J5694" t="s">
        <v>36</v>
      </c>
      <c r="K5694">
        <v>44</v>
      </c>
      <c r="L5694" t="s">
        <v>4347</v>
      </c>
      <c r="M5694" t="s">
        <v>4291</v>
      </c>
      <c r="N5694" t="s">
        <v>5402</v>
      </c>
      <c r="O5694" s="2">
        <v>35324</v>
      </c>
      <c r="P5694" t="s">
        <v>115</v>
      </c>
      <c r="Q5694" t="s">
        <v>143</v>
      </c>
      <c r="S5694" t="s">
        <v>116</v>
      </c>
      <c r="T5694" t="s">
        <v>117</v>
      </c>
      <c r="U5694" t="s">
        <v>36</v>
      </c>
      <c r="V5694" t="s">
        <v>118</v>
      </c>
      <c r="X5694" t="s">
        <v>11177</v>
      </c>
      <c r="Y5694" t="s">
        <v>11178</v>
      </c>
      <c r="Z5694" t="s">
        <v>4792</v>
      </c>
      <c r="AA5694" t="str">
        <f t="shared" si="176"/>
        <v>Volatile Organic Compounds (VOCs); EMS code: T017</v>
      </c>
      <c r="AB5694" t="s">
        <v>43</v>
      </c>
      <c r="AD5694" t="s">
        <v>44</v>
      </c>
      <c r="AE5694" t="str">
        <f t="shared" si="177"/>
        <v/>
      </c>
    </row>
    <row r="5695" spans="1:31" x14ac:dyDescent="0.25">
      <c r="A5695" t="s">
        <v>11175</v>
      </c>
      <c r="B5695" t="s">
        <v>99</v>
      </c>
      <c r="C5695" t="s">
        <v>11176</v>
      </c>
      <c r="D5695" t="s">
        <v>4348</v>
      </c>
      <c r="E5695" t="s">
        <v>4349</v>
      </c>
      <c r="F5695" t="s">
        <v>4350</v>
      </c>
      <c r="G5695">
        <v>1E-3</v>
      </c>
      <c r="H5695" t="s">
        <v>36</v>
      </c>
      <c r="I5695" t="s">
        <v>36</v>
      </c>
      <c r="J5695" t="s">
        <v>36</v>
      </c>
      <c r="K5695">
        <v>112</v>
      </c>
      <c r="L5695" t="s">
        <v>4351</v>
      </c>
      <c r="M5695" t="s">
        <v>4265</v>
      </c>
      <c r="N5695" t="s">
        <v>11132</v>
      </c>
      <c r="O5695" s="2">
        <v>35167</v>
      </c>
      <c r="P5695" t="s">
        <v>115</v>
      </c>
      <c r="Q5695" t="s">
        <v>39</v>
      </c>
      <c r="S5695" t="s">
        <v>106</v>
      </c>
      <c r="T5695" t="s">
        <v>99</v>
      </c>
      <c r="U5695" t="s">
        <v>36</v>
      </c>
      <c r="V5695" t="s">
        <v>107</v>
      </c>
      <c r="X5695" t="s">
        <v>11179</v>
      </c>
      <c r="Y5695" t="s">
        <v>11178</v>
      </c>
      <c r="Z5695" t="s">
        <v>4792</v>
      </c>
      <c r="AA5695" t="str">
        <f t="shared" si="176"/>
        <v>Volatile Organic Compounds (VOCs); EMS code: T017</v>
      </c>
      <c r="AB5695" t="s">
        <v>43</v>
      </c>
      <c r="AD5695" t="s">
        <v>44</v>
      </c>
      <c r="AE5695" t="str">
        <f t="shared" si="177"/>
        <v/>
      </c>
    </row>
    <row r="5696" spans="1:31" x14ac:dyDescent="0.25">
      <c r="A5696" t="s">
        <v>11175</v>
      </c>
      <c r="B5696" t="s">
        <v>99</v>
      </c>
      <c r="C5696" t="s">
        <v>11176</v>
      </c>
      <c r="D5696" t="s">
        <v>4269</v>
      </c>
      <c r="E5696" t="s">
        <v>4270</v>
      </c>
      <c r="F5696" t="s">
        <v>4271</v>
      </c>
      <c r="G5696">
        <v>5.0000000000000001E-4</v>
      </c>
      <c r="H5696" t="s">
        <v>36</v>
      </c>
      <c r="I5696" t="s">
        <v>36</v>
      </c>
      <c r="J5696" t="s">
        <v>36</v>
      </c>
      <c r="K5696">
        <v>70</v>
      </c>
      <c r="L5696" t="s">
        <v>4272</v>
      </c>
      <c r="M5696" t="s">
        <v>4273</v>
      </c>
      <c r="N5696" t="s">
        <v>4274</v>
      </c>
      <c r="O5696" s="2">
        <v>40165</v>
      </c>
      <c r="Q5696" t="s">
        <v>126</v>
      </c>
      <c r="S5696" t="s">
        <v>106</v>
      </c>
      <c r="T5696" t="s">
        <v>99</v>
      </c>
      <c r="U5696" t="s">
        <v>36</v>
      </c>
      <c r="V5696" t="s">
        <v>107</v>
      </c>
      <c r="X5696" t="s">
        <v>11179</v>
      </c>
      <c r="Y5696" t="s">
        <v>11178</v>
      </c>
      <c r="Z5696" t="s">
        <v>4792</v>
      </c>
      <c r="AA5696" t="str">
        <f t="shared" si="176"/>
        <v>Volatile Organic Compounds (VOCs); EMS code: T017</v>
      </c>
      <c r="AB5696" t="s">
        <v>43</v>
      </c>
      <c r="AD5696" t="s">
        <v>44</v>
      </c>
      <c r="AE5696" t="str">
        <f t="shared" si="177"/>
        <v/>
      </c>
    </row>
    <row r="5697" spans="1:31" x14ac:dyDescent="0.25">
      <c r="A5697" t="s">
        <v>11175</v>
      </c>
      <c r="B5697" t="s">
        <v>99</v>
      </c>
      <c r="C5697" t="s">
        <v>11176</v>
      </c>
      <c r="D5697" t="s">
        <v>4282</v>
      </c>
      <c r="E5697" t="s">
        <v>4283</v>
      </c>
      <c r="F5697" t="s">
        <v>4284</v>
      </c>
      <c r="G5697">
        <v>5.0000000000000001E-3</v>
      </c>
      <c r="H5697" t="s">
        <v>36</v>
      </c>
      <c r="I5697" t="s">
        <v>36</v>
      </c>
      <c r="J5697" t="s">
        <v>36</v>
      </c>
      <c r="K5697">
        <v>380</v>
      </c>
      <c r="L5697" t="s">
        <v>4352</v>
      </c>
      <c r="M5697" t="s">
        <v>1590</v>
      </c>
      <c r="N5697" t="s">
        <v>1555</v>
      </c>
      <c r="O5697" s="2">
        <v>35324</v>
      </c>
      <c r="P5697" t="s">
        <v>115</v>
      </c>
      <c r="Q5697" t="s">
        <v>143</v>
      </c>
      <c r="S5697" t="s">
        <v>106</v>
      </c>
      <c r="T5697" t="s">
        <v>99</v>
      </c>
      <c r="U5697" t="s">
        <v>36</v>
      </c>
      <c r="V5697" t="s">
        <v>107</v>
      </c>
      <c r="X5697" t="s">
        <v>11179</v>
      </c>
      <c r="Y5697" t="s">
        <v>11178</v>
      </c>
      <c r="Z5697" t="s">
        <v>4792</v>
      </c>
      <c r="AA5697" t="str">
        <f t="shared" si="176"/>
        <v>Volatile Organic Compounds (VOCs); EMS code: T017</v>
      </c>
      <c r="AB5697" t="s">
        <v>43</v>
      </c>
      <c r="AD5697" t="s">
        <v>44</v>
      </c>
      <c r="AE5697" t="str">
        <f t="shared" si="177"/>
        <v/>
      </c>
    </row>
    <row r="5698" spans="1:31" x14ac:dyDescent="0.25">
      <c r="A5698" t="s">
        <v>11180</v>
      </c>
      <c r="B5698" t="s">
        <v>109</v>
      </c>
      <c r="C5698" t="s">
        <v>11181</v>
      </c>
      <c r="D5698" t="s">
        <v>9302</v>
      </c>
      <c r="E5698" t="s">
        <v>12500</v>
      </c>
      <c r="F5698" t="s">
        <v>9303</v>
      </c>
      <c r="G5698">
        <v>1E-4</v>
      </c>
      <c r="H5698" t="s">
        <v>36</v>
      </c>
      <c r="I5698" t="s">
        <v>36</v>
      </c>
      <c r="J5698" t="s">
        <v>36</v>
      </c>
      <c r="K5698">
        <v>4</v>
      </c>
      <c r="L5698" t="s">
        <v>9304</v>
      </c>
      <c r="M5698" t="s">
        <v>9305</v>
      </c>
      <c r="N5698" t="s">
        <v>11182</v>
      </c>
      <c r="O5698" s="2">
        <v>35444</v>
      </c>
      <c r="P5698" t="s">
        <v>133</v>
      </c>
      <c r="Q5698" t="s">
        <v>143</v>
      </c>
      <c r="S5698" t="s">
        <v>116</v>
      </c>
      <c r="T5698" t="s">
        <v>117</v>
      </c>
      <c r="U5698" t="s">
        <v>36</v>
      </c>
      <c r="V5698" t="s">
        <v>118</v>
      </c>
      <c r="X5698" t="s">
        <v>11183</v>
      </c>
      <c r="Y5698" t="s">
        <v>11184</v>
      </c>
      <c r="Z5698" t="s">
        <v>1547</v>
      </c>
      <c r="AA5698" t="str">
        <f t="shared" si="176"/>
        <v>Organics; EMS code: T018</v>
      </c>
      <c r="AB5698" t="s">
        <v>43</v>
      </c>
      <c r="AD5698" t="s">
        <v>44</v>
      </c>
      <c r="AE5698" t="str">
        <f t="shared" si="177"/>
        <v/>
      </c>
    </row>
    <row r="5699" spans="1:31" x14ac:dyDescent="0.25">
      <c r="A5699" t="s">
        <v>11180</v>
      </c>
      <c r="B5699" t="s">
        <v>99</v>
      </c>
      <c r="C5699" t="s">
        <v>11181</v>
      </c>
      <c r="D5699" t="s">
        <v>7057</v>
      </c>
      <c r="E5699" t="s">
        <v>12501</v>
      </c>
      <c r="F5699" t="s">
        <v>9309</v>
      </c>
      <c r="G5699">
        <v>9.9999999999999995E-7</v>
      </c>
      <c r="H5699" t="s">
        <v>36</v>
      </c>
      <c r="I5699" t="s">
        <v>36</v>
      </c>
      <c r="J5699" t="s">
        <v>36</v>
      </c>
      <c r="K5699">
        <v>3</v>
      </c>
      <c r="L5699" t="s">
        <v>9310</v>
      </c>
      <c r="M5699" t="s">
        <v>9311</v>
      </c>
      <c r="N5699" t="s">
        <v>11185</v>
      </c>
      <c r="O5699" s="2">
        <v>35444</v>
      </c>
      <c r="P5699" t="s">
        <v>133</v>
      </c>
      <c r="Q5699" t="s">
        <v>143</v>
      </c>
      <c r="S5699" t="s">
        <v>106</v>
      </c>
      <c r="T5699" t="s">
        <v>99</v>
      </c>
      <c r="U5699" t="s">
        <v>36</v>
      </c>
      <c r="V5699" t="s">
        <v>107</v>
      </c>
      <c r="X5699" t="s">
        <v>11186</v>
      </c>
      <c r="Y5699" t="s">
        <v>11184</v>
      </c>
      <c r="Z5699" t="s">
        <v>1547</v>
      </c>
      <c r="AA5699" t="str">
        <f t="shared" ref="AA5699:AA5762" si="178">_xlfn.CONCAT(Z5699, "EMS code: ",A5699)</f>
        <v>Organics; EMS code: T018</v>
      </c>
      <c r="AB5699" t="s">
        <v>43</v>
      </c>
      <c r="AD5699" t="s">
        <v>44</v>
      </c>
      <c r="AE5699" t="str">
        <f t="shared" si="177"/>
        <v/>
      </c>
    </row>
    <row r="5700" spans="1:31" x14ac:dyDescent="0.25">
      <c r="A5700" t="s">
        <v>11187</v>
      </c>
      <c r="B5700" t="s">
        <v>99</v>
      </c>
      <c r="C5700" t="s">
        <v>11188</v>
      </c>
      <c r="D5700" t="s">
        <v>6567</v>
      </c>
      <c r="E5700" t="s">
        <v>6568</v>
      </c>
      <c r="F5700" t="s">
        <v>6568</v>
      </c>
      <c r="G5700">
        <v>5.0000000000000002E-5</v>
      </c>
      <c r="H5700" t="s">
        <v>36</v>
      </c>
      <c r="I5700" t="s">
        <v>36</v>
      </c>
      <c r="J5700" t="s">
        <v>36</v>
      </c>
      <c r="K5700">
        <v>240</v>
      </c>
      <c r="N5700" t="s">
        <v>6579</v>
      </c>
      <c r="O5700" s="2">
        <v>35167</v>
      </c>
      <c r="P5700" t="s">
        <v>10912</v>
      </c>
      <c r="Q5700" t="s">
        <v>39</v>
      </c>
      <c r="S5700" t="s">
        <v>106</v>
      </c>
      <c r="T5700" t="s">
        <v>99</v>
      </c>
      <c r="U5700" t="s">
        <v>36</v>
      </c>
      <c r="V5700" t="s">
        <v>107</v>
      </c>
      <c r="X5700" t="s">
        <v>11189</v>
      </c>
      <c r="Y5700" t="s">
        <v>11190</v>
      </c>
      <c r="Z5700" t="s">
        <v>1547</v>
      </c>
      <c r="AA5700" t="str">
        <f t="shared" si="178"/>
        <v>Organics; EMS code: T019</v>
      </c>
      <c r="AB5700" t="s">
        <v>43</v>
      </c>
      <c r="AD5700" t="s">
        <v>44</v>
      </c>
      <c r="AE5700" t="str">
        <f t="shared" si="177"/>
        <v/>
      </c>
    </row>
    <row r="5701" spans="1:31" x14ac:dyDescent="0.25">
      <c r="A5701" t="s">
        <v>11191</v>
      </c>
      <c r="B5701" t="s">
        <v>99</v>
      </c>
      <c r="C5701" t="s">
        <v>11192</v>
      </c>
      <c r="D5701" t="s">
        <v>152</v>
      </c>
      <c r="E5701" t="s">
        <v>153</v>
      </c>
      <c r="F5701" t="s">
        <v>153</v>
      </c>
      <c r="G5701">
        <v>5.0000000000000001E-3</v>
      </c>
      <c r="H5701" t="s">
        <v>35</v>
      </c>
      <c r="I5701" t="s">
        <v>36</v>
      </c>
      <c r="J5701" t="s">
        <v>36</v>
      </c>
      <c r="K5701">
        <v>10</v>
      </c>
      <c r="N5701" t="s">
        <v>9328</v>
      </c>
      <c r="O5701" s="2">
        <v>35167</v>
      </c>
      <c r="P5701" t="s">
        <v>10912</v>
      </c>
      <c r="Q5701" t="s">
        <v>39</v>
      </c>
      <c r="S5701" t="s">
        <v>106</v>
      </c>
      <c r="T5701" t="s">
        <v>99</v>
      </c>
      <c r="U5701" t="s">
        <v>36</v>
      </c>
      <c r="V5701" t="s">
        <v>107</v>
      </c>
      <c r="X5701" t="s">
        <v>11193</v>
      </c>
      <c r="Y5701" t="s">
        <v>12193</v>
      </c>
      <c r="Z5701" t="s">
        <v>1547</v>
      </c>
      <c r="AA5701" t="str">
        <f t="shared" si="178"/>
        <v>Organics; EMS code: T020</v>
      </c>
      <c r="AB5701" t="s">
        <v>43</v>
      </c>
      <c r="AD5701" t="s">
        <v>44</v>
      </c>
      <c r="AE5701" t="str">
        <f t="shared" si="177"/>
        <v/>
      </c>
    </row>
    <row r="5702" spans="1:31" x14ac:dyDescent="0.25">
      <c r="A5702" t="s">
        <v>11191</v>
      </c>
      <c r="B5702" t="s">
        <v>99</v>
      </c>
      <c r="C5702" t="s">
        <v>11192</v>
      </c>
      <c r="D5702" t="s">
        <v>9346</v>
      </c>
      <c r="E5702" t="s">
        <v>9347</v>
      </c>
      <c r="F5702" t="s">
        <v>9347</v>
      </c>
      <c r="G5702">
        <v>5.0000000000000001E-4</v>
      </c>
      <c r="H5702" t="s">
        <v>36</v>
      </c>
      <c r="I5702" t="s">
        <v>36</v>
      </c>
      <c r="J5702" t="s">
        <v>36</v>
      </c>
      <c r="K5702">
        <v>51</v>
      </c>
      <c r="N5702" t="s">
        <v>9348</v>
      </c>
      <c r="O5702" s="2">
        <v>35536</v>
      </c>
      <c r="P5702" t="s">
        <v>133</v>
      </c>
      <c r="Q5702" t="s">
        <v>187</v>
      </c>
      <c r="S5702" t="s">
        <v>106</v>
      </c>
      <c r="T5702" t="s">
        <v>99</v>
      </c>
      <c r="U5702" t="s">
        <v>36</v>
      </c>
      <c r="V5702" t="s">
        <v>107</v>
      </c>
      <c r="X5702" t="s">
        <v>11193</v>
      </c>
      <c r="Y5702" t="s">
        <v>12193</v>
      </c>
      <c r="Z5702" t="s">
        <v>1547</v>
      </c>
      <c r="AA5702" t="str">
        <f t="shared" si="178"/>
        <v>Organics; EMS code: T020</v>
      </c>
      <c r="AB5702" t="s">
        <v>43</v>
      </c>
      <c r="AD5702" t="s">
        <v>44</v>
      </c>
      <c r="AE5702" t="str">
        <f t="shared" si="177"/>
        <v/>
      </c>
    </row>
    <row r="5703" spans="1:31" x14ac:dyDescent="0.25">
      <c r="A5703" t="s">
        <v>11191</v>
      </c>
      <c r="B5703" t="s">
        <v>99</v>
      </c>
      <c r="C5703" t="s">
        <v>11192</v>
      </c>
      <c r="D5703" t="s">
        <v>9212</v>
      </c>
      <c r="E5703" t="s">
        <v>9316</v>
      </c>
      <c r="F5703" t="s">
        <v>9317</v>
      </c>
      <c r="G5703">
        <v>1E-4</v>
      </c>
      <c r="H5703" t="s">
        <v>36</v>
      </c>
      <c r="I5703" t="s">
        <v>36</v>
      </c>
      <c r="J5703" t="s">
        <v>36</v>
      </c>
      <c r="K5703">
        <v>328</v>
      </c>
      <c r="L5703" t="s">
        <v>9318</v>
      </c>
      <c r="M5703" t="s">
        <v>11194</v>
      </c>
      <c r="N5703" t="s">
        <v>11195</v>
      </c>
      <c r="O5703" s="2">
        <v>35167</v>
      </c>
      <c r="P5703" t="s">
        <v>10912</v>
      </c>
      <c r="Q5703" t="s">
        <v>39</v>
      </c>
      <c r="S5703" t="s">
        <v>106</v>
      </c>
      <c r="T5703" t="s">
        <v>99</v>
      </c>
      <c r="U5703" t="s">
        <v>36</v>
      </c>
      <c r="V5703" t="s">
        <v>107</v>
      </c>
      <c r="X5703" t="s">
        <v>11193</v>
      </c>
      <c r="Y5703" t="s">
        <v>12193</v>
      </c>
      <c r="Z5703" t="s">
        <v>1547</v>
      </c>
      <c r="AA5703" t="str">
        <f t="shared" si="178"/>
        <v>Organics; EMS code: T020</v>
      </c>
      <c r="AB5703" t="s">
        <v>43</v>
      </c>
      <c r="AD5703" t="s">
        <v>44</v>
      </c>
      <c r="AE5703" t="str">
        <f t="shared" si="177"/>
        <v/>
      </c>
    </row>
    <row r="5704" spans="1:31" x14ac:dyDescent="0.25">
      <c r="A5704" t="s">
        <v>11191</v>
      </c>
      <c r="B5704" t="s">
        <v>109</v>
      </c>
      <c r="C5704" t="s">
        <v>11192</v>
      </c>
      <c r="D5704" t="s">
        <v>9326</v>
      </c>
      <c r="E5704" t="s">
        <v>12502</v>
      </c>
      <c r="F5704" t="s">
        <v>9327</v>
      </c>
      <c r="G5704">
        <v>1E-3</v>
      </c>
      <c r="H5704" t="s">
        <v>36</v>
      </c>
      <c r="I5704" t="s">
        <v>36</v>
      </c>
      <c r="J5704" t="s">
        <v>36</v>
      </c>
      <c r="K5704">
        <v>82</v>
      </c>
      <c r="N5704" t="s">
        <v>927</v>
      </c>
      <c r="O5704" s="2">
        <v>35167</v>
      </c>
      <c r="P5704" t="s">
        <v>10912</v>
      </c>
      <c r="Q5704" t="s">
        <v>39</v>
      </c>
      <c r="S5704" t="s">
        <v>116</v>
      </c>
      <c r="T5704" t="s">
        <v>117</v>
      </c>
      <c r="U5704" t="s">
        <v>36</v>
      </c>
      <c r="V5704" t="s">
        <v>118</v>
      </c>
      <c r="X5704" t="s">
        <v>11196</v>
      </c>
      <c r="Y5704" t="s">
        <v>12193</v>
      </c>
      <c r="Z5704" t="s">
        <v>1547</v>
      </c>
      <c r="AA5704" t="str">
        <f t="shared" si="178"/>
        <v>Organics; EMS code: T020</v>
      </c>
      <c r="AB5704" t="s">
        <v>43</v>
      </c>
      <c r="AD5704" t="s">
        <v>44</v>
      </c>
      <c r="AE5704" t="str">
        <f t="shared" si="177"/>
        <v/>
      </c>
    </row>
    <row r="5705" spans="1:31" x14ac:dyDescent="0.25">
      <c r="A5705" t="s">
        <v>11191</v>
      </c>
      <c r="B5705" t="s">
        <v>99</v>
      </c>
      <c r="C5705" t="s">
        <v>11192</v>
      </c>
      <c r="D5705" t="s">
        <v>323</v>
      </c>
      <c r="E5705" t="s">
        <v>324</v>
      </c>
      <c r="F5705" t="s">
        <v>324</v>
      </c>
      <c r="G5705">
        <v>1E-4</v>
      </c>
      <c r="H5705" t="s">
        <v>36</v>
      </c>
      <c r="I5705" t="s">
        <v>36</v>
      </c>
      <c r="J5705" t="s">
        <v>36</v>
      </c>
      <c r="K5705">
        <v>97</v>
      </c>
      <c r="N5705" t="s">
        <v>11197</v>
      </c>
      <c r="O5705" s="2">
        <v>35167</v>
      </c>
      <c r="P5705" t="s">
        <v>276</v>
      </c>
      <c r="Q5705" t="s">
        <v>39</v>
      </c>
      <c r="S5705" t="s">
        <v>106</v>
      </c>
      <c r="T5705" t="s">
        <v>99</v>
      </c>
      <c r="U5705" t="s">
        <v>36</v>
      </c>
      <c r="V5705" t="s">
        <v>107</v>
      </c>
      <c r="X5705" t="s">
        <v>11193</v>
      </c>
      <c r="Y5705" t="s">
        <v>12193</v>
      </c>
      <c r="Z5705" t="s">
        <v>1547</v>
      </c>
      <c r="AA5705" t="str">
        <f t="shared" si="178"/>
        <v>Organics; EMS code: T020</v>
      </c>
      <c r="AB5705" t="s">
        <v>43</v>
      </c>
      <c r="AD5705" t="s">
        <v>44</v>
      </c>
      <c r="AE5705" t="str">
        <f t="shared" si="177"/>
        <v/>
      </c>
    </row>
    <row r="5706" spans="1:31" x14ac:dyDescent="0.25">
      <c r="A5706" t="s">
        <v>11191</v>
      </c>
      <c r="B5706" t="s">
        <v>1207</v>
      </c>
      <c r="C5706" t="s">
        <v>11192</v>
      </c>
      <c r="D5706" t="s">
        <v>9329</v>
      </c>
      <c r="E5706" t="s">
        <v>12502</v>
      </c>
      <c r="F5706" t="s">
        <v>9327</v>
      </c>
      <c r="G5706">
        <v>2.0000000000000001E-4</v>
      </c>
      <c r="H5706" t="s">
        <v>36</v>
      </c>
      <c r="I5706" t="s">
        <v>36</v>
      </c>
      <c r="J5706" t="s">
        <v>36</v>
      </c>
      <c r="K5706">
        <v>74</v>
      </c>
      <c r="N5706" t="s">
        <v>5323</v>
      </c>
      <c r="O5706" s="2">
        <v>35167</v>
      </c>
      <c r="P5706" t="s">
        <v>276</v>
      </c>
      <c r="Q5706" t="s">
        <v>39</v>
      </c>
      <c r="S5706" t="s">
        <v>116</v>
      </c>
      <c r="T5706" t="s">
        <v>1213</v>
      </c>
      <c r="U5706" t="s">
        <v>36</v>
      </c>
      <c r="V5706" t="s">
        <v>118</v>
      </c>
      <c r="W5706" t="s">
        <v>776</v>
      </c>
      <c r="X5706" t="s">
        <v>11198</v>
      </c>
      <c r="Y5706" t="s">
        <v>12193</v>
      </c>
      <c r="Z5706" t="s">
        <v>1547</v>
      </c>
      <c r="AA5706" t="str">
        <f t="shared" si="178"/>
        <v>Organics; EMS code: T020</v>
      </c>
      <c r="AB5706" t="s">
        <v>43</v>
      </c>
      <c r="AD5706" t="s">
        <v>44</v>
      </c>
      <c r="AE5706" t="str">
        <f t="shared" si="177"/>
        <v/>
      </c>
    </row>
    <row r="5707" spans="1:31" x14ac:dyDescent="0.25">
      <c r="A5707" t="s">
        <v>11191</v>
      </c>
      <c r="B5707" t="s">
        <v>109</v>
      </c>
      <c r="C5707" t="s">
        <v>11192</v>
      </c>
      <c r="D5707" t="s">
        <v>9338</v>
      </c>
      <c r="E5707" t="s">
        <v>9339</v>
      </c>
      <c r="F5707" t="s">
        <v>9339</v>
      </c>
      <c r="G5707">
        <v>0.01</v>
      </c>
      <c r="H5707" t="s">
        <v>36</v>
      </c>
      <c r="I5707" t="s">
        <v>36</v>
      </c>
      <c r="J5707" t="s">
        <v>36</v>
      </c>
      <c r="K5707">
        <v>101</v>
      </c>
      <c r="N5707" t="s">
        <v>8938</v>
      </c>
      <c r="O5707" s="2">
        <v>35167</v>
      </c>
      <c r="P5707" t="s">
        <v>115</v>
      </c>
      <c r="Q5707" t="s">
        <v>39</v>
      </c>
      <c r="S5707" t="s">
        <v>116</v>
      </c>
      <c r="T5707" t="s">
        <v>117</v>
      </c>
      <c r="U5707" t="s">
        <v>36</v>
      </c>
      <c r="V5707" t="s">
        <v>118</v>
      </c>
      <c r="X5707" t="s">
        <v>11196</v>
      </c>
      <c r="Y5707" t="s">
        <v>12193</v>
      </c>
      <c r="Z5707" t="s">
        <v>1547</v>
      </c>
      <c r="AA5707" t="str">
        <f t="shared" si="178"/>
        <v>Organics; EMS code: T020</v>
      </c>
      <c r="AB5707" t="s">
        <v>43</v>
      </c>
      <c r="AD5707" t="s">
        <v>44</v>
      </c>
      <c r="AE5707" t="str">
        <f t="shared" si="177"/>
        <v/>
      </c>
    </row>
    <row r="5708" spans="1:31" x14ac:dyDescent="0.25">
      <c r="A5708" t="s">
        <v>11191</v>
      </c>
      <c r="B5708" t="s">
        <v>109</v>
      </c>
      <c r="C5708" t="s">
        <v>11192</v>
      </c>
      <c r="D5708" t="s">
        <v>9323</v>
      </c>
      <c r="E5708" t="s">
        <v>9316</v>
      </c>
      <c r="F5708" t="s">
        <v>9316</v>
      </c>
      <c r="G5708">
        <v>5.0000000000000001E-3</v>
      </c>
      <c r="H5708" t="s">
        <v>36</v>
      </c>
      <c r="I5708" t="s">
        <v>36</v>
      </c>
      <c r="J5708" t="s">
        <v>36</v>
      </c>
      <c r="K5708">
        <v>167</v>
      </c>
      <c r="N5708" t="s">
        <v>9324</v>
      </c>
      <c r="O5708" s="2">
        <v>35167</v>
      </c>
      <c r="P5708" t="s">
        <v>10912</v>
      </c>
      <c r="Q5708" t="s">
        <v>39</v>
      </c>
      <c r="S5708" t="s">
        <v>116</v>
      </c>
      <c r="T5708" t="s">
        <v>117</v>
      </c>
      <c r="U5708" t="s">
        <v>36</v>
      </c>
      <c r="V5708" t="s">
        <v>118</v>
      </c>
      <c r="X5708" t="s">
        <v>11196</v>
      </c>
      <c r="Y5708" t="s">
        <v>12193</v>
      </c>
      <c r="Z5708" t="s">
        <v>1547</v>
      </c>
      <c r="AA5708" t="str">
        <f t="shared" si="178"/>
        <v>Organics; EMS code: T020</v>
      </c>
      <c r="AB5708" t="s">
        <v>43</v>
      </c>
      <c r="AD5708" t="s">
        <v>44</v>
      </c>
      <c r="AE5708" t="str">
        <f t="shared" si="177"/>
        <v/>
      </c>
    </row>
    <row r="5709" spans="1:31" x14ac:dyDescent="0.25">
      <c r="A5709" t="s">
        <v>11191</v>
      </c>
      <c r="B5709" t="s">
        <v>99</v>
      </c>
      <c r="C5709" t="s">
        <v>11192</v>
      </c>
      <c r="D5709" t="s">
        <v>6567</v>
      </c>
      <c r="E5709" t="s">
        <v>6568</v>
      </c>
      <c r="F5709" t="s">
        <v>6568</v>
      </c>
      <c r="G5709">
        <v>5.0000000000000002E-5</v>
      </c>
      <c r="H5709" t="s">
        <v>36</v>
      </c>
      <c r="I5709" t="s">
        <v>36</v>
      </c>
      <c r="J5709" t="s">
        <v>36</v>
      </c>
      <c r="K5709">
        <v>224</v>
      </c>
      <c r="N5709" t="s">
        <v>6579</v>
      </c>
      <c r="O5709" s="2">
        <v>35167</v>
      </c>
      <c r="P5709" t="s">
        <v>10912</v>
      </c>
      <c r="Q5709" t="s">
        <v>39</v>
      </c>
      <c r="S5709" t="s">
        <v>106</v>
      </c>
      <c r="T5709" t="s">
        <v>99</v>
      </c>
      <c r="U5709" t="s">
        <v>36</v>
      </c>
      <c r="V5709" t="s">
        <v>107</v>
      </c>
      <c r="X5709" t="s">
        <v>11193</v>
      </c>
      <c r="Y5709" t="s">
        <v>12193</v>
      </c>
      <c r="Z5709" t="s">
        <v>1547</v>
      </c>
      <c r="AA5709" t="str">
        <f t="shared" si="178"/>
        <v>Organics; EMS code: T020</v>
      </c>
      <c r="AB5709" t="s">
        <v>43</v>
      </c>
      <c r="AD5709" t="s">
        <v>44</v>
      </c>
      <c r="AE5709" t="str">
        <f t="shared" si="177"/>
        <v/>
      </c>
    </row>
    <row r="5710" spans="1:31" x14ac:dyDescent="0.25">
      <c r="A5710" t="s">
        <v>11199</v>
      </c>
      <c r="B5710" t="s">
        <v>1207</v>
      </c>
      <c r="C5710" t="s">
        <v>11200</v>
      </c>
      <c r="D5710" t="s">
        <v>9329</v>
      </c>
      <c r="E5710" t="s">
        <v>12502</v>
      </c>
      <c r="F5710" t="s">
        <v>9327</v>
      </c>
      <c r="G5710">
        <v>2.0000000000000001E-4</v>
      </c>
      <c r="H5710" t="s">
        <v>36</v>
      </c>
      <c r="I5710" t="s">
        <v>36</v>
      </c>
      <c r="J5710" t="s">
        <v>36</v>
      </c>
      <c r="K5710">
        <v>75</v>
      </c>
      <c r="N5710" t="s">
        <v>5323</v>
      </c>
      <c r="O5710" s="2">
        <v>35167</v>
      </c>
      <c r="P5710" t="s">
        <v>276</v>
      </c>
      <c r="Q5710" t="s">
        <v>39</v>
      </c>
      <c r="S5710" t="s">
        <v>116</v>
      </c>
      <c r="T5710" t="s">
        <v>1213</v>
      </c>
      <c r="U5710" t="s">
        <v>36</v>
      </c>
      <c r="V5710" t="s">
        <v>118</v>
      </c>
      <c r="W5710" t="s">
        <v>776</v>
      </c>
      <c r="X5710" t="s">
        <v>11201</v>
      </c>
      <c r="Y5710" t="s">
        <v>11202</v>
      </c>
      <c r="Z5710" t="s">
        <v>1547</v>
      </c>
      <c r="AA5710" t="str">
        <f t="shared" si="178"/>
        <v>Organics; EMS code: T021</v>
      </c>
      <c r="AB5710" t="s">
        <v>43</v>
      </c>
      <c r="AD5710" t="s">
        <v>44</v>
      </c>
      <c r="AE5710" t="str">
        <f t="shared" si="177"/>
        <v/>
      </c>
    </row>
    <row r="5711" spans="1:31" x14ac:dyDescent="0.25">
      <c r="A5711" t="s">
        <v>11199</v>
      </c>
      <c r="B5711" t="s">
        <v>109</v>
      </c>
      <c r="C5711" t="s">
        <v>11200</v>
      </c>
      <c r="D5711" t="s">
        <v>9338</v>
      </c>
      <c r="E5711" t="s">
        <v>9339</v>
      </c>
      <c r="F5711" t="s">
        <v>9339</v>
      </c>
      <c r="G5711">
        <v>0.01</v>
      </c>
      <c r="H5711" t="s">
        <v>36</v>
      </c>
      <c r="I5711" t="s">
        <v>36</v>
      </c>
      <c r="J5711" t="s">
        <v>36</v>
      </c>
      <c r="K5711">
        <v>99</v>
      </c>
      <c r="N5711" t="s">
        <v>8938</v>
      </c>
      <c r="O5711" s="2">
        <v>35167</v>
      </c>
      <c r="P5711" t="s">
        <v>10912</v>
      </c>
      <c r="Q5711" t="s">
        <v>39</v>
      </c>
      <c r="S5711" t="s">
        <v>116</v>
      </c>
      <c r="T5711" t="s">
        <v>117</v>
      </c>
      <c r="U5711" t="s">
        <v>36</v>
      </c>
      <c r="V5711" t="s">
        <v>118</v>
      </c>
      <c r="X5711" t="s">
        <v>11203</v>
      </c>
      <c r="Y5711" t="s">
        <v>11202</v>
      </c>
      <c r="Z5711" t="s">
        <v>1547</v>
      </c>
      <c r="AA5711" t="str">
        <f t="shared" si="178"/>
        <v>Organics; EMS code: T021</v>
      </c>
      <c r="AB5711" t="s">
        <v>43</v>
      </c>
      <c r="AD5711" t="s">
        <v>44</v>
      </c>
      <c r="AE5711" t="str">
        <f t="shared" si="177"/>
        <v/>
      </c>
    </row>
    <row r="5712" spans="1:31" x14ac:dyDescent="0.25">
      <c r="A5712" t="s">
        <v>11199</v>
      </c>
      <c r="B5712" t="s">
        <v>99</v>
      </c>
      <c r="C5712" t="s">
        <v>11200</v>
      </c>
      <c r="D5712" t="s">
        <v>323</v>
      </c>
      <c r="E5712" t="s">
        <v>324</v>
      </c>
      <c r="F5712" t="s">
        <v>324</v>
      </c>
      <c r="G5712">
        <v>1E-4</v>
      </c>
      <c r="H5712" t="s">
        <v>36</v>
      </c>
      <c r="I5712" t="s">
        <v>36</v>
      </c>
      <c r="J5712" t="s">
        <v>36</v>
      </c>
      <c r="K5712">
        <v>97</v>
      </c>
      <c r="N5712" t="s">
        <v>11197</v>
      </c>
      <c r="O5712" s="2">
        <v>35167</v>
      </c>
      <c r="P5712" t="s">
        <v>276</v>
      </c>
      <c r="Q5712" t="s">
        <v>39</v>
      </c>
      <c r="S5712" t="s">
        <v>106</v>
      </c>
      <c r="T5712" t="s">
        <v>99</v>
      </c>
      <c r="U5712" t="s">
        <v>36</v>
      </c>
      <c r="V5712" t="s">
        <v>107</v>
      </c>
      <c r="X5712" t="s">
        <v>11204</v>
      </c>
      <c r="Y5712" t="s">
        <v>11202</v>
      </c>
      <c r="Z5712" t="s">
        <v>1547</v>
      </c>
      <c r="AA5712" t="str">
        <f t="shared" si="178"/>
        <v>Organics; EMS code: T021</v>
      </c>
      <c r="AB5712" t="s">
        <v>43</v>
      </c>
      <c r="AD5712" t="s">
        <v>44</v>
      </c>
      <c r="AE5712" t="str">
        <f t="shared" si="177"/>
        <v/>
      </c>
    </row>
    <row r="5713" spans="1:31" x14ac:dyDescent="0.25">
      <c r="A5713" t="s">
        <v>11199</v>
      </c>
      <c r="B5713" t="s">
        <v>99</v>
      </c>
      <c r="C5713" t="s">
        <v>11200</v>
      </c>
      <c r="D5713" t="s">
        <v>9212</v>
      </c>
      <c r="E5713" t="s">
        <v>9316</v>
      </c>
      <c r="F5713" t="s">
        <v>9317</v>
      </c>
      <c r="G5713">
        <v>1E-4</v>
      </c>
      <c r="H5713" t="s">
        <v>36</v>
      </c>
      <c r="I5713" t="s">
        <v>36</v>
      </c>
      <c r="J5713" t="s">
        <v>36</v>
      </c>
      <c r="K5713">
        <v>243</v>
      </c>
      <c r="L5713" t="s">
        <v>9318</v>
      </c>
      <c r="M5713" t="s">
        <v>11194</v>
      </c>
      <c r="N5713" t="s">
        <v>11195</v>
      </c>
      <c r="O5713" s="2">
        <v>35167</v>
      </c>
      <c r="P5713" t="s">
        <v>115</v>
      </c>
      <c r="Q5713" t="s">
        <v>39</v>
      </c>
      <c r="S5713" t="s">
        <v>106</v>
      </c>
      <c r="T5713" t="s">
        <v>99</v>
      </c>
      <c r="U5713" t="s">
        <v>36</v>
      </c>
      <c r="V5713" t="s">
        <v>107</v>
      </c>
      <c r="X5713" t="s">
        <v>11204</v>
      </c>
      <c r="Y5713" t="s">
        <v>11202</v>
      </c>
      <c r="Z5713" t="s">
        <v>1547</v>
      </c>
      <c r="AA5713" t="str">
        <f t="shared" si="178"/>
        <v>Organics; EMS code: T021</v>
      </c>
      <c r="AB5713" t="s">
        <v>43</v>
      </c>
      <c r="AD5713" t="s">
        <v>44</v>
      </c>
      <c r="AE5713" t="str">
        <f t="shared" si="177"/>
        <v/>
      </c>
    </row>
    <row r="5714" spans="1:31" x14ac:dyDescent="0.25">
      <c r="A5714" t="s">
        <v>11199</v>
      </c>
      <c r="B5714" t="s">
        <v>99</v>
      </c>
      <c r="C5714" t="s">
        <v>11200</v>
      </c>
      <c r="D5714" t="s">
        <v>9346</v>
      </c>
      <c r="E5714" t="s">
        <v>9347</v>
      </c>
      <c r="F5714" t="s">
        <v>9347</v>
      </c>
      <c r="G5714">
        <v>5.0000000000000001E-4</v>
      </c>
      <c r="H5714" t="s">
        <v>36</v>
      </c>
      <c r="I5714" t="s">
        <v>36</v>
      </c>
      <c r="J5714" t="s">
        <v>36</v>
      </c>
      <c r="K5714">
        <v>51</v>
      </c>
      <c r="N5714" t="s">
        <v>11205</v>
      </c>
      <c r="O5714" s="2">
        <v>35536</v>
      </c>
      <c r="P5714" t="s">
        <v>133</v>
      </c>
      <c r="Q5714" t="s">
        <v>187</v>
      </c>
      <c r="S5714" t="s">
        <v>106</v>
      </c>
      <c r="T5714" t="s">
        <v>99</v>
      </c>
      <c r="U5714" t="s">
        <v>36</v>
      </c>
      <c r="V5714" t="s">
        <v>107</v>
      </c>
      <c r="X5714" t="s">
        <v>11204</v>
      </c>
      <c r="Y5714" t="s">
        <v>11202</v>
      </c>
      <c r="Z5714" t="s">
        <v>1547</v>
      </c>
      <c r="AA5714" t="str">
        <f t="shared" si="178"/>
        <v>Organics; EMS code: T021</v>
      </c>
      <c r="AB5714" t="s">
        <v>43</v>
      </c>
      <c r="AD5714" t="s">
        <v>44</v>
      </c>
      <c r="AE5714" t="str">
        <f t="shared" si="177"/>
        <v/>
      </c>
    </row>
    <row r="5715" spans="1:31" x14ac:dyDescent="0.25">
      <c r="A5715" t="s">
        <v>11199</v>
      </c>
      <c r="B5715" t="s">
        <v>99</v>
      </c>
      <c r="C5715" t="s">
        <v>11200</v>
      </c>
      <c r="D5715" t="s">
        <v>6567</v>
      </c>
      <c r="E5715" t="s">
        <v>6568</v>
      </c>
      <c r="F5715" t="s">
        <v>6568</v>
      </c>
      <c r="G5715">
        <v>5.0000000000000002E-5</v>
      </c>
      <c r="H5715" t="s">
        <v>36</v>
      </c>
      <c r="I5715" t="s">
        <v>36</v>
      </c>
      <c r="J5715" t="s">
        <v>36</v>
      </c>
      <c r="K5715">
        <v>226</v>
      </c>
      <c r="N5715" t="s">
        <v>6579</v>
      </c>
      <c r="O5715" s="2">
        <v>35167</v>
      </c>
      <c r="P5715" t="s">
        <v>10912</v>
      </c>
      <c r="Q5715" t="s">
        <v>39</v>
      </c>
      <c r="S5715" t="s">
        <v>106</v>
      </c>
      <c r="T5715" t="s">
        <v>99</v>
      </c>
      <c r="U5715" t="s">
        <v>36</v>
      </c>
      <c r="V5715" t="s">
        <v>107</v>
      </c>
      <c r="X5715" t="s">
        <v>11204</v>
      </c>
      <c r="Y5715" t="s">
        <v>11202</v>
      </c>
      <c r="Z5715" t="s">
        <v>1547</v>
      </c>
      <c r="AA5715" t="str">
        <f t="shared" si="178"/>
        <v>Organics; EMS code: T021</v>
      </c>
      <c r="AB5715" t="s">
        <v>43</v>
      </c>
      <c r="AD5715" t="s">
        <v>44</v>
      </c>
      <c r="AE5715" t="str">
        <f t="shared" si="177"/>
        <v/>
      </c>
    </row>
    <row r="5716" spans="1:31" x14ac:dyDescent="0.25">
      <c r="A5716" t="s">
        <v>11199</v>
      </c>
      <c r="B5716" t="s">
        <v>109</v>
      </c>
      <c r="C5716" t="s">
        <v>11200</v>
      </c>
      <c r="D5716" t="s">
        <v>9326</v>
      </c>
      <c r="E5716" t="s">
        <v>12502</v>
      </c>
      <c r="F5716" t="s">
        <v>9327</v>
      </c>
      <c r="G5716">
        <v>1E-3</v>
      </c>
      <c r="H5716" t="s">
        <v>36</v>
      </c>
      <c r="I5716" t="s">
        <v>36</v>
      </c>
      <c r="J5716" t="s">
        <v>36</v>
      </c>
      <c r="K5716">
        <v>83</v>
      </c>
      <c r="N5716" t="s">
        <v>927</v>
      </c>
      <c r="O5716" s="2">
        <v>35167</v>
      </c>
      <c r="P5716" t="s">
        <v>10912</v>
      </c>
      <c r="Q5716" t="s">
        <v>39</v>
      </c>
      <c r="S5716" t="s">
        <v>116</v>
      </c>
      <c r="T5716" t="s">
        <v>117</v>
      </c>
      <c r="U5716" t="s">
        <v>36</v>
      </c>
      <c r="V5716" t="s">
        <v>118</v>
      </c>
      <c r="X5716" t="s">
        <v>11203</v>
      </c>
      <c r="Y5716" t="s">
        <v>11202</v>
      </c>
      <c r="Z5716" t="s">
        <v>1547</v>
      </c>
      <c r="AA5716" t="str">
        <f t="shared" si="178"/>
        <v>Organics; EMS code: T021</v>
      </c>
      <c r="AB5716" t="s">
        <v>43</v>
      </c>
      <c r="AD5716" t="s">
        <v>44</v>
      </c>
      <c r="AE5716" t="str">
        <f t="shared" si="177"/>
        <v/>
      </c>
    </row>
    <row r="5717" spans="1:31" x14ac:dyDescent="0.25">
      <c r="A5717" t="s">
        <v>11199</v>
      </c>
      <c r="B5717" t="s">
        <v>109</v>
      </c>
      <c r="C5717" t="s">
        <v>11200</v>
      </c>
      <c r="D5717" t="s">
        <v>9323</v>
      </c>
      <c r="E5717" t="s">
        <v>9316</v>
      </c>
      <c r="F5717" t="s">
        <v>9316</v>
      </c>
      <c r="G5717">
        <v>5.0000000000000001E-3</v>
      </c>
      <c r="H5717" t="s">
        <v>36</v>
      </c>
      <c r="I5717" t="s">
        <v>36</v>
      </c>
      <c r="J5717" t="s">
        <v>36</v>
      </c>
      <c r="K5717">
        <v>161</v>
      </c>
      <c r="N5717" t="s">
        <v>9324</v>
      </c>
      <c r="O5717" s="2">
        <v>35167</v>
      </c>
      <c r="P5717" t="s">
        <v>10912</v>
      </c>
      <c r="Q5717" t="s">
        <v>39</v>
      </c>
      <c r="S5717" t="s">
        <v>116</v>
      </c>
      <c r="T5717" t="s">
        <v>117</v>
      </c>
      <c r="U5717" t="s">
        <v>36</v>
      </c>
      <c r="V5717" t="s">
        <v>118</v>
      </c>
      <c r="X5717" t="s">
        <v>11203</v>
      </c>
      <c r="Y5717" t="s">
        <v>11202</v>
      </c>
      <c r="Z5717" t="s">
        <v>1547</v>
      </c>
      <c r="AA5717" t="str">
        <f t="shared" si="178"/>
        <v>Organics; EMS code: T021</v>
      </c>
      <c r="AB5717" t="s">
        <v>43</v>
      </c>
      <c r="AD5717" t="s">
        <v>44</v>
      </c>
      <c r="AE5717" t="str">
        <f t="shared" si="177"/>
        <v/>
      </c>
    </row>
    <row r="5718" spans="1:31" x14ac:dyDescent="0.25">
      <c r="A5718" t="s">
        <v>11206</v>
      </c>
      <c r="B5718" t="s">
        <v>99</v>
      </c>
      <c r="C5718" t="s">
        <v>11207</v>
      </c>
      <c r="D5718" t="s">
        <v>6567</v>
      </c>
      <c r="E5718" t="s">
        <v>6568</v>
      </c>
      <c r="F5718" t="s">
        <v>6568</v>
      </c>
      <c r="G5718">
        <v>5.0000000000000002E-5</v>
      </c>
      <c r="H5718" t="s">
        <v>36</v>
      </c>
      <c r="I5718" t="s">
        <v>36</v>
      </c>
      <c r="J5718" t="s">
        <v>36</v>
      </c>
      <c r="K5718">
        <v>184</v>
      </c>
      <c r="N5718" t="s">
        <v>6579</v>
      </c>
      <c r="O5718" s="2">
        <v>35167</v>
      </c>
      <c r="P5718" t="s">
        <v>10912</v>
      </c>
      <c r="Q5718" t="s">
        <v>39</v>
      </c>
      <c r="S5718" t="s">
        <v>106</v>
      </c>
      <c r="T5718" t="s">
        <v>99</v>
      </c>
      <c r="U5718" t="s">
        <v>36</v>
      </c>
      <c r="V5718" t="s">
        <v>107</v>
      </c>
      <c r="X5718" t="s">
        <v>11208</v>
      </c>
      <c r="Y5718" t="s">
        <v>12196</v>
      </c>
      <c r="Z5718" t="s">
        <v>1547</v>
      </c>
      <c r="AA5718" t="str">
        <f t="shared" si="178"/>
        <v>Organics; EMS code: T022</v>
      </c>
      <c r="AB5718" t="s">
        <v>43</v>
      </c>
      <c r="AD5718" t="s">
        <v>44</v>
      </c>
      <c r="AE5718" t="str">
        <f t="shared" si="177"/>
        <v/>
      </c>
    </row>
    <row r="5719" spans="1:31" x14ac:dyDescent="0.25">
      <c r="A5719" t="s">
        <v>11209</v>
      </c>
      <c r="B5719" t="s">
        <v>99</v>
      </c>
      <c r="C5719" t="s">
        <v>11210</v>
      </c>
      <c r="D5719" t="s">
        <v>3258</v>
      </c>
      <c r="E5719" t="s">
        <v>3259</v>
      </c>
      <c r="F5719" t="s">
        <v>3260</v>
      </c>
      <c r="G5719">
        <v>6.0000000000000001E-3</v>
      </c>
      <c r="H5719" t="s">
        <v>36</v>
      </c>
      <c r="I5719" t="s">
        <v>36</v>
      </c>
      <c r="J5719" t="s">
        <v>36</v>
      </c>
      <c r="K5719">
        <v>1</v>
      </c>
      <c r="L5719" t="s">
        <v>3261</v>
      </c>
      <c r="M5719" t="s">
        <v>3261</v>
      </c>
      <c r="N5719" t="s">
        <v>1562</v>
      </c>
      <c r="O5719" s="2">
        <v>44580</v>
      </c>
      <c r="Q5719" t="s">
        <v>39</v>
      </c>
      <c r="S5719" t="s">
        <v>106</v>
      </c>
      <c r="T5719" t="s">
        <v>99</v>
      </c>
      <c r="U5719" t="s">
        <v>36</v>
      </c>
      <c r="V5719" t="s">
        <v>107</v>
      </c>
      <c r="X5719" t="s">
        <v>11211</v>
      </c>
      <c r="Y5719" t="s">
        <v>11212</v>
      </c>
      <c r="Z5719" t="s">
        <v>1547</v>
      </c>
      <c r="AA5719" t="str">
        <f t="shared" si="178"/>
        <v>Organics; EMS code: T023</v>
      </c>
      <c r="AB5719" t="s">
        <v>43</v>
      </c>
      <c r="AD5719" t="s">
        <v>44</v>
      </c>
      <c r="AE5719" t="str">
        <f t="shared" si="177"/>
        <v/>
      </c>
    </row>
    <row r="5720" spans="1:31" x14ac:dyDescent="0.25">
      <c r="A5720" t="s">
        <v>11213</v>
      </c>
      <c r="B5720" t="s">
        <v>99</v>
      </c>
      <c r="C5720" t="s">
        <v>11214</v>
      </c>
      <c r="D5720" t="s">
        <v>6567</v>
      </c>
      <c r="E5720" t="s">
        <v>6568</v>
      </c>
      <c r="F5720" t="s">
        <v>6568</v>
      </c>
      <c r="G5720">
        <v>5.0000000000000002E-5</v>
      </c>
      <c r="H5720" t="s">
        <v>36</v>
      </c>
      <c r="I5720" t="s">
        <v>36</v>
      </c>
      <c r="J5720" t="s">
        <v>36</v>
      </c>
      <c r="K5720">
        <v>206</v>
      </c>
      <c r="N5720" t="s">
        <v>6579</v>
      </c>
      <c r="O5720" s="2">
        <v>35167</v>
      </c>
      <c r="P5720" t="s">
        <v>133</v>
      </c>
      <c r="Q5720" t="s">
        <v>39</v>
      </c>
      <c r="S5720" t="s">
        <v>106</v>
      </c>
      <c r="T5720" t="s">
        <v>99</v>
      </c>
      <c r="U5720" t="s">
        <v>36</v>
      </c>
      <c r="V5720" t="s">
        <v>107</v>
      </c>
      <c r="X5720" t="s">
        <v>11215</v>
      </c>
      <c r="Y5720" t="s">
        <v>11216</v>
      </c>
      <c r="Z5720" t="s">
        <v>1547</v>
      </c>
      <c r="AA5720" t="str">
        <f t="shared" si="178"/>
        <v>Organics; EMS code: T024</v>
      </c>
      <c r="AB5720" t="s">
        <v>43</v>
      </c>
      <c r="AD5720" t="s">
        <v>44</v>
      </c>
      <c r="AE5720" t="str">
        <f t="shared" si="177"/>
        <v/>
      </c>
    </row>
    <row r="5721" spans="1:31" x14ac:dyDescent="0.25">
      <c r="A5721" t="s">
        <v>11217</v>
      </c>
      <c r="B5721" t="s">
        <v>99</v>
      </c>
      <c r="C5721" t="s">
        <v>11218</v>
      </c>
      <c r="D5721" t="s">
        <v>6567</v>
      </c>
      <c r="E5721" t="s">
        <v>6568</v>
      </c>
      <c r="F5721" t="s">
        <v>6568</v>
      </c>
      <c r="G5721">
        <v>5.0000000000000002E-5</v>
      </c>
      <c r="H5721" t="s">
        <v>36</v>
      </c>
      <c r="I5721" t="s">
        <v>36</v>
      </c>
      <c r="J5721" t="s">
        <v>36</v>
      </c>
      <c r="K5721">
        <v>241</v>
      </c>
      <c r="N5721" t="s">
        <v>6579</v>
      </c>
      <c r="O5721" s="2">
        <v>35167</v>
      </c>
      <c r="P5721" t="s">
        <v>10912</v>
      </c>
      <c r="Q5721" t="s">
        <v>39</v>
      </c>
      <c r="S5721" t="s">
        <v>106</v>
      </c>
      <c r="T5721" t="s">
        <v>99</v>
      </c>
      <c r="U5721" t="s">
        <v>36</v>
      </c>
      <c r="V5721" t="s">
        <v>107</v>
      </c>
      <c r="X5721" t="s">
        <v>11219</v>
      </c>
      <c r="Y5721" t="s">
        <v>12661</v>
      </c>
      <c r="Z5721" t="s">
        <v>1547</v>
      </c>
      <c r="AA5721" t="str">
        <f t="shared" si="178"/>
        <v>Organics; EMS code: T025</v>
      </c>
      <c r="AB5721" t="s">
        <v>43</v>
      </c>
      <c r="AD5721" t="s">
        <v>44</v>
      </c>
      <c r="AE5721" t="str">
        <f t="shared" si="177"/>
        <v/>
      </c>
    </row>
    <row r="5722" spans="1:31" x14ac:dyDescent="0.25">
      <c r="A5722" t="s">
        <v>11220</v>
      </c>
      <c r="B5722" t="s">
        <v>99</v>
      </c>
      <c r="C5722" t="s">
        <v>11221</v>
      </c>
      <c r="D5722" t="s">
        <v>6567</v>
      </c>
      <c r="E5722" t="s">
        <v>6568</v>
      </c>
      <c r="F5722" t="s">
        <v>6568</v>
      </c>
      <c r="G5722">
        <v>5.0000000000000002E-5</v>
      </c>
      <c r="H5722" t="s">
        <v>36</v>
      </c>
      <c r="I5722" t="s">
        <v>36</v>
      </c>
      <c r="J5722" t="s">
        <v>36</v>
      </c>
      <c r="K5722">
        <v>239</v>
      </c>
      <c r="N5722" t="s">
        <v>6579</v>
      </c>
      <c r="O5722" s="2">
        <v>35167</v>
      </c>
      <c r="P5722" t="s">
        <v>10912</v>
      </c>
      <c r="Q5722" t="s">
        <v>39</v>
      </c>
      <c r="S5722" t="s">
        <v>106</v>
      </c>
      <c r="T5722" t="s">
        <v>99</v>
      </c>
      <c r="U5722" t="s">
        <v>36</v>
      </c>
      <c r="V5722" t="s">
        <v>107</v>
      </c>
      <c r="X5722" t="s">
        <v>11222</v>
      </c>
      <c r="Y5722" t="s">
        <v>11223</v>
      </c>
      <c r="Z5722" t="s">
        <v>1547</v>
      </c>
      <c r="AA5722" t="str">
        <f t="shared" si="178"/>
        <v>Organics; EMS code: T026</v>
      </c>
      <c r="AB5722" t="s">
        <v>43</v>
      </c>
      <c r="AD5722" t="s">
        <v>44</v>
      </c>
      <c r="AE5722" t="str">
        <f t="shared" si="177"/>
        <v/>
      </c>
    </row>
    <row r="5723" spans="1:31" x14ac:dyDescent="0.25">
      <c r="A5723" t="s">
        <v>11224</v>
      </c>
      <c r="B5723" t="s">
        <v>99</v>
      </c>
      <c r="C5723" t="s">
        <v>11225</v>
      </c>
      <c r="D5723" t="s">
        <v>6567</v>
      </c>
      <c r="E5723" t="s">
        <v>6568</v>
      </c>
      <c r="F5723" t="s">
        <v>6568</v>
      </c>
      <c r="G5723">
        <v>5.0000000000000002E-5</v>
      </c>
      <c r="H5723" t="s">
        <v>36</v>
      </c>
      <c r="I5723" t="s">
        <v>36</v>
      </c>
      <c r="J5723" t="s">
        <v>36</v>
      </c>
      <c r="K5723">
        <v>240</v>
      </c>
      <c r="N5723" t="s">
        <v>6579</v>
      </c>
      <c r="O5723" s="2">
        <v>35167</v>
      </c>
      <c r="P5723" t="s">
        <v>10912</v>
      </c>
      <c r="Q5723" t="s">
        <v>39</v>
      </c>
      <c r="S5723" t="s">
        <v>106</v>
      </c>
      <c r="T5723" t="s">
        <v>99</v>
      </c>
      <c r="U5723" t="s">
        <v>36</v>
      </c>
      <c r="V5723" t="s">
        <v>107</v>
      </c>
      <c r="X5723" t="s">
        <v>11226</v>
      </c>
      <c r="Y5723" t="s">
        <v>11227</v>
      </c>
      <c r="Z5723" t="s">
        <v>1547</v>
      </c>
      <c r="AA5723" t="str">
        <f t="shared" si="178"/>
        <v>Organics; EMS code: T027</v>
      </c>
      <c r="AB5723" t="s">
        <v>43</v>
      </c>
      <c r="AD5723" t="s">
        <v>44</v>
      </c>
      <c r="AE5723" t="str">
        <f t="shared" si="177"/>
        <v/>
      </c>
    </row>
    <row r="5724" spans="1:31" x14ac:dyDescent="0.25">
      <c r="A5724" t="s">
        <v>11228</v>
      </c>
      <c r="B5724" t="s">
        <v>99</v>
      </c>
      <c r="C5724" t="s">
        <v>11229</v>
      </c>
      <c r="D5724" t="s">
        <v>6567</v>
      </c>
      <c r="E5724" t="s">
        <v>6568</v>
      </c>
      <c r="F5724" t="s">
        <v>6568</v>
      </c>
      <c r="G5724">
        <v>5.0000000000000002E-5</v>
      </c>
      <c r="H5724" t="s">
        <v>36</v>
      </c>
      <c r="I5724" t="s">
        <v>36</v>
      </c>
      <c r="J5724" t="s">
        <v>36</v>
      </c>
      <c r="K5724">
        <v>240</v>
      </c>
      <c r="N5724" t="s">
        <v>6579</v>
      </c>
      <c r="O5724" s="2">
        <v>35167</v>
      </c>
      <c r="P5724" t="s">
        <v>133</v>
      </c>
      <c r="Q5724" t="s">
        <v>39</v>
      </c>
      <c r="S5724" t="s">
        <v>106</v>
      </c>
      <c r="T5724" t="s">
        <v>99</v>
      </c>
      <c r="U5724" t="s">
        <v>36</v>
      </c>
      <c r="V5724" t="s">
        <v>107</v>
      </c>
      <c r="X5724" t="s">
        <v>11230</v>
      </c>
      <c r="Y5724" t="s">
        <v>11231</v>
      </c>
      <c r="Z5724" t="s">
        <v>1547</v>
      </c>
      <c r="AA5724" t="str">
        <f t="shared" si="178"/>
        <v>Organics; EMS code: T028</v>
      </c>
      <c r="AB5724" t="s">
        <v>43</v>
      </c>
      <c r="AD5724" t="s">
        <v>44</v>
      </c>
      <c r="AE5724" t="str">
        <f t="shared" si="177"/>
        <v/>
      </c>
    </row>
    <row r="5725" spans="1:31" x14ac:dyDescent="0.25">
      <c r="A5725" t="s">
        <v>11232</v>
      </c>
      <c r="B5725" t="s">
        <v>109</v>
      </c>
      <c r="C5725" t="s">
        <v>11233</v>
      </c>
      <c r="D5725" t="s">
        <v>4345</v>
      </c>
      <c r="E5725" t="s">
        <v>4283</v>
      </c>
      <c r="F5725" t="s">
        <v>4346</v>
      </c>
      <c r="G5725">
        <v>0.05</v>
      </c>
      <c r="H5725" t="s">
        <v>36</v>
      </c>
      <c r="I5725" t="s">
        <v>36</v>
      </c>
      <c r="J5725" t="s">
        <v>36</v>
      </c>
      <c r="K5725">
        <v>44</v>
      </c>
      <c r="L5725" t="s">
        <v>4347</v>
      </c>
      <c r="M5725" t="s">
        <v>4291</v>
      </c>
      <c r="N5725" t="s">
        <v>5402</v>
      </c>
      <c r="O5725" s="2">
        <v>35324</v>
      </c>
      <c r="P5725" t="s">
        <v>115</v>
      </c>
      <c r="Q5725" t="s">
        <v>143</v>
      </c>
      <c r="S5725" t="s">
        <v>116</v>
      </c>
      <c r="T5725" t="s">
        <v>117</v>
      </c>
      <c r="U5725" t="s">
        <v>36</v>
      </c>
      <c r="V5725" t="s">
        <v>118</v>
      </c>
      <c r="X5725" t="s">
        <v>11234</v>
      </c>
      <c r="Y5725" t="s">
        <v>11235</v>
      </c>
      <c r="Z5725" t="s">
        <v>4792</v>
      </c>
      <c r="AA5725" t="str">
        <f t="shared" si="178"/>
        <v>Volatile Organic Compounds (VOCs); EMS code: T029</v>
      </c>
      <c r="AB5725" t="s">
        <v>43</v>
      </c>
      <c r="AD5725" t="s">
        <v>44</v>
      </c>
      <c r="AE5725" t="str">
        <f t="shared" si="177"/>
        <v/>
      </c>
    </row>
    <row r="5726" spans="1:31" x14ac:dyDescent="0.25">
      <c r="A5726" t="s">
        <v>11232</v>
      </c>
      <c r="B5726" t="s">
        <v>99</v>
      </c>
      <c r="C5726" t="s">
        <v>11233</v>
      </c>
      <c r="D5726" t="s">
        <v>4269</v>
      </c>
      <c r="E5726" t="s">
        <v>4270</v>
      </c>
      <c r="F5726" t="s">
        <v>4271</v>
      </c>
      <c r="G5726">
        <v>5.0000000000000001E-4</v>
      </c>
      <c r="H5726" t="s">
        <v>36</v>
      </c>
      <c r="I5726" t="s">
        <v>36</v>
      </c>
      <c r="J5726" t="s">
        <v>36</v>
      </c>
      <c r="K5726">
        <v>81</v>
      </c>
      <c r="L5726" t="s">
        <v>4272</v>
      </c>
      <c r="M5726" t="s">
        <v>4273</v>
      </c>
      <c r="N5726" t="s">
        <v>8470</v>
      </c>
      <c r="O5726" s="2">
        <v>40191</v>
      </c>
      <c r="P5726" t="s">
        <v>11236</v>
      </c>
      <c r="Q5726" t="s">
        <v>126</v>
      </c>
      <c r="R5726" t="s">
        <v>126</v>
      </c>
      <c r="S5726" t="s">
        <v>106</v>
      </c>
      <c r="T5726" t="s">
        <v>99</v>
      </c>
      <c r="U5726" t="s">
        <v>36</v>
      </c>
      <c r="V5726" t="s">
        <v>107</v>
      </c>
      <c r="X5726" t="s">
        <v>11237</v>
      </c>
      <c r="Y5726" t="s">
        <v>11235</v>
      </c>
      <c r="Z5726" t="s">
        <v>4792</v>
      </c>
      <c r="AA5726" t="str">
        <f t="shared" si="178"/>
        <v>Volatile Organic Compounds (VOCs); EMS code: T029</v>
      </c>
      <c r="AB5726" t="s">
        <v>43</v>
      </c>
      <c r="AD5726" t="s">
        <v>44</v>
      </c>
      <c r="AE5726" t="str">
        <f t="shared" si="177"/>
        <v/>
      </c>
    </row>
    <row r="5727" spans="1:31" x14ac:dyDescent="0.25">
      <c r="A5727" t="s">
        <v>11232</v>
      </c>
      <c r="B5727" t="s">
        <v>99</v>
      </c>
      <c r="C5727" t="s">
        <v>11233</v>
      </c>
      <c r="D5727" t="s">
        <v>4282</v>
      </c>
      <c r="E5727" t="s">
        <v>4283</v>
      </c>
      <c r="F5727" t="s">
        <v>4284</v>
      </c>
      <c r="G5727">
        <v>5.0000000000000001E-3</v>
      </c>
      <c r="H5727" t="s">
        <v>36</v>
      </c>
      <c r="I5727" t="s">
        <v>36</v>
      </c>
      <c r="J5727" t="s">
        <v>36</v>
      </c>
      <c r="K5727">
        <v>380</v>
      </c>
      <c r="L5727" t="s">
        <v>4352</v>
      </c>
      <c r="M5727" t="s">
        <v>1590</v>
      </c>
      <c r="N5727" t="s">
        <v>1555</v>
      </c>
      <c r="O5727" s="2">
        <v>35324</v>
      </c>
      <c r="P5727" t="s">
        <v>115</v>
      </c>
      <c r="Q5727" t="s">
        <v>143</v>
      </c>
      <c r="S5727" t="s">
        <v>106</v>
      </c>
      <c r="T5727" t="s">
        <v>99</v>
      </c>
      <c r="U5727" t="s">
        <v>36</v>
      </c>
      <c r="V5727" t="s">
        <v>107</v>
      </c>
      <c r="X5727" t="s">
        <v>11237</v>
      </c>
      <c r="Y5727" t="s">
        <v>11235</v>
      </c>
      <c r="Z5727" t="s">
        <v>4792</v>
      </c>
      <c r="AA5727" t="str">
        <f t="shared" si="178"/>
        <v>Volatile Organic Compounds (VOCs); EMS code: T029</v>
      </c>
      <c r="AB5727" t="s">
        <v>43</v>
      </c>
      <c r="AD5727" t="s">
        <v>44</v>
      </c>
      <c r="AE5727" t="str">
        <f t="shared" si="177"/>
        <v/>
      </c>
    </row>
    <row r="5728" spans="1:31" x14ac:dyDescent="0.25">
      <c r="A5728" t="s">
        <v>11232</v>
      </c>
      <c r="B5728" t="s">
        <v>109</v>
      </c>
      <c r="C5728" t="s">
        <v>11233</v>
      </c>
      <c r="D5728" t="s">
        <v>4255</v>
      </c>
      <c r="E5728" t="s">
        <v>4256</v>
      </c>
      <c r="F5728" t="s">
        <v>4256</v>
      </c>
      <c r="G5728">
        <v>2E-3</v>
      </c>
      <c r="H5728" t="s">
        <v>36</v>
      </c>
      <c r="I5728" t="s">
        <v>36</v>
      </c>
      <c r="J5728" t="s">
        <v>36</v>
      </c>
      <c r="K5728">
        <v>27</v>
      </c>
      <c r="L5728" t="s">
        <v>4257</v>
      </c>
      <c r="M5728" t="s">
        <v>4342</v>
      </c>
      <c r="N5728" t="s">
        <v>8240</v>
      </c>
      <c r="O5728" s="2">
        <v>35351</v>
      </c>
      <c r="P5728" t="s">
        <v>133</v>
      </c>
      <c r="Q5728" t="s">
        <v>39</v>
      </c>
      <c r="S5728" t="s">
        <v>116</v>
      </c>
      <c r="T5728" t="s">
        <v>117</v>
      </c>
      <c r="U5728" t="s">
        <v>36</v>
      </c>
      <c r="V5728" t="s">
        <v>118</v>
      </c>
      <c r="X5728" t="s">
        <v>11234</v>
      </c>
      <c r="Y5728" t="s">
        <v>11235</v>
      </c>
      <c r="Z5728" t="s">
        <v>4792</v>
      </c>
      <c r="AA5728" t="str">
        <f t="shared" si="178"/>
        <v>Volatile Organic Compounds (VOCs); EMS code: T029</v>
      </c>
      <c r="AB5728" t="s">
        <v>43</v>
      </c>
      <c r="AD5728" t="s">
        <v>44</v>
      </c>
      <c r="AE5728" t="str">
        <f t="shared" si="177"/>
        <v/>
      </c>
    </row>
    <row r="5729" spans="1:31" x14ac:dyDescent="0.25">
      <c r="A5729" t="s">
        <v>11232</v>
      </c>
      <c r="B5729" t="s">
        <v>99</v>
      </c>
      <c r="C5729" t="s">
        <v>11233</v>
      </c>
      <c r="D5729" t="s">
        <v>4262</v>
      </c>
      <c r="E5729" t="s">
        <v>4263</v>
      </c>
      <c r="F5729" t="s">
        <v>4263</v>
      </c>
      <c r="G5729">
        <v>0.3</v>
      </c>
      <c r="H5729" t="s">
        <v>36</v>
      </c>
      <c r="I5729" t="s">
        <v>36</v>
      </c>
      <c r="J5729" t="s">
        <v>36</v>
      </c>
      <c r="K5729">
        <v>390</v>
      </c>
      <c r="L5729" t="s">
        <v>4344</v>
      </c>
      <c r="M5729" t="s">
        <v>4302</v>
      </c>
      <c r="N5729" t="s">
        <v>4303</v>
      </c>
      <c r="O5729" s="2">
        <v>35351</v>
      </c>
      <c r="P5729" t="s">
        <v>4267</v>
      </c>
      <c r="Q5729" t="s">
        <v>39</v>
      </c>
      <c r="R5729" t="s">
        <v>384</v>
      </c>
      <c r="S5729" t="s">
        <v>106</v>
      </c>
      <c r="T5729" t="s">
        <v>99</v>
      </c>
      <c r="U5729" t="s">
        <v>36</v>
      </c>
      <c r="V5729" t="s">
        <v>107</v>
      </c>
      <c r="X5729" t="s">
        <v>11237</v>
      </c>
      <c r="Y5729" t="s">
        <v>11235</v>
      </c>
      <c r="Z5729" t="s">
        <v>4792</v>
      </c>
      <c r="AA5729" t="str">
        <f t="shared" si="178"/>
        <v>Volatile Organic Compounds (VOCs); EMS code: T029</v>
      </c>
      <c r="AB5729" t="s">
        <v>43</v>
      </c>
      <c r="AD5729" t="s">
        <v>44</v>
      </c>
      <c r="AE5729" t="str">
        <f t="shared" si="177"/>
        <v/>
      </c>
    </row>
    <row r="5730" spans="1:31" x14ac:dyDescent="0.25">
      <c r="A5730" t="s">
        <v>11232</v>
      </c>
      <c r="B5730" t="s">
        <v>99</v>
      </c>
      <c r="C5730" t="s">
        <v>11233</v>
      </c>
      <c r="D5730" t="s">
        <v>4348</v>
      </c>
      <c r="E5730" t="s">
        <v>4349</v>
      </c>
      <c r="F5730" t="s">
        <v>4350</v>
      </c>
      <c r="G5730">
        <v>1E-3</v>
      </c>
      <c r="H5730" t="s">
        <v>36</v>
      </c>
      <c r="I5730" t="s">
        <v>36</v>
      </c>
      <c r="J5730" t="s">
        <v>36</v>
      </c>
      <c r="K5730">
        <v>10</v>
      </c>
      <c r="N5730" t="s">
        <v>11238</v>
      </c>
      <c r="O5730" s="2">
        <v>35167</v>
      </c>
      <c r="P5730" t="s">
        <v>10912</v>
      </c>
      <c r="Q5730" t="s">
        <v>39</v>
      </c>
      <c r="S5730" t="s">
        <v>106</v>
      </c>
      <c r="T5730" t="s">
        <v>99</v>
      </c>
      <c r="U5730" t="s">
        <v>36</v>
      </c>
      <c r="V5730" t="s">
        <v>107</v>
      </c>
      <c r="X5730" t="s">
        <v>11237</v>
      </c>
      <c r="Y5730" t="s">
        <v>11235</v>
      </c>
      <c r="Z5730" t="s">
        <v>4792</v>
      </c>
      <c r="AA5730" t="str">
        <f t="shared" si="178"/>
        <v>Volatile Organic Compounds (VOCs); EMS code: T029</v>
      </c>
      <c r="AB5730" t="s">
        <v>43</v>
      </c>
      <c r="AD5730" t="s">
        <v>44</v>
      </c>
      <c r="AE5730" t="str">
        <f t="shared" si="177"/>
        <v/>
      </c>
    </row>
    <row r="5731" spans="1:31" x14ac:dyDescent="0.25">
      <c r="A5731" t="s">
        <v>11239</v>
      </c>
      <c r="B5731" t="s">
        <v>99</v>
      </c>
      <c r="C5731" t="s">
        <v>11240</v>
      </c>
      <c r="D5731" t="s">
        <v>4282</v>
      </c>
      <c r="E5731" t="s">
        <v>4283</v>
      </c>
      <c r="F5731" t="s">
        <v>4284</v>
      </c>
      <c r="G5731">
        <v>5.0000000000000001E-3</v>
      </c>
      <c r="H5731" t="s">
        <v>36</v>
      </c>
      <c r="I5731" t="s">
        <v>36</v>
      </c>
      <c r="J5731" t="s">
        <v>36</v>
      </c>
      <c r="K5731">
        <v>381</v>
      </c>
      <c r="L5731" t="s">
        <v>4352</v>
      </c>
      <c r="M5731" t="s">
        <v>1590</v>
      </c>
      <c r="N5731" t="s">
        <v>1555</v>
      </c>
      <c r="O5731" s="2">
        <v>35324</v>
      </c>
      <c r="P5731" t="s">
        <v>115</v>
      </c>
      <c r="Q5731" t="s">
        <v>143</v>
      </c>
      <c r="S5731" t="s">
        <v>106</v>
      </c>
      <c r="T5731" t="s">
        <v>99</v>
      </c>
      <c r="U5731" t="s">
        <v>36</v>
      </c>
      <c r="V5731" t="s">
        <v>107</v>
      </c>
      <c r="X5731" t="s">
        <v>11241</v>
      </c>
      <c r="Y5731" t="s">
        <v>5564</v>
      </c>
      <c r="Z5731" t="s">
        <v>4792</v>
      </c>
      <c r="AA5731" t="str">
        <f t="shared" si="178"/>
        <v>Volatile Organic Compounds (VOCs); EMS code: T030</v>
      </c>
      <c r="AB5731" t="s">
        <v>43</v>
      </c>
      <c r="AD5731" t="s">
        <v>44</v>
      </c>
      <c r="AE5731" t="str">
        <f t="shared" si="177"/>
        <v/>
      </c>
    </row>
    <row r="5732" spans="1:31" x14ac:dyDescent="0.25">
      <c r="A5732" t="s">
        <v>11239</v>
      </c>
      <c r="B5732" t="s">
        <v>109</v>
      </c>
      <c r="C5732" t="s">
        <v>11240</v>
      </c>
      <c r="D5732" t="s">
        <v>4255</v>
      </c>
      <c r="E5732" t="s">
        <v>4256</v>
      </c>
      <c r="F5732" t="s">
        <v>4256</v>
      </c>
      <c r="G5732">
        <v>1E-3</v>
      </c>
      <c r="H5732" t="s">
        <v>36</v>
      </c>
      <c r="I5732" t="s">
        <v>36</v>
      </c>
      <c r="J5732" t="s">
        <v>36</v>
      </c>
      <c r="K5732">
        <v>27</v>
      </c>
      <c r="L5732" t="s">
        <v>4257</v>
      </c>
      <c r="M5732" t="s">
        <v>4342</v>
      </c>
      <c r="N5732" t="s">
        <v>8240</v>
      </c>
      <c r="O5732" s="2">
        <v>35167</v>
      </c>
      <c r="P5732" t="s">
        <v>115</v>
      </c>
      <c r="Q5732" t="s">
        <v>39</v>
      </c>
      <c r="S5732" t="s">
        <v>116</v>
      </c>
      <c r="T5732" t="s">
        <v>117</v>
      </c>
      <c r="U5732" t="s">
        <v>36</v>
      </c>
      <c r="V5732" t="s">
        <v>118</v>
      </c>
      <c r="X5732" t="s">
        <v>11242</v>
      </c>
      <c r="Y5732" t="s">
        <v>5564</v>
      </c>
      <c r="Z5732" t="s">
        <v>4792</v>
      </c>
      <c r="AA5732" t="str">
        <f t="shared" si="178"/>
        <v>Volatile Organic Compounds (VOCs); EMS code: T030</v>
      </c>
      <c r="AB5732" t="s">
        <v>43</v>
      </c>
      <c r="AD5732" t="s">
        <v>44</v>
      </c>
      <c r="AE5732" t="str">
        <f t="shared" si="177"/>
        <v/>
      </c>
    </row>
    <row r="5733" spans="1:31" x14ac:dyDescent="0.25">
      <c r="A5733" t="s">
        <v>11239</v>
      </c>
      <c r="B5733" t="s">
        <v>99</v>
      </c>
      <c r="C5733" t="s">
        <v>11240</v>
      </c>
      <c r="D5733" t="s">
        <v>4348</v>
      </c>
      <c r="E5733" t="s">
        <v>4349</v>
      </c>
      <c r="F5733" t="s">
        <v>4350</v>
      </c>
      <c r="G5733">
        <v>1E-3</v>
      </c>
      <c r="H5733" t="s">
        <v>36</v>
      </c>
      <c r="I5733" t="s">
        <v>36</v>
      </c>
      <c r="J5733" t="s">
        <v>36</v>
      </c>
      <c r="K5733">
        <v>37</v>
      </c>
      <c r="L5733" t="s">
        <v>4351</v>
      </c>
      <c r="M5733" t="s">
        <v>4265</v>
      </c>
      <c r="N5733" t="s">
        <v>11132</v>
      </c>
      <c r="O5733" s="2">
        <v>35167</v>
      </c>
      <c r="P5733" t="s">
        <v>115</v>
      </c>
      <c r="Q5733" t="s">
        <v>39</v>
      </c>
      <c r="S5733" t="s">
        <v>106</v>
      </c>
      <c r="T5733" t="s">
        <v>99</v>
      </c>
      <c r="U5733" t="s">
        <v>36</v>
      </c>
      <c r="V5733" t="s">
        <v>107</v>
      </c>
      <c r="X5733" t="s">
        <v>11241</v>
      </c>
      <c r="Y5733" t="s">
        <v>5564</v>
      </c>
      <c r="Z5733" t="s">
        <v>4792</v>
      </c>
      <c r="AA5733" t="str">
        <f t="shared" si="178"/>
        <v>Volatile Organic Compounds (VOCs); EMS code: T030</v>
      </c>
      <c r="AB5733" t="s">
        <v>43</v>
      </c>
      <c r="AD5733" t="s">
        <v>44</v>
      </c>
      <c r="AE5733" t="str">
        <f t="shared" ref="AE5733:AE5796" si="179">IF(AD5733="FIELD_RESULT",E5733,"")</f>
        <v/>
      </c>
    </row>
    <row r="5734" spans="1:31" x14ac:dyDescent="0.25">
      <c r="A5734" t="s">
        <v>11239</v>
      </c>
      <c r="B5734" t="s">
        <v>99</v>
      </c>
      <c r="C5734" t="s">
        <v>11240</v>
      </c>
      <c r="D5734" t="s">
        <v>4269</v>
      </c>
      <c r="E5734" t="s">
        <v>4270</v>
      </c>
      <c r="F5734" t="s">
        <v>4271</v>
      </c>
      <c r="G5734">
        <v>5.0000000000000001E-4</v>
      </c>
      <c r="H5734" t="s">
        <v>36</v>
      </c>
      <c r="I5734" t="s">
        <v>36</v>
      </c>
      <c r="J5734" t="s">
        <v>36</v>
      </c>
      <c r="K5734">
        <v>101</v>
      </c>
      <c r="L5734" t="s">
        <v>4272</v>
      </c>
      <c r="M5734" t="s">
        <v>4273</v>
      </c>
      <c r="N5734" t="s">
        <v>8470</v>
      </c>
      <c r="O5734" s="2">
        <v>40191</v>
      </c>
      <c r="Q5734" t="s">
        <v>126</v>
      </c>
      <c r="S5734" t="s">
        <v>106</v>
      </c>
      <c r="T5734" t="s">
        <v>99</v>
      </c>
      <c r="U5734" t="s">
        <v>36</v>
      </c>
      <c r="V5734" t="s">
        <v>107</v>
      </c>
      <c r="X5734" t="s">
        <v>11241</v>
      </c>
      <c r="Y5734" t="s">
        <v>5564</v>
      </c>
      <c r="Z5734" t="s">
        <v>4792</v>
      </c>
      <c r="AA5734" t="str">
        <f t="shared" si="178"/>
        <v>Volatile Organic Compounds (VOCs); EMS code: T030</v>
      </c>
      <c r="AB5734" t="s">
        <v>43</v>
      </c>
      <c r="AD5734" t="s">
        <v>44</v>
      </c>
      <c r="AE5734" t="str">
        <f t="shared" si="179"/>
        <v/>
      </c>
    </row>
    <row r="5735" spans="1:31" x14ac:dyDescent="0.25">
      <c r="A5735" t="s">
        <v>11239</v>
      </c>
      <c r="B5735" t="s">
        <v>109</v>
      </c>
      <c r="C5735" t="s">
        <v>11240</v>
      </c>
      <c r="D5735" t="s">
        <v>4345</v>
      </c>
      <c r="E5735" t="s">
        <v>4283</v>
      </c>
      <c r="F5735" t="s">
        <v>4346</v>
      </c>
      <c r="G5735">
        <v>0.05</v>
      </c>
      <c r="H5735" t="s">
        <v>36</v>
      </c>
      <c r="I5735" t="s">
        <v>36</v>
      </c>
      <c r="J5735" t="s">
        <v>36</v>
      </c>
      <c r="K5735">
        <v>44</v>
      </c>
      <c r="L5735" t="s">
        <v>4347</v>
      </c>
      <c r="M5735" t="s">
        <v>4291</v>
      </c>
      <c r="N5735" t="s">
        <v>5402</v>
      </c>
      <c r="O5735" s="2">
        <v>35324</v>
      </c>
      <c r="P5735" t="s">
        <v>115</v>
      </c>
      <c r="Q5735" t="s">
        <v>143</v>
      </c>
      <c r="S5735" t="s">
        <v>116</v>
      </c>
      <c r="T5735" t="s">
        <v>117</v>
      </c>
      <c r="U5735" t="s">
        <v>36</v>
      </c>
      <c r="V5735" t="s">
        <v>118</v>
      </c>
      <c r="X5735" t="s">
        <v>11242</v>
      </c>
      <c r="Y5735" t="s">
        <v>5564</v>
      </c>
      <c r="Z5735" t="s">
        <v>4792</v>
      </c>
      <c r="AA5735" t="str">
        <f t="shared" si="178"/>
        <v>Volatile Organic Compounds (VOCs); EMS code: T030</v>
      </c>
      <c r="AB5735" t="s">
        <v>43</v>
      </c>
      <c r="AD5735" t="s">
        <v>44</v>
      </c>
      <c r="AE5735" t="str">
        <f t="shared" si="179"/>
        <v/>
      </c>
    </row>
    <row r="5736" spans="1:31" x14ac:dyDescent="0.25">
      <c r="A5736" t="s">
        <v>11239</v>
      </c>
      <c r="B5736" t="s">
        <v>99</v>
      </c>
      <c r="C5736" t="s">
        <v>11240</v>
      </c>
      <c r="D5736" t="s">
        <v>4262</v>
      </c>
      <c r="E5736" t="s">
        <v>4263</v>
      </c>
      <c r="F5736" t="s">
        <v>4263</v>
      </c>
      <c r="G5736">
        <v>0.2</v>
      </c>
      <c r="H5736" t="s">
        <v>36</v>
      </c>
      <c r="I5736" t="s">
        <v>36</v>
      </c>
      <c r="J5736" t="s">
        <v>36</v>
      </c>
      <c r="K5736">
        <v>407</v>
      </c>
      <c r="L5736" t="s">
        <v>4344</v>
      </c>
      <c r="M5736" t="s">
        <v>4302</v>
      </c>
      <c r="N5736" t="s">
        <v>4303</v>
      </c>
      <c r="O5736" s="2">
        <v>35167</v>
      </c>
      <c r="P5736" t="s">
        <v>11243</v>
      </c>
      <c r="Q5736" t="s">
        <v>39</v>
      </c>
      <c r="R5736" t="s">
        <v>187</v>
      </c>
      <c r="S5736" t="s">
        <v>106</v>
      </c>
      <c r="T5736" t="s">
        <v>99</v>
      </c>
      <c r="U5736" t="s">
        <v>36</v>
      </c>
      <c r="V5736" t="s">
        <v>107</v>
      </c>
      <c r="X5736" t="s">
        <v>11241</v>
      </c>
      <c r="Y5736" t="s">
        <v>5564</v>
      </c>
      <c r="Z5736" t="s">
        <v>4792</v>
      </c>
      <c r="AA5736" t="str">
        <f t="shared" si="178"/>
        <v>Volatile Organic Compounds (VOCs); EMS code: T030</v>
      </c>
      <c r="AB5736" t="s">
        <v>43</v>
      </c>
      <c r="AD5736" t="s">
        <v>44</v>
      </c>
      <c r="AE5736" t="str">
        <f t="shared" si="179"/>
        <v/>
      </c>
    </row>
    <row r="5737" spans="1:31" x14ac:dyDescent="0.25">
      <c r="A5737" t="s">
        <v>11244</v>
      </c>
      <c r="B5737" t="s">
        <v>99</v>
      </c>
      <c r="C5737" t="s">
        <v>11245</v>
      </c>
      <c r="D5737" t="s">
        <v>6458</v>
      </c>
      <c r="E5737" t="s">
        <v>12432</v>
      </c>
      <c r="F5737" t="s">
        <v>6459</v>
      </c>
      <c r="G5737">
        <v>5.0000000000000002E-5</v>
      </c>
      <c r="H5737" t="s">
        <v>36</v>
      </c>
      <c r="I5737" t="s">
        <v>36</v>
      </c>
      <c r="J5737" t="s">
        <v>36</v>
      </c>
      <c r="K5737">
        <v>33</v>
      </c>
      <c r="L5737" t="s">
        <v>6460</v>
      </c>
      <c r="M5737" t="s">
        <v>6461</v>
      </c>
      <c r="N5737" t="s">
        <v>11246</v>
      </c>
      <c r="O5737" s="2">
        <v>35723</v>
      </c>
      <c r="P5737" t="s">
        <v>300</v>
      </c>
      <c r="Q5737" t="s">
        <v>187</v>
      </c>
      <c r="S5737" t="s">
        <v>106</v>
      </c>
      <c r="T5737" t="s">
        <v>99</v>
      </c>
      <c r="U5737" t="s">
        <v>36</v>
      </c>
      <c r="V5737" t="s">
        <v>107</v>
      </c>
      <c r="X5737" t="s">
        <v>11247</v>
      </c>
      <c r="Y5737" t="s">
        <v>11248</v>
      </c>
      <c r="Z5737" t="s">
        <v>2354</v>
      </c>
      <c r="AA5737" t="str">
        <f t="shared" si="178"/>
        <v>Pesticides; EMS code: T031</v>
      </c>
      <c r="AB5737" t="s">
        <v>43</v>
      </c>
      <c r="AD5737" t="s">
        <v>44</v>
      </c>
      <c r="AE5737" t="str">
        <f t="shared" si="179"/>
        <v/>
      </c>
    </row>
    <row r="5738" spans="1:31" x14ac:dyDescent="0.25">
      <c r="A5738" t="s">
        <v>11244</v>
      </c>
      <c r="B5738" t="s">
        <v>99</v>
      </c>
      <c r="C5738" t="s">
        <v>11245</v>
      </c>
      <c r="D5738" t="s">
        <v>4323</v>
      </c>
      <c r="E5738" t="s">
        <v>12401</v>
      </c>
      <c r="F5738" t="s">
        <v>4324</v>
      </c>
      <c r="G5738">
        <v>1E-4</v>
      </c>
      <c r="H5738" t="s">
        <v>36</v>
      </c>
      <c r="I5738" t="s">
        <v>36</v>
      </c>
      <c r="J5738" t="s">
        <v>36</v>
      </c>
      <c r="K5738">
        <v>13</v>
      </c>
      <c r="L5738" t="s">
        <v>11249</v>
      </c>
      <c r="M5738" t="s">
        <v>3084</v>
      </c>
      <c r="N5738" t="s">
        <v>11195</v>
      </c>
      <c r="O5738" s="2">
        <v>35167</v>
      </c>
      <c r="P5738" t="s">
        <v>276</v>
      </c>
      <c r="Q5738" t="s">
        <v>39</v>
      </c>
      <c r="S5738" t="s">
        <v>106</v>
      </c>
      <c r="T5738" t="s">
        <v>99</v>
      </c>
      <c r="U5738" t="s">
        <v>36</v>
      </c>
      <c r="V5738" t="s">
        <v>107</v>
      </c>
      <c r="X5738" t="s">
        <v>11247</v>
      </c>
      <c r="Y5738" t="s">
        <v>11248</v>
      </c>
      <c r="Z5738" t="s">
        <v>2354</v>
      </c>
      <c r="AA5738" t="str">
        <f t="shared" si="178"/>
        <v>Pesticides; EMS code: T031</v>
      </c>
      <c r="AB5738" t="s">
        <v>43</v>
      </c>
      <c r="AD5738" t="s">
        <v>44</v>
      </c>
      <c r="AE5738" t="str">
        <f t="shared" si="179"/>
        <v/>
      </c>
    </row>
    <row r="5739" spans="1:31" x14ac:dyDescent="0.25">
      <c r="A5739" t="s">
        <v>11244</v>
      </c>
      <c r="B5739" t="s">
        <v>109</v>
      </c>
      <c r="C5739" t="s">
        <v>11245</v>
      </c>
      <c r="D5739" t="s">
        <v>9340</v>
      </c>
      <c r="E5739" t="s">
        <v>12504</v>
      </c>
      <c r="F5739" t="s">
        <v>9341</v>
      </c>
      <c r="G5739">
        <v>5.0000000000000001E-3</v>
      </c>
      <c r="H5739" t="s">
        <v>36</v>
      </c>
      <c r="I5739" t="s">
        <v>36</v>
      </c>
      <c r="J5739" t="s">
        <v>36</v>
      </c>
      <c r="K5739">
        <v>2</v>
      </c>
      <c r="L5739" t="s">
        <v>11250</v>
      </c>
      <c r="M5739" t="s">
        <v>11251</v>
      </c>
      <c r="N5739" t="s">
        <v>11252</v>
      </c>
      <c r="O5739" s="2">
        <v>35167</v>
      </c>
      <c r="P5739" t="s">
        <v>10912</v>
      </c>
      <c r="Q5739" t="s">
        <v>39</v>
      </c>
      <c r="S5739" t="s">
        <v>116</v>
      </c>
      <c r="T5739" t="s">
        <v>117</v>
      </c>
      <c r="U5739" t="s">
        <v>36</v>
      </c>
      <c r="V5739" t="s">
        <v>118</v>
      </c>
      <c r="X5739" t="s">
        <v>11253</v>
      </c>
      <c r="Y5739" t="s">
        <v>11248</v>
      </c>
      <c r="Z5739" t="s">
        <v>2354</v>
      </c>
      <c r="AA5739" t="str">
        <f t="shared" si="178"/>
        <v>Pesticides; EMS code: T031</v>
      </c>
      <c r="AB5739" t="s">
        <v>43</v>
      </c>
      <c r="AD5739" t="s">
        <v>44</v>
      </c>
      <c r="AE5739" t="str">
        <f t="shared" si="179"/>
        <v/>
      </c>
    </row>
    <row r="5740" spans="1:31" x14ac:dyDescent="0.25">
      <c r="A5740" t="s">
        <v>11244</v>
      </c>
      <c r="B5740" t="s">
        <v>109</v>
      </c>
      <c r="C5740" t="s">
        <v>11245</v>
      </c>
      <c r="D5740" t="s">
        <v>4318</v>
      </c>
      <c r="E5740" t="s">
        <v>12400</v>
      </c>
      <c r="F5740" t="s">
        <v>4319</v>
      </c>
      <c r="G5740">
        <v>0.05</v>
      </c>
      <c r="H5740" t="s">
        <v>36</v>
      </c>
      <c r="I5740" t="s">
        <v>36</v>
      </c>
      <c r="J5740" t="s">
        <v>36</v>
      </c>
      <c r="K5740">
        <v>46</v>
      </c>
      <c r="L5740" t="s">
        <v>6453</v>
      </c>
      <c r="M5740" t="s">
        <v>4321</v>
      </c>
      <c r="N5740" t="s">
        <v>10583</v>
      </c>
      <c r="O5740" s="2">
        <v>35723</v>
      </c>
      <c r="P5740" t="s">
        <v>300</v>
      </c>
      <c r="Q5740" t="s">
        <v>187</v>
      </c>
      <c r="S5740" t="s">
        <v>116</v>
      </c>
      <c r="T5740" t="s">
        <v>117</v>
      </c>
      <c r="U5740" t="s">
        <v>36</v>
      </c>
      <c r="V5740" t="s">
        <v>118</v>
      </c>
      <c r="X5740" t="s">
        <v>11253</v>
      </c>
      <c r="Y5740" t="s">
        <v>11248</v>
      </c>
      <c r="Z5740" t="s">
        <v>2354</v>
      </c>
      <c r="AA5740" t="str">
        <f t="shared" si="178"/>
        <v>Pesticides; EMS code: T031</v>
      </c>
      <c r="AB5740" t="s">
        <v>43</v>
      </c>
      <c r="AD5740" t="s">
        <v>44</v>
      </c>
      <c r="AE5740" t="str">
        <f t="shared" si="179"/>
        <v/>
      </c>
    </row>
    <row r="5741" spans="1:31" x14ac:dyDescent="0.25">
      <c r="A5741" t="s">
        <v>11254</v>
      </c>
      <c r="B5741" t="s">
        <v>109</v>
      </c>
      <c r="C5741" t="s">
        <v>11255</v>
      </c>
      <c r="D5741" t="s">
        <v>4318</v>
      </c>
      <c r="E5741" t="s">
        <v>12400</v>
      </c>
      <c r="F5741" t="s">
        <v>4319</v>
      </c>
      <c r="G5741">
        <v>0.05</v>
      </c>
      <c r="H5741" t="s">
        <v>36</v>
      </c>
      <c r="I5741" t="s">
        <v>36</v>
      </c>
      <c r="J5741" t="s">
        <v>36</v>
      </c>
      <c r="K5741">
        <v>35</v>
      </c>
      <c r="L5741" t="s">
        <v>6453</v>
      </c>
      <c r="M5741" t="s">
        <v>4321</v>
      </c>
      <c r="N5741" t="s">
        <v>10583</v>
      </c>
      <c r="O5741" s="2">
        <v>35723</v>
      </c>
      <c r="P5741" t="s">
        <v>300</v>
      </c>
      <c r="Q5741" t="s">
        <v>187</v>
      </c>
      <c r="S5741" t="s">
        <v>116</v>
      </c>
      <c r="T5741" t="s">
        <v>117</v>
      </c>
      <c r="U5741" t="s">
        <v>36</v>
      </c>
      <c r="V5741" t="s">
        <v>118</v>
      </c>
      <c r="X5741" t="s">
        <v>11256</v>
      </c>
      <c r="Y5741" t="s">
        <v>11257</v>
      </c>
      <c r="Z5741" t="s">
        <v>1547</v>
      </c>
      <c r="AA5741" t="str">
        <f t="shared" si="178"/>
        <v>Organics; EMS code: T032</v>
      </c>
      <c r="AB5741" t="s">
        <v>43</v>
      </c>
      <c r="AD5741" t="s">
        <v>44</v>
      </c>
      <c r="AE5741" t="str">
        <f t="shared" si="179"/>
        <v/>
      </c>
    </row>
    <row r="5742" spans="1:31" x14ac:dyDescent="0.25">
      <c r="A5742" t="s">
        <v>11254</v>
      </c>
      <c r="B5742" t="s">
        <v>99</v>
      </c>
      <c r="C5742" t="s">
        <v>11255</v>
      </c>
      <c r="D5742" t="s">
        <v>4323</v>
      </c>
      <c r="E5742" t="s">
        <v>12401</v>
      </c>
      <c r="F5742" t="s">
        <v>4324</v>
      </c>
      <c r="G5742">
        <v>1E-4</v>
      </c>
      <c r="H5742" t="s">
        <v>36</v>
      </c>
      <c r="I5742" t="s">
        <v>36</v>
      </c>
      <c r="J5742" t="s">
        <v>36</v>
      </c>
      <c r="K5742">
        <v>6</v>
      </c>
      <c r="L5742" t="s">
        <v>4325</v>
      </c>
      <c r="M5742" t="s">
        <v>3084</v>
      </c>
      <c r="N5742" t="s">
        <v>11195</v>
      </c>
      <c r="O5742" s="2">
        <v>35167</v>
      </c>
      <c r="P5742" t="s">
        <v>276</v>
      </c>
      <c r="Q5742" t="s">
        <v>39</v>
      </c>
      <c r="S5742" t="s">
        <v>106</v>
      </c>
      <c r="T5742" t="s">
        <v>99</v>
      </c>
      <c r="U5742" t="s">
        <v>36</v>
      </c>
      <c r="V5742" t="s">
        <v>107</v>
      </c>
      <c r="X5742" t="s">
        <v>11258</v>
      </c>
      <c r="Y5742" t="s">
        <v>11257</v>
      </c>
      <c r="Z5742" t="s">
        <v>1547</v>
      </c>
      <c r="AA5742" t="str">
        <f t="shared" si="178"/>
        <v>Organics; EMS code: T032</v>
      </c>
      <c r="AB5742" t="s">
        <v>43</v>
      </c>
      <c r="AD5742" t="s">
        <v>44</v>
      </c>
      <c r="AE5742" t="str">
        <f t="shared" si="179"/>
        <v/>
      </c>
    </row>
    <row r="5743" spans="1:31" x14ac:dyDescent="0.25">
      <c r="A5743" t="s">
        <v>11254</v>
      </c>
      <c r="B5743" t="s">
        <v>99</v>
      </c>
      <c r="C5743" t="s">
        <v>11255</v>
      </c>
      <c r="D5743" t="s">
        <v>152</v>
      </c>
      <c r="E5743" t="s">
        <v>153</v>
      </c>
      <c r="F5743" t="s">
        <v>153</v>
      </c>
      <c r="G5743">
        <v>0</v>
      </c>
      <c r="H5743" t="s">
        <v>35</v>
      </c>
      <c r="I5743" t="s">
        <v>36</v>
      </c>
      <c r="J5743" t="s">
        <v>36</v>
      </c>
      <c r="K5743">
        <v>2</v>
      </c>
      <c r="N5743" t="s">
        <v>6394</v>
      </c>
      <c r="O5743" s="2">
        <v>35167</v>
      </c>
      <c r="P5743" t="s">
        <v>10912</v>
      </c>
      <c r="Q5743" t="s">
        <v>39</v>
      </c>
      <c r="S5743" t="s">
        <v>106</v>
      </c>
      <c r="T5743" t="s">
        <v>99</v>
      </c>
      <c r="U5743" t="s">
        <v>36</v>
      </c>
      <c r="V5743" t="s">
        <v>107</v>
      </c>
      <c r="X5743" t="s">
        <v>11258</v>
      </c>
      <c r="Y5743" t="s">
        <v>11257</v>
      </c>
      <c r="Z5743" t="s">
        <v>1547</v>
      </c>
      <c r="AA5743" t="str">
        <f t="shared" si="178"/>
        <v>Organics; EMS code: T032</v>
      </c>
      <c r="AB5743" t="s">
        <v>43</v>
      </c>
      <c r="AD5743" t="s">
        <v>44</v>
      </c>
      <c r="AE5743" t="str">
        <f t="shared" si="179"/>
        <v/>
      </c>
    </row>
    <row r="5744" spans="1:31" x14ac:dyDescent="0.25">
      <c r="A5744" t="s">
        <v>11254</v>
      </c>
      <c r="B5744" t="s">
        <v>99</v>
      </c>
      <c r="C5744" t="s">
        <v>11255</v>
      </c>
      <c r="D5744" t="s">
        <v>6458</v>
      </c>
      <c r="E5744" t="s">
        <v>12432</v>
      </c>
      <c r="F5744" t="s">
        <v>6459</v>
      </c>
      <c r="G5744">
        <v>5.0000000000000002E-5</v>
      </c>
      <c r="H5744" t="s">
        <v>36</v>
      </c>
      <c r="I5744" t="s">
        <v>36</v>
      </c>
      <c r="J5744" t="s">
        <v>36</v>
      </c>
      <c r="K5744">
        <v>33</v>
      </c>
      <c r="L5744" t="s">
        <v>6460</v>
      </c>
      <c r="M5744" t="s">
        <v>6461</v>
      </c>
      <c r="N5744" t="s">
        <v>11246</v>
      </c>
      <c r="O5744" s="2">
        <v>35723</v>
      </c>
      <c r="P5744" t="s">
        <v>300</v>
      </c>
      <c r="Q5744" t="s">
        <v>187</v>
      </c>
      <c r="S5744" t="s">
        <v>106</v>
      </c>
      <c r="T5744" t="s">
        <v>99</v>
      </c>
      <c r="U5744" t="s">
        <v>36</v>
      </c>
      <c r="V5744" t="s">
        <v>107</v>
      </c>
      <c r="X5744" t="s">
        <v>11258</v>
      </c>
      <c r="Y5744" t="s">
        <v>11257</v>
      </c>
      <c r="Z5744" t="s">
        <v>1547</v>
      </c>
      <c r="AA5744" t="str">
        <f t="shared" si="178"/>
        <v>Organics; EMS code: T032</v>
      </c>
      <c r="AB5744" t="s">
        <v>43</v>
      </c>
      <c r="AD5744" t="s">
        <v>44</v>
      </c>
      <c r="AE5744" t="str">
        <f t="shared" si="179"/>
        <v/>
      </c>
    </row>
    <row r="5745" spans="1:31" x14ac:dyDescent="0.25">
      <c r="A5745" t="s">
        <v>11254</v>
      </c>
      <c r="B5745" t="s">
        <v>109</v>
      </c>
      <c r="C5745" t="s">
        <v>11255</v>
      </c>
      <c r="D5745" t="s">
        <v>9326</v>
      </c>
      <c r="E5745" t="s">
        <v>12502</v>
      </c>
      <c r="F5745" t="s">
        <v>9327</v>
      </c>
      <c r="G5745">
        <v>5.0000000000000001E-3</v>
      </c>
      <c r="H5745" t="s">
        <v>36</v>
      </c>
      <c r="I5745" t="s">
        <v>36</v>
      </c>
      <c r="J5745" t="s">
        <v>36</v>
      </c>
      <c r="K5745">
        <v>78</v>
      </c>
      <c r="N5745" t="s">
        <v>11259</v>
      </c>
      <c r="O5745" s="2">
        <v>35167</v>
      </c>
      <c r="P5745" t="s">
        <v>10912</v>
      </c>
      <c r="Q5745" t="s">
        <v>39</v>
      </c>
      <c r="S5745" t="s">
        <v>116</v>
      </c>
      <c r="T5745" t="s">
        <v>117</v>
      </c>
      <c r="U5745" t="s">
        <v>36</v>
      </c>
      <c r="V5745" t="s">
        <v>118</v>
      </c>
      <c r="X5745" t="s">
        <v>11256</v>
      </c>
      <c r="Y5745" t="s">
        <v>11257</v>
      </c>
      <c r="Z5745" t="s">
        <v>1547</v>
      </c>
      <c r="AA5745" t="str">
        <f t="shared" si="178"/>
        <v>Organics; EMS code: T032</v>
      </c>
      <c r="AB5745" t="s">
        <v>43</v>
      </c>
      <c r="AD5745" t="s">
        <v>44</v>
      </c>
      <c r="AE5745" t="str">
        <f t="shared" si="179"/>
        <v/>
      </c>
    </row>
    <row r="5746" spans="1:31" x14ac:dyDescent="0.25">
      <c r="A5746" t="s">
        <v>11254</v>
      </c>
      <c r="B5746" t="s">
        <v>109</v>
      </c>
      <c r="C5746" t="s">
        <v>11255</v>
      </c>
      <c r="D5746" t="s">
        <v>9343</v>
      </c>
      <c r="E5746" t="s">
        <v>12505</v>
      </c>
      <c r="F5746" t="s">
        <v>9344</v>
      </c>
      <c r="G5746">
        <v>0.02</v>
      </c>
      <c r="H5746" t="s">
        <v>36</v>
      </c>
      <c r="I5746" t="s">
        <v>36</v>
      </c>
      <c r="J5746" t="s">
        <v>36</v>
      </c>
      <c r="K5746">
        <v>51</v>
      </c>
      <c r="L5746" t="s">
        <v>4291</v>
      </c>
      <c r="M5746" t="s">
        <v>4529</v>
      </c>
      <c r="N5746" t="s">
        <v>9345</v>
      </c>
      <c r="O5746" s="2">
        <v>42150</v>
      </c>
      <c r="Q5746" t="s">
        <v>126</v>
      </c>
      <c r="S5746" t="s">
        <v>116</v>
      </c>
      <c r="T5746" t="s">
        <v>117</v>
      </c>
      <c r="U5746" t="s">
        <v>36</v>
      </c>
      <c r="V5746" t="s">
        <v>118</v>
      </c>
      <c r="X5746" t="s">
        <v>11256</v>
      </c>
      <c r="Y5746" t="s">
        <v>11257</v>
      </c>
      <c r="Z5746" t="s">
        <v>1547</v>
      </c>
      <c r="AA5746" t="str">
        <f t="shared" si="178"/>
        <v>Organics; EMS code: T032</v>
      </c>
      <c r="AB5746" t="s">
        <v>43</v>
      </c>
      <c r="AD5746" t="s">
        <v>44</v>
      </c>
      <c r="AE5746" t="str">
        <f t="shared" si="179"/>
        <v/>
      </c>
    </row>
    <row r="5747" spans="1:31" x14ac:dyDescent="0.25">
      <c r="A5747" t="s">
        <v>11254</v>
      </c>
      <c r="B5747" t="s">
        <v>99</v>
      </c>
      <c r="C5747" t="s">
        <v>11255</v>
      </c>
      <c r="D5747" t="s">
        <v>1587</v>
      </c>
      <c r="E5747" t="s">
        <v>1588</v>
      </c>
      <c r="F5747" t="s">
        <v>1588</v>
      </c>
      <c r="H5747" t="s">
        <v>36</v>
      </c>
      <c r="I5747" t="s">
        <v>36</v>
      </c>
      <c r="J5747" t="s">
        <v>36</v>
      </c>
      <c r="K5747">
        <v>34</v>
      </c>
      <c r="L5747" t="s">
        <v>2897</v>
      </c>
      <c r="M5747" t="s">
        <v>3001</v>
      </c>
      <c r="N5747" t="s">
        <v>3002</v>
      </c>
      <c r="O5747" s="2">
        <v>44672</v>
      </c>
      <c r="Q5747" t="s">
        <v>39</v>
      </c>
      <c r="S5747" t="s">
        <v>106</v>
      </c>
      <c r="T5747" t="s">
        <v>99</v>
      </c>
      <c r="U5747" t="s">
        <v>36</v>
      </c>
      <c r="V5747" t="s">
        <v>107</v>
      </c>
      <c r="X5747" t="s">
        <v>11258</v>
      </c>
      <c r="Y5747" t="s">
        <v>11257</v>
      </c>
      <c r="Z5747" t="s">
        <v>1547</v>
      </c>
      <c r="AA5747" t="str">
        <f t="shared" si="178"/>
        <v>Organics; EMS code: T032</v>
      </c>
      <c r="AB5747" t="s">
        <v>43</v>
      </c>
      <c r="AD5747" t="s">
        <v>44</v>
      </c>
      <c r="AE5747" t="str">
        <f t="shared" si="179"/>
        <v/>
      </c>
    </row>
    <row r="5748" spans="1:31" x14ac:dyDescent="0.25">
      <c r="A5748" t="s">
        <v>11254</v>
      </c>
      <c r="B5748" t="s">
        <v>109</v>
      </c>
      <c r="C5748" t="s">
        <v>11255</v>
      </c>
      <c r="D5748" t="s">
        <v>1580</v>
      </c>
      <c r="E5748" t="s">
        <v>1581</v>
      </c>
      <c r="F5748" t="s">
        <v>1581</v>
      </c>
      <c r="G5748">
        <v>0.02</v>
      </c>
      <c r="H5748" t="s">
        <v>36</v>
      </c>
      <c r="I5748" t="s">
        <v>36</v>
      </c>
      <c r="J5748" t="s">
        <v>36</v>
      </c>
      <c r="K5748">
        <v>15</v>
      </c>
      <c r="L5748" t="s">
        <v>1582</v>
      </c>
      <c r="M5748" t="s">
        <v>1583</v>
      </c>
      <c r="N5748" t="s">
        <v>8240</v>
      </c>
      <c r="O5748" s="2">
        <v>44749</v>
      </c>
      <c r="Q5748" t="s">
        <v>39</v>
      </c>
      <c r="S5748" t="s">
        <v>116</v>
      </c>
      <c r="T5748" t="s">
        <v>117</v>
      </c>
      <c r="U5748" t="s">
        <v>36</v>
      </c>
      <c r="V5748" t="s">
        <v>118</v>
      </c>
      <c r="X5748" t="s">
        <v>11256</v>
      </c>
      <c r="Y5748" t="s">
        <v>11257</v>
      </c>
      <c r="Z5748" t="s">
        <v>1547</v>
      </c>
      <c r="AA5748" t="str">
        <f t="shared" si="178"/>
        <v>Organics; EMS code: T032</v>
      </c>
      <c r="AB5748" t="s">
        <v>43</v>
      </c>
      <c r="AD5748" t="s">
        <v>44</v>
      </c>
      <c r="AE5748" t="str">
        <f t="shared" si="179"/>
        <v/>
      </c>
    </row>
    <row r="5749" spans="1:31" x14ac:dyDescent="0.25">
      <c r="A5749" t="s">
        <v>11260</v>
      </c>
      <c r="B5749" t="s">
        <v>99</v>
      </c>
      <c r="C5749" t="s">
        <v>11261</v>
      </c>
      <c r="D5749" t="s">
        <v>1587</v>
      </c>
      <c r="E5749" t="s">
        <v>1588</v>
      </c>
      <c r="F5749" t="s">
        <v>1588</v>
      </c>
      <c r="H5749" t="s">
        <v>36</v>
      </c>
      <c r="I5749" t="s">
        <v>36</v>
      </c>
      <c r="J5749" t="s">
        <v>36</v>
      </c>
      <c r="K5749">
        <v>34</v>
      </c>
      <c r="L5749" t="s">
        <v>2897</v>
      </c>
      <c r="M5749" t="s">
        <v>3001</v>
      </c>
      <c r="N5749" t="s">
        <v>3002</v>
      </c>
      <c r="O5749" s="2">
        <v>44672</v>
      </c>
      <c r="Q5749" t="s">
        <v>39</v>
      </c>
      <c r="S5749" t="s">
        <v>106</v>
      </c>
      <c r="T5749" t="s">
        <v>99</v>
      </c>
      <c r="U5749" t="s">
        <v>36</v>
      </c>
      <c r="V5749" t="s">
        <v>107</v>
      </c>
      <c r="X5749" t="s">
        <v>11262</v>
      </c>
      <c r="Y5749" t="s">
        <v>11263</v>
      </c>
      <c r="Z5749" t="s">
        <v>1547</v>
      </c>
      <c r="AA5749" t="str">
        <f t="shared" si="178"/>
        <v>Organics; EMS code: T033</v>
      </c>
      <c r="AB5749" t="s">
        <v>43</v>
      </c>
      <c r="AD5749" t="s">
        <v>44</v>
      </c>
      <c r="AE5749" t="str">
        <f t="shared" si="179"/>
        <v/>
      </c>
    </row>
    <row r="5750" spans="1:31" x14ac:dyDescent="0.25">
      <c r="A5750" t="s">
        <v>11260</v>
      </c>
      <c r="B5750" t="s">
        <v>109</v>
      </c>
      <c r="C5750" t="s">
        <v>11261</v>
      </c>
      <c r="D5750" t="s">
        <v>9340</v>
      </c>
      <c r="E5750" t="s">
        <v>12504</v>
      </c>
      <c r="F5750" t="s">
        <v>9341</v>
      </c>
      <c r="G5750">
        <v>5.0000000000000001E-3</v>
      </c>
      <c r="H5750" t="s">
        <v>36</v>
      </c>
      <c r="I5750" t="s">
        <v>36</v>
      </c>
      <c r="J5750" t="s">
        <v>36</v>
      </c>
      <c r="K5750">
        <v>39</v>
      </c>
      <c r="N5750" t="s">
        <v>9342</v>
      </c>
      <c r="O5750" s="2">
        <v>35167</v>
      </c>
      <c r="P5750" t="s">
        <v>10912</v>
      </c>
      <c r="Q5750" t="s">
        <v>39</v>
      </c>
      <c r="S5750" t="s">
        <v>116</v>
      </c>
      <c r="T5750" t="s">
        <v>117</v>
      </c>
      <c r="U5750" t="s">
        <v>36</v>
      </c>
      <c r="V5750" t="s">
        <v>118</v>
      </c>
      <c r="X5750" t="s">
        <v>11264</v>
      </c>
      <c r="Y5750" t="s">
        <v>11263</v>
      </c>
      <c r="Z5750" t="s">
        <v>1547</v>
      </c>
      <c r="AA5750" t="str">
        <f t="shared" si="178"/>
        <v>Organics; EMS code: T033</v>
      </c>
      <c r="AB5750" t="s">
        <v>43</v>
      </c>
      <c r="AD5750" t="s">
        <v>44</v>
      </c>
      <c r="AE5750" t="str">
        <f t="shared" si="179"/>
        <v/>
      </c>
    </row>
    <row r="5751" spans="1:31" x14ac:dyDescent="0.25">
      <c r="A5751" t="s">
        <v>11260</v>
      </c>
      <c r="B5751" t="s">
        <v>109</v>
      </c>
      <c r="C5751" t="s">
        <v>11261</v>
      </c>
      <c r="D5751" t="s">
        <v>9326</v>
      </c>
      <c r="E5751" t="s">
        <v>12502</v>
      </c>
      <c r="F5751" t="s">
        <v>9327</v>
      </c>
      <c r="G5751">
        <v>5.0000000000000001E-3</v>
      </c>
      <c r="H5751" t="s">
        <v>36</v>
      </c>
      <c r="I5751" t="s">
        <v>36</v>
      </c>
      <c r="J5751" t="s">
        <v>36</v>
      </c>
      <c r="K5751">
        <v>78</v>
      </c>
      <c r="N5751" t="s">
        <v>11259</v>
      </c>
      <c r="O5751" s="2">
        <v>35167</v>
      </c>
      <c r="P5751" t="s">
        <v>10912</v>
      </c>
      <c r="Q5751" t="s">
        <v>39</v>
      </c>
      <c r="S5751" t="s">
        <v>116</v>
      </c>
      <c r="T5751" t="s">
        <v>117</v>
      </c>
      <c r="U5751" t="s">
        <v>36</v>
      </c>
      <c r="V5751" t="s">
        <v>118</v>
      </c>
      <c r="X5751" t="s">
        <v>11264</v>
      </c>
      <c r="Y5751" t="s">
        <v>11263</v>
      </c>
      <c r="Z5751" t="s">
        <v>1547</v>
      </c>
      <c r="AA5751" t="str">
        <f t="shared" si="178"/>
        <v>Organics; EMS code: T033</v>
      </c>
      <c r="AB5751" t="s">
        <v>43</v>
      </c>
      <c r="AD5751" t="s">
        <v>44</v>
      </c>
      <c r="AE5751" t="str">
        <f t="shared" si="179"/>
        <v/>
      </c>
    </row>
    <row r="5752" spans="1:31" x14ac:dyDescent="0.25">
      <c r="A5752" t="s">
        <v>11260</v>
      </c>
      <c r="B5752" t="s">
        <v>109</v>
      </c>
      <c r="C5752" t="s">
        <v>11261</v>
      </c>
      <c r="D5752" t="s">
        <v>1580</v>
      </c>
      <c r="E5752" t="s">
        <v>1581</v>
      </c>
      <c r="F5752" t="s">
        <v>1581</v>
      </c>
      <c r="G5752">
        <v>0.02</v>
      </c>
      <c r="H5752" t="s">
        <v>36</v>
      </c>
      <c r="I5752" t="s">
        <v>36</v>
      </c>
      <c r="J5752" t="s">
        <v>36</v>
      </c>
      <c r="K5752">
        <v>22</v>
      </c>
      <c r="L5752" t="s">
        <v>1582</v>
      </c>
      <c r="M5752" t="s">
        <v>5447</v>
      </c>
      <c r="N5752" t="s">
        <v>8240</v>
      </c>
      <c r="O5752" s="2">
        <v>44749</v>
      </c>
      <c r="Q5752" t="s">
        <v>39</v>
      </c>
      <c r="S5752" t="s">
        <v>116</v>
      </c>
      <c r="T5752" t="s">
        <v>117</v>
      </c>
      <c r="U5752" t="s">
        <v>36</v>
      </c>
      <c r="V5752" t="s">
        <v>118</v>
      </c>
      <c r="X5752" t="s">
        <v>11264</v>
      </c>
      <c r="Y5752" t="s">
        <v>11263</v>
      </c>
      <c r="Z5752" t="s">
        <v>1547</v>
      </c>
      <c r="AA5752" t="str">
        <f t="shared" si="178"/>
        <v>Organics; EMS code: T033</v>
      </c>
      <c r="AB5752" t="s">
        <v>43</v>
      </c>
      <c r="AD5752" t="s">
        <v>44</v>
      </c>
      <c r="AE5752" t="str">
        <f t="shared" si="179"/>
        <v/>
      </c>
    </row>
    <row r="5753" spans="1:31" x14ac:dyDescent="0.25">
      <c r="A5753" t="s">
        <v>11260</v>
      </c>
      <c r="B5753" t="s">
        <v>109</v>
      </c>
      <c r="C5753" t="s">
        <v>11261</v>
      </c>
      <c r="D5753" t="s">
        <v>9343</v>
      </c>
      <c r="E5753" t="s">
        <v>12505</v>
      </c>
      <c r="F5753" t="s">
        <v>9344</v>
      </c>
      <c r="G5753">
        <v>0.02</v>
      </c>
      <c r="H5753" t="s">
        <v>36</v>
      </c>
      <c r="I5753" t="s">
        <v>36</v>
      </c>
      <c r="J5753" t="s">
        <v>36</v>
      </c>
      <c r="K5753">
        <v>51</v>
      </c>
      <c r="L5753" t="s">
        <v>4291</v>
      </c>
      <c r="M5753" t="s">
        <v>4529</v>
      </c>
      <c r="N5753" t="s">
        <v>9345</v>
      </c>
      <c r="O5753" s="2">
        <v>42150</v>
      </c>
      <c r="Q5753" t="s">
        <v>126</v>
      </c>
      <c r="S5753" t="s">
        <v>116</v>
      </c>
      <c r="T5753" t="s">
        <v>117</v>
      </c>
      <c r="U5753" t="s">
        <v>36</v>
      </c>
      <c r="V5753" t="s">
        <v>118</v>
      </c>
      <c r="X5753" t="s">
        <v>11264</v>
      </c>
      <c r="Y5753" t="s">
        <v>11263</v>
      </c>
      <c r="Z5753" t="s">
        <v>1547</v>
      </c>
      <c r="AA5753" t="str">
        <f t="shared" si="178"/>
        <v>Organics; EMS code: T033</v>
      </c>
      <c r="AB5753" t="s">
        <v>43</v>
      </c>
      <c r="AD5753" t="s">
        <v>44</v>
      </c>
      <c r="AE5753" t="str">
        <f t="shared" si="179"/>
        <v/>
      </c>
    </row>
    <row r="5754" spans="1:31" x14ac:dyDescent="0.25">
      <c r="A5754" t="s">
        <v>11260</v>
      </c>
      <c r="B5754" t="s">
        <v>99</v>
      </c>
      <c r="C5754" t="s">
        <v>11261</v>
      </c>
      <c r="D5754" t="s">
        <v>1592</v>
      </c>
      <c r="E5754" t="s">
        <v>12262</v>
      </c>
      <c r="F5754" t="s">
        <v>1593</v>
      </c>
      <c r="G5754">
        <v>1E-4</v>
      </c>
      <c r="H5754" t="s">
        <v>36</v>
      </c>
      <c r="I5754" t="s">
        <v>36</v>
      </c>
      <c r="J5754" t="s">
        <v>36</v>
      </c>
      <c r="K5754">
        <v>70</v>
      </c>
      <c r="L5754" t="s">
        <v>6146</v>
      </c>
      <c r="M5754" t="s">
        <v>5443</v>
      </c>
      <c r="N5754" t="s">
        <v>5444</v>
      </c>
      <c r="O5754" s="2">
        <v>40170</v>
      </c>
      <c r="Q5754" t="s">
        <v>126</v>
      </c>
      <c r="S5754" t="s">
        <v>106</v>
      </c>
      <c r="T5754" t="s">
        <v>99</v>
      </c>
      <c r="U5754" t="s">
        <v>36</v>
      </c>
      <c r="V5754" t="s">
        <v>107</v>
      </c>
      <c r="X5754" t="s">
        <v>11262</v>
      </c>
      <c r="Y5754" t="s">
        <v>11263</v>
      </c>
      <c r="Z5754" t="s">
        <v>1547</v>
      </c>
      <c r="AA5754" t="str">
        <f t="shared" si="178"/>
        <v>Organics; EMS code: T033</v>
      </c>
      <c r="AB5754" t="s">
        <v>43</v>
      </c>
      <c r="AD5754" t="s">
        <v>44</v>
      </c>
      <c r="AE5754" t="str">
        <f t="shared" si="179"/>
        <v/>
      </c>
    </row>
    <row r="5755" spans="1:31" x14ac:dyDescent="0.25">
      <c r="A5755" t="s">
        <v>11260</v>
      </c>
      <c r="B5755" t="s">
        <v>99</v>
      </c>
      <c r="C5755" t="s">
        <v>11261</v>
      </c>
      <c r="D5755" t="s">
        <v>4323</v>
      </c>
      <c r="E5755" t="s">
        <v>12401</v>
      </c>
      <c r="F5755" t="s">
        <v>4324</v>
      </c>
      <c r="G5755">
        <v>1E-4</v>
      </c>
      <c r="H5755" t="s">
        <v>36</v>
      </c>
      <c r="I5755" t="s">
        <v>36</v>
      </c>
      <c r="J5755" t="s">
        <v>36</v>
      </c>
      <c r="K5755">
        <v>72</v>
      </c>
      <c r="L5755" t="s">
        <v>5486</v>
      </c>
      <c r="M5755" t="s">
        <v>6534</v>
      </c>
      <c r="N5755" t="s">
        <v>11265</v>
      </c>
      <c r="O5755" s="2">
        <v>35167</v>
      </c>
      <c r="P5755" t="s">
        <v>276</v>
      </c>
      <c r="Q5755" t="s">
        <v>39</v>
      </c>
      <c r="S5755" t="s">
        <v>106</v>
      </c>
      <c r="T5755" t="s">
        <v>99</v>
      </c>
      <c r="U5755" t="s">
        <v>36</v>
      </c>
      <c r="V5755" t="s">
        <v>107</v>
      </c>
      <c r="X5755" t="s">
        <v>11262</v>
      </c>
      <c r="Y5755" t="s">
        <v>11263</v>
      </c>
      <c r="Z5755" t="s">
        <v>1547</v>
      </c>
      <c r="AA5755" t="str">
        <f t="shared" si="178"/>
        <v>Organics; EMS code: T033</v>
      </c>
      <c r="AB5755" t="s">
        <v>43</v>
      </c>
      <c r="AD5755" t="s">
        <v>44</v>
      </c>
      <c r="AE5755" t="str">
        <f t="shared" si="179"/>
        <v/>
      </c>
    </row>
    <row r="5756" spans="1:31" x14ac:dyDescent="0.25">
      <c r="A5756" t="s">
        <v>11266</v>
      </c>
      <c r="B5756" t="s">
        <v>99</v>
      </c>
      <c r="C5756" t="s">
        <v>11267</v>
      </c>
      <c r="D5756" t="s">
        <v>1587</v>
      </c>
      <c r="E5756" t="s">
        <v>1588</v>
      </c>
      <c r="F5756" t="s">
        <v>1588</v>
      </c>
      <c r="H5756" t="s">
        <v>36</v>
      </c>
      <c r="I5756" t="s">
        <v>36</v>
      </c>
      <c r="J5756" t="s">
        <v>36</v>
      </c>
      <c r="K5756">
        <v>34</v>
      </c>
      <c r="L5756" t="s">
        <v>2897</v>
      </c>
      <c r="M5756" t="s">
        <v>3001</v>
      </c>
      <c r="N5756" t="s">
        <v>3002</v>
      </c>
      <c r="O5756" s="2">
        <v>44672</v>
      </c>
      <c r="Q5756" t="s">
        <v>39</v>
      </c>
      <c r="S5756" t="s">
        <v>106</v>
      </c>
      <c r="T5756" t="s">
        <v>99</v>
      </c>
      <c r="U5756" t="s">
        <v>36</v>
      </c>
      <c r="V5756" t="s">
        <v>107</v>
      </c>
      <c r="X5756" t="s">
        <v>11268</v>
      </c>
      <c r="Y5756" t="s">
        <v>11269</v>
      </c>
      <c r="Z5756" t="s">
        <v>1547</v>
      </c>
      <c r="AA5756" t="str">
        <f t="shared" si="178"/>
        <v>Organics; EMS code: T034</v>
      </c>
      <c r="AB5756" t="s">
        <v>43</v>
      </c>
      <c r="AD5756" t="s">
        <v>44</v>
      </c>
      <c r="AE5756" t="str">
        <f t="shared" si="179"/>
        <v/>
      </c>
    </row>
    <row r="5757" spans="1:31" x14ac:dyDescent="0.25">
      <c r="A5757" t="s">
        <v>11266</v>
      </c>
      <c r="B5757" t="s">
        <v>99</v>
      </c>
      <c r="C5757" t="s">
        <v>11267</v>
      </c>
      <c r="D5757" t="s">
        <v>4323</v>
      </c>
      <c r="E5757" t="s">
        <v>12401</v>
      </c>
      <c r="F5757" t="s">
        <v>4324</v>
      </c>
      <c r="G5757">
        <v>1E-4</v>
      </c>
      <c r="H5757" t="s">
        <v>36</v>
      </c>
      <c r="I5757" t="s">
        <v>36</v>
      </c>
      <c r="J5757" t="s">
        <v>36</v>
      </c>
      <c r="K5757">
        <v>72</v>
      </c>
      <c r="L5757" t="s">
        <v>5486</v>
      </c>
      <c r="M5757" t="s">
        <v>6534</v>
      </c>
      <c r="N5757" t="s">
        <v>11265</v>
      </c>
      <c r="O5757" s="2">
        <v>35167</v>
      </c>
      <c r="P5757" t="s">
        <v>115</v>
      </c>
      <c r="Q5757" t="s">
        <v>39</v>
      </c>
      <c r="S5757" t="s">
        <v>106</v>
      </c>
      <c r="T5757" t="s">
        <v>99</v>
      </c>
      <c r="U5757" t="s">
        <v>36</v>
      </c>
      <c r="V5757" t="s">
        <v>107</v>
      </c>
      <c r="X5757" t="s">
        <v>11268</v>
      </c>
      <c r="Y5757" t="s">
        <v>11269</v>
      </c>
      <c r="Z5757" t="s">
        <v>1547</v>
      </c>
      <c r="AA5757" t="str">
        <f t="shared" si="178"/>
        <v>Organics; EMS code: T034</v>
      </c>
      <c r="AB5757" t="s">
        <v>43</v>
      </c>
      <c r="AD5757" t="s">
        <v>44</v>
      </c>
      <c r="AE5757" t="str">
        <f t="shared" si="179"/>
        <v/>
      </c>
    </row>
    <row r="5758" spans="1:31" x14ac:dyDescent="0.25">
      <c r="A5758" t="s">
        <v>11266</v>
      </c>
      <c r="B5758" t="s">
        <v>109</v>
      </c>
      <c r="C5758" t="s">
        <v>11267</v>
      </c>
      <c r="D5758" t="s">
        <v>1580</v>
      </c>
      <c r="E5758" t="s">
        <v>1581</v>
      </c>
      <c r="F5758" t="s">
        <v>1581</v>
      </c>
      <c r="G5758">
        <v>0.02</v>
      </c>
      <c r="H5758" t="s">
        <v>36</v>
      </c>
      <c r="I5758" t="s">
        <v>36</v>
      </c>
      <c r="J5758" t="s">
        <v>36</v>
      </c>
      <c r="K5758">
        <v>22</v>
      </c>
      <c r="L5758" t="s">
        <v>1582</v>
      </c>
      <c r="M5758" t="s">
        <v>5447</v>
      </c>
      <c r="N5758" t="s">
        <v>8240</v>
      </c>
      <c r="O5758" s="2">
        <v>44749</v>
      </c>
      <c r="Q5758" t="s">
        <v>39</v>
      </c>
      <c r="S5758" t="s">
        <v>116</v>
      </c>
      <c r="T5758" t="s">
        <v>117</v>
      </c>
      <c r="U5758" t="s">
        <v>36</v>
      </c>
      <c r="V5758" t="s">
        <v>118</v>
      </c>
      <c r="X5758" t="s">
        <v>11270</v>
      </c>
      <c r="Y5758" t="s">
        <v>11269</v>
      </c>
      <c r="Z5758" t="s">
        <v>1547</v>
      </c>
      <c r="AA5758" t="str">
        <f t="shared" si="178"/>
        <v>Organics; EMS code: T034</v>
      </c>
      <c r="AB5758" t="s">
        <v>43</v>
      </c>
      <c r="AD5758" t="s">
        <v>44</v>
      </c>
      <c r="AE5758" t="str">
        <f t="shared" si="179"/>
        <v/>
      </c>
    </row>
    <row r="5759" spans="1:31" x14ac:dyDescent="0.25">
      <c r="A5759" t="s">
        <v>11266</v>
      </c>
      <c r="B5759" t="s">
        <v>109</v>
      </c>
      <c r="C5759" t="s">
        <v>11267</v>
      </c>
      <c r="D5759" t="s">
        <v>9340</v>
      </c>
      <c r="E5759" t="s">
        <v>12504</v>
      </c>
      <c r="F5759" t="s">
        <v>9341</v>
      </c>
      <c r="G5759">
        <v>5.0000000000000001E-3</v>
      </c>
      <c r="H5759" t="s">
        <v>36</v>
      </c>
      <c r="I5759" t="s">
        <v>36</v>
      </c>
      <c r="J5759" t="s">
        <v>36</v>
      </c>
      <c r="K5759">
        <v>39</v>
      </c>
      <c r="N5759" t="s">
        <v>9342</v>
      </c>
      <c r="O5759" s="2">
        <v>35167</v>
      </c>
      <c r="P5759" t="s">
        <v>10912</v>
      </c>
      <c r="Q5759" t="s">
        <v>39</v>
      </c>
      <c r="S5759" t="s">
        <v>116</v>
      </c>
      <c r="T5759" t="s">
        <v>117</v>
      </c>
      <c r="U5759" t="s">
        <v>36</v>
      </c>
      <c r="V5759" t="s">
        <v>118</v>
      </c>
      <c r="X5759" t="s">
        <v>11270</v>
      </c>
      <c r="Y5759" t="s">
        <v>11269</v>
      </c>
      <c r="Z5759" t="s">
        <v>1547</v>
      </c>
      <c r="AA5759" t="str">
        <f t="shared" si="178"/>
        <v>Organics; EMS code: T034</v>
      </c>
      <c r="AB5759" t="s">
        <v>43</v>
      </c>
      <c r="AD5759" t="s">
        <v>44</v>
      </c>
      <c r="AE5759" t="str">
        <f t="shared" si="179"/>
        <v/>
      </c>
    </row>
    <row r="5760" spans="1:31" x14ac:dyDescent="0.25">
      <c r="A5760" t="s">
        <v>11266</v>
      </c>
      <c r="B5760" t="s">
        <v>109</v>
      </c>
      <c r="C5760" t="s">
        <v>11267</v>
      </c>
      <c r="D5760" t="s">
        <v>9326</v>
      </c>
      <c r="E5760" t="s">
        <v>12502</v>
      </c>
      <c r="F5760" t="s">
        <v>9327</v>
      </c>
      <c r="G5760">
        <v>5.0000000000000001E-3</v>
      </c>
      <c r="H5760" t="s">
        <v>36</v>
      </c>
      <c r="I5760" t="s">
        <v>36</v>
      </c>
      <c r="J5760" t="s">
        <v>36</v>
      </c>
      <c r="K5760">
        <v>78</v>
      </c>
      <c r="N5760" t="s">
        <v>11259</v>
      </c>
      <c r="O5760" s="2">
        <v>35167</v>
      </c>
      <c r="P5760" t="s">
        <v>10912</v>
      </c>
      <c r="Q5760" t="s">
        <v>39</v>
      </c>
      <c r="S5760" t="s">
        <v>116</v>
      </c>
      <c r="T5760" t="s">
        <v>117</v>
      </c>
      <c r="U5760" t="s">
        <v>36</v>
      </c>
      <c r="V5760" t="s">
        <v>118</v>
      </c>
      <c r="X5760" t="s">
        <v>11270</v>
      </c>
      <c r="Y5760" t="s">
        <v>11269</v>
      </c>
      <c r="Z5760" t="s">
        <v>1547</v>
      </c>
      <c r="AA5760" t="str">
        <f t="shared" si="178"/>
        <v>Organics; EMS code: T034</v>
      </c>
      <c r="AB5760" t="s">
        <v>43</v>
      </c>
      <c r="AD5760" t="s">
        <v>44</v>
      </c>
      <c r="AE5760" t="str">
        <f t="shared" si="179"/>
        <v/>
      </c>
    </row>
    <row r="5761" spans="1:31" x14ac:dyDescent="0.25">
      <c r="A5761" t="s">
        <v>11266</v>
      </c>
      <c r="B5761" t="s">
        <v>109</v>
      </c>
      <c r="C5761" t="s">
        <v>11267</v>
      </c>
      <c r="D5761" t="s">
        <v>9343</v>
      </c>
      <c r="E5761" t="s">
        <v>12505</v>
      </c>
      <c r="F5761" t="s">
        <v>9344</v>
      </c>
      <c r="G5761">
        <v>0.02</v>
      </c>
      <c r="H5761" t="s">
        <v>36</v>
      </c>
      <c r="I5761" t="s">
        <v>36</v>
      </c>
      <c r="J5761" t="s">
        <v>36</v>
      </c>
      <c r="K5761">
        <v>51</v>
      </c>
      <c r="L5761" t="s">
        <v>4291</v>
      </c>
      <c r="M5761" t="s">
        <v>4529</v>
      </c>
      <c r="N5761" t="s">
        <v>9345</v>
      </c>
      <c r="O5761" s="2">
        <v>42150</v>
      </c>
      <c r="Q5761" t="s">
        <v>126</v>
      </c>
      <c r="S5761" t="s">
        <v>116</v>
      </c>
      <c r="T5761" t="s">
        <v>117</v>
      </c>
      <c r="U5761" t="s">
        <v>36</v>
      </c>
      <c r="V5761" t="s">
        <v>118</v>
      </c>
      <c r="X5761" t="s">
        <v>11270</v>
      </c>
      <c r="Y5761" t="s">
        <v>11269</v>
      </c>
      <c r="Z5761" t="s">
        <v>1547</v>
      </c>
      <c r="AA5761" t="str">
        <f t="shared" si="178"/>
        <v>Organics; EMS code: T034</v>
      </c>
      <c r="AB5761" t="s">
        <v>43</v>
      </c>
      <c r="AD5761" t="s">
        <v>44</v>
      </c>
      <c r="AE5761" t="str">
        <f t="shared" si="179"/>
        <v/>
      </c>
    </row>
    <row r="5762" spans="1:31" x14ac:dyDescent="0.25">
      <c r="A5762" t="s">
        <v>11266</v>
      </c>
      <c r="B5762" t="s">
        <v>99</v>
      </c>
      <c r="C5762" t="s">
        <v>11267</v>
      </c>
      <c r="D5762" t="s">
        <v>1592</v>
      </c>
      <c r="E5762" t="s">
        <v>12262</v>
      </c>
      <c r="F5762" t="s">
        <v>1593</v>
      </c>
      <c r="G5762">
        <v>1E-4</v>
      </c>
      <c r="H5762" t="s">
        <v>36</v>
      </c>
      <c r="I5762" t="s">
        <v>36</v>
      </c>
      <c r="J5762" t="s">
        <v>36</v>
      </c>
      <c r="K5762">
        <v>70</v>
      </c>
      <c r="L5762" t="s">
        <v>6146</v>
      </c>
      <c r="M5762" t="s">
        <v>5443</v>
      </c>
      <c r="N5762" t="s">
        <v>5444</v>
      </c>
      <c r="O5762" s="2">
        <v>40170</v>
      </c>
      <c r="Q5762" t="s">
        <v>126</v>
      </c>
      <c r="S5762" t="s">
        <v>106</v>
      </c>
      <c r="T5762" t="s">
        <v>99</v>
      </c>
      <c r="U5762" t="s">
        <v>36</v>
      </c>
      <c r="V5762" t="s">
        <v>107</v>
      </c>
      <c r="X5762" t="s">
        <v>11268</v>
      </c>
      <c r="Y5762" t="s">
        <v>11269</v>
      </c>
      <c r="Z5762" t="s">
        <v>1547</v>
      </c>
      <c r="AA5762" t="str">
        <f t="shared" si="178"/>
        <v>Organics; EMS code: T034</v>
      </c>
      <c r="AB5762" t="s">
        <v>43</v>
      </c>
      <c r="AD5762" t="s">
        <v>44</v>
      </c>
      <c r="AE5762" t="str">
        <f t="shared" si="179"/>
        <v/>
      </c>
    </row>
    <row r="5763" spans="1:31" x14ac:dyDescent="0.25">
      <c r="A5763" t="s">
        <v>11271</v>
      </c>
      <c r="B5763" t="s">
        <v>109</v>
      </c>
      <c r="C5763" t="s">
        <v>11272</v>
      </c>
      <c r="D5763" t="s">
        <v>9340</v>
      </c>
      <c r="E5763" t="s">
        <v>12504</v>
      </c>
      <c r="F5763" t="s">
        <v>9341</v>
      </c>
      <c r="G5763">
        <v>5.0000000000000001E-3</v>
      </c>
      <c r="H5763" t="s">
        <v>36</v>
      </c>
      <c r="I5763" t="s">
        <v>36</v>
      </c>
      <c r="J5763" t="s">
        <v>36</v>
      </c>
      <c r="K5763">
        <v>39</v>
      </c>
      <c r="N5763" t="s">
        <v>9342</v>
      </c>
      <c r="O5763" s="2">
        <v>35167</v>
      </c>
      <c r="P5763" t="s">
        <v>10912</v>
      </c>
      <c r="Q5763" t="s">
        <v>39</v>
      </c>
      <c r="S5763" t="s">
        <v>116</v>
      </c>
      <c r="T5763" t="s">
        <v>117</v>
      </c>
      <c r="U5763" t="s">
        <v>36</v>
      </c>
      <c r="V5763" t="s">
        <v>118</v>
      </c>
      <c r="X5763" t="s">
        <v>11273</v>
      </c>
      <c r="Y5763" t="s">
        <v>11274</v>
      </c>
      <c r="Z5763" t="s">
        <v>1547</v>
      </c>
      <c r="AA5763" t="str">
        <f t="shared" ref="AA5763:AA5826" si="180">_xlfn.CONCAT(Z5763, "EMS code: ",A5763)</f>
        <v>Organics; EMS code: T035</v>
      </c>
      <c r="AB5763" t="s">
        <v>43</v>
      </c>
      <c r="AD5763" t="s">
        <v>44</v>
      </c>
      <c r="AE5763" t="str">
        <f t="shared" si="179"/>
        <v/>
      </c>
    </row>
    <row r="5764" spans="1:31" x14ac:dyDescent="0.25">
      <c r="A5764" t="s">
        <v>11271</v>
      </c>
      <c r="B5764" t="s">
        <v>99</v>
      </c>
      <c r="C5764" t="s">
        <v>11272</v>
      </c>
      <c r="D5764" t="s">
        <v>1592</v>
      </c>
      <c r="E5764" t="s">
        <v>12262</v>
      </c>
      <c r="F5764" t="s">
        <v>1593</v>
      </c>
      <c r="G5764">
        <v>1E-4</v>
      </c>
      <c r="H5764" t="s">
        <v>36</v>
      </c>
      <c r="I5764" t="s">
        <v>36</v>
      </c>
      <c r="J5764" t="s">
        <v>36</v>
      </c>
      <c r="K5764">
        <v>70</v>
      </c>
      <c r="L5764" t="s">
        <v>6146</v>
      </c>
      <c r="M5764" t="s">
        <v>5443</v>
      </c>
      <c r="N5764" t="s">
        <v>5444</v>
      </c>
      <c r="O5764" s="2">
        <v>40170</v>
      </c>
      <c r="Q5764" t="s">
        <v>126</v>
      </c>
      <c r="S5764" t="s">
        <v>106</v>
      </c>
      <c r="T5764" t="s">
        <v>99</v>
      </c>
      <c r="U5764" t="s">
        <v>36</v>
      </c>
      <c r="V5764" t="s">
        <v>107</v>
      </c>
      <c r="X5764" t="s">
        <v>11275</v>
      </c>
      <c r="Y5764" t="s">
        <v>11274</v>
      </c>
      <c r="Z5764" t="s">
        <v>1547</v>
      </c>
      <c r="AA5764" t="str">
        <f t="shared" si="180"/>
        <v>Organics; EMS code: T035</v>
      </c>
      <c r="AB5764" t="s">
        <v>43</v>
      </c>
      <c r="AD5764" t="s">
        <v>44</v>
      </c>
      <c r="AE5764" t="str">
        <f t="shared" si="179"/>
        <v/>
      </c>
    </row>
    <row r="5765" spans="1:31" x14ac:dyDescent="0.25">
      <c r="A5765" t="s">
        <v>11271</v>
      </c>
      <c r="B5765" t="s">
        <v>109</v>
      </c>
      <c r="C5765" t="s">
        <v>11272</v>
      </c>
      <c r="D5765" t="s">
        <v>1580</v>
      </c>
      <c r="E5765" t="s">
        <v>1581</v>
      </c>
      <c r="F5765" t="s">
        <v>1581</v>
      </c>
      <c r="G5765">
        <v>0.02</v>
      </c>
      <c r="H5765" t="s">
        <v>36</v>
      </c>
      <c r="I5765" t="s">
        <v>36</v>
      </c>
      <c r="J5765" t="s">
        <v>36</v>
      </c>
      <c r="K5765">
        <v>22</v>
      </c>
      <c r="L5765" t="s">
        <v>1582</v>
      </c>
      <c r="M5765" t="s">
        <v>5447</v>
      </c>
      <c r="N5765" t="s">
        <v>8240</v>
      </c>
      <c r="O5765" s="2">
        <v>44749</v>
      </c>
      <c r="Q5765" t="s">
        <v>39</v>
      </c>
      <c r="S5765" t="s">
        <v>116</v>
      </c>
      <c r="T5765" t="s">
        <v>117</v>
      </c>
      <c r="U5765" t="s">
        <v>36</v>
      </c>
      <c r="V5765" t="s">
        <v>118</v>
      </c>
      <c r="X5765" t="s">
        <v>11273</v>
      </c>
      <c r="Y5765" t="s">
        <v>11274</v>
      </c>
      <c r="Z5765" t="s">
        <v>1547</v>
      </c>
      <c r="AA5765" t="str">
        <f t="shared" si="180"/>
        <v>Organics; EMS code: T035</v>
      </c>
      <c r="AB5765" t="s">
        <v>43</v>
      </c>
      <c r="AD5765" t="s">
        <v>44</v>
      </c>
      <c r="AE5765" t="str">
        <f t="shared" si="179"/>
        <v/>
      </c>
    </row>
    <row r="5766" spans="1:31" x14ac:dyDescent="0.25">
      <c r="A5766" t="s">
        <v>11271</v>
      </c>
      <c r="B5766" t="s">
        <v>109</v>
      </c>
      <c r="C5766" t="s">
        <v>11272</v>
      </c>
      <c r="D5766" t="s">
        <v>9326</v>
      </c>
      <c r="E5766" t="s">
        <v>12502</v>
      </c>
      <c r="F5766" t="s">
        <v>9327</v>
      </c>
      <c r="G5766">
        <v>5.0000000000000001E-3</v>
      </c>
      <c r="H5766" t="s">
        <v>36</v>
      </c>
      <c r="I5766" t="s">
        <v>36</v>
      </c>
      <c r="J5766" t="s">
        <v>36</v>
      </c>
      <c r="K5766">
        <v>78</v>
      </c>
      <c r="N5766" t="s">
        <v>11259</v>
      </c>
      <c r="O5766" s="2">
        <v>35167</v>
      </c>
      <c r="P5766" t="s">
        <v>115</v>
      </c>
      <c r="Q5766" t="s">
        <v>39</v>
      </c>
      <c r="S5766" t="s">
        <v>116</v>
      </c>
      <c r="T5766" t="s">
        <v>117</v>
      </c>
      <c r="U5766" t="s">
        <v>36</v>
      </c>
      <c r="V5766" t="s">
        <v>118</v>
      </c>
      <c r="X5766" t="s">
        <v>11273</v>
      </c>
      <c r="Y5766" t="s">
        <v>11274</v>
      </c>
      <c r="Z5766" t="s">
        <v>1547</v>
      </c>
      <c r="AA5766" t="str">
        <f t="shared" si="180"/>
        <v>Organics; EMS code: T035</v>
      </c>
      <c r="AB5766" t="s">
        <v>43</v>
      </c>
      <c r="AD5766" t="s">
        <v>44</v>
      </c>
      <c r="AE5766" t="str">
        <f t="shared" si="179"/>
        <v/>
      </c>
    </row>
    <row r="5767" spans="1:31" x14ac:dyDescent="0.25">
      <c r="A5767" t="s">
        <v>11271</v>
      </c>
      <c r="B5767" t="s">
        <v>99</v>
      </c>
      <c r="C5767" t="s">
        <v>11272</v>
      </c>
      <c r="D5767" t="s">
        <v>4323</v>
      </c>
      <c r="E5767" t="s">
        <v>12401</v>
      </c>
      <c r="F5767" t="s">
        <v>4324</v>
      </c>
      <c r="G5767">
        <v>1E-4</v>
      </c>
      <c r="H5767" t="s">
        <v>36</v>
      </c>
      <c r="I5767" t="s">
        <v>36</v>
      </c>
      <c r="J5767" t="s">
        <v>36</v>
      </c>
      <c r="K5767">
        <v>64</v>
      </c>
      <c r="N5767" t="s">
        <v>11276</v>
      </c>
      <c r="O5767" s="2">
        <v>35167</v>
      </c>
      <c r="P5767" t="s">
        <v>276</v>
      </c>
      <c r="Q5767" t="s">
        <v>39</v>
      </c>
      <c r="S5767" t="s">
        <v>106</v>
      </c>
      <c r="T5767" t="s">
        <v>99</v>
      </c>
      <c r="U5767" t="s">
        <v>36</v>
      </c>
      <c r="V5767" t="s">
        <v>107</v>
      </c>
      <c r="X5767" t="s">
        <v>11275</v>
      </c>
      <c r="Y5767" t="s">
        <v>11274</v>
      </c>
      <c r="Z5767" t="s">
        <v>1547</v>
      </c>
      <c r="AA5767" t="str">
        <f t="shared" si="180"/>
        <v>Organics; EMS code: T035</v>
      </c>
      <c r="AB5767" t="s">
        <v>43</v>
      </c>
      <c r="AD5767" t="s">
        <v>44</v>
      </c>
      <c r="AE5767" t="str">
        <f t="shared" si="179"/>
        <v/>
      </c>
    </row>
    <row r="5768" spans="1:31" x14ac:dyDescent="0.25">
      <c r="A5768" t="s">
        <v>11271</v>
      </c>
      <c r="B5768" t="s">
        <v>99</v>
      </c>
      <c r="C5768" t="s">
        <v>11272</v>
      </c>
      <c r="D5768" t="s">
        <v>1587</v>
      </c>
      <c r="E5768" t="s">
        <v>1588</v>
      </c>
      <c r="F5768" t="s">
        <v>1588</v>
      </c>
      <c r="G5768">
        <v>5.0000000000000001E-4</v>
      </c>
      <c r="H5768" t="s">
        <v>36</v>
      </c>
      <c r="I5768" t="s">
        <v>36</v>
      </c>
      <c r="J5768" t="s">
        <v>36</v>
      </c>
      <c r="K5768">
        <v>34</v>
      </c>
      <c r="L5768" t="s">
        <v>2897</v>
      </c>
      <c r="M5768" t="s">
        <v>3001</v>
      </c>
      <c r="N5768" t="s">
        <v>3002</v>
      </c>
      <c r="O5768" s="2">
        <v>41085</v>
      </c>
      <c r="Q5768" t="s">
        <v>126</v>
      </c>
      <c r="S5768" t="s">
        <v>106</v>
      </c>
      <c r="T5768" t="s">
        <v>99</v>
      </c>
      <c r="U5768" t="s">
        <v>36</v>
      </c>
      <c r="V5768" t="s">
        <v>107</v>
      </c>
      <c r="X5768" t="s">
        <v>11275</v>
      </c>
      <c r="Y5768" t="s">
        <v>11274</v>
      </c>
      <c r="Z5768" t="s">
        <v>1547</v>
      </c>
      <c r="AA5768" t="str">
        <f t="shared" si="180"/>
        <v>Organics; EMS code: T035</v>
      </c>
      <c r="AB5768" t="s">
        <v>43</v>
      </c>
      <c r="AD5768" t="s">
        <v>44</v>
      </c>
      <c r="AE5768" t="str">
        <f t="shared" si="179"/>
        <v/>
      </c>
    </row>
    <row r="5769" spans="1:31" x14ac:dyDescent="0.25">
      <c r="A5769" t="s">
        <v>11271</v>
      </c>
      <c r="B5769" t="s">
        <v>109</v>
      </c>
      <c r="C5769" t="s">
        <v>11272</v>
      </c>
      <c r="D5769" t="s">
        <v>9343</v>
      </c>
      <c r="E5769" t="s">
        <v>12505</v>
      </c>
      <c r="F5769" t="s">
        <v>9344</v>
      </c>
      <c r="G5769">
        <v>0.02</v>
      </c>
      <c r="H5769" t="s">
        <v>36</v>
      </c>
      <c r="I5769" t="s">
        <v>36</v>
      </c>
      <c r="J5769" t="s">
        <v>36</v>
      </c>
      <c r="K5769">
        <v>51</v>
      </c>
      <c r="L5769" t="s">
        <v>4291</v>
      </c>
      <c r="M5769" t="s">
        <v>4529</v>
      </c>
      <c r="N5769" t="s">
        <v>9345</v>
      </c>
      <c r="O5769" s="2">
        <v>42150</v>
      </c>
      <c r="Q5769" t="s">
        <v>126</v>
      </c>
      <c r="S5769" t="s">
        <v>116</v>
      </c>
      <c r="T5769" t="s">
        <v>117</v>
      </c>
      <c r="U5769" t="s">
        <v>36</v>
      </c>
      <c r="V5769" t="s">
        <v>118</v>
      </c>
      <c r="X5769" t="s">
        <v>11273</v>
      </c>
      <c r="Y5769" t="s">
        <v>11274</v>
      </c>
      <c r="Z5769" t="s">
        <v>1547</v>
      </c>
      <c r="AA5769" t="str">
        <f t="shared" si="180"/>
        <v>Organics; EMS code: T035</v>
      </c>
      <c r="AB5769" t="s">
        <v>43</v>
      </c>
      <c r="AD5769" t="s">
        <v>44</v>
      </c>
      <c r="AE5769" t="str">
        <f t="shared" si="179"/>
        <v/>
      </c>
    </row>
    <row r="5770" spans="1:31" x14ac:dyDescent="0.25">
      <c r="A5770" t="s">
        <v>11277</v>
      </c>
      <c r="B5770" t="s">
        <v>109</v>
      </c>
      <c r="C5770" t="s">
        <v>11278</v>
      </c>
      <c r="D5770" t="s">
        <v>9343</v>
      </c>
      <c r="E5770" t="s">
        <v>12505</v>
      </c>
      <c r="F5770" t="s">
        <v>9344</v>
      </c>
      <c r="G5770">
        <v>0.02</v>
      </c>
      <c r="H5770" t="s">
        <v>36</v>
      </c>
      <c r="I5770" t="s">
        <v>36</v>
      </c>
      <c r="J5770" t="s">
        <v>36</v>
      </c>
      <c r="K5770">
        <v>51</v>
      </c>
      <c r="L5770" t="s">
        <v>4291</v>
      </c>
      <c r="M5770" t="s">
        <v>4529</v>
      </c>
      <c r="N5770" t="s">
        <v>9345</v>
      </c>
      <c r="O5770" s="2">
        <v>42150</v>
      </c>
      <c r="Q5770" t="s">
        <v>126</v>
      </c>
      <c r="S5770" t="s">
        <v>116</v>
      </c>
      <c r="T5770" t="s">
        <v>117</v>
      </c>
      <c r="U5770" t="s">
        <v>36</v>
      </c>
      <c r="V5770" t="s">
        <v>118</v>
      </c>
      <c r="X5770" t="s">
        <v>11279</v>
      </c>
      <c r="Y5770" t="s">
        <v>11280</v>
      </c>
      <c r="Z5770" t="s">
        <v>1547</v>
      </c>
      <c r="AA5770" t="str">
        <f t="shared" si="180"/>
        <v>Organics; EMS code: T036</v>
      </c>
      <c r="AB5770" t="s">
        <v>43</v>
      </c>
      <c r="AD5770" t="s">
        <v>44</v>
      </c>
      <c r="AE5770" t="str">
        <f t="shared" si="179"/>
        <v/>
      </c>
    </row>
    <row r="5771" spans="1:31" x14ac:dyDescent="0.25">
      <c r="A5771" t="s">
        <v>11277</v>
      </c>
      <c r="B5771" t="s">
        <v>109</v>
      </c>
      <c r="C5771" t="s">
        <v>11278</v>
      </c>
      <c r="D5771" t="s">
        <v>9302</v>
      </c>
      <c r="E5771" t="s">
        <v>12500</v>
      </c>
      <c r="F5771" t="s">
        <v>9303</v>
      </c>
      <c r="G5771">
        <v>1E-4</v>
      </c>
      <c r="H5771" t="s">
        <v>36</v>
      </c>
      <c r="I5771" t="s">
        <v>36</v>
      </c>
      <c r="J5771" t="s">
        <v>36</v>
      </c>
      <c r="K5771">
        <v>44</v>
      </c>
      <c r="L5771" t="s">
        <v>9354</v>
      </c>
      <c r="M5771" t="s">
        <v>9355</v>
      </c>
      <c r="N5771" t="s">
        <v>11281</v>
      </c>
      <c r="O5771" s="2">
        <v>35444</v>
      </c>
      <c r="P5771" t="s">
        <v>133</v>
      </c>
      <c r="Q5771" t="s">
        <v>143</v>
      </c>
      <c r="S5771" t="s">
        <v>116</v>
      </c>
      <c r="T5771" t="s">
        <v>117</v>
      </c>
      <c r="U5771" t="s">
        <v>36</v>
      </c>
      <c r="V5771" t="s">
        <v>118</v>
      </c>
      <c r="X5771" t="s">
        <v>11279</v>
      </c>
      <c r="Y5771" t="s">
        <v>11280</v>
      </c>
      <c r="Z5771" t="s">
        <v>1547</v>
      </c>
      <c r="AA5771" t="str">
        <f t="shared" si="180"/>
        <v>Organics; EMS code: T036</v>
      </c>
      <c r="AB5771" t="s">
        <v>43</v>
      </c>
      <c r="AD5771" t="s">
        <v>44</v>
      </c>
      <c r="AE5771" t="str">
        <f t="shared" si="179"/>
        <v/>
      </c>
    </row>
    <row r="5772" spans="1:31" x14ac:dyDescent="0.25">
      <c r="A5772" t="s">
        <v>11277</v>
      </c>
      <c r="B5772" t="s">
        <v>109</v>
      </c>
      <c r="C5772" t="s">
        <v>11278</v>
      </c>
      <c r="D5772" t="s">
        <v>1580</v>
      </c>
      <c r="E5772" t="s">
        <v>1581</v>
      </c>
      <c r="F5772" t="s">
        <v>1581</v>
      </c>
      <c r="G5772">
        <v>0.02</v>
      </c>
      <c r="H5772" t="s">
        <v>36</v>
      </c>
      <c r="I5772" t="s">
        <v>36</v>
      </c>
      <c r="J5772" t="s">
        <v>36</v>
      </c>
      <c r="K5772">
        <v>15</v>
      </c>
      <c r="L5772" t="s">
        <v>1582</v>
      </c>
      <c r="M5772" t="s">
        <v>1583</v>
      </c>
      <c r="N5772" t="s">
        <v>8240</v>
      </c>
      <c r="O5772" s="2">
        <v>44749</v>
      </c>
      <c r="Q5772" t="s">
        <v>39</v>
      </c>
      <c r="S5772" t="s">
        <v>116</v>
      </c>
      <c r="T5772" t="s">
        <v>117</v>
      </c>
      <c r="U5772" t="s">
        <v>36</v>
      </c>
      <c r="V5772" t="s">
        <v>118</v>
      </c>
      <c r="X5772" t="s">
        <v>11279</v>
      </c>
      <c r="Y5772" t="s">
        <v>11280</v>
      </c>
      <c r="Z5772" t="s">
        <v>1547</v>
      </c>
      <c r="AA5772" t="str">
        <f t="shared" si="180"/>
        <v>Organics; EMS code: T036</v>
      </c>
      <c r="AB5772" t="s">
        <v>43</v>
      </c>
      <c r="AD5772" t="s">
        <v>44</v>
      </c>
      <c r="AE5772" t="str">
        <f t="shared" si="179"/>
        <v/>
      </c>
    </row>
    <row r="5773" spans="1:31" x14ac:dyDescent="0.25">
      <c r="A5773" t="s">
        <v>11277</v>
      </c>
      <c r="B5773" t="s">
        <v>109</v>
      </c>
      <c r="C5773" t="s">
        <v>11278</v>
      </c>
      <c r="D5773" t="s">
        <v>9340</v>
      </c>
      <c r="E5773" t="s">
        <v>12504</v>
      </c>
      <c r="F5773" t="s">
        <v>9341</v>
      </c>
      <c r="G5773">
        <v>5.0000000000000001E-3</v>
      </c>
      <c r="H5773" t="s">
        <v>36</v>
      </c>
      <c r="I5773" t="s">
        <v>36</v>
      </c>
      <c r="J5773" t="s">
        <v>36</v>
      </c>
      <c r="K5773">
        <v>39</v>
      </c>
      <c r="N5773" t="s">
        <v>9342</v>
      </c>
      <c r="O5773" s="2">
        <v>35167</v>
      </c>
      <c r="P5773" t="s">
        <v>10912</v>
      </c>
      <c r="Q5773" t="s">
        <v>39</v>
      </c>
      <c r="S5773" t="s">
        <v>116</v>
      </c>
      <c r="T5773" t="s">
        <v>117</v>
      </c>
      <c r="U5773" t="s">
        <v>36</v>
      </c>
      <c r="V5773" t="s">
        <v>118</v>
      </c>
      <c r="X5773" t="s">
        <v>11279</v>
      </c>
      <c r="Y5773" t="s">
        <v>11280</v>
      </c>
      <c r="Z5773" t="s">
        <v>1547</v>
      </c>
      <c r="AA5773" t="str">
        <f t="shared" si="180"/>
        <v>Organics; EMS code: T036</v>
      </c>
      <c r="AB5773" t="s">
        <v>43</v>
      </c>
      <c r="AD5773" t="s">
        <v>44</v>
      </c>
      <c r="AE5773" t="str">
        <f t="shared" si="179"/>
        <v/>
      </c>
    </row>
    <row r="5774" spans="1:31" x14ac:dyDescent="0.25">
      <c r="A5774" t="s">
        <v>11277</v>
      </c>
      <c r="B5774" t="s">
        <v>99</v>
      </c>
      <c r="C5774" t="s">
        <v>11278</v>
      </c>
      <c r="D5774" t="s">
        <v>4323</v>
      </c>
      <c r="E5774" t="s">
        <v>12401</v>
      </c>
      <c r="F5774" t="s">
        <v>4324</v>
      </c>
      <c r="G5774">
        <v>1E-4</v>
      </c>
      <c r="H5774" t="s">
        <v>36</v>
      </c>
      <c r="I5774" t="s">
        <v>36</v>
      </c>
      <c r="J5774" t="s">
        <v>36</v>
      </c>
      <c r="K5774">
        <v>77</v>
      </c>
      <c r="L5774" t="s">
        <v>5486</v>
      </c>
      <c r="M5774" t="s">
        <v>4325</v>
      </c>
      <c r="N5774" t="s">
        <v>11265</v>
      </c>
      <c r="O5774" s="2">
        <v>35167</v>
      </c>
      <c r="P5774" t="s">
        <v>276</v>
      </c>
      <c r="Q5774" t="s">
        <v>39</v>
      </c>
      <c r="S5774" t="s">
        <v>106</v>
      </c>
      <c r="T5774" t="s">
        <v>99</v>
      </c>
      <c r="U5774" t="s">
        <v>36</v>
      </c>
      <c r="V5774" t="s">
        <v>107</v>
      </c>
      <c r="X5774" t="s">
        <v>11282</v>
      </c>
      <c r="Y5774" t="s">
        <v>11280</v>
      </c>
      <c r="Z5774" t="s">
        <v>1547</v>
      </c>
      <c r="AA5774" t="str">
        <f t="shared" si="180"/>
        <v>Organics; EMS code: T036</v>
      </c>
      <c r="AB5774" t="s">
        <v>43</v>
      </c>
      <c r="AD5774" t="s">
        <v>44</v>
      </c>
      <c r="AE5774" t="str">
        <f t="shared" si="179"/>
        <v/>
      </c>
    </row>
    <row r="5775" spans="1:31" x14ac:dyDescent="0.25">
      <c r="A5775" t="s">
        <v>11277</v>
      </c>
      <c r="B5775" t="s">
        <v>99</v>
      </c>
      <c r="C5775" t="s">
        <v>11278</v>
      </c>
      <c r="D5775" t="s">
        <v>1587</v>
      </c>
      <c r="E5775" t="s">
        <v>1588</v>
      </c>
      <c r="F5775" t="s">
        <v>1588</v>
      </c>
      <c r="H5775" t="s">
        <v>36</v>
      </c>
      <c r="I5775" t="s">
        <v>36</v>
      </c>
      <c r="J5775" t="s">
        <v>36</v>
      </c>
      <c r="K5775">
        <v>34</v>
      </c>
      <c r="L5775" t="s">
        <v>2897</v>
      </c>
      <c r="M5775" t="s">
        <v>3001</v>
      </c>
      <c r="N5775" t="s">
        <v>3002</v>
      </c>
      <c r="O5775" s="2">
        <v>44672</v>
      </c>
      <c r="Q5775" t="s">
        <v>39</v>
      </c>
      <c r="S5775" t="s">
        <v>106</v>
      </c>
      <c r="T5775" t="s">
        <v>99</v>
      </c>
      <c r="U5775" t="s">
        <v>36</v>
      </c>
      <c r="V5775" t="s">
        <v>107</v>
      </c>
      <c r="X5775" t="s">
        <v>11282</v>
      </c>
      <c r="Y5775" t="s">
        <v>11280</v>
      </c>
      <c r="Z5775" t="s">
        <v>1547</v>
      </c>
      <c r="AA5775" t="str">
        <f t="shared" si="180"/>
        <v>Organics; EMS code: T036</v>
      </c>
      <c r="AB5775" t="s">
        <v>43</v>
      </c>
      <c r="AD5775" t="s">
        <v>44</v>
      </c>
      <c r="AE5775" t="str">
        <f t="shared" si="179"/>
        <v/>
      </c>
    </row>
    <row r="5776" spans="1:31" x14ac:dyDescent="0.25">
      <c r="A5776" t="s">
        <v>11277</v>
      </c>
      <c r="B5776" t="s">
        <v>99</v>
      </c>
      <c r="C5776" t="s">
        <v>11278</v>
      </c>
      <c r="D5776" t="s">
        <v>1592</v>
      </c>
      <c r="E5776" t="s">
        <v>12262</v>
      </c>
      <c r="F5776" t="s">
        <v>1593</v>
      </c>
      <c r="G5776">
        <v>1E-4</v>
      </c>
      <c r="H5776" t="s">
        <v>36</v>
      </c>
      <c r="I5776" t="s">
        <v>36</v>
      </c>
      <c r="J5776" t="s">
        <v>36</v>
      </c>
      <c r="K5776">
        <v>24</v>
      </c>
      <c r="L5776" t="s">
        <v>6146</v>
      </c>
      <c r="M5776" t="s">
        <v>1595</v>
      </c>
      <c r="N5776" t="s">
        <v>11283</v>
      </c>
      <c r="O5776" s="2">
        <v>40170</v>
      </c>
      <c r="Q5776" t="s">
        <v>126</v>
      </c>
      <c r="S5776" t="s">
        <v>106</v>
      </c>
      <c r="T5776" t="s">
        <v>99</v>
      </c>
      <c r="U5776" t="s">
        <v>36</v>
      </c>
      <c r="V5776" t="s">
        <v>107</v>
      </c>
      <c r="X5776" t="s">
        <v>11282</v>
      </c>
      <c r="Y5776" t="s">
        <v>11280</v>
      </c>
      <c r="Z5776" t="s">
        <v>1547</v>
      </c>
      <c r="AA5776" t="str">
        <f t="shared" si="180"/>
        <v>Organics; EMS code: T036</v>
      </c>
      <c r="AB5776" t="s">
        <v>43</v>
      </c>
      <c r="AD5776" t="s">
        <v>44</v>
      </c>
      <c r="AE5776" t="str">
        <f t="shared" si="179"/>
        <v/>
      </c>
    </row>
    <row r="5777" spans="1:31" x14ac:dyDescent="0.25">
      <c r="A5777" t="s">
        <v>11277</v>
      </c>
      <c r="B5777" t="s">
        <v>109</v>
      </c>
      <c r="C5777" t="s">
        <v>11278</v>
      </c>
      <c r="D5777" t="s">
        <v>4318</v>
      </c>
      <c r="E5777" t="s">
        <v>12400</v>
      </c>
      <c r="F5777" t="s">
        <v>4319</v>
      </c>
      <c r="G5777">
        <v>0.01</v>
      </c>
      <c r="H5777" t="s">
        <v>36</v>
      </c>
      <c r="I5777" t="s">
        <v>36</v>
      </c>
      <c r="J5777" t="s">
        <v>36</v>
      </c>
      <c r="K5777">
        <v>27</v>
      </c>
      <c r="L5777" t="s">
        <v>4320</v>
      </c>
      <c r="M5777" t="s">
        <v>4321</v>
      </c>
      <c r="N5777" t="s">
        <v>10583</v>
      </c>
      <c r="O5777" s="2">
        <v>36159</v>
      </c>
      <c r="Q5777" t="s">
        <v>187</v>
      </c>
      <c r="S5777" t="s">
        <v>116</v>
      </c>
      <c r="T5777" t="s">
        <v>117</v>
      </c>
      <c r="U5777" t="s">
        <v>36</v>
      </c>
      <c r="V5777" t="s">
        <v>118</v>
      </c>
      <c r="X5777" t="s">
        <v>11279</v>
      </c>
      <c r="Y5777" t="s">
        <v>11280</v>
      </c>
      <c r="Z5777" t="s">
        <v>1547</v>
      </c>
      <c r="AA5777" t="str">
        <f t="shared" si="180"/>
        <v>Organics; EMS code: T036</v>
      </c>
      <c r="AB5777" t="s">
        <v>43</v>
      </c>
      <c r="AD5777" t="s">
        <v>44</v>
      </c>
      <c r="AE5777" t="str">
        <f t="shared" si="179"/>
        <v/>
      </c>
    </row>
    <row r="5778" spans="1:31" x14ac:dyDescent="0.25">
      <c r="A5778" t="s">
        <v>11277</v>
      </c>
      <c r="B5778" t="s">
        <v>109</v>
      </c>
      <c r="C5778" t="s">
        <v>11278</v>
      </c>
      <c r="D5778" t="s">
        <v>9326</v>
      </c>
      <c r="E5778" t="s">
        <v>12502</v>
      </c>
      <c r="F5778" t="s">
        <v>9327</v>
      </c>
      <c r="G5778">
        <v>5.0000000000000001E-3</v>
      </c>
      <c r="H5778" t="s">
        <v>36</v>
      </c>
      <c r="I5778" t="s">
        <v>36</v>
      </c>
      <c r="J5778" t="s">
        <v>36</v>
      </c>
      <c r="K5778">
        <v>78</v>
      </c>
      <c r="N5778" t="s">
        <v>11259</v>
      </c>
      <c r="O5778" s="2">
        <v>35167</v>
      </c>
      <c r="P5778" t="s">
        <v>10912</v>
      </c>
      <c r="Q5778" t="s">
        <v>39</v>
      </c>
      <c r="S5778" t="s">
        <v>116</v>
      </c>
      <c r="T5778" t="s">
        <v>117</v>
      </c>
      <c r="U5778" t="s">
        <v>36</v>
      </c>
      <c r="V5778" t="s">
        <v>118</v>
      </c>
      <c r="X5778" t="s">
        <v>11279</v>
      </c>
      <c r="Y5778" t="s">
        <v>11280</v>
      </c>
      <c r="Z5778" t="s">
        <v>1547</v>
      </c>
      <c r="AA5778" t="str">
        <f t="shared" si="180"/>
        <v>Organics; EMS code: T036</v>
      </c>
      <c r="AB5778" t="s">
        <v>43</v>
      </c>
      <c r="AD5778" t="s">
        <v>44</v>
      </c>
      <c r="AE5778" t="str">
        <f t="shared" si="179"/>
        <v/>
      </c>
    </row>
    <row r="5779" spans="1:31" x14ac:dyDescent="0.25">
      <c r="A5779" t="s">
        <v>11277</v>
      </c>
      <c r="B5779" t="s">
        <v>99</v>
      </c>
      <c r="C5779" t="s">
        <v>11278</v>
      </c>
      <c r="D5779" t="s">
        <v>9333</v>
      </c>
      <c r="E5779" t="s">
        <v>12503</v>
      </c>
      <c r="F5779" t="s">
        <v>9334</v>
      </c>
      <c r="G5779">
        <v>9.9999999999999995E-7</v>
      </c>
      <c r="H5779" t="s">
        <v>36</v>
      </c>
      <c r="I5779" t="s">
        <v>36</v>
      </c>
      <c r="J5779" t="s">
        <v>36</v>
      </c>
      <c r="K5779">
        <v>68</v>
      </c>
      <c r="L5779" t="s">
        <v>9351</v>
      </c>
      <c r="M5779" t="s">
        <v>9336</v>
      </c>
      <c r="N5779" t="s">
        <v>11284</v>
      </c>
      <c r="O5779" s="2">
        <v>35444</v>
      </c>
      <c r="P5779" t="s">
        <v>133</v>
      </c>
      <c r="Q5779" t="s">
        <v>143</v>
      </c>
      <c r="S5779" t="s">
        <v>106</v>
      </c>
      <c r="T5779" t="s">
        <v>99</v>
      </c>
      <c r="U5779" t="s">
        <v>36</v>
      </c>
      <c r="V5779" t="s">
        <v>107</v>
      </c>
      <c r="X5779" t="s">
        <v>11282</v>
      </c>
      <c r="Y5779" t="s">
        <v>11280</v>
      </c>
      <c r="Z5779" t="s">
        <v>1547</v>
      </c>
      <c r="AA5779" t="str">
        <f t="shared" si="180"/>
        <v>Organics; EMS code: T036</v>
      </c>
      <c r="AB5779" t="s">
        <v>43</v>
      </c>
      <c r="AD5779" t="s">
        <v>44</v>
      </c>
      <c r="AE5779" t="str">
        <f t="shared" si="179"/>
        <v/>
      </c>
    </row>
    <row r="5780" spans="1:31" x14ac:dyDescent="0.25">
      <c r="A5780" t="s">
        <v>11285</v>
      </c>
      <c r="B5780" t="s">
        <v>109</v>
      </c>
      <c r="C5780" t="s">
        <v>11286</v>
      </c>
      <c r="D5780" t="s">
        <v>9343</v>
      </c>
      <c r="E5780" t="s">
        <v>12505</v>
      </c>
      <c r="F5780" t="s">
        <v>9344</v>
      </c>
      <c r="G5780">
        <v>0.02</v>
      </c>
      <c r="H5780" t="s">
        <v>36</v>
      </c>
      <c r="I5780" t="s">
        <v>36</v>
      </c>
      <c r="J5780" t="s">
        <v>36</v>
      </c>
      <c r="K5780">
        <v>51</v>
      </c>
      <c r="L5780" t="s">
        <v>4291</v>
      </c>
      <c r="M5780" t="s">
        <v>4529</v>
      </c>
      <c r="N5780" t="s">
        <v>9345</v>
      </c>
      <c r="O5780" s="2">
        <v>42150</v>
      </c>
      <c r="Q5780" t="s">
        <v>126</v>
      </c>
      <c r="S5780" t="s">
        <v>116</v>
      </c>
      <c r="T5780" t="s">
        <v>117</v>
      </c>
      <c r="U5780" t="s">
        <v>36</v>
      </c>
      <c r="V5780" t="s">
        <v>118</v>
      </c>
      <c r="X5780" t="s">
        <v>11287</v>
      </c>
      <c r="Y5780" t="s">
        <v>11288</v>
      </c>
      <c r="Z5780" t="s">
        <v>1547</v>
      </c>
      <c r="AA5780" t="str">
        <f t="shared" si="180"/>
        <v>Organics; EMS code: T037</v>
      </c>
      <c r="AB5780" t="s">
        <v>43</v>
      </c>
      <c r="AD5780" t="s">
        <v>44</v>
      </c>
      <c r="AE5780" t="str">
        <f t="shared" si="179"/>
        <v/>
      </c>
    </row>
    <row r="5781" spans="1:31" x14ac:dyDescent="0.25">
      <c r="A5781" t="s">
        <v>11285</v>
      </c>
      <c r="B5781" t="s">
        <v>109</v>
      </c>
      <c r="C5781" t="s">
        <v>11286</v>
      </c>
      <c r="D5781" t="s">
        <v>9302</v>
      </c>
      <c r="E5781" t="s">
        <v>12500</v>
      </c>
      <c r="F5781" t="s">
        <v>9303</v>
      </c>
      <c r="G5781">
        <v>1E-4</v>
      </c>
      <c r="H5781" t="s">
        <v>36</v>
      </c>
      <c r="I5781" t="s">
        <v>36</v>
      </c>
      <c r="J5781" t="s">
        <v>36</v>
      </c>
      <c r="K5781">
        <v>44</v>
      </c>
      <c r="L5781" t="s">
        <v>9354</v>
      </c>
      <c r="M5781" t="s">
        <v>9355</v>
      </c>
      <c r="N5781" t="s">
        <v>11281</v>
      </c>
      <c r="O5781" s="2">
        <v>37410</v>
      </c>
      <c r="Q5781" t="s">
        <v>187</v>
      </c>
      <c r="S5781" t="s">
        <v>116</v>
      </c>
      <c r="T5781" t="s">
        <v>117</v>
      </c>
      <c r="U5781" t="s">
        <v>36</v>
      </c>
      <c r="V5781" t="s">
        <v>118</v>
      </c>
      <c r="X5781" t="s">
        <v>11287</v>
      </c>
      <c r="Y5781" t="s">
        <v>11288</v>
      </c>
      <c r="Z5781" t="s">
        <v>1547</v>
      </c>
      <c r="AA5781" t="str">
        <f t="shared" si="180"/>
        <v>Organics; EMS code: T037</v>
      </c>
      <c r="AB5781" t="s">
        <v>43</v>
      </c>
      <c r="AD5781" t="s">
        <v>44</v>
      </c>
      <c r="AE5781" t="str">
        <f t="shared" si="179"/>
        <v/>
      </c>
    </row>
    <row r="5782" spans="1:31" x14ac:dyDescent="0.25">
      <c r="A5782" t="s">
        <v>11285</v>
      </c>
      <c r="B5782" t="s">
        <v>109</v>
      </c>
      <c r="C5782" t="s">
        <v>11286</v>
      </c>
      <c r="D5782" t="s">
        <v>9340</v>
      </c>
      <c r="E5782" t="s">
        <v>12504</v>
      </c>
      <c r="F5782" t="s">
        <v>9341</v>
      </c>
      <c r="G5782">
        <v>5.0000000000000001E-3</v>
      </c>
      <c r="H5782" t="s">
        <v>36</v>
      </c>
      <c r="I5782" t="s">
        <v>36</v>
      </c>
      <c r="J5782" t="s">
        <v>36</v>
      </c>
      <c r="K5782">
        <v>39</v>
      </c>
      <c r="N5782" t="s">
        <v>9342</v>
      </c>
      <c r="O5782" s="2">
        <v>35167</v>
      </c>
      <c r="P5782" t="s">
        <v>10912</v>
      </c>
      <c r="Q5782" t="s">
        <v>39</v>
      </c>
      <c r="S5782" t="s">
        <v>116</v>
      </c>
      <c r="T5782" t="s">
        <v>117</v>
      </c>
      <c r="U5782" t="s">
        <v>36</v>
      </c>
      <c r="V5782" t="s">
        <v>118</v>
      </c>
      <c r="X5782" t="s">
        <v>11287</v>
      </c>
      <c r="Y5782" t="s">
        <v>11288</v>
      </c>
      <c r="Z5782" t="s">
        <v>1547</v>
      </c>
      <c r="AA5782" t="str">
        <f t="shared" si="180"/>
        <v>Organics; EMS code: T037</v>
      </c>
      <c r="AB5782" t="s">
        <v>43</v>
      </c>
      <c r="AD5782" t="s">
        <v>44</v>
      </c>
      <c r="AE5782" t="str">
        <f t="shared" si="179"/>
        <v/>
      </c>
    </row>
    <row r="5783" spans="1:31" x14ac:dyDescent="0.25">
      <c r="A5783" t="s">
        <v>11285</v>
      </c>
      <c r="B5783" t="s">
        <v>99</v>
      </c>
      <c r="C5783" t="s">
        <v>11286</v>
      </c>
      <c r="D5783" t="s">
        <v>1587</v>
      </c>
      <c r="E5783" t="s">
        <v>1588</v>
      </c>
      <c r="F5783" t="s">
        <v>1588</v>
      </c>
      <c r="H5783" t="s">
        <v>36</v>
      </c>
      <c r="I5783" t="s">
        <v>36</v>
      </c>
      <c r="J5783" t="s">
        <v>36</v>
      </c>
      <c r="K5783">
        <v>34</v>
      </c>
      <c r="L5783" t="s">
        <v>2897</v>
      </c>
      <c r="M5783" t="s">
        <v>3001</v>
      </c>
      <c r="N5783" t="s">
        <v>3002</v>
      </c>
      <c r="O5783" s="2">
        <v>44672</v>
      </c>
      <c r="Q5783" t="s">
        <v>39</v>
      </c>
      <c r="S5783" t="s">
        <v>106</v>
      </c>
      <c r="T5783" t="s">
        <v>99</v>
      </c>
      <c r="U5783" t="s">
        <v>36</v>
      </c>
      <c r="V5783" t="s">
        <v>107</v>
      </c>
      <c r="X5783" t="s">
        <v>11289</v>
      </c>
      <c r="Y5783" t="s">
        <v>11288</v>
      </c>
      <c r="Z5783" t="s">
        <v>1547</v>
      </c>
      <c r="AA5783" t="str">
        <f t="shared" si="180"/>
        <v>Organics; EMS code: T037</v>
      </c>
      <c r="AB5783" t="s">
        <v>43</v>
      </c>
      <c r="AD5783" t="s">
        <v>44</v>
      </c>
      <c r="AE5783" t="str">
        <f t="shared" si="179"/>
        <v/>
      </c>
    </row>
    <row r="5784" spans="1:31" x14ac:dyDescent="0.25">
      <c r="A5784" t="s">
        <v>11285</v>
      </c>
      <c r="B5784" t="s">
        <v>99</v>
      </c>
      <c r="C5784" t="s">
        <v>11286</v>
      </c>
      <c r="D5784" t="s">
        <v>1592</v>
      </c>
      <c r="E5784" t="s">
        <v>12262</v>
      </c>
      <c r="F5784" t="s">
        <v>1593</v>
      </c>
      <c r="G5784">
        <v>1E-4</v>
      </c>
      <c r="H5784" t="s">
        <v>36</v>
      </c>
      <c r="I5784" t="s">
        <v>36</v>
      </c>
      <c r="J5784" t="s">
        <v>36</v>
      </c>
      <c r="K5784">
        <v>79</v>
      </c>
      <c r="L5784" t="s">
        <v>6146</v>
      </c>
      <c r="M5784" t="s">
        <v>5443</v>
      </c>
      <c r="N5784" t="s">
        <v>5444</v>
      </c>
      <c r="O5784" s="2">
        <v>40170</v>
      </c>
      <c r="Q5784" t="s">
        <v>126</v>
      </c>
      <c r="S5784" t="s">
        <v>106</v>
      </c>
      <c r="T5784" t="s">
        <v>99</v>
      </c>
      <c r="U5784" t="s">
        <v>36</v>
      </c>
      <c r="V5784" t="s">
        <v>107</v>
      </c>
      <c r="X5784" t="s">
        <v>11289</v>
      </c>
      <c r="Y5784" t="s">
        <v>11288</v>
      </c>
      <c r="Z5784" t="s">
        <v>1547</v>
      </c>
      <c r="AA5784" t="str">
        <f t="shared" si="180"/>
        <v>Organics; EMS code: T037</v>
      </c>
      <c r="AB5784" t="s">
        <v>43</v>
      </c>
      <c r="AD5784" t="s">
        <v>44</v>
      </c>
      <c r="AE5784" t="str">
        <f t="shared" si="179"/>
        <v/>
      </c>
    </row>
    <row r="5785" spans="1:31" x14ac:dyDescent="0.25">
      <c r="A5785" t="s">
        <v>11285</v>
      </c>
      <c r="B5785" t="s">
        <v>109</v>
      </c>
      <c r="C5785" t="s">
        <v>11286</v>
      </c>
      <c r="D5785" t="s">
        <v>1580</v>
      </c>
      <c r="E5785" t="s">
        <v>1581</v>
      </c>
      <c r="F5785" t="s">
        <v>1581</v>
      </c>
      <c r="G5785">
        <v>0.02</v>
      </c>
      <c r="H5785" t="s">
        <v>36</v>
      </c>
      <c r="I5785" t="s">
        <v>36</v>
      </c>
      <c r="J5785" t="s">
        <v>36</v>
      </c>
      <c r="K5785">
        <v>22</v>
      </c>
      <c r="L5785" t="s">
        <v>1582</v>
      </c>
      <c r="M5785" t="s">
        <v>5447</v>
      </c>
      <c r="N5785" t="s">
        <v>8240</v>
      </c>
      <c r="O5785" s="2">
        <v>44749</v>
      </c>
      <c r="Q5785" t="s">
        <v>39</v>
      </c>
      <c r="S5785" t="s">
        <v>116</v>
      </c>
      <c r="T5785" t="s">
        <v>117</v>
      </c>
      <c r="U5785" t="s">
        <v>36</v>
      </c>
      <c r="V5785" t="s">
        <v>118</v>
      </c>
      <c r="X5785" t="s">
        <v>11287</v>
      </c>
      <c r="Y5785" t="s">
        <v>11288</v>
      </c>
      <c r="Z5785" t="s">
        <v>1547</v>
      </c>
      <c r="AA5785" t="str">
        <f t="shared" si="180"/>
        <v>Organics; EMS code: T037</v>
      </c>
      <c r="AB5785" t="s">
        <v>43</v>
      </c>
      <c r="AD5785" t="s">
        <v>44</v>
      </c>
      <c r="AE5785" t="str">
        <f t="shared" si="179"/>
        <v/>
      </c>
    </row>
    <row r="5786" spans="1:31" x14ac:dyDescent="0.25">
      <c r="A5786" t="s">
        <v>11285</v>
      </c>
      <c r="B5786" t="s">
        <v>109</v>
      </c>
      <c r="C5786" t="s">
        <v>11286</v>
      </c>
      <c r="D5786" t="s">
        <v>9326</v>
      </c>
      <c r="E5786" t="s">
        <v>12502</v>
      </c>
      <c r="F5786" t="s">
        <v>9327</v>
      </c>
      <c r="G5786">
        <v>5.0000000000000001E-3</v>
      </c>
      <c r="H5786" t="s">
        <v>36</v>
      </c>
      <c r="I5786" t="s">
        <v>36</v>
      </c>
      <c r="J5786" t="s">
        <v>36</v>
      </c>
      <c r="K5786">
        <v>78</v>
      </c>
      <c r="N5786" t="s">
        <v>11259</v>
      </c>
      <c r="O5786" s="2">
        <v>35167</v>
      </c>
      <c r="P5786" t="s">
        <v>10912</v>
      </c>
      <c r="Q5786" t="s">
        <v>39</v>
      </c>
      <c r="S5786" t="s">
        <v>116</v>
      </c>
      <c r="T5786" t="s">
        <v>117</v>
      </c>
      <c r="U5786" t="s">
        <v>36</v>
      </c>
      <c r="V5786" t="s">
        <v>118</v>
      </c>
      <c r="X5786" t="s">
        <v>11287</v>
      </c>
      <c r="Y5786" t="s">
        <v>11288</v>
      </c>
      <c r="Z5786" t="s">
        <v>1547</v>
      </c>
      <c r="AA5786" t="str">
        <f t="shared" si="180"/>
        <v>Organics; EMS code: T037</v>
      </c>
      <c r="AB5786" t="s">
        <v>43</v>
      </c>
      <c r="AD5786" t="s">
        <v>44</v>
      </c>
      <c r="AE5786" t="str">
        <f t="shared" si="179"/>
        <v/>
      </c>
    </row>
    <row r="5787" spans="1:31" x14ac:dyDescent="0.25">
      <c r="A5787" t="s">
        <v>11285</v>
      </c>
      <c r="B5787" t="s">
        <v>99</v>
      </c>
      <c r="C5787" t="s">
        <v>11286</v>
      </c>
      <c r="D5787" t="s">
        <v>7071</v>
      </c>
      <c r="E5787" t="s">
        <v>9349</v>
      </c>
      <c r="F5787" t="s">
        <v>9350</v>
      </c>
      <c r="G5787">
        <v>5.0000000000000002E-5</v>
      </c>
      <c r="H5787" t="s">
        <v>36</v>
      </c>
      <c r="I5787" t="s">
        <v>36</v>
      </c>
      <c r="J5787" t="s">
        <v>36</v>
      </c>
      <c r="K5787">
        <v>38</v>
      </c>
      <c r="L5787" t="s">
        <v>9335</v>
      </c>
      <c r="M5787" t="s">
        <v>9336</v>
      </c>
      <c r="N5787" t="s">
        <v>11284</v>
      </c>
      <c r="O5787" s="2">
        <v>35446</v>
      </c>
      <c r="P5787" t="s">
        <v>133</v>
      </c>
      <c r="Q5787" t="s">
        <v>143</v>
      </c>
      <c r="S5787" t="s">
        <v>106</v>
      </c>
      <c r="T5787" t="s">
        <v>99</v>
      </c>
      <c r="U5787" t="s">
        <v>36</v>
      </c>
      <c r="V5787" t="s">
        <v>107</v>
      </c>
      <c r="X5787" t="s">
        <v>11289</v>
      </c>
      <c r="Y5787" t="s">
        <v>11288</v>
      </c>
      <c r="Z5787" t="s">
        <v>1547</v>
      </c>
      <c r="AA5787" t="str">
        <f t="shared" si="180"/>
        <v>Organics; EMS code: T037</v>
      </c>
      <c r="AB5787" t="s">
        <v>43</v>
      </c>
      <c r="AD5787" t="s">
        <v>44</v>
      </c>
      <c r="AE5787" t="str">
        <f t="shared" si="179"/>
        <v/>
      </c>
    </row>
    <row r="5788" spans="1:31" x14ac:dyDescent="0.25">
      <c r="A5788" t="s">
        <v>11285</v>
      </c>
      <c r="B5788" t="s">
        <v>99</v>
      </c>
      <c r="C5788" t="s">
        <v>11286</v>
      </c>
      <c r="D5788" t="s">
        <v>4323</v>
      </c>
      <c r="E5788" t="s">
        <v>12401</v>
      </c>
      <c r="F5788" t="s">
        <v>4324</v>
      </c>
      <c r="G5788">
        <v>1E-4</v>
      </c>
      <c r="H5788" t="s">
        <v>36</v>
      </c>
      <c r="I5788" t="s">
        <v>36</v>
      </c>
      <c r="J5788" t="s">
        <v>36</v>
      </c>
      <c r="K5788">
        <v>72</v>
      </c>
      <c r="L5788" t="s">
        <v>5486</v>
      </c>
      <c r="M5788" t="s">
        <v>6534</v>
      </c>
      <c r="N5788" t="s">
        <v>11265</v>
      </c>
      <c r="O5788" s="2">
        <v>35167</v>
      </c>
      <c r="P5788" t="s">
        <v>276</v>
      </c>
      <c r="Q5788" t="s">
        <v>39</v>
      </c>
      <c r="S5788" t="s">
        <v>106</v>
      </c>
      <c r="T5788" t="s">
        <v>99</v>
      </c>
      <c r="U5788" t="s">
        <v>36</v>
      </c>
      <c r="V5788" t="s">
        <v>107</v>
      </c>
      <c r="X5788" t="s">
        <v>11289</v>
      </c>
      <c r="Y5788" t="s">
        <v>11288</v>
      </c>
      <c r="Z5788" t="s">
        <v>1547</v>
      </c>
      <c r="AA5788" t="str">
        <f t="shared" si="180"/>
        <v>Organics; EMS code: T037</v>
      </c>
      <c r="AB5788" t="s">
        <v>43</v>
      </c>
      <c r="AD5788" t="s">
        <v>44</v>
      </c>
      <c r="AE5788" t="str">
        <f t="shared" si="179"/>
        <v/>
      </c>
    </row>
    <row r="5789" spans="1:31" x14ac:dyDescent="0.25">
      <c r="A5789" t="s">
        <v>11290</v>
      </c>
      <c r="B5789" t="s">
        <v>109</v>
      </c>
      <c r="C5789" t="s">
        <v>11291</v>
      </c>
      <c r="D5789" t="s">
        <v>9343</v>
      </c>
      <c r="E5789" t="s">
        <v>12505</v>
      </c>
      <c r="F5789" t="s">
        <v>9344</v>
      </c>
      <c r="G5789">
        <v>0.02</v>
      </c>
      <c r="H5789" t="s">
        <v>36</v>
      </c>
      <c r="I5789" t="s">
        <v>36</v>
      </c>
      <c r="J5789" t="s">
        <v>36</v>
      </c>
      <c r="K5789">
        <v>51</v>
      </c>
      <c r="L5789" t="s">
        <v>4291</v>
      </c>
      <c r="M5789" t="s">
        <v>4529</v>
      </c>
      <c r="N5789" t="s">
        <v>9345</v>
      </c>
      <c r="O5789" s="2">
        <v>42150</v>
      </c>
      <c r="Q5789" t="s">
        <v>126</v>
      </c>
      <c r="S5789" t="s">
        <v>116</v>
      </c>
      <c r="T5789" t="s">
        <v>117</v>
      </c>
      <c r="U5789" t="s">
        <v>36</v>
      </c>
      <c r="V5789" t="s">
        <v>118</v>
      </c>
      <c r="X5789" t="s">
        <v>11292</v>
      </c>
      <c r="Y5789" t="s">
        <v>11293</v>
      </c>
      <c r="Z5789" t="s">
        <v>1547</v>
      </c>
      <c r="AA5789" t="str">
        <f t="shared" si="180"/>
        <v>Organics; EMS code: T038</v>
      </c>
      <c r="AB5789" t="s">
        <v>43</v>
      </c>
      <c r="AD5789" t="s">
        <v>44</v>
      </c>
      <c r="AE5789" t="str">
        <f t="shared" si="179"/>
        <v/>
      </c>
    </row>
    <row r="5790" spans="1:31" x14ac:dyDescent="0.25">
      <c r="A5790" t="s">
        <v>11290</v>
      </c>
      <c r="B5790" t="s">
        <v>99</v>
      </c>
      <c r="C5790" t="s">
        <v>11291</v>
      </c>
      <c r="D5790" t="s">
        <v>1592</v>
      </c>
      <c r="E5790" t="s">
        <v>12262</v>
      </c>
      <c r="F5790" t="s">
        <v>1593</v>
      </c>
      <c r="G5790">
        <v>1E-4</v>
      </c>
      <c r="H5790" t="s">
        <v>36</v>
      </c>
      <c r="I5790" t="s">
        <v>36</v>
      </c>
      <c r="J5790" t="s">
        <v>36</v>
      </c>
      <c r="K5790">
        <v>24</v>
      </c>
      <c r="L5790" t="s">
        <v>6146</v>
      </c>
      <c r="M5790" t="s">
        <v>1595</v>
      </c>
      <c r="N5790" t="s">
        <v>11283</v>
      </c>
      <c r="O5790" s="2">
        <v>40170</v>
      </c>
      <c r="Q5790" t="s">
        <v>126</v>
      </c>
      <c r="S5790" t="s">
        <v>106</v>
      </c>
      <c r="T5790" t="s">
        <v>99</v>
      </c>
      <c r="U5790" t="s">
        <v>36</v>
      </c>
      <c r="V5790" t="s">
        <v>107</v>
      </c>
      <c r="X5790" t="s">
        <v>11294</v>
      </c>
      <c r="Y5790" t="s">
        <v>11293</v>
      </c>
      <c r="Z5790" t="s">
        <v>1547</v>
      </c>
      <c r="AA5790" t="str">
        <f t="shared" si="180"/>
        <v>Organics; EMS code: T038</v>
      </c>
      <c r="AB5790" t="s">
        <v>43</v>
      </c>
      <c r="AD5790" t="s">
        <v>44</v>
      </c>
      <c r="AE5790" t="str">
        <f t="shared" si="179"/>
        <v/>
      </c>
    </row>
    <row r="5791" spans="1:31" x14ac:dyDescent="0.25">
      <c r="A5791" t="s">
        <v>11290</v>
      </c>
      <c r="B5791" t="s">
        <v>109</v>
      </c>
      <c r="C5791" t="s">
        <v>11291</v>
      </c>
      <c r="D5791" t="s">
        <v>1580</v>
      </c>
      <c r="E5791" t="s">
        <v>1581</v>
      </c>
      <c r="F5791" t="s">
        <v>1581</v>
      </c>
      <c r="G5791">
        <v>0.02</v>
      </c>
      <c r="H5791" t="s">
        <v>36</v>
      </c>
      <c r="I5791" t="s">
        <v>36</v>
      </c>
      <c r="J5791" t="s">
        <v>36</v>
      </c>
      <c r="K5791">
        <v>15</v>
      </c>
      <c r="L5791" t="s">
        <v>1582</v>
      </c>
      <c r="M5791" t="s">
        <v>1583</v>
      </c>
      <c r="N5791" t="s">
        <v>8240</v>
      </c>
      <c r="O5791" s="2">
        <v>44749</v>
      </c>
      <c r="Q5791" t="s">
        <v>39</v>
      </c>
      <c r="S5791" t="s">
        <v>116</v>
      </c>
      <c r="T5791" t="s">
        <v>117</v>
      </c>
      <c r="U5791" t="s">
        <v>36</v>
      </c>
      <c r="V5791" t="s">
        <v>118</v>
      </c>
      <c r="X5791" t="s">
        <v>11292</v>
      </c>
      <c r="Y5791" t="s">
        <v>11293</v>
      </c>
      <c r="Z5791" t="s">
        <v>1547</v>
      </c>
      <c r="AA5791" t="str">
        <f t="shared" si="180"/>
        <v>Organics; EMS code: T038</v>
      </c>
      <c r="AB5791" t="s">
        <v>43</v>
      </c>
      <c r="AD5791" t="s">
        <v>44</v>
      </c>
      <c r="AE5791" t="str">
        <f t="shared" si="179"/>
        <v/>
      </c>
    </row>
    <row r="5792" spans="1:31" x14ac:dyDescent="0.25">
      <c r="A5792" t="s">
        <v>11290</v>
      </c>
      <c r="B5792" t="s">
        <v>99</v>
      </c>
      <c r="C5792" t="s">
        <v>11291</v>
      </c>
      <c r="D5792" t="s">
        <v>1587</v>
      </c>
      <c r="E5792" t="s">
        <v>1588</v>
      </c>
      <c r="F5792" t="s">
        <v>1588</v>
      </c>
      <c r="H5792" t="s">
        <v>36</v>
      </c>
      <c r="I5792" t="s">
        <v>36</v>
      </c>
      <c r="J5792" t="s">
        <v>36</v>
      </c>
      <c r="K5792">
        <v>34</v>
      </c>
      <c r="L5792" t="s">
        <v>2897</v>
      </c>
      <c r="M5792" t="s">
        <v>3001</v>
      </c>
      <c r="N5792" t="s">
        <v>3002</v>
      </c>
      <c r="O5792" s="2">
        <v>44672</v>
      </c>
      <c r="Q5792" t="s">
        <v>39</v>
      </c>
      <c r="S5792" t="s">
        <v>106</v>
      </c>
      <c r="T5792" t="s">
        <v>99</v>
      </c>
      <c r="U5792" t="s">
        <v>36</v>
      </c>
      <c r="V5792" t="s">
        <v>107</v>
      </c>
      <c r="X5792" t="s">
        <v>11294</v>
      </c>
      <c r="Y5792" t="s">
        <v>11293</v>
      </c>
      <c r="Z5792" t="s">
        <v>1547</v>
      </c>
      <c r="AA5792" t="str">
        <f t="shared" si="180"/>
        <v>Organics; EMS code: T038</v>
      </c>
      <c r="AB5792" t="s">
        <v>43</v>
      </c>
      <c r="AD5792" t="s">
        <v>44</v>
      </c>
      <c r="AE5792" t="str">
        <f t="shared" si="179"/>
        <v/>
      </c>
    </row>
    <row r="5793" spans="1:31" x14ac:dyDescent="0.25">
      <c r="A5793" t="s">
        <v>11290</v>
      </c>
      <c r="B5793" t="s">
        <v>109</v>
      </c>
      <c r="C5793" t="s">
        <v>11291</v>
      </c>
      <c r="D5793" t="s">
        <v>9326</v>
      </c>
      <c r="E5793" t="s">
        <v>12502</v>
      </c>
      <c r="F5793" t="s">
        <v>9327</v>
      </c>
      <c r="G5793">
        <v>5.0000000000000001E-3</v>
      </c>
      <c r="H5793" t="s">
        <v>36</v>
      </c>
      <c r="I5793" t="s">
        <v>36</v>
      </c>
      <c r="J5793" t="s">
        <v>36</v>
      </c>
      <c r="K5793">
        <v>78</v>
      </c>
      <c r="N5793" t="s">
        <v>11259</v>
      </c>
      <c r="O5793" s="2">
        <v>35167</v>
      </c>
      <c r="P5793" t="s">
        <v>115</v>
      </c>
      <c r="Q5793" t="s">
        <v>39</v>
      </c>
      <c r="S5793" t="s">
        <v>116</v>
      </c>
      <c r="T5793" t="s">
        <v>117</v>
      </c>
      <c r="U5793" t="s">
        <v>36</v>
      </c>
      <c r="V5793" t="s">
        <v>118</v>
      </c>
      <c r="X5793" t="s">
        <v>11292</v>
      </c>
      <c r="Y5793" t="s">
        <v>11293</v>
      </c>
      <c r="Z5793" t="s">
        <v>1547</v>
      </c>
      <c r="AA5793" t="str">
        <f t="shared" si="180"/>
        <v>Organics; EMS code: T038</v>
      </c>
      <c r="AB5793" t="s">
        <v>43</v>
      </c>
      <c r="AD5793" t="s">
        <v>44</v>
      </c>
      <c r="AE5793" t="str">
        <f t="shared" si="179"/>
        <v/>
      </c>
    </row>
    <row r="5794" spans="1:31" x14ac:dyDescent="0.25">
      <c r="A5794" t="s">
        <v>11295</v>
      </c>
      <c r="B5794" t="s">
        <v>99</v>
      </c>
      <c r="C5794" t="s">
        <v>11296</v>
      </c>
      <c r="D5794" t="s">
        <v>4262</v>
      </c>
      <c r="E5794" t="s">
        <v>4263</v>
      </c>
      <c r="F5794" t="s">
        <v>4263</v>
      </c>
      <c r="G5794">
        <v>0</v>
      </c>
      <c r="H5794" t="s">
        <v>36</v>
      </c>
      <c r="I5794" t="s">
        <v>36</v>
      </c>
      <c r="J5794" t="s">
        <v>36</v>
      </c>
      <c r="K5794">
        <v>19</v>
      </c>
      <c r="N5794" t="s">
        <v>8470</v>
      </c>
      <c r="O5794" s="2">
        <v>35167</v>
      </c>
      <c r="P5794" t="s">
        <v>4267</v>
      </c>
      <c r="Q5794" t="s">
        <v>39</v>
      </c>
      <c r="R5794" t="s">
        <v>384</v>
      </c>
      <c r="S5794" t="s">
        <v>106</v>
      </c>
      <c r="T5794" t="s">
        <v>99</v>
      </c>
      <c r="U5794" t="s">
        <v>36</v>
      </c>
      <c r="V5794" t="s">
        <v>107</v>
      </c>
      <c r="X5794" t="s">
        <v>11297</v>
      </c>
      <c r="Y5794" t="s">
        <v>12192</v>
      </c>
      <c r="Z5794" t="s">
        <v>4792</v>
      </c>
      <c r="AA5794" t="str">
        <f t="shared" si="180"/>
        <v>Volatile Organic Compounds (VOCs); EMS code: T040</v>
      </c>
      <c r="AB5794" t="s">
        <v>43</v>
      </c>
      <c r="AD5794" t="s">
        <v>44</v>
      </c>
      <c r="AE5794" t="str">
        <f t="shared" si="179"/>
        <v/>
      </c>
    </row>
    <row r="5795" spans="1:31" x14ac:dyDescent="0.25">
      <c r="A5795" t="s">
        <v>11298</v>
      </c>
      <c r="B5795" t="s">
        <v>99</v>
      </c>
      <c r="C5795" t="s">
        <v>11299</v>
      </c>
      <c r="D5795" t="s">
        <v>4323</v>
      </c>
      <c r="E5795" t="s">
        <v>12401</v>
      </c>
      <c r="F5795" t="s">
        <v>4324</v>
      </c>
      <c r="G5795">
        <v>1E-4</v>
      </c>
      <c r="H5795" t="s">
        <v>36</v>
      </c>
      <c r="I5795" t="s">
        <v>36</v>
      </c>
      <c r="J5795" t="s">
        <v>36</v>
      </c>
      <c r="K5795">
        <v>64</v>
      </c>
      <c r="N5795" t="s">
        <v>11300</v>
      </c>
      <c r="O5795" s="2">
        <v>35167</v>
      </c>
      <c r="P5795" t="s">
        <v>276</v>
      </c>
      <c r="Q5795" t="s">
        <v>39</v>
      </c>
      <c r="S5795" t="s">
        <v>106</v>
      </c>
      <c r="T5795" t="s">
        <v>99</v>
      </c>
      <c r="U5795" t="s">
        <v>36</v>
      </c>
      <c r="V5795" t="s">
        <v>107</v>
      </c>
      <c r="X5795" t="s">
        <v>11301</v>
      </c>
      <c r="Y5795" t="s">
        <v>11302</v>
      </c>
      <c r="Z5795" t="s">
        <v>1547</v>
      </c>
      <c r="AA5795" t="str">
        <f t="shared" si="180"/>
        <v>Organics; EMS code: T042</v>
      </c>
      <c r="AB5795" t="s">
        <v>43</v>
      </c>
      <c r="AD5795" t="s">
        <v>44</v>
      </c>
      <c r="AE5795" t="str">
        <f t="shared" si="179"/>
        <v/>
      </c>
    </row>
    <row r="5796" spans="1:31" x14ac:dyDescent="0.25">
      <c r="A5796" t="s">
        <v>11298</v>
      </c>
      <c r="B5796" t="s">
        <v>99</v>
      </c>
      <c r="C5796" t="s">
        <v>11299</v>
      </c>
      <c r="D5796" t="s">
        <v>1587</v>
      </c>
      <c r="E5796" t="s">
        <v>1588</v>
      </c>
      <c r="F5796" t="s">
        <v>1588</v>
      </c>
      <c r="H5796" t="s">
        <v>36</v>
      </c>
      <c r="I5796" t="s">
        <v>36</v>
      </c>
      <c r="J5796" t="s">
        <v>36</v>
      </c>
      <c r="K5796">
        <v>34</v>
      </c>
      <c r="L5796" t="s">
        <v>2897</v>
      </c>
      <c r="M5796" t="s">
        <v>3001</v>
      </c>
      <c r="N5796" t="s">
        <v>3002</v>
      </c>
      <c r="O5796" s="2">
        <v>44672</v>
      </c>
      <c r="Q5796" t="s">
        <v>39</v>
      </c>
      <c r="S5796" t="s">
        <v>106</v>
      </c>
      <c r="T5796" t="s">
        <v>99</v>
      </c>
      <c r="U5796" t="s">
        <v>36</v>
      </c>
      <c r="V5796" t="s">
        <v>107</v>
      </c>
      <c r="X5796" t="s">
        <v>11301</v>
      </c>
      <c r="Y5796" t="s">
        <v>11302</v>
      </c>
      <c r="Z5796" t="s">
        <v>1547</v>
      </c>
      <c r="AA5796" t="str">
        <f t="shared" si="180"/>
        <v>Organics; EMS code: T042</v>
      </c>
      <c r="AB5796" t="s">
        <v>43</v>
      </c>
      <c r="AD5796" t="s">
        <v>44</v>
      </c>
      <c r="AE5796" t="str">
        <f t="shared" si="179"/>
        <v/>
      </c>
    </row>
    <row r="5797" spans="1:31" x14ac:dyDescent="0.25">
      <c r="A5797" t="s">
        <v>11298</v>
      </c>
      <c r="B5797" t="s">
        <v>109</v>
      </c>
      <c r="C5797" t="s">
        <v>11299</v>
      </c>
      <c r="D5797" t="s">
        <v>9343</v>
      </c>
      <c r="E5797" t="s">
        <v>12505</v>
      </c>
      <c r="F5797" t="s">
        <v>9344</v>
      </c>
      <c r="G5797">
        <v>0.02</v>
      </c>
      <c r="H5797" t="s">
        <v>36</v>
      </c>
      <c r="I5797" t="s">
        <v>36</v>
      </c>
      <c r="J5797" t="s">
        <v>36</v>
      </c>
      <c r="K5797">
        <v>51</v>
      </c>
      <c r="L5797" t="s">
        <v>4291</v>
      </c>
      <c r="M5797" t="s">
        <v>4529</v>
      </c>
      <c r="N5797" t="s">
        <v>9345</v>
      </c>
      <c r="O5797" s="2">
        <v>42150</v>
      </c>
      <c r="Q5797" t="s">
        <v>126</v>
      </c>
      <c r="S5797" t="s">
        <v>116</v>
      </c>
      <c r="T5797" t="s">
        <v>117</v>
      </c>
      <c r="U5797" t="s">
        <v>36</v>
      </c>
      <c r="V5797" t="s">
        <v>118</v>
      </c>
      <c r="X5797" t="s">
        <v>11303</v>
      </c>
      <c r="Y5797" t="s">
        <v>11302</v>
      </c>
      <c r="Z5797" t="s">
        <v>1547</v>
      </c>
      <c r="AA5797" t="str">
        <f t="shared" si="180"/>
        <v>Organics; EMS code: T042</v>
      </c>
      <c r="AB5797" t="s">
        <v>43</v>
      </c>
      <c r="AD5797" t="s">
        <v>44</v>
      </c>
      <c r="AE5797" t="str">
        <f t="shared" ref="AE5797:AE5860" si="181">IF(AD5797="FIELD_RESULT",E5797,"")</f>
        <v/>
      </c>
    </row>
    <row r="5798" spans="1:31" x14ac:dyDescent="0.25">
      <c r="A5798" t="s">
        <v>11298</v>
      </c>
      <c r="B5798" t="s">
        <v>109</v>
      </c>
      <c r="C5798" t="s">
        <v>11299</v>
      </c>
      <c r="D5798" t="s">
        <v>1580</v>
      </c>
      <c r="E5798" t="s">
        <v>1581</v>
      </c>
      <c r="F5798" t="s">
        <v>1581</v>
      </c>
      <c r="G5798">
        <v>0.02</v>
      </c>
      <c r="H5798" t="s">
        <v>36</v>
      </c>
      <c r="I5798" t="s">
        <v>36</v>
      </c>
      <c r="J5798" t="s">
        <v>36</v>
      </c>
      <c r="K5798">
        <v>22</v>
      </c>
      <c r="L5798" t="s">
        <v>1582</v>
      </c>
      <c r="M5798" t="s">
        <v>5447</v>
      </c>
      <c r="N5798" t="s">
        <v>8240</v>
      </c>
      <c r="O5798" s="2">
        <v>44749</v>
      </c>
      <c r="Q5798" t="s">
        <v>39</v>
      </c>
      <c r="S5798" t="s">
        <v>116</v>
      </c>
      <c r="T5798" t="s">
        <v>117</v>
      </c>
      <c r="U5798" t="s">
        <v>36</v>
      </c>
      <c r="V5798" t="s">
        <v>118</v>
      </c>
      <c r="X5798" t="s">
        <v>11303</v>
      </c>
      <c r="Y5798" t="s">
        <v>11302</v>
      </c>
      <c r="Z5798" t="s">
        <v>1547</v>
      </c>
      <c r="AA5798" t="str">
        <f t="shared" si="180"/>
        <v>Organics; EMS code: T042</v>
      </c>
      <c r="AB5798" t="s">
        <v>43</v>
      </c>
      <c r="AD5798" t="s">
        <v>44</v>
      </c>
      <c r="AE5798" t="str">
        <f t="shared" si="181"/>
        <v/>
      </c>
    </row>
    <row r="5799" spans="1:31" x14ac:dyDescent="0.25">
      <c r="A5799" t="s">
        <v>11298</v>
      </c>
      <c r="B5799" t="s">
        <v>109</v>
      </c>
      <c r="C5799" t="s">
        <v>11299</v>
      </c>
      <c r="D5799" t="s">
        <v>9340</v>
      </c>
      <c r="E5799" t="s">
        <v>12504</v>
      </c>
      <c r="F5799" t="s">
        <v>9341</v>
      </c>
      <c r="G5799">
        <v>5.0000000000000001E-3</v>
      </c>
      <c r="H5799" t="s">
        <v>36</v>
      </c>
      <c r="I5799" t="s">
        <v>36</v>
      </c>
      <c r="J5799" t="s">
        <v>36</v>
      </c>
      <c r="K5799">
        <v>39</v>
      </c>
      <c r="N5799" t="s">
        <v>9342</v>
      </c>
      <c r="O5799" s="2">
        <v>35167</v>
      </c>
      <c r="P5799" t="s">
        <v>10912</v>
      </c>
      <c r="Q5799" t="s">
        <v>39</v>
      </c>
      <c r="S5799" t="s">
        <v>116</v>
      </c>
      <c r="T5799" t="s">
        <v>117</v>
      </c>
      <c r="U5799" t="s">
        <v>36</v>
      </c>
      <c r="V5799" t="s">
        <v>118</v>
      </c>
      <c r="X5799" t="s">
        <v>11303</v>
      </c>
      <c r="Y5799" t="s">
        <v>11302</v>
      </c>
      <c r="Z5799" t="s">
        <v>1547</v>
      </c>
      <c r="AA5799" t="str">
        <f t="shared" si="180"/>
        <v>Organics; EMS code: T042</v>
      </c>
      <c r="AB5799" t="s">
        <v>43</v>
      </c>
      <c r="AD5799" t="s">
        <v>44</v>
      </c>
      <c r="AE5799" t="str">
        <f t="shared" si="181"/>
        <v/>
      </c>
    </row>
    <row r="5800" spans="1:31" x14ac:dyDescent="0.25">
      <c r="A5800" t="s">
        <v>11298</v>
      </c>
      <c r="B5800" t="s">
        <v>99</v>
      </c>
      <c r="C5800" t="s">
        <v>11299</v>
      </c>
      <c r="D5800" t="s">
        <v>1592</v>
      </c>
      <c r="E5800" t="s">
        <v>12262</v>
      </c>
      <c r="F5800" t="s">
        <v>1593</v>
      </c>
      <c r="G5800">
        <v>5.0000000000000001E-3</v>
      </c>
      <c r="H5800" t="s">
        <v>36</v>
      </c>
      <c r="I5800" t="s">
        <v>36</v>
      </c>
      <c r="J5800" t="s">
        <v>36</v>
      </c>
      <c r="K5800">
        <v>146</v>
      </c>
      <c r="L5800" t="s">
        <v>5442</v>
      </c>
      <c r="M5800" t="s">
        <v>5443</v>
      </c>
      <c r="N5800" t="s">
        <v>5444</v>
      </c>
      <c r="O5800" s="2">
        <v>35444</v>
      </c>
      <c r="P5800" t="s">
        <v>133</v>
      </c>
      <c r="Q5800" t="s">
        <v>143</v>
      </c>
      <c r="S5800" t="s">
        <v>106</v>
      </c>
      <c r="T5800" t="s">
        <v>99</v>
      </c>
      <c r="U5800" t="s">
        <v>36</v>
      </c>
      <c r="V5800" t="s">
        <v>107</v>
      </c>
      <c r="X5800" t="s">
        <v>11301</v>
      </c>
      <c r="Y5800" t="s">
        <v>11302</v>
      </c>
      <c r="Z5800" t="s">
        <v>1547</v>
      </c>
      <c r="AA5800" t="str">
        <f t="shared" si="180"/>
        <v>Organics; EMS code: T042</v>
      </c>
      <c r="AB5800" t="s">
        <v>43</v>
      </c>
      <c r="AD5800" t="s">
        <v>44</v>
      </c>
      <c r="AE5800" t="str">
        <f t="shared" si="181"/>
        <v/>
      </c>
    </row>
    <row r="5801" spans="1:31" x14ac:dyDescent="0.25">
      <c r="A5801" t="s">
        <v>11304</v>
      </c>
      <c r="B5801" t="s">
        <v>99</v>
      </c>
      <c r="C5801" t="s">
        <v>11305</v>
      </c>
      <c r="D5801" t="s">
        <v>4323</v>
      </c>
      <c r="E5801" t="s">
        <v>12401</v>
      </c>
      <c r="F5801" t="s">
        <v>4324</v>
      </c>
      <c r="G5801">
        <v>1E-4</v>
      </c>
      <c r="H5801" t="s">
        <v>36</v>
      </c>
      <c r="I5801" t="s">
        <v>36</v>
      </c>
      <c r="J5801" t="s">
        <v>36</v>
      </c>
      <c r="K5801">
        <v>71</v>
      </c>
      <c r="L5801" t="s">
        <v>5486</v>
      </c>
      <c r="M5801" t="s">
        <v>6534</v>
      </c>
      <c r="N5801" t="s">
        <v>11265</v>
      </c>
      <c r="O5801" s="2">
        <v>35167</v>
      </c>
      <c r="P5801" t="s">
        <v>276</v>
      </c>
      <c r="Q5801" t="s">
        <v>39</v>
      </c>
      <c r="S5801" t="s">
        <v>106</v>
      </c>
      <c r="T5801" t="s">
        <v>99</v>
      </c>
      <c r="U5801" t="s">
        <v>36</v>
      </c>
      <c r="V5801" t="s">
        <v>107</v>
      </c>
      <c r="X5801" t="s">
        <v>11306</v>
      </c>
      <c r="Y5801" t="s">
        <v>11257</v>
      </c>
      <c r="Z5801" t="s">
        <v>1547</v>
      </c>
      <c r="AA5801" t="str">
        <f t="shared" si="180"/>
        <v>Organics; EMS code: T043</v>
      </c>
      <c r="AB5801" t="s">
        <v>43</v>
      </c>
      <c r="AD5801" t="s">
        <v>44</v>
      </c>
      <c r="AE5801" t="str">
        <f t="shared" si="181"/>
        <v/>
      </c>
    </row>
    <row r="5802" spans="1:31" x14ac:dyDescent="0.25">
      <c r="A5802" t="s">
        <v>11304</v>
      </c>
      <c r="B5802" t="s">
        <v>109</v>
      </c>
      <c r="C5802" t="s">
        <v>11305</v>
      </c>
      <c r="D5802" t="s">
        <v>1580</v>
      </c>
      <c r="E5802" t="s">
        <v>1581</v>
      </c>
      <c r="F5802" t="s">
        <v>1581</v>
      </c>
      <c r="G5802">
        <v>0.02</v>
      </c>
      <c r="H5802" t="s">
        <v>36</v>
      </c>
      <c r="I5802" t="s">
        <v>36</v>
      </c>
      <c r="J5802" t="s">
        <v>36</v>
      </c>
      <c r="K5802">
        <v>7</v>
      </c>
      <c r="L5802" t="s">
        <v>6151</v>
      </c>
      <c r="M5802" t="s">
        <v>5447</v>
      </c>
      <c r="N5802" t="s">
        <v>1452</v>
      </c>
      <c r="O5802" s="2">
        <v>44985</v>
      </c>
      <c r="Q5802" t="s">
        <v>39</v>
      </c>
      <c r="S5802" t="s">
        <v>116</v>
      </c>
      <c r="T5802" t="s">
        <v>117</v>
      </c>
      <c r="U5802" t="s">
        <v>36</v>
      </c>
      <c r="V5802" t="s">
        <v>118</v>
      </c>
      <c r="X5802" t="s">
        <v>11307</v>
      </c>
      <c r="Y5802" t="s">
        <v>11257</v>
      </c>
      <c r="Z5802" t="s">
        <v>1547</v>
      </c>
      <c r="AA5802" t="str">
        <f t="shared" si="180"/>
        <v>Organics; EMS code: T043</v>
      </c>
      <c r="AB5802" t="s">
        <v>43</v>
      </c>
      <c r="AD5802" t="s">
        <v>44</v>
      </c>
      <c r="AE5802" t="str">
        <f t="shared" si="181"/>
        <v/>
      </c>
    </row>
    <row r="5803" spans="1:31" x14ac:dyDescent="0.25">
      <c r="A5803" t="s">
        <v>11304</v>
      </c>
      <c r="B5803" t="s">
        <v>109</v>
      </c>
      <c r="C5803" t="s">
        <v>11305</v>
      </c>
      <c r="D5803" t="s">
        <v>9340</v>
      </c>
      <c r="E5803" t="s">
        <v>12504</v>
      </c>
      <c r="F5803" t="s">
        <v>9341</v>
      </c>
      <c r="G5803">
        <v>5.0000000000000001E-3</v>
      </c>
      <c r="H5803" t="s">
        <v>36</v>
      </c>
      <c r="I5803" t="s">
        <v>36</v>
      </c>
      <c r="J5803" t="s">
        <v>36</v>
      </c>
      <c r="K5803">
        <v>39</v>
      </c>
      <c r="N5803" t="s">
        <v>9342</v>
      </c>
      <c r="O5803" s="2">
        <v>35167</v>
      </c>
      <c r="P5803" t="s">
        <v>10912</v>
      </c>
      <c r="Q5803" t="s">
        <v>39</v>
      </c>
      <c r="S5803" t="s">
        <v>116</v>
      </c>
      <c r="T5803" t="s">
        <v>117</v>
      </c>
      <c r="U5803" t="s">
        <v>36</v>
      </c>
      <c r="V5803" t="s">
        <v>118</v>
      </c>
      <c r="X5803" t="s">
        <v>11307</v>
      </c>
      <c r="Y5803" t="s">
        <v>11257</v>
      </c>
      <c r="Z5803" t="s">
        <v>1547</v>
      </c>
      <c r="AA5803" t="str">
        <f t="shared" si="180"/>
        <v>Organics; EMS code: T043</v>
      </c>
      <c r="AB5803" t="s">
        <v>43</v>
      </c>
      <c r="AD5803" t="s">
        <v>44</v>
      </c>
      <c r="AE5803" t="str">
        <f t="shared" si="181"/>
        <v/>
      </c>
    </row>
    <row r="5804" spans="1:31" x14ac:dyDescent="0.25">
      <c r="A5804" t="s">
        <v>11304</v>
      </c>
      <c r="B5804" t="s">
        <v>99</v>
      </c>
      <c r="C5804" t="s">
        <v>11305</v>
      </c>
      <c r="D5804" t="s">
        <v>1592</v>
      </c>
      <c r="E5804" t="s">
        <v>12262</v>
      </c>
      <c r="F5804" t="s">
        <v>1593</v>
      </c>
      <c r="G5804">
        <v>1E-4</v>
      </c>
      <c r="H5804" t="s">
        <v>36</v>
      </c>
      <c r="I5804" t="s">
        <v>36</v>
      </c>
      <c r="J5804" t="s">
        <v>36</v>
      </c>
      <c r="K5804">
        <v>70</v>
      </c>
      <c r="L5804" t="s">
        <v>6146</v>
      </c>
      <c r="M5804" t="s">
        <v>5443</v>
      </c>
      <c r="N5804" t="s">
        <v>5444</v>
      </c>
      <c r="O5804" s="2">
        <v>40170</v>
      </c>
      <c r="Q5804" t="s">
        <v>126</v>
      </c>
      <c r="S5804" t="s">
        <v>106</v>
      </c>
      <c r="T5804" t="s">
        <v>99</v>
      </c>
      <c r="U5804" t="s">
        <v>36</v>
      </c>
      <c r="V5804" t="s">
        <v>107</v>
      </c>
      <c r="X5804" t="s">
        <v>11306</v>
      </c>
      <c r="Y5804" t="s">
        <v>11257</v>
      </c>
      <c r="Z5804" t="s">
        <v>1547</v>
      </c>
      <c r="AA5804" t="str">
        <f t="shared" si="180"/>
        <v>Organics; EMS code: T043</v>
      </c>
      <c r="AB5804" t="s">
        <v>43</v>
      </c>
      <c r="AD5804" t="s">
        <v>44</v>
      </c>
      <c r="AE5804" t="str">
        <f t="shared" si="181"/>
        <v/>
      </c>
    </row>
    <row r="5805" spans="1:31" x14ac:dyDescent="0.25">
      <c r="A5805" t="s">
        <v>11308</v>
      </c>
      <c r="B5805" t="s">
        <v>109</v>
      </c>
      <c r="C5805" t="s">
        <v>11309</v>
      </c>
      <c r="D5805" t="s">
        <v>9340</v>
      </c>
      <c r="E5805" t="s">
        <v>12504</v>
      </c>
      <c r="F5805" t="s">
        <v>9341</v>
      </c>
      <c r="G5805">
        <v>5.0000000000000001E-3</v>
      </c>
      <c r="H5805" t="s">
        <v>36</v>
      </c>
      <c r="I5805" t="s">
        <v>36</v>
      </c>
      <c r="J5805" t="s">
        <v>36</v>
      </c>
      <c r="K5805">
        <v>39</v>
      </c>
      <c r="N5805" t="s">
        <v>9342</v>
      </c>
      <c r="O5805" s="2">
        <v>35167</v>
      </c>
      <c r="P5805" t="s">
        <v>10912</v>
      </c>
      <c r="Q5805" t="s">
        <v>39</v>
      </c>
      <c r="S5805" t="s">
        <v>116</v>
      </c>
      <c r="T5805" t="s">
        <v>117</v>
      </c>
      <c r="U5805" t="s">
        <v>36</v>
      </c>
      <c r="V5805" t="s">
        <v>118</v>
      </c>
      <c r="X5805" t="s">
        <v>11310</v>
      </c>
      <c r="Y5805" t="s">
        <v>11311</v>
      </c>
      <c r="Z5805" t="s">
        <v>1547</v>
      </c>
      <c r="AA5805" t="str">
        <f t="shared" si="180"/>
        <v>Organics; EMS code: T044</v>
      </c>
      <c r="AB5805" t="s">
        <v>43</v>
      </c>
      <c r="AD5805" t="s">
        <v>44</v>
      </c>
      <c r="AE5805" t="str">
        <f t="shared" si="181"/>
        <v/>
      </c>
    </row>
    <row r="5806" spans="1:31" x14ac:dyDescent="0.25">
      <c r="A5806" t="s">
        <v>11308</v>
      </c>
      <c r="B5806" t="s">
        <v>109</v>
      </c>
      <c r="C5806" t="s">
        <v>11309</v>
      </c>
      <c r="D5806" t="s">
        <v>1580</v>
      </c>
      <c r="E5806" t="s">
        <v>1581</v>
      </c>
      <c r="F5806" t="s">
        <v>1581</v>
      </c>
      <c r="G5806">
        <v>0.02</v>
      </c>
      <c r="H5806" t="s">
        <v>36</v>
      </c>
      <c r="I5806" t="s">
        <v>36</v>
      </c>
      <c r="J5806" t="s">
        <v>36</v>
      </c>
      <c r="K5806">
        <v>22</v>
      </c>
      <c r="L5806" t="s">
        <v>1582</v>
      </c>
      <c r="M5806" t="s">
        <v>5447</v>
      </c>
      <c r="N5806" t="s">
        <v>8240</v>
      </c>
      <c r="O5806" s="2">
        <v>44749</v>
      </c>
      <c r="Q5806" t="s">
        <v>39</v>
      </c>
      <c r="S5806" t="s">
        <v>116</v>
      </c>
      <c r="T5806" t="s">
        <v>117</v>
      </c>
      <c r="U5806" t="s">
        <v>36</v>
      </c>
      <c r="V5806" t="s">
        <v>118</v>
      </c>
      <c r="X5806" t="s">
        <v>11310</v>
      </c>
      <c r="Y5806" t="s">
        <v>11311</v>
      </c>
      <c r="Z5806" t="s">
        <v>1547</v>
      </c>
      <c r="AA5806" t="str">
        <f t="shared" si="180"/>
        <v>Organics; EMS code: T044</v>
      </c>
      <c r="AB5806" t="s">
        <v>43</v>
      </c>
      <c r="AD5806" t="s">
        <v>44</v>
      </c>
      <c r="AE5806" t="str">
        <f t="shared" si="181"/>
        <v/>
      </c>
    </row>
    <row r="5807" spans="1:31" x14ac:dyDescent="0.25">
      <c r="A5807" t="s">
        <v>11308</v>
      </c>
      <c r="B5807" t="s">
        <v>99</v>
      </c>
      <c r="C5807" t="s">
        <v>11309</v>
      </c>
      <c r="D5807" t="s">
        <v>4323</v>
      </c>
      <c r="E5807" t="s">
        <v>12401</v>
      </c>
      <c r="F5807" t="s">
        <v>4324</v>
      </c>
      <c r="G5807">
        <v>1E-4</v>
      </c>
      <c r="H5807" t="s">
        <v>36</v>
      </c>
      <c r="I5807" t="s">
        <v>36</v>
      </c>
      <c r="J5807" t="s">
        <v>36</v>
      </c>
      <c r="K5807">
        <v>64</v>
      </c>
      <c r="N5807" t="s">
        <v>11276</v>
      </c>
      <c r="O5807" s="2">
        <v>35167</v>
      </c>
      <c r="P5807" t="s">
        <v>276</v>
      </c>
      <c r="Q5807" t="s">
        <v>39</v>
      </c>
      <c r="S5807" t="s">
        <v>106</v>
      </c>
      <c r="T5807" t="s">
        <v>99</v>
      </c>
      <c r="U5807" t="s">
        <v>36</v>
      </c>
      <c r="V5807" t="s">
        <v>107</v>
      </c>
      <c r="X5807" t="s">
        <v>11312</v>
      </c>
      <c r="Y5807" t="s">
        <v>11311</v>
      </c>
      <c r="Z5807" t="s">
        <v>1547</v>
      </c>
      <c r="AA5807" t="str">
        <f t="shared" si="180"/>
        <v>Organics; EMS code: T044</v>
      </c>
      <c r="AB5807" t="s">
        <v>43</v>
      </c>
      <c r="AD5807" t="s">
        <v>44</v>
      </c>
      <c r="AE5807" t="str">
        <f t="shared" si="181"/>
        <v/>
      </c>
    </row>
    <row r="5808" spans="1:31" x14ac:dyDescent="0.25">
      <c r="A5808" t="s">
        <v>11308</v>
      </c>
      <c r="B5808" t="s">
        <v>109</v>
      </c>
      <c r="C5808" t="s">
        <v>11309</v>
      </c>
      <c r="D5808" t="s">
        <v>9343</v>
      </c>
      <c r="E5808" t="s">
        <v>12505</v>
      </c>
      <c r="F5808" t="s">
        <v>9344</v>
      </c>
      <c r="G5808">
        <v>0.02</v>
      </c>
      <c r="H5808" t="s">
        <v>36</v>
      </c>
      <c r="I5808" t="s">
        <v>36</v>
      </c>
      <c r="J5808" t="s">
        <v>36</v>
      </c>
      <c r="K5808">
        <v>8</v>
      </c>
      <c r="L5808" t="s">
        <v>5446</v>
      </c>
      <c r="M5808" t="s">
        <v>4529</v>
      </c>
      <c r="N5808" t="s">
        <v>9345</v>
      </c>
      <c r="O5808" s="2">
        <v>43754</v>
      </c>
      <c r="Q5808" t="s">
        <v>193</v>
      </c>
      <c r="S5808" t="s">
        <v>116</v>
      </c>
      <c r="T5808" t="s">
        <v>117</v>
      </c>
      <c r="U5808" t="s">
        <v>36</v>
      </c>
      <c r="V5808" t="s">
        <v>118</v>
      </c>
      <c r="X5808" t="s">
        <v>11310</v>
      </c>
      <c r="Y5808" t="s">
        <v>11311</v>
      </c>
      <c r="Z5808" t="s">
        <v>1547</v>
      </c>
      <c r="AA5808" t="str">
        <f t="shared" si="180"/>
        <v>Organics; EMS code: T044</v>
      </c>
      <c r="AB5808" t="s">
        <v>43</v>
      </c>
      <c r="AD5808" t="s">
        <v>44</v>
      </c>
      <c r="AE5808" t="str">
        <f t="shared" si="181"/>
        <v/>
      </c>
    </row>
    <row r="5809" spans="1:31" x14ac:dyDescent="0.25">
      <c r="A5809" t="s">
        <v>11308</v>
      </c>
      <c r="B5809" t="s">
        <v>99</v>
      </c>
      <c r="C5809" t="s">
        <v>11309</v>
      </c>
      <c r="D5809" t="s">
        <v>1587</v>
      </c>
      <c r="E5809" t="s">
        <v>1588</v>
      </c>
      <c r="F5809" t="s">
        <v>1588</v>
      </c>
      <c r="G5809">
        <v>5.0000000000000001E-4</v>
      </c>
      <c r="H5809" t="s">
        <v>36</v>
      </c>
      <c r="I5809" t="s">
        <v>36</v>
      </c>
      <c r="J5809" t="s">
        <v>36</v>
      </c>
      <c r="K5809">
        <v>34</v>
      </c>
      <c r="L5809" t="s">
        <v>2897</v>
      </c>
      <c r="M5809" t="s">
        <v>3001</v>
      </c>
      <c r="N5809" t="s">
        <v>3002</v>
      </c>
      <c r="O5809" s="2">
        <v>41085</v>
      </c>
      <c r="Q5809" t="s">
        <v>126</v>
      </c>
      <c r="S5809" t="s">
        <v>106</v>
      </c>
      <c r="T5809" t="s">
        <v>99</v>
      </c>
      <c r="U5809" t="s">
        <v>36</v>
      </c>
      <c r="V5809" t="s">
        <v>107</v>
      </c>
      <c r="X5809" t="s">
        <v>11312</v>
      </c>
      <c r="Y5809" t="s">
        <v>11311</v>
      </c>
      <c r="Z5809" t="s">
        <v>1547</v>
      </c>
      <c r="AA5809" t="str">
        <f t="shared" si="180"/>
        <v>Organics; EMS code: T044</v>
      </c>
      <c r="AB5809" t="s">
        <v>43</v>
      </c>
      <c r="AD5809" t="s">
        <v>44</v>
      </c>
      <c r="AE5809" t="str">
        <f t="shared" si="181"/>
        <v/>
      </c>
    </row>
    <row r="5810" spans="1:31" x14ac:dyDescent="0.25">
      <c r="A5810" t="s">
        <v>11308</v>
      </c>
      <c r="B5810" t="s">
        <v>99</v>
      </c>
      <c r="C5810" t="s">
        <v>11309</v>
      </c>
      <c r="D5810" t="s">
        <v>1592</v>
      </c>
      <c r="E5810" t="s">
        <v>12262</v>
      </c>
      <c r="F5810" t="s">
        <v>1593</v>
      </c>
      <c r="G5810">
        <v>1E-4</v>
      </c>
      <c r="H5810" t="s">
        <v>36</v>
      </c>
      <c r="I5810" t="s">
        <v>36</v>
      </c>
      <c r="J5810" t="s">
        <v>36</v>
      </c>
      <c r="K5810">
        <v>70</v>
      </c>
      <c r="L5810" t="s">
        <v>6146</v>
      </c>
      <c r="M5810" t="s">
        <v>5443</v>
      </c>
      <c r="N5810" t="s">
        <v>5444</v>
      </c>
      <c r="O5810" s="2">
        <v>40170</v>
      </c>
      <c r="Q5810" t="s">
        <v>126</v>
      </c>
      <c r="S5810" t="s">
        <v>106</v>
      </c>
      <c r="T5810" t="s">
        <v>99</v>
      </c>
      <c r="U5810" t="s">
        <v>36</v>
      </c>
      <c r="V5810" t="s">
        <v>107</v>
      </c>
      <c r="X5810" t="s">
        <v>11312</v>
      </c>
      <c r="Y5810" t="s">
        <v>11311</v>
      </c>
      <c r="Z5810" t="s">
        <v>1547</v>
      </c>
      <c r="AA5810" t="str">
        <f t="shared" si="180"/>
        <v>Organics; EMS code: T044</v>
      </c>
      <c r="AB5810" t="s">
        <v>43</v>
      </c>
      <c r="AD5810" t="s">
        <v>44</v>
      </c>
      <c r="AE5810" t="str">
        <f t="shared" si="181"/>
        <v/>
      </c>
    </row>
    <row r="5811" spans="1:31" x14ac:dyDescent="0.25">
      <c r="A5811" t="s">
        <v>11313</v>
      </c>
      <c r="B5811" t="s">
        <v>109</v>
      </c>
      <c r="C5811" t="s">
        <v>11314</v>
      </c>
      <c r="D5811" t="s">
        <v>4348</v>
      </c>
      <c r="E5811" t="s">
        <v>4349</v>
      </c>
      <c r="F5811" t="s">
        <v>4350</v>
      </c>
      <c r="G5811">
        <v>1E-3</v>
      </c>
      <c r="H5811" t="s">
        <v>36</v>
      </c>
      <c r="I5811" t="s">
        <v>36</v>
      </c>
      <c r="J5811" t="s">
        <v>36</v>
      </c>
      <c r="K5811">
        <v>10</v>
      </c>
      <c r="N5811" t="s">
        <v>8615</v>
      </c>
      <c r="O5811" s="2">
        <v>35167</v>
      </c>
      <c r="P5811" t="s">
        <v>10912</v>
      </c>
      <c r="Q5811" t="s">
        <v>39</v>
      </c>
      <c r="S5811" t="s">
        <v>116</v>
      </c>
      <c r="T5811" t="s">
        <v>117</v>
      </c>
      <c r="U5811" t="s">
        <v>36</v>
      </c>
      <c r="V5811" t="s">
        <v>118</v>
      </c>
      <c r="X5811" t="s">
        <v>11315</v>
      </c>
      <c r="Y5811" t="s">
        <v>11316</v>
      </c>
      <c r="Z5811" t="s">
        <v>6765</v>
      </c>
      <c r="AA5811" t="str">
        <f t="shared" si="180"/>
        <v>Organometallics; EMS code: T051</v>
      </c>
      <c r="AB5811" t="s">
        <v>43</v>
      </c>
      <c r="AD5811" t="s">
        <v>44</v>
      </c>
      <c r="AE5811" t="str">
        <f t="shared" si="181"/>
        <v/>
      </c>
    </row>
    <row r="5812" spans="1:31" x14ac:dyDescent="0.25">
      <c r="A5812" t="s">
        <v>11317</v>
      </c>
      <c r="B5812" t="s">
        <v>4532</v>
      </c>
      <c r="C5812" t="s">
        <v>11318</v>
      </c>
      <c r="D5812" t="s">
        <v>7542</v>
      </c>
      <c r="E5812" t="s">
        <v>12449</v>
      </c>
      <c r="F5812" t="s">
        <v>7543</v>
      </c>
      <c r="H5812" t="s">
        <v>36</v>
      </c>
      <c r="I5812" t="s">
        <v>36</v>
      </c>
      <c r="J5812" t="s">
        <v>36</v>
      </c>
      <c r="K5812">
        <v>5</v>
      </c>
      <c r="L5812" t="s">
        <v>7544</v>
      </c>
      <c r="M5812" t="s">
        <v>7545</v>
      </c>
      <c r="N5812" t="s">
        <v>9397</v>
      </c>
      <c r="O5812" s="2">
        <v>37165</v>
      </c>
      <c r="P5812" t="s">
        <v>7547</v>
      </c>
      <c r="Q5812" t="s">
        <v>187</v>
      </c>
      <c r="R5812" t="s">
        <v>187</v>
      </c>
      <c r="S5812" t="s">
        <v>116</v>
      </c>
      <c r="T5812" t="s">
        <v>4526</v>
      </c>
      <c r="U5812" t="s">
        <v>36</v>
      </c>
      <c r="V5812" t="s">
        <v>118</v>
      </c>
      <c r="W5812" t="s">
        <v>776</v>
      </c>
      <c r="X5812" t="s">
        <v>11319</v>
      </c>
      <c r="Z5812" t="s">
        <v>4525</v>
      </c>
      <c r="AA5812" t="str">
        <f t="shared" si="180"/>
        <v>Dioxins &amp; Furans; EMS code: T060</v>
      </c>
      <c r="AB5812" t="s">
        <v>43</v>
      </c>
      <c r="AD5812" t="s">
        <v>44</v>
      </c>
      <c r="AE5812" t="str">
        <f t="shared" si="181"/>
        <v/>
      </c>
    </row>
    <row r="5813" spans="1:31" x14ac:dyDescent="0.25">
      <c r="A5813" t="s">
        <v>11317</v>
      </c>
      <c r="B5813" t="s">
        <v>4518</v>
      </c>
      <c r="C5813" t="s">
        <v>11318</v>
      </c>
      <c r="D5813" t="s">
        <v>7549</v>
      </c>
      <c r="E5813" t="s">
        <v>12450</v>
      </c>
      <c r="F5813" t="s">
        <v>7550</v>
      </c>
      <c r="H5813" t="s">
        <v>36</v>
      </c>
      <c r="I5813" t="s">
        <v>36</v>
      </c>
      <c r="J5813" t="s">
        <v>36</v>
      </c>
      <c r="K5813">
        <v>18</v>
      </c>
      <c r="N5813" t="s">
        <v>7551</v>
      </c>
      <c r="O5813" s="2">
        <v>37034</v>
      </c>
      <c r="P5813" t="s">
        <v>7552</v>
      </c>
      <c r="Q5813" t="s">
        <v>187</v>
      </c>
      <c r="R5813" t="s">
        <v>187</v>
      </c>
      <c r="S5813" t="s">
        <v>106</v>
      </c>
      <c r="T5813" t="s">
        <v>4518</v>
      </c>
      <c r="U5813" t="s">
        <v>36</v>
      </c>
      <c r="V5813" t="s">
        <v>107</v>
      </c>
      <c r="X5813" t="s">
        <v>11320</v>
      </c>
      <c r="Z5813" t="s">
        <v>4525</v>
      </c>
      <c r="AA5813" t="str">
        <f t="shared" si="180"/>
        <v>Dioxins &amp; Furans; EMS code: T060</v>
      </c>
      <c r="AB5813" t="s">
        <v>43</v>
      </c>
      <c r="AD5813" t="s">
        <v>44</v>
      </c>
      <c r="AE5813" t="str">
        <f t="shared" si="181"/>
        <v/>
      </c>
    </row>
    <row r="5814" spans="1:31" x14ac:dyDescent="0.25">
      <c r="A5814" t="s">
        <v>11317</v>
      </c>
      <c r="B5814" t="s">
        <v>4518</v>
      </c>
      <c r="C5814" t="s">
        <v>11318</v>
      </c>
      <c r="D5814" t="s">
        <v>7558</v>
      </c>
      <c r="E5814" t="s">
        <v>12451</v>
      </c>
      <c r="F5814" t="s">
        <v>7559</v>
      </c>
      <c r="H5814" t="s">
        <v>36</v>
      </c>
      <c r="I5814" t="s">
        <v>36</v>
      </c>
      <c r="J5814" t="s">
        <v>36</v>
      </c>
      <c r="K5814">
        <v>6</v>
      </c>
      <c r="L5814" t="s">
        <v>7560</v>
      </c>
      <c r="M5814" t="s">
        <v>7560</v>
      </c>
      <c r="N5814" t="s">
        <v>7602</v>
      </c>
      <c r="O5814" s="2">
        <v>36824</v>
      </c>
      <c r="Q5814" t="s">
        <v>187</v>
      </c>
      <c r="S5814" t="s">
        <v>106</v>
      </c>
      <c r="T5814" t="s">
        <v>4518</v>
      </c>
      <c r="U5814" t="s">
        <v>36</v>
      </c>
      <c r="V5814" t="s">
        <v>107</v>
      </c>
      <c r="X5814" t="s">
        <v>11320</v>
      </c>
      <c r="Z5814" t="s">
        <v>4525</v>
      </c>
      <c r="AA5814" t="str">
        <f t="shared" si="180"/>
        <v>Dioxins &amp; Furans; EMS code: T060</v>
      </c>
      <c r="AB5814" t="s">
        <v>43</v>
      </c>
      <c r="AD5814" t="s">
        <v>44</v>
      </c>
      <c r="AE5814" t="str">
        <f t="shared" si="181"/>
        <v/>
      </c>
    </row>
    <row r="5815" spans="1:31" x14ac:dyDescent="0.25">
      <c r="A5815" t="s">
        <v>11317</v>
      </c>
      <c r="B5815" t="s">
        <v>4518</v>
      </c>
      <c r="C5815" t="s">
        <v>11318</v>
      </c>
      <c r="D5815" t="s">
        <v>7554</v>
      </c>
      <c r="E5815" t="s">
        <v>7555</v>
      </c>
      <c r="F5815" t="s">
        <v>7556</v>
      </c>
      <c r="G5815">
        <v>1</v>
      </c>
      <c r="H5815" t="s">
        <v>36</v>
      </c>
      <c r="I5815" t="s">
        <v>36</v>
      </c>
      <c r="J5815" t="s">
        <v>36</v>
      </c>
      <c r="K5815">
        <v>146</v>
      </c>
      <c r="N5815" t="s">
        <v>7600</v>
      </c>
      <c r="O5815" s="2">
        <v>35167</v>
      </c>
      <c r="P5815" t="s">
        <v>10912</v>
      </c>
      <c r="Q5815" t="s">
        <v>39</v>
      </c>
      <c r="S5815" t="s">
        <v>106</v>
      </c>
      <c r="T5815" t="s">
        <v>4518</v>
      </c>
      <c r="U5815" t="s">
        <v>36</v>
      </c>
      <c r="V5815" t="s">
        <v>107</v>
      </c>
      <c r="X5815" t="s">
        <v>11320</v>
      </c>
      <c r="Z5815" t="s">
        <v>4525</v>
      </c>
      <c r="AA5815" t="str">
        <f t="shared" si="180"/>
        <v>Dioxins &amp; Furans; EMS code: T060</v>
      </c>
      <c r="AB5815" t="s">
        <v>43</v>
      </c>
      <c r="AD5815" t="s">
        <v>3313</v>
      </c>
      <c r="AE5815" t="str">
        <f t="shared" si="181"/>
        <v/>
      </c>
    </row>
    <row r="5816" spans="1:31" x14ac:dyDescent="0.25">
      <c r="A5816" t="s">
        <v>11321</v>
      </c>
      <c r="B5816" t="s">
        <v>4518</v>
      </c>
      <c r="C5816" t="s">
        <v>11322</v>
      </c>
      <c r="D5816" t="s">
        <v>7549</v>
      </c>
      <c r="E5816" t="s">
        <v>12450</v>
      </c>
      <c r="F5816" t="s">
        <v>7550</v>
      </c>
      <c r="H5816" t="s">
        <v>36</v>
      </c>
      <c r="I5816" t="s">
        <v>36</v>
      </c>
      <c r="J5816" t="s">
        <v>36</v>
      </c>
      <c r="K5816">
        <v>18</v>
      </c>
      <c r="N5816" t="s">
        <v>7551</v>
      </c>
      <c r="O5816" s="2">
        <v>37034</v>
      </c>
      <c r="P5816" t="s">
        <v>7552</v>
      </c>
      <c r="Q5816" t="s">
        <v>187</v>
      </c>
      <c r="R5816" t="s">
        <v>187</v>
      </c>
      <c r="S5816" t="s">
        <v>106</v>
      </c>
      <c r="T5816" t="s">
        <v>4518</v>
      </c>
      <c r="U5816" t="s">
        <v>36</v>
      </c>
      <c r="V5816" t="s">
        <v>107</v>
      </c>
      <c r="X5816" t="s">
        <v>11323</v>
      </c>
      <c r="Y5816" t="s">
        <v>4620</v>
      </c>
      <c r="Z5816" t="s">
        <v>4525</v>
      </c>
      <c r="AA5816" t="str">
        <f t="shared" si="180"/>
        <v>Dioxins &amp; Furans; EMS code: T061</v>
      </c>
      <c r="AB5816" t="s">
        <v>43</v>
      </c>
      <c r="AD5816" t="s">
        <v>44</v>
      </c>
      <c r="AE5816" t="str">
        <f t="shared" si="181"/>
        <v/>
      </c>
    </row>
    <row r="5817" spans="1:31" x14ac:dyDescent="0.25">
      <c r="A5817" t="s">
        <v>11321</v>
      </c>
      <c r="B5817" t="s">
        <v>4532</v>
      </c>
      <c r="C5817" t="s">
        <v>11322</v>
      </c>
      <c r="D5817" t="s">
        <v>7542</v>
      </c>
      <c r="E5817" t="s">
        <v>12449</v>
      </c>
      <c r="F5817" t="s">
        <v>7543</v>
      </c>
      <c r="H5817" t="s">
        <v>36</v>
      </c>
      <c r="I5817" t="s">
        <v>36</v>
      </c>
      <c r="J5817" t="s">
        <v>36</v>
      </c>
      <c r="K5817">
        <v>5</v>
      </c>
      <c r="L5817" t="s">
        <v>7544</v>
      </c>
      <c r="M5817" t="s">
        <v>7545</v>
      </c>
      <c r="N5817" t="s">
        <v>9397</v>
      </c>
      <c r="O5817" s="2">
        <v>37075</v>
      </c>
      <c r="P5817" t="s">
        <v>7547</v>
      </c>
      <c r="Q5817" t="s">
        <v>187</v>
      </c>
      <c r="R5817" t="s">
        <v>187</v>
      </c>
      <c r="S5817" t="s">
        <v>116</v>
      </c>
      <c r="T5817" t="s">
        <v>4526</v>
      </c>
      <c r="U5817" t="s">
        <v>36</v>
      </c>
      <c r="V5817" t="s">
        <v>118</v>
      </c>
      <c r="W5817" t="s">
        <v>776</v>
      </c>
      <c r="X5817" t="s">
        <v>11324</v>
      </c>
      <c r="Y5817" t="s">
        <v>4620</v>
      </c>
      <c r="Z5817" t="s">
        <v>4525</v>
      </c>
      <c r="AA5817" t="str">
        <f t="shared" si="180"/>
        <v>Dioxins &amp; Furans; EMS code: T061</v>
      </c>
      <c r="AB5817" t="s">
        <v>43</v>
      </c>
      <c r="AD5817" t="s">
        <v>44</v>
      </c>
      <c r="AE5817" t="str">
        <f t="shared" si="181"/>
        <v/>
      </c>
    </row>
    <row r="5818" spans="1:31" x14ac:dyDescent="0.25">
      <c r="A5818" t="s">
        <v>11321</v>
      </c>
      <c r="B5818" t="s">
        <v>4518</v>
      </c>
      <c r="C5818" t="s">
        <v>11322</v>
      </c>
      <c r="D5818" t="s">
        <v>7554</v>
      </c>
      <c r="E5818" t="s">
        <v>7555</v>
      </c>
      <c r="F5818" t="s">
        <v>7556</v>
      </c>
      <c r="G5818">
        <v>1</v>
      </c>
      <c r="H5818" t="s">
        <v>36</v>
      </c>
      <c r="I5818" t="s">
        <v>36</v>
      </c>
      <c r="J5818" t="s">
        <v>36</v>
      </c>
      <c r="K5818">
        <v>206</v>
      </c>
      <c r="L5818" t="s">
        <v>11325</v>
      </c>
      <c r="M5818" t="s">
        <v>11326</v>
      </c>
      <c r="N5818" t="s">
        <v>11327</v>
      </c>
      <c r="O5818" s="2">
        <v>35167</v>
      </c>
      <c r="P5818" t="s">
        <v>10912</v>
      </c>
      <c r="Q5818" t="s">
        <v>39</v>
      </c>
      <c r="S5818" t="s">
        <v>106</v>
      </c>
      <c r="T5818" t="s">
        <v>4518</v>
      </c>
      <c r="U5818" t="s">
        <v>36</v>
      </c>
      <c r="V5818" t="s">
        <v>107</v>
      </c>
      <c r="X5818" t="s">
        <v>11323</v>
      </c>
      <c r="Y5818" t="s">
        <v>4620</v>
      </c>
      <c r="Z5818" t="s">
        <v>4525</v>
      </c>
      <c r="AA5818" t="str">
        <f t="shared" si="180"/>
        <v>Dioxins &amp; Furans; EMS code: T061</v>
      </c>
      <c r="AB5818" t="s">
        <v>43</v>
      </c>
      <c r="AD5818" t="s">
        <v>3313</v>
      </c>
      <c r="AE5818" t="str">
        <f t="shared" si="181"/>
        <v/>
      </c>
    </row>
    <row r="5819" spans="1:31" x14ac:dyDescent="0.25">
      <c r="A5819" t="s">
        <v>11321</v>
      </c>
      <c r="B5819" t="s">
        <v>4518</v>
      </c>
      <c r="C5819" t="s">
        <v>11322</v>
      </c>
      <c r="D5819" t="s">
        <v>7558</v>
      </c>
      <c r="E5819" t="s">
        <v>12451</v>
      </c>
      <c r="F5819" t="s">
        <v>7559</v>
      </c>
      <c r="H5819" t="s">
        <v>36</v>
      </c>
      <c r="I5819" t="s">
        <v>36</v>
      </c>
      <c r="J5819" t="s">
        <v>36</v>
      </c>
      <c r="K5819">
        <v>6</v>
      </c>
      <c r="L5819" t="s">
        <v>7560</v>
      </c>
      <c r="M5819" t="s">
        <v>7560</v>
      </c>
      <c r="N5819" t="s">
        <v>7602</v>
      </c>
      <c r="O5819" s="2">
        <v>36824</v>
      </c>
      <c r="Q5819" t="s">
        <v>187</v>
      </c>
      <c r="S5819" t="s">
        <v>106</v>
      </c>
      <c r="T5819" t="s">
        <v>4518</v>
      </c>
      <c r="U5819" t="s">
        <v>36</v>
      </c>
      <c r="V5819" t="s">
        <v>107</v>
      </c>
      <c r="X5819" t="s">
        <v>11323</v>
      </c>
      <c r="Y5819" t="s">
        <v>4620</v>
      </c>
      <c r="Z5819" t="s">
        <v>4525</v>
      </c>
      <c r="AA5819" t="str">
        <f t="shared" si="180"/>
        <v>Dioxins &amp; Furans; EMS code: T061</v>
      </c>
      <c r="AB5819" t="s">
        <v>43</v>
      </c>
      <c r="AD5819" t="s">
        <v>44</v>
      </c>
      <c r="AE5819" t="str">
        <f t="shared" si="181"/>
        <v/>
      </c>
    </row>
    <row r="5820" spans="1:31" x14ac:dyDescent="0.25">
      <c r="A5820" t="s">
        <v>11328</v>
      </c>
      <c r="B5820" t="s">
        <v>4518</v>
      </c>
      <c r="C5820" t="s">
        <v>11329</v>
      </c>
      <c r="D5820" t="s">
        <v>7558</v>
      </c>
      <c r="E5820" t="s">
        <v>12451</v>
      </c>
      <c r="F5820" t="s">
        <v>7559</v>
      </c>
      <c r="H5820" t="s">
        <v>36</v>
      </c>
      <c r="I5820" t="s">
        <v>36</v>
      </c>
      <c r="J5820" t="s">
        <v>36</v>
      </c>
      <c r="K5820">
        <v>6</v>
      </c>
      <c r="L5820" t="s">
        <v>7560</v>
      </c>
      <c r="M5820" t="s">
        <v>7560</v>
      </c>
      <c r="N5820" t="s">
        <v>7602</v>
      </c>
      <c r="O5820" s="2">
        <v>36824</v>
      </c>
      <c r="Q5820" t="s">
        <v>187</v>
      </c>
      <c r="S5820" t="s">
        <v>106</v>
      </c>
      <c r="T5820" t="s">
        <v>4518</v>
      </c>
      <c r="U5820" t="s">
        <v>36</v>
      </c>
      <c r="V5820" t="s">
        <v>107</v>
      </c>
      <c r="X5820" t="s">
        <v>11330</v>
      </c>
      <c r="Z5820" t="s">
        <v>4525</v>
      </c>
      <c r="AA5820" t="str">
        <f t="shared" si="180"/>
        <v>Dioxins &amp; Furans; EMS code: T062</v>
      </c>
      <c r="AB5820" t="s">
        <v>43</v>
      </c>
      <c r="AD5820" t="s">
        <v>44</v>
      </c>
      <c r="AE5820" t="str">
        <f t="shared" si="181"/>
        <v/>
      </c>
    </row>
    <row r="5821" spans="1:31" x14ac:dyDescent="0.25">
      <c r="A5821" t="s">
        <v>11328</v>
      </c>
      <c r="B5821" t="s">
        <v>4532</v>
      </c>
      <c r="C5821" t="s">
        <v>11329</v>
      </c>
      <c r="D5821" t="s">
        <v>7542</v>
      </c>
      <c r="E5821" t="s">
        <v>12449</v>
      </c>
      <c r="F5821" t="s">
        <v>7543</v>
      </c>
      <c r="H5821" t="s">
        <v>36</v>
      </c>
      <c r="I5821" t="s">
        <v>36</v>
      </c>
      <c r="J5821" t="s">
        <v>36</v>
      </c>
      <c r="K5821">
        <v>5</v>
      </c>
      <c r="L5821" t="s">
        <v>7544</v>
      </c>
      <c r="M5821" t="s">
        <v>7545</v>
      </c>
      <c r="N5821" t="s">
        <v>11331</v>
      </c>
      <c r="O5821" s="2">
        <v>37165</v>
      </c>
      <c r="P5821" t="s">
        <v>7547</v>
      </c>
      <c r="Q5821" t="s">
        <v>187</v>
      </c>
      <c r="R5821" t="s">
        <v>187</v>
      </c>
      <c r="S5821" t="s">
        <v>116</v>
      </c>
      <c r="T5821" t="s">
        <v>4526</v>
      </c>
      <c r="U5821" t="s">
        <v>36</v>
      </c>
      <c r="V5821" t="s">
        <v>118</v>
      </c>
      <c r="W5821" t="s">
        <v>776</v>
      </c>
      <c r="X5821" t="s">
        <v>11332</v>
      </c>
      <c r="Z5821" t="s">
        <v>4525</v>
      </c>
      <c r="AA5821" t="str">
        <f t="shared" si="180"/>
        <v>Dioxins &amp; Furans; EMS code: T062</v>
      </c>
      <c r="AB5821" t="s">
        <v>43</v>
      </c>
      <c r="AD5821" t="s">
        <v>44</v>
      </c>
      <c r="AE5821" t="str">
        <f t="shared" si="181"/>
        <v/>
      </c>
    </row>
    <row r="5822" spans="1:31" x14ac:dyDescent="0.25">
      <c r="A5822" t="s">
        <v>11328</v>
      </c>
      <c r="B5822" t="s">
        <v>4518</v>
      </c>
      <c r="C5822" t="s">
        <v>11329</v>
      </c>
      <c r="D5822" t="s">
        <v>7549</v>
      </c>
      <c r="E5822" t="s">
        <v>12450</v>
      </c>
      <c r="F5822" t="s">
        <v>7550</v>
      </c>
      <c r="H5822" t="s">
        <v>36</v>
      </c>
      <c r="I5822" t="s">
        <v>36</v>
      </c>
      <c r="J5822" t="s">
        <v>36</v>
      </c>
      <c r="K5822">
        <v>18</v>
      </c>
      <c r="N5822" t="s">
        <v>7551</v>
      </c>
      <c r="O5822" s="2">
        <v>37034</v>
      </c>
      <c r="P5822" t="s">
        <v>7552</v>
      </c>
      <c r="Q5822" t="s">
        <v>187</v>
      </c>
      <c r="R5822" t="s">
        <v>187</v>
      </c>
      <c r="S5822" t="s">
        <v>106</v>
      </c>
      <c r="T5822" t="s">
        <v>4518</v>
      </c>
      <c r="U5822" t="s">
        <v>36</v>
      </c>
      <c r="V5822" t="s">
        <v>107</v>
      </c>
      <c r="X5822" t="s">
        <v>11330</v>
      </c>
      <c r="Z5822" t="s">
        <v>4525</v>
      </c>
      <c r="AA5822" t="str">
        <f t="shared" si="180"/>
        <v>Dioxins &amp; Furans; EMS code: T062</v>
      </c>
      <c r="AB5822" t="s">
        <v>43</v>
      </c>
      <c r="AD5822" t="s">
        <v>44</v>
      </c>
      <c r="AE5822" t="str">
        <f t="shared" si="181"/>
        <v/>
      </c>
    </row>
    <row r="5823" spans="1:31" x14ac:dyDescent="0.25">
      <c r="A5823" t="s">
        <v>11328</v>
      </c>
      <c r="B5823" t="s">
        <v>4518</v>
      </c>
      <c r="C5823" t="s">
        <v>11329</v>
      </c>
      <c r="D5823" t="s">
        <v>7554</v>
      </c>
      <c r="E5823" t="s">
        <v>7555</v>
      </c>
      <c r="F5823" t="s">
        <v>7556</v>
      </c>
      <c r="G5823">
        <v>1</v>
      </c>
      <c r="H5823" t="s">
        <v>36</v>
      </c>
      <c r="I5823" t="s">
        <v>36</v>
      </c>
      <c r="J5823" t="s">
        <v>36</v>
      </c>
      <c r="K5823">
        <v>146</v>
      </c>
      <c r="N5823" t="s">
        <v>11333</v>
      </c>
      <c r="O5823" s="2">
        <v>35167</v>
      </c>
      <c r="P5823" t="s">
        <v>115</v>
      </c>
      <c r="Q5823" t="s">
        <v>39</v>
      </c>
      <c r="S5823" t="s">
        <v>106</v>
      </c>
      <c r="T5823" t="s">
        <v>4518</v>
      </c>
      <c r="U5823" t="s">
        <v>36</v>
      </c>
      <c r="V5823" t="s">
        <v>107</v>
      </c>
      <c r="X5823" t="s">
        <v>11330</v>
      </c>
      <c r="Z5823" t="s">
        <v>4525</v>
      </c>
      <c r="AA5823" t="str">
        <f t="shared" si="180"/>
        <v>Dioxins &amp; Furans; EMS code: T062</v>
      </c>
      <c r="AB5823" t="s">
        <v>43</v>
      </c>
      <c r="AD5823" t="s">
        <v>3313</v>
      </c>
      <c r="AE5823" t="str">
        <f t="shared" si="181"/>
        <v/>
      </c>
    </row>
    <row r="5824" spans="1:31" x14ac:dyDescent="0.25">
      <c r="A5824" t="s">
        <v>11334</v>
      </c>
      <c r="B5824" t="s">
        <v>4518</v>
      </c>
      <c r="C5824" t="s">
        <v>11335</v>
      </c>
      <c r="D5824" t="s">
        <v>7549</v>
      </c>
      <c r="E5824" t="s">
        <v>12450</v>
      </c>
      <c r="F5824" t="s">
        <v>7550</v>
      </c>
      <c r="H5824" t="s">
        <v>36</v>
      </c>
      <c r="I5824" t="s">
        <v>36</v>
      </c>
      <c r="J5824" t="s">
        <v>36</v>
      </c>
      <c r="K5824">
        <v>18</v>
      </c>
      <c r="N5824" t="s">
        <v>7551</v>
      </c>
      <c r="O5824" s="2">
        <v>37034</v>
      </c>
      <c r="P5824" t="s">
        <v>7552</v>
      </c>
      <c r="Q5824" t="s">
        <v>187</v>
      </c>
      <c r="R5824" t="s">
        <v>187</v>
      </c>
      <c r="S5824" t="s">
        <v>106</v>
      </c>
      <c r="T5824" t="s">
        <v>4518</v>
      </c>
      <c r="U5824" t="s">
        <v>36</v>
      </c>
      <c r="V5824" t="s">
        <v>107</v>
      </c>
      <c r="X5824" t="s">
        <v>11336</v>
      </c>
      <c r="Y5824" t="s">
        <v>4623</v>
      </c>
      <c r="Z5824" t="s">
        <v>4525</v>
      </c>
      <c r="AA5824" t="str">
        <f t="shared" si="180"/>
        <v>Dioxins &amp; Furans; EMS code: T063</v>
      </c>
      <c r="AB5824" t="s">
        <v>43</v>
      </c>
      <c r="AD5824" t="s">
        <v>44</v>
      </c>
      <c r="AE5824" t="str">
        <f t="shared" si="181"/>
        <v/>
      </c>
    </row>
    <row r="5825" spans="1:31" x14ac:dyDescent="0.25">
      <c r="A5825" t="s">
        <v>11334</v>
      </c>
      <c r="B5825" t="s">
        <v>4532</v>
      </c>
      <c r="C5825" t="s">
        <v>11335</v>
      </c>
      <c r="D5825" t="s">
        <v>7542</v>
      </c>
      <c r="E5825" t="s">
        <v>12449</v>
      </c>
      <c r="F5825" t="s">
        <v>7543</v>
      </c>
      <c r="H5825" t="s">
        <v>36</v>
      </c>
      <c r="I5825" t="s">
        <v>36</v>
      </c>
      <c r="J5825" t="s">
        <v>36</v>
      </c>
      <c r="K5825">
        <v>5</v>
      </c>
      <c r="L5825" t="s">
        <v>7544</v>
      </c>
      <c r="M5825" t="s">
        <v>7545</v>
      </c>
      <c r="N5825" t="s">
        <v>11331</v>
      </c>
      <c r="O5825" s="2">
        <v>37075</v>
      </c>
      <c r="P5825" t="s">
        <v>7547</v>
      </c>
      <c r="Q5825" t="s">
        <v>187</v>
      </c>
      <c r="R5825" t="s">
        <v>187</v>
      </c>
      <c r="S5825" t="s">
        <v>116</v>
      </c>
      <c r="T5825" t="s">
        <v>4526</v>
      </c>
      <c r="U5825" t="s">
        <v>36</v>
      </c>
      <c r="V5825" t="s">
        <v>118</v>
      </c>
      <c r="W5825" t="s">
        <v>776</v>
      </c>
      <c r="X5825" t="s">
        <v>11337</v>
      </c>
      <c r="Y5825" t="s">
        <v>4623</v>
      </c>
      <c r="Z5825" t="s">
        <v>4525</v>
      </c>
      <c r="AA5825" t="str">
        <f t="shared" si="180"/>
        <v>Dioxins &amp; Furans; EMS code: T063</v>
      </c>
      <c r="AB5825" t="s">
        <v>43</v>
      </c>
      <c r="AD5825" t="s">
        <v>44</v>
      </c>
      <c r="AE5825" t="str">
        <f t="shared" si="181"/>
        <v/>
      </c>
    </row>
    <row r="5826" spans="1:31" x14ac:dyDescent="0.25">
      <c r="A5826" t="s">
        <v>11334</v>
      </c>
      <c r="B5826" t="s">
        <v>4518</v>
      </c>
      <c r="C5826" t="s">
        <v>11335</v>
      </c>
      <c r="D5826" t="s">
        <v>7558</v>
      </c>
      <c r="E5826" t="s">
        <v>12451</v>
      </c>
      <c r="F5826" t="s">
        <v>7559</v>
      </c>
      <c r="H5826" t="s">
        <v>36</v>
      </c>
      <c r="I5826" t="s">
        <v>36</v>
      </c>
      <c r="J5826" t="s">
        <v>36</v>
      </c>
      <c r="K5826">
        <v>6</v>
      </c>
      <c r="L5826" t="s">
        <v>7560</v>
      </c>
      <c r="M5826" t="s">
        <v>7560</v>
      </c>
      <c r="N5826" t="s">
        <v>7602</v>
      </c>
      <c r="O5826" s="2">
        <v>36824</v>
      </c>
      <c r="Q5826" t="s">
        <v>187</v>
      </c>
      <c r="S5826" t="s">
        <v>106</v>
      </c>
      <c r="T5826" t="s">
        <v>4518</v>
      </c>
      <c r="U5826" t="s">
        <v>36</v>
      </c>
      <c r="V5826" t="s">
        <v>107</v>
      </c>
      <c r="X5826" t="s">
        <v>11336</v>
      </c>
      <c r="Y5826" t="s">
        <v>4623</v>
      </c>
      <c r="Z5826" t="s">
        <v>4525</v>
      </c>
      <c r="AA5826" t="str">
        <f t="shared" si="180"/>
        <v>Dioxins &amp; Furans; EMS code: T063</v>
      </c>
      <c r="AB5826" t="s">
        <v>43</v>
      </c>
      <c r="AD5826" t="s">
        <v>44</v>
      </c>
      <c r="AE5826" t="str">
        <f t="shared" si="181"/>
        <v/>
      </c>
    </row>
    <row r="5827" spans="1:31" x14ac:dyDescent="0.25">
      <c r="A5827" t="s">
        <v>11334</v>
      </c>
      <c r="B5827" t="s">
        <v>4518</v>
      </c>
      <c r="C5827" t="s">
        <v>11335</v>
      </c>
      <c r="D5827" t="s">
        <v>7554</v>
      </c>
      <c r="E5827" t="s">
        <v>7555</v>
      </c>
      <c r="F5827" t="s">
        <v>7556</v>
      </c>
      <c r="G5827">
        <v>1</v>
      </c>
      <c r="H5827" t="s">
        <v>36</v>
      </c>
      <c r="I5827" t="s">
        <v>36</v>
      </c>
      <c r="J5827" t="s">
        <v>36</v>
      </c>
      <c r="K5827">
        <v>207</v>
      </c>
      <c r="L5827" t="s">
        <v>11325</v>
      </c>
      <c r="M5827" t="s">
        <v>11338</v>
      </c>
      <c r="N5827" t="s">
        <v>11339</v>
      </c>
      <c r="O5827" s="2">
        <v>35167</v>
      </c>
      <c r="P5827" t="s">
        <v>10912</v>
      </c>
      <c r="Q5827" t="s">
        <v>39</v>
      </c>
      <c r="S5827" t="s">
        <v>106</v>
      </c>
      <c r="T5827" t="s">
        <v>4518</v>
      </c>
      <c r="U5827" t="s">
        <v>36</v>
      </c>
      <c r="V5827" t="s">
        <v>107</v>
      </c>
      <c r="X5827" t="s">
        <v>11336</v>
      </c>
      <c r="Y5827" t="s">
        <v>4623</v>
      </c>
      <c r="Z5827" t="s">
        <v>4525</v>
      </c>
      <c r="AA5827" t="str">
        <f t="shared" ref="AA5827:AA5890" si="182">_xlfn.CONCAT(Z5827, "EMS code: ",A5827)</f>
        <v>Dioxins &amp; Furans; EMS code: T063</v>
      </c>
      <c r="AB5827" t="s">
        <v>43</v>
      </c>
      <c r="AD5827" t="s">
        <v>3313</v>
      </c>
      <c r="AE5827" t="str">
        <f t="shared" si="181"/>
        <v/>
      </c>
    </row>
    <row r="5828" spans="1:31" x14ac:dyDescent="0.25">
      <c r="A5828" t="s">
        <v>11340</v>
      </c>
      <c r="B5828" t="s">
        <v>99</v>
      </c>
      <c r="C5828" t="s">
        <v>11341</v>
      </c>
      <c r="D5828" t="s">
        <v>2981</v>
      </c>
      <c r="E5828" t="s">
        <v>2982</v>
      </c>
      <c r="F5828" t="s">
        <v>2982</v>
      </c>
      <c r="G5828">
        <v>0.5</v>
      </c>
      <c r="H5828" t="s">
        <v>36</v>
      </c>
      <c r="I5828" t="s">
        <v>36</v>
      </c>
      <c r="J5828" t="s">
        <v>36</v>
      </c>
      <c r="K5828">
        <v>71</v>
      </c>
      <c r="L5828" t="s">
        <v>4315</v>
      </c>
      <c r="M5828" t="s">
        <v>2984</v>
      </c>
      <c r="N5828" t="s">
        <v>10584</v>
      </c>
      <c r="O5828" s="2">
        <v>43755</v>
      </c>
      <c r="Q5828" t="s">
        <v>193</v>
      </c>
      <c r="S5828" t="s">
        <v>106</v>
      </c>
      <c r="T5828" t="s">
        <v>99</v>
      </c>
      <c r="U5828" t="s">
        <v>36</v>
      </c>
      <c r="V5828" t="s">
        <v>107</v>
      </c>
      <c r="X5828" t="s">
        <v>11342</v>
      </c>
      <c r="Y5828" t="s">
        <v>11343</v>
      </c>
      <c r="Z5828" t="s">
        <v>2354</v>
      </c>
      <c r="AA5828" t="str">
        <f t="shared" si="182"/>
        <v>Pesticides; EMS code: T064</v>
      </c>
      <c r="AB5828" t="s">
        <v>43</v>
      </c>
      <c r="AD5828" t="s">
        <v>44</v>
      </c>
      <c r="AE5828" t="str">
        <f t="shared" si="181"/>
        <v/>
      </c>
    </row>
    <row r="5829" spans="1:31" x14ac:dyDescent="0.25">
      <c r="A5829" t="s">
        <v>11340</v>
      </c>
      <c r="B5829" t="s">
        <v>99</v>
      </c>
      <c r="C5829" t="s">
        <v>11341</v>
      </c>
      <c r="D5829" t="s">
        <v>4323</v>
      </c>
      <c r="E5829" t="s">
        <v>12401</v>
      </c>
      <c r="F5829" t="s">
        <v>4324</v>
      </c>
      <c r="G5829">
        <v>1E-4</v>
      </c>
      <c r="H5829" t="s">
        <v>36</v>
      </c>
      <c r="I5829" t="s">
        <v>36</v>
      </c>
      <c r="J5829" t="s">
        <v>36</v>
      </c>
      <c r="K5829">
        <v>6</v>
      </c>
      <c r="L5829" t="s">
        <v>4325</v>
      </c>
      <c r="M5829" t="s">
        <v>3084</v>
      </c>
      <c r="N5829" t="s">
        <v>11195</v>
      </c>
      <c r="O5829" s="2">
        <v>35167</v>
      </c>
      <c r="P5829" t="s">
        <v>276</v>
      </c>
      <c r="Q5829" t="s">
        <v>39</v>
      </c>
      <c r="S5829" t="s">
        <v>106</v>
      </c>
      <c r="T5829" t="s">
        <v>99</v>
      </c>
      <c r="U5829" t="s">
        <v>36</v>
      </c>
      <c r="V5829" t="s">
        <v>107</v>
      </c>
      <c r="X5829" t="s">
        <v>11342</v>
      </c>
      <c r="Y5829" t="s">
        <v>11343</v>
      </c>
      <c r="Z5829" t="s">
        <v>2354</v>
      </c>
      <c r="AA5829" t="str">
        <f t="shared" si="182"/>
        <v>Pesticides; EMS code: T064</v>
      </c>
      <c r="AB5829" t="s">
        <v>43</v>
      </c>
      <c r="AD5829" t="s">
        <v>44</v>
      </c>
      <c r="AE5829" t="str">
        <f t="shared" si="181"/>
        <v/>
      </c>
    </row>
    <row r="5830" spans="1:31" x14ac:dyDescent="0.25">
      <c r="A5830" t="s">
        <v>11340</v>
      </c>
      <c r="B5830" t="s">
        <v>99</v>
      </c>
      <c r="C5830" t="s">
        <v>11341</v>
      </c>
      <c r="D5830" t="s">
        <v>6458</v>
      </c>
      <c r="E5830" t="s">
        <v>12432</v>
      </c>
      <c r="F5830" t="s">
        <v>6459</v>
      </c>
      <c r="G5830">
        <v>5.0000000000000002E-5</v>
      </c>
      <c r="H5830" t="s">
        <v>36</v>
      </c>
      <c r="I5830" t="s">
        <v>36</v>
      </c>
      <c r="J5830" t="s">
        <v>36</v>
      </c>
      <c r="K5830">
        <v>33</v>
      </c>
      <c r="L5830" t="s">
        <v>6460</v>
      </c>
      <c r="M5830" t="s">
        <v>6461</v>
      </c>
      <c r="N5830" t="s">
        <v>11344</v>
      </c>
      <c r="O5830" s="2">
        <v>35723</v>
      </c>
      <c r="P5830" t="s">
        <v>300</v>
      </c>
      <c r="Q5830" t="s">
        <v>187</v>
      </c>
      <c r="S5830" t="s">
        <v>106</v>
      </c>
      <c r="T5830" t="s">
        <v>99</v>
      </c>
      <c r="U5830" t="s">
        <v>36</v>
      </c>
      <c r="V5830" t="s">
        <v>107</v>
      </c>
      <c r="X5830" t="s">
        <v>11342</v>
      </c>
      <c r="Y5830" t="s">
        <v>11343</v>
      </c>
      <c r="Z5830" t="s">
        <v>2354</v>
      </c>
      <c r="AA5830" t="str">
        <f t="shared" si="182"/>
        <v>Pesticides; EMS code: T064</v>
      </c>
      <c r="AB5830" t="s">
        <v>43</v>
      </c>
      <c r="AD5830" t="s">
        <v>44</v>
      </c>
      <c r="AE5830" t="str">
        <f t="shared" si="181"/>
        <v/>
      </c>
    </row>
    <row r="5831" spans="1:31" x14ac:dyDescent="0.25">
      <c r="A5831" t="s">
        <v>11340</v>
      </c>
      <c r="B5831" t="s">
        <v>109</v>
      </c>
      <c r="C5831" t="s">
        <v>11341</v>
      </c>
      <c r="D5831" t="s">
        <v>4318</v>
      </c>
      <c r="E5831" t="s">
        <v>12400</v>
      </c>
      <c r="F5831" t="s">
        <v>4319</v>
      </c>
      <c r="G5831">
        <v>0.05</v>
      </c>
      <c r="H5831" t="s">
        <v>36</v>
      </c>
      <c r="I5831" t="s">
        <v>36</v>
      </c>
      <c r="J5831" t="s">
        <v>36</v>
      </c>
      <c r="K5831">
        <v>35</v>
      </c>
      <c r="L5831" t="s">
        <v>6453</v>
      </c>
      <c r="M5831" t="s">
        <v>4321</v>
      </c>
      <c r="N5831" t="s">
        <v>10583</v>
      </c>
      <c r="O5831" s="2">
        <v>35723</v>
      </c>
      <c r="P5831" t="s">
        <v>300</v>
      </c>
      <c r="Q5831" t="s">
        <v>187</v>
      </c>
      <c r="S5831" t="s">
        <v>116</v>
      </c>
      <c r="T5831" t="s">
        <v>117</v>
      </c>
      <c r="U5831" t="s">
        <v>36</v>
      </c>
      <c r="V5831" t="s">
        <v>118</v>
      </c>
      <c r="X5831" t="s">
        <v>11345</v>
      </c>
      <c r="Y5831" t="s">
        <v>11343</v>
      </c>
      <c r="Z5831" t="s">
        <v>2354</v>
      </c>
      <c r="AA5831" t="str">
        <f t="shared" si="182"/>
        <v>Pesticides; EMS code: T064</v>
      </c>
      <c r="AB5831" t="s">
        <v>43</v>
      </c>
      <c r="AD5831" t="s">
        <v>44</v>
      </c>
      <c r="AE5831" t="str">
        <f t="shared" si="181"/>
        <v/>
      </c>
    </row>
    <row r="5832" spans="1:31" x14ac:dyDescent="0.25">
      <c r="A5832" t="s">
        <v>11340</v>
      </c>
      <c r="B5832" t="s">
        <v>109</v>
      </c>
      <c r="C5832" t="s">
        <v>11341</v>
      </c>
      <c r="D5832" t="s">
        <v>2347</v>
      </c>
      <c r="E5832" t="s">
        <v>2348</v>
      </c>
      <c r="F5832" t="s">
        <v>2349</v>
      </c>
      <c r="G5832">
        <v>5.0000000000000001E-4</v>
      </c>
      <c r="H5832" t="s">
        <v>36</v>
      </c>
      <c r="I5832" t="s">
        <v>36</v>
      </c>
      <c r="J5832" t="s">
        <v>36</v>
      </c>
      <c r="K5832">
        <v>15</v>
      </c>
      <c r="L5832" t="s">
        <v>2979</v>
      </c>
      <c r="M5832" t="s">
        <v>1583</v>
      </c>
      <c r="N5832" t="s">
        <v>8240</v>
      </c>
      <c r="O5832" s="2">
        <v>44769</v>
      </c>
      <c r="Q5832" t="s">
        <v>39</v>
      </c>
      <c r="S5832" t="s">
        <v>116</v>
      </c>
      <c r="T5832" t="s">
        <v>117</v>
      </c>
      <c r="U5832" t="s">
        <v>36</v>
      </c>
      <c r="V5832" t="s">
        <v>118</v>
      </c>
      <c r="X5832" t="s">
        <v>11345</v>
      </c>
      <c r="Y5832" t="s">
        <v>11343</v>
      </c>
      <c r="Z5832" t="s">
        <v>2354</v>
      </c>
      <c r="AA5832" t="str">
        <f t="shared" si="182"/>
        <v>Pesticides; EMS code: T064</v>
      </c>
      <c r="AB5832" t="s">
        <v>43</v>
      </c>
      <c r="AD5832" t="s">
        <v>44</v>
      </c>
      <c r="AE5832" t="str">
        <f t="shared" si="181"/>
        <v/>
      </c>
    </row>
    <row r="5833" spans="1:31" x14ac:dyDescent="0.25">
      <c r="A5833" t="s">
        <v>11346</v>
      </c>
      <c r="B5833" t="s">
        <v>99</v>
      </c>
      <c r="C5833" t="s">
        <v>11347</v>
      </c>
      <c r="D5833" t="s">
        <v>4269</v>
      </c>
      <c r="E5833" t="s">
        <v>4270</v>
      </c>
      <c r="F5833" t="s">
        <v>4271</v>
      </c>
      <c r="G5833">
        <v>2E-3</v>
      </c>
      <c r="H5833" t="s">
        <v>36</v>
      </c>
      <c r="I5833" t="s">
        <v>36</v>
      </c>
      <c r="J5833" t="s">
        <v>36</v>
      </c>
      <c r="K5833">
        <v>8</v>
      </c>
      <c r="L5833" t="s">
        <v>4277</v>
      </c>
      <c r="M5833" t="s">
        <v>4273</v>
      </c>
      <c r="N5833" t="s">
        <v>4274</v>
      </c>
      <c r="O5833" s="2">
        <v>44293</v>
      </c>
      <c r="Q5833" t="s">
        <v>126</v>
      </c>
      <c r="S5833" t="s">
        <v>106</v>
      </c>
      <c r="T5833" t="s">
        <v>99</v>
      </c>
      <c r="U5833" t="s">
        <v>36</v>
      </c>
      <c r="V5833" t="s">
        <v>107</v>
      </c>
      <c r="X5833" t="s">
        <v>11348</v>
      </c>
      <c r="Y5833" t="s">
        <v>11349</v>
      </c>
      <c r="Z5833" t="s">
        <v>1547</v>
      </c>
      <c r="AA5833" t="str">
        <f t="shared" si="182"/>
        <v>Organics; EMS code: T066</v>
      </c>
      <c r="AB5833" t="s">
        <v>43</v>
      </c>
      <c r="AD5833" t="s">
        <v>44</v>
      </c>
      <c r="AE5833" t="str">
        <f t="shared" si="181"/>
        <v/>
      </c>
    </row>
    <row r="5834" spans="1:31" x14ac:dyDescent="0.25">
      <c r="A5834" t="s">
        <v>11350</v>
      </c>
      <c r="B5834" t="s">
        <v>99</v>
      </c>
      <c r="C5834" t="s">
        <v>11351</v>
      </c>
      <c r="D5834" t="s">
        <v>4262</v>
      </c>
      <c r="E5834" t="s">
        <v>4263</v>
      </c>
      <c r="F5834" t="s">
        <v>4263</v>
      </c>
      <c r="G5834">
        <v>0.3</v>
      </c>
      <c r="H5834" t="s">
        <v>36</v>
      </c>
      <c r="I5834" t="s">
        <v>36</v>
      </c>
      <c r="J5834" t="s">
        <v>36</v>
      </c>
      <c r="K5834">
        <v>544</v>
      </c>
      <c r="L5834" t="s">
        <v>4344</v>
      </c>
      <c r="M5834" t="s">
        <v>4302</v>
      </c>
      <c r="N5834" t="s">
        <v>4303</v>
      </c>
      <c r="O5834" s="2">
        <v>35351</v>
      </c>
      <c r="P5834" t="s">
        <v>4267</v>
      </c>
      <c r="Q5834" t="s">
        <v>39</v>
      </c>
      <c r="R5834" t="s">
        <v>384</v>
      </c>
      <c r="S5834" t="s">
        <v>106</v>
      </c>
      <c r="T5834" t="s">
        <v>99</v>
      </c>
      <c r="U5834" t="s">
        <v>36</v>
      </c>
      <c r="V5834" t="s">
        <v>107</v>
      </c>
      <c r="X5834" t="s">
        <v>11352</v>
      </c>
      <c r="Y5834" t="s">
        <v>11353</v>
      </c>
      <c r="Z5834" t="s">
        <v>12671</v>
      </c>
      <c r="AA5834" t="str">
        <f t="shared" si="182"/>
        <v>Chlorofluorocarbon (CFCs); EMS code: T070</v>
      </c>
      <c r="AB5834" t="s">
        <v>43</v>
      </c>
      <c r="AD5834" t="s">
        <v>44</v>
      </c>
      <c r="AE5834" t="str">
        <f t="shared" si="181"/>
        <v/>
      </c>
    </row>
    <row r="5835" spans="1:31" x14ac:dyDescent="0.25">
      <c r="A5835" t="s">
        <v>11350</v>
      </c>
      <c r="B5835" t="s">
        <v>99</v>
      </c>
      <c r="C5835" t="s">
        <v>11351</v>
      </c>
      <c r="D5835" t="s">
        <v>4269</v>
      </c>
      <c r="E5835" t="s">
        <v>4270</v>
      </c>
      <c r="F5835" t="s">
        <v>4271</v>
      </c>
      <c r="G5835">
        <v>4.0000000000000001E-3</v>
      </c>
      <c r="H5835" t="s">
        <v>36</v>
      </c>
      <c r="I5835" t="s">
        <v>36</v>
      </c>
      <c r="J5835" t="s">
        <v>36</v>
      </c>
      <c r="K5835">
        <v>70</v>
      </c>
      <c r="L5835" t="s">
        <v>4272</v>
      </c>
      <c r="M5835" t="s">
        <v>4273</v>
      </c>
      <c r="N5835" t="s">
        <v>4274</v>
      </c>
      <c r="O5835" s="2">
        <v>40170</v>
      </c>
      <c r="Q5835" t="s">
        <v>126</v>
      </c>
      <c r="S5835" t="s">
        <v>106</v>
      </c>
      <c r="T5835" t="s">
        <v>99</v>
      </c>
      <c r="U5835" t="s">
        <v>36</v>
      </c>
      <c r="V5835" t="s">
        <v>107</v>
      </c>
      <c r="X5835" t="s">
        <v>11352</v>
      </c>
      <c r="Y5835" t="s">
        <v>11353</v>
      </c>
      <c r="Z5835" t="s">
        <v>12671</v>
      </c>
      <c r="AA5835" t="str">
        <f t="shared" si="182"/>
        <v>Chlorofluorocarbon (CFCs); EMS code: T070</v>
      </c>
      <c r="AB5835" t="s">
        <v>43</v>
      </c>
      <c r="AD5835" t="s">
        <v>44</v>
      </c>
      <c r="AE5835" t="str">
        <f t="shared" si="181"/>
        <v/>
      </c>
    </row>
    <row r="5836" spans="1:31" x14ac:dyDescent="0.25">
      <c r="A5836" t="s">
        <v>11350</v>
      </c>
      <c r="B5836" t="s">
        <v>109</v>
      </c>
      <c r="C5836" t="s">
        <v>11351</v>
      </c>
      <c r="D5836" t="s">
        <v>4255</v>
      </c>
      <c r="E5836" t="s">
        <v>4256</v>
      </c>
      <c r="F5836" t="s">
        <v>4256</v>
      </c>
      <c r="G5836">
        <v>2E-3</v>
      </c>
      <c r="H5836" t="s">
        <v>36</v>
      </c>
      <c r="I5836" t="s">
        <v>36</v>
      </c>
      <c r="J5836" t="s">
        <v>36</v>
      </c>
      <c r="K5836">
        <v>27</v>
      </c>
      <c r="L5836" t="s">
        <v>4257</v>
      </c>
      <c r="M5836" t="s">
        <v>4342</v>
      </c>
      <c r="N5836" t="s">
        <v>8240</v>
      </c>
      <c r="O5836" s="2">
        <v>35351</v>
      </c>
      <c r="P5836" t="s">
        <v>133</v>
      </c>
      <c r="Q5836" t="s">
        <v>39</v>
      </c>
      <c r="S5836" t="s">
        <v>116</v>
      </c>
      <c r="T5836" t="s">
        <v>117</v>
      </c>
      <c r="U5836" t="s">
        <v>36</v>
      </c>
      <c r="V5836" t="s">
        <v>118</v>
      </c>
      <c r="X5836" t="s">
        <v>11354</v>
      </c>
      <c r="Y5836" t="s">
        <v>11353</v>
      </c>
      <c r="Z5836" t="s">
        <v>12671</v>
      </c>
      <c r="AA5836" t="str">
        <f t="shared" si="182"/>
        <v>Chlorofluorocarbon (CFCs); EMS code: T070</v>
      </c>
      <c r="AB5836" t="s">
        <v>43</v>
      </c>
      <c r="AD5836" t="s">
        <v>44</v>
      </c>
      <c r="AE5836" t="str">
        <f t="shared" si="181"/>
        <v/>
      </c>
    </row>
    <row r="5837" spans="1:31" x14ac:dyDescent="0.25">
      <c r="A5837" t="s">
        <v>11350</v>
      </c>
      <c r="B5837" t="s">
        <v>109</v>
      </c>
      <c r="C5837" t="s">
        <v>11351</v>
      </c>
      <c r="D5837" t="s">
        <v>4345</v>
      </c>
      <c r="E5837" t="s">
        <v>4283</v>
      </c>
      <c r="F5837" t="s">
        <v>4346</v>
      </c>
      <c r="G5837">
        <v>0.05</v>
      </c>
      <c r="H5837" t="s">
        <v>36</v>
      </c>
      <c r="I5837" t="s">
        <v>36</v>
      </c>
      <c r="J5837" t="s">
        <v>36</v>
      </c>
      <c r="K5837">
        <v>44</v>
      </c>
      <c r="L5837" t="s">
        <v>4347</v>
      </c>
      <c r="M5837" t="s">
        <v>4291</v>
      </c>
      <c r="N5837" t="s">
        <v>5402</v>
      </c>
      <c r="O5837" s="2">
        <v>35324</v>
      </c>
      <c r="P5837" t="s">
        <v>142</v>
      </c>
      <c r="Q5837" t="s">
        <v>143</v>
      </c>
      <c r="S5837" t="s">
        <v>116</v>
      </c>
      <c r="T5837" t="s">
        <v>117</v>
      </c>
      <c r="U5837" t="s">
        <v>36</v>
      </c>
      <c r="V5837" t="s">
        <v>118</v>
      </c>
      <c r="X5837" t="s">
        <v>11354</v>
      </c>
      <c r="Y5837" t="s">
        <v>11353</v>
      </c>
      <c r="Z5837" t="s">
        <v>12671</v>
      </c>
      <c r="AA5837" t="str">
        <f t="shared" si="182"/>
        <v>Chlorofluorocarbon (CFCs); EMS code: T070</v>
      </c>
      <c r="AB5837" t="s">
        <v>43</v>
      </c>
      <c r="AD5837" t="s">
        <v>44</v>
      </c>
      <c r="AE5837" t="str">
        <f t="shared" si="181"/>
        <v/>
      </c>
    </row>
    <row r="5838" spans="1:31" x14ac:dyDescent="0.25">
      <c r="A5838" t="s">
        <v>11350</v>
      </c>
      <c r="B5838" t="s">
        <v>99</v>
      </c>
      <c r="C5838" t="s">
        <v>11351</v>
      </c>
      <c r="D5838" t="s">
        <v>4348</v>
      </c>
      <c r="E5838" t="s">
        <v>4349</v>
      </c>
      <c r="F5838" t="s">
        <v>4350</v>
      </c>
      <c r="G5838">
        <v>1E-3</v>
      </c>
      <c r="H5838" t="s">
        <v>36</v>
      </c>
      <c r="I5838" t="s">
        <v>36</v>
      </c>
      <c r="J5838" t="s">
        <v>36</v>
      </c>
      <c r="K5838">
        <v>112</v>
      </c>
      <c r="L5838" t="s">
        <v>4351</v>
      </c>
      <c r="M5838" t="s">
        <v>4265</v>
      </c>
      <c r="N5838" t="s">
        <v>11132</v>
      </c>
      <c r="O5838" s="2">
        <v>35167</v>
      </c>
      <c r="P5838" t="s">
        <v>10912</v>
      </c>
      <c r="Q5838" t="s">
        <v>39</v>
      </c>
      <c r="S5838" t="s">
        <v>106</v>
      </c>
      <c r="T5838" t="s">
        <v>99</v>
      </c>
      <c r="U5838" t="s">
        <v>36</v>
      </c>
      <c r="V5838" t="s">
        <v>107</v>
      </c>
      <c r="X5838" t="s">
        <v>11352</v>
      </c>
      <c r="Y5838" t="s">
        <v>11353</v>
      </c>
      <c r="Z5838" t="s">
        <v>12671</v>
      </c>
      <c r="AA5838" t="str">
        <f t="shared" si="182"/>
        <v>Chlorofluorocarbon (CFCs); EMS code: T070</v>
      </c>
      <c r="AB5838" t="s">
        <v>43</v>
      </c>
      <c r="AD5838" t="s">
        <v>44</v>
      </c>
      <c r="AE5838" t="str">
        <f t="shared" si="181"/>
        <v/>
      </c>
    </row>
    <row r="5839" spans="1:31" x14ac:dyDescent="0.25">
      <c r="A5839" t="s">
        <v>11350</v>
      </c>
      <c r="B5839" t="s">
        <v>99</v>
      </c>
      <c r="C5839" t="s">
        <v>11351</v>
      </c>
      <c r="D5839" t="s">
        <v>4282</v>
      </c>
      <c r="E5839" t="s">
        <v>4283</v>
      </c>
      <c r="F5839" t="s">
        <v>4284</v>
      </c>
      <c r="G5839">
        <v>5.0000000000000001E-3</v>
      </c>
      <c r="H5839" t="s">
        <v>36</v>
      </c>
      <c r="I5839" t="s">
        <v>36</v>
      </c>
      <c r="J5839" t="s">
        <v>36</v>
      </c>
      <c r="K5839">
        <v>380</v>
      </c>
      <c r="L5839" t="s">
        <v>4352</v>
      </c>
      <c r="M5839" t="s">
        <v>1590</v>
      </c>
      <c r="N5839" t="s">
        <v>1555</v>
      </c>
      <c r="O5839" s="2">
        <v>35324</v>
      </c>
      <c r="P5839" t="s">
        <v>133</v>
      </c>
      <c r="Q5839" t="s">
        <v>143</v>
      </c>
      <c r="S5839" t="s">
        <v>106</v>
      </c>
      <c r="T5839" t="s">
        <v>99</v>
      </c>
      <c r="U5839" t="s">
        <v>36</v>
      </c>
      <c r="V5839" t="s">
        <v>107</v>
      </c>
      <c r="X5839" t="s">
        <v>11352</v>
      </c>
      <c r="Y5839" t="s">
        <v>11353</v>
      </c>
      <c r="Z5839" t="s">
        <v>12671</v>
      </c>
      <c r="AA5839" t="str">
        <f t="shared" si="182"/>
        <v>Chlorofluorocarbon (CFCs); EMS code: T070</v>
      </c>
      <c r="AB5839" t="s">
        <v>43</v>
      </c>
      <c r="AD5839" t="s">
        <v>44</v>
      </c>
      <c r="AE5839" t="str">
        <f t="shared" si="181"/>
        <v/>
      </c>
    </row>
    <row r="5840" spans="1:31" x14ac:dyDescent="0.25">
      <c r="A5840" t="s">
        <v>11355</v>
      </c>
      <c r="B5840" t="s">
        <v>109</v>
      </c>
      <c r="C5840" t="s">
        <v>11356</v>
      </c>
      <c r="D5840" t="s">
        <v>2347</v>
      </c>
      <c r="E5840" t="s">
        <v>2348</v>
      </c>
      <c r="F5840" t="s">
        <v>2349</v>
      </c>
      <c r="G5840">
        <v>5.0000000000000001E-4</v>
      </c>
      <c r="H5840" t="s">
        <v>36</v>
      </c>
      <c r="I5840" t="s">
        <v>36</v>
      </c>
      <c r="J5840" t="s">
        <v>36</v>
      </c>
      <c r="K5840">
        <v>15</v>
      </c>
      <c r="L5840" t="s">
        <v>2979</v>
      </c>
      <c r="M5840" t="s">
        <v>1583</v>
      </c>
      <c r="N5840" t="s">
        <v>8240</v>
      </c>
      <c r="O5840" s="2">
        <v>44769</v>
      </c>
      <c r="Q5840" t="s">
        <v>39</v>
      </c>
      <c r="S5840" t="s">
        <v>116</v>
      </c>
      <c r="T5840" t="s">
        <v>117</v>
      </c>
      <c r="U5840" t="s">
        <v>36</v>
      </c>
      <c r="V5840" t="s">
        <v>118</v>
      </c>
      <c r="X5840" t="s">
        <v>11357</v>
      </c>
      <c r="Y5840" t="s">
        <v>11358</v>
      </c>
      <c r="Z5840" t="s">
        <v>1547</v>
      </c>
      <c r="AA5840" t="str">
        <f t="shared" si="182"/>
        <v>Organics; EMS code: T071</v>
      </c>
      <c r="AB5840" t="s">
        <v>43</v>
      </c>
      <c r="AD5840" t="s">
        <v>44</v>
      </c>
      <c r="AE5840" t="str">
        <f t="shared" si="181"/>
        <v/>
      </c>
    </row>
    <row r="5841" spans="1:31" x14ac:dyDescent="0.25">
      <c r="A5841" t="s">
        <v>11355</v>
      </c>
      <c r="B5841" t="s">
        <v>99</v>
      </c>
      <c r="C5841" t="s">
        <v>11356</v>
      </c>
      <c r="D5841" t="s">
        <v>2981</v>
      </c>
      <c r="E5841" t="s">
        <v>2982</v>
      </c>
      <c r="F5841" t="s">
        <v>2982</v>
      </c>
      <c r="G5841">
        <v>0.5</v>
      </c>
      <c r="H5841" t="s">
        <v>36</v>
      </c>
      <c r="I5841" t="s">
        <v>36</v>
      </c>
      <c r="J5841" t="s">
        <v>36</v>
      </c>
      <c r="K5841">
        <v>71</v>
      </c>
      <c r="L5841" t="s">
        <v>4315</v>
      </c>
      <c r="M5841" t="s">
        <v>2984</v>
      </c>
      <c r="N5841" t="s">
        <v>10584</v>
      </c>
      <c r="O5841" s="2">
        <v>43755</v>
      </c>
      <c r="Q5841" t="s">
        <v>193</v>
      </c>
      <c r="S5841" t="s">
        <v>106</v>
      </c>
      <c r="T5841" t="s">
        <v>99</v>
      </c>
      <c r="U5841" t="s">
        <v>36</v>
      </c>
      <c r="V5841" t="s">
        <v>107</v>
      </c>
      <c r="X5841" t="s">
        <v>11359</v>
      </c>
      <c r="Y5841" t="s">
        <v>11358</v>
      </c>
      <c r="Z5841" t="s">
        <v>1547</v>
      </c>
      <c r="AA5841" t="str">
        <f t="shared" si="182"/>
        <v>Organics; EMS code: T071</v>
      </c>
      <c r="AB5841" t="s">
        <v>43</v>
      </c>
      <c r="AD5841" t="s">
        <v>44</v>
      </c>
      <c r="AE5841" t="str">
        <f t="shared" si="181"/>
        <v/>
      </c>
    </row>
    <row r="5842" spans="1:31" x14ac:dyDescent="0.25">
      <c r="A5842" t="s">
        <v>11360</v>
      </c>
      <c r="B5842" t="s">
        <v>109</v>
      </c>
      <c r="C5842" t="s">
        <v>11361</v>
      </c>
      <c r="D5842" t="s">
        <v>2347</v>
      </c>
      <c r="E5842" t="s">
        <v>2348</v>
      </c>
      <c r="F5842" t="s">
        <v>2349</v>
      </c>
      <c r="G5842">
        <v>5.0000000000000001E-4</v>
      </c>
      <c r="H5842" t="s">
        <v>36</v>
      </c>
      <c r="I5842" t="s">
        <v>36</v>
      </c>
      <c r="J5842" t="s">
        <v>36</v>
      </c>
      <c r="K5842">
        <v>15</v>
      </c>
      <c r="L5842" t="s">
        <v>2979</v>
      </c>
      <c r="M5842" t="s">
        <v>1583</v>
      </c>
      <c r="N5842" t="s">
        <v>8240</v>
      </c>
      <c r="O5842" s="2">
        <v>44769</v>
      </c>
      <c r="Q5842" t="s">
        <v>39</v>
      </c>
      <c r="S5842" t="s">
        <v>116</v>
      </c>
      <c r="T5842" t="s">
        <v>117</v>
      </c>
      <c r="U5842" t="s">
        <v>36</v>
      </c>
      <c r="V5842" t="s">
        <v>118</v>
      </c>
      <c r="X5842" t="s">
        <v>11362</v>
      </c>
      <c r="Y5842" t="s">
        <v>11363</v>
      </c>
      <c r="Z5842" t="s">
        <v>2354</v>
      </c>
      <c r="AA5842" t="str">
        <f t="shared" si="182"/>
        <v>Pesticides; EMS code: T072</v>
      </c>
      <c r="AB5842" t="s">
        <v>43</v>
      </c>
      <c r="AD5842" t="s">
        <v>44</v>
      </c>
      <c r="AE5842" t="str">
        <f t="shared" si="181"/>
        <v/>
      </c>
    </row>
    <row r="5843" spans="1:31" x14ac:dyDescent="0.25">
      <c r="A5843" t="s">
        <v>11360</v>
      </c>
      <c r="B5843" t="s">
        <v>99</v>
      </c>
      <c r="C5843" t="s">
        <v>11361</v>
      </c>
      <c r="D5843" t="s">
        <v>2981</v>
      </c>
      <c r="E5843" t="s">
        <v>2982</v>
      </c>
      <c r="F5843" t="s">
        <v>2982</v>
      </c>
      <c r="G5843">
        <v>0.5</v>
      </c>
      <c r="H5843" t="s">
        <v>36</v>
      </c>
      <c r="I5843" t="s">
        <v>36</v>
      </c>
      <c r="J5843" t="s">
        <v>36</v>
      </c>
      <c r="K5843">
        <v>71</v>
      </c>
      <c r="L5843" t="s">
        <v>4315</v>
      </c>
      <c r="M5843" t="s">
        <v>2984</v>
      </c>
      <c r="N5843" t="s">
        <v>10584</v>
      </c>
      <c r="O5843" s="2">
        <v>43755</v>
      </c>
      <c r="Q5843" t="s">
        <v>193</v>
      </c>
      <c r="S5843" t="s">
        <v>106</v>
      </c>
      <c r="T5843" t="s">
        <v>99</v>
      </c>
      <c r="U5843" t="s">
        <v>36</v>
      </c>
      <c r="V5843" t="s">
        <v>107</v>
      </c>
      <c r="X5843" t="s">
        <v>11364</v>
      </c>
      <c r="Y5843" t="s">
        <v>11363</v>
      </c>
      <c r="Z5843" t="s">
        <v>2354</v>
      </c>
      <c r="AA5843" t="str">
        <f t="shared" si="182"/>
        <v>Pesticides; EMS code: T072</v>
      </c>
      <c r="AB5843" t="s">
        <v>43</v>
      </c>
      <c r="AD5843" t="s">
        <v>44</v>
      </c>
      <c r="AE5843" t="str">
        <f t="shared" si="181"/>
        <v/>
      </c>
    </row>
    <row r="5844" spans="1:31" x14ac:dyDescent="0.25">
      <c r="A5844" t="s">
        <v>11365</v>
      </c>
      <c r="B5844" t="s">
        <v>540</v>
      </c>
      <c r="C5844" t="s">
        <v>11366</v>
      </c>
      <c r="D5844" t="s">
        <v>3314</v>
      </c>
      <c r="E5844" t="s">
        <v>3315</v>
      </c>
      <c r="F5844" t="s">
        <v>3315</v>
      </c>
      <c r="G5844">
        <v>1</v>
      </c>
      <c r="H5844" t="s">
        <v>36</v>
      </c>
      <c r="I5844" t="s">
        <v>36</v>
      </c>
      <c r="J5844" t="s">
        <v>36</v>
      </c>
      <c r="K5844">
        <v>86</v>
      </c>
      <c r="L5844" t="s">
        <v>4315</v>
      </c>
      <c r="M5844" t="s">
        <v>2984</v>
      </c>
      <c r="N5844" t="s">
        <v>8240</v>
      </c>
      <c r="O5844" s="2">
        <v>43815</v>
      </c>
      <c r="Q5844" t="s">
        <v>126</v>
      </c>
      <c r="S5844" t="s">
        <v>544</v>
      </c>
      <c r="T5844" t="s">
        <v>540</v>
      </c>
      <c r="U5844" t="s">
        <v>35</v>
      </c>
      <c r="V5844" t="s">
        <v>545</v>
      </c>
      <c r="X5844" t="s">
        <v>11367</v>
      </c>
      <c r="Y5844" t="s">
        <v>11368</v>
      </c>
      <c r="Z5844" t="s">
        <v>1547</v>
      </c>
      <c r="AA5844" t="str">
        <f t="shared" si="182"/>
        <v>Organics; EMS code: T073</v>
      </c>
      <c r="AB5844" t="s">
        <v>43</v>
      </c>
      <c r="AD5844" t="s">
        <v>3313</v>
      </c>
      <c r="AE5844" t="str">
        <f t="shared" si="181"/>
        <v/>
      </c>
    </row>
    <row r="5845" spans="1:31" x14ac:dyDescent="0.25">
      <c r="A5845" t="s">
        <v>11369</v>
      </c>
      <c r="B5845" t="s">
        <v>99</v>
      </c>
      <c r="C5845" t="s">
        <v>11370</v>
      </c>
      <c r="D5845" t="s">
        <v>9239</v>
      </c>
      <c r="E5845" t="s">
        <v>11371</v>
      </c>
      <c r="F5845" t="s">
        <v>11371</v>
      </c>
      <c r="G5845">
        <v>0.02</v>
      </c>
      <c r="H5845" t="s">
        <v>36</v>
      </c>
      <c r="I5845" t="s">
        <v>36</v>
      </c>
      <c r="J5845" t="s">
        <v>36</v>
      </c>
      <c r="K5845">
        <v>28</v>
      </c>
      <c r="L5845" t="s">
        <v>11372</v>
      </c>
      <c r="M5845" t="s">
        <v>11373</v>
      </c>
      <c r="N5845" t="s">
        <v>5225</v>
      </c>
      <c r="O5845" s="2">
        <v>43755</v>
      </c>
      <c r="P5845" t="s">
        <v>11374</v>
      </c>
      <c r="Q5845" t="s">
        <v>193</v>
      </c>
      <c r="R5845" t="s">
        <v>193</v>
      </c>
      <c r="S5845" t="s">
        <v>106</v>
      </c>
      <c r="T5845" t="s">
        <v>99</v>
      </c>
      <c r="U5845" t="s">
        <v>36</v>
      </c>
      <c r="V5845" t="s">
        <v>107</v>
      </c>
      <c r="X5845" t="s">
        <v>11375</v>
      </c>
      <c r="Y5845" t="s">
        <v>11376</v>
      </c>
      <c r="Z5845" t="s">
        <v>535</v>
      </c>
      <c r="AA5845" t="str">
        <f t="shared" si="182"/>
        <v>Inorganics; EMS code: T074</v>
      </c>
      <c r="AB5845" t="s">
        <v>43</v>
      </c>
      <c r="AD5845" t="s">
        <v>44</v>
      </c>
      <c r="AE5845" t="str">
        <f t="shared" si="181"/>
        <v/>
      </c>
    </row>
    <row r="5846" spans="1:31" x14ac:dyDescent="0.25">
      <c r="A5846" t="s">
        <v>11377</v>
      </c>
      <c r="B5846" t="s">
        <v>99</v>
      </c>
      <c r="C5846" t="s">
        <v>11378</v>
      </c>
      <c r="D5846" t="s">
        <v>9239</v>
      </c>
      <c r="E5846" t="s">
        <v>11371</v>
      </c>
      <c r="F5846" t="s">
        <v>11371</v>
      </c>
      <c r="G5846">
        <v>0.02</v>
      </c>
      <c r="H5846" t="s">
        <v>36</v>
      </c>
      <c r="I5846" t="s">
        <v>36</v>
      </c>
      <c r="J5846" t="s">
        <v>36</v>
      </c>
      <c r="K5846">
        <v>28</v>
      </c>
      <c r="L5846" t="s">
        <v>11372</v>
      </c>
      <c r="M5846" t="s">
        <v>11373</v>
      </c>
      <c r="N5846" t="s">
        <v>5225</v>
      </c>
      <c r="O5846" s="2">
        <v>43755</v>
      </c>
      <c r="P5846" t="s">
        <v>11379</v>
      </c>
      <c r="Q5846" t="s">
        <v>193</v>
      </c>
      <c r="R5846" t="s">
        <v>193</v>
      </c>
      <c r="S5846" t="s">
        <v>106</v>
      </c>
      <c r="T5846" t="s">
        <v>99</v>
      </c>
      <c r="U5846" t="s">
        <v>36</v>
      </c>
      <c r="V5846" t="s">
        <v>107</v>
      </c>
      <c r="X5846" t="s">
        <v>11380</v>
      </c>
      <c r="Y5846" t="s">
        <v>11381</v>
      </c>
      <c r="Z5846" t="s">
        <v>535</v>
      </c>
      <c r="AA5846" t="str">
        <f t="shared" si="182"/>
        <v>Inorganics; EMS code: T075</v>
      </c>
      <c r="AB5846" t="s">
        <v>43</v>
      </c>
      <c r="AD5846" t="s">
        <v>44</v>
      </c>
      <c r="AE5846" t="str">
        <f t="shared" si="181"/>
        <v/>
      </c>
    </row>
    <row r="5847" spans="1:31" x14ac:dyDescent="0.25">
      <c r="A5847" t="s">
        <v>11382</v>
      </c>
      <c r="B5847" t="s">
        <v>99</v>
      </c>
      <c r="C5847" t="s">
        <v>11383</v>
      </c>
      <c r="D5847" t="s">
        <v>9239</v>
      </c>
      <c r="E5847" t="s">
        <v>11371</v>
      </c>
      <c r="F5847" t="s">
        <v>11371</v>
      </c>
      <c r="G5847">
        <v>0.05</v>
      </c>
      <c r="H5847" t="s">
        <v>36</v>
      </c>
      <c r="I5847" t="s">
        <v>36</v>
      </c>
      <c r="J5847" t="s">
        <v>36</v>
      </c>
      <c r="K5847">
        <v>28</v>
      </c>
      <c r="L5847" t="s">
        <v>11372</v>
      </c>
      <c r="M5847" t="s">
        <v>11373</v>
      </c>
      <c r="N5847" t="s">
        <v>5225</v>
      </c>
      <c r="O5847" s="2">
        <v>43755</v>
      </c>
      <c r="P5847" t="s">
        <v>11384</v>
      </c>
      <c r="Q5847" t="s">
        <v>193</v>
      </c>
      <c r="R5847" t="s">
        <v>193</v>
      </c>
      <c r="S5847" t="s">
        <v>106</v>
      </c>
      <c r="T5847" t="s">
        <v>99</v>
      </c>
      <c r="U5847" t="s">
        <v>36</v>
      </c>
      <c r="V5847" t="s">
        <v>107</v>
      </c>
      <c r="X5847" t="s">
        <v>13011</v>
      </c>
      <c r="Y5847" t="s">
        <v>11385</v>
      </c>
      <c r="Z5847" t="s">
        <v>6765</v>
      </c>
      <c r="AA5847" t="str">
        <f t="shared" si="182"/>
        <v>Organometallics; EMS code: T076</v>
      </c>
      <c r="AB5847" t="s">
        <v>43</v>
      </c>
      <c r="AD5847" t="s">
        <v>44</v>
      </c>
      <c r="AE5847" t="str">
        <f t="shared" si="181"/>
        <v/>
      </c>
    </row>
    <row r="5848" spans="1:31" x14ac:dyDescent="0.25">
      <c r="A5848" t="s">
        <v>11386</v>
      </c>
      <c r="B5848" t="s">
        <v>99</v>
      </c>
      <c r="C5848" t="s">
        <v>11387</v>
      </c>
      <c r="D5848" t="s">
        <v>9239</v>
      </c>
      <c r="E5848" t="s">
        <v>11371</v>
      </c>
      <c r="F5848" t="s">
        <v>11371</v>
      </c>
      <c r="G5848">
        <v>0.02</v>
      </c>
      <c r="H5848" t="s">
        <v>36</v>
      </c>
      <c r="I5848" t="s">
        <v>36</v>
      </c>
      <c r="J5848" t="s">
        <v>36</v>
      </c>
      <c r="K5848">
        <v>28</v>
      </c>
      <c r="L5848" t="s">
        <v>11372</v>
      </c>
      <c r="M5848" t="s">
        <v>11373</v>
      </c>
      <c r="N5848" t="s">
        <v>5225</v>
      </c>
      <c r="O5848" s="2">
        <v>43755</v>
      </c>
      <c r="Q5848" t="s">
        <v>193</v>
      </c>
      <c r="S5848" t="s">
        <v>106</v>
      </c>
      <c r="T5848" t="s">
        <v>99</v>
      </c>
      <c r="U5848" t="s">
        <v>36</v>
      </c>
      <c r="V5848" t="s">
        <v>107</v>
      </c>
      <c r="X5848" t="s">
        <v>13012</v>
      </c>
      <c r="Y5848" t="s">
        <v>11388</v>
      </c>
      <c r="Z5848" t="s">
        <v>6765</v>
      </c>
      <c r="AA5848" t="str">
        <f t="shared" si="182"/>
        <v>Organometallics; EMS code: T077</v>
      </c>
      <c r="AB5848" t="s">
        <v>43</v>
      </c>
      <c r="AD5848" t="s">
        <v>44</v>
      </c>
      <c r="AE5848" t="str">
        <f t="shared" si="181"/>
        <v/>
      </c>
    </row>
    <row r="5849" spans="1:31" x14ac:dyDescent="0.25">
      <c r="A5849" t="s">
        <v>11389</v>
      </c>
      <c r="B5849" t="s">
        <v>99</v>
      </c>
      <c r="C5849" t="s">
        <v>11390</v>
      </c>
      <c r="D5849" t="s">
        <v>9239</v>
      </c>
      <c r="E5849" t="s">
        <v>11371</v>
      </c>
      <c r="F5849" t="s">
        <v>11371</v>
      </c>
      <c r="G5849">
        <v>0.02</v>
      </c>
      <c r="H5849" t="s">
        <v>36</v>
      </c>
      <c r="I5849" t="s">
        <v>36</v>
      </c>
      <c r="J5849" t="s">
        <v>36</v>
      </c>
      <c r="K5849">
        <v>28</v>
      </c>
      <c r="L5849" t="s">
        <v>11372</v>
      </c>
      <c r="M5849" t="s">
        <v>11373</v>
      </c>
      <c r="N5849" t="s">
        <v>5225</v>
      </c>
      <c r="O5849" s="2">
        <v>43755</v>
      </c>
      <c r="Q5849" t="s">
        <v>193</v>
      </c>
      <c r="S5849" t="s">
        <v>106</v>
      </c>
      <c r="T5849" t="s">
        <v>99</v>
      </c>
      <c r="U5849" t="s">
        <v>36</v>
      </c>
      <c r="V5849" t="s">
        <v>107</v>
      </c>
      <c r="X5849" t="s">
        <v>13013</v>
      </c>
      <c r="Y5849" t="s">
        <v>11391</v>
      </c>
      <c r="Z5849" t="s">
        <v>6765</v>
      </c>
      <c r="AA5849" t="str">
        <f t="shared" si="182"/>
        <v>Organometallics; EMS code: T078</v>
      </c>
      <c r="AB5849" t="s">
        <v>43</v>
      </c>
      <c r="AD5849" t="s">
        <v>44</v>
      </c>
      <c r="AE5849" t="str">
        <f t="shared" si="181"/>
        <v/>
      </c>
    </row>
    <row r="5850" spans="1:31" x14ac:dyDescent="0.25">
      <c r="A5850" t="s">
        <v>11392</v>
      </c>
      <c r="B5850" t="s">
        <v>99</v>
      </c>
      <c r="C5850" t="s">
        <v>11393</v>
      </c>
      <c r="D5850" t="s">
        <v>3041</v>
      </c>
      <c r="E5850" t="s">
        <v>2348</v>
      </c>
      <c r="F5850" t="s">
        <v>2348</v>
      </c>
      <c r="G5850">
        <v>1E-4</v>
      </c>
      <c r="H5850" t="s">
        <v>36</v>
      </c>
      <c r="I5850" t="s">
        <v>36</v>
      </c>
      <c r="J5850" t="s">
        <v>36</v>
      </c>
      <c r="K5850">
        <v>28</v>
      </c>
      <c r="L5850" t="s">
        <v>3070</v>
      </c>
      <c r="M5850" t="s">
        <v>3043</v>
      </c>
      <c r="N5850" t="s">
        <v>9214</v>
      </c>
      <c r="O5850" s="2">
        <v>35167</v>
      </c>
      <c r="P5850" t="s">
        <v>9427</v>
      </c>
      <c r="Q5850" t="s">
        <v>39</v>
      </c>
      <c r="R5850" t="s">
        <v>187</v>
      </c>
      <c r="S5850" t="s">
        <v>106</v>
      </c>
      <c r="T5850" t="s">
        <v>99</v>
      </c>
      <c r="U5850" t="s">
        <v>36</v>
      </c>
      <c r="V5850" t="s">
        <v>107</v>
      </c>
      <c r="X5850" t="s">
        <v>11394</v>
      </c>
      <c r="Y5850" t="s">
        <v>11395</v>
      </c>
      <c r="Z5850" t="s">
        <v>2354</v>
      </c>
      <c r="AA5850" t="str">
        <f t="shared" si="182"/>
        <v>Pesticides; EMS code: T080</v>
      </c>
      <c r="AB5850" t="s">
        <v>43</v>
      </c>
      <c r="AD5850" t="s">
        <v>44</v>
      </c>
      <c r="AE5850" t="str">
        <f t="shared" si="181"/>
        <v/>
      </c>
    </row>
    <row r="5851" spans="1:31" x14ac:dyDescent="0.25">
      <c r="A5851" t="s">
        <v>11396</v>
      </c>
      <c r="B5851" t="s">
        <v>109</v>
      </c>
      <c r="C5851" t="s">
        <v>11397</v>
      </c>
      <c r="D5851" t="s">
        <v>2347</v>
      </c>
      <c r="E5851" t="s">
        <v>2348</v>
      </c>
      <c r="F5851" t="s">
        <v>2349</v>
      </c>
      <c r="G5851">
        <v>0.02</v>
      </c>
      <c r="H5851" t="s">
        <v>36</v>
      </c>
      <c r="I5851" t="s">
        <v>36</v>
      </c>
      <c r="J5851" t="s">
        <v>36</v>
      </c>
      <c r="K5851">
        <v>14</v>
      </c>
      <c r="L5851" t="s">
        <v>3072</v>
      </c>
      <c r="M5851" t="s">
        <v>3123</v>
      </c>
      <c r="N5851" t="s">
        <v>11398</v>
      </c>
      <c r="O5851" s="2">
        <v>35167</v>
      </c>
      <c r="P5851" t="s">
        <v>3040</v>
      </c>
      <c r="Q5851" t="s">
        <v>39</v>
      </c>
      <c r="R5851" t="s">
        <v>187</v>
      </c>
      <c r="S5851" t="s">
        <v>116</v>
      </c>
      <c r="T5851" t="s">
        <v>117</v>
      </c>
      <c r="U5851" t="s">
        <v>36</v>
      </c>
      <c r="V5851" t="s">
        <v>118</v>
      </c>
      <c r="X5851" t="s">
        <v>11399</v>
      </c>
      <c r="Y5851" t="s">
        <v>11400</v>
      </c>
      <c r="Z5851" t="s">
        <v>2354</v>
      </c>
      <c r="AA5851" t="str">
        <f t="shared" si="182"/>
        <v>Pesticides; EMS code: T081</v>
      </c>
      <c r="AB5851" t="s">
        <v>43</v>
      </c>
      <c r="AD5851" t="s">
        <v>44</v>
      </c>
      <c r="AE5851" t="str">
        <f t="shared" si="181"/>
        <v/>
      </c>
    </row>
    <row r="5852" spans="1:31" x14ac:dyDescent="0.25">
      <c r="A5852" t="s">
        <v>11396</v>
      </c>
      <c r="B5852" t="s">
        <v>99</v>
      </c>
      <c r="C5852" t="s">
        <v>11397</v>
      </c>
      <c r="D5852" t="s">
        <v>2363</v>
      </c>
      <c r="E5852" t="s">
        <v>2364</v>
      </c>
      <c r="F5852" t="s">
        <v>2365</v>
      </c>
      <c r="G5852">
        <v>1E-4</v>
      </c>
      <c r="H5852" t="s">
        <v>36</v>
      </c>
      <c r="I5852" t="s">
        <v>36</v>
      </c>
      <c r="J5852" t="s">
        <v>36</v>
      </c>
      <c r="K5852">
        <v>68</v>
      </c>
      <c r="L5852" t="s">
        <v>3066</v>
      </c>
      <c r="M5852" t="s">
        <v>3067</v>
      </c>
      <c r="N5852" t="s">
        <v>10584</v>
      </c>
      <c r="O5852" s="2">
        <v>44539</v>
      </c>
      <c r="P5852" t="s">
        <v>2986</v>
      </c>
      <c r="Q5852" t="s">
        <v>39</v>
      </c>
      <c r="R5852" t="s">
        <v>39</v>
      </c>
      <c r="S5852" t="s">
        <v>106</v>
      </c>
      <c r="T5852" t="s">
        <v>99</v>
      </c>
      <c r="U5852" t="s">
        <v>36</v>
      </c>
      <c r="V5852" t="s">
        <v>107</v>
      </c>
      <c r="X5852" t="s">
        <v>11401</v>
      </c>
      <c r="Y5852" t="s">
        <v>11400</v>
      </c>
      <c r="Z5852" t="s">
        <v>2354</v>
      </c>
      <c r="AA5852" t="str">
        <f t="shared" si="182"/>
        <v>Pesticides; EMS code: T081</v>
      </c>
      <c r="AB5852" t="s">
        <v>43</v>
      </c>
      <c r="AD5852" t="s">
        <v>44</v>
      </c>
      <c r="AE5852" t="str">
        <f t="shared" si="181"/>
        <v/>
      </c>
    </row>
    <row r="5853" spans="1:31" x14ac:dyDescent="0.25">
      <c r="A5853" t="s">
        <v>11396</v>
      </c>
      <c r="B5853" t="s">
        <v>99</v>
      </c>
      <c r="C5853" t="s">
        <v>11397</v>
      </c>
      <c r="D5853" t="s">
        <v>3041</v>
      </c>
      <c r="E5853" t="s">
        <v>2348</v>
      </c>
      <c r="F5853" t="s">
        <v>2348</v>
      </c>
      <c r="G5853">
        <v>2.0000000000000001E-4</v>
      </c>
      <c r="H5853" t="s">
        <v>36</v>
      </c>
      <c r="I5853" t="s">
        <v>36</v>
      </c>
      <c r="J5853" t="s">
        <v>36</v>
      </c>
      <c r="K5853">
        <v>28</v>
      </c>
      <c r="L5853" t="s">
        <v>3070</v>
      </c>
      <c r="M5853" t="s">
        <v>3043</v>
      </c>
      <c r="N5853" t="s">
        <v>9214</v>
      </c>
      <c r="O5853" s="2">
        <v>35167</v>
      </c>
      <c r="P5853" t="s">
        <v>9427</v>
      </c>
      <c r="Q5853" t="s">
        <v>39</v>
      </c>
      <c r="R5853" t="s">
        <v>187</v>
      </c>
      <c r="S5853" t="s">
        <v>106</v>
      </c>
      <c r="T5853" t="s">
        <v>99</v>
      </c>
      <c r="U5853" t="s">
        <v>36</v>
      </c>
      <c r="V5853" t="s">
        <v>107</v>
      </c>
      <c r="X5853" t="s">
        <v>11401</v>
      </c>
      <c r="Y5853" t="s">
        <v>11400</v>
      </c>
      <c r="Z5853" t="s">
        <v>2354</v>
      </c>
      <c r="AA5853" t="str">
        <f t="shared" si="182"/>
        <v>Pesticides; EMS code: T081</v>
      </c>
      <c r="AB5853" t="s">
        <v>43</v>
      </c>
      <c r="AD5853" t="s">
        <v>44</v>
      </c>
      <c r="AE5853" t="str">
        <f t="shared" si="181"/>
        <v/>
      </c>
    </row>
    <row r="5854" spans="1:31" x14ac:dyDescent="0.25">
      <c r="A5854" t="s">
        <v>11402</v>
      </c>
      <c r="B5854" t="s">
        <v>99</v>
      </c>
      <c r="C5854" t="s">
        <v>11403</v>
      </c>
      <c r="D5854" t="s">
        <v>3041</v>
      </c>
      <c r="E5854" t="s">
        <v>2348</v>
      </c>
      <c r="F5854" t="s">
        <v>2348</v>
      </c>
      <c r="G5854">
        <v>2.9999999999999997E-4</v>
      </c>
      <c r="H5854" t="s">
        <v>36</v>
      </c>
      <c r="I5854" t="s">
        <v>36</v>
      </c>
      <c r="J5854" t="s">
        <v>36</v>
      </c>
      <c r="K5854">
        <v>28</v>
      </c>
      <c r="L5854" t="s">
        <v>3070</v>
      </c>
      <c r="M5854" t="s">
        <v>3043</v>
      </c>
      <c r="N5854" t="s">
        <v>9214</v>
      </c>
      <c r="O5854" s="2">
        <v>35167</v>
      </c>
      <c r="P5854" t="s">
        <v>9427</v>
      </c>
      <c r="Q5854" t="s">
        <v>39</v>
      </c>
      <c r="R5854" t="s">
        <v>187</v>
      </c>
      <c r="S5854" t="s">
        <v>106</v>
      </c>
      <c r="T5854" t="s">
        <v>99</v>
      </c>
      <c r="U5854" t="s">
        <v>36</v>
      </c>
      <c r="V5854" t="s">
        <v>107</v>
      </c>
      <c r="X5854" t="s">
        <v>11404</v>
      </c>
      <c r="Y5854" t="s">
        <v>11405</v>
      </c>
      <c r="Z5854" t="s">
        <v>2354</v>
      </c>
      <c r="AA5854" t="str">
        <f t="shared" si="182"/>
        <v>Pesticides; EMS code: T082</v>
      </c>
      <c r="AB5854" t="s">
        <v>43</v>
      </c>
      <c r="AD5854" t="s">
        <v>44</v>
      </c>
      <c r="AE5854" t="str">
        <f t="shared" si="181"/>
        <v/>
      </c>
    </row>
    <row r="5855" spans="1:31" x14ac:dyDescent="0.25">
      <c r="A5855" t="s">
        <v>11402</v>
      </c>
      <c r="B5855" t="s">
        <v>99</v>
      </c>
      <c r="C5855" t="s">
        <v>11403</v>
      </c>
      <c r="D5855" t="s">
        <v>2363</v>
      </c>
      <c r="E5855" t="s">
        <v>2364</v>
      </c>
      <c r="F5855" t="s">
        <v>2365</v>
      </c>
      <c r="G5855">
        <v>1E-4</v>
      </c>
      <c r="H5855" t="s">
        <v>36</v>
      </c>
      <c r="I5855" t="s">
        <v>36</v>
      </c>
      <c r="J5855" t="s">
        <v>36</v>
      </c>
      <c r="K5855">
        <v>68</v>
      </c>
      <c r="L5855" t="s">
        <v>3066</v>
      </c>
      <c r="M5855" t="s">
        <v>3067</v>
      </c>
      <c r="N5855" t="s">
        <v>10584</v>
      </c>
      <c r="O5855" s="2">
        <v>44539</v>
      </c>
      <c r="P5855" t="s">
        <v>2986</v>
      </c>
      <c r="Q5855" t="s">
        <v>39</v>
      </c>
      <c r="R5855" t="s">
        <v>39</v>
      </c>
      <c r="S5855" t="s">
        <v>106</v>
      </c>
      <c r="T5855" t="s">
        <v>99</v>
      </c>
      <c r="U5855" t="s">
        <v>36</v>
      </c>
      <c r="V5855" t="s">
        <v>107</v>
      </c>
      <c r="X5855" t="s">
        <v>11404</v>
      </c>
      <c r="Y5855" t="s">
        <v>11405</v>
      </c>
      <c r="Z5855" t="s">
        <v>2354</v>
      </c>
      <c r="AA5855" t="str">
        <f t="shared" si="182"/>
        <v>Pesticides; EMS code: T082</v>
      </c>
      <c r="AB5855" t="s">
        <v>43</v>
      </c>
      <c r="AD5855" t="s">
        <v>44</v>
      </c>
      <c r="AE5855" t="str">
        <f t="shared" si="181"/>
        <v/>
      </c>
    </row>
    <row r="5856" spans="1:31" x14ac:dyDescent="0.25">
      <c r="A5856" t="s">
        <v>11402</v>
      </c>
      <c r="B5856" t="s">
        <v>109</v>
      </c>
      <c r="C5856" t="s">
        <v>11403</v>
      </c>
      <c r="D5856" t="s">
        <v>2347</v>
      </c>
      <c r="E5856" t="s">
        <v>2348</v>
      </c>
      <c r="F5856" t="s">
        <v>2349</v>
      </c>
      <c r="G5856">
        <v>0.03</v>
      </c>
      <c r="H5856" t="s">
        <v>36</v>
      </c>
      <c r="I5856" t="s">
        <v>36</v>
      </c>
      <c r="J5856" t="s">
        <v>36</v>
      </c>
      <c r="K5856">
        <v>16</v>
      </c>
      <c r="L5856" t="s">
        <v>3072</v>
      </c>
      <c r="M5856" t="s">
        <v>3073</v>
      </c>
      <c r="N5856" t="s">
        <v>5958</v>
      </c>
      <c r="O5856" s="2">
        <v>35167</v>
      </c>
      <c r="P5856" t="s">
        <v>3040</v>
      </c>
      <c r="Q5856" t="s">
        <v>39</v>
      </c>
      <c r="R5856" t="s">
        <v>187</v>
      </c>
      <c r="S5856" t="s">
        <v>116</v>
      </c>
      <c r="T5856" t="s">
        <v>117</v>
      </c>
      <c r="U5856" t="s">
        <v>36</v>
      </c>
      <c r="V5856" t="s">
        <v>118</v>
      </c>
      <c r="X5856" t="s">
        <v>11406</v>
      </c>
      <c r="Y5856" t="s">
        <v>11405</v>
      </c>
      <c r="Z5856" t="s">
        <v>2354</v>
      </c>
      <c r="AA5856" t="str">
        <f t="shared" si="182"/>
        <v>Pesticides; EMS code: T082</v>
      </c>
      <c r="AB5856" t="s">
        <v>43</v>
      </c>
      <c r="AD5856" t="s">
        <v>44</v>
      </c>
      <c r="AE5856" t="str">
        <f t="shared" si="181"/>
        <v/>
      </c>
    </row>
    <row r="5857" spans="1:31" x14ac:dyDescent="0.25">
      <c r="A5857" t="s">
        <v>11407</v>
      </c>
      <c r="B5857" t="s">
        <v>99</v>
      </c>
      <c r="C5857" t="s">
        <v>11408</v>
      </c>
      <c r="D5857" t="s">
        <v>3041</v>
      </c>
      <c r="E5857" t="s">
        <v>2348</v>
      </c>
      <c r="F5857" t="s">
        <v>2348</v>
      </c>
      <c r="G5857">
        <v>2.9999999999999997E-4</v>
      </c>
      <c r="H5857" t="s">
        <v>36</v>
      </c>
      <c r="I5857" t="s">
        <v>36</v>
      </c>
      <c r="J5857" t="s">
        <v>36</v>
      </c>
      <c r="K5857">
        <v>28</v>
      </c>
      <c r="L5857" t="s">
        <v>3070</v>
      </c>
      <c r="M5857" t="s">
        <v>3043</v>
      </c>
      <c r="N5857" t="s">
        <v>9214</v>
      </c>
      <c r="O5857" s="2">
        <v>35167</v>
      </c>
      <c r="P5857" t="s">
        <v>9427</v>
      </c>
      <c r="Q5857" t="s">
        <v>39</v>
      </c>
      <c r="R5857" t="s">
        <v>187</v>
      </c>
      <c r="S5857" t="s">
        <v>106</v>
      </c>
      <c r="T5857" t="s">
        <v>99</v>
      </c>
      <c r="U5857" t="s">
        <v>36</v>
      </c>
      <c r="V5857" t="s">
        <v>107</v>
      </c>
      <c r="X5857" t="s">
        <v>11409</v>
      </c>
      <c r="Y5857" t="s">
        <v>11410</v>
      </c>
      <c r="Z5857" t="s">
        <v>2354</v>
      </c>
      <c r="AA5857" t="str">
        <f t="shared" si="182"/>
        <v>Pesticides; EMS code: T083</v>
      </c>
      <c r="AB5857" t="s">
        <v>43</v>
      </c>
      <c r="AD5857" t="s">
        <v>44</v>
      </c>
      <c r="AE5857" t="str">
        <f t="shared" si="181"/>
        <v/>
      </c>
    </row>
    <row r="5858" spans="1:31" x14ac:dyDescent="0.25">
      <c r="A5858" t="s">
        <v>11411</v>
      </c>
      <c r="B5858" t="s">
        <v>99</v>
      </c>
      <c r="C5858" t="s">
        <v>11412</v>
      </c>
      <c r="D5858" t="s">
        <v>3094</v>
      </c>
      <c r="E5858" t="s">
        <v>12318</v>
      </c>
      <c r="F5858" t="s">
        <v>3095</v>
      </c>
      <c r="G5858">
        <v>5.0000000000000002E-5</v>
      </c>
      <c r="H5858" t="s">
        <v>36</v>
      </c>
      <c r="I5858" t="s">
        <v>36</v>
      </c>
      <c r="J5858" t="s">
        <v>36</v>
      </c>
      <c r="K5858">
        <v>2</v>
      </c>
      <c r="L5858" t="s">
        <v>11413</v>
      </c>
      <c r="M5858" t="s">
        <v>3096</v>
      </c>
      <c r="N5858" t="s">
        <v>11344</v>
      </c>
      <c r="O5858" s="2">
        <v>35723</v>
      </c>
      <c r="P5858" t="s">
        <v>300</v>
      </c>
      <c r="Q5858" t="s">
        <v>187</v>
      </c>
      <c r="S5858" t="s">
        <v>106</v>
      </c>
      <c r="T5858" t="s">
        <v>99</v>
      </c>
      <c r="U5858" t="s">
        <v>36</v>
      </c>
      <c r="V5858" t="s">
        <v>107</v>
      </c>
      <c r="X5858" t="s">
        <v>11414</v>
      </c>
      <c r="Y5858" t="s">
        <v>11415</v>
      </c>
      <c r="Z5858" t="s">
        <v>1547</v>
      </c>
      <c r="AA5858" t="str">
        <f t="shared" si="182"/>
        <v>Organics; EMS code: T084</v>
      </c>
      <c r="AB5858" t="s">
        <v>43</v>
      </c>
      <c r="AD5858" t="s">
        <v>44</v>
      </c>
      <c r="AE5858" t="str">
        <f t="shared" si="181"/>
        <v/>
      </c>
    </row>
    <row r="5859" spans="1:31" x14ac:dyDescent="0.25">
      <c r="A5859" t="s">
        <v>11411</v>
      </c>
      <c r="B5859" t="s">
        <v>109</v>
      </c>
      <c r="C5859" t="s">
        <v>11412</v>
      </c>
      <c r="D5859" t="s">
        <v>5348</v>
      </c>
      <c r="E5859" t="s">
        <v>12404</v>
      </c>
      <c r="F5859" t="s">
        <v>5349</v>
      </c>
      <c r="G5859">
        <v>0.05</v>
      </c>
      <c r="H5859" t="s">
        <v>36</v>
      </c>
      <c r="I5859" t="s">
        <v>36</v>
      </c>
      <c r="J5859" t="s">
        <v>36</v>
      </c>
      <c r="K5859">
        <v>11</v>
      </c>
      <c r="L5859" t="s">
        <v>11416</v>
      </c>
      <c r="M5859" t="s">
        <v>11417</v>
      </c>
      <c r="N5859" t="s">
        <v>11418</v>
      </c>
      <c r="O5859" s="2">
        <v>35723</v>
      </c>
      <c r="P5859" t="s">
        <v>300</v>
      </c>
      <c r="Q5859" t="s">
        <v>187</v>
      </c>
      <c r="S5859" t="s">
        <v>116</v>
      </c>
      <c r="T5859" t="s">
        <v>117</v>
      </c>
      <c r="U5859" t="s">
        <v>36</v>
      </c>
      <c r="V5859" t="s">
        <v>118</v>
      </c>
      <c r="X5859" t="s">
        <v>11419</v>
      </c>
      <c r="Y5859" t="s">
        <v>11415</v>
      </c>
      <c r="Z5859" t="s">
        <v>1547</v>
      </c>
      <c r="AA5859" t="str">
        <f t="shared" si="182"/>
        <v>Organics; EMS code: T084</v>
      </c>
      <c r="AB5859" t="s">
        <v>43</v>
      </c>
      <c r="AD5859" t="s">
        <v>44</v>
      </c>
      <c r="AE5859" t="str">
        <f t="shared" si="181"/>
        <v/>
      </c>
    </row>
    <row r="5860" spans="1:31" x14ac:dyDescent="0.25">
      <c r="A5860" t="s">
        <v>11420</v>
      </c>
      <c r="B5860" t="s">
        <v>99</v>
      </c>
      <c r="C5860" t="s">
        <v>11421</v>
      </c>
      <c r="D5860" t="s">
        <v>4262</v>
      </c>
      <c r="E5860" t="s">
        <v>4263</v>
      </c>
      <c r="F5860" t="s">
        <v>4263</v>
      </c>
      <c r="G5860">
        <v>1E-3</v>
      </c>
      <c r="H5860" t="s">
        <v>36</v>
      </c>
      <c r="I5860" t="s">
        <v>36</v>
      </c>
      <c r="J5860" t="s">
        <v>36</v>
      </c>
      <c r="K5860">
        <v>233</v>
      </c>
      <c r="L5860" t="s">
        <v>4301</v>
      </c>
      <c r="M5860" t="s">
        <v>5525</v>
      </c>
      <c r="N5860" t="s">
        <v>5526</v>
      </c>
      <c r="O5860" s="2">
        <v>37789</v>
      </c>
      <c r="Q5860" t="s">
        <v>384</v>
      </c>
      <c r="S5860" t="s">
        <v>106</v>
      </c>
      <c r="T5860" t="s">
        <v>99</v>
      </c>
      <c r="U5860" t="s">
        <v>36</v>
      </c>
      <c r="V5860" t="s">
        <v>107</v>
      </c>
      <c r="X5860" t="s">
        <v>11422</v>
      </c>
      <c r="Y5860" t="s">
        <v>11235</v>
      </c>
      <c r="Z5860" t="s">
        <v>4792</v>
      </c>
      <c r="AA5860" t="str">
        <f t="shared" si="182"/>
        <v>Volatile Organic Compounds (VOCs); EMS code: T085</v>
      </c>
      <c r="AB5860" t="s">
        <v>43</v>
      </c>
      <c r="AD5860" t="s">
        <v>44</v>
      </c>
      <c r="AE5860" t="str">
        <f t="shared" si="181"/>
        <v/>
      </c>
    </row>
    <row r="5861" spans="1:31" x14ac:dyDescent="0.25">
      <c r="A5861" t="s">
        <v>11423</v>
      </c>
      <c r="B5861" t="s">
        <v>99</v>
      </c>
      <c r="C5861" t="s">
        <v>11424</v>
      </c>
      <c r="D5861" t="s">
        <v>3041</v>
      </c>
      <c r="E5861" t="s">
        <v>2348</v>
      </c>
      <c r="F5861" t="s">
        <v>2348</v>
      </c>
      <c r="G5861">
        <v>5.0000000000000001E-4</v>
      </c>
      <c r="H5861" t="s">
        <v>36</v>
      </c>
      <c r="I5861" t="s">
        <v>36</v>
      </c>
      <c r="J5861" t="s">
        <v>36</v>
      </c>
      <c r="K5861">
        <v>1</v>
      </c>
      <c r="L5861" t="s">
        <v>3084</v>
      </c>
      <c r="M5861" t="s">
        <v>3084</v>
      </c>
      <c r="N5861" t="s">
        <v>11425</v>
      </c>
      <c r="O5861" s="2">
        <v>37789</v>
      </c>
      <c r="Q5861" t="s">
        <v>384</v>
      </c>
      <c r="S5861" t="s">
        <v>106</v>
      </c>
      <c r="T5861" t="s">
        <v>99</v>
      </c>
      <c r="U5861" t="s">
        <v>36</v>
      </c>
      <c r="V5861" t="s">
        <v>107</v>
      </c>
      <c r="X5861" t="s">
        <v>11426</v>
      </c>
      <c r="Y5861" t="s">
        <v>11427</v>
      </c>
      <c r="Z5861" t="s">
        <v>2354</v>
      </c>
      <c r="AA5861" t="str">
        <f t="shared" si="182"/>
        <v>Pesticides; EMS code: T086</v>
      </c>
      <c r="AB5861" t="s">
        <v>43</v>
      </c>
      <c r="AD5861" t="s">
        <v>44</v>
      </c>
      <c r="AE5861" t="str">
        <f t="shared" ref="AE5861:AE5924" si="183">IF(AD5861="FIELD_RESULT",E5861,"")</f>
        <v/>
      </c>
    </row>
    <row r="5862" spans="1:31" x14ac:dyDescent="0.25">
      <c r="A5862" t="s">
        <v>11428</v>
      </c>
      <c r="B5862" t="s">
        <v>99</v>
      </c>
      <c r="C5862" t="s">
        <v>11429</v>
      </c>
      <c r="D5862" t="s">
        <v>3041</v>
      </c>
      <c r="E5862" t="s">
        <v>2348</v>
      </c>
      <c r="F5862" t="s">
        <v>2348</v>
      </c>
      <c r="G5862">
        <v>5.0000000000000001E-4</v>
      </c>
      <c r="H5862" t="s">
        <v>36</v>
      </c>
      <c r="I5862" t="s">
        <v>36</v>
      </c>
      <c r="J5862" t="s">
        <v>36</v>
      </c>
      <c r="K5862">
        <v>1</v>
      </c>
      <c r="L5862" t="s">
        <v>3084</v>
      </c>
      <c r="M5862" t="s">
        <v>3084</v>
      </c>
      <c r="N5862" t="s">
        <v>11425</v>
      </c>
      <c r="O5862" s="2">
        <v>37789</v>
      </c>
      <c r="Q5862" t="s">
        <v>384</v>
      </c>
      <c r="S5862" t="s">
        <v>106</v>
      </c>
      <c r="T5862" t="s">
        <v>99</v>
      </c>
      <c r="U5862" t="s">
        <v>36</v>
      </c>
      <c r="V5862" t="s">
        <v>107</v>
      </c>
      <c r="X5862" t="s">
        <v>11430</v>
      </c>
      <c r="Y5862" t="s">
        <v>11431</v>
      </c>
      <c r="Z5862" t="s">
        <v>2354</v>
      </c>
      <c r="AA5862" t="str">
        <f t="shared" si="182"/>
        <v>Pesticides; EMS code: T087</v>
      </c>
      <c r="AB5862" t="s">
        <v>43</v>
      </c>
      <c r="AD5862" t="s">
        <v>44</v>
      </c>
      <c r="AE5862" t="str">
        <f t="shared" si="183"/>
        <v/>
      </c>
    </row>
    <row r="5863" spans="1:31" x14ac:dyDescent="0.25">
      <c r="A5863" t="s">
        <v>11432</v>
      </c>
      <c r="B5863" t="s">
        <v>99</v>
      </c>
      <c r="C5863" t="s">
        <v>11433</v>
      </c>
      <c r="D5863" t="s">
        <v>2981</v>
      </c>
      <c r="E5863" t="s">
        <v>2982</v>
      </c>
      <c r="F5863" t="s">
        <v>2982</v>
      </c>
      <c r="G5863">
        <v>1.0000000000000001E-5</v>
      </c>
      <c r="H5863" t="s">
        <v>36</v>
      </c>
      <c r="I5863" t="s">
        <v>36</v>
      </c>
      <c r="J5863" t="s">
        <v>36</v>
      </c>
      <c r="K5863">
        <v>68</v>
      </c>
      <c r="L5863" t="s">
        <v>2983</v>
      </c>
      <c r="M5863" t="s">
        <v>2984</v>
      </c>
      <c r="N5863" t="s">
        <v>10584</v>
      </c>
      <c r="O5863" s="2">
        <v>44544</v>
      </c>
      <c r="Q5863" t="s">
        <v>39</v>
      </c>
      <c r="S5863" t="s">
        <v>106</v>
      </c>
      <c r="T5863" t="s">
        <v>99</v>
      </c>
      <c r="U5863" t="s">
        <v>36</v>
      </c>
      <c r="V5863" t="s">
        <v>107</v>
      </c>
      <c r="X5863" t="s">
        <v>11434</v>
      </c>
      <c r="Y5863" t="s">
        <v>11435</v>
      </c>
      <c r="Z5863" t="s">
        <v>2354</v>
      </c>
      <c r="AA5863" t="str">
        <f t="shared" si="182"/>
        <v>Pesticides; EMS code: T089</v>
      </c>
      <c r="AB5863" t="s">
        <v>43</v>
      </c>
      <c r="AD5863" t="s">
        <v>44</v>
      </c>
      <c r="AE5863" t="str">
        <f t="shared" si="183"/>
        <v/>
      </c>
    </row>
    <row r="5864" spans="1:31" x14ac:dyDescent="0.25">
      <c r="A5864" t="s">
        <v>11432</v>
      </c>
      <c r="B5864" t="s">
        <v>99</v>
      </c>
      <c r="C5864" t="s">
        <v>11433</v>
      </c>
      <c r="D5864" t="s">
        <v>3041</v>
      </c>
      <c r="E5864" t="s">
        <v>2348</v>
      </c>
      <c r="F5864" t="s">
        <v>2348</v>
      </c>
      <c r="G5864">
        <v>5.0000000000000001E-4</v>
      </c>
      <c r="H5864" t="s">
        <v>36</v>
      </c>
      <c r="I5864" t="s">
        <v>36</v>
      </c>
      <c r="J5864" t="s">
        <v>36</v>
      </c>
      <c r="K5864">
        <v>1</v>
      </c>
      <c r="L5864" t="s">
        <v>3084</v>
      </c>
      <c r="M5864" t="s">
        <v>3084</v>
      </c>
      <c r="N5864" t="s">
        <v>11425</v>
      </c>
      <c r="O5864" s="2">
        <v>37788</v>
      </c>
      <c r="Q5864" t="s">
        <v>384</v>
      </c>
      <c r="S5864" t="s">
        <v>106</v>
      </c>
      <c r="T5864" t="s">
        <v>99</v>
      </c>
      <c r="U5864" t="s">
        <v>36</v>
      </c>
      <c r="V5864" t="s">
        <v>107</v>
      </c>
      <c r="X5864" t="s">
        <v>11434</v>
      </c>
      <c r="Y5864" t="s">
        <v>11435</v>
      </c>
      <c r="Z5864" t="s">
        <v>2354</v>
      </c>
      <c r="AA5864" t="str">
        <f t="shared" si="182"/>
        <v>Pesticides; EMS code: T089</v>
      </c>
      <c r="AB5864" t="s">
        <v>43</v>
      </c>
      <c r="AD5864" t="s">
        <v>44</v>
      </c>
      <c r="AE5864" t="str">
        <f t="shared" si="183"/>
        <v/>
      </c>
    </row>
    <row r="5865" spans="1:31" x14ac:dyDescent="0.25">
      <c r="A5865" t="s">
        <v>11436</v>
      </c>
      <c r="B5865" t="s">
        <v>99</v>
      </c>
      <c r="C5865" t="s">
        <v>11437</v>
      </c>
      <c r="D5865" t="s">
        <v>9333</v>
      </c>
      <c r="E5865" t="s">
        <v>12503</v>
      </c>
      <c r="F5865" t="s">
        <v>9334</v>
      </c>
      <c r="G5865">
        <v>9.9999999999999995E-7</v>
      </c>
      <c r="H5865" t="s">
        <v>36</v>
      </c>
      <c r="I5865" t="s">
        <v>36</v>
      </c>
      <c r="J5865" t="s">
        <v>36</v>
      </c>
      <c r="K5865">
        <v>30</v>
      </c>
      <c r="L5865" t="s">
        <v>9351</v>
      </c>
      <c r="M5865" t="s">
        <v>9352</v>
      </c>
      <c r="N5865" t="s">
        <v>9353</v>
      </c>
      <c r="O5865" s="2">
        <v>35444</v>
      </c>
      <c r="P5865" t="s">
        <v>133</v>
      </c>
      <c r="Q5865" t="s">
        <v>143</v>
      </c>
      <c r="S5865" t="s">
        <v>106</v>
      </c>
      <c r="T5865" t="s">
        <v>99</v>
      </c>
      <c r="U5865" t="s">
        <v>36</v>
      </c>
      <c r="V5865" t="s">
        <v>107</v>
      </c>
      <c r="X5865" t="s">
        <v>11438</v>
      </c>
      <c r="Y5865" t="s">
        <v>12662</v>
      </c>
      <c r="Z5865" t="s">
        <v>1547</v>
      </c>
      <c r="AA5865" t="str">
        <f t="shared" si="182"/>
        <v>Organics; EMS code: T090</v>
      </c>
      <c r="AB5865" t="s">
        <v>43</v>
      </c>
      <c r="AD5865" t="s">
        <v>44</v>
      </c>
      <c r="AE5865" t="str">
        <f t="shared" si="183"/>
        <v/>
      </c>
    </row>
    <row r="5866" spans="1:31" x14ac:dyDescent="0.25">
      <c r="A5866" t="s">
        <v>11436</v>
      </c>
      <c r="B5866" t="s">
        <v>109</v>
      </c>
      <c r="C5866" t="s">
        <v>11437</v>
      </c>
      <c r="D5866" t="s">
        <v>9340</v>
      </c>
      <c r="E5866" t="s">
        <v>12504</v>
      </c>
      <c r="F5866" t="s">
        <v>9341</v>
      </c>
      <c r="G5866">
        <v>5.0000000000000001E-3</v>
      </c>
      <c r="H5866" t="s">
        <v>36</v>
      </c>
      <c r="I5866" t="s">
        <v>36</v>
      </c>
      <c r="J5866" t="s">
        <v>36</v>
      </c>
      <c r="K5866">
        <v>27</v>
      </c>
      <c r="L5866" t="s">
        <v>4320</v>
      </c>
      <c r="M5866" t="s">
        <v>4321</v>
      </c>
      <c r="N5866" t="s">
        <v>10583</v>
      </c>
      <c r="O5866" s="2">
        <v>36339</v>
      </c>
      <c r="Q5866" t="s">
        <v>187</v>
      </c>
      <c r="S5866" t="s">
        <v>116</v>
      </c>
      <c r="T5866" t="s">
        <v>117</v>
      </c>
      <c r="U5866" t="s">
        <v>36</v>
      </c>
      <c r="V5866" t="s">
        <v>118</v>
      </c>
      <c r="X5866" t="s">
        <v>11439</v>
      </c>
      <c r="Y5866" t="s">
        <v>12662</v>
      </c>
      <c r="Z5866" t="s">
        <v>1547</v>
      </c>
      <c r="AA5866" t="str">
        <f t="shared" si="182"/>
        <v>Organics; EMS code: T090</v>
      </c>
      <c r="AB5866" t="s">
        <v>43</v>
      </c>
      <c r="AD5866" t="s">
        <v>44</v>
      </c>
      <c r="AE5866" t="str">
        <f t="shared" si="183"/>
        <v/>
      </c>
    </row>
    <row r="5867" spans="1:31" x14ac:dyDescent="0.25">
      <c r="A5867" t="s">
        <v>11436</v>
      </c>
      <c r="B5867" t="s">
        <v>99</v>
      </c>
      <c r="C5867" t="s">
        <v>11437</v>
      </c>
      <c r="D5867" t="s">
        <v>4323</v>
      </c>
      <c r="E5867" t="s">
        <v>12401</v>
      </c>
      <c r="F5867" t="s">
        <v>4324</v>
      </c>
      <c r="G5867">
        <v>1E-4</v>
      </c>
      <c r="H5867" t="s">
        <v>36</v>
      </c>
      <c r="I5867" t="s">
        <v>36</v>
      </c>
      <c r="J5867" t="s">
        <v>36</v>
      </c>
      <c r="K5867">
        <v>5</v>
      </c>
      <c r="L5867" t="s">
        <v>4325</v>
      </c>
      <c r="M5867" t="s">
        <v>4325</v>
      </c>
      <c r="N5867" t="s">
        <v>11440</v>
      </c>
      <c r="O5867" s="2">
        <v>36339</v>
      </c>
      <c r="Q5867" t="s">
        <v>187</v>
      </c>
      <c r="S5867" t="s">
        <v>106</v>
      </c>
      <c r="T5867" t="s">
        <v>99</v>
      </c>
      <c r="U5867" t="s">
        <v>36</v>
      </c>
      <c r="V5867" t="s">
        <v>107</v>
      </c>
      <c r="X5867" t="s">
        <v>11438</v>
      </c>
      <c r="Y5867" t="s">
        <v>12662</v>
      </c>
      <c r="Z5867" t="s">
        <v>1547</v>
      </c>
      <c r="AA5867" t="str">
        <f t="shared" si="182"/>
        <v>Organics; EMS code: T090</v>
      </c>
      <c r="AB5867" t="s">
        <v>43</v>
      </c>
      <c r="AD5867" t="s">
        <v>44</v>
      </c>
      <c r="AE5867" t="str">
        <f t="shared" si="183"/>
        <v/>
      </c>
    </row>
    <row r="5868" spans="1:31" x14ac:dyDescent="0.25">
      <c r="A5868" t="s">
        <v>11441</v>
      </c>
      <c r="B5868" t="s">
        <v>109</v>
      </c>
      <c r="C5868" t="s">
        <v>11442</v>
      </c>
      <c r="D5868" t="s">
        <v>9302</v>
      </c>
      <c r="E5868" t="s">
        <v>12500</v>
      </c>
      <c r="F5868" t="s">
        <v>9303</v>
      </c>
      <c r="G5868">
        <v>1E-4</v>
      </c>
      <c r="H5868" t="s">
        <v>36</v>
      </c>
      <c r="I5868" t="s">
        <v>36</v>
      </c>
      <c r="J5868" t="s">
        <v>36</v>
      </c>
      <c r="K5868">
        <v>4</v>
      </c>
      <c r="L5868" t="s">
        <v>9304</v>
      </c>
      <c r="M5868" t="s">
        <v>9305</v>
      </c>
      <c r="N5868" t="s">
        <v>11443</v>
      </c>
      <c r="O5868" s="2">
        <v>35444</v>
      </c>
      <c r="P5868" t="s">
        <v>133</v>
      </c>
      <c r="Q5868" t="s">
        <v>143</v>
      </c>
      <c r="S5868" t="s">
        <v>116</v>
      </c>
      <c r="T5868" t="s">
        <v>117</v>
      </c>
      <c r="U5868" t="s">
        <v>36</v>
      </c>
      <c r="V5868" t="s">
        <v>118</v>
      </c>
      <c r="X5868" t="s">
        <v>11444</v>
      </c>
      <c r="Y5868" t="s">
        <v>12647</v>
      </c>
      <c r="Z5868" t="s">
        <v>1547</v>
      </c>
      <c r="AA5868" t="str">
        <f t="shared" si="182"/>
        <v>Organics; EMS code: T091</v>
      </c>
      <c r="AB5868" t="s">
        <v>43</v>
      </c>
      <c r="AD5868" t="s">
        <v>44</v>
      </c>
      <c r="AE5868" t="str">
        <f t="shared" si="183"/>
        <v/>
      </c>
    </row>
    <row r="5869" spans="1:31" x14ac:dyDescent="0.25">
      <c r="A5869" t="s">
        <v>11441</v>
      </c>
      <c r="B5869" t="s">
        <v>99</v>
      </c>
      <c r="C5869" t="s">
        <v>11442</v>
      </c>
      <c r="D5869" t="s">
        <v>7057</v>
      </c>
      <c r="E5869" t="s">
        <v>12501</v>
      </c>
      <c r="F5869" t="s">
        <v>9309</v>
      </c>
      <c r="G5869">
        <v>9.9999999999999995E-7</v>
      </c>
      <c r="H5869" t="s">
        <v>36</v>
      </c>
      <c r="I5869" t="s">
        <v>36</v>
      </c>
      <c r="J5869" t="s">
        <v>36</v>
      </c>
      <c r="K5869">
        <v>3</v>
      </c>
      <c r="L5869" t="s">
        <v>9310</v>
      </c>
      <c r="M5869" t="s">
        <v>9311</v>
      </c>
      <c r="N5869" t="s">
        <v>11445</v>
      </c>
      <c r="O5869" s="2">
        <v>35444</v>
      </c>
      <c r="P5869" t="s">
        <v>133</v>
      </c>
      <c r="Q5869" t="s">
        <v>143</v>
      </c>
      <c r="S5869" t="s">
        <v>106</v>
      </c>
      <c r="T5869" t="s">
        <v>99</v>
      </c>
      <c r="U5869" t="s">
        <v>36</v>
      </c>
      <c r="V5869" t="s">
        <v>107</v>
      </c>
      <c r="X5869" t="s">
        <v>11446</v>
      </c>
      <c r="Y5869" t="s">
        <v>12647</v>
      </c>
      <c r="Z5869" t="s">
        <v>1547</v>
      </c>
      <c r="AA5869" t="str">
        <f t="shared" si="182"/>
        <v>Organics; EMS code: T091</v>
      </c>
      <c r="AB5869" t="s">
        <v>43</v>
      </c>
      <c r="AD5869" t="s">
        <v>44</v>
      </c>
      <c r="AE5869" t="str">
        <f t="shared" si="183"/>
        <v/>
      </c>
    </row>
    <row r="5870" spans="1:31" x14ac:dyDescent="0.25">
      <c r="A5870" t="s">
        <v>11447</v>
      </c>
      <c r="B5870" t="s">
        <v>99</v>
      </c>
      <c r="C5870" t="s">
        <v>11448</v>
      </c>
      <c r="D5870" t="s">
        <v>3041</v>
      </c>
      <c r="E5870" t="s">
        <v>2348</v>
      </c>
      <c r="F5870" t="s">
        <v>2348</v>
      </c>
      <c r="G5870">
        <v>5.0000000000000001E-4</v>
      </c>
      <c r="H5870" t="s">
        <v>36</v>
      </c>
      <c r="I5870" t="s">
        <v>36</v>
      </c>
      <c r="J5870" t="s">
        <v>36</v>
      </c>
      <c r="K5870">
        <v>1</v>
      </c>
      <c r="L5870" t="s">
        <v>3084</v>
      </c>
      <c r="M5870" t="s">
        <v>3084</v>
      </c>
      <c r="N5870" t="s">
        <v>11425</v>
      </c>
      <c r="O5870" s="2">
        <v>37789</v>
      </c>
      <c r="Q5870" t="s">
        <v>384</v>
      </c>
      <c r="S5870" t="s">
        <v>106</v>
      </c>
      <c r="T5870" t="s">
        <v>99</v>
      </c>
      <c r="U5870" t="s">
        <v>36</v>
      </c>
      <c r="V5870" t="s">
        <v>107</v>
      </c>
      <c r="X5870" t="s">
        <v>11449</v>
      </c>
      <c r="Y5870" t="s">
        <v>11450</v>
      </c>
      <c r="Z5870" t="s">
        <v>2354</v>
      </c>
      <c r="AA5870" t="str">
        <f t="shared" si="182"/>
        <v>Pesticides; EMS code: T092</v>
      </c>
      <c r="AB5870" t="s">
        <v>43</v>
      </c>
      <c r="AD5870" t="s">
        <v>44</v>
      </c>
      <c r="AE5870" t="str">
        <f t="shared" si="183"/>
        <v/>
      </c>
    </row>
    <row r="5871" spans="1:31" x14ac:dyDescent="0.25">
      <c r="A5871" t="s">
        <v>11451</v>
      </c>
      <c r="B5871" t="s">
        <v>109</v>
      </c>
      <c r="C5871" t="s">
        <v>11452</v>
      </c>
      <c r="D5871" t="s">
        <v>1580</v>
      </c>
      <c r="E5871" t="s">
        <v>1581</v>
      </c>
      <c r="F5871" t="s">
        <v>1581</v>
      </c>
      <c r="G5871">
        <v>0.02</v>
      </c>
      <c r="H5871" t="s">
        <v>36</v>
      </c>
      <c r="I5871" t="s">
        <v>36</v>
      </c>
      <c r="J5871" t="s">
        <v>36</v>
      </c>
      <c r="K5871">
        <v>7</v>
      </c>
      <c r="L5871" t="s">
        <v>6151</v>
      </c>
      <c r="M5871" t="s">
        <v>5447</v>
      </c>
      <c r="N5871" t="s">
        <v>1452</v>
      </c>
      <c r="O5871" s="2">
        <v>44985</v>
      </c>
      <c r="Q5871" t="s">
        <v>39</v>
      </c>
      <c r="S5871" t="s">
        <v>116</v>
      </c>
      <c r="T5871" t="s">
        <v>117</v>
      </c>
      <c r="U5871" t="s">
        <v>36</v>
      </c>
      <c r="V5871" t="s">
        <v>118</v>
      </c>
      <c r="X5871" t="s">
        <v>11453</v>
      </c>
      <c r="Y5871" t="s">
        <v>12191</v>
      </c>
      <c r="Z5871" t="s">
        <v>1547</v>
      </c>
      <c r="AA5871" t="str">
        <f t="shared" si="182"/>
        <v>Organics; EMS code: T093</v>
      </c>
      <c r="AB5871" t="s">
        <v>43</v>
      </c>
      <c r="AD5871" t="s">
        <v>44</v>
      </c>
      <c r="AE5871" t="str">
        <f t="shared" si="183"/>
        <v/>
      </c>
    </row>
    <row r="5872" spans="1:31" x14ac:dyDescent="0.25">
      <c r="A5872" t="s">
        <v>11451</v>
      </c>
      <c r="B5872" t="s">
        <v>99</v>
      </c>
      <c r="C5872" t="s">
        <v>11452</v>
      </c>
      <c r="D5872" t="s">
        <v>1592</v>
      </c>
      <c r="E5872" t="s">
        <v>12262</v>
      </c>
      <c r="F5872" t="s">
        <v>1593</v>
      </c>
      <c r="G5872">
        <v>5.0000000000000001E-4</v>
      </c>
      <c r="H5872" t="s">
        <v>36</v>
      </c>
      <c r="I5872" t="s">
        <v>36</v>
      </c>
      <c r="J5872" t="s">
        <v>36</v>
      </c>
      <c r="K5872">
        <v>55</v>
      </c>
      <c r="L5872" t="s">
        <v>11454</v>
      </c>
      <c r="M5872" t="s">
        <v>5443</v>
      </c>
      <c r="N5872" t="s">
        <v>11455</v>
      </c>
      <c r="O5872" s="2">
        <v>42088</v>
      </c>
      <c r="Q5872" t="s">
        <v>126</v>
      </c>
      <c r="S5872" t="s">
        <v>106</v>
      </c>
      <c r="T5872" t="s">
        <v>99</v>
      </c>
      <c r="U5872" t="s">
        <v>36</v>
      </c>
      <c r="V5872" t="s">
        <v>107</v>
      </c>
      <c r="X5872" t="s">
        <v>11456</v>
      </c>
      <c r="Y5872" t="s">
        <v>12191</v>
      </c>
      <c r="Z5872" t="s">
        <v>1547</v>
      </c>
      <c r="AA5872" t="str">
        <f t="shared" si="182"/>
        <v>Organics; EMS code: T093</v>
      </c>
      <c r="AB5872" t="s">
        <v>43</v>
      </c>
      <c r="AD5872" t="s">
        <v>44</v>
      </c>
      <c r="AE5872" t="str">
        <f t="shared" si="183"/>
        <v/>
      </c>
    </row>
    <row r="5873" spans="1:31" x14ac:dyDescent="0.25">
      <c r="A5873" t="s">
        <v>11457</v>
      </c>
      <c r="B5873" t="s">
        <v>99</v>
      </c>
      <c r="C5873" t="s">
        <v>11458</v>
      </c>
      <c r="D5873" t="s">
        <v>3041</v>
      </c>
      <c r="E5873" t="s">
        <v>2348</v>
      </c>
      <c r="F5873" t="s">
        <v>2348</v>
      </c>
      <c r="G5873">
        <v>0.5</v>
      </c>
      <c r="H5873" t="s">
        <v>36</v>
      </c>
      <c r="I5873" t="s">
        <v>36</v>
      </c>
      <c r="J5873" t="s">
        <v>36</v>
      </c>
      <c r="K5873">
        <v>1</v>
      </c>
      <c r="L5873" t="s">
        <v>3084</v>
      </c>
      <c r="M5873" t="s">
        <v>3084</v>
      </c>
      <c r="N5873" t="s">
        <v>11425</v>
      </c>
      <c r="O5873" s="2">
        <v>39864</v>
      </c>
      <c r="Q5873" t="s">
        <v>2449</v>
      </c>
      <c r="S5873" t="s">
        <v>106</v>
      </c>
      <c r="T5873" t="s">
        <v>99</v>
      </c>
      <c r="U5873" t="s">
        <v>36</v>
      </c>
      <c r="V5873" t="s">
        <v>107</v>
      </c>
      <c r="X5873" t="s">
        <v>11459</v>
      </c>
      <c r="Y5873" t="s">
        <v>11460</v>
      </c>
      <c r="Z5873" t="s">
        <v>2354</v>
      </c>
      <c r="AA5873" t="str">
        <f t="shared" si="182"/>
        <v>Pesticides; EMS code: T100</v>
      </c>
      <c r="AB5873" t="s">
        <v>43</v>
      </c>
      <c r="AD5873" t="s">
        <v>44</v>
      </c>
      <c r="AE5873" t="str">
        <f t="shared" si="183"/>
        <v/>
      </c>
    </row>
    <row r="5874" spans="1:31" x14ac:dyDescent="0.25">
      <c r="A5874" t="s">
        <v>11461</v>
      </c>
      <c r="B5874" t="s">
        <v>540</v>
      </c>
      <c r="C5874" t="s">
        <v>11462</v>
      </c>
      <c r="D5874" t="s">
        <v>3314</v>
      </c>
      <c r="E5874" t="s">
        <v>3315</v>
      </c>
      <c r="F5874" t="s">
        <v>3315</v>
      </c>
      <c r="G5874">
        <v>0</v>
      </c>
      <c r="H5874" t="s">
        <v>36</v>
      </c>
      <c r="I5874" t="s">
        <v>36</v>
      </c>
      <c r="J5874" t="s">
        <v>36</v>
      </c>
      <c r="K5874">
        <v>90</v>
      </c>
      <c r="L5874" t="s">
        <v>4329</v>
      </c>
      <c r="M5874" t="s">
        <v>4258</v>
      </c>
      <c r="N5874" t="s">
        <v>11463</v>
      </c>
      <c r="O5874" s="2">
        <v>35167</v>
      </c>
      <c r="P5874" t="s">
        <v>10912</v>
      </c>
      <c r="Q5874" t="s">
        <v>39</v>
      </c>
      <c r="S5874" t="s">
        <v>544</v>
      </c>
      <c r="T5874" t="s">
        <v>540</v>
      </c>
      <c r="U5874" t="s">
        <v>35</v>
      </c>
      <c r="V5874" t="s">
        <v>545</v>
      </c>
      <c r="X5874" t="s">
        <v>11464</v>
      </c>
      <c r="Y5874" t="s">
        <v>11465</v>
      </c>
      <c r="Z5874" t="s">
        <v>4792</v>
      </c>
      <c r="AA5874" t="str">
        <f t="shared" si="182"/>
        <v>Volatile Organic Compounds (VOCs); EMS code: T101</v>
      </c>
      <c r="AB5874" t="s">
        <v>43</v>
      </c>
      <c r="AD5874" t="s">
        <v>3313</v>
      </c>
      <c r="AE5874" t="str">
        <f t="shared" si="183"/>
        <v/>
      </c>
    </row>
    <row r="5875" spans="1:31" x14ac:dyDescent="0.25">
      <c r="A5875" t="s">
        <v>11461</v>
      </c>
      <c r="B5875" t="s">
        <v>99</v>
      </c>
      <c r="C5875" t="s">
        <v>11462</v>
      </c>
      <c r="D5875" t="s">
        <v>4262</v>
      </c>
      <c r="E5875" t="s">
        <v>4263</v>
      </c>
      <c r="F5875" t="s">
        <v>4263</v>
      </c>
      <c r="H5875" t="s">
        <v>36</v>
      </c>
      <c r="I5875" t="s">
        <v>36</v>
      </c>
      <c r="J5875" t="s">
        <v>36</v>
      </c>
      <c r="K5875">
        <v>487</v>
      </c>
      <c r="L5875" t="s">
        <v>6678</v>
      </c>
      <c r="M5875" t="s">
        <v>11466</v>
      </c>
      <c r="N5875" t="s">
        <v>7732</v>
      </c>
      <c r="O5875" s="2">
        <v>37789</v>
      </c>
      <c r="Q5875" t="s">
        <v>384</v>
      </c>
      <c r="S5875" t="s">
        <v>106</v>
      </c>
      <c r="T5875" t="s">
        <v>99</v>
      </c>
      <c r="U5875" t="s">
        <v>36</v>
      </c>
      <c r="V5875" t="s">
        <v>107</v>
      </c>
      <c r="X5875" t="s">
        <v>11467</v>
      </c>
      <c r="Y5875" t="s">
        <v>11465</v>
      </c>
      <c r="Z5875" t="s">
        <v>4792</v>
      </c>
      <c r="AA5875" t="str">
        <f t="shared" si="182"/>
        <v>Volatile Organic Compounds (VOCs); EMS code: T101</v>
      </c>
      <c r="AB5875" t="s">
        <v>43</v>
      </c>
      <c r="AD5875" t="s">
        <v>3313</v>
      </c>
      <c r="AE5875" t="str">
        <f t="shared" si="183"/>
        <v/>
      </c>
    </row>
    <row r="5876" spans="1:31" x14ac:dyDescent="0.25">
      <c r="A5876" t="s">
        <v>11468</v>
      </c>
      <c r="B5876" t="s">
        <v>109</v>
      </c>
      <c r="C5876" t="s">
        <v>11469</v>
      </c>
      <c r="D5876" t="s">
        <v>2347</v>
      </c>
      <c r="E5876" t="s">
        <v>2348</v>
      </c>
      <c r="F5876" t="s">
        <v>2349</v>
      </c>
      <c r="G5876">
        <v>5.0000000000000001E-3</v>
      </c>
      <c r="H5876" t="s">
        <v>36</v>
      </c>
      <c r="I5876" t="s">
        <v>36</v>
      </c>
      <c r="J5876" t="s">
        <v>36</v>
      </c>
      <c r="K5876">
        <v>2</v>
      </c>
      <c r="L5876" t="s">
        <v>4179</v>
      </c>
      <c r="M5876" t="s">
        <v>3073</v>
      </c>
      <c r="N5876" t="s">
        <v>5958</v>
      </c>
      <c r="O5876" s="2">
        <v>44916</v>
      </c>
      <c r="Q5876" t="s">
        <v>39</v>
      </c>
      <c r="S5876" t="s">
        <v>116</v>
      </c>
      <c r="T5876" t="s">
        <v>117</v>
      </c>
      <c r="U5876" t="s">
        <v>36</v>
      </c>
      <c r="V5876" t="s">
        <v>118</v>
      </c>
      <c r="X5876" t="s">
        <v>11470</v>
      </c>
      <c r="Y5876" t="s">
        <v>11471</v>
      </c>
      <c r="Z5876" t="s">
        <v>1547</v>
      </c>
      <c r="AA5876" t="str">
        <f t="shared" si="182"/>
        <v>Organics; EMS code: T102</v>
      </c>
      <c r="AB5876" t="s">
        <v>43</v>
      </c>
      <c r="AD5876" t="s">
        <v>44</v>
      </c>
      <c r="AE5876" t="str">
        <f t="shared" si="183"/>
        <v/>
      </c>
    </row>
    <row r="5877" spans="1:31" x14ac:dyDescent="0.25">
      <c r="A5877" t="s">
        <v>11472</v>
      </c>
      <c r="B5877" t="s">
        <v>99</v>
      </c>
      <c r="C5877" t="s">
        <v>11473</v>
      </c>
      <c r="D5877" t="s">
        <v>3402</v>
      </c>
      <c r="E5877" t="s">
        <v>3403</v>
      </c>
      <c r="F5877" t="s">
        <v>3404</v>
      </c>
      <c r="G5877">
        <v>1E-4</v>
      </c>
      <c r="H5877" t="s">
        <v>36</v>
      </c>
      <c r="I5877" t="s">
        <v>36</v>
      </c>
      <c r="J5877" t="s">
        <v>36</v>
      </c>
      <c r="K5877">
        <v>394</v>
      </c>
      <c r="L5877" t="s">
        <v>4803</v>
      </c>
      <c r="M5877" t="s">
        <v>3720</v>
      </c>
      <c r="N5877" t="s">
        <v>3721</v>
      </c>
      <c r="O5877" s="2">
        <v>44841</v>
      </c>
      <c r="Q5877" t="s">
        <v>39</v>
      </c>
      <c r="S5877" t="s">
        <v>106</v>
      </c>
      <c r="T5877" t="s">
        <v>99</v>
      </c>
      <c r="U5877" t="s">
        <v>36</v>
      </c>
      <c r="V5877" t="s">
        <v>107</v>
      </c>
      <c r="X5877" t="s">
        <v>11474</v>
      </c>
      <c r="Y5877" t="s">
        <v>11475</v>
      </c>
      <c r="Z5877" t="s">
        <v>2438</v>
      </c>
      <c r="AA5877" t="str">
        <f t="shared" si="182"/>
        <v>Metals - Dissolved; EMS code: TA-D</v>
      </c>
      <c r="AB5877" t="s">
        <v>43</v>
      </c>
      <c r="AC5877" t="s">
        <v>536</v>
      </c>
      <c r="AD5877" t="s">
        <v>44</v>
      </c>
      <c r="AE5877" t="str">
        <f t="shared" si="183"/>
        <v/>
      </c>
    </row>
    <row r="5878" spans="1:31" x14ac:dyDescent="0.25">
      <c r="A5878" t="s">
        <v>11472</v>
      </c>
      <c r="B5878" t="s">
        <v>99</v>
      </c>
      <c r="C5878" t="s">
        <v>11473</v>
      </c>
      <c r="D5878" t="s">
        <v>3429</v>
      </c>
      <c r="E5878" t="s">
        <v>12334</v>
      </c>
      <c r="F5878" t="s">
        <v>3430</v>
      </c>
      <c r="G5878">
        <v>1E-3</v>
      </c>
      <c r="H5878" t="s">
        <v>36</v>
      </c>
      <c r="I5878" t="s">
        <v>36</v>
      </c>
      <c r="J5878" t="s">
        <v>36</v>
      </c>
      <c r="K5878">
        <v>48</v>
      </c>
      <c r="L5878" t="s">
        <v>7435</v>
      </c>
      <c r="M5878" t="s">
        <v>7424</v>
      </c>
      <c r="N5878" t="s">
        <v>7425</v>
      </c>
      <c r="O5878" s="2">
        <v>35968</v>
      </c>
      <c r="Q5878" t="s">
        <v>187</v>
      </c>
      <c r="S5878" t="s">
        <v>106</v>
      </c>
      <c r="T5878" t="s">
        <v>99</v>
      </c>
      <c r="U5878" t="s">
        <v>36</v>
      </c>
      <c r="V5878" t="s">
        <v>107</v>
      </c>
      <c r="X5878" t="s">
        <v>11474</v>
      </c>
      <c r="Y5878" t="s">
        <v>11475</v>
      </c>
      <c r="Z5878" t="s">
        <v>2438</v>
      </c>
      <c r="AA5878" t="str">
        <f t="shared" si="182"/>
        <v>Metals - Dissolved; EMS code: TA-D</v>
      </c>
      <c r="AB5878" t="s">
        <v>43</v>
      </c>
      <c r="AC5878" t="s">
        <v>536</v>
      </c>
      <c r="AD5878" t="s">
        <v>44</v>
      </c>
      <c r="AE5878" t="str">
        <f t="shared" si="183"/>
        <v/>
      </c>
    </row>
    <row r="5879" spans="1:31" x14ac:dyDescent="0.25">
      <c r="A5879" t="s">
        <v>11476</v>
      </c>
      <c r="B5879" t="s">
        <v>3489</v>
      </c>
      <c r="C5879" t="s">
        <v>11477</v>
      </c>
      <c r="D5879" t="s">
        <v>3550</v>
      </c>
      <c r="E5879" t="s">
        <v>3497</v>
      </c>
      <c r="F5879" t="s">
        <v>3551</v>
      </c>
      <c r="G5879">
        <v>5.0000000000000001E-3</v>
      </c>
      <c r="H5879" t="s">
        <v>36</v>
      </c>
      <c r="I5879" t="s">
        <v>36</v>
      </c>
      <c r="J5879" t="s">
        <v>36</v>
      </c>
      <c r="K5879">
        <v>21</v>
      </c>
      <c r="L5879" t="s">
        <v>3552</v>
      </c>
      <c r="M5879" t="s">
        <v>3553</v>
      </c>
      <c r="N5879" t="s">
        <v>10678</v>
      </c>
      <c r="O5879" s="2">
        <v>43714</v>
      </c>
      <c r="P5879" t="s">
        <v>11478</v>
      </c>
      <c r="Q5879" t="s">
        <v>193</v>
      </c>
      <c r="R5879" t="s">
        <v>193</v>
      </c>
      <c r="S5879" t="s">
        <v>544</v>
      </c>
      <c r="T5879" t="s">
        <v>3494</v>
      </c>
      <c r="U5879" t="s">
        <v>35</v>
      </c>
      <c r="V5879" t="s">
        <v>545</v>
      </c>
      <c r="X5879" t="s">
        <v>11479</v>
      </c>
      <c r="Y5879" t="s">
        <v>11475</v>
      </c>
      <c r="Z5879" t="s">
        <v>3393</v>
      </c>
      <c r="AA5879" t="str">
        <f t="shared" si="182"/>
        <v>Metals; EMS code: TA-T</v>
      </c>
      <c r="AB5879" t="s">
        <v>43</v>
      </c>
      <c r="AD5879" t="s">
        <v>44</v>
      </c>
      <c r="AE5879" t="str">
        <f t="shared" si="183"/>
        <v/>
      </c>
    </row>
    <row r="5880" spans="1:31" x14ac:dyDescent="0.25">
      <c r="A5880" t="s">
        <v>11476</v>
      </c>
      <c r="B5880" t="s">
        <v>3489</v>
      </c>
      <c r="C5880" t="s">
        <v>11477</v>
      </c>
      <c r="D5880" t="s">
        <v>3532</v>
      </c>
      <c r="E5880" t="s">
        <v>3533</v>
      </c>
      <c r="F5880" t="s">
        <v>3534</v>
      </c>
      <c r="G5880">
        <v>0.01</v>
      </c>
      <c r="H5880" t="s">
        <v>36</v>
      </c>
      <c r="I5880" t="s">
        <v>36</v>
      </c>
      <c r="J5880" t="s">
        <v>36</v>
      </c>
      <c r="K5880">
        <v>0</v>
      </c>
      <c r="O5880" s="2">
        <v>45320</v>
      </c>
      <c r="Q5880" t="s">
        <v>39</v>
      </c>
      <c r="S5880" t="s">
        <v>544</v>
      </c>
      <c r="T5880" t="s">
        <v>3494</v>
      </c>
      <c r="U5880" t="s">
        <v>35</v>
      </c>
      <c r="V5880" t="s">
        <v>545</v>
      </c>
      <c r="X5880" t="s">
        <v>11479</v>
      </c>
      <c r="Y5880" t="s">
        <v>11475</v>
      </c>
      <c r="Z5880" t="s">
        <v>3393</v>
      </c>
      <c r="AA5880" t="str">
        <f t="shared" si="182"/>
        <v>Metals; EMS code: TA-T</v>
      </c>
      <c r="AB5880" t="s">
        <v>43</v>
      </c>
      <c r="AD5880" t="s">
        <v>44</v>
      </c>
      <c r="AE5880" t="str">
        <f t="shared" si="183"/>
        <v/>
      </c>
    </row>
    <row r="5881" spans="1:31" x14ac:dyDescent="0.25">
      <c r="A5881" t="s">
        <v>11476</v>
      </c>
      <c r="B5881" t="s">
        <v>3489</v>
      </c>
      <c r="C5881" t="s">
        <v>11477</v>
      </c>
      <c r="D5881" t="s">
        <v>5056</v>
      </c>
      <c r="E5881" t="s">
        <v>5057</v>
      </c>
      <c r="F5881" t="s">
        <v>5058</v>
      </c>
      <c r="G5881">
        <v>0.1</v>
      </c>
      <c r="H5881" t="s">
        <v>36</v>
      </c>
      <c r="I5881" t="s">
        <v>36</v>
      </c>
      <c r="J5881" t="s">
        <v>36</v>
      </c>
      <c r="K5881">
        <v>0</v>
      </c>
      <c r="O5881" s="2">
        <v>45320</v>
      </c>
      <c r="Q5881" t="s">
        <v>39</v>
      </c>
      <c r="S5881" t="s">
        <v>544</v>
      </c>
      <c r="T5881" t="s">
        <v>3494</v>
      </c>
      <c r="U5881" t="s">
        <v>35</v>
      </c>
      <c r="V5881" t="s">
        <v>545</v>
      </c>
      <c r="X5881" t="s">
        <v>11479</v>
      </c>
      <c r="Y5881" t="s">
        <v>11475</v>
      </c>
      <c r="Z5881" t="s">
        <v>3393</v>
      </c>
      <c r="AA5881" t="str">
        <f t="shared" si="182"/>
        <v>Metals; EMS code: TA-T</v>
      </c>
      <c r="AB5881" t="s">
        <v>43</v>
      </c>
      <c r="AD5881" t="s">
        <v>44</v>
      </c>
      <c r="AE5881" t="str">
        <f t="shared" si="183"/>
        <v/>
      </c>
    </row>
    <row r="5882" spans="1:31" x14ac:dyDescent="0.25">
      <c r="A5882" t="s">
        <v>11476</v>
      </c>
      <c r="B5882" t="s">
        <v>99</v>
      </c>
      <c r="C5882" t="s">
        <v>11477</v>
      </c>
      <c r="D5882" t="s">
        <v>3633</v>
      </c>
      <c r="E5882" t="s">
        <v>12360</v>
      </c>
      <c r="F5882" t="s">
        <v>3562</v>
      </c>
      <c r="G5882">
        <v>1E-4</v>
      </c>
      <c r="H5882" t="s">
        <v>36</v>
      </c>
      <c r="I5882" t="s">
        <v>36</v>
      </c>
      <c r="J5882" t="s">
        <v>36</v>
      </c>
      <c r="K5882">
        <v>69</v>
      </c>
      <c r="L5882" t="s">
        <v>7435</v>
      </c>
      <c r="M5882" t="s">
        <v>903</v>
      </c>
      <c r="N5882" t="s">
        <v>7436</v>
      </c>
      <c r="O5882" s="2">
        <v>44503</v>
      </c>
      <c r="Q5882" t="s">
        <v>126</v>
      </c>
      <c r="S5882" t="s">
        <v>106</v>
      </c>
      <c r="T5882" t="s">
        <v>99</v>
      </c>
      <c r="U5882" t="s">
        <v>36</v>
      </c>
      <c r="V5882" t="s">
        <v>107</v>
      </c>
      <c r="X5882" t="s">
        <v>11480</v>
      </c>
      <c r="Y5882" t="s">
        <v>11475</v>
      </c>
      <c r="Z5882" t="s">
        <v>3393</v>
      </c>
      <c r="AA5882" t="str">
        <f t="shared" si="182"/>
        <v>Metals; EMS code: TA-T</v>
      </c>
      <c r="AB5882" t="s">
        <v>43</v>
      </c>
      <c r="AD5882" t="s">
        <v>44</v>
      </c>
      <c r="AE5882" t="str">
        <f t="shared" si="183"/>
        <v/>
      </c>
    </row>
    <row r="5883" spans="1:31" x14ac:dyDescent="0.25">
      <c r="A5883" t="s">
        <v>11476</v>
      </c>
      <c r="B5883" t="s">
        <v>3489</v>
      </c>
      <c r="C5883" t="s">
        <v>11477</v>
      </c>
      <c r="D5883" t="s">
        <v>3491</v>
      </c>
      <c r="E5883" t="s">
        <v>3492</v>
      </c>
      <c r="F5883" t="s">
        <v>3493</v>
      </c>
      <c r="G5883">
        <v>0.05</v>
      </c>
      <c r="H5883" t="s">
        <v>36</v>
      </c>
      <c r="I5883" t="s">
        <v>36</v>
      </c>
      <c r="J5883" t="s">
        <v>36</v>
      </c>
      <c r="K5883">
        <v>0</v>
      </c>
      <c r="O5883" s="2">
        <v>45320</v>
      </c>
      <c r="Q5883" t="s">
        <v>39</v>
      </c>
      <c r="S5883" t="s">
        <v>544</v>
      </c>
      <c r="T5883" t="s">
        <v>3494</v>
      </c>
      <c r="U5883" t="s">
        <v>35</v>
      </c>
      <c r="V5883" t="s">
        <v>545</v>
      </c>
      <c r="X5883" t="s">
        <v>11479</v>
      </c>
      <c r="Y5883" t="s">
        <v>11475</v>
      </c>
      <c r="Z5883" t="s">
        <v>3393</v>
      </c>
      <c r="AA5883" t="str">
        <f t="shared" si="182"/>
        <v>Metals; EMS code: TA-T</v>
      </c>
      <c r="AB5883" t="s">
        <v>43</v>
      </c>
      <c r="AD5883" t="s">
        <v>44</v>
      </c>
      <c r="AE5883" t="str">
        <f t="shared" si="183"/>
        <v/>
      </c>
    </row>
    <row r="5884" spans="1:31" x14ac:dyDescent="0.25">
      <c r="A5884" t="s">
        <v>11476</v>
      </c>
      <c r="B5884" t="s">
        <v>99</v>
      </c>
      <c r="C5884" t="s">
        <v>11477</v>
      </c>
      <c r="D5884" t="s">
        <v>3578</v>
      </c>
      <c r="E5884" t="s">
        <v>3579</v>
      </c>
      <c r="F5884" t="s">
        <v>3580</v>
      </c>
      <c r="G5884">
        <v>1E-4</v>
      </c>
      <c r="H5884" t="s">
        <v>36</v>
      </c>
      <c r="I5884" t="s">
        <v>36</v>
      </c>
      <c r="J5884" t="s">
        <v>36</v>
      </c>
      <c r="K5884">
        <v>280</v>
      </c>
      <c r="L5884" t="s">
        <v>6263</v>
      </c>
      <c r="M5884" t="s">
        <v>3781</v>
      </c>
      <c r="N5884" t="s">
        <v>3721</v>
      </c>
      <c r="O5884" s="2">
        <v>44357</v>
      </c>
      <c r="Q5884" t="s">
        <v>126</v>
      </c>
      <c r="S5884" t="s">
        <v>106</v>
      </c>
      <c r="T5884" t="s">
        <v>99</v>
      </c>
      <c r="U5884" t="s">
        <v>36</v>
      </c>
      <c r="V5884" t="s">
        <v>107</v>
      </c>
      <c r="X5884" t="s">
        <v>11480</v>
      </c>
      <c r="Y5884" t="s">
        <v>11475</v>
      </c>
      <c r="Z5884" t="s">
        <v>3393</v>
      </c>
      <c r="AA5884" t="str">
        <f t="shared" si="182"/>
        <v>Metals; EMS code: TA-T</v>
      </c>
      <c r="AB5884" t="s">
        <v>43</v>
      </c>
      <c r="AD5884" t="s">
        <v>44</v>
      </c>
      <c r="AE5884" t="str">
        <f t="shared" si="183"/>
        <v/>
      </c>
    </row>
    <row r="5885" spans="1:31" x14ac:dyDescent="0.25">
      <c r="A5885" t="s">
        <v>11476</v>
      </c>
      <c r="B5885" t="s">
        <v>3489</v>
      </c>
      <c r="C5885" t="s">
        <v>11477</v>
      </c>
      <c r="D5885" t="s">
        <v>3496</v>
      </c>
      <c r="E5885" t="s">
        <v>3497</v>
      </c>
      <c r="F5885" t="s">
        <v>3498</v>
      </c>
      <c r="G5885">
        <v>5.0000000000000001E-3</v>
      </c>
      <c r="H5885" t="s">
        <v>36</v>
      </c>
      <c r="I5885" t="s">
        <v>36</v>
      </c>
      <c r="J5885" t="s">
        <v>36</v>
      </c>
      <c r="K5885">
        <v>71</v>
      </c>
      <c r="L5885" t="s">
        <v>3499</v>
      </c>
      <c r="M5885" t="s">
        <v>3500</v>
      </c>
      <c r="N5885" t="s">
        <v>3501</v>
      </c>
      <c r="O5885" s="2">
        <v>44740</v>
      </c>
      <c r="Q5885" t="s">
        <v>39</v>
      </c>
      <c r="S5885" t="s">
        <v>544</v>
      </c>
      <c r="T5885" t="s">
        <v>3494</v>
      </c>
      <c r="U5885" t="s">
        <v>35</v>
      </c>
      <c r="V5885" t="s">
        <v>545</v>
      </c>
      <c r="X5885" t="s">
        <v>11479</v>
      </c>
      <c r="Y5885" t="s">
        <v>11475</v>
      </c>
      <c r="Z5885" t="s">
        <v>3393</v>
      </c>
      <c r="AA5885" t="str">
        <f t="shared" si="182"/>
        <v>Metals; EMS code: TA-T</v>
      </c>
      <c r="AB5885" t="s">
        <v>43</v>
      </c>
      <c r="AD5885" t="s">
        <v>44</v>
      </c>
      <c r="AE5885" t="str">
        <f t="shared" si="183"/>
        <v/>
      </c>
    </row>
    <row r="5886" spans="1:31" x14ac:dyDescent="0.25">
      <c r="A5886" t="s">
        <v>11481</v>
      </c>
      <c r="B5886" t="s">
        <v>3489</v>
      </c>
      <c r="C5886" t="s">
        <v>11482</v>
      </c>
      <c r="D5886" t="s">
        <v>5056</v>
      </c>
      <c r="E5886" t="s">
        <v>5057</v>
      </c>
      <c r="F5886" t="s">
        <v>5058</v>
      </c>
      <c r="G5886">
        <v>0.01</v>
      </c>
      <c r="H5886" t="s">
        <v>36</v>
      </c>
      <c r="I5886" t="s">
        <v>36</v>
      </c>
      <c r="J5886" t="s">
        <v>36</v>
      </c>
      <c r="K5886">
        <v>0</v>
      </c>
      <c r="O5886" s="2">
        <v>45320</v>
      </c>
      <c r="Q5886" t="s">
        <v>39</v>
      </c>
      <c r="S5886" t="s">
        <v>544</v>
      </c>
      <c r="T5886" t="s">
        <v>3494</v>
      </c>
      <c r="U5886" t="s">
        <v>35</v>
      </c>
      <c r="V5886" t="s">
        <v>545</v>
      </c>
      <c r="X5886" t="s">
        <v>11483</v>
      </c>
      <c r="Z5886" t="s">
        <v>3393</v>
      </c>
      <c r="AA5886" t="str">
        <f t="shared" si="182"/>
        <v>Metals; EMS code: TB-T</v>
      </c>
      <c r="AB5886" t="s">
        <v>43</v>
      </c>
      <c r="AD5886" t="s">
        <v>44</v>
      </c>
      <c r="AE5886" t="str">
        <f t="shared" si="183"/>
        <v/>
      </c>
    </row>
    <row r="5887" spans="1:31" x14ac:dyDescent="0.25">
      <c r="A5887" t="s">
        <v>11484</v>
      </c>
      <c r="B5887" t="s">
        <v>99</v>
      </c>
      <c r="C5887" t="s">
        <v>11485</v>
      </c>
      <c r="D5887" t="s">
        <v>3350</v>
      </c>
      <c r="E5887" t="s">
        <v>3351</v>
      </c>
      <c r="F5887" t="s">
        <v>3352</v>
      </c>
      <c r="H5887" t="s">
        <v>36</v>
      </c>
      <c r="I5887" t="s">
        <v>36</v>
      </c>
      <c r="J5887" t="s">
        <v>36</v>
      </c>
      <c r="K5887">
        <v>12</v>
      </c>
      <c r="L5887" t="s">
        <v>3353</v>
      </c>
      <c r="M5887" t="s">
        <v>1761</v>
      </c>
      <c r="N5887" t="s">
        <v>3354</v>
      </c>
      <c r="O5887" s="2">
        <v>44685</v>
      </c>
      <c r="Q5887" t="s">
        <v>39</v>
      </c>
      <c r="S5887" t="s">
        <v>106</v>
      </c>
      <c r="T5887" t="s">
        <v>99</v>
      </c>
      <c r="U5887" t="s">
        <v>36</v>
      </c>
      <c r="V5887" t="s">
        <v>107</v>
      </c>
      <c r="X5887" t="s">
        <v>12606</v>
      </c>
      <c r="Y5887" t="s">
        <v>11486</v>
      </c>
      <c r="Z5887" t="s">
        <v>98</v>
      </c>
      <c r="AA5887" t="str">
        <f t="shared" si="182"/>
        <v>Petroleum Hydrocarbons; EMS code: TBZ</v>
      </c>
      <c r="AB5887" t="s">
        <v>43</v>
      </c>
      <c r="AD5887" t="s">
        <v>44</v>
      </c>
      <c r="AE5887" t="str">
        <f t="shared" si="183"/>
        <v/>
      </c>
    </row>
    <row r="5888" spans="1:31" x14ac:dyDescent="0.25">
      <c r="A5888" t="s">
        <v>11487</v>
      </c>
      <c r="B5888" t="s">
        <v>540</v>
      </c>
      <c r="C5888" t="s">
        <v>11488</v>
      </c>
      <c r="D5888" t="s">
        <v>1122</v>
      </c>
      <c r="E5888" t="s">
        <v>12227</v>
      </c>
      <c r="F5888" t="s">
        <v>1123</v>
      </c>
      <c r="G5888">
        <v>0.05</v>
      </c>
      <c r="H5888" t="s">
        <v>36</v>
      </c>
      <c r="I5888" t="s">
        <v>36</v>
      </c>
      <c r="J5888" t="s">
        <v>36</v>
      </c>
      <c r="K5888">
        <v>80</v>
      </c>
      <c r="L5888" t="s">
        <v>11489</v>
      </c>
      <c r="M5888" t="s">
        <v>10314</v>
      </c>
      <c r="N5888" t="s">
        <v>3540</v>
      </c>
      <c r="O5888" s="2">
        <v>44769</v>
      </c>
      <c r="Q5888" t="s">
        <v>39</v>
      </c>
      <c r="S5888" t="s">
        <v>544</v>
      </c>
      <c r="T5888" t="s">
        <v>540</v>
      </c>
      <c r="U5888" t="s">
        <v>35</v>
      </c>
      <c r="V5888" t="s">
        <v>545</v>
      </c>
      <c r="X5888" t="s">
        <v>11490</v>
      </c>
      <c r="Z5888" t="s">
        <v>1076</v>
      </c>
      <c r="AA5888" t="str">
        <f t="shared" si="182"/>
        <v>Carbon; EMS code: TC63UM</v>
      </c>
      <c r="AB5888" t="s">
        <v>43</v>
      </c>
      <c r="AC5888" t="s">
        <v>268</v>
      </c>
      <c r="AD5888" t="s">
        <v>44</v>
      </c>
      <c r="AE5888" t="str">
        <f t="shared" si="183"/>
        <v/>
      </c>
    </row>
    <row r="5889" spans="1:31" x14ac:dyDescent="0.25">
      <c r="A5889" t="s">
        <v>11491</v>
      </c>
      <c r="B5889" t="s">
        <v>99</v>
      </c>
      <c r="C5889" t="s">
        <v>11492</v>
      </c>
      <c r="D5889" t="s">
        <v>6669</v>
      </c>
      <c r="E5889" t="s">
        <v>12434</v>
      </c>
      <c r="F5889" t="s">
        <v>6670</v>
      </c>
      <c r="G5889">
        <v>0.4</v>
      </c>
      <c r="H5889" t="s">
        <v>36</v>
      </c>
      <c r="I5889" t="s">
        <v>36</v>
      </c>
      <c r="J5889" t="s">
        <v>36</v>
      </c>
      <c r="K5889">
        <v>2</v>
      </c>
      <c r="L5889" t="s">
        <v>6671</v>
      </c>
      <c r="M5889" t="s">
        <v>7678</v>
      </c>
      <c r="N5889" t="s">
        <v>5893</v>
      </c>
      <c r="O5889" s="2">
        <v>35351</v>
      </c>
      <c r="P5889" t="s">
        <v>133</v>
      </c>
      <c r="Q5889" t="s">
        <v>39</v>
      </c>
      <c r="S5889" t="s">
        <v>106</v>
      </c>
      <c r="T5889" t="s">
        <v>99</v>
      </c>
      <c r="U5889" t="s">
        <v>36</v>
      </c>
      <c r="V5889" t="s">
        <v>107</v>
      </c>
      <c r="X5889" t="s">
        <v>11493</v>
      </c>
      <c r="Y5889" t="s">
        <v>11494</v>
      </c>
      <c r="Z5889" t="s">
        <v>1547</v>
      </c>
      <c r="AA5889" t="str">
        <f t="shared" si="182"/>
        <v>Organics; EMS code: TCAA</v>
      </c>
      <c r="AB5889" t="s">
        <v>43</v>
      </c>
      <c r="AD5889" t="s">
        <v>44</v>
      </c>
      <c r="AE5889" t="str">
        <f t="shared" si="183"/>
        <v/>
      </c>
    </row>
    <row r="5890" spans="1:31" x14ac:dyDescent="0.25">
      <c r="A5890" t="s">
        <v>11495</v>
      </c>
      <c r="B5890" t="s">
        <v>99</v>
      </c>
      <c r="C5890" t="s">
        <v>11496</v>
      </c>
      <c r="D5890" t="s">
        <v>2981</v>
      </c>
      <c r="E5890" t="s">
        <v>2982</v>
      </c>
      <c r="F5890" t="s">
        <v>2982</v>
      </c>
      <c r="G5890">
        <v>5.0000000000000002E-5</v>
      </c>
      <c r="H5890" t="s">
        <v>36</v>
      </c>
      <c r="I5890" t="s">
        <v>36</v>
      </c>
      <c r="J5890" t="s">
        <v>36</v>
      </c>
      <c r="K5890">
        <v>68</v>
      </c>
      <c r="L5890" t="s">
        <v>2983</v>
      </c>
      <c r="M5890" t="s">
        <v>2984</v>
      </c>
      <c r="N5890" t="s">
        <v>10584</v>
      </c>
      <c r="O5890" s="2">
        <v>44539</v>
      </c>
      <c r="P5890" t="s">
        <v>2986</v>
      </c>
      <c r="Q5890" t="s">
        <v>39</v>
      </c>
      <c r="R5890" t="s">
        <v>39</v>
      </c>
      <c r="S5890" t="s">
        <v>106</v>
      </c>
      <c r="T5890" t="s">
        <v>99</v>
      </c>
      <c r="U5890" t="s">
        <v>36</v>
      </c>
      <c r="V5890" t="s">
        <v>107</v>
      </c>
      <c r="X5890" t="s">
        <v>11497</v>
      </c>
      <c r="Y5890" t="s">
        <v>11248</v>
      </c>
      <c r="Z5890" t="s">
        <v>2354</v>
      </c>
      <c r="AA5890" t="str">
        <f t="shared" si="182"/>
        <v>Pesticides; EMS code: TCPR</v>
      </c>
      <c r="AB5890" t="s">
        <v>43</v>
      </c>
      <c r="AD5890" t="s">
        <v>44</v>
      </c>
      <c r="AE5890" t="str">
        <f t="shared" si="183"/>
        <v/>
      </c>
    </row>
    <row r="5891" spans="1:31" x14ac:dyDescent="0.25">
      <c r="A5891" t="s">
        <v>11495</v>
      </c>
      <c r="B5891" t="s">
        <v>109</v>
      </c>
      <c r="C5891" t="s">
        <v>11496</v>
      </c>
      <c r="D5891" t="s">
        <v>2347</v>
      </c>
      <c r="E5891" t="s">
        <v>2348</v>
      </c>
      <c r="F5891" t="s">
        <v>2349</v>
      </c>
      <c r="G5891">
        <v>5.0000000000000001E-3</v>
      </c>
      <c r="H5891" t="s">
        <v>36</v>
      </c>
      <c r="I5891" t="s">
        <v>36</v>
      </c>
      <c r="J5891" t="s">
        <v>36</v>
      </c>
      <c r="K5891">
        <v>15</v>
      </c>
      <c r="L5891" t="s">
        <v>2979</v>
      </c>
      <c r="M5891" t="s">
        <v>1583</v>
      </c>
      <c r="N5891" t="s">
        <v>8240</v>
      </c>
      <c r="O5891" s="2">
        <v>44769</v>
      </c>
      <c r="Q5891" t="s">
        <v>39</v>
      </c>
      <c r="S5891" t="s">
        <v>116</v>
      </c>
      <c r="T5891" t="s">
        <v>117</v>
      </c>
      <c r="U5891" t="s">
        <v>36</v>
      </c>
      <c r="V5891" t="s">
        <v>118</v>
      </c>
      <c r="X5891" t="s">
        <v>11498</v>
      </c>
      <c r="Y5891" t="s">
        <v>11248</v>
      </c>
      <c r="Z5891" t="s">
        <v>2354</v>
      </c>
      <c r="AA5891" t="str">
        <f t="shared" ref="AA5891:AA5954" si="184">_xlfn.CONCAT(Z5891, "EMS code: ",A5891)</f>
        <v>Pesticides; EMS code: TCPR</v>
      </c>
      <c r="AB5891" t="s">
        <v>43</v>
      </c>
      <c r="AD5891" t="s">
        <v>44</v>
      </c>
      <c r="AE5891" t="str">
        <f t="shared" si="183"/>
        <v/>
      </c>
    </row>
    <row r="5892" spans="1:31" x14ac:dyDescent="0.25">
      <c r="A5892" t="s">
        <v>11499</v>
      </c>
      <c r="B5892" t="s">
        <v>1274</v>
      </c>
      <c r="C5892" t="s">
        <v>11500</v>
      </c>
      <c r="D5892" t="s">
        <v>3659</v>
      </c>
      <c r="E5892" t="s">
        <v>12365</v>
      </c>
      <c r="F5892" t="s">
        <v>3660</v>
      </c>
      <c r="H5892" t="s">
        <v>36</v>
      </c>
      <c r="I5892" t="s">
        <v>36</v>
      </c>
      <c r="J5892" t="s">
        <v>36</v>
      </c>
      <c r="K5892">
        <v>13</v>
      </c>
      <c r="L5892" t="s">
        <v>7227</v>
      </c>
      <c r="M5892" t="s">
        <v>7227</v>
      </c>
      <c r="N5892" t="s">
        <v>7228</v>
      </c>
      <c r="O5892" s="2">
        <v>39485</v>
      </c>
      <c r="Q5892" t="s">
        <v>126</v>
      </c>
      <c r="S5892" t="s">
        <v>1278</v>
      </c>
      <c r="T5892" t="s">
        <v>1279</v>
      </c>
      <c r="U5892" t="s">
        <v>36</v>
      </c>
      <c r="V5892" t="s">
        <v>1280</v>
      </c>
      <c r="X5892" t="s">
        <v>11501</v>
      </c>
      <c r="Z5892" t="s">
        <v>3902</v>
      </c>
      <c r="AA5892" t="str">
        <f t="shared" si="184"/>
        <v>Particulates; EMS code: TDST</v>
      </c>
      <c r="AB5892" t="s">
        <v>43</v>
      </c>
      <c r="AC5892" t="s">
        <v>268</v>
      </c>
      <c r="AD5892" t="s">
        <v>44</v>
      </c>
      <c r="AE5892" t="str">
        <f t="shared" si="183"/>
        <v/>
      </c>
    </row>
    <row r="5893" spans="1:31" x14ac:dyDescent="0.25">
      <c r="A5893" t="s">
        <v>11499</v>
      </c>
      <c r="B5893" t="s">
        <v>1274</v>
      </c>
      <c r="C5893" t="s">
        <v>11500</v>
      </c>
      <c r="D5893" t="s">
        <v>6141</v>
      </c>
      <c r="E5893" t="s">
        <v>6142</v>
      </c>
      <c r="F5893" t="s">
        <v>6142</v>
      </c>
      <c r="H5893" t="s">
        <v>36</v>
      </c>
      <c r="I5893" t="s">
        <v>36</v>
      </c>
      <c r="J5893" t="s">
        <v>36</v>
      </c>
      <c r="K5893">
        <v>1922</v>
      </c>
      <c r="L5893" t="s">
        <v>7224</v>
      </c>
      <c r="M5893" t="s">
        <v>2725</v>
      </c>
      <c r="N5893" t="s">
        <v>7225</v>
      </c>
      <c r="O5893" s="2">
        <v>39603</v>
      </c>
      <c r="Q5893" t="s">
        <v>126</v>
      </c>
      <c r="S5893" t="s">
        <v>1278</v>
      </c>
      <c r="T5893" t="s">
        <v>1279</v>
      </c>
      <c r="U5893" t="s">
        <v>36</v>
      </c>
      <c r="V5893" t="s">
        <v>1280</v>
      </c>
      <c r="X5893" t="s">
        <v>11501</v>
      </c>
      <c r="Z5893" t="s">
        <v>3902</v>
      </c>
      <c r="AA5893" t="str">
        <f t="shared" si="184"/>
        <v>Particulates; EMS code: TDST</v>
      </c>
      <c r="AB5893" t="s">
        <v>43</v>
      </c>
      <c r="AC5893" t="s">
        <v>268</v>
      </c>
      <c r="AD5893" t="s">
        <v>44</v>
      </c>
      <c r="AE5893" t="str">
        <f t="shared" si="183"/>
        <v/>
      </c>
    </row>
    <row r="5894" spans="1:31" x14ac:dyDescent="0.25">
      <c r="A5894" t="s">
        <v>11502</v>
      </c>
      <c r="B5894" t="s">
        <v>99</v>
      </c>
      <c r="C5894" t="s">
        <v>11503</v>
      </c>
      <c r="D5894" t="s">
        <v>3433</v>
      </c>
      <c r="E5894" t="s">
        <v>12335</v>
      </c>
      <c r="F5894" t="s">
        <v>3434</v>
      </c>
      <c r="G5894">
        <v>2E-3</v>
      </c>
      <c r="H5894" t="s">
        <v>36</v>
      </c>
      <c r="I5894" t="s">
        <v>36</v>
      </c>
      <c r="J5894" t="s">
        <v>36</v>
      </c>
      <c r="K5894">
        <v>827</v>
      </c>
      <c r="L5894" t="s">
        <v>5117</v>
      </c>
      <c r="M5894" t="s">
        <v>11504</v>
      </c>
      <c r="N5894" t="s">
        <v>11505</v>
      </c>
      <c r="O5894" s="2">
        <v>35936</v>
      </c>
      <c r="P5894" t="s">
        <v>441</v>
      </c>
      <c r="Q5894" t="s">
        <v>187</v>
      </c>
      <c r="S5894" t="s">
        <v>106</v>
      </c>
      <c r="T5894" t="s">
        <v>99</v>
      </c>
      <c r="U5894" t="s">
        <v>36</v>
      </c>
      <c r="V5894" t="s">
        <v>107</v>
      </c>
      <c r="X5894" t="s">
        <v>11506</v>
      </c>
      <c r="Y5894" t="s">
        <v>11507</v>
      </c>
      <c r="Z5894" t="s">
        <v>2438</v>
      </c>
      <c r="AA5894" t="str">
        <f t="shared" si="184"/>
        <v>Metals - Dissolved; EMS code: TE-D</v>
      </c>
      <c r="AB5894" t="s">
        <v>43</v>
      </c>
      <c r="AC5894" t="s">
        <v>536</v>
      </c>
      <c r="AD5894" t="s">
        <v>44</v>
      </c>
      <c r="AE5894" t="str">
        <f t="shared" si="183"/>
        <v/>
      </c>
    </row>
    <row r="5895" spans="1:31" x14ac:dyDescent="0.25">
      <c r="A5895" t="s">
        <v>11502</v>
      </c>
      <c r="B5895" t="s">
        <v>99</v>
      </c>
      <c r="C5895" t="s">
        <v>11503</v>
      </c>
      <c r="D5895" t="s">
        <v>3452</v>
      </c>
      <c r="E5895" t="s">
        <v>12337</v>
      </c>
      <c r="F5895" t="s">
        <v>3453</v>
      </c>
      <c r="G5895">
        <v>1.0000000000000001E-5</v>
      </c>
      <c r="H5895" t="s">
        <v>36</v>
      </c>
      <c r="I5895" t="s">
        <v>36</v>
      </c>
      <c r="J5895" t="s">
        <v>36</v>
      </c>
      <c r="K5895">
        <v>22</v>
      </c>
      <c r="L5895" t="s">
        <v>6248</v>
      </c>
      <c r="M5895" t="s">
        <v>478</v>
      </c>
      <c r="N5895" t="s">
        <v>2120</v>
      </c>
      <c r="O5895" s="2">
        <v>42453</v>
      </c>
      <c r="Q5895" t="s">
        <v>126</v>
      </c>
      <c r="S5895" t="s">
        <v>106</v>
      </c>
      <c r="T5895" t="s">
        <v>99</v>
      </c>
      <c r="U5895" t="s">
        <v>36</v>
      </c>
      <c r="V5895" t="s">
        <v>107</v>
      </c>
      <c r="X5895" t="s">
        <v>11506</v>
      </c>
      <c r="Y5895" t="s">
        <v>11507</v>
      </c>
      <c r="Z5895" t="s">
        <v>2438</v>
      </c>
      <c r="AA5895" t="str">
        <f t="shared" si="184"/>
        <v>Metals - Dissolved; EMS code: TE-D</v>
      </c>
      <c r="AB5895" t="s">
        <v>43</v>
      </c>
      <c r="AC5895" t="s">
        <v>536</v>
      </c>
      <c r="AD5895" t="s">
        <v>44</v>
      </c>
      <c r="AE5895" t="str">
        <f t="shared" si="183"/>
        <v/>
      </c>
    </row>
    <row r="5896" spans="1:31" x14ac:dyDescent="0.25">
      <c r="A5896" t="s">
        <v>11502</v>
      </c>
      <c r="B5896" t="s">
        <v>99</v>
      </c>
      <c r="C5896" t="s">
        <v>11503</v>
      </c>
      <c r="D5896" t="s">
        <v>3402</v>
      </c>
      <c r="E5896" t="s">
        <v>3403</v>
      </c>
      <c r="F5896" t="s">
        <v>3404</v>
      </c>
      <c r="G5896">
        <v>2.0000000000000002E-5</v>
      </c>
      <c r="H5896" t="s">
        <v>36</v>
      </c>
      <c r="I5896" t="s">
        <v>36</v>
      </c>
      <c r="J5896" t="s">
        <v>36</v>
      </c>
      <c r="K5896">
        <v>394</v>
      </c>
      <c r="L5896" t="s">
        <v>4803</v>
      </c>
      <c r="M5896" t="s">
        <v>3720</v>
      </c>
      <c r="N5896" t="s">
        <v>3721</v>
      </c>
      <c r="O5896" s="2">
        <v>44841</v>
      </c>
      <c r="Q5896" t="s">
        <v>39</v>
      </c>
      <c r="S5896" t="s">
        <v>106</v>
      </c>
      <c r="T5896" t="s">
        <v>99</v>
      </c>
      <c r="U5896" t="s">
        <v>36</v>
      </c>
      <c r="V5896" t="s">
        <v>107</v>
      </c>
      <c r="X5896" t="s">
        <v>11506</v>
      </c>
      <c r="Y5896" t="s">
        <v>11507</v>
      </c>
      <c r="Z5896" t="s">
        <v>2438</v>
      </c>
      <c r="AA5896" t="str">
        <f t="shared" si="184"/>
        <v>Metals - Dissolved; EMS code: TE-D</v>
      </c>
      <c r="AB5896" t="s">
        <v>43</v>
      </c>
      <c r="AC5896" t="s">
        <v>536</v>
      </c>
      <c r="AD5896" t="s">
        <v>44</v>
      </c>
      <c r="AE5896" t="str">
        <f t="shared" si="183"/>
        <v/>
      </c>
    </row>
    <row r="5897" spans="1:31" x14ac:dyDescent="0.25">
      <c r="A5897" t="s">
        <v>11502</v>
      </c>
      <c r="B5897" t="s">
        <v>99</v>
      </c>
      <c r="C5897" t="s">
        <v>11503</v>
      </c>
      <c r="D5897" t="s">
        <v>3429</v>
      </c>
      <c r="E5897" t="s">
        <v>12334</v>
      </c>
      <c r="F5897" t="s">
        <v>3430</v>
      </c>
      <c r="G5897">
        <v>1E-3</v>
      </c>
      <c r="H5897" t="s">
        <v>36</v>
      </c>
      <c r="I5897" t="s">
        <v>36</v>
      </c>
      <c r="J5897" t="s">
        <v>36</v>
      </c>
      <c r="K5897">
        <v>24793</v>
      </c>
      <c r="L5897" t="s">
        <v>8145</v>
      </c>
      <c r="M5897" t="s">
        <v>2546</v>
      </c>
      <c r="N5897" t="s">
        <v>1027</v>
      </c>
      <c r="O5897" s="2">
        <v>35929</v>
      </c>
      <c r="P5897" t="s">
        <v>441</v>
      </c>
      <c r="Q5897" t="s">
        <v>187</v>
      </c>
      <c r="S5897" t="s">
        <v>106</v>
      </c>
      <c r="T5897" t="s">
        <v>99</v>
      </c>
      <c r="U5897" t="s">
        <v>36</v>
      </c>
      <c r="V5897" t="s">
        <v>107</v>
      </c>
      <c r="X5897" t="s">
        <v>11506</v>
      </c>
      <c r="Y5897" t="s">
        <v>11507</v>
      </c>
      <c r="Z5897" t="s">
        <v>2438</v>
      </c>
      <c r="AA5897" t="str">
        <f t="shared" si="184"/>
        <v>Metals - Dissolved; EMS code: TE-D</v>
      </c>
      <c r="AB5897" t="s">
        <v>43</v>
      </c>
      <c r="AC5897" t="s">
        <v>536</v>
      </c>
      <c r="AD5897" t="s">
        <v>44</v>
      </c>
      <c r="AE5897" t="str">
        <f t="shared" si="183"/>
        <v/>
      </c>
    </row>
    <row r="5898" spans="1:31" x14ac:dyDescent="0.25">
      <c r="A5898" t="s">
        <v>11502</v>
      </c>
      <c r="B5898" t="s">
        <v>99</v>
      </c>
      <c r="C5898" t="s">
        <v>11503</v>
      </c>
      <c r="D5898" t="s">
        <v>3446</v>
      </c>
      <c r="E5898" t="s">
        <v>3447</v>
      </c>
      <c r="F5898" t="s">
        <v>3448</v>
      </c>
      <c r="G5898">
        <v>6.0000000000000002E-5</v>
      </c>
      <c r="H5898" t="s">
        <v>36</v>
      </c>
      <c r="I5898" t="s">
        <v>36</v>
      </c>
      <c r="J5898" t="s">
        <v>36</v>
      </c>
      <c r="K5898">
        <v>4</v>
      </c>
      <c r="L5898" t="s">
        <v>3449</v>
      </c>
      <c r="M5898" t="s">
        <v>3450</v>
      </c>
      <c r="N5898" t="s">
        <v>3451</v>
      </c>
      <c r="O5898" s="2">
        <v>40064</v>
      </c>
      <c r="Q5898" t="s">
        <v>126</v>
      </c>
      <c r="S5898" t="s">
        <v>106</v>
      </c>
      <c r="T5898" t="s">
        <v>99</v>
      </c>
      <c r="U5898" t="s">
        <v>36</v>
      </c>
      <c r="V5898" t="s">
        <v>107</v>
      </c>
      <c r="X5898" t="s">
        <v>11506</v>
      </c>
      <c r="Y5898" t="s">
        <v>11507</v>
      </c>
      <c r="Z5898" t="s">
        <v>2438</v>
      </c>
      <c r="AA5898" t="str">
        <f t="shared" si="184"/>
        <v>Metals - Dissolved; EMS code: TE-D</v>
      </c>
      <c r="AB5898" t="s">
        <v>43</v>
      </c>
      <c r="AC5898" t="s">
        <v>536</v>
      </c>
      <c r="AD5898" t="s">
        <v>44</v>
      </c>
      <c r="AE5898" t="str">
        <f t="shared" si="183"/>
        <v/>
      </c>
    </row>
    <row r="5899" spans="1:31" x14ac:dyDescent="0.25">
      <c r="A5899" t="s">
        <v>11502</v>
      </c>
      <c r="B5899" t="s">
        <v>99</v>
      </c>
      <c r="C5899" t="s">
        <v>11503</v>
      </c>
      <c r="D5899" t="s">
        <v>3417</v>
      </c>
      <c r="E5899" t="s">
        <v>3418</v>
      </c>
      <c r="F5899" t="s">
        <v>3419</v>
      </c>
      <c r="G5899">
        <v>1E-3</v>
      </c>
      <c r="H5899" t="s">
        <v>36</v>
      </c>
      <c r="I5899" t="s">
        <v>36</v>
      </c>
      <c r="J5899" t="s">
        <v>36</v>
      </c>
      <c r="K5899">
        <v>123</v>
      </c>
      <c r="N5899" t="s">
        <v>10526</v>
      </c>
      <c r="O5899" s="2">
        <v>40171</v>
      </c>
      <c r="Q5899" t="s">
        <v>126</v>
      </c>
      <c r="S5899" t="s">
        <v>106</v>
      </c>
      <c r="T5899" t="s">
        <v>99</v>
      </c>
      <c r="U5899" t="s">
        <v>36</v>
      </c>
      <c r="V5899" t="s">
        <v>107</v>
      </c>
      <c r="X5899" t="s">
        <v>11506</v>
      </c>
      <c r="Y5899" t="s">
        <v>11507</v>
      </c>
      <c r="Z5899" t="s">
        <v>2438</v>
      </c>
      <c r="AA5899" t="str">
        <f t="shared" si="184"/>
        <v>Metals - Dissolved; EMS code: TE-D</v>
      </c>
      <c r="AB5899" t="s">
        <v>43</v>
      </c>
      <c r="AC5899" t="s">
        <v>536</v>
      </c>
      <c r="AD5899" t="s">
        <v>44</v>
      </c>
      <c r="AE5899" t="str">
        <f t="shared" si="183"/>
        <v/>
      </c>
    </row>
    <row r="5900" spans="1:31" x14ac:dyDescent="0.25">
      <c r="A5900" t="s">
        <v>11502</v>
      </c>
      <c r="B5900" t="s">
        <v>99</v>
      </c>
      <c r="C5900" t="s">
        <v>11503</v>
      </c>
      <c r="D5900" t="s">
        <v>1618</v>
      </c>
      <c r="E5900" t="s">
        <v>1619</v>
      </c>
      <c r="F5900" t="s">
        <v>1620</v>
      </c>
      <c r="G5900">
        <v>0.02</v>
      </c>
      <c r="H5900" t="s">
        <v>36</v>
      </c>
      <c r="I5900" t="s">
        <v>36</v>
      </c>
      <c r="J5900" t="s">
        <v>36</v>
      </c>
      <c r="K5900">
        <v>2156</v>
      </c>
      <c r="L5900" t="s">
        <v>5120</v>
      </c>
      <c r="M5900" t="s">
        <v>11508</v>
      </c>
      <c r="N5900" t="s">
        <v>9120</v>
      </c>
      <c r="O5900" s="2">
        <v>35167</v>
      </c>
      <c r="P5900" t="s">
        <v>10912</v>
      </c>
      <c r="Q5900" t="s">
        <v>39</v>
      </c>
      <c r="S5900" t="s">
        <v>106</v>
      </c>
      <c r="T5900" t="s">
        <v>99</v>
      </c>
      <c r="U5900" t="s">
        <v>36</v>
      </c>
      <c r="V5900" t="s">
        <v>107</v>
      </c>
      <c r="X5900" t="s">
        <v>11506</v>
      </c>
      <c r="Y5900" t="s">
        <v>11507</v>
      </c>
      <c r="Z5900" t="s">
        <v>2438</v>
      </c>
      <c r="AA5900" t="str">
        <f t="shared" si="184"/>
        <v>Metals - Dissolved; EMS code: TE-D</v>
      </c>
      <c r="AB5900" t="s">
        <v>43</v>
      </c>
      <c r="AC5900" t="s">
        <v>536</v>
      </c>
      <c r="AD5900" t="s">
        <v>44</v>
      </c>
      <c r="AE5900" t="str">
        <f t="shared" si="183"/>
        <v/>
      </c>
    </row>
    <row r="5901" spans="1:31" x14ac:dyDescent="0.25">
      <c r="A5901" t="s">
        <v>11502</v>
      </c>
      <c r="B5901" t="s">
        <v>99</v>
      </c>
      <c r="C5901" t="s">
        <v>11503</v>
      </c>
      <c r="D5901" t="s">
        <v>3421</v>
      </c>
      <c r="E5901" t="s">
        <v>3422</v>
      </c>
      <c r="F5901" t="s">
        <v>3422</v>
      </c>
      <c r="G5901">
        <v>2E-3</v>
      </c>
      <c r="H5901" t="s">
        <v>36</v>
      </c>
      <c r="I5901" t="s">
        <v>36</v>
      </c>
      <c r="J5901" t="s">
        <v>36</v>
      </c>
      <c r="K5901">
        <v>587</v>
      </c>
      <c r="L5901" t="s">
        <v>5115</v>
      </c>
      <c r="M5901" t="s">
        <v>3424</v>
      </c>
      <c r="N5901" t="s">
        <v>10982</v>
      </c>
      <c r="O5901" s="2">
        <v>35937</v>
      </c>
      <c r="P5901" t="s">
        <v>441</v>
      </c>
      <c r="Q5901" t="s">
        <v>187</v>
      </c>
      <c r="S5901" t="s">
        <v>106</v>
      </c>
      <c r="T5901" t="s">
        <v>99</v>
      </c>
      <c r="U5901" t="s">
        <v>36</v>
      </c>
      <c r="V5901" t="s">
        <v>107</v>
      </c>
      <c r="X5901" t="s">
        <v>11506</v>
      </c>
      <c r="Y5901" t="s">
        <v>11507</v>
      </c>
      <c r="Z5901" t="s">
        <v>2438</v>
      </c>
      <c r="AA5901" t="str">
        <f t="shared" si="184"/>
        <v>Metals - Dissolved; EMS code: TE-D</v>
      </c>
      <c r="AB5901" t="s">
        <v>43</v>
      </c>
      <c r="AC5901" t="s">
        <v>536</v>
      </c>
      <c r="AD5901" t="s">
        <v>44</v>
      </c>
      <c r="AE5901" t="str">
        <f t="shared" si="183"/>
        <v/>
      </c>
    </row>
    <row r="5902" spans="1:31" x14ac:dyDescent="0.25">
      <c r="A5902" t="s">
        <v>11509</v>
      </c>
      <c r="B5902" t="s">
        <v>99</v>
      </c>
      <c r="C5902" t="s">
        <v>11510</v>
      </c>
      <c r="D5902" t="s">
        <v>3578</v>
      </c>
      <c r="E5902" t="s">
        <v>3579</v>
      </c>
      <c r="F5902" t="s">
        <v>3580</v>
      </c>
      <c r="G5902">
        <v>2.0000000000000002E-5</v>
      </c>
      <c r="H5902" t="s">
        <v>36</v>
      </c>
      <c r="I5902" t="s">
        <v>36</v>
      </c>
      <c r="J5902" t="s">
        <v>36</v>
      </c>
      <c r="K5902">
        <v>280</v>
      </c>
      <c r="L5902" t="s">
        <v>6263</v>
      </c>
      <c r="M5902" t="s">
        <v>3781</v>
      </c>
      <c r="N5902" t="s">
        <v>3721</v>
      </c>
      <c r="O5902" s="2">
        <v>44363</v>
      </c>
      <c r="Q5902" t="s">
        <v>39</v>
      </c>
      <c r="S5902" t="s">
        <v>106</v>
      </c>
      <c r="T5902" t="s">
        <v>99</v>
      </c>
      <c r="U5902" t="s">
        <v>36</v>
      </c>
      <c r="V5902" t="s">
        <v>107</v>
      </c>
      <c r="X5902" t="s">
        <v>11511</v>
      </c>
      <c r="Y5902" t="s">
        <v>11507</v>
      </c>
      <c r="Z5902" t="s">
        <v>6166</v>
      </c>
      <c r="AA5902" t="str">
        <f t="shared" si="184"/>
        <v>Metals - Total; EMS code: TE-T</v>
      </c>
      <c r="AB5902" t="s">
        <v>43</v>
      </c>
      <c r="AC5902" t="s">
        <v>268</v>
      </c>
      <c r="AD5902" t="s">
        <v>44</v>
      </c>
      <c r="AE5902" t="str">
        <f t="shared" si="183"/>
        <v/>
      </c>
    </row>
    <row r="5903" spans="1:31" x14ac:dyDescent="0.25">
      <c r="A5903" t="s">
        <v>11509</v>
      </c>
      <c r="B5903" t="s">
        <v>109</v>
      </c>
      <c r="C5903" t="s">
        <v>11510</v>
      </c>
      <c r="D5903" t="s">
        <v>3812</v>
      </c>
      <c r="E5903" t="s">
        <v>3813</v>
      </c>
      <c r="F5903" t="s">
        <v>3814</v>
      </c>
      <c r="G5903">
        <v>20</v>
      </c>
      <c r="H5903" t="s">
        <v>36</v>
      </c>
      <c r="I5903" t="s">
        <v>36</v>
      </c>
      <c r="J5903" t="s">
        <v>36</v>
      </c>
      <c r="K5903">
        <v>9</v>
      </c>
      <c r="N5903" t="s">
        <v>4235</v>
      </c>
      <c r="O5903" s="2">
        <v>35167</v>
      </c>
      <c r="P5903" t="s">
        <v>10912</v>
      </c>
      <c r="Q5903" t="s">
        <v>39</v>
      </c>
      <c r="S5903" t="s">
        <v>116</v>
      </c>
      <c r="T5903" t="s">
        <v>117</v>
      </c>
      <c r="U5903" t="s">
        <v>36</v>
      </c>
      <c r="V5903" t="s">
        <v>118</v>
      </c>
      <c r="X5903" t="s">
        <v>11512</v>
      </c>
      <c r="Y5903" t="s">
        <v>11507</v>
      </c>
      <c r="Z5903" t="s">
        <v>6166</v>
      </c>
      <c r="AA5903" t="str">
        <f t="shared" si="184"/>
        <v>Metals - Total; EMS code: TE-T</v>
      </c>
      <c r="AB5903" t="s">
        <v>43</v>
      </c>
      <c r="AC5903" t="s">
        <v>268</v>
      </c>
      <c r="AD5903" t="s">
        <v>44</v>
      </c>
      <c r="AE5903" t="str">
        <f t="shared" si="183"/>
        <v/>
      </c>
    </row>
    <row r="5904" spans="1:31" x14ac:dyDescent="0.25">
      <c r="A5904" t="s">
        <v>11509</v>
      </c>
      <c r="B5904" t="s">
        <v>109</v>
      </c>
      <c r="C5904" t="s">
        <v>11510</v>
      </c>
      <c r="D5904" t="s">
        <v>3621</v>
      </c>
      <c r="E5904" t="s">
        <v>12358</v>
      </c>
      <c r="F5904" t="s">
        <v>3622</v>
      </c>
      <c r="G5904">
        <v>0.02</v>
      </c>
      <c r="H5904" t="s">
        <v>36</v>
      </c>
      <c r="I5904" t="s">
        <v>36</v>
      </c>
      <c r="J5904" t="s">
        <v>36</v>
      </c>
      <c r="K5904">
        <v>43</v>
      </c>
      <c r="L5904" t="s">
        <v>3773</v>
      </c>
      <c r="M5904" t="s">
        <v>3774</v>
      </c>
      <c r="N5904" t="s">
        <v>1255</v>
      </c>
      <c r="O5904" s="2">
        <v>42074</v>
      </c>
      <c r="Q5904" t="s">
        <v>126</v>
      </c>
      <c r="S5904" t="s">
        <v>116</v>
      </c>
      <c r="T5904" t="s">
        <v>117</v>
      </c>
      <c r="U5904" t="s">
        <v>36</v>
      </c>
      <c r="V5904" t="s">
        <v>118</v>
      </c>
      <c r="X5904" t="s">
        <v>11512</v>
      </c>
      <c r="Y5904" t="s">
        <v>11507</v>
      </c>
      <c r="Z5904" t="s">
        <v>6166</v>
      </c>
      <c r="AA5904" t="str">
        <f t="shared" si="184"/>
        <v>Metals - Total; EMS code: TE-T</v>
      </c>
      <c r="AB5904" t="s">
        <v>43</v>
      </c>
      <c r="AC5904" t="s">
        <v>268</v>
      </c>
      <c r="AD5904" t="s">
        <v>44</v>
      </c>
      <c r="AE5904" t="str">
        <f t="shared" si="183"/>
        <v/>
      </c>
    </row>
    <row r="5905" spans="1:31" x14ac:dyDescent="0.25">
      <c r="A5905" t="s">
        <v>11509</v>
      </c>
      <c r="B5905" t="s">
        <v>1207</v>
      </c>
      <c r="C5905" t="s">
        <v>11510</v>
      </c>
      <c r="D5905" t="s">
        <v>3582</v>
      </c>
      <c r="E5905" t="s">
        <v>3583</v>
      </c>
      <c r="F5905" t="s">
        <v>3584</v>
      </c>
      <c r="G5905">
        <v>4.0000000000000001E-3</v>
      </c>
      <c r="H5905" t="s">
        <v>36</v>
      </c>
      <c r="I5905" t="s">
        <v>36</v>
      </c>
      <c r="J5905" t="s">
        <v>36</v>
      </c>
      <c r="K5905">
        <v>2</v>
      </c>
      <c r="L5905" t="s">
        <v>3585</v>
      </c>
      <c r="M5905" t="s">
        <v>3585</v>
      </c>
      <c r="N5905" t="s">
        <v>3586</v>
      </c>
      <c r="O5905" s="2">
        <v>44351</v>
      </c>
      <c r="Q5905" t="s">
        <v>39</v>
      </c>
      <c r="S5905" t="s">
        <v>116</v>
      </c>
      <c r="T5905" t="s">
        <v>1213</v>
      </c>
      <c r="U5905" t="s">
        <v>36</v>
      </c>
      <c r="V5905" t="s">
        <v>118</v>
      </c>
      <c r="W5905" t="s">
        <v>776</v>
      </c>
      <c r="X5905" t="s">
        <v>11513</v>
      </c>
      <c r="Y5905" t="s">
        <v>11507</v>
      </c>
      <c r="Z5905" t="s">
        <v>6166</v>
      </c>
      <c r="AA5905" t="str">
        <f t="shared" si="184"/>
        <v>Metals - Total; EMS code: TE-T</v>
      </c>
      <c r="AB5905" t="s">
        <v>43</v>
      </c>
      <c r="AC5905" t="s">
        <v>268</v>
      </c>
      <c r="AD5905" t="s">
        <v>44</v>
      </c>
      <c r="AE5905" t="str">
        <f t="shared" si="183"/>
        <v/>
      </c>
    </row>
    <row r="5906" spans="1:31" x14ac:dyDescent="0.25">
      <c r="A5906" t="s">
        <v>11509</v>
      </c>
      <c r="B5906" t="s">
        <v>99</v>
      </c>
      <c r="C5906" t="s">
        <v>11510</v>
      </c>
      <c r="D5906" t="s">
        <v>3417</v>
      </c>
      <c r="E5906" t="s">
        <v>3418</v>
      </c>
      <c r="F5906" t="s">
        <v>3419</v>
      </c>
      <c r="G5906">
        <v>1E-3</v>
      </c>
      <c r="H5906" t="s">
        <v>36</v>
      </c>
      <c r="I5906" t="s">
        <v>36</v>
      </c>
      <c r="J5906" t="s">
        <v>36</v>
      </c>
      <c r="K5906">
        <v>46</v>
      </c>
      <c r="N5906" t="s">
        <v>10563</v>
      </c>
      <c r="O5906" s="2">
        <v>40171</v>
      </c>
      <c r="Q5906" t="s">
        <v>126</v>
      </c>
      <c r="S5906" t="s">
        <v>106</v>
      </c>
      <c r="T5906" t="s">
        <v>99</v>
      </c>
      <c r="U5906" t="s">
        <v>36</v>
      </c>
      <c r="V5906" t="s">
        <v>107</v>
      </c>
      <c r="X5906" t="s">
        <v>11511</v>
      </c>
      <c r="Y5906" t="s">
        <v>11507</v>
      </c>
      <c r="Z5906" t="s">
        <v>6166</v>
      </c>
      <c r="AA5906" t="str">
        <f t="shared" si="184"/>
        <v>Metals - Total; EMS code: TE-T</v>
      </c>
      <c r="AB5906" t="s">
        <v>43</v>
      </c>
      <c r="AC5906" t="s">
        <v>268</v>
      </c>
      <c r="AD5906" t="s">
        <v>44</v>
      </c>
      <c r="AE5906" t="str">
        <f t="shared" si="183"/>
        <v/>
      </c>
    </row>
    <row r="5907" spans="1:31" x14ac:dyDescent="0.25">
      <c r="A5907" t="s">
        <v>11509</v>
      </c>
      <c r="B5907" t="s">
        <v>3489</v>
      </c>
      <c r="C5907" t="s">
        <v>11510</v>
      </c>
      <c r="D5907" t="s">
        <v>3496</v>
      </c>
      <c r="E5907" t="s">
        <v>3497</v>
      </c>
      <c r="F5907" t="s">
        <v>3498</v>
      </c>
      <c r="G5907">
        <v>0.01</v>
      </c>
      <c r="H5907" t="s">
        <v>36</v>
      </c>
      <c r="I5907" t="s">
        <v>36</v>
      </c>
      <c r="J5907" t="s">
        <v>36</v>
      </c>
      <c r="K5907">
        <v>71</v>
      </c>
      <c r="L5907" t="s">
        <v>3499</v>
      </c>
      <c r="M5907" t="s">
        <v>3500</v>
      </c>
      <c r="N5907" t="s">
        <v>3501</v>
      </c>
      <c r="O5907" s="2">
        <v>44740</v>
      </c>
      <c r="Q5907" t="s">
        <v>39</v>
      </c>
      <c r="S5907" t="s">
        <v>544</v>
      </c>
      <c r="T5907" t="s">
        <v>3494</v>
      </c>
      <c r="U5907" t="s">
        <v>35</v>
      </c>
      <c r="V5907" t="s">
        <v>545</v>
      </c>
      <c r="X5907" t="s">
        <v>11514</v>
      </c>
      <c r="Y5907" t="s">
        <v>11507</v>
      </c>
      <c r="Z5907" t="s">
        <v>6166</v>
      </c>
      <c r="AA5907" t="str">
        <f t="shared" si="184"/>
        <v>Metals - Total; EMS code: TE-T</v>
      </c>
      <c r="AB5907" t="s">
        <v>43</v>
      </c>
      <c r="AC5907" t="s">
        <v>268</v>
      </c>
      <c r="AD5907" t="s">
        <v>44</v>
      </c>
      <c r="AE5907" t="str">
        <f t="shared" si="183"/>
        <v/>
      </c>
    </row>
    <row r="5908" spans="1:31" x14ac:dyDescent="0.25">
      <c r="A5908" t="s">
        <v>11509</v>
      </c>
      <c r="B5908" t="s">
        <v>89</v>
      </c>
      <c r="C5908" t="s">
        <v>11510</v>
      </c>
      <c r="D5908" t="s">
        <v>3526</v>
      </c>
      <c r="E5908" t="s">
        <v>3527</v>
      </c>
      <c r="F5908" t="s">
        <v>3528</v>
      </c>
      <c r="G5908">
        <v>0.01</v>
      </c>
      <c r="H5908" t="s">
        <v>36</v>
      </c>
      <c r="I5908" t="s">
        <v>36</v>
      </c>
      <c r="J5908" t="s">
        <v>36</v>
      </c>
      <c r="K5908">
        <v>1191</v>
      </c>
      <c r="L5908" t="s">
        <v>3529</v>
      </c>
      <c r="M5908" t="s">
        <v>3530</v>
      </c>
      <c r="N5908" t="s">
        <v>11515</v>
      </c>
      <c r="O5908" s="2">
        <v>35351</v>
      </c>
      <c r="P5908" t="s">
        <v>133</v>
      </c>
      <c r="Q5908" t="s">
        <v>39</v>
      </c>
      <c r="S5908" t="s">
        <v>94</v>
      </c>
      <c r="T5908" t="s">
        <v>95</v>
      </c>
      <c r="U5908" t="s">
        <v>36</v>
      </c>
      <c r="V5908" t="s">
        <v>96</v>
      </c>
      <c r="X5908" t="s">
        <v>11516</v>
      </c>
      <c r="Y5908" t="s">
        <v>11507</v>
      </c>
      <c r="Z5908" t="s">
        <v>6166</v>
      </c>
      <c r="AA5908" t="str">
        <f t="shared" si="184"/>
        <v>Metals - Total; EMS code: TE-T</v>
      </c>
      <c r="AB5908" t="s">
        <v>43</v>
      </c>
      <c r="AC5908" t="s">
        <v>268</v>
      </c>
      <c r="AD5908" t="s">
        <v>44</v>
      </c>
      <c r="AE5908" t="str">
        <f t="shared" si="183"/>
        <v/>
      </c>
    </row>
    <row r="5909" spans="1:31" x14ac:dyDescent="0.25">
      <c r="A5909" t="s">
        <v>11509</v>
      </c>
      <c r="B5909" t="s">
        <v>99</v>
      </c>
      <c r="C5909" t="s">
        <v>11510</v>
      </c>
      <c r="D5909" t="s">
        <v>1024</v>
      </c>
      <c r="E5909" t="s">
        <v>3608</v>
      </c>
      <c r="F5909" t="s">
        <v>3609</v>
      </c>
      <c r="G5909">
        <v>0.02</v>
      </c>
      <c r="H5909" t="s">
        <v>36</v>
      </c>
      <c r="I5909" t="s">
        <v>36</v>
      </c>
      <c r="J5909" t="s">
        <v>36</v>
      </c>
      <c r="K5909">
        <v>6295</v>
      </c>
      <c r="L5909" t="s">
        <v>2483</v>
      </c>
      <c r="M5909" t="s">
        <v>11517</v>
      </c>
      <c r="N5909" t="s">
        <v>11518</v>
      </c>
      <c r="O5909" s="2">
        <v>35167</v>
      </c>
      <c r="P5909" t="s">
        <v>10912</v>
      </c>
      <c r="Q5909" t="s">
        <v>39</v>
      </c>
      <c r="S5909" t="s">
        <v>106</v>
      </c>
      <c r="T5909" t="s">
        <v>99</v>
      </c>
      <c r="U5909" t="s">
        <v>36</v>
      </c>
      <c r="V5909" t="s">
        <v>107</v>
      </c>
      <c r="X5909" t="s">
        <v>11511</v>
      </c>
      <c r="Y5909" t="s">
        <v>11507</v>
      </c>
      <c r="Z5909" t="s">
        <v>6166</v>
      </c>
      <c r="AA5909" t="str">
        <f t="shared" si="184"/>
        <v>Metals - Total; EMS code: TE-T</v>
      </c>
      <c r="AB5909" t="s">
        <v>43</v>
      </c>
      <c r="AC5909" t="s">
        <v>268</v>
      </c>
      <c r="AD5909" t="s">
        <v>44</v>
      </c>
      <c r="AE5909" t="str">
        <f t="shared" si="183"/>
        <v/>
      </c>
    </row>
    <row r="5910" spans="1:31" x14ac:dyDescent="0.25">
      <c r="A5910" t="s">
        <v>11509</v>
      </c>
      <c r="B5910" t="s">
        <v>99</v>
      </c>
      <c r="C5910" t="s">
        <v>11510</v>
      </c>
      <c r="D5910" t="s">
        <v>3446</v>
      </c>
      <c r="E5910" t="s">
        <v>3447</v>
      </c>
      <c r="F5910" t="s">
        <v>3448</v>
      </c>
      <c r="G5910">
        <v>6.0000000000000002E-5</v>
      </c>
      <c r="H5910" t="s">
        <v>36</v>
      </c>
      <c r="I5910" t="s">
        <v>36</v>
      </c>
      <c r="J5910" t="s">
        <v>36</v>
      </c>
      <c r="K5910">
        <v>20</v>
      </c>
      <c r="L5910" t="s">
        <v>6260</v>
      </c>
      <c r="M5910" t="s">
        <v>3450</v>
      </c>
      <c r="N5910" t="s">
        <v>1393</v>
      </c>
      <c r="O5910" s="2">
        <v>40064</v>
      </c>
      <c r="Q5910" t="s">
        <v>126</v>
      </c>
      <c r="S5910" t="s">
        <v>106</v>
      </c>
      <c r="T5910" t="s">
        <v>99</v>
      </c>
      <c r="U5910" t="s">
        <v>36</v>
      </c>
      <c r="V5910" t="s">
        <v>107</v>
      </c>
      <c r="X5910" t="s">
        <v>11511</v>
      </c>
      <c r="Y5910" t="s">
        <v>11507</v>
      </c>
      <c r="Z5910" t="s">
        <v>6166</v>
      </c>
      <c r="AA5910" t="str">
        <f t="shared" si="184"/>
        <v>Metals - Total; EMS code: TE-T</v>
      </c>
      <c r="AB5910" t="s">
        <v>43</v>
      </c>
      <c r="AC5910" t="s">
        <v>268</v>
      </c>
      <c r="AD5910" t="s">
        <v>44</v>
      </c>
      <c r="AE5910" t="str">
        <f t="shared" si="183"/>
        <v/>
      </c>
    </row>
    <row r="5911" spans="1:31" x14ac:dyDescent="0.25">
      <c r="A5911" t="s">
        <v>11509</v>
      </c>
      <c r="B5911" t="s">
        <v>3489</v>
      </c>
      <c r="C5911" t="s">
        <v>11510</v>
      </c>
      <c r="D5911" t="s">
        <v>3491</v>
      </c>
      <c r="E5911" t="s">
        <v>3492</v>
      </c>
      <c r="F5911" t="s">
        <v>3493</v>
      </c>
      <c r="G5911">
        <v>0.05</v>
      </c>
      <c r="H5911" t="s">
        <v>36</v>
      </c>
      <c r="I5911" t="s">
        <v>36</v>
      </c>
      <c r="J5911" t="s">
        <v>36</v>
      </c>
      <c r="K5911">
        <v>0</v>
      </c>
      <c r="O5911" s="2">
        <v>45320</v>
      </c>
      <c r="Q5911" t="s">
        <v>39</v>
      </c>
      <c r="S5911" t="s">
        <v>544</v>
      </c>
      <c r="T5911" t="s">
        <v>3494</v>
      </c>
      <c r="U5911" t="s">
        <v>35</v>
      </c>
      <c r="V5911" t="s">
        <v>545</v>
      </c>
      <c r="X5911" t="s">
        <v>11514</v>
      </c>
      <c r="Y5911" t="s">
        <v>11507</v>
      </c>
      <c r="Z5911" t="s">
        <v>6166</v>
      </c>
      <c r="AA5911" t="str">
        <f t="shared" si="184"/>
        <v>Metals - Total; EMS code: TE-T</v>
      </c>
      <c r="AB5911" t="s">
        <v>43</v>
      </c>
      <c r="AC5911" t="s">
        <v>268</v>
      </c>
      <c r="AD5911" t="s">
        <v>44</v>
      </c>
      <c r="AE5911" t="str">
        <f t="shared" si="183"/>
        <v/>
      </c>
    </row>
    <row r="5912" spans="1:31" x14ac:dyDescent="0.25">
      <c r="A5912" t="s">
        <v>11509</v>
      </c>
      <c r="B5912" t="s">
        <v>99</v>
      </c>
      <c r="C5912" t="s">
        <v>11510</v>
      </c>
      <c r="D5912" t="s">
        <v>3592</v>
      </c>
      <c r="E5912" t="s">
        <v>12353</v>
      </c>
      <c r="F5912" t="s">
        <v>3593</v>
      </c>
      <c r="G5912">
        <v>1.0000000000000001E-5</v>
      </c>
      <c r="H5912" t="s">
        <v>36</v>
      </c>
      <c r="I5912" t="s">
        <v>36</v>
      </c>
      <c r="J5912" t="s">
        <v>36</v>
      </c>
      <c r="K5912">
        <v>20</v>
      </c>
      <c r="L5912" t="s">
        <v>6248</v>
      </c>
      <c r="M5912" t="s">
        <v>3594</v>
      </c>
      <c r="N5912" t="s">
        <v>3761</v>
      </c>
      <c r="O5912" s="2">
        <v>42453</v>
      </c>
      <c r="Q5912" t="s">
        <v>126</v>
      </c>
      <c r="S5912" t="s">
        <v>106</v>
      </c>
      <c r="T5912" t="s">
        <v>99</v>
      </c>
      <c r="U5912" t="s">
        <v>36</v>
      </c>
      <c r="V5912" t="s">
        <v>107</v>
      </c>
      <c r="X5912" t="s">
        <v>11511</v>
      </c>
      <c r="Y5912" t="s">
        <v>11507</v>
      </c>
      <c r="Z5912" t="s">
        <v>6166</v>
      </c>
      <c r="AA5912" t="str">
        <f t="shared" si="184"/>
        <v>Metals - Total; EMS code: TE-T</v>
      </c>
      <c r="AB5912" t="s">
        <v>43</v>
      </c>
      <c r="AC5912" t="s">
        <v>268</v>
      </c>
      <c r="AD5912" t="s">
        <v>44</v>
      </c>
      <c r="AE5912" t="str">
        <f t="shared" si="183"/>
        <v/>
      </c>
    </row>
    <row r="5913" spans="1:31" x14ac:dyDescent="0.25">
      <c r="A5913" t="s">
        <v>11509</v>
      </c>
      <c r="B5913" t="s">
        <v>3489</v>
      </c>
      <c r="C5913" t="s">
        <v>11510</v>
      </c>
      <c r="D5913" t="s">
        <v>3532</v>
      </c>
      <c r="E5913" t="s">
        <v>3533</v>
      </c>
      <c r="F5913" t="s">
        <v>3534</v>
      </c>
      <c r="G5913">
        <v>0.01</v>
      </c>
      <c r="H5913" t="s">
        <v>36</v>
      </c>
      <c r="I5913" t="s">
        <v>36</v>
      </c>
      <c r="J5913" t="s">
        <v>36</v>
      </c>
      <c r="K5913">
        <v>0</v>
      </c>
      <c r="O5913" s="2">
        <v>45320</v>
      </c>
      <c r="Q5913" t="s">
        <v>39</v>
      </c>
      <c r="S5913" t="s">
        <v>544</v>
      </c>
      <c r="T5913" t="s">
        <v>3494</v>
      </c>
      <c r="U5913" t="s">
        <v>35</v>
      </c>
      <c r="V5913" t="s">
        <v>545</v>
      </c>
      <c r="X5913" t="s">
        <v>11514</v>
      </c>
      <c r="Y5913" t="s">
        <v>11507</v>
      </c>
      <c r="Z5913" t="s">
        <v>6166</v>
      </c>
      <c r="AA5913" t="str">
        <f t="shared" si="184"/>
        <v>Metals - Total; EMS code: TE-T</v>
      </c>
      <c r="AB5913" t="s">
        <v>43</v>
      </c>
      <c r="AC5913" t="s">
        <v>268</v>
      </c>
      <c r="AD5913" t="s">
        <v>44</v>
      </c>
      <c r="AE5913" t="str">
        <f t="shared" si="183"/>
        <v/>
      </c>
    </row>
    <row r="5914" spans="1:31" x14ac:dyDescent="0.25">
      <c r="A5914" t="s">
        <v>11509</v>
      </c>
      <c r="B5914" t="s">
        <v>1207</v>
      </c>
      <c r="C5914" t="s">
        <v>11510</v>
      </c>
      <c r="D5914" t="s">
        <v>3612</v>
      </c>
      <c r="E5914" t="s">
        <v>12357</v>
      </c>
      <c r="F5914" t="s">
        <v>3613</v>
      </c>
      <c r="G5914">
        <v>0.02</v>
      </c>
      <c r="H5914" t="s">
        <v>36</v>
      </c>
      <c r="I5914" t="s">
        <v>36</v>
      </c>
      <c r="J5914" t="s">
        <v>36</v>
      </c>
      <c r="K5914">
        <v>181</v>
      </c>
      <c r="L5914" t="s">
        <v>10861</v>
      </c>
      <c r="M5914" t="s">
        <v>3774</v>
      </c>
      <c r="N5914" t="s">
        <v>1255</v>
      </c>
      <c r="O5914" s="2">
        <v>40210</v>
      </c>
      <c r="P5914" t="s">
        <v>3617</v>
      </c>
      <c r="Q5914" t="s">
        <v>126</v>
      </c>
      <c r="R5914" t="s">
        <v>39</v>
      </c>
      <c r="S5914" t="s">
        <v>116</v>
      </c>
      <c r="T5914" t="s">
        <v>1213</v>
      </c>
      <c r="U5914" t="s">
        <v>36</v>
      </c>
      <c r="V5914" t="s">
        <v>118</v>
      </c>
      <c r="W5914" t="s">
        <v>776</v>
      </c>
      <c r="X5914" t="s">
        <v>11513</v>
      </c>
      <c r="Y5914" t="s">
        <v>11507</v>
      </c>
      <c r="Z5914" t="s">
        <v>6166</v>
      </c>
      <c r="AA5914" t="str">
        <f t="shared" si="184"/>
        <v>Metals - Total; EMS code: TE-T</v>
      </c>
      <c r="AB5914" t="s">
        <v>43</v>
      </c>
      <c r="AC5914" t="s">
        <v>268</v>
      </c>
      <c r="AD5914" t="s">
        <v>44</v>
      </c>
      <c r="AE5914" t="str">
        <f t="shared" si="183"/>
        <v/>
      </c>
    </row>
    <row r="5915" spans="1:31" x14ac:dyDescent="0.25">
      <c r="A5915" t="s">
        <v>11509</v>
      </c>
      <c r="B5915" t="s">
        <v>109</v>
      </c>
      <c r="C5915" t="s">
        <v>11510</v>
      </c>
      <c r="D5915" t="s">
        <v>3626</v>
      </c>
      <c r="E5915" t="s">
        <v>12359</v>
      </c>
      <c r="F5915" t="s">
        <v>3627</v>
      </c>
      <c r="G5915">
        <v>0.1</v>
      </c>
      <c r="H5915" t="s">
        <v>36</v>
      </c>
      <c r="I5915" t="s">
        <v>36</v>
      </c>
      <c r="J5915" t="s">
        <v>36</v>
      </c>
      <c r="K5915">
        <v>212</v>
      </c>
      <c r="L5915" t="s">
        <v>5132</v>
      </c>
      <c r="M5915" t="s">
        <v>7853</v>
      </c>
      <c r="N5915" t="s">
        <v>775</v>
      </c>
      <c r="O5915" s="2">
        <v>37572</v>
      </c>
      <c r="Q5915" t="s">
        <v>384</v>
      </c>
      <c r="S5915" t="s">
        <v>116</v>
      </c>
      <c r="T5915" t="s">
        <v>117</v>
      </c>
      <c r="U5915" t="s">
        <v>36</v>
      </c>
      <c r="V5915" t="s">
        <v>118</v>
      </c>
      <c r="X5915" t="s">
        <v>11512</v>
      </c>
      <c r="Y5915" t="s">
        <v>11507</v>
      </c>
      <c r="Z5915" t="s">
        <v>6166</v>
      </c>
      <c r="AA5915" t="str">
        <f t="shared" si="184"/>
        <v>Metals - Total; EMS code: TE-T</v>
      </c>
      <c r="AB5915" t="s">
        <v>43</v>
      </c>
      <c r="AC5915" t="s">
        <v>268</v>
      </c>
      <c r="AD5915" t="s">
        <v>44</v>
      </c>
      <c r="AE5915" t="str">
        <f t="shared" si="183"/>
        <v/>
      </c>
    </row>
    <row r="5916" spans="1:31" x14ac:dyDescent="0.25">
      <c r="A5916" t="s">
        <v>11509</v>
      </c>
      <c r="B5916" t="s">
        <v>99</v>
      </c>
      <c r="C5916" t="s">
        <v>11510</v>
      </c>
      <c r="D5916" t="s">
        <v>3588</v>
      </c>
      <c r="E5916" t="s">
        <v>12352</v>
      </c>
      <c r="F5916" t="s">
        <v>3589</v>
      </c>
      <c r="G5916">
        <v>1E-3</v>
      </c>
      <c r="H5916" t="s">
        <v>36</v>
      </c>
      <c r="I5916" t="s">
        <v>36</v>
      </c>
      <c r="J5916" t="s">
        <v>36</v>
      </c>
      <c r="K5916">
        <v>13035</v>
      </c>
      <c r="L5916" t="s">
        <v>8145</v>
      </c>
      <c r="M5916" t="s">
        <v>3591</v>
      </c>
      <c r="N5916" t="s">
        <v>369</v>
      </c>
      <c r="O5916" s="2">
        <v>35929</v>
      </c>
      <c r="P5916" t="s">
        <v>441</v>
      </c>
      <c r="Q5916" t="s">
        <v>187</v>
      </c>
      <c r="S5916" t="s">
        <v>106</v>
      </c>
      <c r="T5916" t="s">
        <v>99</v>
      </c>
      <c r="U5916" t="s">
        <v>36</v>
      </c>
      <c r="V5916" t="s">
        <v>107</v>
      </c>
      <c r="X5916" t="s">
        <v>11511</v>
      </c>
      <c r="Y5916" t="s">
        <v>11507</v>
      </c>
      <c r="Z5916" t="s">
        <v>6166</v>
      </c>
      <c r="AA5916" t="str">
        <f t="shared" si="184"/>
        <v>Metals - Total; EMS code: TE-T</v>
      </c>
      <c r="AB5916" t="s">
        <v>43</v>
      </c>
      <c r="AC5916" t="s">
        <v>268</v>
      </c>
      <c r="AD5916" t="s">
        <v>44</v>
      </c>
      <c r="AE5916" t="str">
        <f t="shared" si="183"/>
        <v/>
      </c>
    </row>
    <row r="5917" spans="1:31" x14ac:dyDescent="0.25">
      <c r="A5917" t="s">
        <v>11509</v>
      </c>
      <c r="B5917" t="s">
        <v>109</v>
      </c>
      <c r="C5917" t="s">
        <v>11510</v>
      </c>
      <c r="D5917" t="s">
        <v>3596</v>
      </c>
      <c r="E5917" t="s">
        <v>12354</v>
      </c>
      <c r="F5917" t="s">
        <v>3597</v>
      </c>
      <c r="G5917">
        <v>5</v>
      </c>
      <c r="H5917" t="s">
        <v>36</v>
      </c>
      <c r="I5917" t="s">
        <v>36</v>
      </c>
      <c r="J5917" t="s">
        <v>36</v>
      </c>
      <c r="K5917">
        <v>271</v>
      </c>
      <c r="L5917" t="s">
        <v>5132</v>
      </c>
      <c r="M5917" t="s">
        <v>3763</v>
      </c>
      <c r="N5917" t="s">
        <v>10536</v>
      </c>
      <c r="O5917" s="2">
        <v>38027</v>
      </c>
      <c r="Q5917" t="s">
        <v>384</v>
      </c>
      <c r="S5917" t="s">
        <v>116</v>
      </c>
      <c r="T5917" t="s">
        <v>117</v>
      </c>
      <c r="U5917" t="s">
        <v>36</v>
      </c>
      <c r="V5917" t="s">
        <v>118</v>
      </c>
      <c r="X5917" t="s">
        <v>11512</v>
      </c>
      <c r="Y5917" t="s">
        <v>11507</v>
      </c>
      <c r="Z5917" t="s">
        <v>6166</v>
      </c>
      <c r="AA5917" t="str">
        <f t="shared" si="184"/>
        <v>Metals - Total; EMS code: TE-T</v>
      </c>
      <c r="AB5917" t="s">
        <v>43</v>
      </c>
      <c r="AC5917" t="s">
        <v>268</v>
      </c>
      <c r="AD5917" t="s">
        <v>44</v>
      </c>
      <c r="AE5917" t="str">
        <f t="shared" si="183"/>
        <v/>
      </c>
    </row>
    <row r="5918" spans="1:31" x14ac:dyDescent="0.25">
      <c r="A5918" t="s">
        <v>11509</v>
      </c>
      <c r="B5918" t="s">
        <v>99</v>
      </c>
      <c r="C5918" t="s">
        <v>11510</v>
      </c>
      <c r="D5918" t="s">
        <v>3421</v>
      </c>
      <c r="E5918" t="s">
        <v>3422</v>
      </c>
      <c r="F5918" t="s">
        <v>3422</v>
      </c>
      <c r="G5918">
        <v>2E-3</v>
      </c>
      <c r="H5918" t="s">
        <v>36</v>
      </c>
      <c r="I5918" t="s">
        <v>36</v>
      </c>
      <c r="J5918" t="s">
        <v>36</v>
      </c>
      <c r="K5918">
        <v>547</v>
      </c>
      <c r="L5918" t="s">
        <v>2535</v>
      </c>
      <c r="M5918" t="s">
        <v>3548</v>
      </c>
      <c r="N5918" t="s">
        <v>11519</v>
      </c>
      <c r="O5918" s="2">
        <v>35937</v>
      </c>
      <c r="P5918" t="s">
        <v>441</v>
      </c>
      <c r="Q5918" t="s">
        <v>187</v>
      </c>
      <c r="S5918" t="s">
        <v>106</v>
      </c>
      <c r="T5918" t="s">
        <v>99</v>
      </c>
      <c r="U5918" t="s">
        <v>36</v>
      </c>
      <c r="V5918" t="s">
        <v>107</v>
      </c>
      <c r="X5918" t="s">
        <v>11511</v>
      </c>
      <c r="Y5918" t="s">
        <v>11507</v>
      </c>
      <c r="Z5918" t="s">
        <v>6166</v>
      </c>
      <c r="AA5918" t="str">
        <f t="shared" si="184"/>
        <v>Metals - Total; EMS code: TE-T</v>
      </c>
      <c r="AB5918" t="s">
        <v>43</v>
      </c>
      <c r="AC5918" t="s">
        <v>268</v>
      </c>
      <c r="AD5918" t="s">
        <v>44</v>
      </c>
      <c r="AE5918" t="str">
        <f t="shared" si="183"/>
        <v/>
      </c>
    </row>
    <row r="5919" spans="1:31" x14ac:dyDescent="0.25">
      <c r="A5919" t="s">
        <v>11509</v>
      </c>
      <c r="B5919" t="s">
        <v>1207</v>
      </c>
      <c r="C5919" t="s">
        <v>11510</v>
      </c>
      <c r="D5919" t="s">
        <v>3556</v>
      </c>
      <c r="E5919" t="s">
        <v>12348</v>
      </c>
      <c r="F5919" t="s">
        <v>3557</v>
      </c>
      <c r="G5919">
        <v>4.0000000000000001E-3</v>
      </c>
      <c r="H5919" t="s">
        <v>36</v>
      </c>
      <c r="I5919" t="s">
        <v>36</v>
      </c>
      <c r="J5919" t="s">
        <v>36</v>
      </c>
      <c r="K5919">
        <v>37</v>
      </c>
      <c r="L5919" t="s">
        <v>3817</v>
      </c>
      <c r="M5919" t="s">
        <v>3818</v>
      </c>
      <c r="N5919" t="s">
        <v>1255</v>
      </c>
      <c r="O5919" s="2">
        <v>42074</v>
      </c>
      <c r="Q5919" t="s">
        <v>126</v>
      </c>
      <c r="S5919" t="s">
        <v>116</v>
      </c>
      <c r="T5919" t="s">
        <v>1213</v>
      </c>
      <c r="U5919" t="s">
        <v>36</v>
      </c>
      <c r="V5919" t="s">
        <v>118</v>
      </c>
      <c r="W5919" t="s">
        <v>776</v>
      </c>
      <c r="X5919" t="s">
        <v>11513</v>
      </c>
      <c r="Y5919" t="s">
        <v>11507</v>
      </c>
      <c r="Z5919" t="s">
        <v>6166</v>
      </c>
      <c r="AA5919" t="str">
        <f t="shared" si="184"/>
        <v>Metals - Total; EMS code: TE-T</v>
      </c>
      <c r="AB5919" t="s">
        <v>43</v>
      </c>
      <c r="AC5919" t="s">
        <v>268</v>
      </c>
      <c r="AD5919" t="s">
        <v>44</v>
      </c>
      <c r="AE5919" t="str">
        <f t="shared" si="183"/>
        <v/>
      </c>
    </row>
    <row r="5920" spans="1:31" x14ac:dyDescent="0.25">
      <c r="A5920" t="s">
        <v>11509</v>
      </c>
      <c r="B5920" t="s">
        <v>109</v>
      </c>
      <c r="C5920" t="s">
        <v>11510</v>
      </c>
      <c r="D5920" t="s">
        <v>3806</v>
      </c>
      <c r="E5920" t="s">
        <v>12372</v>
      </c>
      <c r="F5920" t="s">
        <v>3807</v>
      </c>
      <c r="G5920">
        <v>20</v>
      </c>
      <c r="H5920" t="s">
        <v>36</v>
      </c>
      <c r="I5920" t="s">
        <v>36</v>
      </c>
      <c r="J5920" t="s">
        <v>36</v>
      </c>
      <c r="K5920">
        <v>192</v>
      </c>
      <c r="N5920" t="s">
        <v>10904</v>
      </c>
      <c r="O5920" s="2">
        <v>35167</v>
      </c>
      <c r="P5920" t="s">
        <v>10912</v>
      </c>
      <c r="Q5920" t="s">
        <v>39</v>
      </c>
      <c r="S5920" t="s">
        <v>116</v>
      </c>
      <c r="T5920" t="s">
        <v>117</v>
      </c>
      <c r="U5920" t="s">
        <v>36</v>
      </c>
      <c r="V5920" t="s">
        <v>118</v>
      </c>
      <c r="X5920" t="s">
        <v>11512</v>
      </c>
      <c r="Y5920" t="s">
        <v>11507</v>
      </c>
      <c r="Z5920" t="s">
        <v>6166</v>
      </c>
      <c r="AA5920" t="str">
        <f t="shared" si="184"/>
        <v>Metals - Total; EMS code: TE-T</v>
      </c>
      <c r="AB5920" t="s">
        <v>43</v>
      </c>
      <c r="AC5920" t="s">
        <v>268</v>
      </c>
      <c r="AD5920" t="s">
        <v>44</v>
      </c>
      <c r="AE5920" t="str">
        <f t="shared" si="183"/>
        <v/>
      </c>
    </row>
    <row r="5921" spans="1:31" x14ac:dyDescent="0.25">
      <c r="A5921" t="s">
        <v>11509</v>
      </c>
      <c r="B5921" t="s">
        <v>99</v>
      </c>
      <c r="C5921" t="s">
        <v>11510</v>
      </c>
      <c r="D5921" t="s">
        <v>3655</v>
      </c>
      <c r="E5921" t="s">
        <v>12364</v>
      </c>
      <c r="F5921" t="s">
        <v>3656</v>
      </c>
      <c r="G5921">
        <v>2E-3</v>
      </c>
      <c r="H5921" t="s">
        <v>36</v>
      </c>
      <c r="I5921" t="s">
        <v>36</v>
      </c>
      <c r="J5921" t="s">
        <v>36</v>
      </c>
      <c r="K5921">
        <v>1</v>
      </c>
      <c r="L5921" t="s">
        <v>3763</v>
      </c>
      <c r="M5921" t="s">
        <v>3763</v>
      </c>
      <c r="N5921" t="s">
        <v>11520</v>
      </c>
      <c r="O5921" s="2">
        <v>35936</v>
      </c>
      <c r="P5921" t="s">
        <v>441</v>
      </c>
      <c r="Q5921" t="s">
        <v>187</v>
      </c>
      <c r="S5921" t="s">
        <v>106</v>
      </c>
      <c r="T5921" t="s">
        <v>99</v>
      </c>
      <c r="U5921" t="s">
        <v>36</v>
      </c>
      <c r="V5921" t="s">
        <v>107</v>
      </c>
      <c r="X5921" t="s">
        <v>11511</v>
      </c>
      <c r="Y5921" t="s">
        <v>11507</v>
      </c>
      <c r="Z5921" t="s">
        <v>6166</v>
      </c>
      <c r="AA5921" t="str">
        <f t="shared" si="184"/>
        <v>Metals - Total; EMS code: TE-T</v>
      </c>
      <c r="AB5921" t="s">
        <v>43</v>
      </c>
      <c r="AC5921" t="s">
        <v>268</v>
      </c>
      <c r="AD5921" t="s">
        <v>44</v>
      </c>
      <c r="AE5921" t="str">
        <f t="shared" si="183"/>
        <v/>
      </c>
    </row>
    <row r="5922" spans="1:31" x14ac:dyDescent="0.25">
      <c r="A5922" t="s">
        <v>11509</v>
      </c>
      <c r="B5922" t="s">
        <v>99</v>
      </c>
      <c r="C5922" t="s">
        <v>11510</v>
      </c>
      <c r="D5922" t="s">
        <v>3633</v>
      </c>
      <c r="E5922" t="s">
        <v>12360</v>
      </c>
      <c r="F5922" t="s">
        <v>3562</v>
      </c>
      <c r="G5922">
        <v>2.0000000000000001E-4</v>
      </c>
      <c r="H5922" t="s">
        <v>36</v>
      </c>
      <c r="I5922" t="s">
        <v>36</v>
      </c>
      <c r="J5922" t="s">
        <v>36</v>
      </c>
      <c r="K5922">
        <v>9143</v>
      </c>
      <c r="L5922" t="s">
        <v>4202</v>
      </c>
      <c r="M5922" t="s">
        <v>1265</v>
      </c>
      <c r="N5922" t="s">
        <v>87</v>
      </c>
      <c r="O5922" s="2">
        <v>42215</v>
      </c>
      <c r="Q5922" t="s">
        <v>126</v>
      </c>
      <c r="S5922" t="s">
        <v>106</v>
      </c>
      <c r="T5922" t="s">
        <v>99</v>
      </c>
      <c r="U5922" t="s">
        <v>36</v>
      </c>
      <c r="V5922" t="s">
        <v>107</v>
      </c>
      <c r="X5922" t="s">
        <v>11511</v>
      </c>
      <c r="Y5922" t="s">
        <v>11507</v>
      </c>
      <c r="Z5922" t="s">
        <v>6166</v>
      </c>
      <c r="AA5922" t="str">
        <f t="shared" si="184"/>
        <v>Metals - Total; EMS code: TE-T</v>
      </c>
      <c r="AB5922" t="s">
        <v>43</v>
      </c>
      <c r="AC5922" t="s">
        <v>268</v>
      </c>
      <c r="AD5922" t="s">
        <v>44</v>
      </c>
      <c r="AE5922" t="str">
        <f t="shared" si="183"/>
        <v/>
      </c>
    </row>
    <row r="5923" spans="1:31" x14ac:dyDescent="0.25">
      <c r="A5923" t="s">
        <v>11509</v>
      </c>
      <c r="B5923" t="s">
        <v>99</v>
      </c>
      <c r="C5923" t="s">
        <v>11510</v>
      </c>
      <c r="D5923" t="s">
        <v>3651</v>
      </c>
      <c r="E5923" t="s">
        <v>3652</v>
      </c>
      <c r="F5923" t="s">
        <v>3652</v>
      </c>
      <c r="G5923">
        <v>5.0000000000000001E-4</v>
      </c>
      <c r="H5923" t="s">
        <v>36</v>
      </c>
      <c r="I5923" t="s">
        <v>36</v>
      </c>
      <c r="J5923" t="s">
        <v>36</v>
      </c>
      <c r="K5923">
        <v>98</v>
      </c>
      <c r="L5923" t="s">
        <v>1391</v>
      </c>
      <c r="M5923" t="s">
        <v>3653</v>
      </c>
      <c r="N5923" t="s">
        <v>11005</v>
      </c>
      <c r="O5923" s="2">
        <v>43738</v>
      </c>
      <c r="Q5923" t="s">
        <v>193</v>
      </c>
      <c r="S5923" t="s">
        <v>106</v>
      </c>
      <c r="T5923" t="s">
        <v>99</v>
      </c>
      <c r="U5923" t="s">
        <v>36</v>
      </c>
      <c r="V5923" t="s">
        <v>107</v>
      </c>
      <c r="X5923" t="s">
        <v>11511</v>
      </c>
      <c r="Y5923" t="s">
        <v>11507</v>
      </c>
      <c r="Z5923" t="s">
        <v>6166</v>
      </c>
      <c r="AA5923" t="str">
        <f t="shared" si="184"/>
        <v>Metals - Total; EMS code: TE-T</v>
      </c>
      <c r="AB5923" t="s">
        <v>43</v>
      </c>
      <c r="AC5923" t="s">
        <v>268</v>
      </c>
      <c r="AD5923" t="s">
        <v>44</v>
      </c>
      <c r="AE5923" t="str">
        <f t="shared" si="183"/>
        <v/>
      </c>
    </row>
    <row r="5924" spans="1:31" x14ac:dyDescent="0.25">
      <c r="A5924" t="s">
        <v>11509</v>
      </c>
      <c r="B5924" t="s">
        <v>99</v>
      </c>
      <c r="C5924" t="s">
        <v>11510</v>
      </c>
      <c r="D5924" t="s">
        <v>3630</v>
      </c>
      <c r="E5924" t="s">
        <v>3631</v>
      </c>
      <c r="F5924" t="s">
        <v>3631</v>
      </c>
      <c r="G5924">
        <v>0.02</v>
      </c>
      <c r="H5924" t="s">
        <v>36</v>
      </c>
      <c r="I5924" t="s">
        <v>36</v>
      </c>
      <c r="J5924" t="s">
        <v>36</v>
      </c>
      <c r="K5924">
        <v>1269</v>
      </c>
      <c r="N5924" t="s">
        <v>11521</v>
      </c>
      <c r="O5924" s="2">
        <v>35167</v>
      </c>
      <c r="P5924" t="s">
        <v>10912</v>
      </c>
      <c r="Q5924" t="s">
        <v>39</v>
      </c>
      <c r="S5924" t="s">
        <v>106</v>
      </c>
      <c r="T5924" t="s">
        <v>99</v>
      </c>
      <c r="U5924" t="s">
        <v>36</v>
      </c>
      <c r="V5924" t="s">
        <v>107</v>
      </c>
      <c r="X5924" t="s">
        <v>11511</v>
      </c>
      <c r="Y5924" t="s">
        <v>11507</v>
      </c>
      <c r="Z5924" t="s">
        <v>6166</v>
      </c>
      <c r="AA5924" t="str">
        <f t="shared" si="184"/>
        <v>Metals - Total; EMS code: TE-T</v>
      </c>
      <c r="AB5924" t="s">
        <v>43</v>
      </c>
      <c r="AC5924" t="s">
        <v>268</v>
      </c>
      <c r="AD5924" t="s">
        <v>44</v>
      </c>
      <c r="AE5924" t="str">
        <f t="shared" si="183"/>
        <v/>
      </c>
    </row>
    <row r="5925" spans="1:31" x14ac:dyDescent="0.25">
      <c r="A5925" t="s">
        <v>11509</v>
      </c>
      <c r="B5925" t="s">
        <v>1207</v>
      </c>
      <c r="C5925" t="s">
        <v>11510</v>
      </c>
      <c r="D5925" t="s">
        <v>3791</v>
      </c>
      <c r="E5925" t="s">
        <v>3792</v>
      </c>
      <c r="F5925" t="s">
        <v>3793</v>
      </c>
      <c r="G5925">
        <v>4.0000000000000001E-3</v>
      </c>
      <c r="H5925" t="s">
        <v>36</v>
      </c>
      <c r="I5925" t="s">
        <v>36</v>
      </c>
      <c r="J5925" t="s">
        <v>36</v>
      </c>
      <c r="K5925">
        <v>24</v>
      </c>
      <c r="L5925" t="s">
        <v>3544</v>
      </c>
      <c r="M5925" t="s">
        <v>3545</v>
      </c>
      <c r="N5925" t="s">
        <v>9143</v>
      </c>
      <c r="O5925" s="2">
        <v>43458</v>
      </c>
      <c r="Q5925" t="s">
        <v>39</v>
      </c>
      <c r="S5925" t="s">
        <v>116</v>
      </c>
      <c r="T5925" t="s">
        <v>1213</v>
      </c>
      <c r="U5925" t="s">
        <v>36</v>
      </c>
      <c r="V5925" t="s">
        <v>118</v>
      </c>
      <c r="W5925" t="s">
        <v>776</v>
      </c>
      <c r="X5925" t="s">
        <v>11513</v>
      </c>
      <c r="Y5925" t="s">
        <v>11507</v>
      </c>
      <c r="Z5925" t="s">
        <v>6166</v>
      </c>
      <c r="AA5925" t="str">
        <f t="shared" si="184"/>
        <v>Metals - Total; EMS code: TE-T</v>
      </c>
      <c r="AB5925" t="s">
        <v>43</v>
      </c>
      <c r="AC5925" t="s">
        <v>268</v>
      </c>
      <c r="AD5925" t="s">
        <v>44</v>
      </c>
      <c r="AE5925" t="str">
        <f t="shared" ref="AE5925:AE5988" si="185">IF(AD5925="FIELD_RESULT",E5925,"")</f>
        <v/>
      </c>
    </row>
    <row r="5926" spans="1:31" x14ac:dyDescent="0.25">
      <c r="A5926" t="s">
        <v>11509</v>
      </c>
      <c r="B5926" t="s">
        <v>109</v>
      </c>
      <c r="C5926" t="s">
        <v>11510</v>
      </c>
      <c r="D5926" t="s">
        <v>3618</v>
      </c>
      <c r="E5926" t="s">
        <v>3619</v>
      </c>
      <c r="F5926" t="s">
        <v>3620</v>
      </c>
      <c r="G5926">
        <v>0.02</v>
      </c>
      <c r="H5926" t="s">
        <v>36</v>
      </c>
      <c r="I5926" t="s">
        <v>36</v>
      </c>
      <c r="J5926" t="s">
        <v>36</v>
      </c>
      <c r="K5926">
        <v>122</v>
      </c>
      <c r="L5926" t="s">
        <v>3784</v>
      </c>
      <c r="M5926" t="s">
        <v>3123</v>
      </c>
      <c r="N5926" t="s">
        <v>7272</v>
      </c>
      <c r="O5926" s="2">
        <v>42072</v>
      </c>
      <c r="P5926" t="s">
        <v>3786</v>
      </c>
      <c r="Q5926" t="s">
        <v>126</v>
      </c>
      <c r="R5926" t="s">
        <v>39</v>
      </c>
      <c r="S5926" t="s">
        <v>116</v>
      </c>
      <c r="T5926" t="s">
        <v>117</v>
      </c>
      <c r="U5926" t="s">
        <v>36</v>
      </c>
      <c r="V5926" t="s">
        <v>118</v>
      </c>
      <c r="X5926" t="s">
        <v>11512</v>
      </c>
      <c r="Y5926" t="s">
        <v>11507</v>
      </c>
      <c r="Z5926" t="s">
        <v>6166</v>
      </c>
      <c r="AA5926" t="str">
        <f t="shared" si="184"/>
        <v>Metals - Total; EMS code: TE-T</v>
      </c>
      <c r="AB5926" t="s">
        <v>43</v>
      </c>
      <c r="AC5926" t="s">
        <v>268</v>
      </c>
      <c r="AD5926" t="s">
        <v>44</v>
      </c>
      <c r="AE5926" t="str">
        <f t="shared" si="185"/>
        <v/>
      </c>
    </row>
    <row r="5927" spans="1:31" x14ac:dyDescent="0.25">
      <c r="A5927" t="s">
        <v>11509</v>
      </c>
      <c r="B5927" t="s">
        <v>99</v>
      </c>
      <c r="C5927" t="s">
        <v>11510</v>
      </c>
      <c r="D5927" t="s">
        <v>1618</v>
      </c>
      <c r="E5927" t="s">
        <v>1619</v>
      </c>
      <c r="F5927" t="s">
        <v>1620</v>
      </c>
      <c r="G5927">
        <v>0.02</v>
      </c>
      <c r="H5927" t="s">
        <v>36</v>
      </c>
      <c r="I5927" t="s">
        <v>36</v>
      </c>
      <c r="J5927" t="s">
        <v>36</v>
      </c>
      <c r="K5927">
        <v>155</v>
      </c>
      <c r="L5927" t="s">
        <v>5142</v>
      </c>
      <c r="M5927" t="s">
        <v>8275</v>
      </c>
      <c r="N5927" t="s">
        <v>3648</v>
      </c>
      <c r="O5927" s="2">
        <v>35167</v>
      </c>
      <c r="P5927" t="s">
        <v>10912</v>
      </c>
      <c r="Q5927" t="s">
        <v>39</v>
      </c>
      <c r="S5927" t="s">
        <v>106</v>
      </c>
      <c r="T5927" t="s">
        <v>99</v>
      </c>
      <c r="U5927" t="s">
        <v>36</v>
      </c>
      <c r="V5927" t="s">
        <v>107</v>
      </c>
      <c r="X5927" t="s">
        <v>11511</v>
      </c>
      <c r="Y5927" t="s">
        <v>11507</v>
      </c>
      <c r="Z5927" t="s">
        <v>6166</v>
      </c>
      <c r="AA5927" t="str">
        <f t="shared" si="184"/>
        <v>Metals - Total; EMS code: TE-T</v>
      </c>
      <c r="AB5927" t="s">
        <v>43</v>
      </c>
      <c r="AC5927" t="s">
        <v>268</v>
      </c>
      <c r="AD5927" t="s">
        <v>44</v>
      </c>
      <c r="AE5927" t="str">
        <f t="shared" si="185"/>
        <v/>
      </c>
    </row>
    <row r="5928" spans="1:31" x14ac:dyDescent="0.25">
      <c r="A5928" t="s">
        <v>11509</v>
      </c>
      <c r="B5928" t="s">
        <v>109</v>
      </c>
      <c r="C5928" t="s">
        <v>11510</v>
      </c>
      <c r="D5928" t="s">
        <v>1072</v>
      </c>
      <c r="E5928" t="s">
        <v>1073</v>
      </c>
      <c r="F5928" t="s">
        <v>1073</v>
      </c>
      <c r="G5928">
        <v>20</v>
      </c>
      <c r="H5928" t="s">
        <v>35</v>
      </c>
      <c r="I5928" t="s">
        <v>36</v>
      </c>
      <c r="J5928" t="s">
        <v>36</v>
      </c>
      <c r="K5928">
        <v>741</v>
      </c>
      <c r="N5928" t="s">
        <v>842</v>
      </c>
      <c r="O5928" s="2">
        <v>35167</v>
      </c>
      <c r="P5928" t="s">
        <v>10912</v>
      </c>
      <c r="Q5928" t="s">
        <v>39</v>
      </c>
      <c r="S5928" t="s">
        <v>116</v>
      </c>
      <c r="T5928" t="s">
        <v>117</v>
      </c>
      <c r="U5928" t="s">
        <v>36</v>
      </c>
      <c r="V5928" t="s">
        <v>118</v>
      </c>
      <c r="X5928" t="s">
        <v>11512</v>
      </c>
      <c r="Y5928" t="s">
        <v>11507</v>
      </c>
      <c r="Z5928" t="s">
        <v>6166</v>
      </c>
      <c r="AA5928" t="str">
        <f t="shared" si="184"/>
        <v>Metals - Total; EMS code: TE-T</v>
      </c>
      <c r="AB5928" t="s">
        <v>43</v>
      </c>
      <c r="AC5928" t="s">
        <v>268</v>
      </c>
      <c r="AD5928" t="s">
        <v>44</v>
      </c>
      <c r="AE5928" t="str">
        <f t="shared" si="185"/>
        <v/>
      </c>
    </row>
    <row r="5929" spans="1:31" x14ac:dyDescent="0.25">
      <c r="A5929" t="s">
        <v>11509</v>
      </c>
      <c r="B5929" t="s">
        <v>3489</v>
      </c>
      <c r="C5929" t="s">
        <v>11510</v>
      </c>
      <c r="D5929" t="s">
        <v>3550</v>
      </c>
      <c r="E5929" t="s">
        <v>3497</v>
      </c>
      <c r="F5929" t="s">
        <v>3551</v>
      </c>
      <c r="G5929">
        <v>3.0000000000000001E-3</v>
      </c>
      <c r="H5929" t="s">
        <v>36</v>
      </c>
      <c r="I5929" t="s">
        <v>36</v>
      </c>
      <c r="J5929" t="s">
        <v>36</v>
      </c>
      <c r="K5929">
        <v>21</v>
      </c>
      <c r="L5929" t="s">
        <v>3552</v>
      </c>
      <c r="M5929" t="s">
        <v>3553</v>
      </c>
      <c r="N5929" t="s">
        <v>10678</v>
      </c>
      <c r="O5929" s="2">
        <v>43714</v>
      </c>
      <c r="P5929" t="s">
        <v>11522</v>
      </c>
      <c r="Q5929" t="s">
        <v>193</v>
      </c>
      <c r="R5929" t="s">
        <v>193</v>
      </c>
      <c r="S5929" t="s">
        <v>544</v>
      </c>
      <c r="T5929" t="s">
        <v>3494</v>
      </c>
      <c r="U5929" t="s">
        <v>35</v>
      </c>
      <c r="V5929" t="s">
        <v>545</v>
      </c>
      <c r="X5929" t="s">
        <v>11514</v>
      </c>
      <c r="Y5929" t="s">
        <v>11507</v>
      </c>
      <c r="Z5929" t="s">
        <v>6166</v>
      </c>
      <c r="AA5929" t="str">
        <f t="shared" si="184"/>
        <v>Metals - Total; EMS code: TE-T</v>
      </c>
      <c r="AB5929" t="s">
        <v>43</v>
      </c>
      <c r="AC5929" t="s">
        <v>268</v>
      </c>
      <c r="AD5929" t="s">
        <v>44</v>
      </c>
      <c r="AE5929" t="str">
        <f t="shared" si="185"/>
        <v/>
      </c>
    </row>
    <row r="5930" spans="1:31" x14ac:dyDescent="0.25">
      <c r="A5930" t="s">
        <v>11523</v>
      </c>
      <c r="B5930" t="s">
        <v>99</v>
      </c>
      <c r="C5930" t="s">
        <v>11524</v>
      </c>
      <c r="D5930" t="s">
        <v>3115</v>
      </c>
      <c r="E5930" t="s">
        <v>3116</v>
      </c>
      <c r="F5930" t="s">
        <v>3117</v>
      </c>
      <c r="G5930">
        <v>1.0000000000000001E-5</v>
      </c>
      <c r="H5930" t="s">
        <v>36</v>
      </c>
      <c r="I5930" t="s">
        <v>36</v>
      </c>
      <c r="J5930" t="s">
        <v>36</v>
      </c>
      <c r="K5930">
        <v>39</v>
      </c>
      <c r="L5930" t="s">
        <v>3118</v>
      </c>
      <c r="M5930" t="s">
        <v>3119</v>
      </c>
      <c r="N5930" t="s">
        <v>10413</v>
      </c>
      <c r="O5930" s="2">
        <v>44544</v>
      </c>
      <c r="Q5930" t="s">
        <v>39</v>
      </c>
      <c r="S5930" t="s">
        <v>106</v>
      </c>
      <c r="T5930" t="s">
        <v>99</v>
      </c>
      <c r="U5930" t="s">
        <v>36</v>
      </c>
      <c r="V5930" t="s">
        <v>107</v>
      </c>
      <c r="X5930" t="s">
        <v>11525</v>
      </c>
      <c r="Y5930" t="s">
        <v>11526</v>
      </c>
      <c r="Z5930" t="s">
        <v>2354</v>
      </c>
      <c r="AA5930" t="str">
        <f t="shared" si="184"/>
        <v>Pesticides; EMS code: TEBU</v>
      </c>
      <c r="AB5930" t="s">
        <v>43</v>
      </c>
      <c r="AD5930" t="s">
        <v>44</v>
      </c>
      <c r="AE5930" t="str">
        <f t="shared" si="185"/>
        <v/>
      </c>
    </row>
    <row r="5931" spans="1:31" x14ac:dyDescent="0.25">
      <c r="A5931" t="s">
        <v>11523</v>
      </c>
      <c r="B5931" t="s">
        <v>109</v>
      </c>
      <c r="C5931" t="s">
        <v>11524</v>
      </c>
      <c r="D5931" t="s">
        <v>2347</v>
      </c>
      <c r="E5931" t="s">
        <v>2348</v>
      </c>
      <c r="F5931" t="s">
        <v>2349</v>
      </c>
      <c r="G5931">
        <v>5.0000000000000001E-3</v>
      </c>
      <c r="H5931" t="s">
        <v>36</v>
      </c>
      <c r="I5931" t="s">
        <v>36</v>
      </c>
      <c r="J5931" t="s">
        <v>36</v>
      </c>
      <c r="K5931">
        <v>2</v>
      </c>
      <c r="L5931" t="s">
        <v>4179</v>
      </c>
      <c r="M5931" t="s">
        <v>3073</v>
      </c>
      <c r="N5931" t="s">
        <v>5958</v>
      </c>
      <c r="O5931" s="2">
        <v>44932</v>
      </c>
      <c r="Q5931" t="s">
        <v>39</v>
      </c>
      <c r="S5931" t="s">
        <v>116</v>
      </c>
      <c r="T5931" t="s">
        <v>117</v>
      </c>
      <c r="U5931" t="s">
        <v>36</v>
      </c>
      <c r="V5931" t="s">
        <v>118</v>
      </c>
      <c r="X5931" t="s">
        <v>11527</v>
      </c>
      <c r="Y5931" t="s">
        <v>11526</v>
      </c>
      <c r="Z5931" t="s">
        <v>2354</v>
      </c>
      <c r="AA5931" t="str">
        <f t="shared" si="184"/>
        <v>Pesticides; EMS code: TEBU</v>
      </c>
      <c r="AB5931" t="s">
        <v>43</v>
      </c>
      <c r="AD5931" t="s">
        <v>44</v>
      </c>
      <c r="AE5931" t="str">
        <f t="shared" si="185"/>
        <v/>
      </c>
    </row>
    <row r="5932" spans="1:31" x14ac:dyDescent="0.25">
      <c r="A5932" t="s">
        <v>11528</v>
      </c>
      <c r="B5932" t="s">
        <v>99</v>
      </c>
      <c r="C5932" t="s">
        <v>11529</v>
      </c>
      <c r="D5932" t="s">
        <v>6896</v>
      </c>
      <c r="E5932" t="s">
        <v>6897</v>
      </c>
      <c r="F5932" t="s">
        <v>6898</v>
      </c>
      <c r="G5932">
        <v>10</v>
      </c>
      <c r="H5932" t="s">
        <v>36</v>
      </c>
      <c r="I5932" t="s">
        <v>36</v>
      </c>
      <c r="J5932" t="s">
        <v>36</v>
      </c>
      <c r="K5932">
        <v>1</v>
      </c>
      <c r="L5932" t="s">
        <v>6938</v>
      </c>
      <c r="M5932" t="s">
        <v>6938</v>
      </c>
      <c r="N5932" t="s">
        <v>11283</v>
      </c>
      <c r="O5932" s="2">
        <v>41059</v>
      </c>
      <c r="P5932" t="s">
        <v>6901</v>
      </c>
      <c r="Q5932" t="s">
        <v>126</v>
      </c>
      <c r="R5932" t="s">
        <v>126</v>
      </c>
      <c r="S5932" t="s">
        <v>106</v>
      </c>
      <c r="T5932" t="s">
        <v>99</v>
      </c>
      <c r="U5932" t="s">
        <v>36</v>
      </c>
      <c r="V5932" t="s">
        <v>107</v>
      </c>
      <c r="X5932" t="s">
        <v>11530</v>
      </c>
      <c r="Y5932" t="s">
        <v>11531</v>
      </c>
      <c r="Z5932" t="s">
        <v>1547</v>
      </c>
      <c r="AA5932" t="str">
        <f t="shared" si="184"/>
        <v>Organics; EMS code: TEGL</v>
      </c>
      <c r="AB5932" t="s">
        <v>43</v>
      </c>
      <c r="AD5932" t="s">
        <v>44</v>
      </c>
      <c r="AE5932" t="str">
        <f t="shared" si="185"/>
        <v/>
      </c>
    </row>
    <row r="5933" spans="1:31" x14ac:dyDescent="0.25">
      <c r="A5933" t="s">
        <v>11532</v>
      </c>
      <c r="B5933" t="s">
        <v>109</v>
      </c>
      <c r="C5933" t="s">
        <v>11533</v>
      </c>
      <c r="D5933" t="s">
        <v>2347</v>
      </c>
      <c r="E5933" t="s">
        <v>2348</v>
      </c>
      <c r="F5933" t="s">
        <v>2349</v>
      </c>
      <c r="G5933">
        <v>0.05</v>
      </c>
      <c r="H5933" t="s">
        <v>36</v>
      </c>
      <c r="I5933" t="s">
        <v>36</v>
      </c>
      <c r="J5933" t="s">
        <v>36</v>
      </c>
      <c r="K5933">
        <v>16</v>
      </c>
      <c r="L5933" t="s">
        <v>3072</v>
      </c>
      <c r="M5933" t="s">
        <v>3073</v>
      </c>
      <c r="N5933" t="s">
        <v>5958</v>
      </c>
      <c r="O5933" s="2">
        <v>44725</v>
      </c>
      <c r="Q5933" t="s">
        <v>39</v>
      </c>
      <c r="S5933" t="s">
        <v>116</v>
      </c>
      <c r="T5933" t="s">
        <v>117</v>
      </c>
      <c r="U5933" t="s">
        <v>36</v>
      </c>
      <c r="V5933" t="s">
        <v>118</v>
      </c>
      <c r="X5933" t="s">
        <v>11534</v>
      </c>
      <c r="Y5933" t="s">
        <v>11535</v>
      </c>
      <c r="Z5933" t="s">
        <v>2354</v>
      </c>
      <c r="AA5933" t="str">
        <f t="shared" si="184"/>
        <v>Pesticides; EMS code: TEME</v>
      </c>
      <c r="AB5933" t="s">
        <v>43</v>
      </c>
      <c r="AD5933" t="s">
        <v>44</v>
      </c>
      <c r="AE5933" t="str">
        <f t="shared" si="185"/>
        <v/>
      </c>
    </row>
    <row r="5934" spans="1:31" x14ac:dyDescent="0.25">
      <c r="A5934" t="s">
        <v>11532</v>
      </c>
      <c r="B5934" t="s">
        <v>99</v>
      </c>
      <c r="C5934" t="s">
        <v>11533</v>
      </c>
      <c r="D5934" t="s">
        <v>2363</v>
      </c>
      <c r="E5934" t="s">
        <v>2364</v>
      </c>
      <c r="F5934" t="s">
        <v>2365</v>
      </c>
      <c r="G5934">
        <v>1E-3</v>
      </c>
      <c r="H5934" t="s">
        <v>36</v>
      </c>
      <c r="I5934" t="s">
        <v>36</v>
      </c>
      <c r="J5934" t="s">
        <v>36</v>
      </c>
      <c r="K5934">
        <v>68</v>
      </c>
      <c r="L5934" t="s">
        <v>3066</v>
      </c>
      <c r="M5934" t="s">
        <v>3067</v>
      </c>
      <c r="N5934" t="s">
        <v>10584</v>
      </c>
      <c r="O5934" s="2">
        <v>44539</v>
      </c>
      <c r="P5934" t="s">
        <v>2986</v>
      </c>
      <c r="Q5934" t="s">
        <v>39</v>
      </c>
      <c r="R5934" t="s">
        <v>39</v>
      </c>
      <c r="S5934" t="s">
        <v>106</v>
      </c>
      <c r="T5934" t="s">
        <v>99</v>
      </c>
      <c r="U5934" t="s">
        <v>36</v>
      </c>
      <c r="V5934" t="s">
        <v>107</v>
      </c>
      <c r="X5934" t="s">
        <v>11536</v>
      </c>
      <c r="Y5934" t="s">
        <v>11535</v>
      </c>
      <c r="Z5934" t="s">
        <v>2354</v>
      </c>
      <c r="AA5934" t="str">
        <f t="shared" si="184"/>
        <v>Pesticides; EMS code: TEME</v>
      </c>
      <c r="AB5934" t="s">
        <v>43</v>
      </c>
      <c r="AD5934" t="s">
        <v>44</v>
      </c>
      <c r="AE5934" t="str">
        <f t="shared" si="185"/>
        <v/>
      </c>
    </row>
    <row r="5935" spans="1:31" x14ac:dyDescent="0.25">
      <c r="A5935" t="s">
        <v>11537</v>
      </c>
      <c r="B5935" t="s">
        <v>497</v>
      </c>
      <c r="C5935" t="s">
        <v>11538</v>
      </c>
      <c r="D5935" t="s">
        <v>612</v>
      </c>
      <c r="E5935" t="s">
        <v>613</v>
      </c>
      <c r="F5935" t="s">
        <v>614</v>
      </c>
      <c r="G5935">
        <v>-50</v>
      </c>
      <c r="H5935" t="s">
        <v>36</v>
      </c>
      <c r="I5935" t="s">
        <v>36</v>
      </c>
      <c r="J5935" t="s">
        <v>36</v>
      </c>
      <c r="K5935">
        <v>10079</v>
      </c>
      <c r="L5935" t="s">
        <v>9962</v>
      </c>
      <c r="M5935" t="s">
        <v>2546</v>
      </c>
      <c r="N5935" t="s">
        <v>1027</v>
      </c>
      <c r="O5935" s="2">
        <v>43656</v>
      </c>
      <c r="P5935" t="s">
        <v>11539</v>
      </c>
      <c r="Q5935" t="s">
        <v>193</v>
      </c>
      <c r="R5935" t="s">
        <v>126</v>
      </c>
      <c r="S5935" t="s">
        <v>498</v>
      </c>
      <c r="T5935" t="s">
        <v>502</v>
      </c>
      <c r="U5935" t="s">
        <v>36</v>
      </c>
      <c r="V5935" t="s">
        <v>503</v>
      </c>
      <c r="X5935" t="s">
        <v>11540</v>
      </c>
      <c r="Z5935" t="s">
        <v>642</v>
      </c>
      <c r="AA5935" t="str">
        <f t="shared" si="184"/>
        <v>Physical Properties; EMS code: TEMF</v>
      </c>
      <c r="AB5935" t="s">
        <v>691</v>
      </c>
      <c r="AD5935" t="s">
        <v>692</v>
      </c>
      <c r="AE5935" t="str">
        <f t="shared" si="185"/>
        <v>Field sampling</v>
      </c>
    </row>
    <row r="5936" spans="1:31" x14ac:dyDescent="0.25">
      <c r="A5936" t="s">
        <v>11537</v>
      </c>
      <c r="B5936" t="s">
        <v>497</v>
      </c>
      <c r="C5936" t="s">
        <v>11538</v>
      </c>
      <c r="D5936" t="s">
        <v>514</v>
      </c>
      <c r="E5936" t="s">
        <v>515</v>
      </c>
      <c r="F5936" t="s">
        <v>515</v>
      </c>
      <c r="G5936">
        <v>-20</v>
      </c>
      <c r="H5936" t="s">
        <v>36</v>
      </c>
      <c r="I5936" t="s">
        <v>36</v>
      </c>
      <c r="J5936" t="s">
        <v>36</v>
      </c>
      <c r="K5936">
        <v>49721</v>
      </c>
      <c r="L5936" t="s">
        <v>807</v>
      </c>
      <c r="M5936" t="s">
        <v>11541</v>
      </c>
      <c r="N5936" t="s">
        <v>180</v>
      </c>
      <c r="O5936" s="2">
        <v>41194</v>
      </c>
      <c r="P5936" t="s">
        <v>164</v>
      </c>
      <c r="Q5936" t="s">
        <v>126</v>
      </c>
      <c r="R5936" t="s">
        <v>126</v>
      </c>
      <c r="S5936" t="s">
        <v>498</v>
      </c>
      <c r="T5936" t="s">
        <v>502</v>
      </c>
      <c r="U5936" t="s">
        <v>36</v>
      </c>
      <c r="V5936" t="s">
        <v>503</v>
      </c>
      <c r="X5936" t="s">
        <v>11540</v>
      </c>
      <c r="Z5936" t="s">
        <v>642</v>
      </c>
      <c r="AA5936" t="str">
        <f t="shared" si="184"/>
        <v>Physical Properties; EMS code: TEMF</v>
      </c>
      <c r="AB5936" t="s">
        <v>691</v>
      </c>
      <c r="AD5936" t="s">
        <v>692</v>
      </c>
      <c r="AE5936" t="str">
        <f t="shared" si="185"/>
        <v>Thermometer</v>
      </c>
    </row>
    <row r="5937" spans="1:31" x14ac:dyDescent="0.25">
      <c r="A5937" t="s">
        <v>11542</v>
      </c>
      <c r="B5937" t="s">
        <v>540</v>
      </c>
      <c r="C5937" t="s">
        <v>11543</v>
      </c>
      <c r="D5937" t="s">
        <v>3314</v>
      </c>
      <c r="E5937" t="s">
        <v>3315</v>
      </c>
      <c r="F5937" t="s">
        <v>3315</v>
      </c>
      <c r="G5937">
        <v>0.1</v>
      </c>
      <c r="H5937" t="s">
        <v>36</v>
      </c>
      <c r="I5937" t="s">
        <v>36</v>
      </c>
      <c r="J5937" t="s">
        <v>36</v>
      </c>
      <c r="K5937">
        <v>168</v>
      </c>
      <c r="L5937" t="s">
        <v>3066</v>
      </c>
      <c r="M5937" t="s">
        <v>1761</v>
      </c>
      <c r="N5937" t="s">
        <v>7219</v>
      </c>
      <c r="O5937" s="2">
        <v>44544</v>
      </c>
      <c r="P5937" t="s">
        <v>11544</v>
      </c>
      <c r="Q5937" t="s">
        <v>126</v>
      </c>
      <c r="R5937" t="s">
        <v>126</v>
      </c>
      <c r="S5937" t="s">
        <v>544</v>
      </c>
      <c r="T5937" t="s">
        <v>540</v>
      </c>
      <c r="U5937" t="s">
        <v>35</v>
      </c>
      <c r="V5937" t="s">
        <v>545</v>
      </c>
      <c r="X5937" t="s">
        <v>11545</v>
      </c>
      <c r="Y5937" t="s">
        <v>11546</v>
      </c>
      <c r="Z5937" t="s">
        <v>1547</v>
      </c>
      <c r="AA5937" t="str">
        <f t="shared" si="184"/>
        <v>Organics; EMS code: TERP</v>
      </c>
      <c r="AB5937" t="s">
        <v>43</v>
      </c>
      <c r="AD5937" t="s">
        <v>3313</v>
      </c>
      <c r="AE5937" t="str">
        <f t="shared" si="185"/>
        <v/>
      </c>
    </row>
    <row r="5938" spans="1:31" x14ac:dyDescent="0.25">
      <c r="A5938" t="s">
        <v>11547</v>
      </c>
      <c r="B5938" t="s">
        <v>99</v>
      </c>
      <c r="C5938" t="s">
        <v>11548</v>
      </c>
      <c r="D5938" t="s">
        <v>3252</v>
      </c>
      <c r="E5938" t="s">
        <v>3253</v>
      </c>
      <c r="F5938" t="s">
        <v>3254</v>
      </c>
      <c r="G5938">
        <v>0.1</v>
      </c>
      <c r="H5938" t="s">
        <v>36</v>
      </c>
      <c r="I5938" t="s">
        <v>36</v>
      </c>
      <c r="J5938" t="s">
        <v>36</v>
      </c>
      <c r="K5938">
        <v>12</v>
      </c>
      <c r="L5938" t="s">
        <v>3255</v>
      </c>
      <c r="M5938" t="s">
        <v>3256</v>
      </c>
      <c r="N5938" t="s">
        <v>3257</v>
      </c>
      <c r="O5938" s="2">
        <v>44560</v>
      </c>
      <c r="Q5938" t="s">
        <v>39</v>
      </c>
      <c r="S5938" t="s">
        <v>106</v>
      </c>
      <c r="T5938" t="s">
        <v>99</v>
      </c>
      <c r="U5938" t="s">
        <v>36</v>
      </c>
      <c r="V5938" t="s">
        <v>107</v>
      </c>
      <c r="X5938" t="s">
        <v>11549</v>
      </c>
      <c r="Z5938" t="s">
        <v>1547</v>
      </c>
      <c r="AA5938" t="str">
        <f t="shared" si="184"/>
        <v>Organics; EMS code: TFAT</v>
      </c>
      <c r="AB5938" t="s">
        <v>43</v>
      </c>
      <c r="AC5938" t="s">
        <v>268</v>
      </c>
      <c r="AD5938" t="s">
        <v>44</v>
      </c>
      <c r="AE5938" t="str">
        <f t="shared" si="185"/>
        <v/>
      </c>
    </row>
    <row r="5939" spans="1:31" x14ac:dyDescent="0.25">
      <c r="A5939" t="s">
        <v>11547</v>
      </c>
      <c r="B5939" t="s">
        <v>99</v>
      </c>
      <c r="C5939" t="s">
        <v>11548</v>
      </c>
      <c r="D5939" t="s">
        <v>3258</v>
      </c>
      <c r="E5939" t="s">
        <v>3259</v>
      </c>
      <c r="F5939" t="s">
        <v>3260</v>
      </c>
      <c r="G5939">
        <v>7.1999999999999995E-2</v>
      </c>
      <c r="H5939" t="s">
        <v>36</v>
      </c>
      <c r="I5939" t="s">
        <v>36</v>
      </c>
      <c r="J5939" t="s">
        <v>36</v>
      </c>
      <c r="K5939">
        <v>1</v>
      </c>
      <c r="L5939" t="s">
        <v>3261</v>
      </c>
      <c r="M5939" t="s">
        <v>3261</v>
      </c>
      <c r="N5939" t="s">
        <v>1562</v>
      </c>
      <c r="O5939" s="2">
        <v>44580</v>
      </c>
      <c r="Q5939" t="s">
        <v>39</v>
      </c>
      <c r="S5939" t="s">
        <v>106</v>
      </c>
      <c r="T5939" t="s">
        <v>99</v>
      </c>
      <c r="U5939" t="s">
        <v>36</v>
      </c>
      <c r="V5939" t="s">
        <v>107</v>
      </c>
      <c r="X5939" t="s">
        <v>11549</v>
      </c>
      <c r="Z5939" t="s">
        <v>1547</v>
      </c>
      <c r="AA5939" t="str">
        <f t="shared" si="184"/>
        <v>Organics; EMS code: TFAT</v>
      </c>
      <c r="AB5939" t="s">
        <v>43</v>
      </c>
      <c r="AC5939" t="s">
        <v>268</v>
      </c>
      <c r="AD5939" t="s">
        <v>44</v>
      </c>
      <c r="AE5939" t="str">
        <f t="shared" si="185"/>
        <v/>
      </c>
    </row>
    <row r="5940" spans="1:31" x14ac:dyDescent="0.25">
      <c r="A5940" t="s">
        <v>11547</v>
      </c>
      <c r="B5940" t="s">
        <v>99</v>
      </c>
      <c r="C5940" t="s">
        <v>11548</v>
      </c>
      <c r="D5940" t="s">
        <v>11550</v>
      </c>
      <c r="E5940" t="s">
        <v>11551</v>
      </c>
      <c r="F5940" t="s">
        <v>11552</v>
      </c>
      <c r="G5940">
        <v>0.05</v>
      </c>
      <c r="H5940" t="s">
        <v>36</v>
      </c>
      <c r="I5940" t="s">
        <v>36</v>
      </c>
      <c r="J5940" t="s">
        <v>36</v>
      </c>
      <c r="K5940">
        <v>15</v>
      </c>
      <c r="L5940" t="s">
        <v>3310</v>
      </c>
      <c r="M5940" t="s">
        <v>3247</v>
      </c>
      <c r="N5940" t="s">
        <v>1662</v>
      </c>
      <c r="O5940" s="2">
        <v>42072</v>
      </c>
      <c r="Q5940" t="s">
        <v>126</v>
      </c>
      <c r="S5940" t="s">
        <v>106</v>
      </c>
      <c r="T5940" t="s">
        <v>99</v>
      </c>
      <c r="U5940" t="s">
        <v>36</v>
      </c>
      <c r="V5940" t="s">
        <v>107</v>
      </c>
      <c r="X5940" t="s">
        <v>11549</v>
      </c>
      <c r="Z5940" t="s">
        <v>1547</v>
      </c>
      <c r="AA5940" t="str">
        <f t="shared" si="184"/>
        <v>Organics; EMS code: TFAT</v>
      </c>
      <c r="AB5940" t="s">
        <v>43</v>
      </c>
      <c r="AC5940" t="s">
        <v>268</v>
      </c>
      <c r="AD5940" t="s">
        <v>44</v>
      </c>
      <c r="AE5940" t="str">
        <f t="shared" si="185"/>
        <v/>
      </c>
    </row>
    <row r="5941" spans="1:31" x14ac:dyDescent="0.25">
      <c r="A5941" t="s">
        <v>11553</v>
      </c>
      <c r="B5941" t="s">
        <v>11554</v>
      </c>
      <c r="C5941" t="s">
        <v>11555</v>
      </c>
      <c r="D5941" t="s">
        <v>11556</v>
      </c>
      <c r="E5941" t="s">
        <v>11557</v>
      </c>
      <c r="F5941" t="s">
        <v>11558</v>
      </c>
      <c r="G5941">
        <v>0.1</v>
      </c>
      <c r="H5941" t="s">
        <v>36</v>
      </c>
      <c r="I5941" t="s">
        <v>36</v>
      </c>
      <c r="J5941" t="s">
        <v>36</v>
      </c>
      <c r="K5941">
        <v>15</v>
      </c>
      <c r="L5941" t="s">
        <v>2580</v>
      </c>
      <c r="M5941" t="s">
        <v>3615</v>
      </c>
      <c r="N5941" t="s">
        <v>8240</v>
      </c>
      <c r="O5941" s="2">
        <v>44742</v>
      </c>
      <c r="P5941" t="s">
        <v>11559</v>
      </c>
      <c r="Q5941" t="s">
        <v>39</v>
      </c>
      <c r="R5941" t="s">
        <v>39</v>
      </c>
      <c r="S5941" t="s">
        <v>1841</v>
      </c>
      <c r="T5941" t="s">
        <v>11554</v>
      </c>
      <c r="U5941" t="s">
        <v>36</v>
      </c>
      <c r="V5941" t="s">
        <v>11560</v>
      </c>
      <c r="X5941" t="s">
        <v>11561</v>
      </c>
      <c r="Z5941" t="s">
        <v>642</v>
      </c>
      <c r="AA5941" t="str">
        <f t="shared" si="184"/>
        <v>Physical Properties; EMS code: TGR-B</v>
      </c>
      <c r="AB5941" t="s">
        <v>43</v>
      </c>
      <c r="AD5941" t="s">
        <v>44</v>
      </c>
      <c r="AE5941" t="str">
        <f t="shared" si="185"/>
        <v/>
      </c>
    </row>
    <row r="5942" spans="1:31" x14ac:dyDescent="0.25">
      <c r="A5942" t="s">
        <v>11562</v>
      </c>
      <c r="B5942" t="s">
        <v>11554</v>
      </c>
      <c r="C5942" t="s">
        <v>11563</v>
      </c>
      <c r="D5942" t="s">
        <v>11556</v>
      </c>
      <c r="E5942" t="s">
        <v>11557</v>
      </c>
      <c r="F5942" t="s">
        <v>11558</v>
      </c>
      <c r="G5942">
        <v>0.1</v>
      </c>
      <c r="H5942" t="s">
        <v>36</v>
      </c>
      <c r="I5942" t="s">
        <v>36</v>
      </c>
      <c r="J5942" t="s">
        <v>36</v>
      </c>
      <c r="K5942">
        <v>15</v>
      </c>
      <c r="L5942" t="s">
        <v>2580</v>
      </c>
      <c r="M5942" t="s">
        <v>3615</v>
      </c>
      <c r="N5942" t="s">
        <v>8240</v>
      </c>
      <c r="O5942" s="2">
        <v>44742</v>
      </c>
      <c r="P5942" t="s">
        <v>11559</v>
      </c>
      <c r="Q5942" t="s">
        <v>39</v>
      </c>
      <c r="R5942" t="s">
        <v>39</v>
      </c>
      <c r="S5942" t="s">
        <v>1841</v>
      </c>
      <c r="T5942" t="s">
        <v>11554</v>
      </c>
      <c r="U5942" t="s">
        <v>36</v>
      </c>
      <c r="V5942" t="s">
        <v>11560</v>
      </c>
      <c r="X5942" t="s">
        <v>11564</v>
      </c>
      <c r="Z5942" t="s">
        <v>642</v>
      </c>
      <c r="AA5942" t="str">
        <f t="shared" si="184"/>
        <v>Physical Properties; EMS code: TGR-S</v>
      </c>
      <c r="AB5942" t="s">
        <v>43</v>
      </c>
      <c r="AD5942" t="s">
        <v>44</v>
      </c>
      <c r="AE5942" t="str">
        <f t="shared" si="185"/>
        <v/>
      </c>
    </row>
    <row r="5943" spans="1:31" x14ac:dyDescent="0.25">
      <c r="A5943" t="s">
        <v>11565</v>
      </c>
      <c r="B5943" t="s">
        <v>99</v>
      </c>
      <c r="C5943" t="s">
        <v>11566</v>
      </c>
      <c r="D5943" t="s">
        <v>3446</v>
      </c>
      <c r="E5943" t="s">
        <v>3447</v>
      </c>
      <c r="F5943" t="s">
        <v>3448</v>
      </c>
      <c r="G5943">
        <v>1.9999999999999999E-6</v>
      </c>
      <c r="H5943" t="s">
        <v>36</v>
      </c>
      <c r="I5943" t="s">
        <v>36</v>
      </c>
      <c r="J5943" t="s">
        <v>36</v>
      </c>
      <c r="K5943">
        <v>4</v>
      </c>
      <c r="L5943" t="s">
        <v>3449</v>
      </c>
      <c r="M5943" t="s">
        <v>3450</v>
      </c>
      <c r="N5943" t="s">
        <v>3451</v>
      </c>
      <c r="O5943" s="2">
        <v>40064</v>
      </c>
      <c r="Q5943" t="s">
        <v>126</v>
      </c>
      <c r="S5943" t="s">
        <v>106</v>
      </c>
      <c r="T5943" t="s">
        <v>99</v>
      </c>
      <c r="U5943" t="s">
        <v>36</v>
      </c>
      <c r="V5943" t="s">
        <v>107</v>
      </c>
      <c r="X5943" t="s">
        <v>11567</v>
      </c>
      <c r="Y5943" t="s">
        <v>11568</v>
      </c>
      <c r="Z5943" t="s">
        <v>2438</v>
      </c>
      <c r="AA5943" t="str">
        <f t="shared" si="184"/>
        <v>Metals - Dissolved; EMS code: TH-D</v>
      </c>
      <c r="AB5943" t="s">
        <v>43</v>
      </c>
      <c r="AC5943" t="s">
        <v>536</v>
      </c>
      <c r="AD5943" t="s">
        <v>44</v>
      </c>
      <c r="AE5943" t="str">
        <f t="shared" si="185"/>
        <v/>
      </c>
    </row>
    <row r="5944" spans="1:31" x14ac:dyDescent="0.25">
      <c r="A5944" t="s">
        <v>11565</v>
      </c>
      <c r="B5944" t="s">
        <v>99</v>
      </c>
      <c r="C5944" t="s">
        <v>11566</v>
      </c>
      <c r="D5944" t="s">
        <v>3429</v>
      </c>
      <c r="E5944" t="s">
        <v>12334</v>
      </c>
      <c r="F5944" t="s">
        <v>3430</v>
      </c>
      <c r="G5944">
        <v>1E-3</v>
      </c>
      <c r="H5944" t="s">
        <v>36</v>
      </c>
      <c r="I5944" t="s">
        <v>36</v>
      </c>
      <c r="J5944" t="s">
        <v>36</v>
      </c>
      <c r="K5944">
        <v>24710</v>
      </c>
      <c r="L5944" t="s">
        <v>8145</v>
      </c>
      <c r="M5944" t="s">
        <v>2546</v>
      </c>
      <c r="N5944" t="s">
        <v>1027</v>
      </c>
      <c r="O5944" s="2">
        <v>35929</v>
      </c>
      <c r="P5944" t="s">
        <v>11569</v>
      </c>
      <c r="Q5944" t="s">
        <v>187</v>
      </c>
      <c r="R5944" t="s">
        <v>187</v>
      </c>
      <c r="S5944" t="s">
        <v>106</v>
      </c>
      <c r="T5944" t="s">
        <v>99</v>
      </c>
      <c r="U5944" t="s">
        <v>36</v>
      </c>
      <c r="V5944" t="s">
        <v>107</v>
      </c>
      <c r="X5944" t="s">
        <v>11567</v>
      </c>
      <c r="Y5944" t="s">
        <v>11568</v>
      </c>
      <c r="Z5944" t="s">
        <v>2438</v>
      </c>
      <c r="AA5944" t="str">
        <f t="shared" si="184"/>
        <v>Metals - Dissolved; EMS code: TH-D</v>
      </c>
      <c r="AB5944" t="s">
        <v>43</v>
      </c>
      <c r="AC5944" t="s">
        <v>536</v>
      </c>
      <c r="AD5944" t="s">
        <v>44</v>
      </c>
      <c r="AE5944" t="str">
        <f t="shared" si="185"/>
        <v/>
      </c>
    </row>
    <row r="5945" spans="1:31" x14ac:dyDescent="0.25">
      <c r="A5945" t="s">
        <v>11565</v>
      </c>
      <c r="B5945" t="s">
        <v>99</v>
      </c>
      <c r="C5945" t="s">
        <v>11566</v>
      </c>
      <c r="D5945" t="s">
        <v>3452</v>
      </c>
      <c r="E5945" t="s">
        <v>12337</v>
      </c>
      <c r="F5945" t="s">
        <v>3453</v>
      </c>
      <c r="G5945">
        <v>5.0000000000000004E-6</v>
      </c>
      <c r="H5945" t="s">
        <v>36</v>
      </c>
      <c r="I5945" t="s">
        <v>36</v>
      </c>
      <c r="J5945" t="s">
        <v>36</v>
      </c>
      <c r="K5945">
        <v>22</v>
      </c>
      <c r="L5945" t="s">
        <v>6248</v>
      </c>
      <c r="M5945" t="s">
        <v>478</v>
      </c>
      <c r="N5945" t="s">
        <v>2120</v>
      </c>
      <c r="O5945" s="2">
        <v>42453</v>
      </c>
      <c r="Q5945" t="s">
        <v>126</v>
      </c>
      <c r="S5945" t="s">
        <v>106</v>
      </c>
      <c r="T5945" t="s">
        <v>99</v>
      </c>
      <c r="U5945" t="s">
        <v>36</v>
      </c>
      <c r="V5945" t="s">
        <v>107</v>
      </c>
      <c r="X5945" t="s">
        <v>11567</v>
      </c>
      <c r="Y5945" t="s">
        <v>11568</v>
      </c>
      <c r="Z5945" t="s">
        <v>2438</v>
      </c>
      <c r="AA5945" t="str">
        <f t="shared" si="184"/>
        <v>Metals - Dissolved; EMS code: TH-D</v>
      </c>
      <c r="AB5945" t="s">
        <v>43</v>
      </c>
      <c r="AC5945" t="s">
        <v>536</v>
      </c>
      <c r="AD5945" t="s">
        <v>44</v>
      </c>
      <c r="AE5945" t="str">
        <f t="shared" si="185"/>
        <v/>
      </c>
    </row>
    <row r="5946" spans="1:31" x14ac:dyDescent="0.25">
      <c r="A5946" t="s">
        <v>11565</v>
      </c>
      <c r="B5946" t="s">
        <v>99</v>
      </c>
      <c r="C5946" t="s">
        <v>11566</v>
      </c>
      <c r="D5946" t="s">
        <v>3417</v>
      </c>
      <c r="E5946" t="s">
        <v>3418</v>
      </c>
      <c r="F5946" t="s">
        <v>3419</v>
      </c>
      <c r="G5946">
        <v>1E-3</v>
      </c>
      <c r="H5946" t="s">
        <v>36</v>
      </c>
      <c r="I5946" t="s">
        <v>36</v>
      </c>
      <c r="J5946" t="s">
        <v>36</v>
      </c>
      <c r="K5946">
        <v>124</v>
      </c>
      <c r="L5946" t="s">
        <v>3420</v>
      </c>
      <c r="M5946" t="s">
        <v>3420</v>
      </c>
      <c r="N5946" t="s">
        <v>10526</v>
      </c>
      <c r="O5946" s="2">
        <v>40171</v>
      </c>
      <c r="Q5946" t="s">
        <v>126</v>
      </c>
      <c r="S5946" t="s">
        <v>106</v>
      </c>
      <c r="T5946" t="s">
        <v>99</v>
      </c>
      <c r="U5946" t="s">
        <v>36</v>
      </c>
      <c r="V5946" t="s">
        <v>107</v>
      </c>
      <c r="X5946" t="s">
        <v>11567</v>
      </c>
      <c r="Y5946" t="s">
        <v>11568</v>
      </c>
      <c r="Z5946" t="s">
        <v>2438</v>
      </c>
      <c r="AA5946" t="str">
        <f t="shared" si="184"/>
        <v>Metals - Dissolved; EMS code: TH-D</v>
      </c>
      <c r="AB5946" t="s">
        <v>43</v>
      </c>
      <c r="AC5946" t="s">
        <v>536</v>
      </c>
      <c r="AD5946" t="s">
        <v>44</v>
      </c>
      <c r="AE5946" t="str">
        <f t="shared" si="185"/>
        <v/>
      </c>
    </row>
    <row r="5947" spans="1:31" x14ac:dyDescent="0.25">
      <c r="A5947" t="s">
        <v>11565</v>
      </c>
      <c r="B5947" t="s">
        <v>99</v>
      </c>
      <c r="C5947" t="s">
        <v>11566</v>
      </c>
      <c r="D5947" t="s">
        <v>3402</v>
      </c>
      <c r="E5947" t="s">
        <v>3403</v>
      </c>
      <c r="F5947" t="s">
        <v>3404</v>
      </c>
      <c r="G5947">
        <v>5.0000000000000004E-6</v>
      </c>
      <c r="H5947" t="s">
        <v>36</v>
      </c>
      <c r="I5947" t="s">
        <v>36</v>
      </c>
      <c r="J5947" t="s">
        <v>36</v>
      </c>
      <c r="K5947">
        <v>394</v>
      </c>
      <c r="L5947" t="s">
        <v>4803</v>
      </c>
      <c r="M5947" t="s">
        <v>3720</v>
      </c>
      <c r="N5947" t="s">
        <v>3721</v>
      </c>
      <c r="O5947" s="2">
        <v>44841</v>
      </c>
      <c r="Q5947" t="s">
        <v>39</v>
      </c>
      <c r="S5947" t="s">
        <v>106</v>
      </c>
      <c r="T5947" t="s">
        <v>99</v>
      </c>
      <c r="U5947" t="s">
        <v>36</v>
      </c>
      <c r="V5947" t="s">
        <v>107</v>
      </c>
      <c r="X5947" t="s">
        <v>11567</v>
      </c>
      <c r="Y5947" t="s">
        <v>11568</v>
      </c>
      <c r="Z5947" t="s">
        <v>2438</v>
      </c>
      <c r="AA5947" t="str">
        <f t="shared" si="184"/>
        <v>Metals - Dissolved; EMS code: TH-D</v>
      </c>
      <c r="AB5947" t="s">
        <v>43</v>
      </c>
      <c r="AC5947" t="s">
        <v>536</v>
      </c>
      <c r="AD5947" t="s">
        <v>44</v>
      </c>
      <c r="AE5947" t="str">
        <f t="shared" si="185"/>
        <v/>
      </c>
    </row>
    <row r="5948" spans="1:31" x14ac:dyDescent="0.25">
      <c r="A5948" t="s">
        <v>11570</v>
      </c>
      <c r="B5948" t="s">
        <v>99</v>
      </c>
      <c r="C5948" t="s">
        <v>11571</v>
      </c>
      <c r="D5948" t="s">
        <v>3592</v>
      </c>
      <c r="E5948" t="s">
        <v>12353</v>
      </c>
      <c r="F5948" t="s">
        <v>3593</v>
      </c>
      <c r="G5948">
        <v>5.0000000000000004E-6</v>
      </c>
      <c r="H5948" t="s">
        <v>36</v>
      </c>
      <c r="I5948" t="s">
        <v>36</v>
      </c>
      <c r="J5948" t="s">
        <v>36</v>
      </c>
      <c r="K5948">
        <v>20</v>
      </c>
      <c r="L5948" t="s">
        <v>6248</v>
      </c>
      <c r="M5948" t="s">
        <v>3594</v>
      </c>
      <c r="N5948" t="s">
        <v>3761</v>
      </c>
      <c r="O5948" s="2">
        <v>42453</v>
      </c>
      <c r="Q5948" t="s">
        <v>126</v>
      </c>
      <c r="S5948" t="s">
        <v>106</v>
      </c>
      <c r="T5948" t="s">
        <v>99</v>
      </c>
      <c r="U5948" t="s">
        <v>36</v>
      </c>
      <c r="V5948" t="s">
        <v>107</v>
      </c>
      <c r="X5948" t="s">
        <v>11572</v>
      </c>
      <c r="Y5948" t="s">
        <v>11568</v>
      </c>
      <c r="Z5948" t="s">
        <v>6166</v>
      </c>
      <c r="AA5948" t="str">
        <f t="shared" si="184"/>
        <v>Metals - Total; EMS code: TH-T</v>
      </c>
      <c r="AB5948" t="s">
        <v>43</v>
      </c>
      <c r="AC5948" t="s">
        <v>268</v>
      </c>
      <c r="AD5948" t="s">
        <v>44</v>
      </c>
      <c r="AE5948" t="str">
        <f t="shared" si="185"/>
        <v/>
      </c>
    </row>
    <row r="5949" spans="1:31" x14ac:dyDescent="0.25">
      <c r="A5949" t="s">
        <v>11570</v>
      </c>
      <c r="B5949" t="s">
        <v>99</v>
      </c>
      <c r="C5949" t="s">
        <v>11571</v>
      </c>
      <c r="D5949" t="s">
        <v>3588</v>
      </c>
      <c r="E5949" t="s">
        <v>12352</v>
      </c>
      <c r="F5949" t="s">
        <v>3589</v>
      </c>
      <c r="G5949">
        <v>1E-3</v>
      </c>
      <c r="H5949" t="s">
        <v>36</v>
      </c>
      <c r="I5949" t="s">
        <v>36</v>
      </c>
      <c r="J5949" t="s">
        <v>36</v>
      </c>
      <c r="K5949">
        <v>13019</v>
      </c>
      <c r="L5949" t="s">
        <v>8145</v>
      </c>
      <c r="M5949" t="s">
        <v>8708</v>
      </c>
      <c r="N5949" t="s">
        <v>369</v>
      </c>
      <c r="O5949" s="2">
        <v>35929</v>
      </c>
      <c r="P5949" t="s">
        <v>11573</v>
      </c>
      <c r="Q5949" t="s">
        <v>187</v>
      </c>
      <c r="R5949" t="s">
        <v>187</v>
      </c>
      <c r="S5949" t="s">
        <v>106</v>
      </c>
      <c r="T5949" t="s">
        <v>99</v>
      </c>
      <c r="U5949" t="s">
        <v>36</v>
      </c>
      <c r="V5949" t="s">
        <v>107</v>
      </c>
      <c r="X5949" t="s">
        <v>11572</v>
      </c>
      <c r="Y5949" t="s">
        <v>11568</v>
      </c>
      <c r="Z5949" t="s">
        <v>6166</v>
      </c>
      <c r="AA5949" t="str">
        <f t="shared" si="184"/>
        <v>Metals - Total; EMS code: TH-T</v>
      </c>
      <c r="AB5949" t="s">
        <v>43</v>
      </c>
      <c r="AC5949" t="s">
        <v>268</v>
      </c>
      <c r="AD5949" t="s">
        <v>44</v>
      </c>
      <c r="AE5949" t="str">
        <f t="shared" si="185"/>
        <v/>
      </c>
    </row>
    <row r="5950" spans="1:31" x14ac:dyDescent="0.25">
      <c r="A5950" t="s">
        <v>11570</v>
      </c>
      <c r="B5950" t="s">
        <v>3489</v>
      </c>
      <c r="C5950" t="s">
        <v>11571</v>
      </c>
      <c r="D5950" t="s">
        <v>3491</v>
      </c>
      <c r="E5950" t="s">
        <v>3492</v>
      </c>
      <c r="F5950" t="s">
        <v>3493</v>
      </c>
      <c r="G5950">
        <v>0.01</v>
      </c>
      <c r="H5950" t="s">
        <v>36</v>
      </c>
      <c r="I5950" t="s">
        <v>36</v>
      </c>
      <c r="J5950" t="s">
        <v>36</v>
      </c>
      <c r="K5950">
        <v>0</v>
      </c>
      <c r="O5950" s="2">
        <v>45320</v>
      </c>
      <c r="Q5950" t="s">
        <v>39</v>
      </c>
      <c r="S5950" t="s">
        <v>544</v>
      </c>
      <c r="T5950" t="s">
        <v>3494</v>
      </c>
      <c r="U5950" t="s">
        <v>35</v>
      </c>
      <c r="V5950" t="s">
        <v>545</v>
      </c>
      <c r="X5950" t="s">
        <v>11574</v>
      </c>
      <c r="Y5950" t="s">
        <v>11568</v>
      </c>
      <c r="Z5950" t="s">
        <v>6166</v>
      </c>
      <c r="AA5950" t="str">
        <f t="shared" si="184"/>
        <v>Metals - Total; EMS code: TH-T</v>
      </c>
      <c r="AB5950" t="s">
        <v>43</v>
      </c>
      <c r="AC5950" t="s">
        <v>268</v>
      </c>
      <c r="AD5950" t="s">
        <v>44</v>
      </c>
      <c r="AE5950" t="str">
        <f t="shared" si="185"/>
        <v/>
      </c>
    </row>
    <row r="5951" spans="1:31" x14ac:dyDescent="0.25">
      <c r="A5951" t="s">
        <v>11570</v>
      </c>
      <c r="B5951" t="s">
        <v>99</v>
      </c>
      <c r="C5951" t="s">
        <v>11571</v>
      </c>
      <c r="D5951" t="s">
        <v>3633</v>
      </c>
      <c r="E5951" t="s">
        <v>12360</v>
      </c>
      <c r="F5951" t="s">
        <v>3562</v>
      </c>
      <c r="G5951">
        <v>1E-4</v>
      </c>
      <c r="H5951" t="s">
        <v>36</v>
      </c>
      <c r="I5951" t="s">
        <v>36</v>
      </c>
      <c r="J5951" t="s">
        <v>36</v>
      </c>
      <c r="K5951">
        <v>9140</v>
      </c>
      <c r="L5951" t="s">
        <v>4202</v>
      </c>
      <c r="M5951" t="s">
        <v>1265</v>
      </c>
      <c r="N5951" t="s">
        <v>87</v>
      </c>
      <c r="O5951" s="2">
        <v>42215</v>
      </c>
      <c r="Q5951" t="s">
        <v>126</v>
      </c>
      <c r="S5951" t="s">
        <v>106</v>
      </c>
      <c r="T5951" t="s">
        <v>99</v>
      </c>
      <c r="U5951" t="s">
        <v>36</v>
      </c>
      <c r="V5951" t="s">
        <v>107</v>
      </c>
      <c r="X5951" t="s">
        <v>11572</v>
      </c>
      <c r="Y5951" t="s">
        <v>11568</v>
      </c>
      <c r="Z5951" t="s">
        <v>6166</v>
      </c>
      <c r="AA5951" t="str">
        <f t="shared" si="184"/>
        <v>Metals - Total; EMS code: TH-T</v>
      </c>
      <c r="AB5951" t="s">
        <v>43</v>
      </c>
      <c r="AC5951" t="s">
        <v>268</v>
      </c>
      <c r="AD5951" t="s">
        <v>44</v>
      </c>
      <c r="AE5951" t="str">
        <f t="shared" si="185"/>
        <v/>
      </c>
    </row>
    <row r="5952" spans="1:31" x14ac:dyDescent="0.25">
      <c r="A5952" t="s">
        <v>11570</v>
      </c>
      <c r="B5952" t="s">
        <v>99</v>
      </c>
      <c r="C5952" t="s">
        <v>11571</v>
      </c>
      <c r="D5952" t="s">
        <v>3578</v>
      </c>
      <c r="E5952" t="s">
        <v>3579</v>
      </c>
      <c r="F5952" t="s">
        <v>3580</v>
      </c>
      <c r="G5952">
        <v>5.0000000000000004E-6</v>
      </c>
      <c r="H5952" t="s">
        <v>36</v>
      </c>
      <c r="I5952" t="s">
        <v>36</v>
      </c>
      <c r="J5952" t="s">
        <v>36</v>
      </c>
      <c r="K5952">
        <v>280</v>
      </c>
      <c r="L5952" t="s">
        <v>6263</v>
      </c>
      <c r="M5952" t="s">
        <v>3781</v>
      </c>
      <c r="N5952" t="s">
        <v>3721</v>
      </c>
      <c r="O5952" s="2">
        <v>44363</v>
      </c>
      <c r="Q5952" t="s">
        <v>39</v>
      </c>
      <c r="S5952" t="s">
        <v>106</v>
      </c>
      <c r="T5952" t="s">
        <v>99</v>
      </c>
      <c r="U5952" t="s">
        <v>36</v>
      </c>
      <c r="V5952" t="s">
        <v>107</v>
      </c>
      <c r="X5952" t="s">
        <v>11572</v>
      </c>
      <c r="Y5952" t="s">
        <v>11568</v>
      </c>
      <c r="Z5952" t="s">
        <v>6166</v>
      </c>
      <c r="AA5952" t="str">
        <f t="shared" si="184"/>
        <v>Metals - Total; EMS code: TH-T</v>
      </c>
      <c r="AB5952" t="s">
        <v>43</v>
      </c>
      <c r="AC5952" t="s">
        <v>268</v>
      </c>
      <c r="AD5952" t="s">
        <v>44</v>
      </c>
      <c r="AE5952" t="str">
        <f t="shared" si="185"/>
        <v/>
      </c>
    </row>
    <row r="5953" spans="1:31" x14ac:dyDescent="0.25">
      <c r="A5953" t="s">
        <v>11570</v>
      </c>
      <c r="B5953" t="s">
        <v>99</v>
      </c>
      <c r="C5953" t="s">
        <v>11571</v>
      </c>
      <c r="D5953" t="s">
        <v>3446</v>
      </c>
      <c r="E5953" t="s">
        <v>3447</v>
      </c>
      <c r="F5953" t="s">
        <v>3448</v>
      </c>
      <c r="G5953">
        <v>1.9999999999999999E-6</v>
      </c>
      <c r="H5953" t="s">
        <v>36</v>
      </c>
      <c r="I5953" t="s">
        <v>36</v>
      </c>
      <c r="J5953" t="s">
        <v>36</v>
      </c>
      <c r="K5953">
        <v>20</v>
      </c>
      <c r="L5953" t="s">
        <v>6260</v>
      </c>
      <c r="M5953" t="s">
        <v>3450</v>
      </c>
      <c r="N5953" t="s">
        <v>1393</v>
      </c>
      <c r="O5953" s="2">
        <v>40064</v>
      </c>
      <c r="Q5953" t="s">
        <v>126</v>
      </c>
      <c r="S5953" t="s">
        <v>106</v>
      </c>
      <c r="T5953" t="s">
        <v>99</v>
      </c>
      <c r="U5953" t="s">
        <v>36</v>
      </c>
      <c r="V5953" t="s">
        <v>107</v>
      </c>
      <c r="X5953" t="s">
        <v>11572</v>
      </c>
      <c r="Y5953" t="s">
        <v>11568</v>
      </c>
      <c r="Z5953" t="s">
        <v>6166</v>
      </c>
      <c r="AA5953" t="str">
        <f t="shared" si="184"/>
        <v>Metals - Total; EMS code: TH-T</v>
      </c>
      <c r="AB5953" t="s">
        <v>43</v>
      </c>
      <c r="AC5953" t="s">
        <v>268</v>
      </c>
      <c r="AD5953" t="s">
        <v>44</v>
      </c>
      <c r="AE5953" t="str">
        <f t="shared" si="185"/>
        <v/>
      </c>
    </row>
    <row r="5954" spans="1:31" x14ac:dyDescent="0.25">
      <c r="A5954" t="s">
        <v>11570</v>
      </c>
      <c r="B5954" t="s">
        <v>99</v>
      </c>
      <c r="C5954" t="s">
        <v>11571</v>
      </c>
      <c r="D5954" t="s">
        <v>3651</v>
      </c>
      <c r="E5954" t="s">
        <v>3652</v>
      </c>
      <c r="F5954" t="s">
        <v>3652</v>
      </c>
      <c r="G5954">
        <v>5.0000000000000001E-4</v>
      </c>
      <c r="H5954" t="s">
        <v>36</v>
      </c>
      <c r="I5954" t="s">
        <v>36</v>
      </c>
      <c r="J5954" t="s">
        <v>36</v>
      </c>
      <c r="K5954">
        <v>98</v>
      </c>
      <c r="L5954" t="s">
        <v>1391</v>
      </c>
      <c r="M5954" t="s">
        <v>3653</v>
      </c>
      <c r="N5954" t="s">
        <v>11005</v>
      </c>
      <c r="O5954" s="2">
        <v>43738</v>
      </c>
      <c r="Q5954" t="s">
        <v>193</v>
      </c>
      <c r="S5954" t="s">
        <v>106</v>
      </c>
      <c r="T5954" t="s">
        <v>99</v>
      </c>
      <c r="U5954" t="s">
        <v>36</v>
      </c>
      <c r="V5954" t="s">
        <v>107</v>
      </c>
      <c r="X5954" t="s">
        <v>11572</v>
      </c>
      <c r="Y5954" t="s">
        <v>11568</v>
      </c>
      <c r="Z5954" t="s">
        <v>6166</v>
      </c>
      <c r="AA5954" t="str">
        <f t="shared" si="184"/>
        <v>Metals - Total; EMS code: TH-T</v>
      </c>
      <c r="AB5954" t="s">
        <v>43</v>
      </c>
      <c r="AC5954" t="s">
        <v>268</v>
      </c>
      <c r="AD5954" t="s">
        <v>44</v>
      </c>
      <c r="AE5954" t="str">
        <f t="shared" si="185"/>
        <v/>
      </c>
    </row>
    <row r="5955" spans="1:31" x14ac:dyDescent="0.25">
      <c r="A5955" t="s">
        <v>11570</v>
      </c>
      <c r="B5955" t="s">
        <v>109</v>
      </c>
      <c r="C5955" t="s">
        <v>11571</v>
      </c>
      <c r="D5955" t="s">
        <v>3626</v>
      </c>
      <c r="E5955" t="s">
        <v>12359</v>
      </c>
      <c r="F5955" t="s">
        <v>3627</v>
      </c>
      <c r="G5955">
        <v>0.5</v>
      </c>
      <c r="H5955" t="s">
        <v>36</v>
      </c>
      <c r="I5955" t="s">
        <v>36</v>
      </c>
      <c r="J5955" t="s">
        <v>36</v>
      </c>
      <c r="K5955">
        <v>197</v>
      </c>
      <c r="L5955" t="s">
        <v>4246</v>
      </c>
      <c r="M5955" t="s">
        <v>7853</v>
      </c>
      <c r="N5955" t="s">
        <v>775</v>
      </c>
      <c r="O5955" s="2">
        <v>40266</v>
      </c>
      <c r="Q5955" t="s">
        <v>39</v>
      </c>
      <c r="S5955" t="s">
        <v>116</v>
      </c>
      <c r="T5955" t="s">
        <v>117</v>
      </c>
      <c r="U5955" t="s">
        <v>36</v>
      </c>
      <c r="V5955" t="s">
        <v>118</v>
      </c>
      <c r="X5955" t="s">
        <v>11575</v>
      </c>
      <c r="Y5955" t="s">
        <v>11568</v>
      </c>
      <c r="Z5955" t="s">
        <v>6166</v>
      </c>
      <c r="AA5955" t="str">
        <f t="shared" ref="AA5955:AA6018" si="186">_xlfn.CONCAT(Z5955, "EMS code: ",A5955)</f>
        <v>Metals - Total; EMS code: TH-T</v>
      </c>
      <c r="AB5955" t="s">
        <v>43</v>
      </c>
      <c r="AC5955" t="s">
        <v>268</v>
      </c>
      <c r="AD5955" t="s">
        <v>44</v>
      </c>
      <c r="AE5955" t="str">
        <f t="shared" si="185"/>
        <v/>
      </c>
    </row>
    <row r="5956" spans="1:31" x14ac:dyDescent="0.25">
      <c r="A5956" t="s">
        <v>11570</v>
      </c>
      <c r="B5956" t="s">
        <v>99</v>
      </c>
      <c r="C5956" t="s">
        <v>11571</v>
      </c>
      <c r="D5956" t="s">
        <v>3502</v>
      </c>
      <c r="E5956" t="s">
        <v>12346</v>
      </c>
      <c r="F5956" t="s">
        <v>3503</v>
      </c>
      <c r="H5956" t="s">
        <v>36</v>
      </c>
      <c r="I5956" t="s">
        <v>36</v>
      </c>
      <c r="J5956" t="s">
        <v>36</v>
      </c>
      <c r="K5956">
        <v>132</v>
      </c>
      <c r="N5956" t="s">
        <v>3648</v>
      </c>
      <c r="O5956" s="2">
        <v>37459</v>
      </c>
      <c r="Q5956" t="s">
        <v>384</v>
      </c>
      <c r="S5956" t="s">
        <v>106</v>
      </c>
      <c r="T5956" t="s">
        <v>99</v>
      </c>
      <c r="U5956" t="s">
        <v>36</v>
      </c>
      <c r="V5956" t="s">
        <v>107</v>
      </c>
      <c r="X5956" t="s">
        <v>11572</v>
      </c>
      <c r="Y5956" t="s">
        <v>11568</v>
      </c>
      <c r="Z5956" t="s">
        <v>6166</v>
      </c>
      <c r="AA5956" t="str">
        <f t="shared" si="186"/>
        <v>Metals - Total; EMS code: TH-T</v>
      </c>
      <c r="AB5956" t="s">
        <v>43</v>
      </c>
      <c r="AC5956" t="s">
        <v>268</v>
      </c>
      <c r="AD5956" t="s">
        <v>44</v>
      </c>
      <c r="AE5956" t="str">
        <f t="shared" si="185"/>
        <v/>
      </c>
    </row>
    <row r="5957" spans="1:31" x14ac:dyDescent="0.25">
      <c r="A5957" t="s">
        <v>11570</v>
      </c>
      <c r="B5957" t="s">
        <v>3489</v>
      </c>
      <c r="C5957" t="s">
        <v>11571</v>
      </c>
      <c r="D5957" t="s">
        <v>3496</v>
      </c>
      <c r="E5957" t="s">
        <v>3497</v>
      </c>
      <c r="F5957" t="s">
        <v>3498</v>
      </c>
      <c r="G5957">
        <v>2E-3</v>
      </c>
      <c r="H5957" t="s">
        <v>36</v>
      </c>
      <c r="I5957" t="s">
        <v>36</v>
      </c>
      <c r="J5957" t="s">
        <v>36</v>
      </c>
      <c r="K5957">
        <v>71</v>
      </c>
      <c r="L5957" t="s">
        <v>3499</v>
      </c>
      <c r="M5957" t="s">
        <v>3500</v>
      </c>
      <c r="N5957" t="s">
        <v>3501</v>
      </c>
      <c r="O5957" s="2">
        <v>44740</v>
      </c>
      <c r="Q5957" t="s">
        <v>39</v>
      </c>
      <c r="S5957" t="s">
        <v>544</v>
      </c>
      <c r="T5957" t="s">
        <v>3494</v>
      </c>
      <c r="U5957" t="s">
        <v>35</v>
      </c>
      <c r="V5957" t="s">
        <v>545</v>
      </c>
      <c r="X5957" t="s">
        <v>11574</v>
      </c>
      <c r="Y5957" t="s">
        <v>11568</v>
      </c>
      <c r="Z5957" t="s">
        <v>6166</v>
      </c>
      <c r="AA5957" t="str">
        <f t="shared" si="186"/>
        <v>Metals - Total; EMS code: TH-T</v>
      </c>
      <c r="AB5957" t="s">
        <v>43</v>
      </c>
      <c r="AC5957" t="s">
        <v>268</v>
      </c>
      <c r="AD5957" t="s">
        <v>44</v>
      </c>
      <c r="AE5957" t="str">
        <f t="shared" si="185"/>
        <v/>
      </c>
    </row>
    <row r="5958" spans="1:31" x14ac:dyDescent="0.25">
      <c r="A5958" t="s">
        <v>11570</v>
      </c>
      <c r="B5958" t="s">
        <v>3489</v>
      </c>
      <c r="C5958" t="s">
        <v>11571</v>
      </c>
      <c r="D5958" t="s">
        <v>5056</v>
      </c>
      <c r="E5958" t="s">
        <v>5057</v>
      </c>
      <c r="F5958" t="s">
        <v>5058</v>
      </c>
      <c r="G5958">
        <v>0.05</v>
      </c>
      <c r="H5958" t="s">
        <v>36</v>
      </c>
      <c r="I5958" t="s">
        <v>36</v>
      </c>
      <c r="J5958" t="s">
        <v>36</v>
      </c>
      <c r="K5958">
        <v>0</v>
      </c>
      <c r="O5958" s="2">
        <v>45320</v>
      </c>
      <c r="Q5958" t="s">
        <v>39</v>
      </c>
      <c r="S5958" t="s">
        <v>544</v>
      </c>
      <c r="T5958" t="s">
        <v>3494</v>
      </c>
      <c r="U5958" t="s">
        <v>35</v>
      </c>
      <c r="V5958" t="s">
        <v>545</v>
      </c>
      <c r="X5958" t="s">
        <v>11574</v>
      </c>
      <c r="Y5958" t="s">
        <v>11568</v>
      </c>
      <c r="Z5958" t="s">
        <v>6166</v>
      </c>
      <c r="AA5958" t="str">
        <f t="shared" si="186"/>
        <v>Metals - Total; EMS code: TH-T</v>
      </c>
      <c r="AB5958" t="s">
        <v>43</v>
      </c>
      <c r="AC5958" t="s">
        <v>268</v>
      </c>
      <c r="AD5958" t="s">
        <v>44</v>
      </c>
      <c r="AE5958" t="str">
        <f t="shared" si="185"/>
        <v/>
      </c>
    </row>
    <row r="5959" spans="1:31" x14ac:dyDescent="0.25">
      <c r="A5959" t="s">
        <v>11570</v>
      </c>
      <c r="B5959" t="s">
        <v>99</v>
      </c>
      <c r="C5959" t="s">
        <v>11571</v>
      </c>
      <c r="D5959" t="s">
        <v>3417</v>
      </c>
      <c r="E5959" t="s">
        <v>3418</v>
      </c>
      <c r="F5959" t="s">
        <v>3419</v>
      </c>
      <c r="G5959">
        <v>1E-3</v>
      </c>
      <c r="H5959" t="s">
        <v>36</v>
      </c>
      <c r="I5959" t="s">
        <v>36</v>
      </c>
      <c r="J5959" t="s">
        <v>36</v>
      </c>
      <c r="K5959">
        <v>46</v>
      </c>
      <c r="N5959" t="s">
        <v>10563</v>
      </c>
      <c r="O5959" s="2">
        <v>40171</v>
      </c>
      <c r="Q5959" t="s">
        <v>126</v>
      </c>
      <c r="S5959" t="s">
        <v>106</v>
      </c>
      <c r="T5959" t="s">
        <v>99</v>
      </c>
      <c r="U5959" t="s">
        <v>36</v>
      </c>
      <c r="V5959" t="s">
        <v>107</v>
      </c>
      <c r="X5959" t="s">
        <v>11572</v>
      </c>
      <c r="Y5959" t="s">
        <v>11568</v>
      </c>
      <c r="Z5959" t="s">
        <v>6166</v>
      </c>
      <c r="AA5959" t="str">
        <f t="shared" si="186"/>
        <v>Metals - Total; EMS code: TH-T</v>
      </c>
      <c r="AB5959" t="s">
        <v>43</v>
      </c>
      <c r="AC5959" t="s">
        <v>268</v>
      </c>
      <c r="AD5959" t="s">
        <v>44</v>
      </c>
      <c r="AE5959" t="str">
        <f t="shared" si="185"/>
        <v/>
      </c>
    </row>
    <row r="5960" spans="1:31" x14ac:dyDescent="0.25">
      <c r="A5960" t="s">
        <v>11570</v>
      </c>
      <c r="B5960" t="s">
        <v>3489</v>
      </c>
      <c r="C5960" t="s">
        <v>11571</v>
      </c>
      <c r="D5960" t="s">
        <v>3532</v>
      </c>
      <c r="E5960" t="s">
        <v>3533</v>
      </c>
      <c r="F5960" t="s">
        <v>3534</v>
      </c>
      <c r="G5960">
        <v>0.2</v>
      </c>
      <c r="H5960" t="s">
        <v>36</v>
      </c>
      <c r="I5960" t="s">
        <v>36</v>
      </c>
      <c r="J5960" t="s">
        <v>36</v>
      </c>
      <c r="K5960">
        <v>0</v>
      </c>
      <c r="O5960" s="2">
        <v>45320</v>
      </c>
      <c r="Q5960" t="s">
        <v>39</v>
      </c>
      <c r="S5960" t="s">
        <v>544</v>
      </c>
      <c r="T5960" t="s">
        <v>3494</v>
      </c>
      <c r="U5960" t="s">
        <v>35</v>
      </c>
      <c r="V5960" t="s">
        <v>545</v>
      </c>
      <c r="X5960" t="s">
        <v>11574</v>
      </c>
      <c r="Y5960" t="s">
        <v>11568</v>
      </c>
      <c r="Z5960" t="s">
        <v>6166</v>
      </c>
      <c r="AA5960" t="str">
        <f t="shared" si="186"/>
        <v>Metals - Total; EMS code: TH-T</v>
      </c>
      <c r="AB5960" t="s">
        <v>43</v>
      </c>
      <c r="AC5960" t="s">
        <v>268</v>
      </c>
      <c r="AD5960" t="s">
        <v>44</v>
      </c>
      <c r="AE5960" t="str">
        <f t="shared" si="185"/>
        <v/>
      </c>
    </row>
    <row r="5961" spans="1:31" x14ac:dyDescent="0.25">
      <c r="A5961" t="s">
        <v>11570</v>
      </c>
      <c r="B5961" t="s">
        <v>3489</v>
      </c>
      <c r="C5961" t="s">
        <v>11571</v>
      </c>
      <c r="D5961" t="s">
        <v>3550</v>
      </c>
      <c r="E5961" t="s">
        <v>3497</v>
      </c>
      <c r="F5961" t="s">
        <v>3551</v>
      </c>
      <c r="G5961">
        <v>2E-3</v>
      </c>
      <c r="H5961" t="s">
        <v>36</v>
      </c>
      <c r="I5961" t="s">
        <v>36</v>
      </c>
      <c r="J5961" t="s">
        <v>36</v>
      </c>
      <c r="K5961">
        <v>18</v>
      </c>
      <c r="L5961" t="s">
        <v>3552</v>
      </c>
      <c r="M5961" t="s">
        <v>5758</v>
      </c>
      <c r="N5961" t="s">
        <v>9142</v>
      </c>
      <c r="O5961" s="2">
        <v>43714</v>
      </c>
      <c r="P5961" t="s">
        <v>11576</v>
      </c>
      <c r="Q5961" t="s">
        <v>193</v>
      </c>
      <c r="R5961" t="s">
        <v>193</v>
      </c>
      <c r="S5961" t="s">
        <v>544</v>
      </c>
      <c r="T5961" t="s">
        <v>3494</v>
      </c>
      <c r="U5961" t="s">
        <v>35</v>
      </c>
      <c r="V5961" t="s">
        <v>545</v>
      </c>
      <c r="X5961" t="s">
        <v>11574</v>
      </c>
      <c r="Y5961" t="s">
        <v>11568</v>
      </c>
      <c r="Z5961" t="s">
        <v>6166</v>
      </c>
      <c r="AA5961" t="str">
        <f t="shared" si="186"/>
        <v>Metals - Total; EMS code: TH-T</v>
      </c>
      <c r="AB5961" t="s">
        <v>43</v>
      </c>
      <c r="AC5961" t="s">
        <v>268</v>
      </c>
      <c r="AD5961" t="s">
        <v>44</v>
      </c>
      <c r="AE5961" t="str">
        <f t="shared" si="185"/>
        <v/>
      </c>
    </row>
    <row r="5962" spans="1:31" x14ac:dyDescent="0.25">
      <c r="A5962" t="s">
        <v>11577</v>
      </c>
      <c r="B5962" t="s">
        <v>99</v>
      </c>
      <c r="C5962" t="s">
        <v>11578</v>
      </c>
      <c r="D5962" t="s">
        <v>5995</v>
      </c>
      <c r="E5962" t="s">
        <v>5996</v>
      </c>
      <c r="F5962" t="s">
        <v>5997</v>
      </c>
      <c r="G5962">
        <v>5.0000000000000004E-6</v>
      </c>
      <c r="H5962" t="s">
        <v>36</v>
      </c>
      <c r="I5962" t="s">
        <v>36</v>
      </c>
      <c r="J5962" t="s">
        <v>36</v>
      </c>
      <c r="K5962">
        <v>29</v>
      </c>
      <c r="L5962" t="s">
        <v>5998</v>
      </c>
      <c r="M5962" t="s">
        <v>5999</v>
      </c>
      <c r="N5962" t="s">
        <v>6000</v>
      </c>
      <c r="O5962" s="2">
        <v>44012</v>
      </c>
      <c r="Q5962" t="s">
        <v>126</v>
      </c>
      <c r="S5962" t="s">
        <v>106</v>
      </c>
      <c r="T5962" t="s">
        <v>99</v>
      </c>
      <c r="U5962" t="s">
        <v>36</v>
      </c>
      <c r="V5962" t="s">
        <v>107</v>
      </c>
      <c r="X5962" t="s">
        <v>11579</v>
      </c>
      <c r="Y5962" t="s">
        <v>11580</v>
      </c>
      <c r="Z5962" t="s">
        <v>2354</v>
      </c>
      <c r="AA5962" t="str">
        <f t="shared" si="186"/>
        <v>Pesticides; EMS code: THIA</v>
      </c>
      <c r="AB5962" t="s">
        <v>43</v>
      </c>
      <c r="AD5962" t="s">
        <v>44</v>
      </c>
      <c r="AE5962" t="str">
        <f t="shared" si="185"/>
        <v/>
      </c>
    </row>
    <row r="5963" spans="1:31" x14ac:dyDescent="0.25">
      <c r="A5963" t="s">
        <v>11581</v>
      </c>
      <c r="B5963" t="s">
        <v>99</v>
      </c>
      <c r="C5963" t="s">
        <v>11582</v>
      </c>
      <c r="D5963" t="s">
        <v>11583</v>
      </c>
      <c r="E5963" t="s">
        <v>12528</v>
      </c>
      <c r="F5963" t="s">
        <v>11584</v>
      </c>
      <c r="G5963">
        <v>0.5</v>
      </c>
      <c r="H5963" t="s">
        <v>36</v>
      </c>
      <c r="I5963" t="s">
        <v>36</v>
      </c>
      <c r="J5963" t="s">
        <v>36</v>
      </c>
      <c r="K5963">
        <v>7131</v>
      </c>
      <c r="L5963" t="s">
        <v>11585</v>
      </c>
      <c r="M5963" t="s">
        <v>11586</v>
      </c>
      <c r="N5963" t="s">
        <v>2058</v>
      </c>
      <c r="O5963" s="2">
        <v>35473</v>
      </c>
      <c r="P5963" t="s">
        <v>133</v>
      </c>
      <c r="Q5963" t="s">
        <v>143</v>
      </c>
      <c r="S5963" t="s">
        <v>106</v>
      </c>
      <c r="T5963" t="s">
        <v>99</v>
      </c>
      <c r="U5963" t="s">
        <v>36</v>
      </c>
      <c r="V5963" t="s">
        <v>107</v>
      </c>
      <c r="X5963" t="s">
        <v>11587</v>
      </c>
      <c r="Y5963" t="s">
        <v>11588</v>
      </c>
      <c r="Z5963" t="s">
        <v>535</v>
      </c>
      <c r="AA5963" t="str">
        <f t="shared" si="186"/>
        <v>Inorganics; EMS code: THIO</v>
      </c>
      <c r="AB5963" t="s">
        <v>43</v>
      </c>
      <c r="AC5963" t="s">
        <v>536</v>
      </c>
      <c r="AD5963" t="s">
        <v>44</v>
      </c>
      <c r="AE5963" t="str">
        <f t="shared" si="185"/>
        <v/>
      </c>
    </row>
    <row r="5964" spans="1:31" x14ac:dyDescent="0.25">
      <c r="A5964" t="s">
        <v>11581</v>
      </c>
      <c r="B5964" t="s">
        <v>99</v>
      </c>
      <c r="C5964" t="s">
        <v>11582</v>
      </c>
      <c r="D5964" t="s">
        <v>1135</v>
      </c>
      <c r="E5964" t="s">
        <v>1136</v>
      </c>
      <c r="F5964" t="s">
        <v>1137</v>
      </c>
      <c r="G5964">
        <v>2.5000000000000001E-2</v>
      </c>
      <c r="H5964" t="s">
        <v>36</v>
      </c>
      <c r="I5964" t="s">
        <v>36</v>
      </c>
      <c r="J5964" t="s">
        <v>36</v>
      </c>
      <c r="K5964">
        <v>26554</v>
      </c>
      <c r="L5964" t="s">
        <v>11589</v>
      </c>
      <c r="M5964" t="s">
        <v>1265</v>
      </c>
      <c r="N5964" t="s">
        <v>87</v>
      </c>
      <c r="O5964" s="2">
        <v>35167</v>
      </c>
      <c r="P5964" t="s">
        <v>10912</v>
      </c>
      <c r="Q5964" t="s">
        <v>39</v>
      </c>
      <c r="S5964" t="s">
        <v>106</v>
      </c>
      <c r="T5964" t="s">
        <v>99</v>
      </c>
      <c r="U5964" t="s">
        <v>36</v>
      </c>
      <c r="V5964" t="s">
        <v>107</v>
      </c>
      <c r="X5964" t="s">
        <v>11587</v>
      </c>
      <c r="Y5964" t="s">
        <v>11588</v>
      </c>
      <c r="Z5964" t="s">
        <v>535</v>
      </c>
      <c r="AA5964" t="str">
        <f t="shared" si="186"/>
        <v>Inorganics; EMS code: THIO</v>
      </c>
      <c r="AB5964" t="s">
        <v>43</v>
      </c>
      <c r="AC5964" t="s">
        <v>536</v>
      </c>
      <c r="AD5964" t="s">
        <v>44</v>
      </c>
      <c r="AE5964" t="str">
        <f t="shared" si="185"/>
        <v/>
      </c>
    </row>
    <row r="5965" spans="1:31" x14ac:dyDescent="0.25">
      <c r="A5965" t="s">
        <v>11581</v>
      </c>
      <c r="B5965" t="s">
        <v>99</v>
      </c>
      <c r="C5965" t="s">
        <v>11582</v>
      </c>
      <c r="D5965" t="s">
        <v>272</v>
      </c>
      <c r="E5965" t="s">
        <v>273</v>
      </c>
      <c r="F5965" t="s">
        <v>274</v>
      </c>
      <c r="H5965" t="s">
        <v>35</v>
      </c>
      <c r="I5965" t="s">
        <v>36</v>
      </c>
      <c r="J5965" t="s">
        <v>35</v>
      </c>
      <c r="K5965">
        <v>1</v>
      </c>
      <c r="N5965" t="s">
        <v>11590</v>
      </c>
      <c r="O5965" s="2">
        <v>35167</v>
      </c>
      <c r="P5965" t="s">
        <v>142</v>
      </c>
      <c r="Q5965" t="s">
        <v>39</v>
      </c>
      <c r="S5965" t="s">
        <v>106</v>
      </c>
      <c r="T5965" t="s">
        <v>99</v>
      </c>
      <c r="U5965" t="s">
        <v>36</v>
      </c>
      <c r="V5965" t="s">
        <v>107</v>
      </c>
      <c r="X5965" t="s">
        <v>11587</v>
      </c>
      <c r="Y5965" t="s">
        <v>11588</v>
      </c>
      <c r="Z5965" t="s">
        <v>535</v>
      </c>
      <c r="AA5965" t="str">
        <f t="shared" si="186"/>
        <v>Inorganics; EMS code: THIO</v>
      </c>
      <c r="AB5965" t="s">
        <v>43</v>
      </c>
      <c r="AC5965" t="s">
        <v>536</v>
      </c>
      <c r="AD5965" t="s">
        <v>44</v>
      </c>
      <c r="AE5965" t="str">
        <f t="shared" si="185"/>
        <v/>
      </c>
    </row>
    <row r="5966" spans="1:31" x14ac:dyDescent="0.25">
      <c r="A5966" t="s">
        <v>11581</v>
      </c>
      <c r="B5966" t="s">
        <v>99</v>
      </c>
      <c r="C5966" t="s">
        <v>11582</v>
      </c>
      <c r="D5966" t="s">
        <v>2679</v>
      </c>
      <c r="E5966" t="s">
        <v>1136</v>
      </c>
      <c r="F5966" t="s">
        <v>1136</v>
      </c>
      <c r="G5966">
        <v>2.5000000000000001E-2</v>
      </c>
      <c r="H5966" t="s">
        <v>35</v>
      </c>
      <c r="I5966" t="s">
        <v>36</v>
      </c>
      <c r="J5966" t="s">
        <v>36</v>
      </c>
      <c r="K5966">
        <v>511</v>
      </c>
      <c r="N5966" t="s">
        <v>11591</v>
      </c>
      <c r="O5966" s="2">
        <v>35167</v>
      </c>
      <c r="P5966" t="s">
        <v>10912</v>
      </c>
      <c r="Q5966" t="s">
        <v>39</v>
      </c>
      <c r="S5966" t="s">
        <v>106</v>
      </c>
      <c r="T5966" t="s">
        <v>99</v>
      </c>
      <c r="U5966" t="s">
        <v>36</v>
      </c>
      <c r="V5966" t="s">
        <v>107</v>
      </c>
      <c r="X5966" t="s">
        <v>11587</v>
      </c>
      <c r="Y5966" t="s">
        <v>11588</v>
      </c>
      <c r="Z5966" t="s">
        <v>535</v>
      </c>
      <c r="AA5966" t="str">
        <f t="shared" si="186"/>
        <v>Inorganics; EMS code: THIO</v>
      </c>
      <c r="AB5966" t="s">
        <v>43</v>
      </c>
      <c r="AC5966" t="s">
        <v>536</v>
      </c>
      <c r="AD5966" t="s">
        <v>44</v>
      </c>
      <c r="AE5966" t="str">
        <f t="shared" si="185"/>
        <v/>
      </c>
    </row>
    <row r="5967" spans="1:31" x14ac:dyDescent="0.25">
      <c r="A5967" t="s">
        <v>11592</v>
      </c>
      <c r="B5967" t="s">
        <v>99</v>
      </c>
      <c r="C5967" t="s">
        <v>11593</v>
      </c>
      <c r="D5967" t="s">
        <v>2913</v>
      </c>
      <c r="E5967" t="s">
        <v>2914</v>
      </c>
      <c r="F5967" t="s">
        <v>2914</v>
      </c>
      <c r="G5967">
        <v>0.01</v>
      </c>
      <c r="H5967" t="s">
        <v>36</v>
      </c>
      <c r="I5967" t="s">
        <v>36</v>
      </c>
      <c r="J5967" t="s">
        <v>36</v>
      </c>
      <c r="K5967">
        <v>2</v>
      </c>
      <c r="L5967" t="s">
        <v>4339</v>
      </c>
      <c r="M5967" t="s">
        <v>5892</v>
      </c>
      <c r="N5967" t="s">
        <v>5893</v>
      </c>
      <c r="O5967" s="2">
        <v>45016</v>
      </c>
      <c r="Q5967" t="s">
        <v>39</v>
      </c>
      <c r="S5967" t="s">
        <v>106</v>
      </c>
      <c r="T5967" t="s">
        <v>99</v>
      </c>
      <c r="U5967" t="s">
        <v>36</v>
      </c>
      <c r="V5967" t="s">
        <v>107</v>
      </c>
      <c r="X5967" t="s">
        <v>11594</v>
      </c>
      <c r="Z5967" t="s">
        <v>12673</v>
      </c>
      <c r="AA5967" t="str">
        <f t="shared" si="186"/>
        <v>Disinfection by Products (DBPs); EMS code: THM</v>
      </c>
      <c r="AB5967" t="s">
        <v>43</v>
      </c>
      <c r="AD5967" t="s">
        <v>44</v>
      </c>
      <c r="AE5967" t="str">
        <f t="shared" si="185"/>
        <v/>
      </c>
    </row>
    <row r="5968" spans="1:31" x14ac:dyDescent="0.25">
      <c r="A5968" t="s">
        <v>11595</v>
      </c>
      <c r="B5968" t="s">
        <v>99</v>
      </c>
      <c r="C5968" t="s">
        <v>4338</v>
      </c>
      <c r="D5968" t="s">
        <v>4292</v>
      </c>
      <c r="E5968" t="s">
        <v>4293</v>
      </c>
      <c r="F5968" t="s">
        <v>4294</v>
      </c>
      <c r="G5968">
        <v>1E-3</v>
      </c>
      <c r="H5968" t="s">
        <v>36</v>
      </c>
      <c r="I5968" t="s">
        <v>36</v>
      </c>
      <c r="J5968" t="s">
        <v>36</v>
      </c>
      <c r="K5968">
        <v>1</v>
      </c>
      <c r="L5968" t="s">
        <v>4333</v>
      </c>
      <c r="M5968" t="s">
        <v>4333</v>
      </c>
      <c r="N5968" t="s">
        <v>11596</v>
      </c>
      <c r="O5968" s="2">
        <v>45306</v>
      </c>
      <c r="P5968" t="s">
        <v>4295</v>
      </c>
      <c r="Q5968" t="s">
        <v>39</v>
      </c>
      <c r="R5968" t="s">
        <v>39</v>
      </c>
      <c r="S5968" t="s">
        <v>106</v>
      </c>
      <c r="T5968" t="s">
        <v>99</v>
      </c>
      <c r="U5968" t="s">
        <v>36</v>
      </c>
      <c r="V5968" t="s">
        <v>107</v>
      </c>
      <c r="X5968" t="s">
        <v>11597</v>
      </c>
      <c r="Z5968" t="s">
        <v>12673</v>
      </c>
      <c r="AA5968" t="str">
        <f t="shared" si="186"/>
        <v>Disinfection by Products (DBPs); EMS code: THM-</v>
      </c>
      <c r="AB5968" t="s">
        <v>43</v>
      </c>
      <c r="AD5968" t="s">
        <v>44</v>
      </c>
      <c r="AE5968" t="str">
        <f t="shared" si="185"/>
        <v/>
      </c>
    </row>
    <row r="5969" spans="1:31" x14ac:dyDescent="0.25">
      <c r="A5969" t="s">
        <v>11595</v>
      </c>
      <c r="B5969" t="s">
        <v>99</v>
      </c>
      <c r="C5969" t="s">
        <v>4338</v>
      </c>
      <c r="D5969" t="s">
        <v>4282</v>
      </c>
      <c r="E5969" t="s">
        <v>4283</v>
      </c>
      <c r="F5969" t="s">
        <v>4284</v>
      </c>
      <c r="H5969" t="s">
        <v>36</v>
      </c>
      <c r="I5969" t="s">
        <v>36</v>
      </c>
      <c r="J5969" t="s">
        <v>36</v>
      </c>
      <c r="K5969">
        <v>4</v>
      </c>
      <c r="L5969" t="s">
        <v>11598</v>
      </c>
      <c r="M5969" t="s">
        <v>11599</v>
      </c>
      <c r="N5969" t="s">
        <v>11600</v>
      </c>
      <c r="O5969" s="2">
        <v>39822</v>
      </c>
      <c r="P5969" t="s">
        <v>11601</v>
      </c>
      <c r="Q5969" t="s">
        <v>126</v>
      </c>
      <c r="R5969" t="s">
        <v>126</v>
      </c>
      <c r="S5969" t="s">
        <v>106</v>
      </c>
      <c r="T5969" t="s">
        <v>99</v>
      </c>
      <c r="U5969" t="s">
        <v>36</v>
      </c>
      <c r="V5969" t="s">
        <v>107</v>
      </c>
      <c r="X5969" t="s">
        <v>11597</v>
      </c>
      <c r="Z5969" t="s">
        <v>12673</v>
      </c>
      <c r="AA5969" t="str">
        <f t="shared" si="186"/>
        <v>Disinfection by Products (DBPs); EMS code: THM-</v>
      </c>
      <c r="AB5969" t="s">
        <v>43</v>
      </c>
      <c r="AD5969" t="s">
        <v>44</v>
      </c>
      <c r="AE5969" t="str">
        <f t="shared" si="185"/>
        <v/>
      </c>
    </row>
    <row r="5970" spans="1:31" x14ac:dyDescent="0.25">
      <c r="A5970" t="s">
        <v>11602</v>
      </c>
      <c r="B5970" t="s">
        <v>99</v>
      </c>
      <c r="C5970" t="s">
        <v>11603</v>
      </c>
      <c r="D5970" t="s">
        <v>1587</v>
      </c>
      <c r="E5970" t="s">
        <v>1588</v>
      </c>
      <c r="F5970" t="s">
        <v>1588</v>
      </c>
      <c r="H5970" t="s">
        <v>36</v>
      </c>
      <c r="I5970" t="s">
        <v>36</v>
      </c>
      <c r="J5970" t="s">
        <v>36</v>
      </c>
      <c r="K5970">
        <v>14</v>
      </c>
      <c r="L5970" t="s">
        <v>2359</v>
      </c>
      <c r="M5970" t="s">
        <v>219</v>
      </c>
      <c r="N5970" t="s">
        <v>9281</v>
      </c>
      <c r="O5970" s="2">
        <v>44641</v>
      </c>
      <c r="Q5970" t="s">
        <v>39</v>
      </c>
      <c r="S5970" t="s">
        <v>106</v>
      </c>
      <c r="T5970" t="s">
        <v>99</v>
      </c>
      <c r="U5970" t="s">
        <v>36</v>
      </c>
      <c r="V5970" t="s">
        <v>107</v>
      </c>
      <c r="X5970" t="s">
        <v>11604</v>
      </c>
      <c r="Y5970" t="s">
        <v>11605</v>
      </c>
      <c r="Z5970" t="s">
        <v>1547</v>
      </c>
      <c r="AA5970" t="str">
        <f t="shared" si="186"/>
        <v>Organics; EMS code: THOP</v>
      </c>
      <c r="AB5970" t="s">
        <v>43</v>
      </c>
      <c r="AC5970" t="s">
        <v>268</v>
      </c>
      <c r="AD5970" t="s">
        <v>44</v>
      </c>
      <c r="AE5970" t="str">
        <f t="shared" si="185"/>
        <v/>
      </c>
    </row>
    <row r="5971" spans="1:31" x14ac:dyDescent="0.25">
      <c r="A5971" t="s">
        <v>11606</v>
      </c>
      <c r="B5971" t="s">
        <v>99</v>
      </c>
      <c r="C5971" t="s">
        <v>11607</v>
      </c>
      <c r="D5971" t="s">
        <v>3429</v>
      </c>
      <c r="E5971" t="s">
        <v>12334</v>
      </c>
      <c r="F5971" t="s">
        <v>3430</v>
      </c>
      <c r="G5971">
        <v>1E-3</v>
      </c>
      <c r="H5971" t="s">
        <v>36</v>
      </c>
      <c r="I5971" t="s">
        <v>36</v>
      </c>
      <c r="J5971" t="s">
        <v>36</v>
      </c>
      <c r="K5971">
        <v>65353</v>
      </c>
      <c r="L5971" t="s">
        <v>8145</v>
      </c>
      <c r="M5971" t="s">
        <v>2546</v>
      </c>
      <c r="N5971" t="s">
        <v>163</v>
      </c>
      <c r="O5971" s="2">
        <v>35929</v>
      </c>
      <c r="P5971" t="s">
        <v>11608</v>
      </c>
      <c r="Q5971" t="s">
        <v>187</v>
      </c>
      <c r="R5971" t="s">
        <v>126</v>
      </c>
      <c r="S5971" t="s">
        <v>106</v>
      </c>
      <c r="T5971" t="s">
        <v>99</v>
      </c>
      <c r="U5971" t="s">
        <v>36</v>
      </c>
      <c r="V5971" t="s">
        <v>107</v>
      </c>
      <c r="X5971" t="s">
        <v>11609</v>
      </c>
      <c r="Y5971" t="s">
        <v>11610</v>
      </c>
      <c r="Z5971" t="s">
        <v>2438</v>
      </c>
      <c r="AA5971" t="str">
        <f t="shared" si="186"/>
        <v>Metals - Dissolved; EMS code: TI-D</v>
      </c>
      <c r="AB5971" t="s">
        <v>43</v>
      </c>
      <c r="AC5971" t="s">
        <v>536</v>
      </c>
      <c r="AD5971" t="s">
        <v>44</v>
      </c>
      <c r="AE5971" t="str">
        <f t="shared" si="185"/>
        <v/>
      </c>
    </row>
    <row r="5972" spans="1:31" x14ac:dyDescent="0.25">
      <c r="A5972" t="s">
        <v>11606</v>
      </c>
      <c r="B5972" t="s">
        <v>99</v>
      </c>
      <c r="C5972" t="s">
        <v>11607</v>
      </c>
      <c r="D5972" t="s">
        <v>3402</v>
      </c>
      <c r="E5972" t="s">
        <v>3403</v>
      </c>
      <c r="F5972" t="s">
        <v>3404</v>
      </c>
      <c r="G5972">
        <v>5.0000000000000001E-4</v>
      </c>
      <c r="H5972" t="s">
        <v>36</v>
      </c>
      <c r="I5972" t="s">
        <v>36</v>
      </c>
      <c r="J5972" t="s">
        <v>36</v>
      </c>
      <c r="K5972">
        <v>1179</v>
      </c>
      <c r="L5972" t="s">
        <v>3405</v>
      </c>
      <c r="M5972" t="s">
        <v>3720</v>
      </c>
      <c r="N5972" t="s">
        <v>3721</v>
      </c>
      <c r="O5972" s="2">
        <v>44300</v>
      </c>
      <c r="Q5972" t="s">
        <v>126</v>
      </c>
      <c r="S5972" t="s">
        <v>106</v>
      </c>
      <c r="T5972" t="s">
        <v>99</v>
      </c>
      <c r="U5972" t="s">
        <v>36</v>
      </c>
      <c r="V5972" t="s">
        <v>107</v>
      </c>
      <c r="X5972" t="s">
        <v>11609</v>
      </c>
      <c r="Y5972" t="s">
        <v>11610</v>
      </c>
      <c r="Z5972" t="s">
        <v>2438</v>
      </c>
      <c r="AA5972" t="str">
        <f t="shared" si="186"/>
        <v>Metals - Dissolved; EMS code: TI-D</v>
      </c>
      <c r="AB5972" t="s">
        <v>43</v>
      </c>
      <c r="AC5972" t="s">
        <v>536</v>
      </c>
      <c r="AD5972" t="s">
        <v>44</v>
      </c>
      <c r="AE5972" t="str">
        <f t="shared" si="185"/>
        <v/>
      </c>
    </row>
    <row r="5973" spans="1:31" x14ac:dyDescent="0.25">
      <c r="A5973" t="s">
        <v>11606</v>
      </c>
      <c r="B5973" t="s">
        <v>99</v>
      </c>
      <c r="C5973" t="s">
        <v>11607</v>
      </c>
      <c r="D5973" t="s">
        <v>3457</v>
      </c>
      <c r="E5973" t="s">
        <v>12339</v>
      </c>
      <c r="F5973" t="s">
        <v>3458</v>
      </c>
      <c r="G5973">
        <v>1E-4</v>
      </c>
      <c r="H5973" t="s">
        <v>36</v>
      </c>
      <c r="I5973" t="s">
        <v>36</v>
      </c>
      <c r="J5973" t="s">
        <v>36</v>
      </c>
      <c r="K5973">
        <v>1992</v>
      </c>
      <c r="L5973" t="s">
        <v>11611</v>
      </c>
      <c r="M5973" t="s">
        <v>3460</v>
      </c>
      <c r="N5973" t="s">
        <v>3461</v>
      </c>
      <c r="O5973" s="2">
        <v>43158</v>
      </c>
      <c r="Q5973" t="s">
        <v>1090</v>
      </c>
      <c r="S5973" t="s">
        <v>106</v>
      </c>
      <c r="T5973" t="s">
        <v>99</v>
      </c>
      <c r="U5973" t="s">
        <v>36</v>
      </c>
      <c r="V5973" t="s">
        <v>107</v>
      </c>
      <c r="X5973" t="s">
        <v>11609</v>
      </c>
      <c r="Y5973" t="s">
        <v>11610</v>
      </c>
      <c r="Z5973" t="s">
        <v>2438</v>
      </c>
      <c r="AA5973" t="str">
        <f t="shared" si="186"/>
        <v>Metals - Dissolved; EMS code: TI-D</v>
      </c>
      <c r="AB5973" t="s">
        <v>43</v>
      </c>
      <c r="AC5973" t="s">
        <v>536</v>
      </c>
      <c r="AD5973" t="s">
        <v>44</v>
      </c>
      <c r="AE5973" t="str">
        <f t="shared" si="185"/>
        <v/>
      </c>
    </row>
    <row r="5974" spans="1:31" x14ac:dyDescent="0.25">
      <c r="A5974" t="s">
        <v>11606</v>
      </c>
      <c r="B5974" t="s">
        <v>99</v>
      </c>
      <c r="C5974" t="s">
        <v>11607</v>
      </c>
      <c r="D5974" t="s">
        <v>3421</v>
      </c>
      <c r="E5974" t="s">
        <v>3422</v>
      </c>
      <c r="F5974" t="s">
        <v>3422</v>
      </c>
      <c r="G5974">
        <v>0.01</v>
      </c>
      <c r="H5974" t="s">
        <v>36</v>
      </c>
      <c r="I5974" t="s">
        <v>36</v>
      </c>
      <c r="J5974" t="s">
        <v>36</v>
      </c>
      <c r="K5974">
        <v>671</v>
      </c>
      <c r="L5974" t="s">
        <v>3423</v>
      </c>
      <c r="M5974" t="s">
        <v>3424</v>
      </c>
      <c r="N5974" t="s">
        <v>5090</v>
      </c>
      <c r="O5974" s="2">
        <v>35937</v>
      </c>
      <c r="P5974" t="s">
        <v>441</v>
      </c>
      <c r="Q5974" t="s">
        <v>187</v>
      </c>
      <c r="S5974" t="s">
        <v>106</v>
      </c>
      <c r="T5974" t="s">
        <v>99</v>
      </c>
      <c r="U5974" t="s">
        <v>36</v>
      </c>
      <c r="V5974" t="s">
        <v>107</v>
      </c>
      <c r="X5974" t="s">
        <v>11609</v>
      </c>
      <c r="Y5974" t="s">
        <v>11610</v>
      </c>
      <c r="Z5974" t="s">
        <v>2438</v>
      </c>
      <c r="AA5974" t="str">
        <f t="shared" si="186"/>
        <v>Metals - Dissolved; EMS code: TI-D</v>
      </c>
      <c r="AB5974" t="s">
        <v>43</v>
      </c>
      <c r="AC5974" t="s">
        <v>536</v>
      </c>
      <c r="AD5974" t="s">
        <v>44</v>
      </c>
      <c r="AE5974" t="str">
        <f t="shared" si="185"/>
        <v/>
      </c>
    </row>
    <row r="5975" spans="1:31" x14ac:dyDescent="0.25">
      <c r="A5975" t="s">
        <v>11606</v>
      </c>
      <c r="B5975" t="s">
        <v>99</v>
      </c>
      <c r="C5975" t="s">
        <v>11607</v>
      </c>
      <c r="D5975" t="s">
        <v>3433</v>
      </c>
      <c r="E5975" t="s">
        <v>12335</v>
      </c>
      <c r="F5975" t="s">
        <v>3434</v>
      </c>
      <c r="G5975">
        <v>2E-3</v>
      </c>
      <c r="H5975" t="s">
        <v>36</v>
      </c>
      <c r="I5975" t="s">
        <v>36</v>
      </c>
      <c r="J5975" t="s">
        <v>36</v>
      </c>
      <c r="K5975">
        <v>7899</v>
      </c>
      <c r="L5975" t="s">
        <v>3435</v>
      </c>
      <c r="M5975" t="s">
        <v>3436</v>
      </c>
      <c r="N5975" t="s">
        <v>712</v>
      </c>
      <c r="O5975" s="2">
        <v>35558</v>
      </c>
      <c r="P5975" t="s">
        <v>133</v>
      </c>
      <c r="Q5975" t="s">
        <v>143</v>
      </c>
      <c r="S5975" t="s">
        <v>106</v>
      </c>
      <c r="T5975" t="s">
        <v>99</v>
      </c>
      <c r="U5975" t="s">
        <v>36</v>
      </c>
      <c r="V5975" t="s">
        <v>107</v>
      </c>
      <c r="X5975" t="s">
        <v>11609</v>
      </c>
      <c r="Y5975" t="s">
        <v>11610</v>
      </c>
      <c r="Z5975" t="s">
        <v>2438</v>
      </c>
      <c r="AA5975" t="str">
        <f t="shared" si="186"/>
        <v>Metals - Dissolved; EMS code: TI-D</v>
      </c>
      <c r="AB5975" t="s">
        <v>43</v>
      </c>
      <c r="AC5975" t="s">
        <v>536</v>
      </c>
      <c r="AD5975" t="s">
        <v>44</v>
      </c>
      <c r="AE5975" t="str">
        <f t="shared" si="185"/>
        <v/>
      </c>
    </row>
    <row r="5976" spans="1:31" x14ac:dyDescent="0.25">
      <c r="A5976" t="s">
        <v>11606</v>
      </c>
      <c r="B5976" t="s">
        <v>99</v>
      </c>
      <c r="C5976" t="s">
        <v>11607</v>
      </c>
      <c r="D5976" t="s">
        <v>3446</v>
      </c>
      <c r="E5976" t="s">
        <v>3447</v>
      </c>
      <c r="F5976" t="s">
        <v>3448</v>
      </c>
      <c r="G5976">
        <v>3.0000000000000001E-3</v>
      </c>
      <c r="H5976" t="s">
        <v>36</v>
      </c>
      <c r="I5976" t="s">
        <v>36</v>
      </c>
      <c r="J5976" t="s">
        <v>36</v>
      </c>
      <c r="K5976">
        <v>4</v>
      </c>
      <c r="L5976" t="s">
        <v>3449</v>
      </c>
      <c r="M5976" t="s">
        <v>3450</v>
      </c>
      <c r="N5976" t="s">
        <v>3451</v>
      </c>
      <c r="O5976" s="2">
        <v>40064</v>
      </c>
      <c r="Q5976" t="s">
        <v>126</v>
      </c>
      <c r="S5976" t="s">
        <v>106</v>
      </c>
      <c r="T5976" t="s">
        <v>99</v>
      </c>
      <c r="U5976" t="s">
        <v>36</v>
      </c>
      <c r="V5976" t="s">
        <v>107</v>
      </c>
      <c r="X5976" t="s">
        <v>11609</v>
      </c>
      <c r="Y5976" t="s">
        <v>11610</v>
      </c>
      <c r="Z5976" t="s">
        <v>2438</v>
      </c>
      <c r="AA5976" t="str">
        <f t="shared" si="186"/>
        <v>Metals - Dissolved; EMS code: TI-D</v>
      </c>
      <c r="AB5976" t="s">
        <v>43</v>
      </c>
      <c r="AC5976" t="s">
        <v>536</v>
      </c>
      <c r="AD5976" t="s">
        <v>44</v>
      </c>
      <c r="AE5976" t="str">
        <f t="shared" si="185"/>
        <v/>
      </c>
    </row>
    <row r="5977" spans="1:31" x14ac:dyDescent="0.25">
      <c r="A5977" t="s">
        <v>11606</v>
      </c>
      <c r="B5977" t="s">
        <v>99</v>
      </c>
      <c r="C5977" t="s">
        <v>11607</v>
      </c>
      <c r="D5977" t="s">
        <v>1618</v>
      </c>
      <c r="E5977" t="s">
        <v>1619</v>
      </c>
      <c r="F5977" t="s">
        <v>1620</v>
      </c>
      <c r="G5977">
        <v>0.01</v>
      </c>
      <c r="H5977" t="s">
        <v>36</v>
      </c>
      <c r="I5977" t="s">
        <v>36</v>
      </c>
      <c r="J5977" t="s">
        <v>36</v>
      </c>
      <c r="K5977">
        <v>10008</v>
      </c>
      <c r="L5977" t="s">
        <v>8560</v>
      </c>
      <c r="M5977" t="s">
        <v>3427</v>
      </c>
      <c r="N5977" t="s">
        <v>11612</v>
      </c>
      <c r="O5977" s="2">
        <v>35167</v>
      </c>
      <c r="P5977" t="s">
        <v>11613</v>
      </c>
      <c r="Q5977" t="s">
        <v>39</v>
      </c>
      <c r="R5977" t="s">
        <v>193</v>
      </c>
      <c r="S5977" t="s">
        <v>106</v>
      </c>
      <c r="T5977" t="s">
        <v>99</v>
      </c>
      <c r="U5977" t="s">
        <v>36</v>
      </c>
      <c r="V5977" t="s">
        <v>107</v>
      </c>
      <c r="X5977" t="s">
        <v>11609</v>
      </c>
      <c r="Y5977" t="s">
        <v>11610</v>
      </c>
      <c r="Z5977" t="s">
        <v>2438</v>
      </c>
      <c r="AA5977" t="str">
        <f t="shared" si="186"/>
        <v>Metals - Dissolved; EMS code: TI-D</v>
      </c>
      <c r="AB5977" t="s">
        <v>43</v>
      </c>
      <c r="AC5977" t="s">
        <v>536</v>
      </c>
      <c r="AD5977" t="s">
        <v>44</v>
      </c>
      <c r="AE5977" t="str">
        <f t="shared" si="185"/>
        <v/>
      </c>
    </row>
    <row r="5978" spans="1:31" x14ac:dyDescent="0.25">
      <c r="A5978" t="s">
        <v>11606</v>
      </c>
      <c r="B5978" t="s">
        <v>99</v>
      </c>
      <c r="C5978" t="s">
        <v>11607</v>
      </c>
      <c r="D5978" t="s">
        <v>3414</v>
      </c>
      <c r="E5978" t="s">
        <v>12333</v>
      </c>
      <c r="F5978" t="s">
        <v>3415</v>
      </c>
      <c r="G5978">
        <v>0.01</v>
      </c>
      <c r="H5978" t="s">
        <v>36</v>
      </c>
      <c r="I5978" t="s">
        <v>36</v>
      </c>
      <c r="J5978" t="s">
        <v>36</v>
      </c>
      <c r="K5978">
        <v>82</v>
      </c>
      <c r="L5978" t="s">
        <v>3431</v>
      </c>
      <c r="M5978" t="s">
        <v>8142</v>
      </c>
      <c r="N5978" t="s">
        <v>11614</v>
      </c>
      <c r="O5978" s="2">
        <v>36116</v>
      </c>
      <c r="Q5978" t="s">
        <v>187</v>
      </c>
      <c r="S5978" t="s">
        <v>106</v>
      </c>
      <c r="T5978" t="s">
        <v>99</v>
      </c>
      <c r="U5978" t="s">
        <v>36</v>
      </c>
      <c r="V5978" t="s">
        <v>107</v>
      </c>
      <c r="X5978" t="s">
        <v>11609</v>
      </c>
      <c r="Y5978" t="s">
        <v>11610</v>
      </c>
      <c r="Z5978" t="s">
        <v>2438</v>
      </c>
      <c r="AA5978" t="str">
        <f t="shared" si="186"/>
        <v>Metals - Dissolved; EMS code: TI-D</v>
      </c>
      <c r="AB5978" t="s">
        <v>43</v>
      </c>
      <c r="AC5978" t="s">
        <v>536</v>
      </c>
      <c r="AD5978" t="s">
        <v>44</v>
      </c>
      <c r="AE5978" t="str">
        <f t="shared" si="185"/>
        <v/>
      </c>
    </row>
    <row r="5979" spans="1:31" x14ac:dyDescent="0.25">
      <c r="A5979" t="s">
        <v>11606</v>
      </c>
      <c r="B5979" t="s">
        <v>99</v>
      </c>
      <c r="C5979" t="s">
        <v>11607</v>
      </c>
      <c r="D5979" t="s">
        <v>3452</v>
      </c>
      <c r="E5979" t="s">
        <v>12337</v>
      </c>
      <c r="F5979" t="s">
        <v>3453</v>
      </c>
      <c r="G5979">
        <v>2.0000000000000001E-4</v>
      </c>
      <c r="H5979" t="s">
        <v>36</v>
      </c>
      <c r="I5979" t="s">
        <v>36</v>
      </c>
      <c r="J5979" t="s">
        <v>36</v>
      </c>
      <c r="K5979">
        <v>22</v>
      </c>
      <c r="L5979" t="s">
        <v>6248</v>
      </c>
      <c r="M5979" t="s">
        <v>478</v>
      </c>
      <c r="N5979" t="s">
        <v>2120</v>
      </c>
      <c r="O5979" s="2">
        <v>42453</v>
      </c>
      <c r="Q5979" t="s">
        <v>126</v>
      </c>
      <c r="S5979" t="s">
        <v>106</v>
      </c>
      <c r="T5979" t="s">
        <v>99</v>
      </c>
      <c r="U5979" t="s">
        <v>36</v>
      </c>
      <c r="V5979" t="s">
        <v>107</v>
      </c>
      <c r="X5979" t="s">
        <v>11609</v>
      </c>
      <c r="Y5979" t="s">
        <v>11610</v>
      </c>
      <c r="Z5979" t="s">
        <v>2438</v>
      </c>
      <c r="AA5979" t="str">
        <f t="shared" si="186"/>
        <v>Metals - Dissolved; EMS code: TI-D</v>
      </c>
      <c r="AB5979" t="s">
        <v>43</v>
      </c>
      <c r="AC5979" t="s">
        <v>536</v>
      </c>
      <c r="AD5979" t="s">
        <v>44</v>
      </c>
      <c r="AE5979" t="str">
        <f t="shared" si="185"/>
        <v/>
      </c>
    </row>
    <row r="5980" spans="1:31" x14ac:dyDescent="0.25">
      <c r="A5980" t="s">
        <v>11606</v>
      </c>
      <c r="B5980" t="s">
        <v>99</v>
      </c>
      <c r="C5980" t="s">
        <v>11607</v>
      </c>
      <c r="D5980" t="s">
        <v>3417</v>
      </c>
      <c r="E5980" t="s">
        <v>3418</v>
      </c>
      <c r="F5980" t="s">
        <v>3419</v>
      </c>
      <c r="G5980">
        <v>0.01</v>
      </c>
      <c r="H5980" t="s">
        <v>36</v>
      </c>
      <c r="I5980" t="s">
        <v>36</v>
      </c>
      <c r="J5980" t="s">
        <v>36</v>
      </c>
      <c r="K5980">
        <v>31777</v>
      </c>
      <c r="L5980" t="s">
        <v>3420</v>
      </c>
      <c r="M5980" t="s">
        <v>3420</v>
      </c>
      <c r="N5980" t="s">
        <v>479</v>
      </c>
      <c r="O5980" s="2">
        <v>40171</v>
      </c>
      <c r="Q5980" t="s">
        <v>126</v>
      </c>
      <c r="S5980" t="s">
        <v>106</v>
      </c>
      <c r="T5980" t="s">
        <v>99</v>
      </c>
      <c r="U5980" t="s">
        <v>36</v>
      </c>
      <c r="V5980" t="s">
        <v>107</v>
      </c>
      <c r="X5980" t="s">
        <v>11609</v>
      </c>
      <c r="Y5980" t="s">
        <v>11610</v>
      </c>
      <c r="Z5980" t="s">
        <v>2438</v>
      </c>
      <c r="AA5980" t="str">
        <f t="shared" si="186"/>
        <v>Metals - Dissolved; EMS code: TI-D</v>
      </c>
      <c r="AB5980" t="s">
        <v>43</v>
      </c>
      <c r="AC5980" t="s">
        <v>536</v>
      </c>
      <c r="AD5980" t="s">
        <v>44</v>
      </c>
      <c r="AE5980" t="str">
        <f t="shared" si="185"/>
        <v/>
      </c>
    </row>
    <row r="5981" spans="1:31" x14ac:dyDescent="0.25">
      <c r="A5981" t="s">
        <v>11606</v>
      </c>
      <c r="B5981" t="s">
        <v>99</v>
      </c>
      <c r="C5981" t="s">
        <v>11607</v>
      </c>
      <c r="D5981" t="s">
        <v>152</v>
      </c>
      <c r="E5981" t="s">
        <v>153</v>
      </c>
      <c r="F5981" t="s">
        <v>153</v>
      </c>
      <c r="G5981">
        <v>0</v>
      </c>
      <c r="H5981" t="s">
        <v>35</v>
      </c>
      <c r="I5981" t="s">
        <v>36</v>
      </c>
      <c r="J5981" t="s">
        <v>36</v>
      </c>
      <c r="K5981">
        <v>3</v>
      </c>
      <c r="N5981" t="s">
        <v>11615</v>
      </c>
      <c r="O5981" s="2">
        <v>35167</v>
      </c>
      <c r="P5981" t="s">
        <v>10912</v>
      </c>
      <c r="Q5981" t="s">
        <v>39</v>
      </c>
      <c r="S5981" t="s">
        <v>106</v>
      </c>
      <c r="T5981" t="s">
        <v>99</v>
      </c>
      <c r="U5981" t="s">
        <v>36</v>
      </c>
      <c r="V5981" t="s">
        <v>107</v>
      </c>
      <c r="X5981" t="s">
        <v>11609</v>
      </c>
      <c r="Y5981" t="s">
        <v>11610</v>
      </c>
      <c r="Z5981" t="s">
        <v>2438</v>
      </c>
      <c r="AA5981" t="str">
        <f t="shared" si="186"/>
        <v>Metals - Dissolved; EMS code: TI-D</v>
      </c>
      <c r="AB5981" t="s">
        <v>43</v>
      </c>
      <c r="AC5981" t="s">
        <v>536</v>
      </c>
      <c r="AD5981" t="s">
        <v>44</v>
      </c>
      <c r="AE5981" t="str">
        <f t="shared" si="185"/>
        <v/>
      </c>
    </row>
    <row r="5982" spans="1:31" x14ac:dyDescent="0.25">
      <c r="A5982" t="s">
        <v>11616</v>
      </c>
      <c r="B5982" t="s">
        <v>99</v>
      </c>
      <c r="C5982" t="s">
        <v>11617</v>
      </c>
      <c r="D5982" t="s">
        <v>3483</v>
      </c>
      <c r="E5982" t="s">
        <v>12344</v>
      </c>
      <c r="F5982" t="s">
        <v>3434</v>
      </c>
      <c r="G5982">
        <v>2E-3</v>
      </c>
      <c r="H5982" t="s">
        <v>36</v>
      </c>
      <c r="I5982" t="s">
        <v>36</v>
      </c>
      <c r="J5982" t="s">
        <v>36</v>
      </c>
      <c r="K5982">
        <v>2357</v>
      </c>
      <c r="L5982" t="s">
        <v>1267</v>
      </c>
      <c r="M5982" t="s">
        <v>3484</v>
      </c>
      <c r="N5982" t="s">
        <v>2935</v>
      </c>
      <c r="O5982" s="2">
        <v>35558</v>
      </c>
      <c r="P5982" t="s">
        <v>300</v>
      </c>
      <c r="Q5982" t="s">
        <v>143</v>
      </c>
      <c r="S5982" t="s">
        <v>106</v>
      </c>
      <c r="T5982" t="s">
        <v>99</v>
      </c>
      <c r="U5982" t="s">
        <v>36</v>
      </c>
      <c r="V5982" t="s">
        <v>107</v>
      </c>
      <c r="X5982" t="s">
        <v>11618</v>
      </c>
      <c r="Y5982" t="s">
        <v>11610</v>
      </c>
      <c r="Z5982" t="s">
        <v>5205</v>
      </c>
      <c r="AA5982" t="str">
        <f t="shared" si="186"/>
        <v>Metals - Extractable; EMS code: TI-E</v>
      </c>
      <c r="AB5982" t="s">
        <v>43</v>
      </c>
      <c r="AC5982" t="s">
        <v>2583</v>
      </c>
      <c r="AD5982" t="s">
        <v>44</v>
      </c>
      <c r="AE5982" t="str">
        <f t="shared" si="185"/>
        <v/>
      </c>
    </row>
    <row r="5983" spans="1:31" x14ac:dyDescent="0.25">
      <c r="A5983" t="s">
        <v>11619</v>
      </c>
      <c r="B5983" t="s">
        <v>99</v>
      </c>
      <c r="C5983" t="s">
        <v>11620</v>
      </c>
      <c r="D5983" t="s">
        <v>2673</v>
      </c>
      <c r="E5983" t="s">
        <v>2674</v>
      </c>
      <c r="F5983" t="s">
        <v>2675</v>
      </c>
      <c r="G5983">
        <v>0.01</v>
      </c>
      <c r="H5983" t="s">
        <v>36</v>
      </c>
      <c r="I5983" t="s">
        <v>36</v>
      </c>
      <c r="J5983" t="s">
        <v>36</v>
      </c>
      <c r="K5983">
        <v>0</v>
      </c>
      <c r="O5983" s="2">
        <v>45320</v>
      </c>
      <c r="Q5983" t="s">
        <v>126</v>
      </c>
      <c r="S5983" t="s">
        <v>106</v>
      </c>
      <c r="T5983" t="s">
        <v>99</v>
      </c>
      <c r="U5983" t="s">
        <v>36</v>
      </c>
      <c r="V5983" t="s">
        <v>107</v>
      </c>
      <c r="X5983" t="s">
        <v>11621</v>
      </c>
      <c r="Y5983" t="s">
        <v>11610</v>
      </c>
      <c r="Z5983" t="s">
        <v>5205</v>
      </c>
      <c r="AA5983" t="str">
        <f t="shared" si="186"/>
        <v>Metals - Extractable; EMS code: TI-L</v>
      </c>
      <c r="AB5983" t="s">
        <v>43</v>
      </c>
      <c r="AD5983" t="s">
        <v>44</v>
      </c>
      <c r="AE5983" t="str">
        <f t="shared" si="185"/>
        <v/>
      </c>
    </row>
    <row r="5984" spans="1:31" x14ac:dyDescent="0.25">
      <c r="A5984" t="s">
        <v>11622</v>
      </c>
      <c r="B5984" t="s">
        <v>540</v>
      </c>
      <c r="C5984" t="s">
        <v>11623</v>
      </c>
      <c r="D5984" t="s">
        <v>3832</v>
      </c>
      <c r="E5984" t="s">
        <v>3833</v>
      </c>
      <c r="F5984" t="s">
        <v>3834</v>
      </c>
      <c r="G5984">
        <v>0.01</v>
      </c>
      <c r="H5984" t="s">
        <v>36</v>
      </c>
      <c r="I5984" t="s">
        <v>36</v>
      </c>
      <c r="J5984" t="s">
        <v>36</v>
      </c>
      <c r="K5984">
        <v>0</v>
      </c>
      <c r="O5984" s="2">
        <v>45320</v>
      </c>
      <c r="Q5984" t="s">
        <v>39</v>
      </c>
      <c r="S5984" t="s">
        <v>544</v>
      </c>
      <c r="T5984" t="s">
        <v>540</v>
      </c>
      <c r="U5984" t="s">
        <v>35</v>
      </c>
      <c r="V5984" t="s">
        <v>545</v>
      </c>
      <c r="X5984" t="s">
        <v>11624</v>
      </c>
      <c r="Z5984" t="s">
        <v>3393</v>
      </c>
      <c r="AA5984" t="str">
        <f t="shared" si="186"/>
        <v>Metals; EMS code: TI-O2</v>
      </c>
      <c r="AB5984" t="s">
        <v>43</v>
      </c>
      <c r="AD5984" t="s">
        <v>44</v>
      </c>
      <c r="AE5984" t="str">
        <f t="shared" si="185"/>
        <v/>
      </c>
    </row>
    <row r="5985" spans="1:31" x14ac:dyDescent="0.25">
      <c r="A5985" t="s">
        <v>11625</v>
      </c>
      <c r="B5985" t="s">
        <v>99</v>
      </c>
      <c r="C5985" t="s">
        <v>11626</v>
      </c>
      <c r="D5985" t="s">
        <v>3633</v>
      </c>
      <c r="E5985" t="s">
        <v>12360</v>
      </c>
      <c r="F5985" t="s">
        <v>3562</v>
      </c>
      <c r="G5985">
        <v>0.01</v>
      </c>
      <c r="H5985" t="s">
        <v>36</v>
      </c>
      <c r="I5985" t="s">
        <v>36</v>
      </c>
      <c r="J5985" t="s">
        <v>36</v>
      </c>
      <c r="K5985">
        <v>23992</v>
      </c>
      <c r="L5985" t="s">
        <v>4249</v>
      </c>
      <c r="M5985" t="s">
        <v>1265</v>
      </c>
      <c r="N5985" t="s">
        <v>163</v>
      </c>
      <c r="O5985" s="2">
        <v>42074</v>
      </c>
      <c r="Q5985" t="s">
        <v>126</v>
      </c>
      <c r="S5985" t="s">
        <v>106</v>
      </c>
      <c r="T5985" t="s">
        <v>99</v>
      </c>
      <c r="U5985" t="s">
        <v>36</v>
      </c>
      <c r="V5985" t="s">
        <v>107</v>
      </c>
      <c r="X5985" t="s">
        <v>11627</v>
      </c>
      <c r="Y5985" t="s">
        <v>11610</v>
      </c>
      <c r="Z5985" t="s">
        <v>6166</v>
      </c>
      <c r="AA5985" t="str">
        <f t="shared" si="186"/>
        <v>Metals - Total; EMS code: TI-T</v>
      </c>
      <c r="AB5985" t="s">
        <v>43</v>
      </c>
      <c r="AC5985" t="s">
        <v>268</v>
      </c>
      <c r="AD5985" t="s">
        <v>44</v>
      </c>
      <c r="AE5985" t="str">
        <f t="shared" si="185"/>
        <v/>
      </c>
    </row>
    <row r="5986" spans="1:31" x14ac:dyDescent="0.25">
      <c r="A5986" t="s">
        <v>11625</v>
      </c>
      <c r="B5986" t="s">
        <v>109</v>
      </c>
      <c r="C5986" t="s">
        <v>11626</v>
      </c>
      <c r="D5986" t="s">
        <v>3626</v>
      </c>
      <c r="E5986" t="s">
        <v>12359</v>
      </c>
      <c r="F5986" t="s">
        <v>3627</v>
      </c>
      <c r="G5986">
        <v>1</v>
      </c>
      <c r="H5986" t="s">
        <v>36</v>
      </c>
      <c r="I5986" t="s">
        <v>36</v>
      </c>
      <c r="J5986" t="s">
        <v>36</v>
      </c>
      <c r="K5986">
        <v>3538</v>
      </c>
      <c r="L5986" t="s">
        <v>3628</v>
      </c>
      <c r="M5986" t="s">
        <v>3629</v>
      </c>
      <c r="N5986" t="s">
        <v>186</v>
      </c>
      <c r="O5986" s="2">
        <v>37572</v>
      </c>
      <c r="Q5986" t="s">
        <v>384</v>
      </c>
      <c r="S5986" t="s">
        <v>116</v>
      </c>
      <c r="T5986" t="s">
        <v>117</v>
      </c>
      <c r="U5986" t="s">
        <v>36</v>
      </c>
      <c r="V5986" t="s">
        <v>118</v>
      </c>
      <c r="X5986" t="s">
        <v>11628</v>
      </c>
      <c r="Y5986" t="s">
        <v>11610</v>
      </c>
      <c r="Z5986" t="s">
        <v>6166</v>
      </c>
      <c r="AA5986" t="str">
        <f t="shared" si="186"/>
        <v>Metals - Total; EMS code: TI-T</v>
      </c>
      <c r="AB5986" t="s">
        <v>43</v>
      </c>
      <c r="AC5986" t="s">
        <v>268</v>
      </c>
      <c r="AD5986" t="s">
        <v>44</v>
      </c>
      <c r="AE5986" t="str">
        <f t="shared" si="185"/>
        <v/>
      </c>
    </row>
    <row r="5987" spans="1:31" x14ac:dyDescent="0.25">
      <c r="A5987" t="s">
        <v>11625</v>
      </c>
      <c r="B5987" t="s">
        <v>540</v>
      </c>
      <c r="C5987" t="s">
        <v>11626</v>
      </c>
      <c r="D5987" t="s">
        <v>3532</v>
      </c>
      <c r="E5987" t="s">
        <v>3533</v>
      </c>
      <c r="F5987" t="s">
        <v>3534</v>
      </c>
      <c r="G5987">
        <v>5.0000000000000001E-3</v>
      </c>
      <c r="H5987" t="s">
        <v>36</v>
      </c>
      <c r="I5987" t="s">
        <v>36</v>
      </c>
      <c r="J5987" t="s">
        <v>36</v>
      </c>
      <c r="K5987">
        <v>0</v>
      </c>
      <c r="O5987" s="2">
        <v>45320</v>
      </c>
      <c r="Q5987" t="s">
        <v>39</v>
      </c>
      <c r="S5987" t="s">
        <v>544</v>
      </c>
      <c r="T5987" t="s">
        <v>540</v>
      </c>
      <c r="U5987" t="s">
        <v>35</v>
      </c>
      <c r="V5987" t="s">
        <v>545</v>
      </c>
      <c r="X5987" t="s">
        <v>11629</v>
      </c>
      <c r="Y5987" t="s">
        <v>11610</v>
      </c>
      <c r="Z5987" t="s">
        <v>6166</v>
      </c>
      <c r="AA5987" t="str">
        <f t="shared" si="186"/>
        <v>Metals - Total; EMS code: TI-T</v>
      </c>
      <c r="AB5987" t="s">
        <v>43</v>
      </c>
      <c r="AC5987" t="s">
        <v>268</v>
      </c>
      <c r="AD5987" t="s">
        <v>44</v>
      </c>
      <c r="AE5987" t="str">
        <f t="shared" si="185"/>
        <v/>
      </c>
    </row>
    <row r="5988" spans="1:31" x14ac:dyDescent="0.25">
      <c r="A5988" t="s">
        <v>11625</v>
      </c>
      <c r="B5988" t="s">
        <v>109</v>
      </c>
      <c r="C5988" t="s">
        <v>11626</v>
      </c>
      <c r="D5988" t="s">
        <v>1072</v>
      </c>
      <c r="E5988" t="s">
        <v>1073</v>
      </c>
      <c r="F5988" t="s">
        <v>1073</v>
      </c>
      <c r="G5988">
        <v>1</v>
      </c>
      <c r="H5988" t="s">
        <v>35</v>
      </c>
      <c r="I5988" t="s">
        <v>36</v>
      </c>
      <c r="J5988" t="s">
        <v>36</v>
      </c>
      <c r="K5988">
        <v>760</v>
      </c>
      <c r="N5988" t="s">
        <v>842</v>
      </c>
      <c r="O5988" s="2">
        <v>35167</v>
      </c>
      <c r="P5988" t="s">
        <v>10912</v>
      </c>
      <c r="Q5988" t="s">
        <v>39</v>
      </c>
      <c r="S5988" t="s">
        <v>116</v>
      </c>
      <c r="T5988" t="s">
        <v>117</v>
      </c>
      <c r="U5988" t="s">
        <v>36</v>
      </c>
      <c r="V5988" t="s">
        <v>118</v>
      </c>
      <c r="X5988" t="s">
        <v>11628</v>
      </c>
      <c r="Y5988" t="s">
        <v>11610</v>
      </c>
      <c r="Z5988" t="s">
        <v>6166</v>
      </c>
      <c r="AA5988" t="str">
        <f t="shared" si="186"/>
        <v>Metals - Total; EMS code: TI-T</v>
      </c>
      <c r="AB5988" t="s">
        <v>43</v>
      </c>
      <c r="AC5988" t="s">
        <v>268</v>
      </c>
      <c r="AD5988" t="s">
        <v>44</v>
      </c>
      <c r="AE5988" t="str">
        <f t="shared" si="185"/>
        <v/>
      </c>
    </row>
    <row r="5989" spans="1:31" x14ac:dyDescent="0.25">
      <c r="A5989" t="s">
        <v>11625</v>
      </c>
      <c r="B5989" t="s">
        <v>109</v>
      </c>
      <c r="C5989" t="s">
        <v>11626</v>
      </c>
      <c r="D5989" t="s">
        <v>3621</v>
      </c>
      <c r="E5989" t="s">
        <v>12358</v>
      </c>
      <c r="F5989" t="s">
        <v>3622</v>
      </c>
      <c r="G5989">
        <v>0.5</v>
      </c>
      <c r="H5989" t="s">
        <v>36</v>
      </c>
      <c r="I5989" t="s">
        <v>36</v>
      </c>
      <c r="J5989" t="s">
        <v>36</v>
      </c>
      <c r="K5989">
        <v>9</v>
      </c>
      <c r="L5989" t="s">
        <v>3623</v>
      </c>
      <c r="M5989" t="s">
        <v>3624</v>
      </c>
      <c r="N5989" t="s">
        <v>3625</v>
      </c>
      <c r="O5989" s="2">
        <v>42642</v>
      </c>
      <c r="Q5989" t="s">
        <v>1889</v>
      </c>
      <c r="S5989" t="s">
        <v>116</v>
      </c>
      <c r="T5989" t="s">
        <v>117</v>
      </c>
      <c r="U5989" t="s">
        <v>36</v>
      </c>
      <c r="V5989" t="s">
        <v>118</v>
      </c>
      <c r="X5989" t="s">
        <v>11628</v>
      </c>
      <c r="Y5989" t="s">
        <v>11610</v>
      </c>
      <c r="Z5989" t="s">
        <v>6166</v>
      </c>
      <c r="AA5989" t="str">
        <f t="shared" si="186"/>
        <v>Metals - Total; EMS code: TI-T</v>
      </c>
      <c r="AB5989" t="s">
        <v>43</v>
      </c>
      <c r="AC5989" t="s">
        <v>268</v>
      </c>
      <c r="AD5989" t="s">
        <v>44</v>
      </c>
      <c r="AE5989" t="str">
        <f t="shared" ref="AE5989:AE6052" si="187">IF(AD5989="FIELD_RESULT",E5989,"")</f>
        <v/>
      </c>
    </row>
    <row r="5990" spans="1:31" x14ac:dyDescent="0.25">
      <c r="A5990" t="s">
        <v>11625</v>
      </c>
      <c r="B5990" t="s">
        <v>1207</v>
      </c>
      <c r="C5990" t="s">
        <v>11626</v>
      </c>
      <c r="D5990" t="s">
        <v>11630</v>
      </c>
      <c r="E5990" t="s">
        <v>11631</v>
      </c>
      <c r="F5990" t="s">
        <v>11632</v>
      </c>
      <c r="G5990">
        <v>0.02</v>
      </c>
      <c r="H5990" t="s">
        <v>36</v>
      </c>
      <c r="I5990" t="s">
        <v>36</v>
      </c>
      <c r="J5990" t="s">
        <v>36</v>
      </c>
      <c r="K5990">
        <v>24</v>
      </c>
      <c r="L5990" t="s">
        <v>3544</v>
      </c>
      <c r="M5990" t="s">
        <v>3545</v>
      </c>
      <c r="N5990" t="s">
        <v>9143</v>
      </c>
      <c r="O5990" s="2">
        <v>43458</v>
      </c>
      <c r="Q5990" t="s">
        <v>126</v>
      </c>
      <c r="S5990" t="s">
        <v>116</v>
      </c>
      <c r="T5990" t="s">
        <v>1213</v>
      </c>
      <c r="U5990" t="s">
        <v>36</v>
      </c>
      <c r="V5990" t="s">
        <v>118</v>
      </c>
      <c r="W5990" t="s">
        <v>776</v>
      </c>
      <c r="X5990" t="s">
        <v>11633</v>
      </c>
      <c r="Y5990" t="s">
        <v>11610</v>
      </c>
      <c r="Z5990" t="s">
        <v>6166</v>
      </c>
      <c r="AA5990" t="str">
        <f t="shared" si="186"/>
        <v>Metals - Total; EMS code: TI-T</v>
      </c>
      <c r="AB5990" t="s">
        <v>43</v>
      </c>
      <c r="AC5990" t="s">
        <v>268</v>
      </c>
      <c r="AD5990" t="s">
        <v>44</v>
      </c>
      <c r="AE5990" t="str">
        <f t="shared" si="187"/>
        <v/>
      </c>
    </row>
    <row r="5991" spans="1:31" x14ac:dyDescent="0.25">
      <c r="A5991" t="s">
        <v>11625</v>
      </c>
      <c r="B5991" t="s">
        <v>540</v>
      </c>
      <c r="C5991" t="s">
        <v>11626</v>
      </c>
      <c r="D5991" t="s">
        <v>3491</v>
      </c>
      <c r="E5991" t="s">
        <v>3492</v>
      </c>
      <c r="F5991" t="s">
        <v>3493</v>
      </c>
      <c r="G5991">
        <v>5.0000000000000001E-3</v>
      </c>
      <c r="H5991" t="s">
        <v>36</v>
      </c>
      <c r="I5991" t="s">
        <v>36</v>
      </c>
      <c r="J5991" t="s">
        <v>36</v>
      </c>
      <c r="K5991">
        <v>0</v>
      </c>
      <c r="O5991" s="2">
        <v>45320</v>
      </c>
      <c r="Q5991" t="s">
        <v>39</v>
      </c>
      <c r="S5991" t="s">
        <v>544</v>
      </c>
      <c r="T5991" t="s">
        <v>540</v>
      </c>
      <c r="U5991" t="s">
        <v>35</v>
      </c>
      <c r="V5991" t="s">
        <v>545</v>
      </c>
      <c r="X5991" t="s">
        <v>11629</v>
      </c>
      <c r="Y5991" t="s">
        <v>11610</v>
      </c>
      <c r="Z5991" t="s">
        <v>6166</v>
      </c>
      <c r="AA5991" t="str">
        <f t="shared" si="186"/>
        <v>Metals - Total; EMS code: TI-T</v>
      </c>
      <c r="AB5991" t="s">
        <v>43</v>
      </c>
      <c r="AC5991" t="s">
        <v>268</v>
      </c>
      <c r="AD5991" t="s">
        <v>44</v>
      </c>
      <c r="AE5991" t="str">
        <f t="shared" si="187"/>
        <v/>
      </c>
    </row>
    <row r="5992" spans="1:31" x14ac:dyDescent="0.25">
      <c r="A5992" t="s">
        <v>11625</v>
      </c>
      <c r="B5992" t="s">
        <v>99</v>
      </c>
      <c r="C5992" t="s">
        <v>11626</v>
      </c>
      <c r="D5992" t="s">
        <v>3502</v>
      </c>
      <c r="E5992" t="s">
        <v>12346</v>
      </c>
      <c r="F5992" t="s">
        <v>3503</v>
      </c>
      <c r="G5992">
        <v>5.0000000000000001E-4</v>
      </c>
      <c r="H5992" t="s">
        <v>36</v>
      </c>
      <c r="I5992" t="s">
        <v>36</v>
      </c>
      <c r="J5992" t="s">
        <v>36</v>
      </c>
      <c r="K5992">
        <v>4856</v>
      </c>
      <c r="L5992" t="s">
        <v>3504</v>
      </c>
      <c r="M5992" t="s">
        <v>3505</v>
      </c>
      <c r="N5992" t="s">
        <v>180</v>
      </c>
      <c r="O5992" s="2">
        <v>37459</v>
      </c>
      <c r="P5992" t="s">
        <v>11634</v>
      </c>
      <c r="Q5992" t="s">
        <v>384</v>
      </c>
      <c r="R5992" t="s">
        <v>126</v>
      </c>
      <c r="S5992" t="s">
        <v>106</v>
      </c>
      <c r="T5992" t="s">
        <v>99</v>
      </c>
      <c r="U5992" t="s">
        <v>36</v>
      </c>
      <c r="V5992" t="s">
        <v>107</v>
      </c>
      <c r="X5992" t="s">
        <v>11627</v>
      </c>
      <c r="Y5992" t="s">
        <v>11610</v>
      </c>
      <c r="Z5992" t="s">
        <v>6166</v>
      </c>
      <c r="AA5992" t="str">
        <f t="shared" si="186"/>
        <v>Metals - Total; EMS code: TI-T</v>
      </c>
      <c r="AB5992" t="s">
        <v>43</v>
      </c>
      <c r="AC5992" t="s">
        <v>268</v>
      </c>
      <c r="AD5992" t="s">
        <v>44</v>
      </c>
      <c r="AE5992" t="str">
        <f t="shared" si="187"/>
        <v/>
      </c>
    </row>
    <row r="5993" spans="1:31" x14ac:dyDescent="0.25">
      <c r="A5993" t="s">
        <v>11625</v>
      </c>
      <c r="B5993" t="s">
        <v>99</v>
      </c>
      <c r="C5993" t="s">
        <v>11626</v>
      </c>
      <c r="D5993" t="s">
        <v>3601</v>
      </c>
      <c r="E5993" t="s">
        <v>12355</v>
      </c>
      <c r="F5993" t="s">
        <v>3602</v>
      </c>
      <c r="G5993">
        <v>0.01</v>
      </c>
      <c r="H5993" t="s">
        <v>36</v>
      </c>
      <c r="I5993" t="s">
        <v>36</v>
      </c>
      <c r="J5993" t="s">
        <v>36</v>
      </c>
      <c r="K5993">
        <v>172</v>
      </c>
      <c r="L5993" t="s">
        <v>3590</v>
      </c>
      <c r="M5993" t="s">
        <v>11635</v>
      </c>
      <c r="N5993" t="s">
        <v>10916</v>
      </c>
      <c r="O5993" s="2">
        <v>36112</v>
      </c>
      <c r="Q5993" t="s">
        <v>187</v>
      </c>
      <c r="S5993" t="s">
        <v>106</v>
      </c>
      <c r="T5993" t="s">
        <v>99</v>
      </c>
      <c r="U5993" t="s">
        <v>36</v>
      </c>
      <c r="V5993" t="s">
        <v>107</v>
      </c>
      <c r="X5993" t="s">
        <v>11627</v>
      </c>
      <c r="Y5993" t="s">
        <v>11610</v>
      </c>
      <c r="Z5993" t="s">
        <v>6166</v>
      </c>
      <c r="AA5993" t="str">
        <f t="shared" si="186"/>
        <v>Metals - Total; EMS code: TI-T</v>
      </c>
      <c r="AB5993" t="s">
        <v>43</v>
      </c>
      <c r="AC5993" t="s">
        <v>268</v>
      </c>
      <c r="AD5993" t="s">
        <v>44</v>
      </c>
      <c r="AE5993" t="str">
        <f t="shared" si="187"/>
        <v/>
      </c>
    </row>
    <row r="5994" spans="1:31" x14ac:dyDescent="0.25">
      <c r="A5994" t="s">
        <v>11625</v>
      </c>
      <c r="B5994" t="s">
        <v>109</v>
      </c>
      <c r="C5994" t="s">
        <v>11626</v>
      </c>
      <c r="D5994" t="s">
        <v>3812</v>
      </c>
      <c r="E5994" t="s">
        <v>3813</v>
      </c>
      <c r="F5994" t="s">
        <v>3814</v>
      </c>
      <c r="G5994">
        <v>1</v>
      </c>
      <c r="H5994" t="s">
        <v>36</v>
      </c>
      <c r="I5994" t="s">
        <v>36</v>
      </c>
      <c r="J5994" t="s">
        <v>36</v>
      </c>
      <c r="K5994">
        <v>9</v>
      </c>
      <c r="N5994" t="s">
        <v>4235</v>
      </c>
      <c r="O5994" s="2">
        <v>35167</v>
      </c>
      <c r="P5994" t="s">
        <v>10912</v>
      </c>
      <c r="Q5994" t="s">
        <v>39</v>
      </c>
      <c r="S5994" t="s">
        <v>116</v>
      </c>
      <c r="T5994" t="s">
        <v>117</v>
      </c>
      <c r="U5994" t="s">
        <v>36</v>
      </c>
      <c r="V5994" t="s">
        <v>118</v>
      </c>
      <c r="X5994" t="s">
        <v>11628</v>
      </c>
      <c r="Y5994" t="s">
        <v>11610</v>
      </c>
      <c r="Z5994" t="s">
        <v>6166</v>
      </c>
      <c r="AA5994" t="str">
        <f t="shared" si="186"/>
        <v>Metals - Total; EMS code: TI-T</v>
      </c>
      <c r="AB5994" t="s">
        <v>43</v>
      </c>
      <c r="AC5994" t="s">
        <v>268</v>
      </c>
      <c r="AD5994" t="s">
        <v>44</v>
      </c>
      <c r="AE5994" t="str">
        <f t="shared" si="187"/>
        <v/>
      </c>
    </row>
    <row r="5995" spans="1:31" x14ac:dyDescent="0.25">
      <c r="A5995" t="s">
        <v>11625</v>
      </c>
      <c r="B5995" t="s">
        <v>99</v>
      </c>
      <c r="C5995" t="s">
        <v>11626</v>
      </c>
      <c r="D5995" t="s">
        <v>3592</v>
      </c>
      <c r="E5995" t="s">
        <v>12353</v>
      </c>
      <c r="F5995" t="s">
        <v>3593</v>
      </c>
      <c r="G5995">
        <v>2.0000000000000001E-4</v>
      </c>
      <c r="H5995" t="s">
        <v>36</v>
      </c>
      <c r="I5995" t="s">
        <v>36</v>
      </c>
      <c r="J5995" t="s">
        <v>36</v>
      </c>
      <c r="K5995">
        <v>20</v>
      </c>
      <c r="L5995" t="s">
        <v>6248</v>
      </c>
      <c r="M5995" t="s">
        <v>3594</v>
      </c>
      <c r="N5995" t="s">
        <v>3761</v>
      </c>
      <c r="O5995" s="2">
        <v>42453</v>
      </c>
      <c r="Q5995" t="s">
        <v>126</v>
      </c>
      <c r="S5995" t="s">
        <v>106</v>
      </c>
      <c r="T5995" t="s">
        <v>99</v>
      </c>
      <c r="U5995" t="s">
        <v>36</v>
      </c>
      <c r="V5995" t="s">
        <v>107</v>
      </c>
      <c r="X5995" t="s">
        <v>11627</v>
      </c>
      <c r="Y5995" t="s">
        <v>11610</v>
      </c>
      <c r="Z5995" t="s">
        <v>6166</v>
      </c>
      <c r="AA5995" t="str">
        <f t="shared" si="186"/>
        <v>Metals - Total; EMS code: TI-T</v>
      </c>
      <c r="AB5995" t="s">
        <v>43</v>
      </c>
      <c r="AC5995" t="s">
        <v>268</v>
      </c>
      <c r="AD5995" t="s">
        <v>44</v>
      </c>
      <c r="AE5995" t="str">
        <f t="shared" si="187"/>
        <v/>
      </c>
    </row>
    <row r="5996" spans="1:31" x14ac:dyDescent="0.25">
      <c r="A5996" t="s">
        <v>11625</v>
      </c>
      <c r="B5996" t="s">
        <v>1207</v>
      </c>
      <c r="C5996" t="s">
        <v>11626</v>
      </c>
      <c r="D5996" t="s">
        <v>3556</v>
      </c>
      <c r="E5996" t="s">
        <v>12348</v>
      </c>
      <c r="F5996" t="s">
        <v>3557</v>
      </c>
      <c r="G5996">
        <v>0.1</v>
      </c>
      <c r="H5996" t="s">
        <v>36</v>
      </c>
      <c r="I5996" t="s">
        <v>36</v>
      </c>
      <c r="J5996" t="s">
        <v>36</v>
      </c>
      <c r="K5996">
        <v>14</v>
      </c>
      <c r="L5996" t="s">
        <v>3558</v>
      </c>
      <c r="M5996" t="s">
        <v>11636</v>
      </c>
      <c r="N5996" t="s">
        <v>3559</v>
      </c>
      <c r="O5996" s="2">
        <v>44301</v>
      </c>
      <c r="Q5996" t="s">
        <v>126</v>
      </c>
      <c r="S5996" t="s">
        <v>116</v>
      </c>
      <c r="T5996" t="s">
        <v>1213</v>
      </c>
      <c r="U5996" t="s">
        <v>36</v>
      </c>
      <c r="V5996" t="s">
        <v>118</v>
      </c>
      <c r="W5996" t="s">
        <v>776</v>
      </c>
      <c r="X5996" t="s">
        <v>11633</v>
      </c>
      <c r="Y5996" t="s">
        <v>11610</v>
      </c>
      <c r="Z5996" t="s">
        <v>6166</v>
      </c>
      <c r="AA5996" t="str">
        <f t="shared" si="186"/>
        <v>Metals - Total; EMS code: TI-T</v>
      </c>
      <c r="AB5996" t="s">
        <v>43</v>
      </c>
      <c r="AC5996" t="s">
        <v>268</v>
      </c>
      <c r="AD5996" t="s">
        <v>44</v>
      </c>
      <c r="AE5996" t="str">
        <f t="shared" si="187"/>
        <v/>
      </c>
    </row>
    <row r="5997" spans="1:31" x14ac:dyDescent="0.25">
      <c r="A5997" t="s">
        <v>11625</v>
      </c>
      <c r="B5997" t="s">
        <v>99</v>
      </c>
      <c r="C5997" t="s">
        <v>11626</v>
      </c>
      <c r="D5997" t="s">
        <v>3417</v>
      </c>
      <c r="E5997" t="s">
        <v>3418</v>
      </c>
      <c r="F5997" t="s">
        <v>3419</v>
      </c>
      <c r="G5997">
        <v>0.01</v>
      </c>
      <c r="H5997" t="s">
        <v>36</v>
      </c>
      <c r="I5997" t="s">
        <v>36</v>
      </c>
      <c r="J5997" t="s">
        <v>36</v>
      </c>
      <c r="K5997">
        <v>36354</v>
      </c>
      <c r="N5997" t="s">
        <v>479</v>
      </c>
      <c r="O5997" s="2">
        <v>40171</v>
      </c>
      <c r="Q5997" t="s">
        <v>126</v>
      </c>
      <c r="S5997" t="s">
        <v>106</v>
      </c>
      <c r="T5997" t="s">
        <v>99</v>
      </c>
      <c r="U5997" t="s">
        <v>36</v>
      </c>
      <c r="V5997" t="s">
        <v>107</v>
      </c>
      <c r="X5997" t="s">
        <v>11627</v>
      </c>
      <c r="Y5997" t="s">
        <v>11610</v>
      </c>
      <c r="Z5997" t="s">
        <v>6166</v>
      </c>
      <c r="AA5997" t="str">
        <f t="shared" si="186"/>
        <v>Metals - Total; EMS code: TI-T</v>
      </c>
      <c r="AB5997" t="s">
        <v>43</v>
      </c>
      <c r="AC5997" t="s">
        <v>268</v>
      </c>
      <c r="AD5997" t="s">
        <v>44</v>
      </c>
      <c r="AE5997" t="str">
        <f t="shared" si="187"/>
        <v/>
      </c>
    </row>
    <row r="5998" spans="1:31" x14ac:dyDescent="0.25">
      <c r="A5998" t="s">
        <v>11625</v>
      </c>
      <c r="B5998" t="s">
        <v>99</v>
      </c>
      <c r="C5998" t="s">
        <v>11626</v>
      </c>
      <c r="D5998" t="s">
        <v>1618</v>
      </c>
      <c r="E5998" t="s">
        <v>1619</v>
      </c>
      <c r="F5998" t="s">
        <v>1620</v>
      </c>
      <c r="G5998">
        <v>0.01</v>
      </c>
      <c r="H5998" t="s">
        <v>36</v>
      </c>
      <c r="I5998" t="s">
        <v>36</v>
      </c>
      <c r="J5998" t="s">
        <v>36</v>
      </c>
      <c r="K5998">
        <v>6776</v>
      </c>
      <c r="L5998" t="s">
        <v>3646</v>
      </c>
      <c r="M5998" t="s">
        <v>3647</v>
      </c>
      <c r="N5998" t="s">
        <v>3648</v>
      </c>
      <c r="O5998" s="2">
        <v>35167</v>
      </c>
      <c r="P5998" t="s">
        <v>11637</v>
      </c>
      <c r="Q5998" t="s">
        <v>39</v>
      </c>
      <c r="R5998" t="s">
        <v>193</v>
      </c>
      <c r="S5998" t="s">
        <v>106</v>
      </c>
      <c r="T5998" t="s">
        <v>99</v>
      </c>
      <c r="U5998" t="s">
        <v>36</v>
      </c>
      <c r="V5998" t="s">
        <v>107</v>
      </c>
      <c r="X5998" t="s">
        <v>11627</v>
      </c>
      <c r="Y5998" t="s">
        <v>11610</v>
      </c>
      <c r="Z5998" t="s">
        <v>6166</v>
      </c>
      <c r="AA5998" t="str">
        <f t="shared" si="186"/>
        <v>Metals - Total; EMS code: TI-T</v>
      </c>
      <c r="AB5998" t="s">
        <v>43</v>
      </c>
      <c r="AC5998" t="s">
        <v>268</v>
      </c>
      <c r="AD5998" t="s">
        <v>44</v>
      </c>
      <c r="AE5998" t="str">
        <f t="shared" si="187"/>
        <v/>
      </c>
    </row>
    <row r="5999" spans="1:31" x14ac:dyDescent="0.25">
      <c r="A5999" t="s">
        <v>11625</v>
      </c>
      <c r="B5999" t="s">
        <v>109</v>
      </c>
      <c r="C5999" t="s">
        <v>11626</v>
      </c>
      <c r="D5999" t="s">
        <v>3618</v>
      </c>
      <c r="E5999" t="s">
        <v>3619</v>
      </c>
      <c r="F5999" t="s">
        <v>3620</v>
      </c>
      <c r="H5999" t="s">
        <v>36</v>
      </c>
      <c r="I5999" t="s">
        <v>36</v>
      </c>
      <c r="J5999" t="s">
        <v>36</v>
      </c>
      <c r="K5999">
        <v>6</v>
      </c>
      <c r="L5999" t="s">
        <v>3615</v>
      </c>
      <c r="M5999" t="s">
        <v>3615</v>
      </c>
      <c r="N5999" t="s">
        <v>3616</v>
      </c>
      <c r="O5999" s="2">
        <v>44645</v>
      </c>
      <c r="Q5999" t="s">
        <v>39</v>
      </c>
      <c r="S5999" t="s">
        <v>116</v>
      </c>
      <c r="T5999" t="s">
        <v>117</v>
      </c>
      <c r="U5999" t="s">
        <v>36</v>
      </c>
      <c r="V5999" t="s">
        <v>118</v>
      </c>
      <c r="X5999" t="s">
        <v>11628</v>
      </c>
      <c r="Y5999" t="s">
        <v>11610</v>
      </c>
      <c r="Z5999" t="s">
        <v>6166</v>
      </c>
      <c r="AA5999" t="str">
        <f t="shared" si="186"/>
        <v>Metals - Total; EMS code: TI-T</v>
      </c>
      <c r="AB5999" t="s">
        <v>43</v>
      </c>
      <c r="AC5999" t="s">
        <v>268</v>
      </c>
      <c r="AD5999" t="s">
        <v>44</v>
      </c>
      <c r="AE5999" t="str">
        <f t="shared" si="187"/>
        <v/>
      </c>
    </row>
    <row r="6000" spans="1:31" x14ac:dyDescent="0.25">
      <c r="A6000" t="s">
        <v>11625</v>
      </c>
      <c r="B6000" t="s">
        <v>109</v>
      </c>
      <c r="C6000" t="s">
        <v>11626</v>
      </c>
      <c r="D6000" t="s">
        <v>3664</v>
      </c>
      <c r="E6000" t="s">
        <v>12366</v>
      </c>
      <c r="F6000" t="s">
        <v>3665</v>
      </c>
      <c r="G6000">
        <v>0.2</v>
      </c>
      <c r="H6000" t="s">
        <v>36</v>
      </c>
      <c r="I6000" t="s">
        <v>36</v>
      </c>
      <c r="J6000" t="s">
        <v>36</v>
      </c>
      <c r="K6000">
        <v>241</v>
      </c>
      <c r="L6000" t="s">
        <v>3771</v>
      </c>
      <c r="M6000" t="s">
        <v>3667</v>
      </c>
      <c r="N6000" t="s">
        <v>11009</v>
      </c>
      <c r="O6000" s="2">
        <v>35235</v>
      </c>
      <c r="P6000" t="s">
        <v>142</v>
      </c>
      <c r="Q6000" t="s">
        <v>143</v>
      </c>
      <c r="S6000" t="s">
        <v>116</v>
      </c>
      <c r="T6000" t="s">
        <v>117</v>
      </c>
      <c r="U6000" t="s">
        <v>36</v>
      </c>
      <c r="V6000" t="s">
        <v>118</v>
      </c>
      <c r="X6000" t="s">
        <v>11628</v>
      </c>
      <c r="Y6000" t="s">
        <v>11610</v>
      </c>
      <c r="Z6000" t="s">
        <v>6166</v>
      </c>
      <c r="AA6000" t="str">
        <f t="shared" si="186"/>
        <v>Metals - Total; EMS code: TI-T</v>
      </c>
      <c r="AB6000" t="s">
        <v>43</v>
      </c>
      <c r="AC6000" t="s">
        <v>268</v>
      </c>
      <c r="AD6000" t="s">
        <v>44</v>
      </c>
      <c r="AE6000" t="str">
        <f t="shared" si="187"/>
        <v/>
      </c>
    </row>
    <row r="6001" spans="1:31" x14ac:dyDescent="0.25">
      <c r="A6001" t="s">
        <v>11625</v>
      </c>
      <c r="B6001" t="s">
        <v>1274</v>
      </c>
      <c r="C6001" t="s">
        <v>11626</v>
      </c>
      <c r="D6001" t="s">
        <v>3659</v>
      </c>
      <c r="E6001" t="s">
        <v>12365</v>
      </c>
      <c r="F6001" t="s">
        <v>3660</v>
      </c>
      <c r="H6001" t="s">
        <v>36</v>
      </c>
      <c r="I6001" t="s">
        <v>36</v>
      </c>
      <c r="J6001" t="s">
        <v>36</v>
      </c>
      <c r="K6001">
        <v>121</v>
      </c>
      <c r="L6001" t="s">
        <v>7286</v>
      </c>
      <c r="M6001" t="s">
        <v>460</v>
      </c>
      <c r="N6001" t="s">
        <v>1277</v>
      </c>
      <c r="O6001" s="2">
        <v>44805</v>
      </c>
      <c r="Q6001" t="s">
        <v>39</v>
      </c>
      <c r="S6001" t="s">
        <v>1278</v>
      </c>
      <c r="T6001" t="s">
        <v>1279</v>
      </c>
      <c r="U6001" t="s">
        <v>36</v>
      </c>
      <c r="V6001" t="s">
        <v>1280</v>
      </c>
      <c r="X6001" t="s">
        <v>11638</v>
      </c>
      <c r="Y6001" t="s">
        <v>11610</v>
      </c>
      <c r="Z6001" t="s">
        <v>6166</v>
      </c>
      <c r="AA6001" t="str">
        <f t="shared" si="186"/>
        <v>Metals - Total; EMS code: TI-T</v>
      </c>
      <c r="AB6001" t="s">
        <v>43</v>
      </c>
      <c r="AC6001" t="s">
        <v>268</v>
      </c>
      <c r="AD6001" t="s">
        <v>44</v>
      </c>
      <c r="AE6001" t="str">
        <f t="shared" si="187"/>
        <v/>
      </c>
    </row>
    <row r="6002" spans="1:31" x14ac:dyDescent="0.25">
      <c r="A6002" t="s">
        <v>11625</v>
      </c>
      <c r="B6002" t="s">
        <v>89</v>
      </c>
      <c r="C6002" t="s">
        <v>11626</v>
      </c>
      <c r="D6002" t="s">
        <v>3508</v>
      </c>
      <c r="E6002" t="s">
        <v>3509</v>
      </c>
      <c r="F6002" t="s">
        <v>3510</v>
      </c>
      <c r="G6002">
        <v>0.04</v>
      </c>
      <c r="H6002" t="s">
        <v>36</v>
      </c>
      <c r="I6002" t="s">
        <v>36</v>
      </c>
      <c r="J6002" t="s">
        <v>36</v>
      </c>
      <c r="K6002">
        <v>21</v>
      </c>
      <c r="L6002" t="s">
        <v>11639</v>
      </c>
      <c r="M6002" t="s">
        <v>3564</v>
      </c>
      <c r="N6002" t="s">
        <v>10757</v>
      </c>
      <c r="O6002" s="2">
        <v>35920</v>
      </c>
      <c r="P6002" t="s">
        <v>206</v>
      </c>
      <c r="Q6002" t="s">
        <v>187</v>
      </c>
      <c r="S6002" t="s">
        <v>94</v>
      </c>
      <c r="T6002" t="s">
        <v>95</v>
      </c>
      <c r="U6002" t="s">
        <v>36</v>
      </c>
      <c r="V6002" t="s">
        <v>96</v>
      </c>
      <c r="X6002" t="s">
        <v>11640</v>
      </c>
      <c r="Y6002" t="s">
        <v>11610</v>
      </c>
      <c r="Z6002" t="s">
        <v>6166</v>
      </c>
      <c r="AA6002" t="str">
        <f t="shared" si="186"/>
        <v>Metals - Total; EMS code: TI-T</v>
      </c>
      <c r="AB6002" t="s">
        <v>43</v>
      </c>
      <c r="AC6002" t="s">
        <v>268</v>
      </c>
      <c r="AD6002" t="s">
        <v>44</v>
      </c>
      <c r="AE6002" t="str">
        <f t="shared" si="187"/>
        <v/>
      </c>
    </row>
    <row r="6003" spans="1:31" x14ac:dyDescent="0.25">
      <c r="A6003" t="s">
        <v>11625</v>
      </c>
      <c r="B6003" t="s">
        <v>109</v>
      </c>
      <c r="C6003" t="s">
        <v>11626</v>
      </c>
      <c r="D6003" t="s">
        <v>3517</v>
      </c>
      <c r="E6003" t="s">
        <v>12347</v>
      </c>
      <c r="F6003" t="s">
        <v>3518</v>
      </c>
      <c r="G6003">
        <v>50</v>
      </c>
      <c r="H6003" t="s">
        <v>36</v>
      </c>
      <c r="I6003" t="s">
        <v>36</v>
      </c>
      <c r="J6003" t="s">
        <v>36</v>
      </c>
      <c r="K6003">
        <v>119</v>
      </c>
      <c r="L6003" t="s">
        <v>3519</v>
      </c>
      <c r="M6003" t="s">
        <v>3520</v>
      </c>
      <c r="N6003" t="s">
        <v>8183</v>
      </c>
      <c r="O6003" s="2">
        <v>35167</v>
      </c>
      <c r="P6003" t="s">
        <v>10912</v>
      </c>
      <c r="Q6003" t="s">
        <v>39</v>
      </c>
      <c r="S6003" t="s">
        <v>116</v>
      </c>
      <c r="T6003" t="s">
        <v>117</v>
      </c>
      <c r="U6003" t="s">
        <v>36</v>
      </c>
      <c r="V6003" t="s">
        <v>118</v>
      </c>
      <c r="X6003" t="s">
        <v>11628</v>
      </c>
      <c r="Y6003" t="s">
        <v>11610</v>
      </c>
      <c r="Z6003" t="s">
        <v>6166</v>
      </c>
      <c r="AA6003" t="str">
        <f t="shared" si="186"/>
        <v>Metals - Total; EMS code: TI-T</v>
      </c>
      <c r="AB6003" t="s">
        <v>43</v>
      </c>
      <c r="AC6003" t="s">
        <v>268</v>
      </c>
      <c r="AD6003" t="s">
        <v>44</v>
      </c>
      <c r="AE6003" t="str">
        <f t="shared" si="187"/>
        <v/>
      </c>
    </row>
    <row r="6004" spans="1:31" x14ac:dyDescent="0.25">
      <c r="A6004" t="s">
        <v>11625</v>
      </c>
      <c r="B6004" t="s">
        <v>540</v>
      </c>
      <c r="C6004" t="s">
        <v>11626</v>
      </c>
      <c r="D6004" t="s">
        <v>5056</v>
      </c>
      <c r="E6004" t="s">
        <v>5057</v>
      </c>
      <c r="F6004" t="s">
        <v>5058</v>
      </c>
      <c r="G6004">
        <v>0.01</v>
      </c>
      <c r="H6004" t="s">
        <v>36</v>
      </c>
      <c r="I6004" t="s">
        <v>36</v>
      </c>
      <c r="J6004" t="s">
        <v>36</v>
      </c>
      <c r="K6004">
        <v>0</v>
      </c>
      <c r="O6004" s="2">
        <v>45320</v>
      </c>
      <c r="Q6004" t="s">
        <v>39</v>
      </c>
      <c r="S6004" t="s">
        <v>544</v>
      </c>
      <c r="T6004" t="s">
        <v>540</v>
      </c>
      <c r="U6004" t="s">
        <v>35</v>
      </c>
      <c r="V6004" t="s">
        <v>545</v>
      </c>
      <c r="X6004" t="s">
        <v>11629</v>
      </c>
      <c r="Y6004" t="s">
        <v>11610</v>
      </c>
      <c r="Z6004" t="s">
        <v>6166</v>
      </c>
      <c r="AA6004" t="str">
        <f t="shared" si="186"/>
        <v>Metals - Total; EMS code: TI-T</v>
      </c>
      <c r="AB6004" t="s">
        <v>43</v>
      </c>
      <c r="AC6004" t="s">
        <v>268</v>
      </c>
      <c r="AD6004" t="s">
        <v>44</v>
      </c>
      <c r="AE6004" t="str">
        <f t="shared" si="187"/>
        <v/>
      </c>
    </row>
    <row r="6005" spans="1:31" x14ac:dyDescent="0.25">
      <c r="A6005" t="s">
        <v>11625</v>
      </c>
      <c r="B6005" t="s">
        <v>99</v>
      </c>
      <c r="C6005" t="s">
        <v>11626</v>
      </c>
      <c r="D6005" t="s">
        <v>3446</v>
      </c>
      <c r="E6005" t="s">
        <v>3447</v>
      </c>
      <c r="F6005" t="s">
        <v>3448</v>
      </c>
      <c r="G6005">
        <v>3.0000000000000001E-3</v>
      </c>
      <c r="H6005" t="s">
        <v>36</v>
      </c>
      <c r="I6005" t="s">
        <v>36</v>
      </c>
      <c r="J6005" t="s">
        <v>36</v>
      </c>
      <c r="K6005">
        <v>432</v>
      </c>
      <c r="L6005" t="s">
        <v>3642</v>
      </c>
      <c r="M6005" t="s">
        <v>3450</v>
      </c>
      <c r="N6005" t="s">
        <v>1393</v>
      </c>
      <c r="O6005" s="2">
        <v>40064</v>
      </c>
      <c r="Q6005" t="s">
        <v>126</v>
      </c>
      <c r="S6005" t="s">
        <v>106</v>
      </c>
      <c r="T6005" t="s">
        <v>99</v>
      </c>
      <c r="U6005" t="s">
        <v>36</v>
      </c>
      <c r="V6005" t="s">
        <v>107</v>
      </c>
      <c r="X6005" t="s">
        <v>11627</v>
      </c>
      <c r="Y6005" t="s">
        <v>11610</v>
      </c>
      <c r="Z6005" t="s">
        <v>6166</v>
      </c>
      <c r="AA6005" t="str">
        <f t="shared" si="186"/>
        <v>Metals - Total; EMS code: TI-T</v>
      </c>
      <c r="AB6005" t="s">
        <v>43</v>
      </c>
      <c r="AC6005" t="s">
        <v>268</v>
      </c>
      <c r="AD6005" t="s">
        <v>44</v>
      </c>
      <c r="AE6005" t="str">
        <f t="shared" si="187"/>
        <v/>
      </c>
    </row>
    <row r="6006" spans="1:31" x14ac:dyDescent="0.25">
      <c r="A6006" t="s">
        <v>11625</v>
      </c>
      <c r="B6006" t="s">
        <v>540</v>
      </c>
      <c r="C6006" t="s">
        <v>11626</v>
      </c>
      <c r="D6006" t="s">
        <v>3550</v>
      </c>
      <c r="E6006" t="s">
        <v>3497</v>
      </c>
      <c r="F6006" t="s">
        <v>3551</v>
      </c>
      <c r="G6006">
        <v>1E-3</v>
      </c>
      <c r="H6006" t="s">
        <v>36</v>
      </c>
      <c r="I6006" t="s">
        <v>36</v>
      </c>
      <c r="J6006" t="s">
        <v>36</v>
      </c>
      <c r="K6006">
        <v>92</v>
      </c>
      <c r="L6006" t="s">
        <v>3552</v>
      </c>
      <c r="M6006" t="s">
        <v>3500</v>
      </c>
      <c r="N6006" t="s">
        <v>3501</v>
      </c>
      <c r="O6006" s="2">
        <v>43714</v>
      </c>
      <c r="Q6006" t="s">
        <v>193</v>
      </c>
      <c r="S6006" t="s">
        <v>544</v>
      </c>
      <c r="T6006" t="s">
        <v>540</v>
      </c>
      <c r="U6006" t="s">
        <v>35</v>
      </c>
      <c r="V6006" t="s">
        <v>545</v>
      </c>
      <c r="X6006" t="s">
        <v>11629</v>
      </c>
      <c r="Y6006" t="s">
        <v>11610</v>
      </c>
      <c r="Z6006" t="s">
        <v>6166</v>
      </c>
      <c r="AA6006" t="str">
        <f t="shared" si="186"/>
        <v>Metals - Total; EMS code: TI-T</v>
      </c>
      <c r="AB6006" t="s">
        <v>43</v>
      </c>
      <c r="AC6006" t="s">
        <v>268</v>
      </c>
      <c r="AD6006" t="s">
        <v>44</v>
      </c>
      <c r="AE6006" t="str">
        <f t="shared" si="187"/>
        <v/>
      </c>
    </row>
    <row r="6007" spans="1:31" x14ac:dyDescent="0.25">
      <c r="A6007" t="s">
        <v>11625</v>
      </c>
      <c r="B6007" t="s">
        <v>109</v>
      </c>
      <c r="C6007" t="s">
        <v>11626</v>
      </c>
      <c r="D6007" t="s">
        <v>3573</v>
      </c>
      <c r="E6007" t="s">
        <v>12351</v>
      </c>
      <c r="F6007" t="s">
        <v>3574</v>
      </c>
      <c r="H6007" t="s">
        <v>36</v>
      </c>
      <c r="I6007" t="s">
        <v>36</v>
      </c>
      <c r="J6007" t="s">
        <v>36</v>
      </c>
      <c r="K6007">
        <v>10</v>
      </c>
      <c r="L6007" t="s">
        <v>3782</v>
      </c>
      <c r="M6007" t="s">
        <v>3782</v>
      </c>
      <c r="N6007" t="s">
        <v>10871</v>
      </c>
      <c r="O6007" s="2">
        <v>37090</v>
      </c>
      <c r="Q6007" t="s">
        <v>187</v>
      </c>
      <c r="S6007" t="s">
        <v>116</v>
      </c>
      <c r="T6007" t="s">
        <v>117</v>
      </c>
      <c r="U6007" t="s">
        <v>36</v>
      </c>
      <c r="V6007" t="s">
        <v>118</v>
      </c>
      <c r="X6007" t="s">
        <v>11628</v>
      </c>
      <c r="Y6007" t="s">
        <v>11610</v>
      </c>
      <c r="Z6007" t="s">
        <v>6166</v>
      </c>
      <c r="AA6007" t="str">
        <f t="shared" si="186"/>
        <v>Metals - Total; EMS code: TI-T</v>
      </c>
      <c r="AB6007" t="s">
        <v>43</v>
      </c>
      <c r="AC6007" t="s">
        <v>268</v>
      </c>
      <c r="AD6007" t="s">
        <v>44</v>
      </c>
      <c r="AE6007" t="str">
        <f t="shared" si="187"/>
        <v/>
      </c>
    </row>
    <row r="6008" spans="1:31" x14ac:dyDescent="0.25">
      <c r="A6008" t="s">
        <v>11625</v>
      </c>
      <c r="B6008" t="s">
        <v>89</v>
      </c>
      <c r="C6008" t="s">
        <v>11626</v>
      </c>
      <c r="D6008" t="s">
        <v>3526</v>
      </c>
      <c r="E6008" t="s">
        <v>3527</v>
      </c>
      <c r="F6008" t="s">
        <v>3528</v>
      </c>
      <c r="G6008">
        <v>0.04</v>
      </c>
      <c r="H6008" t="s">
        <v>36</v>
      </c>
      <c r="I6008" t="s">
        <v>36</v>
      </c>
      <c r="J6008" t="s">
        <v>36</v>
      </c>
      <c r="K6008">
        <v>1191</v>
      </c>
      <c r="L6008" t="s">
        <v>3529</v>
      </c>
      <c r="M6008" t="s">
        <v>4014</v>
      </c>
      <c r="N6008" t="s">
        <v>11641</v>
      </c>
      <c r="O6008" s="2">
        <v>35351</v>
      </c>
      <c r="P6008" t="s">
        <v>133</v>
      </c>
      <c r="Q6008" t="s">
        <v>39</v>
      </c>
      <c r="S6008" t="s">
        <v>94</v>
      </c>
      <c r="T6008" t="s">
        <v>95</v>
      </c>
      <c r="U6008" t="s">
        <v>36</v>
      </c>
      <c r="V6008" t="s">
        <v>96</v>
      </c>
      <c r="X6008" t="s">
        <v>11640</v>
      </c>
      <c r="Y6008" t="s">
        <v>11610</v>
      </c>
      <c r="Z6008" t="s">
        <v>6166</v>
      </c>
      <c r="AA6008" t="str">
        <f t="shared" si="186"/>
        <v>Metals - Total; EMS code: TI-T</v>
      </c>
      <c r="AB6008" t="s">
        <v>43</v>
      </c>
      <c r="AC6008" t="s">
        <v>268</v>
      </c>
      <c r="AD6008" t="s">
        <v>44</v>
      </c>
      <c r="AE6008" t="str">
        <f t="shared" si="187"/>
        <v/>
      </c>
    </row>
    <row r="6009" spans="1:31" x14ac:dyDescent="0.25">
      <c r="A6009" t="s">
        <v>11625</v>
      </c>
      <c r="B6009" t="s">
        <v>109</v>
      </c>
      <c r="C6009" t="s">
        <v>11626</v>
      </c>
      <c r="D6009" t="s">
        <v>3535</v>
      </c>
      <c r="E6009" t="s">
        <v>3536</v>
      </c>
      <c r="F6009" t="s">
        <v>3537</v>
      </c>
      <c r="G6009">
        <v>1</v>
      </c>
      <c r="H6009" t="s">
        <v>36</v>
      </c>
      <c r="I6009" t="s">
        <v>36</v>
      </c>
      <c r="J6009" t="s">
        <v>36</v>
      </c>
      <c r="K6009">
        <v>103</v>
      </c>
      <c r="L6009" t="s">
        <v>3538</v>
      </c>
      <c r="M6009" t="s">
        <v>3539</v>
      </c>
      <c r="N6009" t="s">
        <v>3540</v>
      </c>
      <c r="O6009" s="2">
        <v>43109</v>
      </c>
      <c r="Q6009" t="s">
        <v>1090</v>
      </c>
      <c r="S6009" t="s">
        <v>116</v>
      </c>
      <c r="T6009" t="s">
        <v>117</v>
      </c>
      <c r="U6009" t="s">
        <v>36</v>
      </c>
      <c r="V6009" t="s">
        <v>118</v>
      </c>
      <c r="X6009" t="s">
        <v>11628</v>
      </c>
      <c r="Y6009" t="s">
        <v>11610</v>
      </c>
      <c r="Z6009" t="s">
        <v>6166</v>
      </c>
      <c r="AA6009" t="str">
        <f t="shared" si="186"/>
        <v>Metals - Total; EMS code: TI-T</v>
      </c>
      <c r="AB6009" t="s">
        <v>43</v>
      </c>
      <c r="AC6009" t="s">
        <v>268</v>
      </c>
      <c r="AD6009" t="s">
        <v>44</v>
      </c>
      <c r="AE6009" t="str">
        <f t="shared" si="187"/>
        <v/>
      </c>
    </row>
    <row r="6010" spans="1:31" x14ac:dyDescent="0.25">
      <c r="A6010" t="s">
        <v>11625</v>
      </c>
      <c r="B6010" t="s">
        <v>99</v>
      </c>
      <c r="C6010" t="s">
        <v>11626</v>
      </c>
      <c r="D6010" t="s">
        <v>3421</v>
      </c>
      <c r="E6010" t="s">
        <v>3422</v>
      </c>
      <c r="F6010" t="s">
        <v>3422</v>
      </c>
      <c r="G6010">
        <v>0.01</v>
      </c>
      <c r="H6010" t="s">
        <v>36</v>
      </c>
      <c r="I6010" t="s">
        <v>36</v>
      </c>
      <c r="J6010" t="s">
        <v>36</v>
      </c>
      <c r="K6010">
        <v>716</v>
      </c>
      <c r="L6010" t="s">
        <v>2535</v>
      </c>
      <c r="M6010" t="s">
        <v>3548</v>
      </c>
      <c r="N6010" t="s">
        <v>11001</v>
      </c>
      <c r="O6010" s="2">
        <v>35937</v>
      </c>
      <c r="P6010" t="s">
        <v>441</v>
      </c>
      <c r="Q6010" t="s">
        <v>187</v>
      </c>
      <c r="S6010" t="s">
        <v>106</v>
      </c>
      <c r="T6010" t="s">
        <v>99</v>
      </c>
      <c r="U6010" t="s">
        <v>36</v>
      </c>
      <c r="V6010" t="s">
        <v>107</v>
      </c>
      <c r="X6010" t="s">
        <v>11627</v>
      </c>
      <c r="Y6010" t="s">
        <v>11610</v>
      </c>
      <c r="Z6010" t="s">
        <v>6166</v>
      </c>
      <c r="AA6010" t="str">
        <f t="shared" si="186"/>
        <v>Metals - Total; EMS code: TI-T</v>
      </c>
      <c r="AB6010" t="s">
        <v>43</v>
      </c>
      <c r="AC6010" t="s">
        <v>268</v>
      </c>
      <c r="AD6010" t="s">
        <v>44</v>
      </c>
      <c r="AE6010" t="str">
        <f t="shared" si="187"/>
        <v/>
      </c>
    </row>
    <row r="6011" spans="1:31" x14ac:dyDescent="0.25">
      <c r="A6011" t="s">
        <v>11625</v>
      </c>
      <c r="B6011" t="s">
        <v>99</v>
      </c>
      <c r="C6011" t="s">
        <v>11626</v>
      </c>
      <c r="D6011" t="s">
        <v>3588</v>
      </c>
      <c r="E6011" t="s">
        <v>12352</v>
      </c>
      <c r="F6011" t="s">
        <v>3589</v>
      </c>
      <c r="G6011">
        <v>1E-3</v>
      </c>
      <c r="H6011" t="s">
        <v>36</v>
      </c>
      <c r="I6011" t="s">
        <v>36</v>
      </c>
      <c r="J6011" t="s">
        <v>36</v>
      </c>
      <c r="K6011">
        <v>26019</v>
      </c>
      <c r="L6011" t="s">
        <v>8145</v>
      </c>
      <c r="M6011" t="s">
        <v>3591</v>
      </c>
      <c r="N6011" t="s">
        <v>369</v>
      </c>
      <c r="O6011" s="2">
        <v>35929</v>
      </c>
      <c r="P6011" t="s">
        <v>441</v>
      </c>
      <c r="Q6011" t="s">
        <v>187</v>
      </c>
      <c r="S6011" t="s">
        <v>106</v>
      </c>
      <c r="T6011" t="s">
        <v>99</v>
      </c>
      <c r="U6011" t="s">
        <v>36</v>
      </c>
      <c r="V6011" t="s">
        <v>107</v>
      </c>
      <c r="X6011" t="s">
        <v>11627</v>
      </c>
      <c r="Y6011" t="s">
        <v>11610</v>
      </c>
      <c r="Z6011" t="s">
        <v>6166</v>
      </c>
      <c r="AA6011" t="str">
        <f t="shared" si="186"/>
        <v>Metals - Total; EMS code: TI-T</v>
      </c>
      <c r="AB6011" t="s">
        <v>43</v>
      </c>
      <c r="AC6011" t="s">
        <v>268</v>
      </c>
      <c r="AD6011" t="s">
        <v>44</v>
      </c>
      <c r="AE6011" t="str">
        <f t="shared" si="187"/>
        <v/>
      </c>
    </row>
    <row r="6012" spans="1:31" x14ac:dyDescent="0.25">
      <c r="A6012" t="s">
        <v>11625</v>
      </c>
      <c r="B6012" t="s">
        <v>1207</v>
      </c>
      <c r="C6012" t="s">
        <v>11626</v>
      </c>
      <c r="D6012" t="s">
        <v>3612</v>
      </c>
      <c r="E6012" t="s">
        <v>12357</v>
      </c>
      <c r="F6012" t="s">
        <v>3613</v>
      </c>
      <c r="G6012">
        <v>1</v>
      </c>
      <c r="H6012" t="s">
        <v>36</v>
      </c>
      <c r="I6012" t="s">
        <v>36</v>
      </c>
      <c r="J6012" t="s">
        <v>36</v>
      </c>
      <c r="K6012">
        <v>432</v>
      </c>
      <c r="L6012" t="s">
        <v>3614</v>
      </c>
      <c r="M6012" t="s">
        <v>3615</v>
      </c>
      <c r="N6012" t="s">
        <v>3616</v>
      </c>
      <c r="O6012" s="2">
        <v>39793</v>
      </c>
      <c r="P6012" t="s">
        <v>3617</v>
      </c>
      <c r="Q6012" t="s">
        <v>126</v>
      </c>
      <c r="R6012" t="s">
        <v>39</v>
      </c>
      <c r="S6012" t="s">
        <v>116</v>
      </c>
      <c r="T6012" t="s">
        <v>1213</v>
      </c>
      <c r="U6012" t="s">
        <v>36</v>
      </c>
      <c r="V6012" t="s">
        <v>118</v>
      </c>
      <c r="W6012" t="s">
        <v>776</v>
      </c>
      <c r="X6012" t="s">
        <v>11633</v>
      </c>
      <c r="Y6012" t="s">
        <v>11610</v>
      </c>
      <c r="Z6012" t="s">
        <v>6166</v>
      </c>
      <c r="AA6012" t="str">
        <f t="shared" si="186"/>
        <v>Metals - Total; EMS code: TI-T</v>
      </c>
      <c r="AB6012" t="s">
        <v>43</v>
      </c>
      <c r="AC6012" t="s">
        <v>268</v>
      </c>
      <c r="AD6012" t="s">
        <v>44</v>
      </c>
      <c r="AE6012" t="str">
        <f t="shared" si="187"/>
        <v/>
      </c>
    </row>
    <row r="6013" spans="1:31" x14ac:dyDescent="0.25">
      <c r="A6013" t="s">
        <v>11625</v>
      </c>
      <c r="B6013" t="s">
        <v>99</v>
      </c>
      <c r="C6013" t="s">
        <v>11626</v>
      </c>
      <c r="D6013" t="s">
        <v>3630</v>
      </c>
      <c r="E6013" t="s">
        <v>3631</v>
      </c>
      <c r="F6013" t="s">
        <v>3631</v>
      </c>
      <c r="G6013">
        <v>3.0000000000000001E-3</v>
      </c>
      <c r="H6013" t="s">
        <v>36</v>
      </c>
      <c r="I6013" t="s">
        <v>36</v>
      </c>
      <c r="J6013" t="s">
        <v>36</v>
      </c>
      <c r="K6013">
        <v>1736</v>
      </c>
      <c r="N6013" t="s">
        <v>8932</v>
      </c>
      <c r="O6013" s="2">
        <v>35167</v>
      </c>
      <c r="P6013" t="s">
        <v>319</v>
      </c>
      <c r="Q6013" t="s">
        <v>39</v>
      </c>
      <c r="S6013" t="s">
        <v>106</v>
      </c>
      <c r="T6013" t="s">
        <v>99</v>
      </c>
      <c r="U6013" t="s">
        <v>36</v>
      </c>
      <c r="V6013" t="s">
        <v>107</v>
      </c>
      <c r="X6013" t="s">
        <v>11627</v>
      </c>
      <c r="Y6013" t="s">
        <v>11610</v>
      </c>
      <c r="Z6013" t="s">
        <v>6166</v>
      </c>
      <c r="AA6013" t="str">
        <f t="shared" si="186"/>
        <v>Metals - Total; EMS code: TI-T</v>
      </c>
      <c r="AB6013" t="s">
        <v>43</v>
      </c>
      <c r="AC6013" t="s">
        <v>268</v>
      </c>
      <c r="AD6013" t="s">
        <v>44</v>
      </c>
      <c r="AE6013" t="str">
        <f t="shared" si="187"/>
        <v/>
      </c>
    </row>
    <row r="6014" spans="1:31" x14ac:dyDescent="0.25">
      <c r="A6014" t="s">
        <v>11625</v>
      </c>
      <c r="B6014" t="s">
        <v>1207</v>
      </c>
      <c r="C6014" t="s">
        <v>11626</v>
      </c>
      <c r="D6014" t="s">
        <v>3582</v>
      </c>
      <c r="E6014" t="s">
        <v>3583</v>
      </c>
      <c r="F6014" t="s">
        <v>3584</v>
      </c>
      <c r="G6014">
        <v>0.1</v>
      </c>
      <c r="H6014" t="s">
        <v>36</v>
      </c>
      <c r="I6014" t="s">
        <v>36</v>
      </c>
      <c r="J6014" t="s">
        <v>36</v>
      </c>
      <c r="K6014">
        <v>2</v>
      </c>
      <c r="L6014" t="s">
        <v>11642</v>
      </c>
      <c r="M6014" t="s">
        <v>11642</v>
      </c>
      <c r="N6014" t="s">
        <v>3586</v>
      </c>
      <c r="O6014" s="2">
        <v>44351</v>
      </c>
      <c r="Q6014" t="s">
        <v>39</v>
      </c>
      <c r="S6014" t="s">
        <v>116</v>
      </c>
      <c r="T6014" t="s">
        <v>1213</v>
      </c>
      <c r="U6014" t="s">
        <v>36</v>
      </c>
      <c r="V6014" t="s">
        <v>118</v>
      </c>
      <c r="W6014" t="s">
        <v>776</v>
      </c>
      <c r="X6014" t="s">
        <v>11633</v>
      </c>
      <c r="Y6014" t="s">
        <v>11610</v>
      </c>
      <c r="Z6014" t="s">
        <v>6166</v>
      </c>
      <c r="AA6014" t="str">
        <f t="shared" si="186"/>
        <v>Metals - Total; EMS code: TI-T</v>
      </c>
      <c r="AB6014" t="s">
        <v>43</v>
      </c>
      <c r="AC6014" t="s">
        <v>268</v>
      </c>
      <c r="AD6014" t="s">
        <v>44</v>
      </c>
      <c r="AE6014" t="str">
        <f t="shared" si="187"/>
        <v/>
      </c>
    </row>
    <row r="6015" spans="1:31" x14ac:dyDescent="0.25">
      <c r="A6015" t="s">
        <v>11625</v>
      </c>
      <c r="B6015" t="s">
        <v>99</v>
      </c>
      <c r="C6015" t="s">
        <v>11626</v>
      </c>
      <c r="D6015" t="s">
        <v>3578</v>
      </c>
      <c r="E6015" t="s">
        <v>3579</v>
      </c>
      <c r="F6015" t="s">
        <v>3580</v>
      </c>
      <c r="G6015">
        <v>5.0000000000000001E-4</v>
      </c>
      <c r="H6015" t="s">
        <v>36</v>
      </c>
      <c r="I6015" t="s">
        <v>36</v>
      </c>
      <c r="J6015" t="s">
        <v>36</v>
      </c>
      <c r="K6015">
        <v>1059</v>
      </c>
      <c r="L6015" t="s">
        <v>3405</v>
      </c>
      <c r="M6015" t="s">
        <v>3781</v>
      </c>
      <c r="N6015" t="s">
        <v>3721</v>
      </c>
      <c r="O6015" s="2">
        <v>44300</v>
      </c>
      <c r="Q6015" t="s">
        <v>126</v>
      </c>
      <c r="S6015" t="s">
        <v>106</v>
      </c>
      <c r="T6015" t="s">
        <v>99</v>
      </c>
      <c r="U6015" t="s">
        <v>36</v>
      </c>
      <c r="V6015" t="s">
        <v>107</v>
      </c>
      <c r="X6015" t="s">
        <v>11627</v>
      </c>
      <c r="Y6015" t="s">
        <v>11610</v>
      </c>
      <c r="Z6015" t="s">
        <v>6166</v>
      </c>
      <c r="AA6015" t="str">
        <f t="shared" si="186"/>
        <v>Metals - Total; EMS code: TI-T</v>
      </c>
      <c r="AB6015" t="s">
        <v>43</v>
      </c>
      <c r="AC6015" t="s">
        <v>268</v>
      </c>
      <c r="AD6015" t="s">
        <v>44</v>
      </c>
      <c r="AE6015" t="str">
        <f t="shared" si="187"/>
        <v/>
      </c>
    </row>
    <row r="6016" spans="1:31" x14ac:dyDescent="0.25">
      <c r="A6016" t="s">
        <v>11625</v>
      </c>
      <c r="B6016" t="s">
        <v>109</v>
      </c>
      <c r="C6016" t="s">
        <v>11626</v>
      </c>
      <c r="D6016" t="s">
        <v>3819</v>
      </c>
      <c r="E6016" t="s">
        <v>12373</v>
      </c>
      <c r="F6016" t="s">
        <v>3820</v>
      </c>
      <c r="G6016">
        <v>0.3</v>
      </c>
      <c r="H6016" t="s">
        <v>36</v>
      </c>
      <c r="I6016" t="s">
        <v>36</v>
      </c>
      <c r="J6016" t="s">
        <v>36</v>
      </c>
      <c r="K6016">
        <v>4</v>
      </c>
      <c r="L6016" t="s">
        <v>3821</v>
      </c>
      <c r="M6016" t="s">
        <v>4237</v>
      </c>
      <c r="N6016" t="s">
        <v>11643</v>
      </c>
      <c r="O6016" s="2">
        <v>36958</v>
      </c>
      <c r="Q6016" t="s">
        <v>187</v>
      </c>
      <c r="S6016" t="s">
        <v>116</v>
      </c>
      <c r="T6016" t="s">
        <v>117</v>
      </c>
      <c r="U6016" t="s">
        <v>36</v>
      </c>
      <c r="V6016" t="s">
        <v>118</v>
      </c>
      <c r="X6016" t="s">
        <v>11628</v>
      </c>
      <c r="Y6016" t="s">
        <v>11610</v>
      </c>
      <c r="Z6016" t="s">
        <v>6166</v>
      </c>
      <c r="AA6016" t="str">
        <f t="shared" si="186"/>
        <v>Metals - Total; EMS code: TI-T</v>
      </c>
      <c r="AB6016" t="s">
        <v>43</v>
      </c>
      <c r="AC6016" t="s">
        <v>268</v>
      </c>
      <c r="AD6016" t="s">
        <v>44</v>
      </c>
      <c r="AE6016" t="str">
        <f t="shared" si="187"/>
        <v/>
      </c>
    </row>
    <row r="6017" spans="1:31" x14ac:dyDescent="0.25">
      <c r="A6017" t="s">
        <v>11625</v>
      </c>
      <c r="B6017" t="s">
        <v>99</v>
      </c>
      <c r="C6017" t="s">
        <v>11626</v>
      </c>
      <c r="D6017" t="s">
        <v>3651</v>
      </c>
      <c r="E6017" t="s">
        <v>3652</v>
      </c>
      <c r="F6017" t="s">
        <v>3652</v>
      </c>
      <c r="G6017">
        <v>5.0000000000000001E-3</v>
      </c>
      <c r="H6017" t="s">
        <v>36</v>
      </c>
      <c r="I6017" t="s">
        <v>36</v>
      </c>
      <c r="J6017" t="s">
        <v>36</v>
      </c>
      <c r="K6017">
        <v>98</v>
      </c>
      <c r="L6017" t="s">
        <v>1391</v>
      </c>
      <c r="M6017" t="s">
        <v>3653</v>
      </c>
      <c r="N6017" t="s">
        <v>11005</v>
      </c>
      <c r="O6017" s="2">
        <v>43738</v>
      </c>
      <c r="Q6017" t="s">
        <v>193</v>
      </c>
      <c r="S6017" t="s">
        <v>106</v>
      </c>
      <c r="T6017" t="s">
        <v>99</v>
      </c>
      <c r="U6017" t="s">
        <v>36</v>
      </c>
      <c r="V6017" t="s">
        <v>107</v>
      </c>
      <c r="X6017" t="s">
        <v>11627</v>
      </c>
      <c r="Y6017" t="s">
        <v>11610</v>
      </c>
      <c r="Z6017" t="s">
        <v>6166</v>
      </c>
      <c r="AA6017" t="str">
        <f t="shared" si="186"/>
        <v>Metals - Total; EMS code: TI-T</v>
      </c>
      <c r="AB6017" t="s">
        <v>43</v>
      </c>
      <c r="AC6017" t="s">
        <v>268</v>
      </c>
      <c r="AD6017" t="s">
        <v>44</v>
      </c>
      <c r="AE6017" t="str">
        <f t="shared" si="187"/>
        <v/>
      </c>
    </row>
    <row r="6018" spans="1:31" x14ac:dyDescent="0.25">
      <c r="A6018" t="s">
        <v>11625</v>
      </c>
      <c r="B6018" t="s">
        <v>99</v>
      </c>
      <c r="C6018" t="s">
        <v>11626</v>
      </c>
      <c r="D6018" t="s">
        <v>3655</v>
      </c>
      <c r="E6018" t="s">
        <v>12364</v>
      </c>
      <c r="F6018" t="s">
        <v>3656</v>
      </c>
      <c r="G6018">
        <v>2E-3</v>
      </c>
      <c r="H6018" t="s">
        <v>36</v>
      </c>
      <c r="I6018" t="s">
        <v>36</v>
      </c>
      <c r="J6018" t="s">
        <v>36</v>
      </c>
      <c r="K6018">
        <v>7041</v>
      </c>
      <c r="L6018" t="s">
        <v>3657</v>
      </c>
      <c r="M6018" t="s">
        <v>1268</v>
      </c>
      <c r="N6018" t="s">
        <v>10676</v>
      </c>
      <c r="O6018" s="2">
        <v>35558</v>
      </c>
      <c r="P6018" t="s">
        <v>133</v>
      </c>
      <c r="Q6018" t="s">
        <v>143</v>
      </c>
      <c r="S6018" t="s">
        <v>106</v>
      </c>
      <c r="T6018" t="s">
        <v>99</v>
      </c>
      <c r="U6018" t="s">
        <v>36</v>
      </c>
      <c r="V6018" t="s">
        <v>107</v>
      </c>
      <c r="X6018" t="s">
        <v>11627</v>
      </c>
      <c r="Y6018" t="s">
        <v>11610</v>
      </c>
      <c r="Z6018" t="s">
        <v>6166</v>
      </c>
      <c r="AA6018" t="str">
        <f t="shared" si="186"/>
        <v>Metals - Total; EMS code: TI-T</v>
      </c>
      <c r="AB6018" t="s">
        <v>43</v>
      </c>
      <c r="AC6018" t="s">
        <v>268</v>
      </c>
      <c r="AD6018" t="s">
        <v>44</v>
      </c>
      <c r="AE6018" t="str">
        <f t="shared" si="187"/>
        <v/>
      </c>
    </row>
    <row r="6019" spans="1:31" x14ac:dyDescent="0.25">
      <c r="A6019" t="s">
        <v>11625</v>
      </c>
      <c r="B6019" t="s">
        <v>99</v>
      </c>
      <c r="C6019" t="s">
        <v>11626</v>
      </c>
      <c r="D6019" t="s">
        <v>1024</v>
      </c>
      <c r="E6019" t="s">
        <v>3608</v>
      </c>
      <c r="F6019" t="s">
        <v>3609</v>
      </c>
      <c r="G6019">
        <v>3.0000000000000001E-3</v>
      </c>
      <c r="H6019" t="s">
        <v>36</v>
      </c>
      <c r="I6019" t="s">
        <v>36</v>
      </c>
      <c r="J6019" t="s">
        <v>36</v>
      </c>
      <c r="K6019">
        <v>9795</v>
      </c>
      <c r="L6019" t="s">
        <v>2483</v>
      </c>
      <c r="M6019" t="s">
        <v>3610</v>
      </c>
      <c r="N6019" t="s">
        <v>3611</v>
      </c>
      <c r="O6019" s="2">
        <v>35167</v>
      </c>
      <c r="P6019" t="s">
        <v>10912</v>
      </c>
      <c r="Q6019" t="s">
        <v>39</v>
      </c>
      <c r="S6019" t="s">
        <v>106</v>
      </c>
      <c r="T6019" t="s">
        <v>99</v>
      </c>
      <c r="U6019" t="s">
        <v>36</v>
      </c>
      <c r="V6019" t="s">
        <v>107</v>
      </c>
      <c r="X6019" t="s">
        <v>11627</v>
      </c>
      <c r="Y6019" t="s">
        <v>11610</v>
      </c>
      <c r="Z6019" t="s">
        <v>6166</v>
      </c>
      <c r="AA6019" t="str">
        <f t="shared" ref="AA6019:AA6082" si="188">_xlfn.CONCAT(Z6019, "EMS code: ",A6019)</f>
        <v>Metals - Total; EMS code: TI-T</v>
      </c>
      <c r="AB6019" t="s">
        <v>43</v>
      </c>
      <c r="AC6019" t="s">
        <v>268</v>
      </c>
      <c r="AD6019" t="s">
        <v>44</v>
      </c>
      <c r="AE6019" t="str">
        <f t="shared" si="187"/>
        <v/>
      </c>
    </row>
    <row r="6020" spans="1:31" x14ac:dyDescent="0.25">
      <c r="A6020" t="s">
        <v>11625</v>
      </c>
      <c r="B6020" t="s">
        <v>109</v>
      </c>
      <c r="C6020" t="s">
        <v>11626</v>
      </c>
      <c r="D6020" t="s">
        <v>3596</v>
      </c>
      <c r="E6020" t="s">
        <v>12354</v>
      </c>
      <c r="F6020" t="s">
        <v>3597</v>
      </c>
      <c r="G6020">
        <v>0.3</v>
      </c>
      <c r="H6020" t="s">
        <v>36</v>
      </c>
      <c r="I6020" t="s">
        <v>36</v>
      </c>
      <c r="J6020" t="s">
        <v>36</v>
      </c>
      <c r="K6020">
        <v>2642</v>
      </c>
      <c r="L6020" t="s">
        <v>3598</v>
      </c>
      <c r="M6020" t="s">
        <v>3599</v>
      </c>
      <c r="N6020" t="s">
        <v>8814</v>
      </c>
      <c r="O6020" s="2">
        <v>35235</v>
      </c>
      <c r="P6020" t="s">
        <v>142</v>
      </c>
      <c r="Q6020" t="s">
        <v>143</v>
      </c>
      <c r="S6020" t="s">
        <v>116</v>
      </c>
      <c r="T6020" t="s">
        <v>117</v>
      </c>
      <c r="U6020" t="s">
        <v>36</v>
      </c>
      <c r="V6020" t="s">
        <v>118</v>
      </c>
      <c r="X6020" t="s">
        <v>11628</v>
      </c>
      <c r="Y6020" t="s">
        <v>11610</v>
      </c>
      <c r="Z6020" t="s">
        <v>6166</v>
      </c>
      <c r="AA6020" t="str">
        <f t="shared" si="188"/>
        <v>Metals - Total; EMS code: TI-T</v>
      </c>
      <c r="AB6020" t="s">
        <v>43</v>
      </c>
      <c r="AC6020" t="s">
        <v>268</v>
      </c>
      <c r="AD6020" t="s">
        <v>44</v>
      </c>
      <c r="AE6020" t="str">
        <f t="shared" si="187"/>
        <v/>
      </c>
    </row>
    <row r="6021" spans="1:31" x14ac:dyDescent="0.25">
      <c r="A6021" t="s">
        <v>11625</v>
      </c>
      <c r="B6021" t="s">
        <v>109</v>
      </c>
      <c r="C6021" t="s">
        <v>11626</v>
      </c>
      <c r="D6021" t="s">
        <v>3806</v>
      </c>
      <c r="E6021" t="s">
        <v>12372</v>
      </c>
      <c r="F6021" t="s">
        <v>3807</v>
      </c>
      <c r="G6021">
        <v>1</v>
      </c>
      <c r="H6021" t="s">
        <v>36</v>
      </c>
      <c r="I6021" t="s">
        <v>36</v>
      </c>
      <c r="J6021" t="s">
        <v>36</v>
      </c>
      <c r="K6021">
        <v>236</v>
      </c>
      <c r="N6021" t="s">
        <v>10904</v>
      </c>
      <c r="O6021" s="2">
        <v>35167</v>
      </c>
      <c r="P6021" t="s">
        <v>319</v>
      </c>
      <c r="Q6021" t="s">
        <v>39</v>
      </c>
      <c r="S6021" t="s">
        <v>116</v>
      </c>
      <c r="T6021" t="s">
        <v>117</v>
      </c>
      <c r="U6021" t="s">
        <v>36</v>
      </c>
      <c r="V6021" t="s">
        <v>118</v>
      </c>
      <c r="X6021" t="s">
        <v>11628</v>
      </c>
      <c r="Y6021" t="s">
        <v>11610</v>
      </c>
      <c r="Z6021" t="s">
        <v>6166</v>
      </c>
      <c r="AA6021" t="str">
        <f t="shared" si="188"/>
        <v>Metals - Total; EMS code: TI-T</v>
      </c>
      <c r="AB6021" t="s">
        <v>43</v>
      </c>
      <c r="AC6021" t="s">
        <v>268</v>
      </c>
      <c r="AD6021" t="s">
        <v>44</v>
      </c>
      <c r="AE6021" t="str">
        <f t="shared" si="187"/>
        <v/>
      </c>
    </row>
    <row r="6022" spans="1:31" x14ac:dyDescent="0.25">
      <c r="A6022" t="s">
        <v>11625</v>
      </c>
      <c r="B6022" t="s">
        <v>99</v>
      </c>
      <c r="C6022" t="s">
        <v>11626</v>
      </c>
      <c r="D6022" t="s">
        <v>3766</v>
      </c>
      <c r="E6022" t="s">
        <v>3767</v>
      </c>
      <c r="F6022" t="s">
        <v>3768</v>
      </c>
      <c r="G6022">
        <v>2E-3</v>
      </c>
      <c r="H6022" t="s">
        <v>36</v>
      </c>
      <c r="I6022" t="s">
        <v>36</v>
      </c>
      <c r="J6022" t="s">
        <v>36</v>
      </c>
      <c r="K6022">
        <v>30</v>
      </c>
      <c r="N6022" t="s">
        <v>8672</v>
      </c>
      <c r="O6022" s="2">
        <v>35937</v>
      </c>
      <c r="P6022" t="s">
        <v>441</v>
      </c>
      <c r="Q6022" t="s">
        <v>187</v>
      </c>
      <c r="S6022" t="s">
        <v>106</v>
      </c>
      <c r="T6022" t="s">
        <v>99</v>
      </c>
      <c r="U6022" t="s">
        <v>36</v>
      </c>
      <c r="V6022" t="s">
        <v>107</v>
      </c>
      <c r="X6022" t="s">
        <v>11627</v>
      </c>
      <c r="Y6022" t="s">
        <v>11610</v>
      </c>
      <c r="Z6022" t="s">
        <v>6166</v>
      </c>
      <c r="AA6022" t="str">
        <f t="shared" si="188"/>
        <v>Metals - Total; EMS code: TI-T</v>
      </c>
      <c r="AB6022" t="s">
        <v>43</v>
      </c>
      <c r="AC6022" t="s">
        <v>268</v>
      </c>
      <c r="AD6022" t="s">
        <v>44</v>
      </c>
      <c r="AE6022" t="str">
        <f t="shared" si="187"/>
        <v/>
      </c>
    </row>
    <row r="6023" spans="1:31" x14ac:dyDescent="0.25">
      <c r="A6023" t="s">
        <v>11644</v>
      </c>
      <c r="B6023" t="s">
        <v>11645</v>
      </c>
      <c r="C6023" t="s">
        <v>11646</v>
      </c>
      <c r="D6023" t="s">
        <v>231</v>
      </c>
      <c r="E6023" t="s">
        <v>232</v>
      </c>
      <c r="F6023" t="s">
        <v>232</v>
      </c>
      <c r="G6023">
        <v>0</v>
      </c>
      <c r="H6023" t="s">
        <v>36</v>
      </c>
      <c r="I6023" t="s">
        <v>36</v>
      </c>
      <c r="J6023" t="s">
        <v>36</v>
      </c>
      <c r="K6023">
        <v>2</v>
      </c>
      <c r="L6023" t="s">
        <v>233</v>
      </c>
      <c r="M6023" t="s">
        <v>11647</v>
      </c>
      <c r="N6023" t="s">
        <v>5893</v>
      </c>
      <c r="O6023" s="2">
        <v>45016</v>
      </c>
      <c r="Q6023" t="s">
        <v>39</v>
      </c>
      <c r="S6023" t="s">
        <v>2188</v>
      </c>
      <c r="T6023" t="s">
        <v>11645</v>
      </c>
      <c r="U6023" t="s">
        <v>36</v>
      </c>
      <c r="V6023" t="s">
        <v>2190</v>
      </c>
      <c r="X6023" t="s">
        <v>11648</v>
      </c>
      <c r="Z6023" t="s">
        <v>642</v>
      </c>
      <c r="AA6023" t="str">
        <f t="shared" si="188"/>
        <v>Physical Properties; EMS code: TIME</v>
      </c>
      <c r="AB6023" t="s">
        <v>43</v>
      </c>
      <c r="AD6023" t="s">
        <v>44</v>
      </c>
      <c r="AE6023" t="str">
        <f t="shared" si="187"/>
        <v/>
      </c>
    </row>
    <row r="6024" spans="1:31" x14ac:dyDescent="0.25">
      <c r="A6024" t="s">
        <v>11649</v>
      </c>
      <c r="B6024" t="s">
        <v>99</v>
      </c>
      <c r="C6024" t="s">
        <v>11650</v>
      </c>
      <c r="D6024" t="s">
        <v>3716</v>
      </c>
      <c r="E6024" t="s">
        <v>3717</v>
      </c>
      <c r="F6024" t="s">
        <v>3718</v>
      </c>
      <c r="G6024">
        <v>1.9999999999999999E-6</v>
      </c>
      <c r="H6024" t="s">
        <v>36</v>
      </c>
      <c r="I6024" t="s">
        <v>36</v>
      </c>
      <c r="J6024" t="s">
        <v>36</v>
      </c>
      <c r="K6024">
        <v>596</v>
      </c>
      <c r="L6024" t="s">
        <v>3719</v>
      </c>
      <c r="M6024" t="s">
        <v>1744</v>
      </c>
      <c r="N6024" t="s">
        <v>2011</v>
      </c>
      <c r="O6024" s="2">
        <v>43697</v>
      </c>
      <c r="Q6024" t="s">
        <v>193</v>
      </c>
      <c r="S6024" t="s">
        <v>106</v>
      </c>
      <c r="T6024" t="s">
        <v>99</v>
      </c>
      <c r="U6024" t="s">
        <v>36</v>
      </c>
      <c r="V6024" t="s">
        <v>107</v>
      </c>
      <c r="X6024" t="s">
        <v>11651</v>
      </c>
      <c r="Y6024" t="s">
        <v>11652</v>
      </c>
      <c r="Z6024" t="s">
        <v>2438</v>
      </c>
      <c r="AA6024" t="str">
        <f t="shared" si="188"/>
        <v>Metals - Dissolved; EMS code: TL-D</v>
      </c>
      <c r="AB6024" t="s">
        <v>43</v>
      </c>
      <c r="AC6024" t="s">
        <v>536</v>
      </c>
      <c r="AD6024" t="s">
        <v>44</v>
      </c>
      <c r="AE6024" t="str">
        <f t="shared" si="187"/>
        <v/>
      </c>
    </row>
    <row r="6025" spans="1:31" x14ac:dyDescent="0.25">
      <c r="A6025" t="s">
        <v>11649</v>
      </c>
      <c r="B6025" t="s">
        <v>99</v>
      </c>
      <c r="C6025" t="s">
        <v>11650</v>
      </c>
      <c r="D6025" t="s">
        <v>1618</v>
      </c>
      <c r="E6025" t="s">
        <v>1619</v>
      </c>
      <c r="F6025" t="s">
        <v>1620</v>
      </c>
      <c r="G6025">
        <v>3.0000000000000001E-3</v>
      </c>
      <c r="H6025" t="s">
        <v>36</v>
      </c>
      <c r="I6025" t="s">
        <v>36</v>
      </c>
      <c r="J6025" t="s">
        <v>36</v>
      </c>
      <c r="K6025">
        <v>6289</v>
      </c>
      <c r="L6025" t="s">
        <v>5120</v>
      </c>
      <c r="M6025" t="s">
        <v>3427</v>
      </c>
      <c r="N6025" t="s">
        <v>3955</v>
      </c>
      <c r="O6025" s="2">
        <v>35167</v>
      </c>
      <c r="P6025" t="s">
        <v>319</v>
      </c>
      <c r="Q6025" t="s">
        <v>39</v>
      </c>
      <c r="S6025" t="s">
        <v>106</v>
      </c>
      <c r="T6025" t="s">
        <v>99</v>
      </c>
      <c r="U6025" t="s">
        <v>36</v>
      </c>
      <c r="V6025" t="s">
        <v>107</v>
      </c>
      <c r="X6025" t="s">
        <v>11651</v>
      </c>
      <c r="Y6025" t="s">
        <v>11652</v>
      </c>
      <c r="Z6025" t="s">
        <v>2438</v>
      </c>
      <c r="AA6025" t="str">
        <f t="shared" si="188"/>
        <v>Metals - Dissolved; EMS code: TL-D</v>
      </c>
      <c r="AB6025" t="s">
        <v>43</v>
      </c>
      <c r="AC6025" t="s">
        <v>536</v>
      </c>
      <c r="AD6025" t="s">
        <v>44</v>
      </c>
      <c r="AE6025" t="str">
        <f t="shared" si="187"/>
        <v/>
      </c>
    </row>
    <row r="6026" spans="1:31" x14ac:dyDescent="0.25">
      <c r="A6026" t="s">
        <v>11649</v>
      </c>
      <c r="B6026" t="s">
        <v>99</v>
      </c>
      <c r="C6026" t="s">
        <v>11650</v>
      </c>
      <c r="D6026" t="s">
        <v>3452</v>
      </c>
      <c r="E6026" t="s">
        <v>12337</v>
      </c>
      <c r="F6026" t="s">
        <v>3453</v>
      </c>
      <c r="G6026">
        <v>1.9999999999999999E-6</v>
      </c>
      <c r="H6026" t="s">
        <v>36</v>
      </c>
      <c r="I6026" t="s">
        <v>36</v>
      </c>
      <c r="J6026" t="s">
        <v>36</v>
      </c>
      <c r="K6026">
        <v>1264</v>
      </c>
      <c r="L6026" t="s">
        <v>3454</v>
      </c>
      <c r="M6026" t="s">
        <v>478</v>
      </c>
      <c r="N6026" t="s">
        <v>2120</v>
      </c>
      <c r="O6026" s="2">
        <v>42299</v>
      </c>
      <c r="Q6026" t="s">
        <v>126</v>
      </c>
      <c r="S6026" t="s">
        <v>106</v>
      </c>
      <c r="T6026" t="s">
        <v>99</v>
      </c>
      <c r="U6026" t="s">
        <v>36</v>
      </c>
      <c r="V6026" t="s">
        <v>107</v>
      </c>
      <c r="X6026" t="s">
        <v>11651</v>
      </c>
      <c r="Y6026" t="s">
        <v>11652</v>
      </c>
      <c r="Z6026" t="s">
        <v>2438</v>
      </c>
      <c r="AA6026" t="str">
        <f t="shared" si="188"/>
        <v>Metals - Dissolved; EMS code: TL-D</v>
      </c>
      <c r="AB6026" t="s">
        <v>43</v>
      </c>
      <c r="AC6026" t="s">
        <v>536</v>
      </c>
      <c r="AD6026" t="s">
        <v>44</v>
      </c>
      <c r="AE6026" t="str">
        <f t="shared" si="187"/>
        <v/>
      </c>
    </row>
    <row r="6027" spans="1:31" x14ac:dyDescent="0.25">
      <c r="A6027" t="s">
        <v>11649</v>
      </c>
      <c r="B6027" t="s">
        <v>356</v>
      </c>
      <c r="C6027" t="s">
        <v>11650</v>
      </c>
      <c r="D6027" t="s">
        <v>374</v>
      </c>
      <c r="E6027" t="s">
        <v>375</v>
      </c>
      <c r="F6027" t="s">
        <v>375</v>
      </c>
      <c r="G6027">
        <v>0.01</v>
      </c>
      <c r="H6027" t="s">
        <v>36</v>
      </c>
      <c r="I6027" t="s">
        <v>36</v>
      </c>
      <c r="J6027" t="s">
        <v>36</v>
      </c>
      <c r="K6027">
        <v>1604</v>
      </c>
      <c r="N6027" t="s">
        <v>3993</v>
      </c>
      <c r="O6027" s="2">
        <v>35382</v>
      </c>
      <c r="P6027" t="s">
        <v>133</v>
      </c>
      <c r="Q6027" t="s">
        <v>143</v>
      </c>
      <c r="S6027" t="s">
        <v>360</v>
      </c>
      <c r="T6027" t="s">
        <v>356</v>
      </c>
      <c r="U6027" t="s">
        <v>36</v>
      </c>
      <c r="V6027" t="s">
        <v>361</v>
      </c>
      <c r="X6027" t="s">
        <v>11653</v>
      </c>
      <c r="Y6027" t="s">
        <v>11652</v>
      </c>
      <c r="Z6027" t="s">
        <v>2438</v>
      </c>
      <c r="AA6027" t="str">
        <f t="shared" si="188"/>
        <v>Metals - Dissolved; EMS code: TL-D</v>
      </c>
      <c r="AB6027" t="s">
        <v>43</v>
      </c>
      <c r="AC6027" t="s">
        <v>536</v>
      </c>
      <c r="AD6027" t="s">
        <v>44</v>
      </c>
      <c r="AE6027" t="str">
        <f t="shared" si="187"/>
        <v/>
      </c>
    </row>
    <row r="6028" spans="1:31" x14ac:dyDescent="0.25">
      <c r="A6028" t="s">
        <v>11649</v>
      </c>
      <c r="B6028" t="s">
        <v>99</v>
      </c>
      <c r="C6028" t="s">
        <v>11650</v>
      </c>
      <c r="D6028" t="s">
        <v>3442</v>
      </c>
      <c r="E6028" t="s">
        <v>12336</v>
      </c>
      <c r="F6028" t="s">
        <v>3443</v>
      </c>
      <c r="G6028">
        <v>1E-4</v>
      </c>
      <c r="H6028" t="s">
        <v>36</v>
      </c>
      <c r="I6028" t="s">
        <v>36</v>
      </c>
      <c r="J6028" t="s">
        <v>36</v>
      </c>
      <c r="K6028">
        <v>30</v>
      </c>
      <c r="N6028" t="s">
        <v>8672</v>
      </c>
      <c r="O6028" s="2">
        <v>37152</v>
      </c>
      <c r="Q6028" t="s">
        <v>187</v>
      </c>
      <c r="S6028" t="s">
        <v>106</v>
      </c>
      <c r="T6028" t="s">
        <v>99</v>
      </c>
      <c r="U6028" t="s">
        <v>36</v>
      </c>
      <c r="V6028" t="s">
        <v>107</v>
      </c>
      <c r="X6028" t="s">
        <v>11651</v>
      </c>
      <c r="Y6028" t="s">
        <v>11652</v>
      </c>
      <c r="Z6028" t="s">
        <v>2438</v>
      </c>
      <c r="AA6028" t="str">
        <f t="shared" si="188"/>
        <v>Metals - Dissolved; EMS code: TL-D</v>
      </c>
      <c r="AB6028" t="s">
        <v>43</v>
      </c>
      <c r="AC6028" t="s">
        <v>536</v>
      </c>
      <c r="AD6028" t="s">
        <v>44</v>
      </c>
      <c r="AE6028" t="str">
        <f t="shared" si="187"/>
        <v/>
      </c>
    </row>
    <row r="6029" spans="1:31" x14ac:dyDescent="0.25">
      <c r="A6029" t="s">
        <v>11649</v>
      </c>
      <c r="B6029" t="s">
        <v>99</v>
      </c>
      <c r="C6029" t="s">
        <v>11650</v>
      </c>
      <c r="D6029" t="s">
        <v>3402</v>
      </c>
      <c r="E6029" t="s">
        <v>3403</v>
      </c>
      <c r="F6029" t="s">
        <v>3404</v>
      </c>
      <c r="G6029">
        <v>1.9999999999999999E-6</v>
      </c>
      <c r="H6029" t="s">
        <v>36</v>
      </c>
      <c r="I6029" t="s">
        <v>36</v>
      </c>
      <c r="J6029" t="s">
        <v>36</v>
      </c>
      <c r="K6029">
        <v>1179</v>
      </c>
      <c r="L6029" t="s">
        <v>3405</v>
      </c>
      <c r="M6029" t="s">
        <v>3720</v>
      </c>
      <c r="N6029" t="s">
        <v>3721</v>
      </c>
      <c r="O6029" s="2">
        <v>44300</v>
      </c>
      <c r="Q6029" t="s">
        <v>126</v>
      </c>
      <c r="S6029" t="s">
        <v>106</v>
      </c>
      <c r="T6029" t="s">
        <v>99</v>
      </c>
      <c r="U6029" t="s">
        <v>36</v>
      </c>
      <c r="V6029" t="s">
        <v>107</v>
      </c>
      <c r="X6029" t="s">
        <v>11651</v>
      </c>
      <c r="Y6029" t="s">
        <v>11652</v>
      </c>
      <c r="Z6029" t="s">
        <v>2438</v>
      </c>
      <c r="AA6029" t="str">
        <f t="shared" si="188"/>
        <v>Metals - Dissolved; EMS code: TL-D</v>
      </c>
      <c r="AB6029" t="s">
        <v>43</v>
      </c>
      <c r="AC6029" t="s">
        <v>536</v>
      </c>
      <c r="AD6029" t="s">
        <v>44</v>
      </c>
      <c r="AE6029" t="str">
        <f t="shared" si="187"/>
        <v/>
      </c>
    </row>
    <row r="6030" spans="1:31" x14ac:dyDescent="0.25">
      <c r="A6030" t="s">
        <v>11649</v>
      </c>
      <c r="B6030" t="s">
        <v>99</v>
      </c>
      <c r="C6030" t="s">
        <v>11650</v>
      </c>
      <c r="D6030" t="s">
        <v>3429</v>
      </c>
      <c r="E6030" t="s">
        <v>12334</v>
      </c>
      <c r="F6030" t="s">
        <v>3430</v>
      </c>
      <c r="G6030">
        <v>2.0000000000000001E-4</v>
      </c>
      <c r="H6030" t="s">
        <v>36</v>
      </c>
      <c r="I6030" t="s">
        <v>36</v>
      </c>
      <c r="J6030" t="s">
        <v>36</v>
      </c>
      <c r="K6030">
        <v>74138</v>
      </c>
      <c r="L6030" t="s">
        <v>11654</v>
      </c>
      <c r="M6030" t="s">
        <v>2546</v>
      </c>
      <c r="N6030" t="s">
        <v>163</v>
      </c>
      <c r="O6030" s="2">
        <v>35723</v>
      </c>
      <c r="P6030" t="s">
        <v>11655</v>
      </c>
      <c r="Q6030" t="s">
        <v>187</v>
      </c>
      <c r="R6030" t="s">
        <v>193</v>
      </c>
      <c r="S6030" t="s">
        <v>106</v>
      </c>
      <c r="T6030" t="s">
        <v>99</v>
      </c>
      <c r="U6030" t="s">
        <v>36</v>
      </c>
      <c r="V6030" t="s">
        <v>107</v>
      </c>
      <c r="X6030" t="s">
        <v>11651</v>
      </c>
      <c r="Y6030" t="s">
        <v>11652</v>
      </c>
      <c r="Z6030" t="s">
        <v>2438</v>
      </c>
      <c r="AA6030" t="str">
        <f t="shared" si="188"/>
        <v>Metals - Dissolved; EMS code: TL-D</v>
      </c>
      <c r="AB6030" t="s">
        <v>43</v>
      </c>
      <c r="AC6030" t="s">
        <v>536</v>
      </c>
      <c r="AD6030" t="s">
        <v>44</v>
      </c>
      <c r="AE6030" t="str">
        <f t="shared" si="187"/>
        <v/>
      </c>
    </row>
    <row r="6031" spans="1:31" x14ac:dyDescent="0.25">
      <c r="A6031" t="s">
        <v>11649</v>
      </c>
      <c r="B6031" t="s">
        <v>99</v>
      </c>
      <c r="C6031" t="s">
        <v>11650</v>
      </c>
      <c r="D6031" t="s">
        <v>3394</v>
      </c>
      <c r="E6031" t="s">
        <v>12330</v>
      </c>
      <c r="F6031" t="s">
        <v>3395</v>
      </c>
      <c r="G6031">
        <v>1.9999999999999999E-6</v>
      </c>
      <c r="H6031" t="s">
        <v>36</v>
      </c>
      <c r="I6031" t="s">
        <v>36</v>
      </c>
      <c r="J6031" t="s">
        <v>36</v>
      </c>
      <c r="K6031">
        <v>1398</v>
      </c>
      <c r="L6031" t="s">
        <v>10646</v>
      </c>
      <c r="M6031" t="s">
        <v>3397</v>
      </c>
      <c r="N6031" t="s">
        <v>3398</v>
      </c>
      <c r="O6031" s="2">
        <v>36339</v>
      </c>
      <c r="Q6031" t="s">
        <v>187</v>
      </c>
      <c r="S6031" t="s">
        <v>106</v>
      </c>
      <c r="T6031" t="s">
        <v>99</v>
      </c>
      <c r="U6031" t="s">
        <v>36</v>
      </c>
      <c r="V6031" t="s">
        <v>107</v>
      </c>
      <c r="X6031" t="s">
        <v>11651</v>
      </c>
      <c r="Y6031" t="s">
        <v>11652</v>
      </c>
      <c r="Z6031" t="s">
        <v>2438</v>
      </c>
      <c r="AA6031" t="str">
        <f t="shared" si="188"/>
        <v>Metals - Dissolved; EMS code: TL-D</v>
      </c>
      <c r="AB6031" t="s">
        <v>43</v>
      </c>
      <c r="AC6031" t="s">
        <v>536</v>
      </c>
      <c r="AD6031" t="s">
        <v>44</v>
      </c>
      <c r="AE6031" t="str">
        <f t="shared" si="187"/>
        <v/>
      </c>
    </row>
    <row r="6032" spans="1:31" x14ac:dyDescent="0.25">
      <c r="A6032" t="s">
        <v>11649</v>
      </c>
      <c r="B6032" t="s">
        <v>99</v>
      </c>
      <c r="C6032" t="s">
        <v>11650</v>
      </c>
      <c r="D6032" t="s">
        <v>3421</v>
      </c>
      <c r="E6032" t="s">
        <v>3422</v>
      </c>
      <c r="F6032" t="s">
        <v>3422</v>
      </c>
      <c r="G6032">
        <v>0.05</v>
      </c>
      <c r="H6032" t="s">
        <v>36</v>
      </c>
      <c r="I6032" t="s">
        <v>36</v>
      </c>
      <c r="J6032" t="s">
        <v>36</v>
      </c>
      <c r="K6032">
        <v>608</v>
      </c>
      <c r="L6032" t="s">
        <v>5115</v>
      </c>
      <c r="M6032" t="s">
        <v>3424</v>
      </c>
      <c r="N6032" t="s">
        <v>5090</v>
      </c>
      <c r="O6032" s="2">
        <v>35937</v>
      </c>
      <c r="P6032" t="s">
        <v>441</v>
      </c>
      <c r="Q6032" t="s">
        <v>187</v>
      </c>
      <c r="S6032" t="s">
        <v>106</v>
      </c>
      <c r="T6032" t="s">
        <v>99</v>
      </c>
      <c r="U6032" t="s">
        <v>36</v>
      </c>
      <c r="V6032" t="s">
        <v>107</v>
      </c>
      <c r="X6032" t="s">
        <v>11651</v>
      </c>
      <c r="Y6032" t="s">
        <v>11652</v>
      </c>
      <c r="Z6032" t="s">
        <v>2438</v>
      </c>
      <c r="AA6032" t="str">
        <f t="shared" si="188"/>
        <v>Metals - Dissolved; EMS code: TL-D</v>
      </c>
      <c r="AB6032" t="s">
        <v>43</v>
      </c>
      <c r="AC6032" t="s">
        <v>536</v>
      </c>
      <c r="AD6032" t="s">
        <v>44</v>
      </c>
      <c r="AE6032" t="str">
        <f t="shared" si="187"/>
        <v/>
      </c>
    </row>
    <row r="6033" spans="1:31" x14ac:dyDescent="0.25">
      <c r="A6033" t="s">
        <v>11649</v>
      </c>
      <c r="B6033" t="s">
        <v>99</v>
      </c>
      <c r="C6033" t="s">
        <v>11650</v>
      </c>
      <c r="D6033" t="s">
        <v>3417</v>
      </c>
      <c r="E6033" t="s">
        <v>3418</v>
      </c>
      <c r="F6033" t="s">
        <v>3419</v>
      </c>
      <c r="G6033">
        <v>5.0000000000000002E-5</v>
      </c>
      <c r="H6033" t="s">
        <v>36</v>
      </c>
      <c r="I6033" t="s">
        <v>36</v>
      </c>
      <c r="J6033" t="s">
        <v>36</v>
      </c>
      <c r="K6033">
        <v>31767</v>
      </c>
      <c r="L6033" t="s">
        <v>3420</v>
      </c>
      <c r="M6033" t="s">
        <v>3420</v>
      </c>
      <c r="N6033" t="s">
        <v>479</v>
      </c>
      <c r="O6033" s="2">
        <v>40171</v>
      </c>
      <c r="Q6033" t="s">
        <v>126</v>
      </c>
      <c r="S6033" t="s">
        <v>106</v>
      </c>
      <c r="T6033" t="s">
        <v>99</v>
      </c>
      <c r="U6033" t="s">
        <v>36</v>
      </c>
      <c r="V6033" t="s">
        <v>107</v>
      </c>
      <c r="X6033" t="s">
        <v>11651</v>
      </c>
      <c r="Y6033" t="s">
        <v>11652</v>
      </c>
      <c r="Z6033" t="s">
        <v>2438</v>
      </c>
      <c r="AA6033" t="str">
        <f t="shared" si="188"/>
        <v>Metals - Dissolved; EMS code: TL-D</v>
      </c>
      <c r="AB6033" t="s">
        <v>43</v>
      </c>
      <c r="AC6033" t="s">
        <v>536</v>
      </c>
      <c r="AD6033" t="s">
        <v>44</v>
      </c>
      <c r="AE6033" t="str">
        <f t="shared" si="187"/>
        <v/>
      </c>
    </row>
    <row r="6034" spans="1:31" x14ac:dyDescent="0.25">
      <c r="A6034" t="s">
        <v>11649</v>
      </c>
      <c r="B6034" t="s">
        <v>99</v>
      </c>
      <c r="C6034" t="s">
        <v>11650</v>
      </c>
      <c r="D6034" t="s">
        <v>3446</v>
      </c>
      <c r="E6034" t="s">
        <v>3447</v>
      </c>
      <c r="F6034" t="s">
        <v>3448</v>
      </c>
      <c r="G6034">
        <v>1.0000000000000001E-5</v>
      </c>
      <c r="H6034" t="s">
        <v>36</v>
      </c>
      <c r="I6034" t="s">
        <v>36</v>
      </c>
      <c r="J6034" t="s">
        <v>36</v>
      </c>
      <c r="K6034">
        <v>4</v>
      </c>
      <c r="L6034" t="s">
        <v>3449</v>
      </c>
      <c r="M6034" t="s">
        <v>3450</v>
      </c>
      <c r="N6034" t="s">
        <v>3451</v>
      </c>
      <c r="O6034" s="2">
        <v>40064</v>
      </c>
      <c r="Q6034" t="s">
        <v>126</v>
      </c>
      <c r="S6034" t="s">
        <v>106</v>
      </c>
      <c r="T6034" t="s">
        <v>99</v>
      </c>
      <c r="U6034" t="s">
        <v>36</v>
      </c>
      <c r="V6034" t="s">
        <v>107</v>
      </c>
      <c r="X6034" t="s">
        <v>11651</v>
      </c>
      <c r="Y6034" t="s">
        <v>11652</v>
      </c>
      <c r="Z6034" t="s">
        <v>2438</v>
      </c>
      <c r="AA6034" t="str">
        <f t="shared" si="188"/>
        <v>Metals - Dissolved; EMS code: TL-D</v>
      </c>
      <c r="AB6034" t="s">
        <v>43</v>
      </c>
      <c r="AC6034" t="s">
        <v>536</v>
      </c>
      <c r="AD6034" t="s">
        <v>44</v>
      </c>
      <c r="AE6034" t="str">
        <f t="shared" si="187"/>
        <v/>
      </c>
    </row>
    <row r="6035" spans="1:31" x14ac:dyDescent="0.25">
      <c r="A6035" t="s">
        <v>11649</v>
      </c>
      <c r="B6035" t="s">
        <v>99</v>
      </c>
      <c r="C6035" t="s">
        <v>11650</v>
      </c>
      <c r="D6035" t="s">
        <v>3433</v>
      </c>
      <c r="E6035" t="s">
        <v>12335</v>
      </c>
      <c r="F6035" t="s">
        <v>3434</v>
      </c>
      <c r="G6035">
        <v>0.05</v>
      </c>
      <c r="H6035" t="s">
        <v>36</v>
      </c>
      <c r="I6035" t="s">
        <v>36</v>
      </c>
      <c r="J6035" t="s">
        <v>36</v>
      </c>
      <c r="K6035">
        <v>868</v>
      </c>
      <c r="L6035" t="s">
        <v>5117</v>
      </c>
      <c r="M6035" t="s">
        <v>11656</v>
      </c>
      <c r="N6035" t="s">
        <v>11657</v>
      </c>
      <c r="O6035" s="2">
        <v>35936</v>
      </c>
      <c r="P6035" t="s">
        <v>441</v>
      </c>
      <c r="Q6035" t="s">
        <v>187</v>
      </c>
      <c r="S6035" t="s">
        <v>106</v>
      </c>
      <c r="T6035" t="s">
        <v>99</v>
      </c>
      <c r="U6035" t="s">
        <v>36</v>
      </c>
      <c r="V6035" t="s">
        <v>107</v>
      </c>
      <c r="X6035" t="s">
        <v>11651</v>
      </c>
      <c r="Y6035" t="s">
        <v>11652</v>
      </c>
      <c r="Z6035" t="s">
        <v>2438</v>
      </c>
      <c r="AA6035" t="str">
        <f t="shared" si="188"/>
        <v>Metals - Dissolved; EMS code: TL-D</v>
      </c>
      <c r="AB6035" t="s">
        <v>43</v>
      </c>
      <c r="AC6035" t="s">
        <v>536</v>
      </c>
      <c r="AD6035" t="s">
        <v>44</v>
      </c>
      <c r="AE6035" t="str">
        <f t="shared" si="187"/>
        <v/>
      </c>
    </row>
    <row r="6036" spans="1:31" x14ac:dyDescent="0.25">
      <c r="A6036" t="s">
        <v>11649</v>
      </c>
      <c r="B6036" t="s">
        <v>99</v>
      </c>
      <c r="C6036" t="s">
        <v>11650</v>
      </c>
      <c r="D6036" t="s">
        <v>3457</v>
      </c>
      <c r="E6036" t="s">
        <v>12339</v>
      </c>
      <c r="F6036" t="s">
        <v>3458</v>
      </c>
      <c r="G6036">
        <v>9.9999999999999995E-7</v>
      </c>
      <c r="H6036" t="s">
        <v>36</v>
      </c>
      <c r="I6036" t="s">
        <v>36</v>
      </c>
      <c r="J6036" t="s">
        <v>36</v>
      </c>
      <c r="K6036">
        <v>4234</v>
      </c>
      <c r="L6036" t="s">
        <v>3459</v>
      </c>
      <c r="M6036" t="s">
        <v>3460</v>
      </c>
      <c r="N6036" t="s">
        <v>3461</v>
      </c>
      <c r="O6036" s="2">
        <v>38005</v>
      </c>
      <c r="Q6036" t="s">
        <v>384</v>
      </c>
      <c r="S6036" t="s">
        <v>106</v>
      </c>
      <c r="T6036" t="s">
        <v>99</v>
      </c>
      <c r="U6036" t="s">
        <v>36</v>
      </c>
      <c r="V6036" t="s">
        <v>107</v>
      </c>
      <c r="X6036" t="s">
        <v>11651</v>
      </c>
      <c r="Y6036" t="s">
        <v>11652</v>
      </c>
      <c r="Z6036" t="s">
        <v>2438</v>
      </c>
      <c r="AA6036" t="str">
        <f t="shared" si="188"/>
        <v>Metals - Dissolved; EMS code: TL-D</v>
      </c>
      <c r="AB6036" t="s">
        <v>43</v>
      </c>
      <c r="AC6036" t="s">
        <v>536</v>
      </c>
      <c r="AD6036" t="s">
        <v>44</v>
      </c>
      <c r="AE6036" t="str">
        <f t="shared" si="187"/>
        <v/>
      </c>
    </row>
    <row r="6037" spans="1:31" x14ac:dyDescent="0.25">
      <c r="A6037" t="s">
        <v>11658</v>
      </c>
      <c r="B6037" t="s">
        <v>99</v>
      </c>
      <c r="C6037" t="s">
        <v>11659</v>
      </c>
      <c r="D6037" t="s">
        <v>3479</v>
      </c>
      <c r="E6037" t="s">
        <v>12343</v>
      </c>
      <c r="F6037" t="s">
        <v>3480</v>
      </c>
      <c r="G6037">
        <v>0.1</v>
      </c>
      <c r="H6037" t="s">
        <v>36</v>
      </c>
      <c r="I6037" t="s">
        <v>36</v>
      </c>
      <c r="J6037" t="s">
        <v>36</v>
      </c>
      <c r="K6037">
        <v>2596</v>
      </c>
      <c r="L6037" t="s">
        <v>1397</v>
      </c>
      <c r="M6037" t="s">
        <v>3481</v>
      </c>
      <c r="N6037" t="s">
        <v>3482</v>
      </c>
      <c r="O6037" s="2">
        <v>38320</v>
      </c>
      <c r="Q6037" t="s">
        <v>384</v>
      </c>
      <c r="S6037" t="s">
        <v>106</v>
      </c>
      <c r="T6037" t="s">
        <v>99</v>
      </c>
      <c r="U6037" t="s">
        <v>36</v>
      </c>
      <c r="V6037" t="s">
        <v>107</v>
      </c>
      <c r="X6037" t="s">
        <v>11660</v>
      </c>
      <c r="Y6037" t="s">
        <v>11652</v>
      </c>
      <c r="Z6037" t="s">
        <v>5205</v>
      </c>
      <c r="AA6037" t="str">
        <f t="shared" si="188"/>
        <v>Metals - Extractable; EMS code: TL-E</v>
      </c>
      <c r="AB6037" t="s">
        <v>43</v>
      </c>
      <c r="AC6037" t="s">
        <v>2583</v>
      </c>
      <c r="AD6037" t="s">
        <v>44</v>
      </c>
      <c r="AE6037" t="str">
        <f t="shared" si="187"/>
        <v/>
      </c>
    </row>
    <row r="6038" spans="1:31" x14ac:dyDescent="0.25">
      <c r="A6038" t="s">
        <v>11658</v>
      </c>
      <c r="B6038" t="s">
        <v>99</v>
      </c>
      <c r="C6038" t="s">
        <v>11659</v>
      </c>
      <c r="D6038" t="s">
        <v>3467</v>
      </c>
      <c r="E6038" t="s">
        <v>12340</v>
      </c>
      <c r="F6038" t="s">
        <v>3468</v>
      </c>
      <c r="G6038">
        <v>0.2</v>
      </c>
      <c r="H6038" t="s">
        <v>36</v>
      </c>
      <c r="I6038" t="s">
        <v>36</v>
      </c>
      <c r="J6038" t="s">
        <v>36</v>
      </c>
      <c r="K6038">
        <v>1</v>
      </c>
      <c r="N6038" t="s">
        <v>3469</v>
      </c>
      <c r="O6038" s="2">
        <v>36350</v>
      </c>
      <c r="Q6038" t="s">
        <v>187</v>
      </c>
      <c r="S6038" t="s">
        <v>106</v>
      </c>
      <c r="T6038" t="s">
        <v>99</v>
      </c>
      <c r="U6038" t="s">
        <v>36</v>
      </c>
      <c r="V6038" t="s">
        <v>107</v>
      </c>
      <c r="X6038" t="s">
        <v>11660</v>
      </c>
      <c r="Y6038" t="s">
        <v>11652</v>
      </c>
      <c r="Z6038" t="s">
        <v>5205</v>
      </c>
      <c r="AA6038" t="str">
        <f t="shared" si="188"/>
        <v>Metals - Extractable; EMS code: TL-E</v>
      </c>
      <c r="AB6038" t="s">
        <v>43</v>
      </c>
      <c r="AC6038" t="s">
        <v>2583</v>
      </c>
      <c r="AD6038" t="s">
        <v>44</v>
      </c>
      <c r="AE6038" t="str">
        <f t="shared" si="187"/>
        <v/>
      </c>
    </row>
    <row r="6039" spans="1:31" x14ac:dyDescent="0.25">
      <c r="A6039" t="s">
        <v>11658</v>
      </c>
      <c r="B6039" t="s">
        <v>99</v>
      </c>
      <c r="C6039" t="s">
        <v>11659</v>
      </c>
      <c r="D6039" t="s">
        <v>3474</v>
      </c>
      <c r="E6039" t="s">
        <v>12342</v>
      </c>
      <c r="F6039" t="s">
        <v>3475</v>
      </c>
      <c r="G6039">
        <v>5.0000000000000001E-4</v>
      </c>
      <c r="H6039" t="s">
        <v>36</v>
      </c>
      <c r="I6039" t="s">
        <v>36</v>
      </c>
      <c r="J6039" t="s">
        <v>36</v>
      </c>
      <c r="K6039">
        <v>2676</v>
      </c>
      <c r="L6039" t="s">
        <v>3476</v>
      </c>
      <c r="M6039" t="s">
        <v>3477</v>
      </c>
      <c r="N6039" t="s">
        <v>6311</v>
      </c>
      <c r="O6039" s="2">
        <v>35723</v>
      </c>
      <c r="P6039" t="s">
        <v>11661</v>
      </c>
      <c r="Q6039" t="s">
        <v>187</v>
      </c>
      <c r="R6039" t="s">
        <v>384</v>
      </c>
      <c r="S6039" t="s">
        <v>106</v>
      </c>
      <c r="T6039" t="s">
        <v>99</v>
      </c>
      <c r="U6039" t="s">
        <v>36</v>
      </c>
      <c r="V6039" t="s">
        <v>107</v>
      </c>
      <c r="X6039" t="s">
        <v>11660</v>
      </c>
      <c r="Y6039" t="s">
        <v>11652</v>
      </c>
      <c r="Z6039" t="s">
        <v>5205</v>
      </c>
      <c r="AA6039" t="str">
        <f t="shared" si="188"/>
        <v>Metals - Extractable; EMS code: TL-E</v>
      </c>
      <c r="AB6039" t="s">
        <v>43</v>
      </c>
      <c r="AC6039" t="s">
        <v>2583</v>
      </c>
      <c r="AD6039" t="s">
        <v>44</v>
      </c>
      <c r="AE6039" t="str">
        <f t="shared" si="187"/>
        <v/>
      </c>
    </row>
    <row r="6040" spans="1:31" x14ac:dyDescent="0.25">
      <c r="A6040" t="s">
        <v>11662</v>
      </c>
      <c r="B6040" t="s">
        <v>1207</v>
      </c>
      <c r="C6040" t="s">
        <v>11663</v>
      </c>
      <c r="D6040" t="s">
        <v>3582</v>
      </c>
      <c r="E6040" t="s">
        <v>3583</v>
      </c>
      <c r="F6040" t="s">
        <v>3584</v>
      </c>
      <c r="G6040">
        <v>4.0000000000000002E-4</v>
      </c>
      <c r="H6040" t="s">
        <v>36</v>
      </c>
      <c r="I6040" t="s">
        <v>36</v>
      </c>
      <c r="J6040" t="s">
        <v>36</v>
      </c>
      <c r="K6040">
        <v>2</v>
      </c>
      <c r="L6040" t="s">
        <v>3585</v>
      </c>
      <c r="M6040" t="s">
        <v>3585</v>
      </c>
      <c r="N6040" t="s">
        <v>3586</v>
      </c>
      <c r="O6040" s="2">
        <v>44351</v>
      </c>
      <c r="Q6040" t="s">
        <v>39</v>
      </c>
      <c r="S6040" t="s">
        <v>116</v>
      </c>
      <c r="T6040" t="s">
        <v>1213</v>
      </c>
      <c r="U6040" t="s">
        <v>36</v>
      </c>
      <c r="V6040" t="s">
        <v>118</v>
      </c>
      <c r="W6040" t="s">
        <v>776</v>
      </c>
      <c r="X6040" t="s">
        <v>11664</v>
      </c>
      <c r="Y6040" t="s">
        <v>11652</v>
      </c>
      <c r="Z6040" t="s">
        <v>6166</v>
      </c>
      <c r="AA6040" t="str">
        <f t="shared" si="188"/>
        <v>Metals - Total; EMS code: TL-T</v>
      </c>
      <c r="AB6040" t="s">
        <v>43</v>
      </c>
      <c r="AC6040" t="s">
        <v>268</v>
      </c>
      <c r="AD6040" t="s">
        <v>44</v>
      </c>
      <c r="AE6040" t="str">
        <f t="shared" si="187"/>
        <v/>
      </c>
    </row>
    <row r="6041" spans="1:31" x14ac:dyDescent="0.25">
      <c r="A6041" t="s">
        <v>11662</v>
      </c>
      <c r="B6041" t="s">
        <v>99</v>
      </c>
      <c r="C6041" t="s">
        <v>11663</v>
      </c>
      <c r="D6041" t="s">
        <v>3394</v>
      </c>
      <c r="E6041" t="s">
        <v>12330</v>
      </c>
      <c r="F6041" t="s">
        <v>3395</v>
      </c>
      <c r="G6041">
        <v>1.9999999999999999E-6</v>
      </c>
      <c r="H6041" t="s">
        <v>36</v>
      </c>
      <c r="I6041" t="s">
        <v>36</v>
      </c>
      <c r="J6041" t="s">
        <v>36</v>
      </c>
      <c r="K6041">
        <v>1779</v>
      </c>
      <c r="L6041" t="s">
        <v>8637</v>
      </c>
      <c r="M6041" t="s">
        <v>3524</v>
      </c>
      <c r="N6041" t="s">
        <v>3525</v>
      </c>
      <c r="O6041" s="2">
        <v>36339</v>
      </c>
      <c r="Q6041" t="s">
        <v>187</v>
      </c>
      <c r="S6041" t="s">
        <v>106</v>
      </c>
      <c r="T6041" t="s">
        <v>99</v>
      </c>
      <c r="U6041" t="s">
        <v>36</v>
      </c>
      <c r="V6041" t="s">
        <v>107</v>
      </c>
      <c r="X6041" t="s">
        <v>11665</v>
      </c>
      <c r="Y6041" t="s">
        <v>11652</v>
      </c>
      <c r="Z6041" t="s">
        <v>6166</v>
      </c>
      <c r="AA6041" t="str">
        <f t="shared" si="188"/>
        <v>Metals - Total; EMS code: TL-T</v>
      </c>
      <c r="AB6041" t="s">
        <v>43</v>
      </c>
      <c r="AC6041" t="s">
        <v>268</v>
      </c>
      <c r="AD6041" t="s">
        <v>44</v>
      </c>
      <c r="AE6041" t="str">
        <f t="shared" si="187"/>
        <v/>
      </c>
    </row>
    <row r="6042" spans="1:31" x14ac:dyDescent="0.25">
      <c r="A6042" t="s">
        <v>11662</v>
      </c>
      <c r="B6042" t="s">
        <v>99</v>
      </c>
      <c r="C6042" t="s">
        <v>11663</v>
      </c>
      <c r="D6042" t="s">
        <v>1618</v>
      </c>
      <c r="E6042" t="s">
        <v>1619</v>
      </c>
      <c r="F6042" t="s">
        <v>1620</v>
      </c>
      <c r="G6042">
        <v>0.02</v>
      </c>
      <c r="H6042" t="s">
        <v>36</v>
      </c>
      <c r="I6042" t="s">
        <v>36</v>
      </c>
      <c r="J6042" t="s">
        <v>36</v>
      </c>
      <c r="K6042">
        <v>3249</v>
      </c>
      <c r="L6042" t="s">
        <v>10772</v>
      </c>
      <c r="M6042" t="s">
        <v>3647</v>
      </c>
      <c r="N6042" t="s">
        <v>4129</v>
      </c>
      <c r="O6042" s="2">
        <v>35167</v>
      </c>
      <c r="P6042" t="s">
        <v>10912</v>
      </c>
      <c r="Q6042" t="s">
        <v>39</v>
      </c>
      <c r="S6042" t="s">
        <v>106</v>
      </c>
      <c r="T6042" t="s">
        <v>99</v>
      </c>
      <c r="U6042" t="s">
        <v>36</v>
      </c>
      <c r="V6042" t="s">
        <v>107</v>
      </c>
      <c r="X6042" t="s">
        <v>11665</v>
      </c>
      <c r="Y6042" t="s">
        <v>11652</v>
      </c>
      <c r="Z6042" t="s">
        <v>6166</v>
      </c>
      <c r="AA6042" t="str">
        <f t="shared" si="188"/>
        <v>Metals - Total; EMS code: TL-T</v>
      </c>
      <c r="AB6042" t="s">
        <v>43</v>
      </c>
      <c r="AC6042" t="s">
        <v>268</v>
      </c>
      <c r="AD6042" t="s">
        <v>44</v>
      </c>
      <c r="AE6042" t="str">
        <f t="shared" si="187"/>
        <v/>
      </c>
    </row>
    <row r="6043" spans="1:31" x14ac:dyDescent="0.25">
      <c r="A6043" t="s">
        <v>11662</v>
      </c>
      <c r="B6043" t="s">
        <v>1274</v>
      </c>
      <c r="C6043" t="s">
        <v>11663</v>
      </c>
      <c r="D6043" t="s">
        <v>4148</v>
      </c>
      <c r="E6043" t="s">
        <v>4149</v>
      </c>
      <c r="F6043" t="s">
        <v>4149</v>
      </c>
      <c r="G6043">
        <v>1E-4</v>
      </c>
      <c r="H6043" t="s">
        <v>36</v>
      </c>
      <c r="I6043" t="s">
        <v>36</v>
      </c>
      <c r="J6043" t="s">
        <v>36</v>
      </c>
      <c r="K6043">
        <v>7</v>
      </c>
      <c r="N6043" t="s">
        <v>6338</v>
      </c>
      <c r="O6043" s="2">
        <v>38460</v>
      </c>
      <c r="P6043" t="s">
        <v>11666</v>
      </c>
      <c r="Q6043" t="s">
        <v>384</v>
      </c>
      <c r="R6043" t="s">
        <v>384</v>
      </c>
      <c r="S6043" t="s">
        <v>1278</v>
      </c>
      <c r="T6043" t="s">
        <v>1279</v>
      </c>
      <c r="U6043" t="s">
        <v>36</v>
      </c>
      <c r="V6043" t="s">
        <v>1280</v>
      </c>
      <c r="X6043" t="s">
        <v>11667</v>
      </c>
      <c r="Y6043" t="s">
        <v>11652</v>
      </c>
      <c r="Z6043" t="s">
        <v>6166</v>
      </c>
      <c r="AA6043" t="str">
        <f t="shared" si="188"/>
        <v>Metals - Total; EMS code: TL-T</v>
      </c>
      <c r="AB6043" t="s">
        <v>43</v>
      </c>
      <c r="AC6043" t="s">
        <v>268</v>
      </c>
      <c r="AD6043" t="s">
        <v>44</v>
      </c>
      <c r="AE6043" t="str">
        <f t="shared" si="187"/>
        <v/>
      </c>
    </row>
    <row r="6044" spans="1:31" x14ac:dyDescent="0.25">
      <c r="A6044" t="s">
        <v>11662</v>
      </c>
      <c r="B6044" t="s">
        <v>1207</v>
      </c>
      <c r="C6044" t="s">
        <v>11663</v>
      </c>
      <c r="D6044" t="s">
        <v>3556</v>
      </c>
      <c r="E6044" t="s">
        <v>12348</v>
      </c>
      <c r="F6044" t="s">
        <v>3557</v>
      </c>
      <c r="G6044">
        <v>1E-4</v>
      </c>
      <c r="H6044" t="s">
        <v>36</v>
      </c>
      <c r="I6044" t="s">
        <v>36</v>
      </c>
      <c r="J6044" t="s">
        <v>36</v>
      </c>
      <c r="K6044">
        <v>37</v>
      </c>
      <c r="L6044" t="s">
        <v>3817</v>
      </c>
      <c r="M6044" t="s">
        <v>3818</v>
      </c>
      <c r="N6044" t="s">
        <v>1255</v>
      </c>
      <c r="O6044" s="2">
        <v>38005</v>
      </c>
      <c r="P6044" t="s">
        <v>3560</v>
      </c>
      <c r="Q6044" t="s">
        <v>384</v>
      </c>
      <c r="R6044" t="s">
        <v>39</v>
      </c>
      <c r="S6044" t="s">
        <v>116</v>
      </c>
      <c r="T6044" t="s">
        <v>1213</v>
      </c>
      <c r="U6044" t="s">
        <v>36</v>
      </c>
      <c r="V6044" t="s">
        <v>118</v>
      </c>
      <c r="W6044" t="s">
        <v>776</v>
      </c>
      <c r="X6044" t="s">
        <v>11664</v>
      </c>
      <c r="Y6044" t="s">
        <v>11652</v>
      </c>
      <c r="Z6044" t="s">
        <v>6166</v>
      </c>
      <c r="AA6044" t="str">
        <f t="shared" si="188"/>
        <v>Metals - Total; EMS code: TL-T</v>
      </c>
      <c r="AB6044" t="s">
        <v>43</v>
      </c>
      <c r="AC6044" t="s">
        <v>268</v>
      </c>
      <c r="AD6044" t="s">
        <v>44</v>
      </c>
      <c r="AE6044" t="str">
        <f t="shared" si="187"/>
        <v/>
      </c>
    </row>
    <row r="6045" spans="1:31" x14ac:dyDescent="0.25">
      <c r="A6045" t="s">
        <v>11662</v>
      </c>
      <c r="B6045" t="s">
        <v>89</v>
      </c>
      <c r="C6045" t="s">
        <v>11663</v>
      </c>
      <c r="D6045" t="s">
        <v>4141</v>
      </c>
      <c r="E6045" t="s">
        <v>12399</v>
      </c>
      <c r="F6045" t="s">
        <v>4142</v>
      </c>
      <c r="G6045">
        <v>1E-3</v>
      </c>
      <c r="H6045" t="s">
        <v>36</v>
      </c>
      <c r="I6045" t="s">
        <v>36</v>
      </c>
      <c r="J6045" t="s">
        <v>36</v>
      </c>
      <c r="K6045">
        <v>48</v>
      </c>
      <c r="N6045" t="s">
        <v>6338</v>
      </c>
      <c r="O6045" s="2">
        <v>45392</v>
      </c>
      <c r="Q6045" t="s">
        <v>126</v>
      </c>
      <c r="S6045" t="s">
        <v>94</v>
      </c>
      <c r="T6045" t="s">
        <v>95</v>
      </c>
      <c r="U6045" t="s">
        <v>36</v>
      </c>
      <c r="V6045" t="s">
        <v>96</v>
      </c>
      <c r="X6045" t="s">
        <v>11668</v>
      </c>
      <c r="Y6045" t="s">
        <v>11652</v>
      </c>
      <c r="Z6045" t="s">
        <v>6166</v>
      </c>
      <c r="AA6045" t="str">
        <f t="shared" si="188"/>
        <v>Metals - Total; EMS code: TL-T</v>
      </c>
      <c r="AB6045" t="s">
        <v>43</v>
      </c>
      <c r="AC6045" t="s">
        <v>268</v>
      </c>
      <c r="AD6045" t="s">
        <v>44</v>
      </c>
      <c r="AE6045" t="str">
        <f t="shared" si="187"/>
        <v/>
      </c>
    </row>
    <row r="6046" spans="1:31" x14ac:dyDescent="0.25">
      <c r="A6046" t="s">
        <v>11662</v>
      </c>
      <c r="B6046" t="s">
        <v>99</v>
      </c>
      <c r="C6046" t="s">
        <v>11663</v>
      </c>
      <c r="D6046" t="s">
        <v>3592</v>
      </c>
      <c r="E6046" t="s">
        <v>12353</v>
      </c>
      <c r="F6046" t="s">
        <v>3593</v>
      </c>
      <c r="G6046">
        <v>1.9999999999999999E-6</v>
      </c>
      <c r="H6046" t="s">
        <v>36</v>
      </c>
      <c r="I6046" t="s">
        <v>36</v>
      </c>
      <c r="J6046" t="s">
        <v>36</v>
      </c>
      <c r="K6046">
        <v>2756</v>
      </c>
      <c r="L6046" t="s">
        <v>3454</v>
      </c>
      <c r="M6046" t="s">
        <v>3594</v>
      </c>
      <c r="N6046" t="s">
        <v>3761</v>
      </c>
      <c r="O6046" s="2">
        <v>42299</v>
      </c>
      <c r="Q6046" t="s">
        <v>126</v>
      </c>
      <c r="S6046" t="s">
        <v>106</v>
      </c>
      <c r="T6046" t="s">
        <v>99</v>
      </c>
      <c r="U6046" t="s">
        <v>36</v>
      </c>
      <c r="V6046" t="s">
        <v>107</v>
      </c>
      <c r="X6046" t="s">
        <v>11665</v>
      </c>
      <c r="Y6046" t="s">
        <v>11652</v>
      </c>
      <c r="Z6046" t="s">
        <v>6166</v>
      </c>
      <c r="AA6046" t="str">
        <f t="shared" si="188"/>
        <v>Metals - Total; EMS code: TL-T</v>
      </c>
      <c r="AB6046" t="s">
        <v>43</v>
      </c>
      <c r="AC6046" t="s">
        <v>268</v>
      </c>
      <c r="AD6046" t="s">
        <v>44</v>
      </c>
      <c r="AE6046" t="str">
        <f t="shared" si="187"/>
        <v/>
      </c>
    </row>
    <row r="6047" spans="1:31" x14ac:dyDescent="0.25">
      <c r="A6047" t="s">
        <v>11662</v>
      </c>
      <c r="B6047" t="s">
        <v>3489</v>
      </c>
      <c r="C6047" t="s">
        <v>11663</v>
      </c>
      <c r="D6047" t="s">
        <v>5056</v>
      </c>
      <c r="E6047" t="s">
        <v>5057</v>
      </c>
      <c r="F6047" t="s">
        <v>5058</v>
      </c>
      <c r="G6047">
        <v>0.5</v>
      </c>
      <c r="H6047" t="s">
        <v>36</v>
      </c>
      <c r="I6047" t="s">
        <v>36</v>
      </c>
      <c r="J6047" t="s">
        <v>36</v>
      </c>
      <c r="K6047">
        <v>0</v>
      </c>
      <c r="O6047" s="2">
        <v>45320</v>
      </c>
      <c r="Q6047" t="s">
        <v>39</v>
      </c>
      <c r="S6047" t="s">
        <v>544</v>
      </c>
      <c r="T6047" t="s">
        <v>3494</v>
      </c>
      <c r="U6047" t="s">
        <v>35</v>
      </c>
      <c r="V6047" t="s">
        <v>545</v>
      </c>
      <c r="X6047" t="s">
        <v>11669</v>
      </c>
      <c r="Y6047" t="s">
        <v>11652</v>
      </c>
      <c r="Z6047" t="s">
        <v>6166</v>
      </c>
      <c r="AA6047" t="str">
        <f t="shared" si="188"/>
        <v>Metals - Total; EMS code: TL-T</v>
      </c>
      <c r="AB6047" t="s">
        <v>43</v>
      </c>
      <c r="AC6047" t="s">
        <v>268</v>
      </c>
      <c r="AD6047" t="s">
        <v>44</v>
      </c>
      <c r="AE6047" t="str">
        <f t="shared" si="187"/>
        <v/>
      </c>
    </row>
    <row r="6048" spans="1:31" x14ac:dyDescent="0.25">
      <c r="A6048" t="s">
        <v>11662</v>
      </c>
      <c r="B6048" t="s">
        <v>99</v>
      </c>
      <c r="C6048" t="s">
        <v>11663</v>
      </c>
      <c r="D6048" t="s">
        <v>3572</v>
      </c>
      <c r="E6048" t="s">
        <v>12350</v>
      </c>
      <c r="F6048" t="s">
        <v>3443</v>
      </c>
      <c r="G6048">
        <v>1E-4</v>
      </c>
      <c r="H6048" t="s">
        <v>36</v>
      </c>
      <c r="I6048" t="s">
        <v>36</v>
      </c>
      <c r="J6048" t="s">
        <v>36</v>
      </c>
      <c r="K6048">
        <v>30</v>
      </c>
      <c r="N6048" t="s">
        <v>8672</v>
      </c>
      <c r="O6048" s="2">
        <v>37152</v>
      </c>
      <c r="P6048" t="s">
        <v>3445</v>
      </c>
      <c r="Q6048" t="s">
        <v>187</v>
      </c>
      <c r="R6048" t="s">
        <v>187</v>
      </c>
      <c r="S6048" t="s">
        <v>106</v>
      </c>
      <c r="T6048" t="s">
        <v>99</v>
      </c>
      <c r="U6048" t="s">
        <v>36</v>
      </c>
      <c r="V6048" t="s">
        <v>107</v>
      </c>
      <c r="X6048" t="s">
        <v>11665</v>
      </c>
      <c r="Y6048" t="s">
        <v>11652</v>
      </c>
      <c r="Z6048" t="s">
        <v>6166</v>
      </c>
      <c r="AA6048" t="str">
        <f t="shared" si="188"/>
        <v>Metals - Total; EMS code: TL-T</v>
      </c>
      <c r="AB6048" t="s">
        <v>43</v>
      </c>
      <c r="AC6048" t="s">
        <v>268</v>
      </c>
      <c r="AD6048" t="s">
        <v>44</v>
      </c>
      <c r="AE6048" t="str">
        <f t="shared" si="187"/>
        <v/>
      </c>
    </row>
    <row r="6049" spans="1:31" x14ac:dyDescent="0.25">
      <c r="A6049" t="s">
        <v>11662</v>
      </c>
      <c r="B6049" t="s">
        <v>109</v>
      </c>
      <c r="C6049" t="s">
        <v>11663</v>
      </c>
      <c r="D6049" t="s">
        <v>3618</v>
      </c>
      <c r="E6049" t="s">
        <v>3619</v>
      </c>
      <c r="F6049" t="s">
        <v>3620</v>
      </c>
      <c r="G6049">
        <v>2E-3</v>
      </c>
      <c r="H6049" t="s">
        <v>36</v>
      </c>
      <c r="I6049" t="s">
        <v>36</v>
      </c>
      <c r="J6049" t="s">
        <v>36</v>
      </c>
      <c r="K6049">
        <v>122</v>
      </c>
      <c r="L6049" t="s">
        <v>3784</v>
      </c>
      <c r="M6049" t="s">
        <v>3123</v>
      </c>
      <c r="N6049" t="s">
        <v>7272</v>
      </c>
      <c r="O6049" s="2">
        <v>42072</v>
      </c>
      <c r="P6049" t="s">
        <v>3786</v>
      </c>
      <c r="Q6049" t="s">
        <v>126</v>
      </c>
      <c r="R6049" t="s">
        <v>39</v>
      </c>
      <c r="S6049" t="s">
        <v>116</v>
      </c>
      <c r="T6049" t="s">
        <v>117</v>
      </c>
      <c r="U6049" t="s">
        <v>36</v>
      </c>
      <c r="V6049" t="s">
        <v>118</v>
      </c>
      <c r="X6049" t="s">
        <v>11670</v>
      </c>
      <c r="Y6049" t="s">
        <v>11652</v>
      </c>
      <c r="Z6049" t="s">
        <v>6166</v>
      </c>
      <c r="AA6049" t="str">
        <f t="shared" si="188"/>
        <v>Metals - Total; EMS code: TL-T</v>
      </c>
      <c r="AB6049" t="s">
        <v>43</v>
      </c>
      <c r="AC6049" t="s">
        <v>268</v>
      </c>
      <c r="AD6049" t="s">
        <v>44</v>
      </c>
      <c r="AE6049" t="str">
        <f t="shared" si="187"/>
        <v/>
      </c>
    </row>
    <row r="6050" spans="1:31" x14ac:dyDescent="0.25">
      <c r="A6050" t="s">
        <v>11662</v>
      </c>
      <c r="B6050" t="s">
        <v>99</v>
      </c>
      <c r="C6050" t="s">
        <v>11663</v>
      </c>
      <c r="D6050" t="s">
        <v>3566</v>
      </c>
      <c r="E6050" t="s">
        <v>3567</v>
      </c>
      <c r="F6050" t="s">
        <v>3568</v>
      </c>
      <c r="G6050">
        <v>0.1</v>
      </c>
      <c r="H6050" t="s">
        <v>36</v>
      </c>
      <c r="I6050" t="s">
        <v>36</v>
      </c>
      <c r="J6050" t="s">
        <v>36</v>
      </c>
      <c r="K6050">
        <v>22</v>
      </c>
      <c r="L6050" t="s">
        <v>3569</v>
      </c>
      <c r="M6050" t="s">
        <v>3570</v>
      </c>
      <c r="N6050" t="s">
        <v>9793</v>
      </c>
      <c r="O6050" s="2">
        <v>39878</v>
      </c>
      <c r="Q6050" t="s">
        <v>2449</v>
      </c>
      <c r="S6050" t="s">
        <v>106</v>
      </c>
      <c r="T6050" t="s">
        <v>99</v>
      </c>
      <c r="U6050" t="s">
        <v>36</v>
      </c>
      <c r="V6050" t="s">
        <v>107</v>
      </c>
      <c r="X6050" t="s">
        <v>11665</v>
      </c>
      <c r="Y6050" t="s">
        <v>11652</v>
      </c>
      <c r="Z6050" t="s">
        <v>6166</v>
      </c>
      <c r="AA6050" t="str">
        <f t="shared" si="188"/>
        <v>Metals - Total; EMS code: TL-T</v>
      </c>
      <c r="AB6050" t="s">
        <v>43</v>
      </c>
      <c r="AC6050" t="s">
        <v>268</v>
      </c>
      <c r="AD6050" t="s">
        <v>44</v>
      </c>
      <c r="AE6050" t="str">
        <f t="shared" si="187"/>
        <v/>
      </c>
    </row>
    <row r="6051" spans="1:31" x14ac:dyDescent="0.25">
      <c r="A6051" t="s">
        <v>11662</v>
      </c>
      <c r="B6051" t="s">
        <v>109</v>
      </c>
      <c r="C6051" t="s">
        <v>11663</v>
      </c>
      <c r="D6051" t="s">
        <v>3573</v>
      </c>
      <c r="E6051" t="s">
        <v>12351</v>
      </c>
      <c r="F6051" t="s">
        <v>3574</v>
      </c>
      <c r="H6051" t="s">
        <v>36</v>
      </c>
      <c r="I6051" t="s">
        <v>36</v>
      </c>
      <c r="J6051" t="s">
        <v>36</v>
      </c>
      <c r="K6051">
        <v>52</v>
      </c>
      <c r="L6051" t="s">
        <v>3575</v>
      </c>
      <c r="M6051" t="s">
        <v>3576</v>
      </c>
      <c r="N6051" t="s">
        <v>11671</v>
      </c>
      <c r="O6051" s="2">
        <v>37090</v>
      </c>
      <c r="Q6051" t="s">
        <v>187</v>
      </c>
      <c r="S6051" t="s">
        <v>116</v>
      </c>
      <c r="T6051" t="s">
        <v>117</v>
      </c>
      <c r="U6051" t="s">
        <v>36</v>
      </c>
      <c r="V6051" t="s">
        <v>118</v>
      </c>
      <c r="X6051" t="s">
        <v>11670</v>
      </c>
      <c r="Y6051" t="s">
        <v>11652</v>
      </c>
      <c r="Z6051" t="s">
        <v>6166</v>
      </c>
      <c r="AA6051" t="str">
        <f t="shared" si="188"/>
        <v>Metals - Total; EMS code: TL-T</v>
      </c>
      <c r="AB6051" t="s">
        <v>43</v>
      </c>
      <c r="AC6051" t="s">
        <v>268</v>
      </c>
      <c r="AD6051" t="s">
        <v>44</v>
      </c>
      <c r="AE6051" t="str">
        <f t="shared" si="187"/>
        <v/>
      </c>
    </row>
    <row r="6052" spans="1:31" x14ac:dyDescent="0.25">
      <c r="A6052" t="s">
        <v>11662</v>
      </c>
      <c r="B6052" t="s">
        <v>1207</v>
      </c>
      <c r="C6052" t="s">
        <v>11663</v>
      </c>
      <c r="D6052" t="s">
        <v>3791</v>
      </c>
      <c r="E6052" t="s">
        <v>3792</v>
      </c>
      <c r="F6052" t="s">
        <v>3793</v>
      </c>
      <c r="G6052">
        <v>4.0000000000000002E-4</v>
      </c>
      <c r="H6052" t="s">
        <v>36</v>
      </c>
      <c r="I6052" t="s">
        <v>36</v>
      </c>
      <c r="J6052" t="s">
        <v>36</v>
      </c>
      <c r="K6052">
        <v>24</v>
      </c>
      <c r="L6052" t="s">
        <v>3544</v>
      </c>
      <c r="M6052" t="s">
        <v>3545</v>
      </c>
      <c r="N6052" t="s">
        <v>9143</v>
      </c>
      <c r="O6052" s="2">
        <v>43458</v>
      </c>
      <c r="Q6052" t="s">
        <v>39</v>
      </c>
      <c r="S6052" t="s">
        <v>116</v>
      </c>
      <c r="T6052" t="s">
        <v>1213</v>
      </c>
      <c r="U6052" t="s">
        <v>36</v>
      </c>
      <c r="V6052" t="s">
        <v>118</v>
      </c>
      <c r="W6052" t="s">
        <v>776</v>
      </c>
      <c r="X6052" t="s">
        <v>11664</v>
      </c>
      <c r="Y6052" t="s">
        <v>11652</v>
      </c>
      <c r="Z6052" t="s">
        <v>6166</v>
      </c>
      <c r="AA6052" t="str">
        <f t="shared" si="188"/>
        <v>Metals - Total; EMS code: TL-T</v>
      </c>
      <c r="AB6052" t="s">
        <v>43</v>
      </c>
      <c r="AC6052" t="s">
        <v>268</v>
      </c>
      <c r="AD6052" t="s">
        <v>44</v>
      </c>
      <c r="AE6052" t="str">
        <f t="shared" si="187"/>
        <v/>
      </c>
    </row>
    <row r="6053" spans="1:31" x14ac:dyDescent="0.25">
      <c r="A6053" t="s">
        <v>11662</v>
      </c>
      <c r="B6053" t="s">
        <v>99</v>
      </c>
      <c r="C6053" t="s">
        <v>11663</v>
      </c>
      <c r="D6053" t="s">
        <v>3633</v>
      </c>
      <c r="E6053" t="s">
        <v>12360</v>
      </c>
      <c r="F6053" t="s">
        <v>3562</v>
      </c>
      <c r="G6053">
        <v>2.0000000000000001E-4</v>
      </c>
      <c r="H6053" t="s">
        <v>36</v>
      </c>
      <c r="I6053" t="s">
        <v>36</v>
      </c>
      <c r="J6053" t="s">
        <v>36</v>
      </c>
      <c r="K6053">
        <v>26958</v>
      </c>
      <c r="L6053" t="s">
        <v>4249</v>
      </c>
      <c r="M6053" t="s">
        <v>1265</v>
      </c>
      <c r="N6053" t="s">
        <v>163</v>
      </c>
      <c r="O6053" s="2">
        <v>36690</v>
      </c>
      <c r="P6053" t="s">
        <v>11672</v>
      </c>
      <c r="Q6053" t="s">
        <v>187</v>
      </c>
      <c r="R6053" t="s">
        <v>193</v>
      </c>
      <c r="S6053" t="s">
        <v>106</v>
      </c>
      <c r="T6053" t="s">
        <v>99</v>
      </c>
      <c r="U6053" t="s">
        <v>36</v>
      </c>
      <c r="V6053" t="s">
        <v>107</v>
      </c>
      <c r="X6053" t="s">
        <v>11665</v>
      </c>
      <c r="Y6053" t="s">
        <v>11652</v>
      </c>
      <c r="Z6053" t="s">
        <v>6166</v>
      </c>
      <c r="AA6053" t="str">
        <f t="shared" si="188"/>
        <v>Metals - Total; EMS code: TL-T</v>
      </c>
      <c r="AB6053" t="s">
        <v>43</v>
      </c>
      <c r="AC6053" t="s">
        <v>268</v>
      </c>
      <c r="AD6053" t="s">
        <v>44</v>
      </c>
      <c r="AE6053" t="str">
        <f t="shared" ref="AE6053:AE6116" si="189">IF(AD6053="FIELD_RESULT",E6053,"")</f>
        <v/>
      </c>
    </row>
    <row r="6054" spans="1:31" x14ac:dyDescent="0.25">
      <c r="A6054" t="s">
        <v>11662</v>
      </c>
      <c r="B6054" t="s">
        <v>109</v>
      </c>
      <c r="C6054" t="s">
        <v>11663</v>
      </c>
      <c r="D6054" t="s">
        <v>3812</v>
      </c>
      <c r="E6054" t="s">
        <v>3813</v>
      </c>
      <c r="F6054" t="s">
        <v>3814</v>
      </c>
      <c r="G6054">
        <v>20</v>
      </c>
      <c r="H6054" t="s">
        <v>36</v>
      </c>
      <c r="I6054" t="s">
        <v>36</v>
      </c>
      <c r="J6054" t="s">
        <v>36</v>
      </c>
      <c r="K6054">
        <v>9</v>
      </c>
      <c r="N6054" t="s">
        <v>4235</v>
      </c>
      <c r="O6054" s="2">
        <v>35167</v>
      </c>
      <c r="P6054" t="s">
        <v>10912</v>
      </c>
      <c r="Q6054" t="s">
        <v>39</v>
      </c>
      <c r="S6054" t="s">
        <v>116</v>
      </c>
      <c r="T6054" t="s">
        <v>117</v>
      </c>
      <c r="U6054" t="s">
        <v>36</v>
      </c>
      <c r="V6054" t="s">
        <v>118</v>
      </c>
      <c r="X6054" t="s">
        <v>11670</v>
      </c>
      <c r="Y6054" t="s">
        <v>11652</v>
      </c>
      <c r="Z6054" t="s">
        <v>6166</v>
      </c>
      <c r="AA6054" t="str">
        <f t="shared" si="188"/>
        <v>Metals - Total; EMS code: TL-T</v>
      </c>
      <c r="AB6054" t="s">
        <v>43</v>
      </c>
      <c r="AC6054" t="s">
        <v>268</v>
      </c>
      <c r="AD6054" t="s">
        <v>44</v>
      </c>
      <c r="AE6054" t="str">
        <f t="shared" si="189"/>
        <v/>
      </c>
    </row>
    <row r="6055" spans="1:31" x14ac:dyDescent="0.25">
      <c r="A6055" t="s">
        <v>11662</v>
      </c>
      <c r="B6055" t="s">
        <v>99</v>
      </c>
      <c r="C6055" t="s">
        <v>11663</v>
      </c>
      <c r="D6055" t="s">
        <v>3636</v>
      </c>
      <c r="E6055" t="s">
        <v>12361</v>
      </c>
      <c r="F6055" t="s">
        <v>3637</v>
      </c>
      <c r="G6055">
        <v>5.0000000000000001E-4</v>
      </c>
      <c r="H6055" t="s">
        <v>36</v>
      </c>
      <c r="I6055" t="s">
        <v>36</v>
      </c>
      <c r="J6055" t="s">
        <v>36</v>
      </c>
      <c r="K6055">
        <v>17342</v>
      </c>
      <c r="L6055" t="s">
        <v>3638</v>
      </c>
      <c r="M6055" t="s">
        <v>3639</v>
      </c>
      <c r="N6055" t="s">
        <v>3461</v>
      </c>
      <c r="O6055" s="2">
        <v>38320</v>
      </c>
      <c r="Q6055" t="s">
        <v>384</v>
      </c>
      <c r="S6055" t="s">
        <v>106</v>
      </c>
      <c r="T6055" t="s">
        <v>99</v>
      </c>
      <c r="U6055" t="s">
        <v>36</v>
      </c>
      <c r="V6055" t="s">
        <v>107</v>
      </c>
      <c r="X6055" t="s">
        <v>11665</v>
      </c>
      <c r="Y6055" t="s">
        <v>11652</v>
      </c>
      <c r="Z6055" t="s">
        <v>6166</v>
      </c>
      <c r="AA6055" t="str">
        <f t="shared" si="188"/>
        <v>Metals - Total; EMS code: TL-T</v>
      </c>
      <c r="AB6055" t="s">
        <v>43</v>
      </c>
      <c r="AC6055" t="s">
        <v>268</v>
      </c>
      <c r="AD6055" t="s">
        <v>44</v>
      </c>
      <c r="AE6055" t="str">
        <f t="shared" si="189"/>
        <v/>
      </c>
    </row>
    <row r="6056" spans="1:31" x14ac:dyDescent="0.25">
      <c r="A6056" t="s">
        <v>11662</v>
      </c>
      <c r="B6056" t="s">
        <v>99</v>
      </c>
      <c r="C6056" t="s">
        <v>11663</v>
      </c>
      <c r="D6056" t="s">
        <v>3802</v>
      </c>
      <c r="E6056" t="s">
        <v>3803</v>
      </c>
      <c r="F6056" t="s">
        <v>3804</v>
      </c>
      <c r="G6056">
        <v>1.9999999999999999E-6</v>
      </c>
      <c r="H6056" t="s">
        <v>36</v>
      </c>
      <c r="I6056" t="s">
        <v>36</v>
      </c>
      <c r="J6056" t="s">
        <v>36</v>
      </c>
      <c r="K6056">
        <v>2589</v>
      </c>
      <c r="L6056" t="s">
        <v>3334</v>
      </c>
      <c r="M6056" t="s">
        <v>2759</v>
      </c>
      <c r="N6056" t="s">
        <v>704</v>
      </c>
      <c r="O6056" s="2">
        <v>43697</v>
      </c>
      <c r="Q6056" t="s">
        <v>193</v>
      </c>
      <c r="S6056" t="s">
        <v>106</v>
      </c>
      <c r="T6056" t="s">
        <v>99</v>
      </c>
      <c r="U6056" t="s">
        <v>36</v>
      </c>
      <c r="V6056" t="s">
        <v>107</v>
      </c>
      <c r="X6056" t="s">
        <v>11665</v>
      </c>
      <c r="Y6056" t="s">
        <v>11652</v>
      </c>
      <c r="Z6056" t="s">
        <v>6166</v>
      </c>
      <c r="AA6056" t="str">
        <f t="shared" si="188"/>
        <v>Metals - Total; EMS code: TL-T</v>
      </c>
      <c r="AB6056" t="s">
        <v>43</v>
      </c>
      <c r="AC6056" t="s">
        <v>268</v>
      </c>
      <c r="AD6056" t="s">
        <v>44</v>
      </c>
      <c r="AE6056" t="str">
        <f t="shared" si="189"/>
        <v/>
      </c>
    </row>
    <row r="6057" spans="1:31" x14ac:dyDescent="0.25">
      <c r="A6057" t="s">
        <v>11662</v>
      </c>
      <c r="B6057" t="s">
        <v>99</v>
      </c>
      <c r="C6057" t="s">
        <v>11663</v>
      </c>
      <c r="D6057" t="s">
        <v>3502</v>
      </c>
      <c r="E6057" t="s">
        <v>12346</v>
      </c>
      <c r="F6057" t="s">
        <v>3503</v>
      </c>
      <c r="G6057">
        <v>1.9999999999999999E-6</v>
      </c>
      <c r="H6057" t="s">
        <v>36</v>
      </c>
      <c r="I6057" t="s">
        <v>36</v>
      </c>
      <c r="J6057" t="s">
        <v>36</v>
      </c>
      <c r="K6057">
        <v>8410</v>
      </c>
      <c r="L6057" t="s">
        <v>3504</v>
      </c>
      <c r="M6057" t="s">
        <v>3505</v>
      </c>
      <c r="N6057" t="s">
        <v>180</v>
      </c>
      <c r="O6057" s="2">
        <v>37459</v>
      </c>
      <c r="P6057" t="s">
        <v>11673</v>
      </c>
      <c r="Q6057" t="s">
        <v>384</v>
      </c>
      <c r="R6057" t="s">
        <v>126</v>
      </c>
      <c r="S6057" t="s">
        <v>106</v>
      </c>
      <c r="T6057" t="s">
        <v>99</v>
      </c>
      <c r="U6057" t="s">
        <v>36</v>
      </c>
      <c r="V6057" t="s">
        <v>107</v>
      </c>
      <c r="X6057" t="s">
        <v>11665</v>
      </c>
      <c r="Y6057" t="s">
        <v>11652</v>
      </c>
      <c r="Z6057" t="s">
        <v>6166</v>
      </c>
      <c r="AA6057" t="str">
        <f t="shared" si="188"/>
        <v>Metals - Total; EMS code: TL-T</v>
      </c>
      <c r="AB6057" t="s">
        <v>43</v>
      </c>
      <c r="AC6057" t="s">
        <v>268</v>
      </c>
      <c r="AD6057" t="s">
        <v>44</v>
      </c>
      <c r="AE6057" t="str">
        <f t="shared" si="189"/>
        <v/>
      </c>
    </row>
    <row r="6058" spans="1:31" x14ac:dyDescent="0.25">
      <c r="A6058" t="s">
        <v>11662</v>
      </c>
      <c r="B6058" t="s">
        <v>3489</v>
      </c>
      <c r="C6058" t="s">
        <v>11663</v>
      </c>
      <c r="D6058" t="s">
        <v>3491</v>
      </c>
      <c r="E6058" t="s">
        <v>3492</v>
      </c>
      <c r="F6058" t="s">
        <v>3493</v>
      </c>
      <c r="G6058">
        <v>0.02</v>
      </c>
      <c r="H6058" t="s">
        <v>36</v>
      </c>
      <c r="I6058" t="s">
        <v>36</v>
      </c>
      <c r="J6058" t="s">
        <v>36</v>
      </c>
      <c r="K6058">
        <v>0</v>
      </c>
      <c r="O6058" s="2">
        <v>45320</v>
      </c>
      <c r="Q6058" t="s">
        <v>39</v>
      </c>
      <c r="S6058" t="s">
        <v>544</v>
      </c>
      <c r="T6058" t="s">
        <v>3494</v>
      </c>
      <c r="U6058" t="s">
        <v>35</v>
      </c>
      <c r="V6058" t="s">
        <v>545</v>
      </c>
      <c r="X6058" t="s">
        <v>11669</v>
      </c>
      <c r="Y6058" t="s">
        <v>11652</v>
      </c>
      <c r="Z6058" t="s">
        <v>6166</v>
      </c>
      <c r="AA6058" t="str">
        <f t="shared" si="188"/>
        <v>Metals - Total; EMS code: TL-T</v>
      </c>
      <c r="AB6058" t="s">
        <v>43</v>
      </c>
      <c r="AC6058" t="s">
        <v>268</v>
      </c>
      <c r="AD6058" t="s">
        <v>44</v>
      </c>
      <c r="AE6058" t="str">
        <f t="shared" si="189"/>
        <v/>
      </c>
    </row>
    <row r="6059" spans="1:31" x14ac:dyDescent="0.25">
      <c r="A6059" t="s">
        <v>11662</v>
      </c>
      <c r="B6059" t="s">
        <v>99</v>
      </c>
      <c r="C6059" t="s">
        <v>11663</v>
      </c>
      <c r="D6059" t="s">
        <v>5144</v>
      </c>
      <c r="E6059" t="s">
        <v>12390</v>
      </c>
      <c r="F6059" t="s">
        <v>5145</v>
      </c>
      <c r="G6059">
        <v>0.03</v>
      </c>
      <c r="H6059" t="s">
        <v>36</v>
      </c>
      <c r="I6059" t="s">
        <v>36</v>
      </c>
      <c r="J6059" t="s">
        <v>36</v>
      </c>
      <c r="K6059">
        <v>6</v>
      </c>
      <c r="L6059" t="s">
        <v>1141</v>
      </c>
      <c r="M6059" t="s">
        <v>1268</v>
      </c>
      <c r="N6059" t="s">
        <v>8292</v>
      </c>
      <c r="O6059" s="2">
        <v>35843</v>
      </c>
      <c r="P6059" t="s">
        <v>206</v>
      </c>
      <c r="Q6059" t="s">
        <v>187</v>
      </c>
      <c r="S6059" t="s">
        <v>106</v>
      </c>
      <c r="T6059" t="s">
        <v>99</v>
      </c>
      <c r="U6059" t="s">
        <v>36</v>
      </c>
      <c r="V6059" t="s">
        <v>107</v>
      </c>
      <c r="X6059" t="s">
        <v>11665</v>
      </c>
      <c r="Y6059" t="s">
        <v>11652</v>
      </c>
      <c r="Z6059" t="s">
        <v>6166</v>
      </c>
      <c r="AA6059" t="str">
        <f t="shared" si="188"/>
        <v>Metals - Total; EMS code: TL-T</v>
      </c>
      <c r="AB6059" t="s">
        <v>43</v>
      </c>
      <c r="AC6059" t="s">
        <v>268</v>
      </c>
      <c r="AD6059" t="s">
        <v>44</v>
      </c>
      <c r="AE6059" t="str">
        <f t="shared" si="189"/>
        <v/>
      </c>
    </row>
    <row r="6060" spans="1:31" x14ac:dyDescent="0.25">
      <c r="A6060" t="s">
        <v>11662</v>
      </c>
      <c r="B6060" t="s">
        <v>99</v>
      </c>
      <c r="C6060" t="s">
        <v>11663</v>
      </c>
      <c r="D6060" t="s">
        <v>3655</v>
      </c>
      <c r="E6060" t="s">
        <v>12364</v>
      </c>
      <c r="F6060" t="s">
        <v>3656</v>
      </c>
      <c r="G6060">
        <v>0.05</v>
      </c>
      <c r="H6060" t="s">
        <v>36</v>
      </c>
      <c r="I6060" t="s">
        <v>36</v>
      </c>
      <c r="J6060" t="s">
        <v>36</v>
      </c>
      <c r="K6060">
        <v>1</v>
      </c>
      <c r="L6060" t="s">
        <v>3763</v>
      </c>
      <c r="M6060" t="s">
        <v>3763</v>
      </c>
      <c r="N6060" t="s">
        <v>11520</v>
      </c>
      <c r="O6060" s="2">
        <v>35936</v>
      </c>
      <c r="P6060" t="s">
        <v>441</v>
      </c>
      <c r="Q6060" t="s">
        <v>187</v>
      </c>
      <c r="S6060" t="s">
        <v>106</v>
      </c>
      <c r="T6060" t="s">
        <v>99</v>
      </c>
      <c r="U6060" t="s">
        <v>36</v>
      </c>
      <c r="V6060" t="s">
        <v>107</v>
      </c>
      <c r="X6060" t="s">
        <v>11665</v>
      </c>
      <c r="Y6060" t="s">
        <v>11652</v>
      </c>
      <c r="Z6060" t="s">
        <v>6166</v>
      </c>
      <c r="AA6060" t="str">
        <f t="shared" si="188"/>
        <v>Metals - Total; EMS code: TL-T</v>
      </c>
      <c r="AB6060" t="s">
        <v>43</v>
      </c>
      <c r="AC6060" t="s">
        <v>268</v>
      </c>
      <c r="AD6060" t="s">
        <v>44</v>
      </c>
      <c r="AE6060" t="str">
        <f t="shared" si="189"/>
        <v/>
      </c>
    </row>
    <row r="6061" spans="1:31" x14ac:dyDescent="0.25">
      <c r="A6061" t="s">
        <v>11662</v>
      </c>
      <c r="B6061" t="s">
        <v>109</v>
      </c>
      <c r="C6061" t="s">
        <v>11663</v>
      </c>
      <c r="D6061" t="s">
        <v>11674</v>
      </c>
      <c r="E6061" t="s">
        <v>12529</v>
      </c>
      <c r="F6061" t="s">
        <v>11675</v>
      </c>
      <c r="G6061">
        <v>0.5</v>
      </c>
      <c r="H6061" t="s">
        <v>36</v>
      </c>
      <c r="I6061" t="s">
        <v>36</v>
      </c>
      <c r="J6061" t="s">
        <v>36</v>
      </c>
      <c r="K6061">
        <v>5</v>
      </c>
      <c r="L6061" t="s">
        <v>3520</v>
      </c>
      <c r="M6061" t="s">
        <v>3520</v>
      </c>
      <c r="N6061" t="s">
        <v>8183</v>
      </c>
      <c r="O6061" s="2">
        <v>36138</v>
      </c>
      <c r="Q6061" t="s">
        <v>187</v>
      </c>
      <c r="S6061" t="s">
        <v>116</v>
      </c>
      <c r="T6061" t="s">
        <v>117</v>
      </c>
      <c r="U6061" t="s">
        <v>36</v>
      </c>
      <c r="V6061" t="s">
        <v>118</v>
      </c>
      <c r="X6061" t="s">
        <v>11670</v>
      </c>
      <c r="Y6061" t="s">
        <v>11652</v>
      </c>
      <c r="Z6061" t="s">
        <v>6166</v>
      </c>
      <c r="AA6061" t="str">
        <f t="shared" si="188"/>
        <v>Metals - Total; EMS code: TL-T</v>
      </c>
      <c r="AB6061" t="s">
        <v>43</v>
      </c>
      <c r="AC6061" t="s">
        <v>268</v>
      </c>
      <c r="AD6061" t="s">
        <v>44</v>
      </c>
      <c r="AE6061" t="str">
        <f t="shared" si="189"/>
        <v/>
      </c>
    </row>
    <row r="6062" spans="1:31" x14ac:dyDescent="0.25">
      <c r="A6062" t="s">
        <v>11662</v>
      </c>
      <c r="B6062" t="s">
        <v>99</v>
      </c>
      <c r="C6062" t="s">
        <v>11663</v>
      </c>
      <c r="D6062" t="s">
        <v>3651</v>
      </c>
      <c r="E6062" t="s">
        <v>3652</v>
      </c>
      <c r="F6062" t="s">
        <v>3652</v>
      </c>
      <c r="G6062">
        <v>5.0000000000000002E-5</v>
      </c>
      <c r="H6062" t="s">
        <v>36</v>
      </c>
      <c r="I6062" t="s">
        <v>36</v>
      </c>
      <c r="J6062" t="s">
        <v>36</v>
      </c>
      <c r="K6062">
        <v>98</v>
      </c>
      <c r="L6062" t="s">
        <v>1391</v>
      </c>
      <c r="M6062" t="s">
        <v>3653</v>
      </c>
      <c r="N6062" t="s">
        <v>11005</v>
      </c>
      <c r="O6062" s="2">
        <v>43738</v>
      </c>
      <c r="Q6062" t="s">
        <v>193</v>
      </c>
      <c r="S6062" t="s">
        <v>106</v>
      </c>
      <c r="T6062" t="s">
        <v>99</v>
      </c>
      <c r="U6062" t="s">
        <v>36</v>
      </c>
      <c r="V6062" t="s">
        <v>107</v>
      </c>
      <c r="X6062" t="s">
        <v>11665</v>
      </c>
      <c r="Y6062" t="s">
        <v>11652</v>
      </c>
      <c r="Z6062" t="s">
        <v>6166</v>
      </c>
      <c r="AA6062" t="str">
        <f t="shared" si="188"/>
        <v>Metals - Total; EMS code: TL-T</v>
      </c>
      <c r="AB6062" t="s">
        <v>43</v>
      </c>
      <c r="AC6062" t="s">
        <v>268</v>
      </c>
      <c r="AD6062" t="s">
        <v>44</v>
      </c>
      <c r="AE6062" t="str">
        <f t="shared" si="189"/>
        <v/>
      </c>
    </row>
    <row r="6063" spans="1:31" x14ac:dyDescent="0.25">
      <c r="A6063" t="s">
        <v>11662</v>
      </c>
      <c r="B6063" t="s">
        <v>99</v>
      </c>
      <c r="C6063" t="s">
        <v>11663</v>
      </c>
      <c r="D6063" t="s">
        <v>3446</v>
      </c>
      <c r="E6063" t="s">
        <v>3447</v>
      </c>
      <c r="F6063" t="s">
        <v>3448</v>
      </c>
      <c r="G6063">
        <v>1.0000000000000001E-5</v>
      </c>
      <c r="H6063" t="s">
        <v>36</v>
      </c>
      <c r="I6063" t="s">
        <v>36</v>
      </c>
      <c r="J6063" t="s">
        <v>36</v>
      </c>
      <c r="K6063">
        <v>441</v>
      </c>
      <c r="L6063" t="s">
        <v>3642</v>
      </c>
      <c r="M6063" t="s">
        <v>3450</v>
      </c>
      <c r="N6063" t="s">
        <v>1393</v>
      </c>
      <c r="O6063" s="2">
        <v>40064</v>
      </c>
      <c r="Q6063" t="s">
        <v>126</v>
      </c>
      <c r="S6063" t="s">
        <v>106</v>
      </c>
      <c r="T6063" t="s">
        <v>99</v>
      </c>
      <c r="U6063" t="s">
        <v>36</v>
      </c>
      <c r="V6063" t="s">
        <v>107</v>
      </c>
      <c r="X6063" t="s">
        <v>11665</v>
      </c>
      <c r="Y6063" t="s">
        <v>11652</v>
      </c>
      <c r="Z6063" t="s">
        <v>6166</v>
      </c>
      <c r="AA6063" t="str">
        <f t="shared" si="188"/>
        <v>Metals - Total; EMS code: TL-T</v>
      </c>
      <c r="AB6063" t="s">
        <v>43</v>
      </c>
      <c r="AC6063" t="s">
        <v>268</v>
      </c>
      <c r="AD6063" t="s">
        <v>44</v>
      </c>
      <c r="AE6063" t="str">
        <f t="shared" si="189"/>
        <v/>
      </c>
    </row>
    <row r="6064" spans="1:31" x14ac:dyDescent="0.25">
      <c r="A6064" t="s">
        <v>11662</v>
      </c>
      <c r="B6064" t="s">
        <v>89</v>
      </c>
      <c r="C6064" t="s">
        <v>11663</v>
      </c>
      <c r="D6064" t="s">
        <v>3561</v>
      </c>
      <c r="E6064" t="s">
        <v>12349</v>
      </c>
      <c r="F6064" t="s">
        <v>3562</v>
      </c>
      <c r="H6064" t="s">
        <v>36</v>
      </c>
      <c r="I6064" t="s">
        <v>36</v>
      </c>
      <c r="J6064" t="s">
        <v>36</v>
      </c>
      <c r="K6064">
        <v>565</v>
      </c>
      <c r="L6064" t="s">
        <v>3563</v>
      </c>
      <c r="M6064" t="s">
        <v>3564</v>
      </c>
      <c r="N6064" t="s">
        <v>10757</v>
      </c>
      <c r="O6064" s="2">
        <v>36754</v>
      </c>
      <c r="Q6064" t="s">
        <v>187</v>
      </c>
      <c r="S6064" t="s">
        <v>94</v>
      </c>
      <c r="T6064" t="s">
        <v>95</v>
      </c>
      <c r="U6064" t="s">
        <v>36</v>
      </c>
      <c r="V6064" t="s">
        <v>96</v>
      </c>
      <c r="X6064" t="s">
        <v>11668</v>
      </c>
      <c r="Y6064" t="s">
        <v>11652</v>
      </c>
      <c r="Z6064" t="s">
        <v>6166</v>
      </c>
      <c r="AA6064" t="str">
        <f t="shared" si="188"/>
        <v>Metals - Total; EMS code: TL-T</v>
      </c>
      <c r="AB6064" t="s">
        <v>43</v>
      </c>
      <c r="AC6064" t="s">
        <v>268</v>
      </c>
      <c r="AD6064" t="s">
        <v>44</v>
      </c>
      <c r="AE6064" t="str">
        <f t="shared" si="189"/>
        <v/>
      </c>
    </row>
    <row r="6065" spans="1:31" x14ac:dyDescent="0.25">
      <c r="A6065" t="s">
        <v>11662</v>
      </c>
      <c r="B6065" t="s">
        <v>1274</v>
      </c>
      <c r="C6065" t="s">
        <v>11663</v>
      </c>
      <c r="D6065" t="s">
        <v>3659</v>
      </c>
      <c r="E6065" t="s">
        <v>12365</v>
      </c>
      <c r="F6065" t="s">
        <v>3660</v>
      </c>
      <c r="H6065" t="s">
        <v>36</v>
      </c>
      <c r="I6065" t="s">
        <v>36</v>
      </c>
      <c r="J6065" t="s">
        <v>36</v>
      </c>
      <c r="K6065">
        <v>267</v>
      </c>
      <c r="L6065" t="s">
        <v>3661</v>
      </c>
      <c r="M6065" t="s">
        <v>460</v>
      </c>
      <c r="N6065" t="s">
        <v>1277</v>
      </c>
      <c r="O6065" s="2">
        <v>39485</v>
      </c>
      <c r="Q6065" t="s">
        <v>126</v>
      </c>
      <c r="S6065" t="s">
        <v>1278</v>
      </c>
      <c r="T6065" t="s">
        <v>1279</v>
      </c>
      <c r="U6065" t="s">
        <v>36</v>
      </c>
      <c r="V6065" t="s">
        <v>1280</v>
      </c>
      <c r="X6065" t="s">
        <v>11667</v>
      </c>
      <c r="Y6065" t="s">
        <v>11652</v>
      </c>
      <c r="Z6065" t="s">
        <v>6166</v>
      </c>
      <c r="AA6065" t="str">
        <f t="shared" si="188"/>
        <v>Metals - Total; EMS code: TL-T</v>
      </c>
      <c r="AB6065" t="s">
        <v>43</v>
      </c>
      <c r="AC6065" t="s">
        <v>268</v>
      </c>
      <c r="AD6065" t="s">
        <v>44</v>
      </c>
      <c r="AE6065" t="str">
        <f t="shared" si="189"/>
        <v/>
      </c>
    </row>
    <row r="6066" spans="1:31" x14ac:dyDescent="0.25">
      <c r="A6066" t="s">
        <v>11662</v>
      </c>
      <c r="B6066" t="s">
        <v>99</v>
      </c>
      <c r="C6066" t="s">
        <v>11663</v>
      </c>
      <c r="D6066" t="s">
        <v>3421</v>
      </c>
      <c r="E6066" t="s">
        <v>3422</v>
      </c>
      <c r="F6066" t="s">
        <v>3422</v>
      </c>
      <c r="G6066">
        <v>0.05</v>
      </c>
      <c r="H6066" t="s">
        <v>36</v>
      </c>
      <c r="I6066" t="s">
        <v>36</v>
      </c>
      <c r="J6066" t="s">
        <v>36</v>
      </c>
      <c r="K6066">
        <v>609</v>
      </c>
      <c r="L6066" t="s">
        <v>2535</v>
      </c>
      <c r="M6066" t="s">
        <v>3548</v>
      </c>
      <c r="N6066" t="s">
        <v>6077</v>
      </c>
      <c r="O6066" s="2">
        <v>35937</v>
      </c>
      <c r="P6066" t="s">
        <v>441</v>
      </c>
      <c r="Q6066" t="s">
        <v>187</v>
      </c>
      <c r="S6066" t="s">
        <v>106</v>
      </c>
      <c r="T6066" t="s">
        <v>99</v>
      </c>
      <c r="U6066" t="s">
        <v>36</v>
      </c>
      <c r="V6066" t="s">
        <v>107</v>
      </c>
      <c r="X6066" t="s">
        <v>11665</v>
      </c>
      <c r="Y6066" t="s">
        <v>11652</v>
      </c>
      <c r="Z6066" t="s">
        <v>6166</v>
      </c>
      <c r="AA6066" t="str">
        <f t="shared" si="188"/>
        <v>Metals - Total; EMS code: TL-T</v>
      </c>
      <c r="AB6066" t="s">
        <v>43</v>
      </c>
      <c r="AC6066" t="s">
        <v>268</v>
      </c>
      <c r="AD6066" t="s">
        <v>44</v>
      </c>
      <c r="AE6066" t="str">
        <f t="shared" si="189"/>
        <v/>
      </c>
    </row>
    <row r="6067" spans="1:31" x14ac:dyDescent="0.25">
      <c r="A6067" t="s">
        <v>11662</v>
      </c>
      <c r="B6067" t="s">
        <v>3489</v>
      </c>
      <c r="C6067" t="s">
        <v>11663</v>
      </c>
      <c r="D6067" t="s">
        <v>3496</v>
      </c>
      <c r="E6067" t="s">
        <v>3497</v>
      </c>
      <c r="F6067" t="s">
        <v>3498</v>
      </c>
      <c r="G6067">
        <v>2E-3</v>
      </c>
      <c r="H6067" t="s">
        <v>36</v>
      </c>
      <c r="I6067" t="s">
        <v>36</v>
      </c>
      <c r="J6067" t="s">
        <v>36</v>
      </c>
      <c r="K6067">
        <v>71</v>
      </c>
      <c r="L6067" t="s">
        <v>3499</v>
      </c>
      <c r="M6067" t="s">
        <v>3500</v>
      </c>
      <c r="N6067" t="s">
        <v>3501</v>
      </c>
      <c r="O6067" s="2">
        <v>44740</v>
      </c>
      <c r="Q6067" t="s">
        <v>39</v>
      </c>
      <c r="S6067" t="s">
        <v>544</v>
      </c>
      <c r="T6067" t="s">
        <v>3494</v>
      </c>
      <c r="U6067" t="s">
        <v>35</v>
      </c>
      <c r="V6067" t="s">
        <v>545</v>
      </c>
      <c r="X6067" t="s">
        <v>11669</v>
      </c>
      <c r="Y6067" t="s">
        <v>11652</v>
      </c>
      <c r="Z6067" t="s">
        <v>6166</v>
      </c>
      <c r="AA6067" t="str">
        <f t="shared" si="188"/>
        <v>Metals - Total; EMS code: TL-T</v>
      </c>
      <c r="AB6067" t="s">
        <v>43</v>
      </c>
      <c r="AC6067" t="s">
        <v>268</v>
      </c>
      <c r="AD6067" t="s">
        <v>44</v>
      </c>
      <c r="AE6067" t="str">
        <f t="shared" si="189"/>
        <v/>
      </c>
    </row>
    <row r="6068" spans="1:31" x14ac:dyDescent="0.25">
      <c r="A6068" t="s">
        <v>11662</v>
      </c>
      <c r="B6068" t="s">
        <v>99</v>
      </c>
      <c r="C6068" t="s">
        <v>11663</v>
      </c>
      <c r="D6068" t="s">
        <v>1024</v>
      </c>
      <c r="E6068" t="s">
        <v>3608</v>
      </c>
      <c r="F6068" t="s">
        <v>3609</v>
      </c>
      <c r="G6068">
        <v>0.03</v>
      </c>
      <c r="H6068" t="s">
        <v>36</v>
      </c>
      <c r="I6068" t="s">
        <v>36</v>
      </c>
      <c r="J6068" t="s">
        <v>36</v>
      </c>
      <c r="K6068">
        <v>6140</v>
      </c>
      <c r="L6068" t="s">
        <v>2483</v>
      </c>
      <c r="M6068" t="s">
        <v>11656</v>
      </c>
      <c r="N6068" t="s">
        <v>11676</v>
      </c>
      <c r="O6068" s="2">
        <v>35167</v>
      </c>
      <c r="P6068" t="s">
        <v>10912</v>
      </c>
      <c r="Q6068" t="s">
        <v>39</v>
      </c>
      <c r="S6068" t="s">
        <v>106</v>
      </c>
      <c r="T6068" t="s">
        <v>99</v>
      </c>
      <c r="U6068" t="s">
        <v>36</v>
      </c>
      <c r="V6068" t="s">
        <v>107</v>
      </c>
      <c r="X6068" t="s">
        <v>11665</v>
      </c>
      <c r="Y6068" t="s">
        <v>11652</v>
      </c>
      <c r="Z6068" t="s">
        <v>6166</v>
      </c>
      <c r="AA6068" t="str">
        <f t="shared" si="188"/>
        <v>Metals - Total; EMS code: TL-T</v>
      </c>
      <c r="AB6068" t="s">
        <v>43</v>
      </c>
      <c r="AC6068" t="s">
        <v>268</v>
      </c>
      <c r="AD6068" t="s">
        <v>44</v>
      </c>
      <c r="AE6068" t="str">
        <f t="shared" si="189"/>
        <v/>
      </c>
    </row>
    <row r="6069" spans="1:31" x14ac:dyDescent="0.25">
      <c r="A6069" t="s">
        <v>11662</v>
      </c>
      <c r="B6069" t="s">
        <v>89</v>
      </c>
      <c r="C6069" t="s">
        <v>11663</v>
      </c>
      <c r="D6069" t="s">
        <v>3508</v>
      </c>
      <c r="E6069" t="s">
        <v>3509</v>
      </c>
      <c r="F6069" t="s">
        <v>3510</v>
      </c>
      <c r="G6069">
        <v>0.02</v>
      </c>
      <c r="H6069" t="s">
        <v>36</v>
      </c>
      <c r="I6069" t="s">
        <v>36</v>
      </c>
      <c r="J6069" t="s">
        <v>36</v>
      </c>
      <c r="K6069">
        <v>437</v>
      </c>
      <c r="L6069" t="s">
        <v>3511</v>
      </c>
      <c r="M6069" t="s">
        <v>3512</v>
      </c>
      <c r="N6069" t="s">
        <v>10767</v>
      </c>
      <c r="O6069" s="2">
        <v>35920</v>
      </c>
      <c r="P6069" t="s">
        <v>206</v>
      </c>
      <c r="Q6069" t="s">
        <v>187</v>
      </c>
      <c r="S6069" t="s">
        <v>94</v>
      </c>
      <c r="T6069" t="s">
        <v>95</v>
      </c>
      <c r="U6069" t="s">
        <v>36</v>
      </c>
      <c r="V6069" t="s">
        <v>96</v>
      </c>
      <c r="X6069" t="s">
        <v>11668</v>
      </c>
      <c r="Y6069" t="s">
        <v>11652</v>
      </c>
      <c r="Z6069" t="s">
        <v>6166</v>
      </c>
      <c r="AA6069" t="str">
        <f t="shared" si="188"/>
        <v>Metals - Total; EMS code: TL-T</v>
      </c>
      <c r="AB6069" t="s">
        <v>43</v>
      </c>
      <c r="AC6069" t="s">
        <v>268</v>
      </c>
      <c r="AD6069" t="s">
        <v>44</v>
      </c>
      <c r="AE6069" t="str">
        <f t="shared" si="189"/>
        <v/>
      </c>
    </row>
    <row r="6070" spans="1:31" x14ac:dyDescent="0.25">
      <c r="A6070" t="s">
        <v>11662</v>
      </c>
      <c r="B6070" t="s">
        <v>109</v>
      </c>
      <c r="C6070" t="s">
        <v>11663</v>
      </c>
      <c r="D6070" t="s">
        <v>3806</v>
      </c>
      <c r="E6070" t="s">
        <v>12372</v>
      </c>
      <c r="F6070" t="s">
        <v>3807</v>
      </c>
      <c r="G6070">
        <v>20</v>
      </c>
      <c r="H6070" t="s">
        <v>36</v>
      </c>
      <c r="I6070" t="s">
        <v>36</v>
      </c>
      <c r="J6070" t="s">
        <v>36</v>
      </c>
      <c r="K6070">
        <v>272</v>
      </c>
      <c r="L6070" t="s">
        <v>3511</v>
      </c>
      <c r="M6070" t="s">
        <v>4106</v>
      </c>
      <c r="N6070" t="s">
        <v>9822</v>
      </c>
      <c r="O6070" s="2">
        <v>35167</v>
      </c>
      <c r="P6070" t="s">
        <v>10912</v>
      </c>
      <c r="Q6070" t="s">
        <v>39</v>
      </c>
      <c r="S6070" t="s">
        <v>116</v>
      </c>
      <c r="T6070" t="s">
        <v>117</v>
      </c>
      <c r="U6070" t="s">
        <v>36</v>
      </c>
      <c r="V6070" t="s">
        <v>118</v>
      </c>
      <c r="X6070" t="s">
        <v>11670</v>
      </c>
      <c r="Y6070" t="s">
        <v>11652</v>
      </c>
      <c r="Z6070" t="s">
        <v>6166</v>
      </c>
      <c r="AA6070" t="str">
        <f t="shared" si="188"/>
        <v>Metals - Total; EMS code: TL-T</v>
      </c>
      <c r="AB6070" t="s">
        <v>43</v>
      </c>
      <c r="AC6070" t="s">
        <v>268</v>
      </c>
      <c r="AD6070" t="s">
        <v>44</v>
      </c>
      <c r="AE6070" t="str">
        <f t="shared" si="189"/>
        <v/>
      </c>
    </row>
    <row r="6071" spans="1:31" x14ac:dyDescent="0.25">
      <c r="A6071" t="s">
        <v>11662</v>
      </c>
      <c r="B6071" t="s">
        <v>109</v>
      </c>
      <c r="C6071" t="s">
        <v>11663</v>
      </c>
      <c r="D6071" t="s">
        <v>1072</v>
      </c>
      <c r="E6071" t="s">
        <v>1073</v>
      </c>
      <c r="F6071" t="s">
        <v>1073</v>
      </c>
      <c r="G6071">
        <v>20</v>
      </c>
      <c r="H6071" t="s">
        <v>35</v>
      </c>
      <c r="I6071" t="s">
        <v>36</v>
      </c>
      <c r="J6071" t="s">
        <v>36</v>
      </c>
      <c r="K6071">
        <v>743</v>
      </c>
      <c r="N6071" t="s">
        <v>842</v>
      </c>
      <c r="O6071" s="2">
        <v>35167</v>
      </c>
      <c r="P6071" t="s">
        <v>319</v>
      </c>
      <c r="Q6071" t="s">
        <v>39</v>
      </c>
      <c r="S6071" t="s">
        <v>116</v>
      </c>
      <c r="T6071" t="s">
        <v>117</v>
      </c>
      <c r="U6071" t="s">
        <v>36</v>
      </c>
      <c r="V6071" t="s">
        <v>118</v>
      </c>
      <c r="X6071" t="s">
        <v>11670</v>
      </c>
      <c r="Y6071" t="s">
        <v>11652</v>
      </c>
      <c r="Z6071" t="s">
        <v>6166</v>
      </c>
      <c r="AA6071" t="str">
        <f t="shared" si="188"/>
        <v>Metals - Total; EMS code: TL-T</v>
      </c>
      <c r="AB6071" t="s">
        <v>43</v>
      </c>
      <c r="AC6071" t="s">
        <v>268</v>
      </c>
      <c r="AD6071" t="s">
        <v>44</v>
      </c>
      <c r="AE6071" t="str">
        <f t="shared" si="189"/>
        <v/>
      </c>
    </row>
    <row r="6072" spans="1:31" x14ac:dyDescent="0.25">
      <c r="A6072" t="s">
        <v>11662</v>
      </c>
      <c r="B6072" t="s">
        <v>1207</v>
      </c>
      <c r="C6072" t="s">
        <v>11663</v>
      </c>
      <c r="D6072" t="s">
        <v>3612</v>
      </c>
      <c r="E6072" t="s">
        <v>12357</v>
      </c>
      <c r="F6072" t="s">
        <v>3613</v>
      </c>
      <c r="G6072">
        <v>0.05</v>
      </c>
      <c r="H6072" t="s">
        <v>36</v>
      </c>
      <c r="I6072" t="s">
        <v>36</v>
      </c>
      <c r="J6072" t="s">
        <v>36</v>
      </c>
      <c r="K6072">
        <v>191</v>
      </c>
      <c r="L6072" t="s">
        <v>3614</v>
      </c>
      <c r="M6072" t="s">
        <v>3774</v>
      </c>
      <c r="N6072" t="s">
        <v>1255</v>
      </c>
      <c r="O6072" s="2">
        <v>39793</v>
      </c>
      <c r="P6072" t="s">
        <v>3617</v>
      </c>
      <c r="Q6072" t="s">
        <v>126</v>
      </c>
      <c r="R6072" t="s">
        <v>39</v>
      </c>
      <c r="S6072" t="s">
        <v>116</v>
      </c>
      <c r="T6072" t="s">
        <v>1213</v>
      </c>
      <c r="U6072" t="s">
        <v>36</v>
      </c>
      <c r="V6072" t="s">
        <v>118</v>
      </c>
      <c r="W6072" t="s">
        <v>776</v>
      </c>
      <c r="X6072" t="s">
        <v>11664</v>
      </c>
      <c r="Y6072" t="s">
        <v>11652</v>
      </c>
      <c r="Z6072" t="s">
        <v>6166</v>
      </c>
      <c r="AA6072" t="str">
        <f t="shared" si="188"/>
        <v>Metals - Total; EMS code: TL-T</v>
      </c>
      <c r="AB6072" t="s">
        <v>43</v>
      </c>
      <c r="AC6072" t="s">
        <v>268</v>
      </c>
      <c r="AD6072" t="s">
        <v>44</v>
      </c>
      <c r="AE6072" t="str">
        <f t="shared" si="189"/>
        <v/>
      </c>
    </row>
    <row r="6073" spans="1:31" x14ac:dyDescent="0.25">
      <c r="A6073" t="s">
        <v>11662</v>
      </c>
      <c r="B6073" t="s">
        <v>89</v>
      </c>
      <c r="C6073" t="s">
        <v>11663</v>
      </c>
      <c r="D6073" t="s">
        <v>3526</v>
      </c>
      <c r="E6073" t="s">
        <v>3527</v>
      </c>
      <c r="F6073" t="s">
        <v>3528</v>
      </c>
      <c r="G6073">
        <v>0.02</v>
      </c>
      <c r="H6073" t="s">
        <v>36</v>
      </c>
      <c r="I6073" t="s">
        <v>36</v>
      </c>
      <c r="J6073" t="s">
        <v>36</v>
      </c>
      <c r="K6073">
        <v>1192</v>
      </c>
      <c r="L6073" t="s">
        <v>3529</v>
      </c>
      <c r="M6073" t="s">
        <v>4014</v>
      </c>
      <c r="N6073" t="s">
        <v>11677</v>
      </c>
      <c r="O6073" s="2">
        <v>35351</v>
      </c>
      <c r="P6073" t="s">
        <v>133</v>
      </c>
      <c r="Q6073" t="s">
        <v>39</v>
      </c>
      <c r="S6073" t="s">
        <v>94</v>
      </c>
      <c r="T6073" t="s">
        <v>95</v>
      </c>
      <c r="U6073" t="s">
        <v>36</v>
      </c>
      <c r="V6073" t="s">
        <v>96</v>
      </c>
      <c r="X6073" t="s">
        <v>11668</v>
      </c>
      <c r="Y6073" t="s">
        <v>11652</v>
      </c>
      <c r="Z6073" t="s">
        <v>6166</v>
      </c>
      <c r="AA6073" t="str">
        <f t="shared" si="188"/>
        <v>Metals - Total; EMS code: TL-T</v>
      </c>
      <c r="AB6073" t="s">
        <v>43</v>
      </c>
      <c r="AC6073" t="s">
        <v>268</v>
      </c>
      <c r="AD6073" t="s">
        <v>44</v>
      </c>
      <c r="AE6073" t="str">
        <f t="shared" si="189"/>
        <v/>
      </c>
    </row>
    <row r="6074" spans="1:31" x14ac:dyDescent="0.25">
      <c r="A6074" t="s">
        <v>11662</v>
      </c>
      <c r="B6074" t="s">
        <v>109</v>
      </c>
      <c r="C6074" t="s">
        <v>11663</v>
      </c>
      <c r="D6074" t="s">
        <v>3535</v>
      </c>
      <c r="E6074" t="s">
        <v>3536</v>
      </c>
      <c r="F6074" t="s">
        <v>3537</v>
      </c>
      <c r="G6074">
        <v>0.05</v>
      </c>
      <c r="H6074" t="s">
        <v>36</v>
      </c>
      <c r="I6074" t="s">
        <v>36</v>
      </c>
      <c r="J6074" t="s">
        <v>36</v>
      </c>
      <c r="K6074">
        <v>103</v>
      </c>
      <c r="L6074" t="s">
        <v>3538</v>
      </c>
      <c r="M6074" t="s">
        <v>3539</v>
      </c>
      <c r="N6074" t="s">
        <v>3540</v>
      </c>
      <c r="O6074" s="2">
        <v>43109</v>
      </c>
      <c r="Q6074" t="s">
        <v>1090</v>
      </c>
      <c r="S6074" t="s">
        <v>116</v>
      </c>
      <c r="T6074" t="s">
        <v>117</v>
      </c>
      <c r="U6074" t="s">
        <v>36</v>
      </c>
      <c r="V6074" t="s">
        <v>118</v>
      </c>
      <c r="X6074" t="s">
        <v>11670</v>
      </c>
      <c r="Y6074" t="s">
        <v>11652</v>
      </c>
      <c r="Z6074" t="s">
        <v>6166</v>
      </c>
      <c r="AA6074" t="str">
        <f t="shared" si="188"/>
        <v>Metals - Total; EMS code: TL-T</v>
      </c>
      <c r="AB6074" t="s">
        <v>43</v>
      </c>
      <c r="AC6074" t="s">
        <v>268</v>
      </c>
      <c r="AD6074" t="s">
        <v>44</v>
      </c>
      <c r="AE6074" t="str">
        <f t="shared" si="189"/>
        <v/>
      </c>
    </row>
    <row r="6075" spans="1:31" x14ac:dyDescent="0.25">
      <c r="A6075" t="s">
        <v>11662</v>
      </c>
      <c r="B6075" t="s">
        <v>109</v>
      </c>
      <c r="C6075" t="s">
        <v>11663</v>
      </c>
      <c r="D6075" t="s">
        <v>3626</v>
      </c>
      <c r="E6075" t="s">
        <v>12359</v>
      </c>
      <c r="F6075" t="s">
        <v>3627</v>
      </c>
      <c r="G6075">
        <v>0.05</v>
      </c>
      <c r="H6075" t="s">
        <v>36</v>
      </c>
      <c r="I6075" t="s">
        <v>36</v>
      </c>
      <c r="J6075" t="s">
        <v>36</v>
      </c>
      <c r="K6075">
        <v>3526</v>
      </c>
      <c r="L6075" t="s">
        <v>5132</v>
      </c>
      <c r="M6075" t="s">
        <v>3629</v>
      </c>
      <c r="N6075" t="s">
        <v>186</v>
      </c>
      <c r="O6075" s="2">
        <v>37572</v>
      </c>
      <c r="Q6075" t="s">
        <v>384</v>
      </c>
      <c r="S6075" t="s">
        <v>116</v>
      </c>
      <c r="T6075" t="s">
        <v>117</v>
      </c>
      <c r="U6075" t="s">
        <v>36</v>
      </c>
      <c r="V6075" t="s">
        <v>118</v>
      </c>
      <c r="X6075" t="s">
        <v>11670</v>
      </c>
      <c r="Y6075" t="s">
        <v>11652</v>
      </c>
      <c r="Z6075" t="s">
        <v>6166</v>
      </c>
      <c r="AA6075" t="str">
        <f t="shared" si="188"/>
        <v>Metals - Total; EMS code: TL-T</v>
      </c>
      <c r="AB6075" t="s">
        <v>43</v>
      </c>
      <c r="AC6075" t="s">
        <v>268</v>
      </c>
      <c r="AD6075" t="s">
        <v>44</v>
      </c>
      <c r="AE6075" t="str">
        <f t="shared" si="189"/>
        <v/>
      </c>
    </row>
    <row r="6076" spans="1:31" x14ac:dyDescent="0.25">
      <c r="A6076" t="s">
        <v>11662</v>
      </c>
      <c r="B6076" t="s">
        <v>99</v>
      </c>
      <c r="C6076" t="s">
        <v>11663</v>
      </c>
      <c r="D6076" t="s">
        <v>3417</v>
      </c>
      <c r="E6076" t="s">
        <v>3418</v>
      </c>
      <c r="F6076" t="s">
        <v>3419</v>
      </c>
      <c r="G6076">
        <v>5.0000000000000002E-5</v>
      </c>
      <c r="H6076" t="s">
        <v>36</v>
      </c>
      <c r="I6076" t="s">
        <v>36</v>
      </c>
      <c r="J6076" t="s">
        <v>36</v>
      </c>
      <c r="K6076">
        <v>36811</v>
      </c>
      <c r="N6076" t="s">
        <v>479</v>
      </c>
      <c r="O6076" s="2">
        <v>40171</v>
      </c>
      <c r="Q6076" t="s">
        <v>126</v>
      </c>
      <c r="S6076" t="s">
        <v>106</v>
      </c>
      <c r="T6076" t="s">
        <v>99</v>
      </c>
      <c r="U6076" t="s">
        <v>36</v>
      </c>
      <c r="V6076" t="s">
        <v>107</v>
      </c>
      <c r="X6076" t="s">
        <v>11665</v>
      </c>
      <c r="Y6076" t="s">
        <v>11652</v>
      </c>
      <c r="Z6076" t="s">
        <v>6166</v>
      </c>
      <c r="AA6076" t="str">
        <f t="shared" si="188"/>
        <v>Metals - Total; EMS code: TL-T</v>
      </c>
      <c r="AB6076" t="s">
        <v>43</v>
      </c>
      <c r="AC6076" t="s">
        <v>268</v>
      </c>
      <c r="AD6076" t="s">
        <v>44</v>
      </c>
      <c r="AE6076" t="str">
        <f t="shared" si="189"/>
        <v/>
      </c>
    </row>
    <row r="6077" spans="1:31" x14ac:dyDescent="0.25">
      <c r="A6077" t="s">
        <v>11662</v>
      </c>
      <c r="B6077" t="s">
        <v>356</v>
      </c>
      <c r="C6077" t="s">
        <v>11663</v>
      </c>
      <c r="D6077" t="s">
        <v>374</v>
      </c>
      <c r="E6077" t="s">
        <v>375</v>
      </c>
      <c r="F6077" t="s">
        <v>375</v>
      </c>
      <c r="G6077">
        <v>0.01</v>
      </c>
      <c r="H6077" t="s">
        <v>36</v>
      </c>
      <c r="I6077" t="s">
        <v>36</v>
      </c>
      <c r="J6077" t="s">
        <v>36</v>
      </c>
      <c r="K6077">
        <v>2615</v>
      </c>
      <c r="N6077" t="s">
        <v>3993</v>
      </c>
      <c r="O6077" s="2">
        <v>35382</v>
      </c>
      <c r="P6077" t="s">
        <v>133</v>
      </c>
      <c r="Q6077" t="s">
        <v>143</v>
      </c>
      <c r="S6077" t="s">
        <v>360</v>
      </c>
      <c r="T6077" t="s">
        <v>356</v>
      </c>
      <c r="U6077" t="s">
        <v>36</v>
      </c>
      <c r="V6077" t="s">
        <v>361</v>
      </c>
      <c r="X6077" t="s">
        <v>11678</v>
      </c>
      <c r="Y6077" t="s">
        <v>11652</v>
      </c>
      <c r="Z6077" t="s">
        <v>6166</v>
      </c>
      <c r="AA6077" t="str">
        <f t="shared" si="188"/>
        <v>Metals - Total; EMS code: TL-T</v>
      </c>
      <c r="AB6077" t="s">
        <v>43</v>
      </c>
      <c r="AC6077" t="s">
        <v>268</v>
      </c>
      <c r="AD6077" t="s">
        <v>44</v>
      </c>
      <c r="AE6077" t="str">
        <f t="shared" si="189"/>
        <v/>
      </c>
    </row>
    <row r="6078" spans="1:31" x14ac:dyDescent="0.25">
      <c r="A6078" t="s">
        <v>11662</v>
      </c>
      <c r="B6078" t="s">
        <v>3489</v>
      </c>
      <c r="C6078" t="s">
        <v>11663</v>
      </c>
      <c r="D6078" t="s">
        <v>3550</v>
      </c>
      <c r="E6078" t="s">
        <v>3497</v>
      </c>
      <c r="F6078" t="s">
        <v>3551</v>
      </c>
      <c r="G6078">
        <v>1E-3</v>
      </c>
      <c r="H6078" t="s">
        <v>36</v>
      </c>
      <c r="I6078" t="s">
        <v>36</v>
      </c>
      <c r="J6078" t="s">
        <v>36</v>
      </c>
      <c r="K6078">
        <v>21</v>
      </c>
      <c r="L6078" t="s">
        <v>3552</v>
      </c>
      <c r="M6078" t="s">
        <v>3553</v>
      </c>
      <c r="N6078" t="s">
        <v>10678</v>
      </c>
      <c r="O6078" s="2">
        <v>43714</v>
      </c>
      <c r="P6078" t="s">
        <v>11679</v>
      </c>
      <c r="Q6078" t="s">
        <v>193</v>
      </c>
      <c r="R6078" t="s">
        <v>193</v>
      </c>
      <c r="S6078" t="s">
        <v>544</v>
      </c>
      <c r="T6078" t="s">
        <v>3494</v>
      </c>
      <c r="U6078" t="s">
        <v>35</v>
      </c>
      <c r="V6078" t="s">
        <v>545</v>
      </c>
      <c r="X6078" t="s">
        <v>11669</v>
      </c>
      <c r="Y6078" t="s">
        <v>11652</v>
      </c>
      <c r="Z6078" t="s">
        <v>6166</v>
      </c>
      <c r="AA6078" t="str">
        <f t="shared" si="188"/>
        <v>Metals - Total; EMS code: TL-T</v>
      </c>
      <c r="AB6078" t="s">
        <v>43</v>
      </c>
      <c r="AC6078" t="s">
        <v>268</v>
      </c>
      <c r="AD6078" t="s">
        <v>44</v>
      </c>
      <c r="AE6078" t="str">
        <f t="shared" si="189"/>
        <v/>
      </c>
    </row>
    <row r="6079" spans="1:31" x14ac:dyDescent="0.25">
      <c r="A6079" t="s">
        <v>11662</v>
      </c>
      <c r="B6079" t="s">
        <v>109</v>
      </c>
      <c r="C6079" t="s">
        <v>11663</v>
      </c>
      <c r="D6079" t="s">
        <v>3621</v>
      </c>
      <c r="E6079" t="s">
        <v>12358</v>
      </c>
      <c r="F6079" t="s">
        <v>3622</v>
      </c>
      <c r="G6079">
        <v>1E-3</v>
      </c>
      <c r="H6079" t="s">
        <v>36</v>
      </c>
      <c r="I6079" t="s">
        <v>36</v>
      </c>
      <c r="J6079" t="s">
        <v>36</v>
      </c>
      <c r="K6079">
        <v>46</v>
      </c>
      <c r="L6079" t="s">
        <v>11680</v>
      </c>
      <c r="M6079" t="s">
        <v>3774</v>
      </c>
      <c r="N6079" t="s">
        <v>1255</v>
      </c>
      <c r="O6079" s="2">
        <v>38005</v>
      </c>
      <c r="Q6079" t="s">
        <v>384</v>
      </c>
      <c r="S6079" t="s">
        <v>116</v>
      </c>
      <c r="T6079" t="s">
        <v>117</v>
      </c>
      <c r="U6079" t="s">
        <v>36</v>
      </c>
      <c r="V6079" t="s">
        <v>118</v>
      </c>
      <c r="X6079" t="s">
        <v>11670</v>
      </c>
      <c r="Y6079" t="s">
        <v>11652</v>
      </c>
      <c r="Z6079" t="s">
        <v>6166</v>
      </c>
      <c r="AA6079" t="str">
        <f t="shared" si="188"/>
        <v>Metals - Total; EMS code: TL-T</v>
      </c>
      <c r="AB6079" t="s">
        <v>43</v>
      </c>
      <c r="AC6079" t="s">
        <v>268</v>
      </c>
      <c r="AD6079" t="s">
        <v>44</v>
      </c>
      <c r="AE6079" t="str">
        <f t="shared" si="189"/>
        <v/>
      </c>
    </row>
    <row r="6080" spans="1:31" x14ac:dyDescent="0.25">
      <c r="A6080" t="s">
        <v>11662</v>
      </c>
      <c r="B6080" t="s">
        <v>99</v>
      </c>
      <c r="C6080" t="s">
        <v>11663</v>
      </c>
      <c r="D6080" t="s">
        <v>3588</v>
      </c>
      <c r="E6080" t="s">
        <v>12352</v>
      </c>
      <c r="F6080" t="s">
        <v>3589</v>
      </c>
      <c r="G6080">
        <v>1E-4</v>
      </c>
      <c r="H6080" t="s">
        <v>36</v>
      </c>
      <c r="I6080" t="s">
        <v>36</v>
      </c>
      <c r="J6080" t="s">
        <v>36</v>
      </c>
      <c r="K6080">
        <v>36829</v>
      </c>
      <c r="L6080" t="s">
        <v>3590</v>
      </c>
      <c r="M6080" t="s">
        <v>3591</v>
      </c>
      <c r="N6080" t="s">
        <v>369</v>
      </c>
      <c r="O6080" s="2">
        <v>35929</v>
      </c>
      <c r="P6080" t="s">
        <v>441</v>
      </c>
      <c r="Q6080" t="s">
        <v>187</v>
      </c>
      <c r="S6080" t="s">
        <v>106</v>
      </c>
      <c r="T6080" t="s">
        <v>99</v>
      </c>
      <c r="U6080" t="s">
        <v>36</v>
      </c>
      <c r="V6080" t="s">
        <v>107</v>
      </c>
      <c r="X6080" t="s">
        <v>11665</v>
      </c>
      <c r="Y6080" t="s">
        <v>11652</v>
      </c>
      <c r="Z6080" t="s">
        <v>6166</v>
      </c>
      <c r="AA6080" t="str">
        <f t="shared" si="188"/>
        <v>Metals - Total; EMS code: TL-T</v>
      </c>
      <c r="AB6080" t="s">
        <v>43</v>
      </c>
      <c r="AC6080" t="s">
        <v>268</v>
      </c>
      <c r="AD6080" t="s">
        <v>44</v>
      </c>
      <c r="AE6080" t="str">
        <f t="shared" si="189"/>
        <v/>
      </c>
    </row>
    <row r="6081" spans="1:31" x14ac:dyDescent="0.25">
      <c r="A6081" t="s">
        <v>11662</v>
      </c>
      <c r="B6081" t="s">
        <v>109</v>
      </c>
      <c r="C6081" t="s">
        <v>11663</v>
      </c>
      <c r="D6081" t="s">
        <v>11681</v>
      </c>
      <c r="E6081" t="s">
        <v>12530</v>
      </c>
      <c r="F6081" t="s">
        <v>11682</v>
      </c>
      <c r="G6081">
        <v>0.2</v>
      </c>
      <c r="H6081" t="s">
        <v>36</v>
      </c>
      <c r="I6081" t="s">
        <v>36</v>
      </c>
      <c r="J6081" t="s">
        <v>36</v>
      </c>
      <c r="K6081">
        <v>448</v>
      </c>
      <c r="L6081" t="s">
        <v>5138</v>
      </c>
      <c r="M6081" t="s">
        <v>3599</v>
      </c>
      <c r="N6081" t="s">
        <v>8814</v>
      </c>
      <c r="O6081" s="2">
        <v>37152</v>
      </c>
      <c r="Q6081" t="s">
        <v>187</v>
      </c>
      <c r="S6081" t="s">
        <v>116</v>
      </c>
      <c r="T6081" t="s">
        <v>117</v>
      </c>
      <c r="U6081" t="s">
        <v>36</v>
      </c>
      <c r="V6081" t="s">
        <v>118</v>
      </c>
      <c r="X6081" t="s">
        <v>11670</v>
      </c>
      <c r="Y6081" t="s">
        <v>11652</v>
      </c>
      <c r="Z6081" t="s">
        <v>6166</v>
      </c>
      <c r="AA6081" t="str">
        <f t="shared" si="188"/>
        <v>Metals - Total; EMS code: TL-T</v>
      </c>
      <c r="AB6081" t="s">
        <v>43</v>
      </c>
      <c r="AC6081" t="s">
        <v>268</v>
      </c>
      <c r="AD6081" t="s">
        <v>44</v>
      </c>
      <c r="AE6081" t="str">
        <f t="shared" si="189"/>
        <v/>
      </c>
    </row>
    <row r="6082" spans="1:31" x14ac:dyDescent="0.25">
      <c r="A6082" t="s">
        <v>11662</v>
      </c>
      <c r="B6082" t="s">
        <v>99</v>
      </c>
      <c r="C6082" t="s">
        <v>11663</v>
      </c>
      <c r="D6082" t="s">
        <v>3578</v>
      </c>
      <c r="E6082" t="s">
        <v>3579</v>
      </c>
      <c r="F6082" t="s">
        <v>3580</v>
      </c>
      <c r="G6082">
        <v>1.9999999999999999E-6</v>
      </c>
      <c r="H6082" t="s">
        <v>36</v>
      </c>
      <c r="I6082" t="s">
        <v>36</v>
      </c>
      <c r="J6082" t="s">
        <v>36</v>
      </c>
      <c r="K6082">
        <v>1059</v>
      </c>
      <c r="L6082" t="s">
        <v>3405</v>
      </c>
      <c r="M6082" t="s">
        <v>3781</v>
      </c>
      <c r="N6082" t="s">
        <v>3721</v>
      </c>
      <c r="O6082" s="2">
        <v>44300</v>
      </c>
      <c r="Q6082" t="s">
        <v>126</v>
      </c>
      <c r="S6082" t="s">
        <v>106</v>
      </c>
      <c r="T6082" t="s">
        <v>99</v>
      </c>
      <c r="U6082" t="s">
        <v>36</v>
      </c>
      <c r="V6082" t="s">
        <v>107</v>
      </c>
      <c r="X6082" t="s">
        <v>11665</v>
      </c>
      <c r="Y6082" t="s">
        <v>11652</v>
      </c>
      <c r="Z6082" t="s">
        <v>6166</v>
      </c>
      <c r="AA6082" t="str">
        <f t="shared" si="188"/>
        <v>Metals - Total; EMS code: TL-T</v>
      </c>
      <c r="AB6082" t="s">
        <v>43</v>
      </c>
      <c r="AC6082" t="s">
        <v>268</v>
      </c>
      <c r="AD6082" t="s">
        <v>44</v>
      </c>
      <c r="AE6082" t="str">
        <f t="shared" si="189"/>
        <v/>
      </c>
    </row>
    <row r="6083" spans="1:31" x14ac:dyDescent="0.25">
      <c r="A6083" t="s">
        <v>11662</v>
      </c>
      <c r="B6083" t="s">
        <v>99</v>
      </c>
      <c r="C6083" t="s">
        <v>11663</v>
      </c>
      <c r="D6083" t="s">
        <v>3766</v>
      </c>
      <c r="E6083" t="s">
        <v>3767</v>
      </c>
      <c r="F6083" t="s">
        <v>3768</v>
      </c>
      <c r="G6083">
        <v>0.05</v>
      </c>
      <c r="H6083" t="s">
        <v>36</v>
      </c>
      <c r="I6083" t="s">
        <v>36</v>
      </c>
      <c r="J6083" t="s">
        <v>36</v>
      </c>
      <c r="K6083">
        <v>182</v>
      </c>
      <c r="N6083" t="s">
        <v>11683</v>
      </c>
      <c r="O6083" s="2">
        <v>35937</v>
      </c>
      <c r="P6083" t="s">
        <v>441</v>
      </c>
      <c r="Q6083" t="s">
        <v>187</v>
      </c>
      <c r="S6083" t="s">
        <v>106</v>
      </c>
      <c r="T6083" t="s">
        <v>99</v>
      </c>
      <c r="U6083" t="s">
        <v>36</v>
      </c>
      <c r="V6083" t="s">
        <v>107</v>
      </c>
      <c r="X6083" t="s">
        <v>11665</v>
      </c>
      <c r="Y6083" t="s">
        <v>11652</v>
      </c>
      <c r="Z6083" t="s">
        <v>6166</v>
      </c>
      <c r="AA6083" t="str">
        <f t="shared" ref="AA6083:AA6146" si="190">_xlfn.CONCAT(Z6083, "EMS code: ",A6083)</f>
        <v>Metals - Total; EMS code: TL-T</v>
      </c>
      <c r="AB6083" t="s">
        <v>43</v>
      </c>
      <c r="AC6083" t="s">
        <v>268</v>
      </c>
      <c r="AD6083" t="s">
        <v>44</v>
      </c>
      <c r="AE6083" t="str">
        <f t="shared" si="189"/>
        <v/>
      </c>
    </row>
    <row r="6084" spans="1:31" x14ac:dyDescent="0.25">
      <c r="A6084" t="s">
        <v>11662</v>
      </c>
      <c r="B6084" t="s">
        <v>99</v>
      </c>
      <c r="C6084" t="s">
        <v>11663</v>
      </c>
      <c r="D6084" t="s">
        <v>3601</v>
      </c>
      <c r="E6084" t="s">
        <v>12355</v>
      </c>
      <c r="F6084" t="s">
        <v>3602</v>
      </c>
      <c r="G6084">
        <v>0.2</v>
      </c>
      <c r="H6084" t="s">
        <v>36</v>
      </c>
      <c r="I6084" t="s">
        <v>36</v>
      </c>
      <c r="J6084" t="s">
        <v>36</v>
      </c>
      <c r="K6084">
        <v>29</v>
      </c>
      <c r="N6084" t="s">
        <v>11684</v>
      </c>
      <c r="O6084" s="2">
        <v>36112</v>
      </c>
      <c r="Q6084" t="s">
        <v>187</v>
      </c>
      <c r="S6084" t="s">
        <v>106</v>
      </c>
      <c r="T6084" t="s">
        <v>99</v>
      </c>
      <c r="U6084" t="s">
        <v>36</v>
      </c>
      <c r="V6084" t="s">
        <v>107</v>
      </c>
      <c r="X6084" t="s">
        <v>11665</v>
      </c>
      <c r="Y6084" t="s">
        <v>11652</v>
      </c>
      <c r="Z6084" t="s">
        <v>6166</v>
      </c>
      <c r="AA6084" t="str">
        <f t="shared" si="190"/>
        <v>Metals - Total; EMS code: TL-T</v>
      </c>
      <c r="AB6084" t="s">
        <v>43</v>
      </c>
      <c r="AC6084" t="s">
        <v>268</v>
      </c>
      <c r="AD6084" t="s">
        <v>44</v>
      </c>
      <c r="AE6084" t="str">
        <f t="shared" si="189"/>
        <v/>
      </c>
    </row>
    <row r="6085" spans="1:31" x14ac:dyDescent="0.25">
      <c r="A6085" t="s">
        <v>11662</v>
      </c>
      <c r="B6085" t="s">
        <v>3489</v>
      </c>
      <c r="C6085" t="s">
        <v>11663</v>
      </c>
      <c r="D6085" t="s">
        <v>3532</v>
      </c>
      <c r="E6085" t="s">
        <v>3533</v>
      </c>
      <c r="F6085" t="s">
        <v>3534</v>
      </c>
      <c r="G6085">
        <v>0.02</v>
      </c>
      <c r="H6085" t="s">
        <v>36</v>
      </c>
      <c r="I6085" t="s">
        <v>36</v>
      </c>
      <c r="J6085" t="s">
        <v>36</v>
      </c>
      <c r="K6085">
        <v>0</v>
      </c>
      <c r="O6085" s="2">
        <v>45320</v>
      </c>
      <c r="Q6085" t="s">
        <v>39</v>
      </c>
      <c r="S6085" t="s">
        <v>544</v>
      </c>
      <c r="T6085" t="s">
        <v>3494</v>
      </c>
      <c r="U6085" t="s">
        <v>35</v>
      </c>
      <c r="V6085" t="s">
        <v>545</v>
      </c>
      <c r="X6085" t="s">
        <v>11669</v>
      </c>
      <c r="Y6085" t="s">
        <v>11652</v>
      </c>
      <c r="Z6085" t="s">
        <v>6166</v>
      </c>
      <c r="AA6085" t="str">
        <f t="shared" si="190"/>
        <v>Metals - Total; EMS code: TL-T</v>
      </c>
      <c r="AB6085" t="s">
        <v>43</v>
      </c>
      <c r="AC6085" t="s">
        <v>268</v>
      </c>
      <c r="AD6085" t="s">
        <v>44</v>
      </c>
      <c r="AE6085" t="str">
        <f t="shared" si="189"/>
        <v/>
      </c>
    </row>
    <row r="6086" spans="1:31" x14ac:dyDescent="0.25">
      <c r="A6086" t="s">
        <v>11662</v>
      </c>
      <c r="B6086" t="s">
        <v>99</v>
      </c>
      <c r="C6086" t="s">
        <v>11663</v>
      </c>
      <c r="D6086" t="s">
        <v>3630</v>
      </c>
      <c r="E6086" t="s">
        <v>3631</v>
      </c>
      <c r="F6086" t="s">
        <v>3631</v>
      </c>
      <c r="G6086">
        <v>3.0000000000000001E-3</v>
      </c>
      <c r="H6086" t="s">
        <v>36</v>
      </c>
      <c r="I6086" t="s">
        <v>36</v>
      </c>
      <c r="J6086" t="s">
        <v>36</v>
      </c>
      <c r="K6086">
        <v>1367</v>
      </c>
      <c r="N6086" t="s">
        <v>11685</v>
      </c>
      <c r="O6086" s="2">
        <v>35167</v>
      </c>
      <c r="P6086" t="s">
        <v>10912</v>
      </c>
      <c r="Q6086" t="s">
        <v>39</v>
      </c>
      <c r="S6086" t="s">
        <v>106</v>
      </c>
      <c r="T6086" t="s">
        <v>99</v>
      </c>
      <c r="U6086" t="s">
        <v>36</v>
      </c>
      <c r="V6086" t="s">
        <v>107</v>
      </c>
      <c r="X6086" t="s">
        <v>11665</v>
      </c>
      <c r="Y6086" t="s">
        <v>11652</v>
      </c>
      <c r="Z6086" t="s">
        <v>6166</v>
      </c>
      <c r="AA6086" t="str">
        <f t="shared" si="190"/>
        <v>Metals - Total; EMS code: TL-T</v>
      </c>
      <c r="AB6086" t="s">
        <v>43</v>
      </c>
      <c r="AC6086" t="s">
        <v>268</v>
      </c>
      <c r="AD6086" t="s">
        <v>44</v>
      </c>
      <c r="AE6086" t="str">
        <f t="shared" si="189"/>
        <v/>
      </c>
    </row>
    <row r="6087" spans="1:31" x14ac:dyDescent="0.25">
      <c r="A6087" t="s">
        <v>11662</v>
      </c>
      <c r="B6087" t="s">
        <v>109</v>
      </c>
      <c r="C6087" t="s">
        <v>11663</v>
      </c>
      <c r="D6087" t="s">
        <v>3596</v>
      </c>
      <c r="E6087" t="s">
        <v>12354</v>
      </c>
      <c r="F6087" t="s">
        <v>3597</v>
      </c>
      <c r="G6087">
        <v>5</v>
      </c>
      <c r="H6087" t="s">
        <v>36</v>
      </c>
      <c r="I6087" t="s">
        <v>36</v>
      </c>
      <c r="J6087" t="s">
        <v>36</v>
      </c>
      <c r="K6087">
        <v>271</v>
      </c>
      <c r="L6087" t="s">
        <v>5132</v>
      </c>
      <c r="M6087" t="s">
        <v>3763</v>
      </c>
      <c r="N6087" t="s">
        <v>10536</v>
      </c>
      <c r="O6087" s="2">
        <v>38027</v>
      </c>
      <c r="Q6087" t="s">
        <v>384</v>
      </c>
      <c r="S6087" t="s">
        <v>116</v>
      </c>
      <c r="T6087" t="s">
        <v>117</v>
      </c>
      <c r="U6087" t="s">
        <v>36</v>
      </c>
      <c r="V6087" t="s">
        <v>118</v>
      </c>
      <c r="X6087" t="s">
        <v>11670</v>
      </c>
      <c r="Y6087" t="s">
        <v>11652</v>
      </c>
      <c r="Z6087" t="s">
        <v>6166</v>
      </c>
      <c r="AA6087" t="str">
        <f t="shared" si="190"/>
        <v>Metals - Total; EMS code: TL-T</v>
      </c>
      <c r="AB6087" t="s">
        <v>43</v>
      </c>
      <c r="AC6087" t="s">
        <v>268</v>
      </c>
      <c r="AD6087" t="s">
        <v>44</v>
      </c>
      <c r="AE6087" t="str">
        <f t="shared" si="189"/>
        <v/>
      </c>
    </row>
    <row r="6088" spans="1:31" x14ac:dyDescent="0.25">
      <c r="A6088" t="s">
        <v>11686</v>
      </c>
      <c r="B6088" t="s">
        <v>3489</v>
      </c>
      <c r="C6088" t="s">
        <v>11687</v>
      </c>
      <c r="D6088" t="s">
        <v>5056</v>
      </c>
      <c r="E6088" t="s">
        <v>5057</v>
      </c>
      <c r="F6088" t="s">
        <v>5058</v>
      </c>
      <c r="G6088">
        <v>0.01</v>
      </c>
      <c r="H6088" t="s">
        <v>36</v>
      </c>
      <c r="I6088" t="s">
        <v>36</v>
      </c>
      <c r="J6088" t="s">
        <v>36</v>
      </c>
      <c r="K6088">
        <v>0</v>
      </c>
      <c r="O6088" s="2">
        <v>45320</v>
      </c>
      <c r="Q6088" t="s">
        <v>39</v>
      </c>
      <c r="S6088" t="s">
        <v>544</v>
      </c>
      <c r="T6088" t="s">
        <v>3494</v>
      </c>
      <c r="U6088" t="s">
        <v>35</v>
      </c>
      <c r="V6088" t="s">
        <v>545</v>
      </c>
      <c r="X6088" t="s">
        <v>11688</v>
      </c>
      <c r="Y6088" t="s">
        <v>11652</v>
      </c>
      <c r="Z6088" t="s">
        <v>3393</v>
      </c>
      <c r="AA6088" t="str">
        <f t="shared" si="190"/>
        <v>Metals; EMS code: TM-T</v>
      </c>
      <c r="AB6088" t="s">
        <v>43</v>
      </c>
      <c r="AD6088" t="s">
        <v>44</v>
      </c>
      <c r="AE6088" t="str">
        <f t="shared" si="189"/>
        <v/>
      </c>
    </row>
    <row r="6089" spans="1:31" x14ac:dyDescent="0.25">
      <c r="A6089" t="s">
        <v>11689</v>
      </c>
      <c r="B6089" t="s">
        <v>99</v>
      </c>
      <c r="C6089" t="s">
        <v>11690</v>
      </c>
      <c r="D6089" t="s">
        <v>3350</v>
      </c>
      <c r="E6089" t="s">
        <v>3351</v>
      </c>
      <c r="F6089" t="s">
        <v>3352</v>
      </c>
      <c r="H6089" t="s">
        <v>36</v>
      </c>
      <c r="I6089" t="s">
        <v>36</v>
      </c>
      <c r="J6089" t="s">
        <v>36</v>
      </c>
      <c r="K6089">
        <v>12</v>
      </c>
      <c r="L6089" t="s">
        <v>3353</v>
      </c>
      <c r="M6089" t="s">
        <v>1761</v>
      </c>
      <c r="N6089" t="s">
        <v>3354</v>
      </c>
      <c r="O6089" s="2">
        <v>44685</v>
      </c>
      <c r="Q6089" t="s">
        <v>39</v>
      </c>
      <c r="S6089" t="s">
        <v>106</v>
      </c>
      <c r="T6089" t="s">
        <v>99</v>
      </c>
      <c r="U6089" t="s">
        <v>36</v>
      </c>
      <c r="V6089" t="s">
        <v>107</v>
      </c>
      <c r="X6089" t="s">
        <v>12605</v>
      </c>
      <c r="Y6089" t="s">
        <v>11691</v>
      </c>
      <c r="Z6089" t="s">
        <v>2354</v>
      </c>
      <c r="AA6089" t="str">
        <f t="shared" si="190"/>
        <v>Pesticides; EMS code: TMEP</v>
      </c>
      <c r="AB6089" t="s">
        <v>43</v>
      </c>
      <c r="AD6089" t="s">
        <v>44</v>
      </c>
      <c r="AE6089" t="str">
        <f t="shared" si="189"/>
        <v/>
      </c>
    </row>
    <row r="6090" spans="1:31" x14ac:dyDescent="0.25">
      <c r="A6090" t="s">
        <v>11692</v>
      </c>
      <c r="B6090" t="s">
        <v>540</v>
      </c>
      <c r="C6090" t="s">
        <v>11693</v>
      </c>
      <c r="D6090" t="s">
        <v>3314</v>
      </c>
      <c r="E6090" t="s">
        <v>3315</v>
      </c>
      <c r="F6090" t="s">
        <v>3315</v>
      </c>
      <c r="H6090" t="s">
        <v>36</v>
      </c>
      <c r="I6090" t="s">
        <v>36</v>
      </c>
      <c r="J6090" t="s">
        <v>36</v>
      </c>
      <c r="K6090">
        <v>41</v>
      </c>
      <c r="L6090" t="s">
        <v>2359</v>
      </c>
      <c r="M6090" t="s">
        <v>2887</v>
      </c>
      <c r="N6090" t="s">
        <v>8240</v>
      </c>
      <c r="O6090" s="2">
        <v>44672</v>
      </c>
      <c r="P6090" t="s">
        <v>5069</v>
      </c>
      <c r="Q6090" t="s">
        <v>39</v>
      </c>
      <c r="R6090" t="s">
        <v>39</v>
      </c>
      <c r="S6090" t="s">
        <v>544</v>
      </c>
      <c r="T6090" t="s">
        <v>540</v>
      </c>
      <c r="U6090" t="s">
        <v>35</v>
      </c>
      <c r="V6090" t="s">
        <v>545</v>
      </c>
      <c r="X6090" t="s">
        <v>12604</v>
      </c>
      <c r="Y6090" t="s">
        <v>11694</v>
      </c>
      <c r="Z6090" t="s">
        <v>2354</v>
      </c>
      <c r="AA6090" t="str">
        <f t="shared" si="190"/>
        <v>Pesticides; EMS code: TMX</v>
      </c>
      <c r="AB6090" t="s">
        <v>43</v>
      </c>
      <c r="AD6090" t="s">
        <v>3313</v>
      </c>
      <c r="AE6090" t="str">
        <f t="shared" si="189"/>
        <v/>
      </c>
    </row>
    <row r="6091" spans="1:31" x14ac:dyDescent="0.25">
      <c r="A6091" t="s">
        <v>11695</v>
      </c>
      <c r="B6091" t="s">
        <v>540</v>
      </c>
      <c r="C6091" t="s">
        <v>11696</v>
      </c>
      <c r="D6091" t="s">
        <v>11697</v>
      </c>
      <c r="E6091" t="s">
        <v>11698</v>
      </c>
      <c r="F6091" t="s">
        <v>11698</v>
      </c>
      <c r="G6091">
        <v>0.02</v>
      </c>
      <c r="H6091" t="s">
        <v>36</v>
      </c>
      <c r="I6091" t="s">
        <v>36</v>
      </c>
      <c r="J6091" t="s">
        <v>36</v>
      </c>
      <c r="K6091">
        <v>7</v>
      </c>
      <c r="L6091" t="s">
        <v>11699</v>
      </c>
      <c r="M6091" t="s">
        <v>11699</v>
      </c>
      <c r="N6091" t="s">
        <v>11700</v>
      </c>
      <c r="O6091" s="2">
        <v>43738</v>
      </c>
      <c r="Q6091" t="s">
        <v>193</v>
      </c>
      <c r="S6091" t="s">
        <v>544</v>
      </c>
      <c r="T6091" t="s">
        <v>540</v>
      </c>
      <c r="U6091" t="s">
        <v>35</v>
      </c>
      <c r="V6091" t="s">
        <v>545</v>
      </c>
      <c r="X6091" t="s">
        <v>11701</v>
      </c>
      <c r="AA6091" t="str">
        <f t="shared" si="190"/>
        <v>EMS code: TN-C</v>
      </c>
      <c r="AB6091" t="s">
        <v>43</v>
      </c>
      <c r="AC6091" t="s">
        <v>268</v>
      </c>
      <c r="AD6091" t="s">
        <v>44</v>
      </c>
      <c r="AE6091" t="str">
        <f t="shared" si="189"/>
        <v/>
      </c>
    </row>
    <row r="6092" spans="1:31" x14ac:dyDescent="0.25">
      <c r="A6092" t="s">
        <v>11702</v>
      </c>
      <c r="B6092" t="s">
        <v>99</v>
      </c>
      <c r="C6092" t="s">
        <v>11703</v>
      </c>
      <c r="D6092" t="s">
        <v>1587</v>
      </c>
      <c r="E6092" t="s">
        <v>1588</v>
      </c>
      <c r="F6092" t="s">
        <v>1588</v>
      </c>
      <c r="H6092" t="s">
        <v>36</v>
      </c>
      <c r="I6092" t="s">
        <v>36</v>
      </c>
      <c r="J6092" t="s">
        <v>36</v>
      </c>
      <c r="K6092">
        <v>12</v>
      </c>
      <c r="L6092" t="s">
        <v>3001</v>
      </c>
      <c r="M6092" t="s">
        <v>3001</v>
      </c>
      <c r="N6092" t="s">
        <v>3002</v>
      </c>
      <c r="O6092" s="2">
        <v>44637</v>
      </c>
      <c r="Q6092" t="s">
        <v>39</v>
      </c>
      <c r="S6092" t="s">
        <v>106</v>
      </c>
      <c r="T6092" t="s">
        <v>99</v>
      </c>
      <c r="U6092" t="s">
        <v>36</v>
      </c>
      <c r="V6092" t="s">
        <v>107</v>
      </c>
      <c r="X6092" t="s">
        <v>11704</v>
      </c>
      <c r="AA6092" t="str">
        <f t="shared" si="190"/>
        <v>EMS code: TNCP</v>
      </c>
      <c r="AB6092" t="s">
        <v>43</v>
      </c>
      <c r="AC6092" t="s">
        <v>268</v>
      </c>
      <c r="AD6092" t="s">
        <v>44</v>
      </c>
      <c r="AE6092" t="str">
        <f t="shared" si="189"/>
        <v/>
      </c>
    </row>
    <row r="6093" spans="1:31" x14ac:dyDescent="0.25">
      <c r="A6093" t="s">
        <v>11705</v>
      </c>
      <c r="B6093" t="s">
        <v>109</v>
      </c>
      <c r="C6093" t="s">
        <v>11706</v>
      </c>
      <c r="D6093" t="s">
        <v>5184</v>
      </c>
      <c r="E6093" t="s">
        <v>5185</v>
      </c>
      <c r="F6093" t="s">
        <v>5186</v>
      </c>
      <c r="G6093">
        <v>0.5</v>
      </c>
      <c r="H6093" t="s">
        <v>36</v>
      </c>
      <c r="I6093" t="s">
        <v>36</v>
      </c>
      <c r="J6093" t="s">
        <v>36</v>
      </c>
      <c r="K6093">
        <v>8</v>
      </c>
      <c r="L6093" t="s">
        <v>5187</v>
      </c>
      <c r="M6093" t="s">
        <v>2891</v>
      </c>
      <c r="N6093" t="s">
        <v>4804</v>
      </c>
      <c r="O6093" s="2">
        <v>44781</v>
      </c>
      <c r="Q6093" t="s">
        <v>39</v>
      </c>
      <c r="S6093" t="s">
        <v>116</v>
      </c>
      <c r="T6093" t="s">
        <v>117</v>
      </c>
      <c r="U6093" t="s">
        <v>36</v>
      </c>
      <c r="V6093" t="s">
        <v>118</v>
      </c>
      <c r="X6093" t="s">
        <v>11707</v>
      </c>
      <c r="AA6093" t="str">
        <f t="shared" si="190"/>
        <v>EMS code: TNE</v>
      </c>
      <c r="AB6093" t="s">
        <v>43</v>
      </c>
      <c r="AC6093" t="s">
        <v>268</v>
      </c>
      <c r="AD6093" t="s">
        <v>44</v>
      </c>
      <c r="AE6093" t="str">
        <f t="shared" si="189"/>
        <v/>
      </c>
    </row>
    <row r="6094" spans="1:31" x14ac:dyDescent="0.25">
      <c r="A6094" t="s">
        <v>11708</v>
      </c>
      <c r="B6094" t="s">
        <v>99</v>
      </c>
      <c r="C6094" t="s">
        <v>11709</v>
      </c>
      <c r="D6094" t="s">
        <v>6513</v>
      </c>
      <c r="E6094" t="s">
        <v>6514</v>
      </c>
      <c r="F6094" t="s">
        <v>6515</v>
      </c>
      <c r="H6094" t="s">
        <v>36</v>
      </c>
      <c r="I6094" t="s">
        <v>36</v>
      </c>
      <c r="J6094" t="s">
        <v>36</v>
      </c>
      <c r="K6094">
        <v>14</v>
      </c>
      <c r="L6094" t="s">
        <v>2359</v>
      </c>
      <c r="M6094" t="s">
        <v>11710</v>
      </c>
      <c r="N6094" t="s">
        <v>9281</v>
      </c>
      <c r="O6094" s="2">
        <v>44659</v>
      </c>
      <c r="Q6094" t="s">
        <v>39</v>
      </c>
      <c r="S6094" t="s">
        <v>106</v>
      </c>
      <c r="T6094" t="s">
        <v>99</v>
      </c>
      <c r="U6094" t="s">
        <v>36</v>
      </c>
      <c r="V6094" t="s">
        <v>107</v>
      </c>
      <c r="X6094" t="s">
        <v>11711</v>
      </c>
      <c r="Z6094" t="s">
        <v>1547</v>
      </c>
      <c r="AA6094" t="str">
        <f t="shared" si="190"/>
        <v>Organics; EMS code: TNP</v>
      </c>
      <c r="AB6094" t="s">
        <v>43</v>
      </c>
      <c r="AC6094" t="s">
        <v>268</v>
      </c>
      <c r="AD6094" t="s">
        <v>44</v>
      </c>
      <c r="AE6094" t="str">
        <f t="shared" si="189"/>
        <v/>
      </c>
    </row>
    <row r="6095" spans="1:31" x14ac:dyDescent="0.25">
      <c r="A6095" t="s">
        <v>11708</v>
      </c>
      <c r="B6095" t="s">
        <v>109</v>
      </c>
      <c r="C6095" t="s">
        <v>11709</v>
      </c>
      <c r="D6095" t="s">
        <v>6519</v>
      </c>
      <c r="E6095" t="s">
        <v>6520</v>
      </c>
      <c r="F6095" t="s">
        <v>6521</v>
      </c>
      <c r="G6095">
        <v>0.1</v>
      </c>
      <c r="H6095" t="s">
        <v>36</v>
      </c>
      <c r="I6095" t="s">
        <v>36</v>
      </c>
      <c r="J6095" t="s">
        <v>36</v>
      </c>
      <c r="K6095">
        <v>15</v>
      </c>
      <c r="L6095" t="s">
        <v>2979</v>
      </c>
      <c r="M6095" t="s">
        <v>2667</v>
      </c>
      <c r="N6095" t="s">
        <v>8240</v>
      </c>
      <c r="O6095" s="2">
        <v>44735</v>
      </c>
      <c r="Q6095" t="s">
        <v>39</v>
      </c>
      <c r="S6095" t="s">
        <v>116</v>
      </c>
      <c r="T6095" t="s">
        <v>117</v>
      </c>
      <c r="U6095" t="s">
        <v>36</v>
      </c>
      <c r="V6095" t="s">
        <v>118</v>
      </c>
      <c r="X6095" t="s">
        <v>11712</v>
      </c>
      <c r="Z6095" t="s">
        <v>1547</v>
      </c>
      <c r="AA6095" t="str">
        <f t="shared" si="190"/>
        <v>Organics; EMS code: TNP</v>
      </c>
      <c r="AB6095" t="s">
        <v>43</v>
      </c>
      <c r="AC6095" t="s">
        <v>268</v>
      </c>
      <c r="AD6095" t="s">
        <v>44</v>
      </c>
      <c r="AE6095" t="str">
        <f t="shared" si="189"/>
        <v/>
      </c>
    </row>
    <row r="6096" spans="1:31" x14ac:dyDescent="0.25">
      <c r="A6096" t="s">
        <v>11713</v>
      </c>
      <c r="B6096" t="s">
        <v>540</v>
      </c>
      <c r="C6096" t="s">
        <v>11714</v>
      </c>
      <c r="D6096" t="s">
        <v>541</v>
      </c>
      <c r="E6096" t="s">
        <v>542</v>
      </c>
      <c r="F6096" t="s">
        <v>542</v>
      </c>
      <c r="G6096">
        <v>0.05</v>
      </c>
      <c r="H6096" t="s">
        <v>36</v>
      </c>
      <c r="I6096" t="s">
        <v>36</v>
      </c>
      <c r="J6096" t="s">
        <v>36</v>
      </c>
      <c r="K6096">
        <v>80</v>
      </c>
      <c r="L6096" t="s">
        <v>11489</v>
      </c>
      <c r="M6096" t="s">
        <v>7902</v>
      </c>
      <c r="N6096" t="s">
        <v>3540</v>
      </c>
      <c r="O6096" s="2">
        <v>44769</v>
      </c>
      <c r="Q6096" t="s">
        <v>39</v>
      </c>
      <c r="S6096" t="s">
        <v>544</v>
      </c>
      <c r="T6096" t="s">
        <v>540</v>
      </c>
      <c r="U6096" t="s">
        <v>35</v>
      </c>
      <c r="V6096" t="s">
        <v>545</v>
      </c>
      <c r="X6096" t="s">
        <v>11715</v>
      </c>
      <c r="Z6096" t="s">
        <v>1076</v>
      </c>
      <c r="AA6096" t="str">
        <f t="shared" si="190"/>
        <v>Carbon; EMS code: TOC63U</v>
      </c>
      <c r="AB6096" t="s">
        <v>43</v>
      </c>
      <c r="AC6096" t="s">
        <v>268</v>
      </c>
      <c r="AD6096" t="s">
        <v>44</v>
      </c>
      <c r="AE6096" t="str">
        <f t="shared" si="189"/>
        <v/>
      </c>
    </row>
    <row r="6097" spans="1:31" x14ac:dyDescent="0.25">
      <c r="A6097" t="s">
        <v>11716</v>
      </c>
      <c r="B6097" t="s">
        <v>109</v>
      </c>
      <c r="C6097" t="s">
        <v>11717</v>
      </c>
      <c r="D6097" t="s">
        <v>5184</v>
      </c>
      <c r="E6097" t="s">
        <v>5185</v>
      </c>
      <c r="F6097" t="s">
        <v>5186</v>
      </c>
      <c r="G6097">
        <v>0.5</v>
      </c>
      <c r="H6097" t="s">
        <v>36</v>
      </c>
      <c r="I6097" t="s">
        <v>36</v>
      </c>
      <c r="J6097" t="s">
        <v>36</v>
      </c>
      <c r="K6097">
        <v>8</v>
      </c>
      <c r="L6097" t="s">
        <v>5187</v>
      </c>
      <c r="M6097" t="s">
        <v>2891</v>
      </c>
      <c r="N6097" t="s">
        <v>4804</v>
      </c>
      <c r="O6097" s="2">
        <v>44781</v>
      </c>
      <c r="Q6097" t="s">
        <v>39</v>
      </c>
      <c r="S6097" t="s">
        <v>116</v>
      </c>
      <c r="T6097" t="s">
        <v>117</v>
      </c>
      <c r="U6097" t="s">
        <v>36</v>
      </c>
      <c r="V6097" t="s">
        <v>118</v>
      </c>
      <c r="X6097" t="s">
        <v>11718</v>
      </c>
      <c r="Z6097" t="s">
        <v>1547</v>
      </c>
      <c r="AA6097" t="str">
        <f t="shared" si="190"/>
        <v>Organics; EMS code: TOE</v>
      </c>
      <c r="AB6097" t="s">
        <v>43</v>
      </c>
      <c r="AC6097" t="s">
        <v>268</v>
      </c>
      <c r="AD6097" t="s">
        <v>44</v>
      </c>
      <c r="AE6097" t="str">
        <f t="shared" si="189"/>
        <v/>
      </c>
    </row>
    <row r="6098" spans="1:31" x14ac:dyDescent="0.25">
      <c r="A6098" t="s">
        <v>11719</v>
      </c>
      <c r="B6098" t="s">
        <v>540</v>
      </c>
      <c r="C6098" t="s">
        <v>11720</v>
      </c>
      <c r="D6098" t="s">
        <v>541</v>
      </c>
      <c r="E6098" t="s">
        <v>542</v>
      </c>
      <c r="F6098" t="s">
        <v>542</v>
      </c>
      <c r="G6098">
        <v>1</v>
      </c>
      <c r="H6098" t="s">
        <v>36</v>
      </c>
      <c r="I6098" t="s">
        <v>36</v>
      </c>
      <c r="J6098" t="s">
        <v>36</v>
      </c>
      <c r="K6098">
        <v>22</v>
      </c>
      <c r="L6098" t="s">
        <v>2979</v>
      </c>
      <c r="M6098" t="s">
        <v>1088</v>
      </c>
      <c r="N6098" t="s">
        <v>1089</v>
      </c>
      <c r="O6098" s="2">
        <v>40141</v>
      </c>
      <c r="P6098" t="s">
        <v>11721</v>
      </c>
      <c r="Q6098" t="s">
        <v>126</v>
      </c>
      <c r="R6098" t="s">
        <v>126</v>
      </c>
      <c r="S6098" t="s">
        <v>544</v>
      </c>
      <c r="T6098" t="s">
        <v>540</v>
      </c>
      <c r="U6098" t="s">
        <v>35</v>
      </c>
      <c r="V6098" t="s">
        <v>545</v>
      </c>
      <c r="X6098" t="s">
        <v>11722</v>
      </c>
      <c r="Z6098" t="s">
        <v>642</v>
      </c>
      <c r="AA6098" t="str">
        <f t="shared" si="190"/>
        <v>Physical Properties; EMS code: TOGM</v>
      </c>
      <c r="AB6098" t="s">
        <v>43</v>
      </c>
      <c r="AD6098" t="s">
        <v>44</v>
      </c>
      <c r="AE6098" t="str">
        <f t="shared" si="189"/>
        <v/>
      </c>
    </row>
    <row r="6099" spans="1:31" x14ac:dyDescent="0.25">
      <c r="A6099" t="s">
        <v>11723</v>
      </c>
      <c r="B6099" t="s">
        <v>109</v>
      </c>
      <c r="C6099" t="s">
        <v>11724</v>
      </c>
      <c r="D6099" t="s">
        <v>5184</v>
      </c>
      <c r="E6099" t="s">
        <v>5185</v>
      </c>
      <c r="F6099" t="s">
        <v>5186</v>
      </c>
      <c r="G6099">
        <v>0.25</v>
      </c>
      <c r="H6099" t="s">
        <v>36</v>
      </c>
      <c r="I6099" t="s">
        <v>36</v>
      </c>
      <c r="J6099" t="s">
        <v>36</v>
      </c>
      <c r="K6099">
        <v>8</v>
      </c>
      <c r="L6099" t="s">
        <v>5187</v>
      </c>
      <c r="M6099" t="s">
        <v>2891</v>
      </c>
      <c r="N6099" t="s">
        <v>4804</v>
      </c>
      <c r="O6099" s="2">
        <v>44784</v>
      </c>
      <c r="Q6099" t="s">
        <v>39</v>
      </c>
      <c r="S6099" t="s">
        <v>116</v>
      </c>
      <c r="T6099" t="s">
        <v>117</v>
      </c>
      <c r="U6099" t="s">
        <v>36</v>
      </c>
      <c r="V6099" t="s">
        <v>118</v>
      </c>
      <c r="X6099" t="s">
        <v>12603</v>
      </c>
      <c r="Y6099" t="s">
        <v>11725</v>
      </c>
      <c r="Z6099" t="s">
        <v>1547</v>
      </c>
      <c r="AA6099" t="str">
        <f t="shared" si="190"/>
        <v>Organics; EMS code: TOPHEN</v>
      </c>
      <c r="AB6099" t="s">
        <v>43</v>
      </c>
      <c r="AD6099" t="s">
        <v>44</v>
      </c>
      <c r="AE6099" t="str">
        <f t="shared" si="189"/>
        <v/>
      </c>
    </row>
    <row r="6100" spans="1:31" x14ac:dyDescent="0.25">
      <c r="A6100" t="s">
        <v>11726</v>
      </c>
      <c r="B6100" t="s">
        <v>1274</v>
      </c>
      <c r="C6100" t="s">
        <v>11727</v>
      </c>
      <c r="D6100" t="s">
        <v>468</v>
      </c>
      <c r="E6100" t="s">
        <v>278</v>
      </c>
      <c r="F6100" t="s">
        <v>469</v>
      </c>
      <c r="G6100">
        <v>0.1</v>
      </c>
      <c r="H6100" t="s">
        <v>36</v>
      </c>
      <c r="I6100" t="s">
        <v>36</v>
      </c>
      <c r="J6100" t="s">
        <v>36</v>
      </c>
      <c r="K6100">
        <v>7492</v>
      </c>
      <c r="L6100" t="s">
        <v>11728</v>
      </c>
      <c r="M6100" t="s">
        <v>11729</v>
      </c>
      <c r="N6100" t="s">
        <v>11730</v>
      </c>
      <c r="O6100" s="2">
        <v>35167</v>
      </c>
      <c r="P6100" t="s">
        <v>10912</v>
      </c>
      <c r="Q6100" t="s">
        <v>39</v>
      </c>
      <c r="S6100" t="s">
        <v>1278</v>
      </c>
      <c r="T6100" t="s">
        <v>1279</v>
      </c>
      <c r="U6100" t="s">
        <v>36</v>
      </c>
      <c r="V6100" t="s">
        <v>1280</v>
      </c>
      <c r="X6100" t="s">
        <v>11731</v>
      </c>
      <c r="Z6100" t="s">
        <v>3902</v>
      </c>
      <c r="AA6100" t="str">
        <f t="shared" si="190"/>
        <v>Particulates; EMS code: TP-I</v>
      </c>
      <c r="AB6100" t="s">
        <v>43</v>
      </c>
      <c r="AD6100" t="s">
        <v>44</v>
      </c>
      <c r="AE6100" t="str">
        <f t="shared" si="189"/>
        <v/>
      </c>
    </row>
    <row r="6101" spans="1:31" x14ac:dyDescent="0.25">
      <c r="A6101" t="s">
        <v>11726</v>
      </c>
      <c r="B6101" t="s">
        <v>1902</v>
      </c>
      <c r="C6101" t="s">
        <v>11727</v>
      </c>
      <c r="D6101" t="s">
        <v>2198</v>
      </c>
      <c r="E6101" t="s">
        <v>2199</v>
      </c>
      <c r="F6101" t="s">
        <v>2199</v>
      </c>
      <c r="G6101">
        <v>0</v>
      </c>
      <c r="H6101" t="s">
        <v>35</v>
      </c>
      <c r="I6101" t="s">
        <v>36</v>
      </c>
      <c r="J6101" t="s">
        <v>36</v>
      </c>
      <c r="K6101">
        <v>13</v>
      </c>
      <c r="N6101" t="s">
        <v>3904</v>
      </c>
      <c r="O6101" s="2">
        <v>35167</v>
      </c>
      <c r="P6101" t="s">
        <v>10912</v>
      </c>
      <c r="Q6101" t="s">
        <v>39</v>
      </c>
      <c r="S6101" t="s">
        <v>1907</v>
      </c>
      <c r="T6101" t="s">
        <v>1902</v>
      </c>
      <c r="U6101" t="s">
        <v>36</v>
      </c>
      <c r="V6101" t="s">
        <v>1908</v>
      </c>
      <c r="X6101" t="s">
        <v>11732</v>
      </c>
      <c r="Z6101" t="s">
        <v>3902</v>
      </c>
      <c r="AA6101" t="str">
        <f t="shared" si="190"/>
        <v>Particulates; EMS code: TP-I</v>
      </c>
      <c r="AB6101" t="s">
        <v>43</v>
      </c>
      <c r="AD6101" t="s">
        <v>44</v>
      </c>
      <c r="AE6101" t="str">
        <f t="shared" si="189"/>
        <v/>
      </c>
    </row>
    <row r="6102" spans="1:31" x14ac:dyDescent="0.25">
      <c r="A6102" t="s">
        <v>11726</v>
      </c>
      <c r="B6102" t="s">
        <v>1274</v>
      </c>
      <c r="C6102" t="s">
        <v>11727</v>
      </c>
      <c r="D6102" t="s">
        <v>3824</v>
      </c>
      <c r="E6102" t="s">
        <v>3825</v>
      </c>
      <c r="F6102" t="s">
        <v>3825</v>
      </c>
      <c r="G6102">
        <v>0</v>
      </c>
      <c r="H6102" t="s">
        <v>35</v>
      </c>
      <c r="I6102" t="s">
        <v>36</v>
      </c>
      <c r="J6102" t="s">
        <v>36</v>
      </c>
      <c r="K6102">
        <v>5114</v>
      </c>
      <c r="N6102" t="s">
        <v>3900</v>
      </c>
      <c r="O6102" s="2">
        <v>35167</v>
      </c>
      <c r="P6102" t="s">
        <v>115</v>
      </c>
      <c r="Q6102" t="s">
        <v>39</v>
      </c>
      <c r="S6102" t="s">
        <v>1278</v>
      </c>
      <c r="T6102" t="s">
        <v>1279</v>
      </c>
      <c r="U6102" t="s">
        <v>36</v>
      </c>
      <c r="V6102" t="s">
        <v>1280</v>
      </c>
      <c r="X6102" t="s">
        <v>11731</v>
      </c>
      <c r="Z6102" t="s">
        <v>3902</v>
      </c>
      <c r="AA6102" t="str">
        <f t="shared" si="190"/>
        <v>Particulates; EMS code: TP-I</v>
      </c>
      <c r="AB6102" t="s">
        <v>43</v>
      </c>
      <c r="AD6102" t="s">
        <v>44</v>
      </c>
      <c r="AE6102" t="str">
        <f t="shared" si="189"/>
        <v/>
      </c>
    </row>
    <row r="6103" spans="1:31" x14ac:dyDescent="0.25">
      <c r="A6103" t="s">
        <v>11733</v>
      </c>
      <c r="B6103" t="s">
        <v>1274</v>
      </c>
      <c r="C6103" t="s">
        <v>11734</v>
      </c>
      <c r="D6103" t="s">
        <v>3824</v>
      </c>
      <c r="E6103" t="s">
        <v>3825</v>
      </c>
      <c r="F6103" t="s">
        <v>3825</v>
      </c>
      <c r="G6103">
        <v>0</v>
      </c>
      <c r="H6103" t="s">
        <v>35</v>
      </c>
      <c r="I6103" t="s">
        <v>36</v>
      </c>
      <c r="J6103" t="s">
        <v>36</v>
      </c>
      <c r="K6103">
        <v>3868</v>
      </c>
      <c r="N6103" t="s">
        <v>3900</v>
      </c>
      <c r="O6103" s="2">
        <v>35167</v>
      </c>
      <c r="P6103" t="s">
        <v>115</v>
      </c>
      <c r="Q6103" t="s">
        <v>39</v>
      </c>
      <c r="S6103" t="s">
        <v>1278</v>
      </c>
      <c r="T6103" t="s">
        <v>1279</v>
      </c>
      <c r="U6103" t="s">
        <v>36</v>
      </c>
      <c r="V6103" t="s">
        <v>1280</v>
      </c>
      <c r="X6103" t="s">
        <v>11735</v>
      </c>
      <c r="Z6103" t="s">
        <v>3902</v>
      </c>
      <c r="AA6103" t="str">
        <f t="shared" si="190"/>
        <v>Particulates; EMS code: TP-S</v>
      </c>
      <c r="AB6103" t="s">
        <v>43</v>
      </c>
      <c r="AC6103" t="s">
        <v>2681</v>
      </c>
      <c r="AD6103" t="s">
        <v>44</v>
      </c>
      <c r="AE6103" t="str">
        <f t="shared" si="189"/>
        <v/>
      </c>
    </row>
    <row r="6104" spans="1:31" x14ac:dyDescent="0.25">
      <c r="A6104" t="s">
        <v>11733</v>
      </c>
      <c r="B6104" t="s">
        <v>1902</v>
      </c>
      <c r="C6104" t="s">
        <v>11734</v>
      </c>
      <c r="D6104" t="s">
        <v>2198</v>
      </c>
      <c r="E6104" t="s">
        <v>2199</v>
      </c>
      <c r="F6104" t="s">
        <v>2199</v>
      </c>
      <c r="G6104">
        <v>0</v>
      </c>
      <c r="H6104" t="s">
        <v>35</v>
      </c>
      <c r="I6104" t="s">
        <v>36</v>
      </c>
      <c r="J6104" t="s">
        <v>36</v>
      </c>
      <c r="K6104">
        <v>13</v>
      </c>
      <c r="N6104" t="s">
        <v>3925</v>
      </c>
      <c r="O6104" s="2">
        <v>35167</v>
      </c>
      <c r="P6104" t="s">
        <v>10912</v>
      </c>
      <c r="Q6104" t="s">
        <v>39</v>
      </c>
      <c r="S6104" t="s">
        <v>1907</v>
      </c>
      <c r="T6104" t="s">
        <v>1902</v>
      </c>
      <c r="U6104" t="s">
        <v>36</v>
      </c>
      <c r="V6104" t="s">
        <v>1908</v>
      </c>
      <c r="X6104" t="s">
        <v>11736</v>
      </c>
      <c r="Z6104" t="s">
        <v>3902</v>
      </c>
      <c r="AA6104" t="str">
        <f t="shared" si="190"/>
        <v>Particulates; EMS code: TP-S</v>
      </c>
      <c r="AB6104" t="s">
        <v>43</v>
      </c>
      <c r="AC6104" t="s">
        <v>2681</v>
      </c>
      <c r="AD6104" t="s">
        <v>44</v>
      </c>
      <c r="AE6104" t="str">
        <f t="shared" si="189"/>
        <v/>
      </c>
    </row>
    <row r="6105" spans="1:31" x14ac:dyDescent="0.25">
      <c r="A6105" t="s">
        <v>11733</v>
      </c>
      <c r="B6105" t="s">
        <v>1274</v>
      </c>
      <c r="C6105" t="s">
        <v>11734</v>
      </c>
      <c r="D6105" t="s">
        <v>11737</v>
      </c>
      <c r="E6105" t="s">
        <v>278</v>
      </c>
      <c r="F6105" t="s">
        <v>11738</v>
      </c>
      <c r="G6105">
        <v>0.1</v>
      </c>
      <c r="H6105" t="s">
        <v>35</v>
      </c>
      <c r="I6105" t="s">
        <v>36</v>
      </c>
      <c r="J6105" t="s">
        <v>36</v>
      </c>
      <c r="K6105">
        <v>7075</v>
      </c>
      <c r="N6105" t="s">
        <v>3909</v>
      </c>
      <c r="O6105" s="2">
        <v>35167</v>
      </c>
      <c r="P6105" t="s">
        <v>10912</v>
      </c>
      <c r="Q6105" t="s">
        <v>39</v>
      </c>
      <c r="S6105" t="s">
        <v>1278</v>
      </c>
      <c r="T6105" t="s">
        <v>1279</v>
      </c>
      <c r="U6105" t="s">
        <v>36</v>
      </c>
      <c r="V6105" t="s">
        <v>1280</v>
      </c>
      <c r="X6105" t="s">
        <v>11735</v>
      </c>
      <c r="Z6105" t="s">
        <v>3902</v>
      </c>
      <c r="AA6105" t="str">
        <f t="shared" si="190"/>
        <v>Particulates; EMS code: TP-S</v>
      </c>
      <c r="AB6105" t="s">
        <v>43</v>
      </c>
      <c r="AC6105" t="s">
        <v>2681</v>
      </c>
      <c r="AD6105" t="s">
        <v>44</v>
      </c>
      <c r="AE6105" t="str">
        <f t="shared" si="189"/>
        <v/>
      </c>
    </row>
    <row r="6106" spans="1:31" x14ac:dyDescent="0.25">
      <c r="A6106" t="s">
        <v>11733</v>
      </c>
      <c r="B6106" t="s">
        <v>1274</v>
      </c>
      <c r="C6106" t="s">
        <v>11734</v>
      </c>
      <c r="D6106" t="s">
        <v>468</v>
      </c>
      <c r="E6106" t="s">
        <v>278</v>
      </c>
      <c r="F6106" t="s">
        <v>469</v>
      </c>
      <c r="G6106">
        <v>0.1</v>
      </c>
      <c r="H6106" t="s">
        <v>36</v>
      </c>
      <c r="I6106" t="s">
        <v>36</v>
      </c>
      <c r="J6106" t="s">
        <v>36</v>
      </c>
      <c r="K6106">
        <v>419</v>
      </c>
      <c r="L6106" t="s">
        <v>11739</v>
      </c>
      <c r="M6106" t="s">
        <v>11729</v>
      </c>
      <c r="N6106" t="s">
        <v>11730</v>
      </c>
      <c r="O6106" s="2">
        <v>35167</v>
      </c>
      <c r="P6106" t="s">
        <v>10912</v>
      </c>
      <c r="Q6106" t="s">
        <v>39</v>
      </c>
      <c r="S6106" t="s">
        <v>1278</v>
      </c>
      <c r="T6106" t="s">
        <v>1279</v>
      </c>
      <c r="U6106" t="s">
        <v>36</v>
      </c>
      <c r="V6106" t="s">
        <v>1280</v>
      </c>
      <c r="X6106" t="s">
        <v>11735</v>
      </c>
      <c r="Z6106" t="s">
        <v>3902</v>
      </c>
      <c r="AA6106" t="str">
        <f t="shared" si="190"/>
        <v>Particulates; EMS code: TP-S</v>
      </c>
      <c r="AB6106" t="s">
        <v>43</v>
      </c>
      <c r="AC6106" t="s">
        <v>2681</v>
      </c>
      <c r="AD6106" t="s">
        <v>44</v>
      </c>
      <c r="AE6106" t="str">
        <f t="shared" si="189"/>
        <v/>
      </c>
    </row>
    <row r="6107" spans="1:31" x14ac:dyDescent="0.25">
      <c r="A6107" t="s">
        <v>11740</v>
      </c>
      <c r="B6107" t="s">
        <v>1902</v>
      </c>
      <c r="C6107" t="s">
        <v>11741</v>
      </c>
      <c r="D6107" t="s">
        <v>3937</v>
      </c>
      <c r="E6107" t="s">
        <v>3938</v>
      </c>
      <c r="F6107" t="s">
        <v>3939</v>
      </c>
      <c r="G6107">
        <v>0.1</v>
      </c>
      <c r="H6107" t="s">
        <v>36</v>
      </c>
      <c r="I6107" t="s">
        <v>36</v>
      </c>
      <c r="J6107" t="s">
        <v>36</v>
      </c>
      <c r="K6107">
        <v>1</v>
      </c>
      <c r="L6107" t="s">
        <v>11742</v>
      </c>
      <c r="M6107" t="s">
        <v>11742</v>
      </c>
      <c r="N6107" t="s">
        <v>11743</v>
      </c>
      <c r="O6107" s="2">
        <v>35775</v>
      </c>
      <c r="P6107" t="s">
        <v>300</v>
      </c>
      <c r="Q6107" t="s">
        <v>187</v>
      </c>
      <c r="S6107" t="s">
        <v>1907</v>
      </c>
      <c r="T6107" t="s">
        <v>1902</v>
      </c>
      <c r="U6107" t="s">
        <v>36</v>
      </c>
      <c r="V6107" t="s">
        <v>1908</v>
      </c>
      <c r="X6107" t="s">
        <v>11744</v>
      </c>
      <c r="Z6107" t="s">
        <v>3902</v>
      </c>
      <c r="AA6107" t="str">
        <f t="shared" si="190"/>
        <v>Particulates; EMS code: TP-T</v>
      </c>
      <c r="AB6107" t="s">
        <v>43</v>
      </c>
      <c r="AC6107" t="s">
        <v>268</v>
      </c>
      <c r="AD6107" t="s">
        <v>44</v>
      </c>
      <c r="AE6107" t="str">
        <f t="shared" si="189"/>
        <v/>
      </c>
    </row>
    <row r="6108" spans="1:31" x14ac:dyDescent="0.25">
      <c r="A6108" t="s">
        <v>11740</v>
      </c>
      <c r="B6108" t="s">
        <v>1274</v>
      </c>
      <c r="C6108" t="s">
        <v>11741</v>
      </c>
      <c r="D6108" t="s">
        <v>6141</v>
      </c>
      <c r="E6108" t="s">
        <v>6142</v>
      </c>
      <c r="F6108" t="s">
        <v>6142</v>
      </c>
      <c r="G6108">
        <v>0.1</v>
      </c>
      <c r="H6108" t="s">
        <v>36</v>
      </c>
      <c r="I6108" t="s">
        <v>36</v>
      </c>
      <c r="J6108" t="s">
        <v>36</v>
      </c>
      <c r="K6108">
        <v>14769</v>
      </c>
      <c r="N6108" t="s">
        <v>4143</v>
      </c>
      <c r="O6108" s="2">
        <v>35167</v>
      </c>
      <c r="P6108" t="s">
        <v>10912</v>
      </c>
      <c r="Q6108" t="s">
        <v>39</v>
      </c>
      <c r="S6108" t="s">
        <v>1278</v>
      </c>
      <c r="T6108" t="s">
        <v>1279</v>
      </c>
      <c r="U6108" t="s">
        <v>36</v>
      </c>
      <c r="V6108" t="s">
        <v>1280</v>
      </c>
      <c r="X6108" t="s">
        <v>11745</v>
      </c>
      <c r="Z6108" t="s">
        <v>3902</v>
      </c>
      <c r="AA6108" t="str">
        <f t="shared" si="190"/>
        <v>Particulates; EMS code: TP-T</v>
      </c>
      <c r="AB6108" t="s">
        <v>43</v>
      </c>
      <c r="AC6108" t="s">
        <v>268</v>
      </c>
      <c r="AD6108" t="s">
        <v>44</v>
      </c>
      <c r="AE6108" t="str">
        <f t="shared" si="189"/>
        <v/>
      </c>
    </row>
    <row r="6109" spans="1:31" x14ac:dyDescent="0.25">
      <c r="A6109" t="s">
        <v>11740</v>
      </c>
      <c r="B6109" t="s">
        <v>89</v>
      </c>
      <c r="C6109" t="s">
        <v>11741</v>
      </c>
      <c r="D6109" t="s">
        <v>91</v>
      </c>
      <c r="E6109" t="s">
        <v>92</v>
      </c>
      <c r="F6109" t="s">
        <v>92</v>
      </c>
      <c r="G6109">
        <v>0</v>
      </c>
      <c r="H6109" t="s">
        <v>35</v>
      </c>
      <c r="I6109" t="s">
        <v>36</v>
      </c>
      <c r="J6109" t="s">
        <v>36</v>
      </c>
      <c r="K6109">
        <v>16143</v>
      </c>
      <c r="N6109" t="s">
        <v>11746</v>
      </c>
      <c r="O6109" s="2">
        <v>35167</v>
      </c>
      <c r="P6109" t="s">
        <v>10912</v>
      </c>
      <c r="Q6109" t="s">
        <v>39</v>
      </c>
      <c r="S6109" t="s">
        <v>94</v>
      </c>
      <c r="T6109" t="s">
        <v>95</v>
      </c>
      <c r="U6109" t="s">
        <v>36</v>
      </c>
      <c r="V6109" t="s">
        <v>96</v>
      </c>
      <c r="X6109" t="s">
        <v>11747</v>
      </c>
      <c r="Z6109" t="s">
        <v>3902</v>
      </c>
      <c r="AA6109" t="str">
        <f t="shared" si="190"/>
        <v>Particulates; EMS code: TP-T</v>
      </c>
      <c r="AB6109" t="s">
        <v>43</v>
      </c>
      <c r="AC6109" t="s">
        <v>268</v>
      </c>
      <c r="AD6109" t="s">
        <v>44</v>
      </c>
      <c r="AE6109" t="str">
        <f t="shared" si="189"/>
        <v/>
      </c>
    </row>
    <row r="6110" spans="1:31" x14ac:dyDescent="0.25">
      <c r="A6110" t="s">
        <v>11740</v>
      </c>
      <c r="B6110" t="s">
        <v>89</v>
      </c>
      <c r="C6110" t="s">
        <v>11741</v>
      </c>
      <c r="D6110" t="s">
        <v>11748</v>
      </c>
      <c r="E6110" t="s">
        <v>12531</v>
      </c>
      <c r="F6110" t="s">
        <v>11749</v>
      </c>
      <c r="G6110">
        <v>0</v>
      </c>
      <c r="H6110" t="s">
        <v>36</v>
      </c>
      <c r="I6110" t="s">
        <v>36</v>
      </c>
      <c r="J6110" t="s">
        <v>36</v>
      </c>
      <c r="K6110">
        <v>3038</v>
      </c>
      <c r="N6110" t="s">
        <v>258</v>
      </c>
      <c r="O6110" s="2">
        <v>35167</v>
      </c>
      <c r="P6110" t="s">
        <v>10912</v>
      </c>
      <c r="Q6110" t="s">
        <v>39</v>
      </c>
      <c r="S6110" t="s">
        <v>94</v>
      </c>
      <c r="T6110" t="s">
        <v>95</v>
      </c>
      <c r="U6110" t="s">
        <v>36</v>
      </c>
      <c r="V6110" t="s">
        <v>96</v>
      </c>
      <c r="X6110" t="s">
        <v>11747</v>
      </c>
      <c r="Z6110" t="s">
        <v>3902</v>
      </c>
      <c r="AA6110" t="str">
        <f t="shared" si="190"/>
        <v>Particulates; EMS code: TP-T</v>
      </c>
      <c r="AB6110" t="s">
        <v>43</v>
      </c>
      <c r="AC6110" t="s">
        <v>268</v>
      </c>
      <c r="AD6110" t="s">
        <v>44</v>
      </c>
      <c r="AE6110" t="str">
        <f t="shared" si="189"/>
        <v/>
      </c>
    </row>
    <row r="6111" spans="1:31" x14ac:dyDescent="0.25">
      <c r="A6111" t="s">
        <v>11740</v>
      </c>
      <c r="B6111" t="s">
        <v>89</v>
      </c>
      <c r="C6111" t="s">
        <v>11741</v>
      </c>
      <c r="D6111" t="s">
        <v>10012</v>
      </c>
      <c r="E6111" t="s">
        <v>10013</v>
      </c>
      <c r="F6111" t="s">
        <v>10014</v>
      </c>
      <c r="G6111">
        <v>2</v>
      </c>
      <c r="H6111" t="s">
        <v>36</v>
      </c>
      <c r="I6111" t="s">
        <v>36</v>
      </c>
      <c r="J6111" t="s">
        <v>36</v>
      </c>
      <c r="K6111">
        <v>1247</v>
      </c>
      <c r="L6111" t="s">
        <v>11750</v>
      </c>
      <c r="M6111" t="s">
        <v>11751</v>
      </c>
      <c r="N6111" t="s">
        <v>11752</v>
      </c>
      <c r="O6111" s="2">
        <v>35167</v>
      </c>
      <c r="P6111" t="s">
        <v>133</v>
      </c>
      <c r="Q6111" t="s">
        <v>39</v>
      </c>
      <c r="S6111" t="s">
        <v>94</v>
      </c>
      <c r="T6111" t="s">
        <v>95</v>
      </c>
      <c r="U6111" t="s">
        <v>36</v>
      </c>
      <c r="V6111" t="s">
        <v>96</v>
      </c>
      <c r="X6111" t="s">
        <v>11747</v>
      </c>
      <c r="Z6111" t="s">
        <v>3902</v>
      </c>
      <c r="AA6111" t="str">
        <f t="shared" si="190"/>
        <v>Particulates; EMS code: TP-T</v>
      </c>
      <c r="AB6111" t="s">
        <v>43</v>
      </c>
      <c r="AC6111" t="s">
        <v>268</v>
      </c>
      <c r="AD6111" t="s">
        <v>44</v>
      </c>
      <c r="AE6111" t="str">
        <f t="shared" si="189"/>
        <v/>
      </c>
    </row>
    <row r="6112" spans="1:31" x14ac:dyDescent="0.25">
      <c r="A6112" t="s">
        <v>11740</v>
      </c>
      <c r="B6112" t="s">
        <v>1274</v>
      </c>
      <c r="C6112" t="s">
        <v>11741</v>
      </c>
      <c r="D6112" t="s">
        <v>4148</v>
      </c>
      <c r="E6112" t="s">
        <v>4149</v>
      </c>
      <c r="F6112" t="s">
        <v>4149</v>
      </c>
      <c r="G6112">
        <v>0.1</v>
      </c>
      <c r="H6112" t="s">
        <v>36</v>
      </c>
      <c r="I6112" t="s">
        <v>36</v>
      </c>
      <c r="J6112" t="s">
        <v>36</v>
      </c>
      <c r="K6112">
        <v>426</v>
      </c>
      <c r="N6112" t="s">
        <v>1226</v>
      </c>
      <c r="O6112" s="2">
        <v>35167</v>
      </c>
      <c r="P6112" t="s">
        <v>276</v>
      </c>
      <c r="Q6112" t="s">
        <v>39</v>
      </c>
      <c r="S6112" t="s">
        <v>1278</v>
      </c>
      <c r="T6112" t="s">
        <v>1279</v>
      </c>
      <c r="U6112" t="s">
        <v>36</v>
      </c>
      <c r="V6112" t="s">
        <v>1280</v>
      </c>
      <c r="X6112" t="s">
        <v>11745</v>
      </c>
      <c r="Z6112" t="s">
        <v>3902</v>
      </c>
      <c r="AA6112" t="str">
        <f t="shared" si="190"/>
        <v>Particulates; EMS code: TP-T</v>
      </c>
      <c r="AB6112" t="s">
        <v>43</v>
      </c>
      <c r="AC6112" t="s">
        <v>268</v>
      </c>
      <c r="AD6112" t="s">
        <v>44</v>
      </c>
      <c r="AE6112" t="str">
        <f t="shared" si="189"/>
        <v/>
      </c>
    </row>
    <row r="6113" spans="1:31" x14ac:dyDescent="0.25">
      <c r="A6113" t="s">
        <v>11740</v>
      </c>
      <c r="B6113" t="s">
        <v>89</v>
      </c>
      <c r="C6113" t="s">
        <v>11741</v>
      </c>
      <c r="D6113" t="s">
        <v>10025</v>
      </c>
      <c r="E6113" t="s">
        <v>10026</v>
      </c>
      <c r="F6113" t="s">
        <v>10027</v>
      </c>
      <c r="G6113">
        <v>2</v>
      </c>
      <c r="H6113" t="s">
        <v>36</v>
      </c>
      <c r="I6113" t="s">
        <v>36</v>
      </c>
      <c r="J6113" t="s">
        <v>36</v>
      </c>
      <c r="K6113">
        <v>390</v>
      </c>
      <c r="L6113" t="s">
        <v>11753</v>
      </c>
      <c r="M6113" t="s">
        <v>11754</v>
      </c>
      <c r="N6113" t="s">
        <v>11755</v>
      </c>
      <c r="O6113" s="2">
        <v>41408</v>
      </c>
      <c r="P6113" t="s">
        <v>11756</v>
      </c>
      <c r="Q6113" t="s">
        <v>126</v>
      </c>
      <c r="R6113" t="s">
        <v>126</v>
      </c>
      <c r="S6113" t="s">
        <v>94</v>
      </c>
      <c r="T6113" t="s">
        <v>95</v>
      </c>
      <c r="U6113" t="s">
        <v>36</v>
      </c>
      <c r="V6113" t="s">
        <v>96</v>
      </c>
      <c r="X6113" t="s">
        <v>11747</v>
      </c>
      <c r="Z6113" t="s">
        <v>3902</v>
      </c>
      <c r="AA6113" t="str">
        <f t="shared" si="190"/>
        <v>Particulates; EMS code: TP-T</v>
      </c>
      <c r="AB6113" t="s">
        <v>43</v>
      </c>
      <c r="AC6113" t="s">
        <v>268</v>
      </c>
      <c r="AD6113" t="s">
        <v>44</v>
      </c>
      <c r="AE6113" t="str">
        <f t="shared" si="189"/>
        <v/>
      </c>
    </row>
    <row r="6114" spans="1:31" x14ac:dyDescent="0.25">
      <c r="A6114" t="s">
        <v>11740</v>
      </c>
      <c r="B6114" t="s">
        <v>1274</v>
      </c>
      <c r="C6114" t="s">
        <v>11741</v>
      </c>
      <c r="D6114" t="s">
        <v>3824</v>
      </c>
      <c r="E6114" t="s">
        <v>3825</v>
      </c>
      <c r="F6114" t="s">
        <v>3825</v>
      </c>
      <c r="G6114">
        <v>0</v>
      </c>
      <c r="H6114" t="s">
        <v>35</v>
      </c>
      <c r="I6114" t="s">
        <v>36</v>
      </c>
      <c r="J6114" t="s">
        <v>36</v>
      </c>
      <c r="K6114">
        <v>8394</v>
      </c>
      <c r="N6114" t="s">
        <v>3900</v>
      </c>
      <c r="O6114" s="2">
        <v>35167</v>
      </c>
      <c r="P6114" t="s">
        <v>10912</v>
      </c>
      <c r="Q6114" t="s">
        <v>39</v>
      </c>
      <c r="S6114" t="s">
        <v>1278</v>
      </c>
      <c r="T6114" t="s">
        <v>1279</v>
      </c>
      <c r="U6114" t="s">
        <v>36</v>
      </c>
      <c r="V6114" t="s">
        <v>1280</v>
      </c>
      <c r="X6114" t="s">
        <v>11745</v>
      </c>
      <c r="Z6114" t="s">
        <v>3902</v>
      </c>
      <c r="AA6114" t="str">
        <f t="shared" si="190"/>
        <v>Particulates; EMS code: TP-T</v>
      </c>
      <c r="AB6114" t="s">
        <v>43</v>
      </c>
      <c r="AC6114" t="s">
        <v>268</v>
      </c>
      <c r="AD6114" t="s">
        <v>44</v>
      </c>
      <c r="AE6114" t="str">
        <f t="shared" si="189"/>
        <v/>
      </c>
    </row>
    <row r="6115" spans="1:31" x14ac:dyDescent="0.25">
      <c r="A6115" t="s">
        <v>11740</v>
      </c>
      <c r="B6115" t="s">
        <v>89</v>
      </c>
      <c r="C6115" t="s">
        <v>11741</v>
      </c>
      <c r="D6115" t="s">
        <v>6018</v>
      </c>
      <c r="E6115" t="s">
        <v>6019</v>
      </c>
      <c r="F6115" t="s">
        <v>6019</v>
      </c>
      <c r="G6115">
        <v>1</v>
      </c>
      <c r="H6115" t="s">
        <v>36</v>
      </c>
      <c r="I6115" t="s">
        <v>36</v>
      </c>
      <c r="J6115" t="s">
        <v>36</v>
      </c>
      <c r="K6115">
        <v>157</v>
      </c>
      <c r="L6115" t="s">
        <v>11757</v>
      </c>
      <c r="M6115" t="s">
        <v>11758</v>
      </c>
      <c r="N6115" t="s">
        <v>11759</v>
      </c>
      <c r="O6115" s="2">
        <v>35446</v>
      </c>
      <c r="P6115" t="s">
        <v>133</v>
      </c>
      <c r="Q6115" t="s">
        <v>143</v>
      </c>
      <c r="S6115" t="s">
        <v>94</v>
      </c>
      <c r="T6115" t="s">
        <v>95</v>
      </c>
      <c r="U6115" t="s">
        <v>36</v>
      </c>
      <c r="V6115" t="s">
        <v>96</v>
      </c>
      <c r="X6115" t="s">
        <v>11747</v>
      </c>
      <c r="Z6115" t="s">
        <v>3902</v>
      </c>
      <c r="AA6115" t="str">
        <f t="shared" si="190"/>
        <v>Particulates; EMS code: TP-T</v>
      </c>
      <c r="AB6115" t="s">
        <v>43</v>
      </c>
      <c r="AC6115" t="s">
        <v>268</v>
      </c>
      <c r="AD6115" t="s">
        <v>44</v>
      </c>
      <c r="AE6115" t="str">
        <f t="shared" si="189"/>
        <v/>
      </c>
    </row>
    <row r="6116" spans="1:31" x14ac:dyDescent="0.25">
      <c r="A6116" t="s">
        <v>11740</v>
      </c>
      <c r="B6116" t="s">
        <v>89</v>
      </c>
      <c r="C6116" t="s">
        <v>11741</v>
      </c>
      <c r="D6116" t="s">
        <v>10043</v>
      </c>
      <c r="E6116" t="s">
        <v>10044</v>
      </c>
      <c r="F6116" t="s">
        <v>10044</v>
      </c>
      <c r="G6116">
        <v>2</v>
      </c>
      <c r="H6116" t="s">
        <v>36</v>
      </c>
      <c r="I6116" t="s">
        <v>36</v>
      </c>
      <c r="J6116" t="s">
        <v>36</v>
      </c>
      <c r="K6116">
        <v>291</v>
      </c>
      <c r="N6116" t="s">
        <v>11760</v>
      </c>
      <c r="O6116" s="2">
        <v>35167</v>
      </c>
      <c r="P6116" t="s">
        <v>10912</v>
      </c>
      <c r="Q6116" t="s">
        <v>39</v>
      </c>
      <c r="S6116" t="s">
        <v>94</v>
      </c>
      <c r="T6116" t="s">
        <v>95</v>
      </c>
      <c r="U6116" t="s">
        <v>36</v>
      </c>
      <c r="V6116" t="s">
        <v>96</v>
      </c>
      <c r="X6116" t="s">
        <v>11747</v>
      </c>
      <c r="Z6116" t="s">
        <v>3902</v>
      </c>
      <c r="AA6116" t="str">
        <f t="shared" si="190"/>
        <v>Particulates; EMS code: TP-T</v>
      </c>
      <c r="AB6116" t="s">
        <v>43</v>
      </c>
      <c r="AC6116" t="s">
        <v>268</v>
      </c>
      <c r="AD6116" t="s">
        <v>44</v>
      </c>
      <c r="AE6116" t="str">
        <f t="shared" si="189"/>
        <v/>
      </c>
    </row>
    <row r="6117" spans="1:31" x14ac:dyDescent="0.25">
      <c r="A6117" t="s">
        <v>11740</v>
      </c>
      <c r="B6117" t="s">
        <v>1902</v>
      </c>
      <c r="C6117" t="s">
        <v>11741</v>
      </c>
      <c r="D6117" t="s">
        <v>2198</v>
      </c>
      <c r="E6117" t="s">
        <v>2199</v>
      </c>
      <c r="F6117" t="s">
        <v>2199</v>
      </c>
      <c r="G6117">
        <v>0</v>
      </c>
      <c r="H6117" t="s">
        <v>35</v>
      </c>
      <c r="I6117" t="s">
        <v>36</v>
      </c>
      <c r="J6117" t="s">
        <v>36</v>
      </c>
      <c r="K6117">
        <v>82</v>
      </c>
      <c r="N6117" t="s">
        <v>11761</v>
      </c>
      <c r="O6117" s="2">
        <v>35167</v>
      </c>
      <c r="P6117" t="s">
        <v>10912</v>
      </c>
      <c r="Q6117" t="s">
        <v>39</v>
      </c>
      <c r="S6117" t="s">
        <v>1907</v>
      </c>
      <c r="T6117" t="s">
        <v>1902</v>
      </c>
      <c r="U6117" t="s">
        <v>36</v>
      </c>
      <c r="V6117" t="s">
        <v>1908</v>
      </c>
      <c r="X6117" t="s">
        <v>11744</v>
      </c>
      <c r="Z6117" t="s">
        <v>3902</v>
      </c>
      <c r="AA6117" t="str">
        <f t="shared" si="190"/>
        <v>Particulates; EMS code: TP-T</v>
      </c>
      <c r="AB6117" t="s">
        <v>43</v>
      </c>
      <c r="AC6117" t="s">
        <v>268</v>
      </c>
      <c r="AD6117" t="s">
        <v>44</v>
      </c>
      <c r="AE6117" t="str">
        <f t="shared" ref="AE6117:AE6180" si="191">IF(AD6117="FIELD_RESULT",E6117,"")</f>
        <v/>
      </c>
    </row>
    <row r="6118" spans="1:31" x14ac:dyDescent="0.25">
      <c r="A6118" t="s">
        <v>11740</v>
      </c>
      <c r="B6118" t="s">
        <v>89</v>
      </c>
      <c r="C6118" t="s">
        <v>11741</v>
      </c>
      <c r="D6118" t="s">
        <v>415</v>
      </c>
      <c r="E6118" t="s">
        <v>416</v>
      </c>
      <c r="F6118" t="s">
        <v>416</v>
      </c>
      <c r="G6118">
        <v>0</v>
      </c>
      <c r="H6118" t="s">
        <v>36</v>
      </c>
      <c r="I6118" t="s">
        <v>36</v>
      </c>
      <c r="J6118" t="s">
        <v>36</v>
      </c>
      <c r="K6118">
        <v>1683</v>
      </c>
      <c r="N6118" t="s">
        <v>11762</v>
      </c>
      <c r="O6118" s="2">
        <v>35167</v>
      </c>
      <c r="P6118" t="s">
        <v>276</v>
      </c>
      <c r="Q6118" t="s">
        <v>39</v>
      </c>
      <c r="S6118" t="s">
        <v>94</v>
      </c>
      <c r="T6118" t="s">
        <v>95</v>
      </c>
      <c r="U6118" t="s">
        <v>36</v>
      </c>
      <c r="V6118" t="s">
        <v>96</v>
      </c>
      <c r="X6118" t="s">
        <v>11747</v>
      </c>
      <c r="Z6118" t="s">
        <v>3902</v>
      </c>
      <c r="AA6118" t="str">
        <f t="shared" si="190"/>
        <v>Particulates; EMS code: TP-T</v>
      </c>
      <c r="AB6118" t="s">
        <v>43</v>
      </c>
      <c r="AC6118" t="s">
        <v>268</v>
      </c>
      <c r="AD6118" t="s">
        <v>44</v>
      </c>
      <c r="AE6118" t="str">
        <f t="shared" si="191"/>
        <v/>
      </c>
    </row>
    <row r="6119" spans="1:31" x14ac:dyDescent="0.25">
      <c r="A6119" t="s">
        <v>11740</v>
      </c>
      <c r="B6119" t="s">
        <v>89</v>
      </c>
      <c r="C6119" t="s">
        <v>11741</v>
      </c>
      <c r="D6119" t="s">
        <v>10053</v>
      </c>
      <c r="E6119" t="s">
        <v>10054</v>
      </c>
      <c r="F6119" t="s">
        <v>10054</v>
      </c>
      <c r="G6119">
        <v>2</v>
      </c>
      <c r="H6119" t="s">
        <v>35</v>
      </c>
      <c r="I6119" t="s">
        <v>36</v>
      </c>
      <c r="J6119" t="s">
        <v>36</v>
      </c>
      <c r="K6119">
        <v>13286</v>
      </c>
      <c r="N6119" t="s">
        <v>11763</v>
      </c>
      <c r="O6119" s="2">
        <v>35167</v>
      </c>
      <c r="P6119" t="s">
        <v>10912</v>
      </c>
      <c r="Q6119" t="s">
        <v>39</v>
      </c>
      <c r="S6119" t="s">
        <v>94</v>
      </c>
      <c r="T6119" t="s">
        <v>95</v>
      </c>
      <c r="U6119" t="s">
        <v>36</v>
      </c>
      <c r="V6119" t="s">
        <v>96</v>
      </c>
      <c r="X6119" t="s">
        <v>11747</v>
      </c>
      <c r="Z6119" t="s">
        <v>3902</v>
      </c>
      <c r="AA6119" t="str">
        <f t="shared" si="190"/>
        <v>Particulates; EMS code: TP-T</v>
      </c>
      <c r="AB6119" t="s">
        <v>43</v>
      </c>
      <c r="AC6119" t="s">
        <v>268</v>
      </c>
      <c r="AD6119" t="s">
        <v>44</v>
      </c>
      <c r="AE6119" t="str">
        <f t="shared" si="191"/>
        <v/>
      </c>
    </row>
    <row r="6120" spans="1:31" x14ac:dyDescent="0.25">
      <c r="A6120" t="s">
        <v>11740</v>
      </c>
      <c r="B6120" t="s">
        <v>109</v>
      </c>
      <c r="C6120" t="s">
        <v>11741</v>
      </c>
      <c r="D6120" t="s">
        <v>1072</v>
      </c>
      <c r="E6120" t="s">
        <v>1073</v>
      </c>
      <c r="F6120" t="s">
        <v>1073</v>
      </c>
      <c r="G6120">
        <v>0</v>
      </c>
      <c r="H6120" t="s">
        <v>35</v>
      </c>
      <c r="I6120" t="s">
        <v>36</v>
      </c>
      <c r="J6120" t="s">
        <v>36</v>
      </c>
      <c r="K6120">
        <v>269</v>
      </c>
      <c r="N6120" t="s">
        <v>11111</v>
      </c>
      <c r="O6120" s="2">
        <v>35167</v>
      </c>
      <c r="P6120" t="s">
        <v>133</v>
      </c>
      <c r="Q6120" t="s">
        <v>39</v>
      </c>
      <c r="S6120" t="s">
        <v>116</v>
      </c>
      <c r="T6120" t="s">
        <v>117</v>
      </c>
      <c r="U6120" t="s">
        <v>36</v>
      </c>
      <c r="V6120" t="s">
        <v>118</v>
      </c>
      <c r="X6120" t="s">
        <v>11764</v>
      </c>
      <c r="Z6120" t="s">
        <v>3902</v>
      </c>
      <c r="AA6120" t="str">
        <f t="shared" si="190"/>
        <v>Particulates; EMS code: TP-T</v>
      </c>
      <c r="AB6120" t="s">
        <v>43</v>
      </c>
      <c r="AC6120" t="s">
        <v>268</v>
      </c>
      <c r="AD6120" t="s">
        <v>44</v>
      </c>
      <c r="AE6120" t="str">
        <f t="shared" si="191"/>
        <v/>
      </c>
    </row>
    <row r="6121" spans="1:31" x14ac:dyDescent="0.25">
      <c r="A6121" t="s">
        <v>11740</v>
      </c>
      <c r="B6121" t="s">
        <v>109</v>
      </c>
      <c r="C6121" t="s">
        <v>11741</v>
      </c>
      <c r="D6121" t="s">
        <v>1106</v>
      </c>
      <c r="E6121" t="s">
        <v>1107</v>
      </c>
      <c r="F6121" t="s">
        <v>1107</v>
      </c>
      <c r="G6121">
        <v>0</v>
      </c>
      <c r="H6121" t="s">
        <v>36</v>
      </c>
      <c r="I6121" t="s">
        <v>36</v>
      </c>
      <c r="J6121" t="s">
        <v>36</v>
      </c>
      <c r="K6121">
        <v>7</v>
      </c>
      <c r="N6121" t="s">
        <v>11765</v>
      </c>
      <c r="O6121" s="2">
        <v>35167</v>
      </c>
      <c r="P6121" t="s">
        <v>276</v>
      </c>
      <c r="Q6121" t="s">
        <v>39</v>
      </c>
      <c r="S6121" t="s">
        <v>116</v>
      </c>
      <c r="T6121" t="s">
        <v>117</v>
      </c>
      <c r="U6121" t="s">
        <v>36</v>
      </c>
      <c r="V6121" t="s">
        <v>118</v>
      </c>
      <c r="X6121" t="s">
        <v>11764</v>
      </c>
      <c r="Z6121" t="s">
        <v>3902</v>
      </c>
      <c r="AA6121" t="str">
        <f t="shared" si="190"/>
        <v>Particulates; EMS code: TP-T</v>
      </c>
      <c r="AB6121" t="s">
        <v>43</v>
      </c>
      <c r="AC6121" t="s">
        <v>268</v>
      </c>
      <c r="AD6121" t="s">
        <v>44</v>
      </c>
      <c r="AE6121" t="str">
        <f t="shared" si="191"/>
        <v/>
      </c>
    </row>
    <row r="6122" spans="1:31" x14ac:dyDescent="0.25">
      <c r="A6122" t="s">
        <v>11740</v>
      </c>
      <c r="B6122" t="s">
        <v>89</v>
      </c>
      <c r="C6122" t="s">
        <v>11741</v>
      </c>
      <c r="D6122" t="s">
        <v>468</v>
      </c>
      <c r="E6122" t="s">
        <v>278</v>
      </c>
      <c r="F6122" t="s">
        <v>469</v>
      </c>
      <c r="G6122">
        <v>0</v>
      </c>
      <c r="H6122" t="s">
        <v>36</v>
      </c>
      <c r="I6122" t="s">
        <v>36</v>
      </c>
      <c r="J6122" t="s">
        <v>36</v>
      </c>
      <c r="K6122">
        <v>23030</v>
      </c>
      <c r="N6122" t="s">
        <v>11766</v>
      </c>
      <c r="O6122" s="2">
        <v>35167</v>
      </c>
      <c r="P6122" t="s">
        <v>10912</v>
      </c>
      <c r="Q6122" t="s">
        <v>39</v>
      </c>
      <c r="S6122" t="s">
        <v>94</v>
      </c>
      <c r="T6122" t="s">
        <v>95</v>
      </c>
      <c r="U6122" t="s">
        <v>36</v>
      </c>
      <c r="V6122" t="s">
        <v>96</v>
      </c>
      <c r="X6122" t="s">
        <v>11747</v>
      </c>
      <c r="Z6122" t="s">
        <v>3902</v>
      </c>
      <c r="AA6122" t="str">
        <f t="shared" si="190"/>
        <v>Particulates; EMS code: TP-T</v>
      </c>
      <c r="AB6122" t="s">
        <v>43</v>
      </c>
      <c r="AC6122" t="s">
        <v>268</v>
      </c>
      <c r="AD6122" t="s">
        <v>44</v>
      </c>
      <c r="AE6122" t="str">
        <f t="shared" si="191"/>
        <v/>
      </c>
    </row>
    <row r="6123" spans="1:31" x14ac:dyDescent="0.25">
      <c r="A6123" t="s">
        <v>11740</v>
      </c>
      <c r="B6123" t="s">
        <v>89</v>
      </c>
      <c r="C6123" t="s">
        <v>11741</v>
      </c>
      <c r="D6123" t="s">
        <v>11767</v>
      </c>
      <c r="E6123" t="s">
        <v>12532</v>
      </c>
      <c r="F6123" t="s">
        <v>11768</v>
      </c>
      <c r="G6123">
        <v>0.01</v>
      </c>
      <c r="H6123" t="s">
        <v>36</v>
      </c>
      <c r="I6123" t="s">
        <v>36</v>
      </c>
      <c r="J6123" t="s">
        <v>36</v>
      </c>
      <c r="K6123">
        <v>30</v>
      </c>
      <c r="N6123" t="s">
        <v>11769</v>
      </c>
      <c r="O6123" s="2">
        <v>35167</v>
      </c>
      <c r="P6123" t="s">
        <v>10912</v>
      </c>
      <c r="Q6123" t="s">
        <v>39</v>
      </c>
      <c r="S6123" t="s">
        <v>94</v>
      </c>
      <c r="T6123" t="s">
        <v>95</v>
      </c>
      <c r="U6123" t="s">
        <v>36</v>
      </c>
      <c r="V6123" t="s">
        <v>96</v>
      </c>
      <c r="X6123" t="s">
        <v>11747</v>
      </c>
      <c r="Z6123" t="s">
        <v>3902</v>
      </c>
      <c r="AA6123" t="str">
        <f t="shared" si="190"/>
        <v>Particulates; EMS code: TP-T</v>
      </c>
      <c r="AB6123" t="s">
        <v>43</v>
      </c>
      <c r="AC6123" t="s">
        <v>268</v>
      </c>
      <c r="AD6123" t="s">
        <v>44</v>
      </c>
      <c r="AE6123" t="str">
        <f t="shared" si="191"/>
        <v/>
      </c>
    </row>
    <row r="6124" spans="1:31" x14ac:dyDescent="0.25">
      <c r="A6124" t="s">
        <v>11740</v>
      </c>
      <c r="B6124" t="s">
        <v>1274</v>
      </c>
      <c r="C6124" t="s">
        <v>11741</v>
      </c>
      <c r="D6124" t="s">
        <v>1275</v>
      </c>
      <c r="E6124" t="s">
        <v>273</v>
      </c>
      <c r="F6124" t="s">
        <v>1276</v>
      </c>
      <c r="H6124" t="s">
        <v>35</v>
      </c>
      <c r="I6124" t="s">
        <v>36</v>
      </c>
      <c r="J6124" t="s">
        <v>35</v>
      </c>
      <c r="K6124">
        <v>52</v>
      </c>
      <c r="N6124" t="s">
        <v>9814</v>
      </c>
      <c r="O6124" s="2">
        <v>35167</v>
      </c>
      <c r="P6124" t="s">
        <v>1284</v>
      </c>
      <c r="Q6124" t="s">
        <v>39</v>
      </c>
      <c r="S6124" t="s">
        <v>1278</v>
      </c>
      <c r="T6124" t="s">
        <v>1279</v>
      </c>
      <c r="U6124" t="s">
        <v>36</v>
      </c>
      <c r="V6124" t="s">
        <v>1280</v>
      </c>
      <c r="X6124" t="s">
        <v>11745</v>
      </c>
      <c r="Z6124" t="s">
        <v>3902</v>
      </c>
      <c r="AA6124" t="str">
        <f t="shared" si="190"/>
        <v>Particulates; EMS code: TP-T</v>
      </c>
      <c r="AB6124" t="s">
        <v>43</v>
      </c>
      <c r="AC6124" t="s">
        <v>268</v>
      </c>
      <c r="AD6124" t="s">
        <v>44</v>
      </c>
      <c r="AE6124" t="str">
        <f t="shared" si="191"/>
        <v/>
      </c>
    </row>
    <row r="6125" spans="1:31" x14ac:dyDescent="0.25">
      <c r="A6125" t="s">
        <v>11770</v>
      </c>
      <c r="B6125" t="s">
        <v>99</v>
      </c>
      <c r="C6125" t="s">
        <v>11771</v>
      </c>
      <c r="D6125" t="s">
        <v>3252</v>
      </c>
      <c r="E6125" t="s">
        <v>3253</v>
      </c>
      <c r="F6125" t="s">
        <v>3254</v>
      </c>
      <c r="G6125">
        <v>3.5000000000000001E-3</v>
      </c>
      <c r="H6125" t="s">
        <v>36</v>
      </c>
      <c r="I6125" t="s">
        <v>36</v>
      </c>
      <c r="J6125" t="s">
        <v>36</v>
      </c>
      <c r="K6125">
        <v>12</v>
      </c>
      <c r="L6125" t="s">
        <v>3255</v>
      </c>
      <c r="M6125" t="s">
        <v>3256</v>
      </c>
      <c r="N6125" t="s">
        <v>3257</v>
      </c>
      <c r="O6125" s="2">
        <v>44560</v>
      </c>
      <c r="Q6125" t="s">
        <v>39</v>
      </c>
      <c r="S6125" t="s">
        <v>106</v>
      </c>
      <c r="T6125" t="s">
        <v>99</v>
      </c>
      <c r="U6125" t="s">
        <v>36</v>
      </c>
      <c r="V6125" t="s">
        <v>107</v>
      </c>
      <c r="X6125" t="s">
        <v>11772</v>
      </c>
      <c r="Z6125" t="s">
        <v>1547</v>
      </c>
      <c r="AA6125" t="str">
        <f t="shared" si="190"/>
        <v>Organics; EMS code: TRES</v>
      </c>
      <c r="AB6125" t="s">
        <v>43</v>
      </c>
      <c r="AD6125" t="s">
        <v>44</v>
      </c>
      <c r="AE6125" t="str">
        <f t="shared" si="191"/>
        <v/>
      </c>
    </row>
    <row r="6126" spans="1:31" x14ac:dyDescent="0.25">
      <c r="A6126" t="s">
        <v>11770</v>
      </c>
      <c r="B6126" t="s">
        <v>99</v>
      </c>
      <c r="C6126" t="s">
        <v>11771</v>
      </c>
      <c r="D6126" t="s">
        <v>3258</v>
      </c>
      <c r="E6126" t="s">
        <v>3259</v>
      </c>
      <c r="F6126" t="s">
        <v>3260</v>
      </c>
      <c r="G6126">
        <v>0.06</v>
      </c>
      <c r="H6126" t="s">
        <v>36</v>
      </c>
      <c r="I6126" t="s">
        <v>36</v>
      </c>
      <c r="J6126" t="s">
        <v>36</v>
      </c>
      <c r="K6126">
        <v>1</v>
      </c>
      <c r="L6126" t="s">
        <v>3261</v>
      </c>
      <c r="M6126" t="s">
        <v>3261</v>
      </c>
      <c r="N6126" t="s">
        <v>1562</v>
      </c>
      <c r="O6126" s="2">
        <v>44580</v>
      </c>
      <c r="Q6126" t="s">
        <v>39</v>
      </c>
      <c r="S6126" t="s">
        <v>106</v>
      </c>
      <c r="T6126" t="s">
        <v>99</v>
      </c>
      <c r="U6126" t="s">
        <v>36</v>
      </c>
      <c r="V6126" t="s">
        <v>107</v>
      </c>
      <c r="X6126" t="s">
        <v>11772</v>
      </c>
      <c r="Z6126" t="s">
        <v>1547</v>
      </c>
      <c r="AA6126" t="str">
        <f t="shared" si="190"/>
        <v>Organics; EMS code: TRES</v>
      </c>
      <c r="AB6126" t="s">
        <v>43</v>
      </c>
      <c r="AD6126" t="s">
        <v>44</v>
      </c>
      <c r="AE6126" t="str">
        <f t="shared" si="191"/>
        <v/>
      </c>
    </row>
    <row r="6127" spans="1:31" x14ac:dyDescent="0.25">
      <c r="A6127" t="s">
        <v>11770</v>
      </c>
      <c r="B6127" t="s">
        <v>99</v>
      </c>
      <c r="C6127" t="s">
        <v>11771</v>
      </c>
      <c r="D6127" t="s">
        <v>11550</v>
      </c>
      <c r="E6127" t="s">
        <v>11551</v>
      </c>
      <c r="F6127" t="s">
        <v>11552</v>
      </c>
      <c r="G6127">
        <v>0.01</v>
      </c>
      <c r="H6127" t="s">
        <v>36</v>
      </c>
      <c r="I6127" t="s">
        <v>36</v>
      </c>
      <c r="J6127" t="s">
        <v>36</v>
      </c>
      <c r="K6127">
        <v>15</v>
      </c>
      <c r="L6127" t="s">
        <v>3246</v>
      </c>
      <c r="M6127" t="s">
        <v>3247</v>
      </c>
      <c r="N6127" t="s">
        <v>1662</v>
      </c>
      <c r="O6127" s="2">
        <v>42072</v>
      </c>
      <c r="Q6127" t="s">
        <v>126</v>
      </c>
      <c r="S6127" t="s">
        <v>106</v>
      </c>
      <c r="T6127" t="s">
        <v>99</v>
      </c>
      <c r="U6127" t="s">
        <v>36</v>
      </c>
      <c r="V6127" t="s">
        <v>107</v>
      </c>
      <c r="X6127" t="s">
        <v>11772</v>
      </c>
      <c r="Z6127" t="s">
        <v>1547</v>
      </c>
      <c r="AA6127" t="str">
        <f t="shared" si="190"/>
        <v>Organics; EMS code: TRES</v>
      </c>
      <c r="AB6127" t="s">
        <v>43</v>
      </c>
      <c r="AD6127" t="s">
        <v>44</v>
      </c>
      <c r="AE6127" t="str">
        <f t="shared" si="191"/>
        <v/>
      </c>
    </row>
    <row r="6128" spans="1:31" x14ac:dyDescent="0.25">
      <c r="A6128" t="s">
        <v>11773</v>
      </c>
      <c r="B6128" t="s">
        <v>99</v>
      </c>
      <c r="C6128" t="s">
        <v>11774</v>
      </c>
      <c r="D6128" t="s">
        <v>11550</v>
      </c>
      <c r="E6128" t="s">
        <v>11551</v>
      </c>
      <c r="F6128" t="s">
        <v>11552</v>
      </c>
      <c r="G6128">
        <v>0.01</v>
      </c>
      <c r="H6128" t="s">
        <v>36</v>
      </c>
      <c r="I6128" t="s">
        <v>36</v>
      </c>
      <c r="J6128" t="s">
        <v>36</v>
      </c>
      <c r="K6128">
        <v>4</v>
      </c>
      <c r="N6128" t="s">
        <v>1662</v>
      </c>
      <c r="O6128" s="2">
        <v>42072</v>
      </c>
      <c r="P6128" t="s">
        <v>11775</v>
      </c>
      <c r="Q6128" t="s">
        <v>126</v>
      </c>
      <c r="R6128" t="s">
        <v>126</v>
      </c>
      <c r="S6128" t="s">
        <v>106</v>
      </c>
      <c r="T6128" t="s">
        <v>99</v>
      </c>
      <c r="U6128" t="s">
        <v>36</v>
      </c>
      <c r="V6128" t="s">
        <v>107</v>
      </c>
      <c r="X6128" t="s">
        <v>11776</v>
      </c>
      <c r="AA6128" t="str">
        <f t="shared" si="190"/>
        <v>EMS code: TRFA</v>
      </c>
      <c r="AB6128" t="s">
        <v>43</v>
      </c>
      <c r="AC6128" t="s">
        <v>268</v>
      </c>
      <c r="AD6128" t="s">
        <v>44</v>
      </c>
      <c r="AE6128" t="str">
        <f t="shared" si="191"/>
        <v/>
      </c>
    </row>
    <row r="6129" spans="1:31" x14ac:dyDescent="0.25">
      <c r="A6129" t="s">
        <v>11777</v>
      </c>
      <c r="B6129" t="s">
        <v>99</v>
      </c>
      <c r="C6129" t="s">
        <v>11778</v>
      </c>
      <c r="D6129" t="s">
        <v>3115</v>
      </c>
      <c r="E6129" t="s">
        <v>3116</v>
      </c>
      <c r="F6129" t="s">
        <v>3117</v>
      </c>
      <c r="G6129">
        <v>1.0000000000000001E-5</v>
      </c>
      <c r="H6129" t="s">
        <v>36</v>
      </c>
      <c r="I6129" t="s">
        <v>36</v>
      </c>
      <c r="J6129" t="s">
        <v>36</v>
      </c>
      <c r="K6129">
        <v>39</v>
      </c>
      <c r="L6129" t="s">
        <v>3118</v>
      </c>
      <c r="M6129" t="s">
        <v>3119</v>
      </c>
      <c r="N6129" t="s">
        <v>10413</v>
      </c>
      <c r="O6129" s="2">
        <v>44544</v>
      </c>
      <c r="Q6129" t="s">
        <v>39</v>
      </c>
      <c r="S6129" t="s">
        <v>106</v>
      </c>
      <c r="T6129" t="s">
        <v>99</v>
      </c>
      <c r="U6129" t="s">
        <v>36</v>
      </c>
      <c r="V6129" t="s">
        <v>107</v>
      </c>
      <c r="X6129" t="s">
        <v>11779</v>
      </c>
      <c r="Y6129" t="s">
        <v>11780</v>
      </c>
      <c r="Z6129" t="s">
        <v>2354</v>
      </c>
      <c r="AA6129" t="str">
        <f t="shared" si="190"/>
        <v>Pesticides; EMS code: TRIF</v>
      </c>
      <c r="AB6129" t="s">
        <v>43</v>
      </c>
      <c r="AD6129" t="s">
        <v>44</v>
      </c>
      <c r="AE6129" t="str">
        <f t="shared" si="191"/>
        <v/>
      </c>
    </row>
    <row r="6130" spans="1:31" x14ac:dyDescent="0.25">
      <c r="A6130" t="s">
        <v>11781</v>
      </c>
      <c r="B6130" t="s">
        <v>99</v>
      </c>
      <c r="C6130" t="s">
        <v>11782</v>
      </c>
      <c r="D6130" t="s">
        <v>3115</v>
      </c>
      <c r="E6130" t="s">
        <v>3116</v>
      </c>
      <c r="F6130" t="s">
        <v>3117</v>
      </c>
      <c r="G6130">
        <v>5.0000000000000002E-5</v>
      </c>
      <c r="H6130" t="s">
        <v>36</v>
      </c>
      <c r="I6130" t="s">
        <v>36</v>
      </c>
      <c r="J6130" t="s">
        <v>36</v>
      </c>
      <c r="K6130">
        <v>39</v>
      </c>
      <c r="L6130" t="s">
        <v>3118</v>
      </c>
      <c r="M6130" t="s">
        <v>3119</v>
      </c>
      <c r="N6130" t="s">
        <v>10413</v>
      </c>
      <c r="O6130" s="2">
        <v>44544</v>
      </c>
      <c r="Q6130" t="s">
        <v>39</v>
      </c>
      <c r="S6130" t="s">
        <v>106</v>
      </c>
      <c r="T6130" t="s">
        <v>99</v>
      </c>
      <c r="U6130" t="s">
        <v>36</v>
      </c>
      <c r="V6130" t="s">
        <v>107</v>
      </c>
      <c r="X6130" t="s">
        <v>11783</v>
      </c>
      <c r="Y6130" t="s">
        <v>11784</v>
      </c>
      <c r="Z6130" t="s">
        <v>2354</v>
      </c>
      <c r="AA6130" t="str">
        <f t="shared" si="190"/>
        <v>Pesticides; EMS code: TRIT</v>
      </c>
      <c r="AB6130" t="s">
        <v>43</v>
      </c>
      <c r="AD6130" t="s">
        <v>44</v>
      </c>
      <c r="AE6130" t="str">
        <f t="shared" si="191"/>
        <v/>
      </c>
    </row>
    <row r="6131" spans="1:31" x14ac:dyDescent="0.25">
      <c r="A6131" t="s">
        <v>11785</v>
      </c>
      <c r="B6131" t="s">
        <v>89</v>
      </c>
      <c r="C6131" t="s">
        <v>11786</v>
      </c>
      <c r="D6131" t="s">
        <v>11787</v>
      </c>
      <c r="E6131" t="s">
        <v>11788</v>
      </c>
      <c r="F6131" t="s">
        <v>11789</v>
      </c>
      <c r="G6131">
        <v>0</v>
      </c>
      <c r="H6131" t="s">
        <v>36</v>
      </c>
      <c r="I6131" t="s">
        <v>36</v>
      </c>
      <c r="J6131" t="s">
        <v>36</v>
      </c>
      <c r="K6131">
        <v>250</v>
      </c>
      <c r="L6131" t="s">
        <v>10925</v>
      </c>
      <c r="M6131" t="s">
        <v>10926</v>
      </c>
      <c r="N6131" t="s">
        <v>5946</v>
      </c>
      <c r="O6131" s="2">
        <v>35648</v>
      </c>
      <c r="P6131" t="s">
        <v>300</v>
      </c>
      <c r="Q6131" t="s">
        <v>187</v>
      </c>
      <c r="S6131" t="s">
        <v>94</v>
      </c>
      <c r="T6131" t="s">
        <v>95</v>
      </c>
      <c r="U6131" t="s">
        <v>36</v>
      </c>
      <c r="V6131" t="s">
        <v>96</v>
      </c>
      <c r="X6131" t="s">
        <v>11790</v>
      </c>
      <c r="Z6131" t="s">
        <v>535</v>
      </c>
      <c r="AA6131" t="str">
        <f t="shared" si="190"/>
        <v>Inorganics; EMS code: TRS-</v>
      </c>
      <c r="AB6131" t="s">
        <v>43</v>
      </c>
      <c r="AC6131" t="s">
        <v>268</v>
      </c>
      <c r="AD6131" t="s">
        <v>44</v>
      </c>
      <c r="AE6131" t="str">
        <f t="shared" si="191"/>
        <v/>
      </c>
    </row>
    <row r="6132" spans="1:31" x14ac:dyDescent="0.25">
      <c r="A6132" t="s">
        <v>11785</v>
      </c>
      <c r="B6132" t="s">
        <v>89</v>
      </c>
      <c r="C6132" t="s">
        <v>11786</v>
      </c>
      <c r="D6132" t="s">
        <v>10936</v>
      </c>
      <c r="E6132" t="s">
        <v>10937</v>
      </c>
      <c r="F6132" t="s">
        <v>10937</v>
      </c>
      <c r="G6132">
        <v>0</v>
      </c>
      <c r="H6132" t="s">
        <v>36</v>
      </c>
      <c r="I6132" t="s">
        <v>36</v>
      </c>
      <c r="J6132" t="s">
        <v>36</v>
      </c>
      <c r="K6132">
        <v>15</v>
      </c>
      <c r="N6132" t="s">
        <v>10938</v>
      </c>
      <c r="O6132" s="2">
        <v>35167</v>
      </c>
      <c r="P6132" t="s">
        <v>10912</v>
      </c>
      <c r="Q6132" t="s">
        <v>39</v>
      </c>
      <c r="S6132" t="s">
        <v>94</v>
      </c>
      <c r="T6132" t="s">
        <v>95</v>
      </c>
      <c r="U6132" t="s">
        <v>36</v>
      </c>
      <c r="V6132" t="s">
        <v>96</v>
      </c>
      <c r="X6132" t="s">
        <v>11790</v>
      </c>
      <c r="Z6132" t="s">
        <v>535</v>
      </c>
      <c r="AA6132" t="str">
        <f t="shared" si="190"/>
        <v>Inorganics; EMS code: TRS-</v>
      </c>
      <c r="AB6132" t="s">
        <v>43</v>
      </c>
      <c r="AC6132" t="s">
        <v>268</v>
      </c>
      <c r="AD6132" t="s">
        <v>44</v>
      </c>
      <c r="AE6132" t="str">
        <f t="shared" si="191"/>
        <v/>
      </c>
    </row>
    <row r="6133" spans="1:31" x14ac:dyDescent="0.25">
      <c r="A6133" t="s">
        <v>11791</v>
      </c>
      <c r="B6133" t="s">
        <v>99</v>
      </c>
      <c r="C6133" t="s">
        <v>11792</v>
      </c>
      <c r="D6133" t="s">
        <v>6760</v>
      </c>
      <c r="E6133" t="s">
        <v>6761</v>
      </c>
      <c r="F6133" t="s">
        <v>6761</v>
      </c>
      <c r="G6133">
        <v>0.5</v>
      </c>
      <c r="H6133" t="s">
        <v>36</v>
      </c>
      <c r="I6133" t="s">
        <v>36</v>
      </c>
      <c r="J6133" t="s">
        <v>36</v>
      </c>
      <c r="K6133">
        <v>11</v>
      </c>
      <c r="N6133" t="s">
        <v>6762</v>
      </c>
      <c r="O6133" s="2">
        <v>35167</v>
      </c>
      <c r="P6133" t="s">
        <v>10912</v>
      </c>
      <c r="Q6133" t="s">
        <v>39</v>
      </c>
      <c r="S6133" t="s">
        <v>106</v>
      </c>
      <c r="T6133" t="s">
        <v>99</v>
      </c>
      <c r="U6133" t="s">
        <v>36</v>
      </c>
      <c r="V6133" t="s">
        <v>107</v>
      </c>
      <c r="X6133" t="s">
        <v>11793</v>
      </c>
      <c r="Y6133" t="s">
        <v>11316</v>
      </c>
      <c r="Z6133" t="s">
        <v>6765</v>
      </c>
      <c r="AA6133" t="str">
        <f t="shared" si="190"/>
        <v>Organometallics; EMS code: TRSN</v>
      </c>
      <c r="AB6133" t="s">
        <v>43</v>
      </c>
      <c r="AD6133" t="s">
        <v>44</v>
      </c>
      <c r="AE6133" t="str">
        <f t="shared" si="191"/>
        <v/>
      </c>
    </row>
    <row r="6134" spans="1:31" x14ac:dyDescent="0.25">
      <c r="A6134" t="s">
        <v>11791</v>
      </c>
      <c r="B6134" t="s">
        <v>109</v>
      </c>
      <c r="C6134" t="s">
        <v>11792</v>
      </c>
      <c r="D6134" t="s">
        <v>6769</v>
      </c>
      <c r="E6134" t="s">
        <v>6770</v>
      </c>
      <c r="F6134" t="s">
        <v>6770</v>
      </c>
      <c r="G6134">
        <v>5.0000000000000001E-3</v>
      </c>
      <c r="H6134" t="s">
        <v>35</v>
      </c>
      <c r="I6134" t="s">
        <v>36</v>
      </c>
      <c r="J6134" t="s">
        <v>36</v>
      </c>
      <c r="K6134">
        <v>6</v>
      </c>
      <c r="N6134" t="s">
        <v>6771</v>
      </c>
      <c r="O6134" s="2">
        <v>35167</v>
      </c>
      <c r="P6134" t="s">
        <v>10912</v>
      </c>
      <c r="Q6134" t="s">
        <v>39</v>
      </c>
      <c r="S6134" t="s">
        <v>116</v>
      </c>
      <c r="T6134" t="s">
        <v>117</v>
      </c>
      <c r="U6134" t="s">
        <v>36</v>
      </c>
      <c r="V6134" t="s">
        <v>118</v>
      </c>
      <c r="X6134" t="s">
        <v>11794</v>
      </c>
      <c r="Y6134" t="s">
        <v>11316</v>
      </c>
      <c r="Z6134" t="s">
        <v>6765</v>
      </c>
      <c r="AA6134" t="str">
        <f t="shared" si="190"/>
        <v>Organometallics; EMS code: TRSN</v>
      </c>
      <c r="AB6134" t="s">
        <v>43</v>
      </c>
      <c r="AD6134" t="s">
        <v>44</v>
      </c>
      <c r="AE6134" t="str">
        <f t="shared" si="191"/>
        <v/>
      </c>
    </row>
    <row r="6135" spans="1:31" x14ac:dyDescent="0.25">
      <c r="A6135" t="s">
        <v>11791</v>
      </c>
      <c r="B6135" t="s">
        <v>99</v>
      </c>
      <c r="C6135" t="s">
        <v>11792</v>
      </c>
      <c r="D6135" t="s">
        <v>6766</v>
      </c>
      <c r="E6135" t="s">
        <v>6767</v>
      </c>
      <c r="F6135" t="s">
        <v>6767</v>
      </c>
      <c r="G6135">
        <v>0.5</v>
      </c>
      <c r="H6135" t="s">
        <v>36</v>
      </c>
      <c r="I6135" t="s">
        <v>36</v>
      </c>
      <c r="J6135" t="s">
        <v>36</v>
      </c>
      <c r="K6135">
        <v>15</v>
      </c>
      <c r="N6135" t="s">
        <v>6768</v>
      </c>
      <c r="O6135" s="2">
        <v>35167</v>
      </c>
      <c r="P6135" t="s">
        <v>10912</v>
      </c>
      <c r="Q6135" t="s">
        <v>39</v>
      </c>
      <c r="S6135" t="s">
        <v>106</v>
      </c>
      <c r="T6135" t="s">
        <v>99</v>
      </c>
      <c r="U6135" t="s">
        <v>36</v>
      </c>
      <c r="V6135" t="s">
        <v>107</v>
      </c>
      <c r="X6135" t="s">
        <v>11793</v>
      </c>
      <c r="Y6135" t="s">
        <v>11316</v>
      </c>
      <c r="Z6135" t="s">
        <v>6765</v>
      </c>
      <c r="AA6135" t="str">
        <f t="shared" si="190"/>
        <v>Organometallics; EMS code: TRSN</v>
      </c>
      <c r="AB6135" t="s">
        <v>43</v>
      </c>
      <c r="AD6135" t="s">
        <v>44</v>
      </c>
      <c r="AE6135" t="str">
        <f t="shared" si="191"/>
        <v/>
      </c>
    </row>
    <row r="6136" spans="1:31" x14ac:dyDescent="0.25">
      <c r="A6136" t="s">
        <v>11795</v>
      </c>
      <c r="B6136" t="s">
        <v>109</v>
      </c>
      <c r="C6136" t="s">
        <v>11796</v>
      </c>
      <c r="D6136" t="s">
        <v>11797</v>
      </c>
      <c r="E6136" t="s">
        <v>11798</v>
      </c>
      <c r="F6136" t="s">
        <v>11799</v>
      </c>
      <c r="G6136">
        <v>0.05</v>
      </c>
      <c r="H6136" t="s">
        <v>36</v>
      </c>
      <c r="I6136" t="s">
        <v>36</v>
      </c>
      <c r="J6136" t="s">
        <v>36</v>
      </c>
      <c r="K6136">
        <v>10</v>
      </c>
      <c r="L6136" t="s">
        <v>11489</v>
      </c>
      <c r="M6136" t="s">
        <v>11489</v>
      </c>
      <c r="N6136" t="s">
        <v>11800</v>
      </c>
      <c r="O6136" s="2">
        <v>44803</v>
      </c>
      <c r="Q6136" t="s">
        <v>39</v>
      </c>
      <c r="S6136" t="s">
        <v>116</v>
      </c>
      <c r="T6136" t="s">
        <v>117</v>
      </c>
      <c r="U6136" t="s">
        <v>36</v>
      </c>
      <c r="V6136" t="s">
        <v>118</v>
      </c>
      <c r="X6136" t="s">
        <v>11801</v>
      </c>
      <c r="Y6136" t="s">
        <v>10517</v>
      </c>
      <c r="AA6136" t="str">
        <f t="shared" si="190"/>
        <v>EMS code: TS63UM</v>
      </c>
      <c r="AB6136" t="s">
        <v>43</v>
      </c>
      <c r="AC6136" t="s">
        <v>268</v>
      </c>
      <c r="AD6136" t="s">
        <v>44</v>
      </c>
      <c r="AE6136" t="str">
        <f t="shared" si="191"/>
        <v/>
      </c>
    </row>
    <row r="6137" spans="1:31" x14ac:dyDescent="0.25">
      <c r="A6137" t="s">
        <v>11802</v>
      </c>
      <c r="B6137" t="s">
        <v>562</v>
      </c>
      <c r="C6137" t="s">
        <v>11803</v>
      </c>
      <c r="D6137" t="s">
        <v>612</v>
      </c>
      <c r="E6137" t="s">
        <v>613</v>
      </c>
      <c r="F6137" t="s">
        <v>614</v>
      </c>
      <c r="G6137">
        <v>0.1</v>
      </c>
      <c r="H6137" t="s">
        <v>36</v>
      </c>
      <c r="I6137" t="s">
        <v>36</v>
      </c>
      <c r="J6137" t="s">
        <v>36</v>
      </c>
      <c r="K6137">
        <v>542</v>
      </c>
      <c r="L6137" t="s">
        <v>11804</v>
      </c>
      <c r="M6137" t="s">
        <v>703</v>
      </c>
      <c r="N6137" t="s">
        <v>11805</v>
      </c>
      <c r="O6137" s="2">
        <v>43656</v>
      </c>
      <c r="P6137" t="s">
        <v>705</v>
      </c>
      <c r="Q6137" t="s">
        <v>193</v>
      </c>
      <c r="R6137" t="s">
        <v>126</v>
      </c>
      <c r="S6137" t="s">
        <v>563</v>
      </c>
      <c r="T6137" t="s">
        <v>562</v>
      </c>
      <c r="U6137" t="s">
        <v>36</v>
      </c>
      <c r="V6137" t="s">
        <v>566</v>
      </c>
      <c r="X6137" t="s">
        <v>11806</v>
      </c>
      <c r="Z6137" t="s">
        <v>642</v>
      </c>
      <c r="AA6137" t="str">
        <f t="shared" si="190"/>
        <v>Physical Properties; EMS code: TURF</v>
      </c>
      <c r="AB6137" t="s">
        <v>691</v>
      </c>
      <c r="AD6137" t="s">
        <v>692</v>
      </c>
      <c r="AE6137" t="str">
        <f t="shared" si="191"/>
        <v>Field sampling</v>
      </c>
    </row>
    <row r="6138" spans="1:31" x14ac:dyDescent="0.25">
      <c r="A6138" t="s">
        <v>11802</v>
      </c>
      <c r="B6138" t="s">
        <v>562</v>
      </c>
      <c r="C6138" t="s">
        <v>11803</v>
      </c>
      <c r="D6138" t="s">
        <v>568</v>
      </c>
      <c r="E6138" t="s">
        <v>569</v>
      </c>
      <c r="F6138" t="s">
        <v>569</v>
      </c>
      <c r="G6138">
        <v>0.1</v>
      </c>
      <c r="H6138" t="s">
        <v>36</v>
      </c>
      <c r="I6138" t="s">
        <v>36</v>
      </c>
      <c r="J6138" t="s">
        <v>36</v>
      </c>
      <c r="K6138">
        <v>20122</v>
      </c>
      <c r="L6138" t="s">
        <v>11807</v>
      </c>
      <c r="M6138" t="s">
        <v>11808</v>
      </c>
      <c r="N6138" t="s">
        <v>6950</v>
      </c>
      <c r="O6138" s="2">
        <v>41194</v>
      </c>
      <c r="P6138" t="s">
        <v>164</v>
      </c>
      <c r="Q6138" t="s">
        <v>126</v>
      </c>
      <c r="R6138" t="s">
        <v>126</v>
      </c>
      <c r="S6138" t="s">
        <v>563</v>
      </c>
      <c r="T6138" t="s">
        <v>562</v>
      </c>
      <c r="U6138" t="s">
        <v>36</v>
      </c>
      <c r="V6138" t="s">
        <v>566</v>
      </c>
      <c r="X6138" t="s">
        <v>11806</v>
      </c>
      <c r="Z6138" t="s">
        <v>642</v>
      </c>
      <c r="AA6138" t="str">
        <f t="shared" si="190"/>
        <v>Physical Properties; EMS code: TURF</v>
      </c>
      <c r="AB6138" t="s">
        <v>691</v>
      </c>
      <c r="AD6138" t="s">
        <v>692</v>
      </c>
      <c r="AE6138" t="str">
        <f t="shared" si="191"/>
        <v>Turbidity Meter</v>
      </c>
    </row>
    <row r="6139" spans="1:31" x14ac:dyDescent="0.25">
      <c r="A6139" t="s">
        <v>11802</v>
      </c>
      <c r="B6139" t="s">
        <v>562</v>
      </c>
      <c r="C6139" t="s">
        <v>11803</v>
      </c>
      <c r="D6139" t="s">
        <v>523</v>
      </c>
      <c r="E6139" t="s">
        <v>524</v>
      </c>
      <c r="F6139" t="s">
        <v>524</v>
      </c>
      <c r="H6139" t="s">
        <v>36</v>
      </c>
      <c r="I6139" t="s">
        <v>36</v>
      </c>
      <c r="J6139" t="s">
        <v>36</v>
      </c>
      <c r="K6139">
        <v>359</v>
      </c>
      <c r="N6139" t="s">
        <v>525</v>
      </c>
      <c r="O6139" s="2">
        <v>45089</v>
      </c>
      <c r="Q6139" t="s">
        <v>39</v>
      </c>
      <c r="S6139" t="s">
        <v>563</v>
      </c>
      <c r="T6139" t="s">
        <v>562</v>
      </c>
      <c r="U6139" t="s">
        <v>36</v>
      </c>
      <c r="V6139" t="s">
        <v>566</v>
      </c>
      <c r="X6139" t="s">
        <v>11806</v>
      </c>
      <c r="Z6139" t="s">
        <v>642</v>
      </c>
      <c r="AA6139" t="str">
        <f t="shared" si="190"/>
        <v>Physical Properties; EMS code: TURF</v>
      </c>
      <c r="AB6139" t="s">
        <v>691</v>
      </c>
      <c r="AD6139" t="s">
        <v>692</v>
      </c>
      <c r="AE6139" t="str">
        <f t="shared" si="191"/>
        <v>EXO Sonde YSI</v>
      </c>
    </row>
    <row r="6140" spans="1:31" x14ac:dyDescent="0.25">
      <c r="A6140" t="s">
        <v>11809</v>
      </c>
      <c r="B6140" t="s">
        <v>99</v>
      </c>
      <c r="C6140" t="s">
        <v>11810</v>
      </c>
      <c r="D6140" t="s">
        <v>3350</v>
      </c>
      <c r="E6140" t="s">
        <v>3351</v>
      </c>
      <c r="F6140" t="s">
        <v>3352</v>
      </c>
      <c r="H6140" t="s">
        <v>36</v>
      </c>
      <c r="I6140" t="s">
        <v>36</v>
      </c>
      <c r="J6140" t="s">
        <v>36</v>
      </c>
      <c r="K6140">
        <v>12</v>
      </c>
      <c r="L6140" t="s">
        <v>3353</v>
      </c>
      <c r="M6140" t="s">
        <v>1761</v>
      </c>
      <c r="N6140" t="s">
        <v>3354</v>
      </c>
      <c r="O6140" s="2">
        <v>44685</v>
      </c>
      <c r="Q6140" t="s">
        <v>39</v>
      </c>
      <c r="S6140" t="s">
        <v>106</v>
      </c>
      <c r="T6140" t="s">
        <v>99</v>
      </c>
      <c r="U6140" t="s">
        <v>36</v>
      </c>
      <c r="V6140" t="s">
        <v>107</v>
      </c>
      <c r="X6140" t="s">
        <v>12602</v>
      </c>
      <c r="Y6140" t="s">
        <v>11811</v>
      </c>
      <c r="Z6140" t="s">
        <v>12669</v>
      </c>
      <c r="AA6140" t="str">
        <f t="shared" si="190"/>
        <v>Pharmaceuticals and Personal Care Products (PPCP); EMS code: TYSN</v>
      </c>
      <c r="AB6140" t="s">
        <v>43</v>
      </c>
      <c r="AD6140" t="s">
        <v>44</v>
      </c>
      <c r="AE6140" t="str">
        <f t="shared" si="191"/>
        <v/>
      </c>
    </row>
    <row r="6141" spans="1:31" x14ac:dyDescent="0.25">
      <c r="A6141" t="s">
        <v>11812</v>
      </c>
      <c r="B6141" t="s">
        <v>99</v>
      </c>
      <c r="C6141" t="s">
        <v>11813</v>
      </c>
      <c r="D6141" t="s">
        <v>3457</v>
      </c>
      <c r="E6141" t="s">
        <v>12339</v>
      </c>
      <c r="F6141" t="s">
        <v>3458</v>
      </c>
      <c r="G6141">
        <v>4.9999999999999998E-7</v>
      </c>
      <c r="H6141" t="s">
        <v>36</v>
      </c>
      <c r="I6141" t="s">
        <v>36</v>
      </c>
      <c r="J6141" t="s">
        <v>36</v>
      </c>
      <c r="K6141">
        <v>4234</v>
      </c>
      <c r="L6141" t="s">
        <v>3459</v>
      </c>
      <c r="M6141" t="s">
        <v>3460</v>
      </c>
      <c r="N6141" t="s">
        <v>3461</v>
      </c>
      <c r="O6141" s="2">
        <v>38005</v>
      </c>
      <c r="Q6141" t="s">
        <v>384</v>
      </c>
      <c r="S6141" t="s">
        <v>106</v>
      </c>
      <c r="T6141" t="s">
        <v>99</v>
      </c>
      <c r="U6141" t="s">
        <v>36</v>
      </c>
      <c r="V6141" t="s">
        <v>107</v>
      </c>
      <c r="X6141" t="s">
        <v>11814</v>
      </c>
      <c r="Y6141" t="s">
        <v>11815</v>
      </c>
      <c r="Z6141" t="s">
        <v>2438</v>
      </c>
      <c r="AA6141" t="str">
        <f t="shared" si="190"/>
        <v>Metals - Dissolved; EMS code: U--D</v>
      </c>
      <c r="AB6141" t="s">
        <v>43</v>
      </c>
      <c r="AC6141" t="s">
        <v>536</v>
      </c>
      <c r="AD6141" t="s">
        <v>44</v>
      </c>
      <c r="AE6141" t="str">
        <f t="shared" si="191"/>
        <v/>
      </c>
    </row>
    <row r="6142" spans="1:31" x14ac:dyDescent="0.25">
      <c r="A6142" t="s">
        <v>11812</v>
      </c>
      <c r="B6142" t="s">
        <v>99</v>
      </c>
      <c r="C6142" t="s">
        <v>11813</v>
      </c>
      <c r="D6142" t="s">
        <v>152</v>
      </c>
      <c r="E6142" t="s">
        <v>153</v>
      </c>
      <c r="F6142" t="s">
        <v>153</v>
      </c>
      <c r="G6142">
        <v>1E-4</v>
      </c>
      <c r="H6142" t="s">
        <v>35</v>
      </c>
      <c r="I6142" t="s">
        <v>36</v>
      </c>
      <c r="J6142" t="s">
        <v>36</v>
      </c>
      <c r="K6142">
        <v>20</v>
      </c>
      <c r="N6142" t="s">
        <v>11816</v>
      </c>
      <c r="O6142" s="2">
        <v>35167</v>
      </c>
      <c r="P6142" t="s">
        <v>10912</v>
      </c>
      <c r="Q6142" t="s">
        <v>39</v>
      </c>
      <c r="S6142" t="s">
        <v>106</v>
      </c>
      <c r="T6142" t="s">
        <v>99</v>
      </c>
      <c r="U6142" t="s">
        <v>36</v>
      </c>
      <c r="V6142" t="s">
        <v>107</v>
      </c>
      <c r="X6142" t="s">
        <v>11814</v>
      </c>
      <c r="Y6142" t="s">
        <v>11815</v>
      </c>
      <c r="Z6142" t="s">
        <v>2438</v>
      </c>
      <c r="AA6142" t="str">
        <f t="shared" si="190"/>
        <v>Metals - Dissolved; EMS code: U--D</v>
      </c>
      <c r="AB6142" t="s">
        <v>43</v>
      </c>
      <c r="AC6142" t="s">
        <v>536</v>
      </c>
      <c r="AD6142" t="s">
        <v>44</v>
      </c>
      <c r="AE6142" t="str">
        <f t="shared" si="191"/>
        <v/>
      </c>
    </row>
    <row r="6143" spans="1:31" x14ac:dyDescent="0.25">
      <c r="A6143" t="s">
        <v>11812</v>
      </c>
      <c r="B6143" t="s">
        <v>99</v>
      </c>
      <c r="C6143" t="s">
        <v>11813</v>
      </c>
      <c r="D6143" t="s">
        <v>3394</v>
      </c>
      <c r="E6143" t="s">
        <v>12330</v>
      </c>
      <c r="F6143" t="s">
        <v>3395</v>
      </c>
      <c r="G6143">
        <v>1.9999999999999999E-6</v>
      </c>
      <c r="H6143" t="s">
        <v>36</v>
      </c>
      <c r="I6143" t="s">
        <v>36</v>
      </c>
      <c r="J6143" t="s">
        <v>36</v>
      </c>
      <c r="K6143">
        <v>1398</v>
      </c>
      <c r="L6143" t="s">
        <v>10646</v>
      </c>
      <c r="M6143" t="s">
        <v>3397</v>
      </c>
      <c r="N6143" t="s">
        <v>3398</v>
      </c>
      <c r="O6143" s="2">
        <v>36339</v>
      </c>
      <c r="Q6143" t="s">
        <v>187</v>
      </c>
      <c r="S6143" t="s">
        <v>106</v>
      </c>
      <c r="T6143" t="s">
        <v>99</v>
      </c>
      <c r="U6143" t="s">
        <v>36</v>
      </c>
      <c r="V6143" t="s">
        <v>107</v>
      </c>
      <c r="X6143" t="s">
        <v>11814</v>
      </c>
      <c r="Y6143" t="s">
        <v>11815</v>
      </c>
      <c r="Z6143" t="s">
        <v>2438</v>
      </c>
      <c r="AA6143" t="str">
        <f t="shared" si="190"/>
        <v>Metals - Dissolved; EMS code: U--D</v>
      </c>
      <c r="AB6143" t="s">
        <v>43</v>
      </c>
      <c r="AC6143" t="s">
        <v>536</v>
      </c>
      <c r="AD6143" t="s">
        <v>44</v>
      </c>
      <c r="AE6143" t="str">
        <f t="shared" si="191"/>
        <v/>
      </c>
    </row>
    <row r="6144" spans="1:31" x14ac:dyDescent="0.25">
      <c r="A6144" t="s">
        <v>11812</v>
      </c>
      <c r="B6144" t="s">
        <v>99</v>
      </c>
      <c r="C6144" t="s">
        <v>11813</v>
      </c>
      <c r="D6144" t="s">
        <v>11817</v>
      </c>
      <c r="E6144" t="s">
        <v>11818</v>
      </c>
      <c r="F6144" t="s">
        <v>11819</v>
      </c>
      <c r="G6144">
        <v>1E-4</v>
      </c>
      <c r="H6144" t="s">
        <v>36</v>
      </c>
      <c r="I6144" t="s">
        <v>36</v>
      </c>
      <c r="J6144" t="s">
        <v>36</v>
      </c>
      <c r="K6144">
        <v>15</v>
      </c>
      <c r="N6144" t="s">
        <v>11820</v>
      </c>
      <c r="O6144" s="2">
        <v>35167</v>
      </c>
      <c r="P6144" t="s">
        <v>10912</v>
      </c>
      <c r="Q6144" t="s">
        <v>39</v>
      </c>
      <c r="S6144" t="s">
        <v>106</v>
      </c>
      <c r="T6144" t="s">
        <v>99</v>
      </c>
      <c r="U6144" t="s">
        <v>36</v>
      </c>
      <c r="V6144" t="s">
        <v>107</v>
      </c>
      <c r="X6144" t="s">
        <v>11814</v>
      </c>
      <c r="Y6144" t="s">
        <v>11815</v>
      </c>
      <c r="Z6144" t="s">
        <v>2438</v>
      </c>
      <c r="AA6144" t="str">
        <f t="shared" si="190"/>
        <v>Metals - Dissolved; EMS code: U--D</v>
      </c>
      <c r="AB6144" t="s">
        <v>43</v>
      </c>
      <c r="AC6144" t="s">
        <v>536</v>
      </c>
      <c r="AD6144" t="s">
        <v>44</v>
      </c>
      <c r="AE6144" t="str">
        <f t="shared" si="191"/>
        <v/>
      </c>
    </row>
    <row r="6145" spans="1:31" x14ac:dyDescent="0.25">
      <c r="A6145" t="s">
        <v>11812</v>
      </c>
      <c r="B6145" t="s">
        <v>99</v>
      </c>
      <c r="C6145" t="s">
        <v>11813</v>
      </c>
      <c r="D6145" t="s">
        <v>3446</v>
      </c>
      <c r="E6145" t="s">
        <v>3447</v>
      </c>
      <c r="F6145" t="s">
        <v>3448</v>
      </c>
      <c r="G6145">
        <v>6.0000000000000002E-6</v>
      </c>
      <c r="H6145" t="s">
        <v>36</v>
      </c>
      <c r="I6145" t="s">
        <v>36</v>
      </c>
      <c r="J6145" t="s">
        <v>36</v>
      </c>
      <c r="K6145">
        <v>4</v>
      </c>
      <c r="L6145" t="s">
        <v>3449</v>
      </c>
      <c r="M6145" t="s">
        <v>3450</v>
      </c>
      <c r="N6145" t="s">
        <v>3451</v>
      </c>
      <c r="O6145" s="2">
        <v>40064</v>
      </c>
      <c r="Q6145" t="s">
        <v>126</v>
      </c>
      <c r="S6145" t="s">
        <v>106</v>
      </c>
      <c r="T6145" t="s">
        <v>99</v>
      </c>
      <c r="U6145" t="s">
        <v>36</v>
      </c>
      <c r="V6145" t="s">
        <v>107</v>
      </c>
      <c r="X6145" t="s">
        <v>11814</v>
      </c>
      <c r="Y6145" t="s">
        <v>11815</v>
      </c>
      <c r="Z6145" t="s">
        <v>2438</v>
      </c>
      <c r="AA6145" t="str">
        <f t="shared" si="190"/>
        <v>Metals - Dissolved; EMS code: U--D</v>
      </c>
      <c r="AB6145" t="s">
        <v>43</v>
      </c>
      <c r="AC6145" t="s">
        <v>536</v>
      </c>
      <c r="AD6145" t="s">
        <v>44</v>
      </c>
      <c r="AE6145" t="str">
        <f t="shared" si="191"/>
        <v/>
      </c>
    </row>
    <row r="6146" spans="1:31" x14ac:dyDescent="0.25">
      <c r="A6146" t="s">
        <v>11812</v>
      </c>
      <c r="B6146" t="s">
        <v>99</v>
      </c>
      <c r="C6146" t="s">
        <v>11813</v>
      </c>
      <c r="D6146" t="s">
        <v>3417</v>
      </c>
      <c r="E6146" t="s">
        <v>3418</v>
      </c>
      <c r="F6146" t="s">
        <v>3419</v>
      </c>
      <c r="G6146">
        <v>1E-4</v>
      </c>
      <c r="H6146" t="s">
        <v>36</v>
      </c>
      <c r="I6146" t="s">
        <v>36</v>
      </c>
      <c r="J6146" t="s">
        <v>36</v>
      </c>
      <c r="K6146">
        <v>31767</v>
      </c>
      <c r="L6146" t="s">
        <v>3420</v>
      </c>
      <c r="M6146" t="s">
        <v>3420</v>
      </c>
      <c r="N6146" t="s">
        <v>479</v>
      </c>
      <c r="O6146" s="2">
        <v>40171</v>
      </c>
      <c r="Q6146" t="s">
        <v>126</v>
      </c>
      <c r="S6146" t="s">
        <v>106</v>
      </c>
      <c r="T6146" t="s">
        <v>99</v>
      </c>
      <c r="U6146" t="s">
        <v>36</v>
      </c>
      <c r="V6146" t="s">
        <v>107</v>
      </c>
      <c r="X6146" t="s">
        <v>11814</v>
      </c>
      <c r="Y6146" t="s">
        <v>11815</v>
      </c>
      <c r="Z6146" t="s">
        <v>2438</v>
      </c>
      <c r="AA6146" t="str">
        <f t="shared" si="190"/>
        <v>Metals - Dissolved; EMS code: U--D</v>
      </c>
      <c r="AB6146" t="s">
        <v>43</v>
      </c>
      <c r="AC6146" t="s">
        <v>536</v>
      </c>
      <c r="AD6146" t="s">
        <v>44</v>
      </c>
      <c r="AE6146" t="str">
        <f t="shared" si="191"/>
        <v/>
      </c>
    </row>
    <row r="6147" spans="1:31" x14ac:dyDescent="0.25">
      <c r="A6147" t="s">
        <v>11812</v>
      </c>
      <c r="B6147" t="s">
        <v>99</v>
      </c>
      <c r="C6147" t="s">
        <v>11813</v>
      </c>
      <c r="D6147" t="s">
        <v>3402</v>
      </c>
      <c r="E6147" t="s">
        <v>3403</v>
      </c>
      <c r="F6147" t="s">
        <v>3404</v>
      </c>
      <c r="G6147">
        <v>1.9999999999999999E-6</v>
      </c>
      <c r="H6147" t="s">
        <v>36</v>
      </c>
      <c r="I6147" t="s">
        <v>36</v>
      </c>
      <c r="J6147" t="s">
        <v>36</v>
      </c>
      <c r="K6147">
        <v>1776</v>
      </c>
      <c r="L6147" t="s">
        <v>3405</v>
      </c>
      <c r="M6147" t="s">
        <v>1744</v>
      </c>
      <c r="N6147" t="s">
        <v>2011</v>
      </c>
      <c r="O6147" s="2">
        <v>43697</v>
      </c>
      <c r="Q6147" t="s">
        <v>193</v>
      </c>
      <c r="S6147" t="s">
        <v>106</v>
      </c>
      <c r="T6147" t="s">
        <v>99</v>
      </c>
      <c r="U6147" t="s">
        <v>36</v>
      </c>
      <c r="V6147" t="s">
        <v>107</v>
      </c>
      <c r="X6147" t="s">
        <v>11814</v>
      </c>
      <c r="Y6147" t="s">
        <v>11815</v>
      </c>
      <c r="Z6147" t="s">
        <v>2438</v>
      </c>
      <c r="AA6147" t="str">
        <f t="shared" ref="AA6147:AA6210" si="192">_xlfn.CONCAT(Z6147, "EMS code: ",A6147)</f>
        <v>Metals - Dissolved; EMS code: U--D</v>
      </c>
      <c r="AB6147" t="s">
        <v>43</v>
      </c>
      <c r="AC6147" t="s">
        <v>536</v>
      </c>
      <c r="AD6147" t="s">
        <v>44</v>
      </c>
      <c r="AE6147" t="str">
        <f t="shared" si="191"/>
        <v/>
      </c>
    </row>
    <row r="6148" spans="1:31" x14ac:dyDescent="0.25">
      <c r="A6148" t="s">
        <v>11812</v>
      </c>
      <c r="B6148" t="s">
        <v>99</v>
      </c>
      <c r="C6148" t="s">
        <v>11813</v>
      </c>
      <c r="D6148" t="s">
        <v>1618</v>
      </c>
      <c r="E6148" t="s">
        <v>1619</v>
      </c>
      <c r="F6148" t="s">
        <v>1620</v>
      </c>
      <c r="G6148">
        <v>1.0000000000000001E-5</v>
      </c>
      <c r="H6148" t="s">
        <v>36</v>
      </c>
      <c r="I6148" t="s">
        <v>36</v>
      </c>
      <c r="J6148" t="s">
        <v>36</v>
      </c>
      <c r="K6148">
        <v>3221</v>
      </c>
      <c r="L6148" t="s">
        <v>11821</v>
      </c>
      <c r="M6148" t="s">
        <v>7875</v>
      </c>
      <c r="N6148" t="s">
        <v>11822</v>
      </c>
      <c r="O6148" s="2">
        <v>35604</v>
      </c>
      <c r="P6148" t="s">
        <v>300</v>
      </c>
      <c r="Q6148" t="s">
        <v>187</v>
      </c>
      <c r="S6148" t="s">
        <v>106</v>
      </c>
      <c r="T6148" t="s">
        <v>99</v>
      </c>
      <c r="U6148" t="s">
        <v>36</v>
      </c>
      <c r="V6148" t="s">
        <v>107</v>
      </c>
      <c r="X6148" t="s">
        <v>11814</v>
      </c>
      <c r="Y6148" t="s">
        <v>11815</v>
      </c>
      <c r="Z6148" t="s">
        <v>2438</v>
      </c>
      <c r="AA6148" t="str">
        <f t="shared" si="192"/>
        <v>Metals - Dissolved; EMS code: U--D</v>
      </c>
      <c r="AB6148" t="s">
        <v>43</v>
      </c>
      <c r="AC6148" t="s">
        <v>536</v>
      </c>
      <c r="AD6148" t="s">
        <v>44</v>
      </c>
      <c r="AE6148" t="str">
        <f t="shared" si="191"/>
        <v/>
      </c>
    </row>
    <row r="6149" spans="1:31" x14ac:dyDescent="0.25">
      <c r="A6149" t="s">
        <v>11812</v>
      </c>
      <c r="B6149" t="s">
        <v>99</v>
      </c>
      <c r="C6149" t="s">
        <v>11813</v>
      </c>
      <c r="D6149" t="s">
        <v>3429</v>
      </c>
      <c r="E6149" t="s">
        <v>12334</v>
      </c>
      <c r="F6149" t="s">
        <v>3430</v>
      </c>
      <c r="G6149">
        <v>2.0000000000000001E-4</v>
      </c>
      <c r="H6149" t="s">
        <v>36</v>
      </c>
      <c r="I6149" t="s">
        <v>36</v>
      </c>
      <c r="J6149" t="s">
        <v>36</v>
      </c>
      <c r="K6149">
        <v>74252</v>
      </c>
      <c r="L6149" t="s">
        <v>4215</v>
      </c>
      <c r="M6149" t="s">
        <v>2546</v>
      </c>
      <c r="N6149" t="s">
        <v>163</v>
      </c>
      <c r="O6149" s="2">
        <v>35446</v>
      </c>
      <c r="P6149" t="s">
        <v>11823</v>
      </c>
      <c r="Q6149" t="s">
        <v>143</v>
      </c>
      <c r="R6149" t="s">
        <v>193</v>
      </c>
      <c r="S6149" t="s">
        <v>106</v>
      </c>
      <c r="T6149" t="s">
        <v>99</v>
      </c>
      <c r="U6149" t="s">
        <v>36</v>
      </c>
      <c r="V6149" t="s">
        <v>107</v>
      </c>
      <c r="X6149" t="s">
        <v>11814</v>
      </c>
      <c r="Y6149" t="s">
        <v>11815</v>
      </c>
      <c r="Z6149" t="s">
        <v>2438</v>
      </c>
      <c r="AA6149" t="str">
        <f t="shared" si="192"/>
        <v>Metals - Dissolved; EMS code: U--D</v>
      </c>
      <c r="AB6149" t="s">
        <v>43</v>
      </c>
      <c r="AC6149" t="s">
        <v>536</v>
      </c>
      <c r="AD6149" t="s">
        <v>44</v>
      </c>
      <c r="AE6149" t="str">
        <f t="shared" si="191"/>
        <v/>
      </c>
    </row>
    <row r="6150" spans="1:31" x14ac:dyDescent="0.25">
      <c r="A6150" t="s">
        <v>11812</v>
      </c>
      <c r="B6150" t="s">
        <v>99</v>
      </c>
      <c r="C6150" t="s">
        <v>11813</v>
      </c>
      <c r="D6150" t="s">
        <v>11824</v>
      </c>
      <c r="E6150" t="s">
        <v>11825</v>
      </c>
      <c r="F6150" t="s">
        <v>11825</v>
      </c>
      <c r="G6150">
        <v>1E-4</v>
      </c>
      <c r="H6150" t="s">
        <v>36</v>
      </c>
      <c r="I6150" t="s">
        <v>36</v>
      </c>
      <c r="J6150" t="s">
        <v>36</v>
      </c>
      <c r="K6150">
        <v>95</v>
      </c>
      <c r="L6150" t="s">
        <v>1268</v>
      </c>
      <c r="M6150" t="s">
        <v>1268</v>
      </c>
      <c r="N6150" t="s">
        <v>8292</v>
      </c>
      <c r="O6150" s="2">
        <v>35167</v>
      </c>
      <c r="P6150" t="s">
        <v>10912</v>
      </c>
      <c r="Q6150" t="s">
        <v>39</v>
      </c>
      <c r="S6150" t="s">
        <v>106</v>
      </c>
      <c r="T6150" t="s">
        <v>99</v>
      </c>
      <c r="U6150" t="s">
        <v>36</v>
      </c>
      <c r="V6150" t="s">
        <v>107</v>
      </c>
      <c r="X6150" t="s">
        <v>11814</v>
      </c>
      <c r="Y6150" t="s">
        <v>11815</v>
      </c>
      <c r="Z6150" t="s">
        <v>2438</v>
      </c>
      <c r="AA6150" t="str">
        <f t="shared" si="192"/>
        <v>Metals - Dissolved; EMS code: U--D</v>
      </c>
      <c r="AB6150" t="s">
        <v>43</v>
      </c>
      <c r="AC6150" t="s">
        <v>536</v>
      </c>
      <c r="AD6150" t="s">
        <v>44</v>
      </c>
      <c r="AE6150" t="str">
        <f t="shared" si="191"/>
        <v/>
      </c>
    </row>
    <row r="6151" spans="1:31" x14ac:dyDescent="0.25">
      <c r="A6151" t="s">
        <v>11812</v>
      </c>
      <c r="B6151" t="s">
        <v>99</v>
      </c>
      <c r="C6151" t="s">
        <v>11813</v>
      </c>
      <c r="D6151" t="s">
        <v>3452</v>
      </c>
      <c r="E6151" t="s">
        <v>12337</v>
      </c>
      <c r="F6151" t="s">
        <v>3453</v>
      </c>
      <c r="G6151">
        <v>1.9999999999999999E-6</v>
      </c>
      <c r="H6151" t="s">
        <v>36</v>
      </c>
      <c r="I6151" t="s">
        <v>36</v>
      </c>
      <c r="J6151" t="s">
        <v>36</v>
      </c>
      <c r="K6151">
        <v>1264</v>
      </c>
      <c r="L6151" t="s">
        <v>3454</v>
      </c>
      <c r="M6151" t="s">
        <v>478</v>
      </c>
      <c r="N6151" t="s">
        <v>2120</v>
      </c>
      <c r="O6151" s="2">
        <v>42299</v>
      </c>
      <c r="Q6151" t="s">
        <v>126</v>
      </c>
      <c r="S6151" t="s">
        <v>106</v>
      </c>
      <c r="T6151" t="s">
        <v>99</v>
      </c>
      <c r="U6151" t="s">
        <v>36</v>
      </c>
      <c r="V6151" t="s">
        <v>107</v>
      </c>
      <c r="X6151" t="s">
        <v>11814</v>
      </c>
      <c r="Y6151" t="s">
        <v>11815</v>
      </c>
      <c r="Z6151" t="s">
        <v>2438</v>
      </c>
      <c r="AA6151" t="str">
        <f t="shared" si="192"/>
        <v>Metals - Dissolved; EMS code: U--D</v>
      </c>
      <c r="AB6151" t="s">
        <v>43</v>
      </c>
      <c r="AC6151" t="s">
        <v>536</v>
      </c>
      <c r="AD6151" t="s">
        <v>44</v>
      </c>
      <c r="AE6151" t="str">
        <f t="shared" si="191"/>
        <v/>
      </c>
    </row>
    <row r="6152" spans="1:31" x14ac:dyDescent="0.25">
      <c r="A6152" t="s">
        <v>11826</v>
      </c>
      <c r="B6152" t="s">
        <v>99</v>
      </c>
      <c r="C6152" t="s">
        <v>11827</v>
      </c>
      <c r="D6152" t="s">
        <v>3394</v>
      </c>
      <c r="E6152" t="s">
        <v>12330</v>
      </c>
      <c r="F6152" t="s">
        <v>3395</v>
      </c>
      <c r="G6152">
        <v>1.9999999999999999E-6</v>
      </c>
      <c r="H6152" t="s">
        <v>36</v>
      </c>
      <c r="I6152" t="s">
        <v>36</v>
      </c>
      <c r="J6152" t="s">
        <v>36</v>
      </c>
      <c r="K6152">
        <v>9</v>
      </c>
      <c r="L6152" t="s">
        <v>3740</v>
      </c>
      <c r="M6152" t="s">
        <v>3740</v>
      </c>
      <c r="N6152" t="s">
        <v>10843</v>
      </c>
      <c r="O6152" s="2">
        <v>36339</v>
      </c>
      <c r="Q6152" t="s">
        <v>187</v>
      </c>
      <c r="S6152" t="s">
        <v>106</v>
      </c>
      <c r="T6152" t="s">
        <v>99</v>
      </c>
      <c r="U6152" t="s">
        <v>36</v>
      </c>
      <c r="V6152" t="s">
        <v>107</v>
      </c>
      <c r="X6152" t="s">
        <v>11828</v>
      </c>
      <c r="Y6152" t="s">
        <v>11815</v>
      </c>
      <c r="Z6152" t="s">
        <v>5205</v>
      </c>
      <c r="AA6152" t="str">
        <f t="shared" si="192"/>
        <v>Metals - Extractable; EMS code: U--E</v>
      </c>
      <c r="AB6152" t="s">
        <v>43</v>
      </c>
      <c r="AC6152" t="s">
        <v>2583</v>
      </c>
      <c r="AD6152" t="s">
        <v>44</v>
      </c>
      <c r="AE6152" t="str">
        <f t="shared" si="191"/>
        <v/>
      </c>
    </row>
    <row r="6153" spans="1:31" x14ac:dyDescent="0.25">
      <c r="A6153" t="s">
        <v>11826</v>
      </c>
      <c r="B6153" t="s">
        <v>99</v>
      </c>
      <c r="C6153" t="s">
        <v>11827</v>
      </c>
      <c r="D6153" t="s">
        <v>3479</v>
      </c>
      <c r="E6153" t="s">
        <v>12343</v>
      </c>
      <c r="F6153" t="s">
        <v>3480</v>
      </c>
      <c r="G6153">
        <v>4.9999999999999998E-7</v>
      </c>
      <c r="H6153" t="s">
        <v>36</v>
      </c>
      <c r="I6153" t="s">
        <v>36</v>
      </c>
      <c r="J6153" t="s">
        <v>36</v>
      </c>
      <c r="K6153">
        <v>2598</v>
      </c>
      <c r="L6153" t="s">
        <v>1397</v>
      </c>
      <c r="M6153" t="s">
        <v>3481</v>
      </c>
      <c r="N6153" t="s">
        <v>3482</v>
      </c>
      <c r="O6153" s="2">
        <v>38005</v>
      </c>
      <c r="Q6153" t="s">
        <v>384</v>
      </c>
      <c r="S6153" t="s">
        <v>106</v>
      </c>
      <c r="T6153" t="s">
        <v>99</v>
      </c>
      <c r="U6153" t="s">
        <v>36</v>
      </c>
      <c r="V6153" t="s">
        <v>107</v>
      </c>
      <c r="X6153" t="s">
        <v>11828</v>
      </c>
      <c r="Y6153" t="s">
        <v>11815</v>
      </c>
      <c r="Z6153" t="s">
        <v>5205</v>
      </c>
      <c r="AA6153" t="str">
        <f t="shared" si="192"/>
        <v>Metals - Extractable; EMS code: U--E</v>
      </c>
      <c r="AB6153" t="s">
        <v>43</v>
      </c>
      <c r="AC6153" t="s">
        <v>2583</v>
      </c>
      <c r="AD6153" t="s">
        <v>44</v>
      </c>
      <c r="AE6153" t="str">
        <f t="shared" si="191"/>
        <v/>
      </c>
    </row>
    <row r="6154" spans="1:31" x14ac:dyDescent="0.25">
      <c r="A6154" t="s">
        <v>11826</v>
      </c>
      <c r="B6154" t="s">
        <v>99</v>
      </c>
      <c r="C6154" t="s">
        <v>11827</v>
      </c>
      <c r="D6154" t="s">
        <v>3474</v>
      </c>
      <c r="E6154" t="s">
        <v>12342</v>
      </c>
      <c r="F6154" t="s">
        <v>3475</v>
      </c>
      <c r="G6154">
        <v>9.9999999999999995E-7</v>
      </c>
      <c r="H6154" t="s">
        <v>36</v>
      </c>
      <c r="I6154" t="s">
        <v>36</v>
      </c>
      <c r="J6154" t="s">
        <v>36</v>
      </c>
      <c r="K6154">
        <v>2691</v>
      </c>
      <c r="L6154" t="s">
        <v>3476</v>
      </c>
      <c r="M6154" t="s">
        <v>3738</v>
      </c>
      <c r="N6154" t="s">
        <v>6311</v>
      </c>
      <c r="O6154" s="2">
        <v>35723</v>
      </c>
      <c r="P6154" t="s">
        <v>300</v>
      </c>
      <c r="Q6154" t="s">
        <v>187</v>
      </c>
      <c r="S6154" t="s">
        <v>106</v>
      </c>
      <c r="T6154" t="s">
        <v>99</v>
      </c>
      <c r="U6154" t="s">
        <v>36</v>
      </c>
      <c r="V6154" t="s">
        <v>107</v>
      </c>
      <c r="X6154" t="s">
        <v>11828</v>
      </c>
      <c r="Y6154" t="s">
        <v>11815</v>
      </c>
      <c r="Z6154" t="s">
        <v>5205</v>
      </c>
      <c r="AA6154" t="str">
        <f t="shared" si="192"/>
        <v>Metals - Extractable; EMS code: U--E</v>
      </c>
      <c r="AB6154" t="s">
        <v>43</v>
      </c>
      <c r="AC6154" t="s">
        <v>2583</v>
      </c>
      <c r="AD6154" t="s">
        <v>44</v>
      </c>
      <c r="AE6154" t="str">
        <f t="shared" si="191"/>
        <v/>
      </c>
    </row>
    <row r="6155" spans="1:31" x14ac:dyDescent="0.25">
      <c r="A6155" t="s">
        <v>11829</v>
      </c>
      <c r="B6155" t="s">
        <v>99</v>
      </c>
      <c r="C6155" t="s">
        <v>11830</v>
      </c>
      <c r="D6155" t="s">
        <v>2673</v>
      </c>
      <c r="E6155" t="s">
        <v>2674</v>
      </c>
      <c r="F6155" t="s">
        <v>2675</v>
      </c>
      <c r="G6155">
        <v>1.0000000000000001E-5</v>
      </c>
      <c r="H6155" t="s">
        <v>36</v>
      </c>
      <c r="I6155" t="s">
        <v>36</v>
      </c>
      <c r="J6155" t="s">
        <v>36</v>
      </c>
      <c r="K6155">
        <v>0</v>
      </c>
      <c r="O6155" s="2">
        <v>45320</v>
      </c>
      <c r="Q6155" t="s">
        <v>126</v>
      </c>
      <c r="S6155" t="s">
        <v>106</v>
      </c>
      <c r="T6155" t="s">
        <v>99</v>
      </c>
      <c r="U6155" t="s">
        <v>36</v>
      </c>
      <c r="V6155" t="s">
        <v>107</v>
      </c>
      <c r="X6155" t="s">
        <v>11831</v>
      </c>
      <c r="Y6155" t="s">
        <v>11815</v>
      </c>
      <c r="Z6155" t="s">
        <v>5205</v>
      </c>
      <c r="AA6155" t="str">
        <f t="shared" si="192"/>
        <v>Metals - Extractable; EMS code: U--L</v>
      </c>
      <c r="AB6155" t="s">
        <v>43</v>
      </c>
      <c r="AD6155" t="s">
        <v>44</v>
      </c>
      <c r="AE6155" t="str">
        <f t="shared" si="191"/>
        <v/>
      </c>
    </row>
    <row r="6156" spans="1:31" x14ac:dyDescent="0.25">
      <c r="A6156" t="s">
        <v>11832</v>
      </c>
      <c r="B6156" t="s">
        <v>99</v>
      </c>
      <c r="C6156" t="s">
        <v>11833</v>
      </c>
      <c r="D6156" t="s">
        <v>3417</v>
      </c>
      <c r="E6156" t="s">
        <v>3418</v>
      </c>
      <c r="F6156" t="s">
        <v>3419</v>
      </c>
      <c r="G6156">
        <v>1E-4</v>
      </c>
      <c r="H6156" t="s">
        <v>36</v>
      </c>
      <c r="I6156" t="s">
        <v>36</v>
      </c>
      <c r="J6156" t="s">
        <v>36</v>
      </c>
      <c r="K6156">
        <v>36811</v>
      </c>
      <c r="N6156" t="s">
        <v>479</v>
      </c>
      <c r="O6156" s="2">
        <v>40171</v>
      </c>
      <c r="Q6156" t="s">
        <v>126</v>
      </c>
      <c r="S6156" t="s">
        <v>106</v>
      </c>
      <c r="T6156" t="s">
        <v>99</v>
      </c>
      <c r="U6156" t="s">
        <v>36</v>
      </c>
      <c r="V6156" t="s">
        <v>107</v>
      </c>
      <c r="X6156" t="s">
        <v>11834</v>
      </c>
      <c r="Y6156" t="s">
        <v>11815</v>
      </c>
      <c r="Z6156" t="s">
        <v>6166</v>
      </c>
      <c r="AA6156" t="str">
        <f t="shared" si="192"/>
        <v>Metals - Total; EMS code: U--T</v>
      </c>
      <c r="AB6156" t="s">
        <v>43</v>
      </c>
      <c r="AC6156" t="s">
        <v>268</v>
      </c>
      <c r="AD6156" t="s">
        <v>44</v>
      </c>
      <c r="AE6156" t="str">
        <f t="shared" si="191"/>
        <v/>
      </c>
    </row>
    <row r="6157" spans="1:31" x14ac:dyDescent="0.25">
      <c r="A6157" t="s">
        <v>11832</v>
      </c>
      <c r="B6157" t="s">
        <v>3489</v>
      </c>
      <c r="C6157" t="s">
        <v>11833</v>
      </c>
      <c r="D6157" t="s">
        <v>3550</v>
      </c>
      <c r="E6157" t="s">
        <v>3497</v>
      </c>
      <c r="F6157" t="s">
        <v>3551</v>
      </c>
      <c r="G6157">
        <v>5.0000000000000001E-3</v>
      </c>
      <c r="H6157" t="s">
        <v>36</v>
      </c>
      <c r="I6157" t="s">
        <v>36</v>
      </c>
      <c r="J6157" t="s">
        <v>36</v>
      </c>
      <c r="K6157">
        <v>21</v>
      </c>
      <c r="L6157" t="s">
        <v>3552</v>
      </c>
      <c r="M6157" t="s">
        <v>3553</v>
      </c>
      <c r="N6157" t="s">
        <v>10678</v>
      </c>
      <c r="O6157" s="2">
        <v>43714</v>
      </c>
      <c r="P6157" t="s">
        <v>11835</v>
      </c>
      <c r="Q6157" t="s">
        <v>193</v>
      </c>
      <c r="R6157" t="s">
        <v>193</v>
      </c>
      <c r="S6157" t="s">
        <v>544</v>
      </c>
      <c r="T6157" t="s">
        <v>3494</v>
      </c>
      <c r="U6157" t="s">
        <v>35</v>
      </c>
      <c r="V6157" t="s">
        <v>545</v>
      </c>
      <c r="X6157" t="s">
        <v>11836</v>
      </c>
      <c r="Y6157" t="s">
        <v>11815</v>
      </c>
      <c r="Z6157" t="s">
        <v>6166</v>
      </c>
      <c r="AA6157" t="str">
        <f t="shared" si="192"/>
        <v>Metals - Total; EMS code: U--T</v>
      </c>
      <c r="AB6157" t="s">
        <v>43</v>
      </c>
      <c r="AC6157" t="s">
        <v>268</v>
      </c>
      <c r="AD6157" t="s">
        <v>44</v>
      </c>
      <c r="AE6157" t="str">
        <f t="shared" si="191"/>
        <v/>
      </c>
    </row>
    <row r="6158" spans="1:31" x14ac:dyDescent="0.25">
      <c r="A6158" t="s">
        <v>11832</v>
      </c>
      <c r="B6158" t="s">
        <v>99</v>
      </c>
      <c r="C6158" t="s">
        <v>11833</v>
      </c>
      <c r="D6158" t="s">
        <v>3566</v>
      </c>
      <c r="E6158" t="s">
        <v>3567</v>
      </c>
      <c r="F6158" t="s">
        <v>3568</v>
      </c>
      <c r="G6158">
        <v>0.1</v>
      </c>
      <c r="H6158" t="s">
        <v>36</v>
      </c>
      <c r="I6158" t="s">
        <v>36</v>
      </c>
      <c r="J6158" t="s">
        <v>36</v>
      </c>
      <c r="K6158">
        <v>38</v>
      </c>
      <c r="L6158" t="s">
        <v>3569</v>
      </c>
      <c r="M6158" t="s">
        <v>3570</v>
      </c>
      <c r="N6158" t="s">
        <v>3571</v>
      </c>
      <c r="O6158" s="2">
        <v>39878</v>
      </c>
      <c r="Q6158" t="s">
        <v>2449</v>
      </c>
      <c r="S6158" t="s">
        <v>106</v>
      </c>
      <c r="T6158" t="s">
        <v>99</v>
      </c>
      <c r="U6158" t="s">
        <v>36</v>
      </c>
      <c r="V6158" t="s">
        <v>107</v>
      </c>
      <c r="X6158" t="s">
        <v>11834</v>
      </c>
      <c r="Y6158" t="s">
        <v>11815</v>
      </c>
      <c r="Z6158" t="s">
        <v>6166</v>
      </c>
      <c r="AA6158" t="str">
        <f t="shared" si="192"/>
        <v>Metals - Total; EMS code: U--T</v>
      </c>
      <c r="AB6158" t="s">
        <v>43</v>
      </c>
      <c r="AC6158" t="s">
        <v>268</v>
      </c>
      <c r="AD6158" t="s">
        <v>44</v>
      </c>
      <c r="AE6158" t="str">
        <f t="shared" si="191"/>
        <v/>
      </c>
    </row>
    <row r="6159" spans="1:31" x14ac:dyDescent="0.25">
      <c r="A6159" t="s">
        <v>11832</v>
      </c>
      <c r="B6159" t="s">
        <v>99</v>
      </c>
      <c r="C6159" t="s">
        <v>11833</v>
      </c>
      <c r="D6159" t="s">
        <v>5801</v>
      </c>
      <c r="E6159" t="s">
        <v>12415</v>
      </c>
      <c r="F6159" t="s">
        <v>5802</v>
      </c>
      <c r="H6159" t="s">
        <v>36</v>
      </c>
      <c r="I6159" t="s">
        <v>36</v>
      </c>
      <c r="J6159" t="s">
        <v>36</v>
      </c>
      <c r="K6159">
        <v>4</v>
      </c>
      <c r="L6159" t="s">
        <v>5803</v>
      </c>
      <c r="M6159" t="s">
        <v>5803</v>
      </c>
      <c r="N6159" t="s">
        <v>8929</v>
      </c>
      <c r="O6159" s="2">
        <v>36958</v>
      </c>
      <c r="Q6159" t="s">
        <v>187</v>
      </c>
      <c r="S6159" t="s">
        <v>106</v>
      </c>
      <c r="T6159" t="s">
        <v>99</v>
      </c>
      <c r="U6159" t="s">
        <v>36</v>
      </c>
      <c r="V6159" t="s">
        <v>107</v>
      </c>
      <c r="X6159" t="s">
        <v>11834</v>
      </c>
      <c r="Y6159" t="s">
        <v>11815</v>
      </c>
      <c r="Z6159" t="s">
        <v>6166</v>
      </c>
      <c r="AA6159" t="str">
        <f t="shared" si="192"/>
        <v>Metals - Total; EMS code: U--T</v>
      </c>
      <c r="AB6159" t="s">
        <v>43</v>
      </c>
      <c r="AC6159" t="s">
        <v>268</v>
      </c>
      <c r="AD6159" t="s">
        <v>44</v>
      </c>
      <c r="AE6159" t="str">
        <f t="shared" si="191"/>
        <v/>
      </c>
    </row>
    <row r="6160" spans="1:31" x14ac:dyDescent="0.25">
      <c r="A6160" t="s">
        <v>11832</v>
      </c>
      <c r="B6160" t="s">
        <v>99</v>
      </c>
      <c r="C6160" t="s">
        <v>11833</v>
      </c>
      <c r="D6160" t="s">
        <v>3588</v>
      </c>
      <c r="E6160" t="s">
        <v>12352</v>
      </c>
      <c r="F6160" t="s">
        <v>3589</v>
      </c>
      <c r="G6160">
        <v>1.0000000000000001E-5</v>
      </c>
      <c r="H6160" t="s">
        <v>36</v>
      </c>
      <c r="I6160" t="s">
        <v>36</v>
      </c>
      <c r="J6160" t="s">
        <v>36</v>
      </c>
      <c r="K6160">
        <v>37047</v>
      </c>
      <c r="L6160" t="s">
        <v>11837</v>
      </c>
      <c r="M6160" t="s">
        <v>3591</v>
      </c>
      <c r="N6160" t="s">
        <v>369</v>
      </c>
      <c r="O6160" s="2">
        <v>35446</v>
      </c>
      <c r="P6160" t="s">
        <v>133</v>
      </c>
      <c r="Q6160" t="s">
        <v>143</v>
      </c>
      <c r="S6160" t="s">
        <v>106</v>
      </c>
      <c r="T6160" t="s">
        <v>99</v>
      </c>
      <c r="U6160" t="s">
        <v>36</v>
      </c>
      <c r="V6160" t="s">
        <v>107</v>
      </c>
      <c r="X6160" t="s">
        <v>11834</v>
      </c>
      <c r="Y6160" t="s">
        <v>11815</v>
      </c>
      <c r="Z6160" t="s">
        <v>6166</v>
      </c>
      <c r="AA6160" t="str">
        <f t="shared" si="192"/>
        <v>Metals - Total; EMS code: U--T</v>
      </c>
      <c r="AB6160" t="s">
        <v>43</v>
      </c>
      <c r="AC6160" t="s">
        <v>268</v>
      </c>
      <c r="AD6160" t="s">
        <v>44</v>
      </c>
      <c r="AE6160" t="str">
        <f t="shared" si="191"/>
        <v/>
      </c>
    </row>
    <row r="6161" spans="1:31" x14ac:dyDescent="0.25">
      <c r="A6161" t="s">
        <v>11832</v>
      </c>
      <c r="B6161" t="s">
        <v>1207</v>
      </c>
      <c r="C6161" t="s">
        <v>11833</v>
      </c>
      <c r="D6161" t="s">
        <v>3612</v>
      </c>
      <c r="E6161" t="s">
        <v>12357</v>
      </c>
      <c r="F6161" t="s">
        <v>3613</v>
      </c>
      <c r="G6161">
        <v>0.05</v>
      </c>
      <c r="H6161" t="s">
        <v>36</v>
      </c>
      <c r="I6161" t="s">
        <v>36</v>
      </c>
      <c r="J6161" t="s">
        <v>36</v>
      </c>
      <c r="K6161">
        <v>191</v>
      </c>
      <c r="L6161" t="s">
        <v>3614</v>
      </c>
      <c r="M6161" t="s">
        <v>3774</v>
      </c>
      <c r="N6161" t="s">
        <v>1255</v>
      </c>
      <c r="O6161" s="2">
        <v>39793</v>
      </c>
      <c r="P6161" t="s">
        <v>3617</v>
      </c>
      <c r="Q6161" t="s">
        <v>126</v>
      </c>
      <c r="R6161" t="s">
        <v>39</v>
      </c>
      <c r="S6161" t="s">
        <v>116</v>
      </c>
      <c r="T6161" t="s">
        <v>1213</v>
      </c>
      <c r="U6161" t="s">
        <v>36</v>
      </c>
      <c r="V6161" t="s">
        <v>118</v>
      </c>
      <c r="W6161" t="s">
        <v>776</v>
      </c>
      <c r="X6161" t="s">
        <v>11838</v>
      </c>
      <c r="Y6161" t="s">
        <v>11815</v>
      </c>
      <c r="Z6161" t="s">
        <v>6166</v>
      </c>
      <c r="AA6161" t="str">
        <f t="shared" si="192"/>
        <v>Metals - Total; EMS code: U--T</v>
      </c>
      <c r="AB6161" t="s">
        <v>43</v>
      </c>
      <c r="AC6161" t="s">
        <v>268</v>
      </c>
      <c r="AD6161" t="s">
        <v>44</v>
      </c>
      <c r="AE6161" t="str">
        <f t="shared" si="191"/>
        <v/>
      </c>
    </row>
    <row r="6162" spans="1:31" x14ac:dyDescent="0.25">
      <c r="A6162" t="s">
        <v>11832</v>
      </c>
      <c r="B6162" t="s">
        <v>99</v>
      </c>
      <c r="C6162" t="s">
        <v>11833</v>
      </c>
      <c r="D6162" t="s">
        <v>3636</v>
      </c>
      <c r="E6162" t="s">
        <v>12361</v>
      </c>
      <c r="F6162" t="s">
        <v>3637</v>
      </c>
      <c r="G6162">
        <v>4.9999999999999998E-7</v>
      </c>
      <c r="H6162" t="s">
        <v>36</v>
      </c>
      <c r="I6162" t="s">
        <v>36</v>
      </c>
      <c r="J6162" t="s">
        <v>36</v>
      </c>
      <c r="K6162">
        <v>17324</v>
      </c>
      <c r="L6162" t="s">
        <v>3638</v>
      </c>
      <c r="M6162" t="s">
        <v>3639</v>
      </c>
      <c r="N6162" t="s">
        <v>3461</v>
      </c>
      <c r="O6162" s="2">
        <v>38005</v>
      </c>
      <c r="Q6162" t="s">
        <v>384</v>
      </c>
      <c r="S6162" t="s">
        <v>106</v>
      </c>
      <c r="T6162" t="s">
        <v>99</v>
      </c>
      <c r="U6162" t="s">
        <v>36</v>
      </c>
      <c r="V6162" t="s">
        <v>107</v>
      </c>
      <c r="X6162" t="s">
        <v>11834</v>
      </c>
      <c r="Y6162" t="s">
        <v>11815</v>
      </c>
      <c r="Z6162" t="s">
        <v>6166</v>
      </c>
      <c r="AA6162" t="str">
        <f t="shared" si="192"/>
        <v>Metals - Total; EMS code: U--T</v>
      </c>
      <c r="AB6162" t="s">
        <v>43</v>
      </c>
      <c r="AC6162" t="s">
        <v>268</v>
      </c>
      <c r="AD6162" t="s">
        <v>44</v>
      </c>
      <c r="AE6162" t="str">
        <f t="shared" si="191"/>
        <v/>
      </c>
    </row>
    <row r="6163" spans="1:31" x14ac:dyDescent="0.25">
      <c r="A6163" t="s">
        <v>11832</v>
      </c>
      <c r="B6163" t="s">
        <v>109</v>
      </c>
      <c r="C6163" t="s">
        <v>11833</v>
      </c>
      <c r="D6163" t="s">
        <v>3573</v>
      </c>
      <c r="E6163" t="s">
        <v>12351</v>
      </c>
      <c r="F6163" t="s">
        <v>3574</v>
      </c>
      <c r="H6163" t="s">
        <v>36</v>
      </c>
      <c r="I6163" t="s">
        <v>36</v>
      </c>
      <c r="J6163" t="s">
        <v>36</v>
      </c>
      <c r="K6163">
        <v>52</v>
      </c>
      <c r="L6163" t="s">
        <v>3575</v>
      </c>
      <c r="M6163" t="s">
        <v>3576</v>
      </c>
      <c r="N6163" t="s">
        <v>11839</v>
      </c>
      <c r="O6163" s="2">
        <v>37090</v>
      </c>
      <c r="Q6163" t="s">
        <v>187</v>
      </c>
      <c r="S6163" t="s">
        <v>116</v>
      </c>
      <c r="T6163" t="s">
        <v>117</v>
      </c>
      <c r="U6163" t="s">
        <v>36</v>
      </c>
      <c r="V6163" t="s">
        <v>118</v>
      </c>
      <c r="X6163" t="s">
        <v>11840</v>
      </c>
      <c r="Y6163" t="s">
        <v>11815</v>
      </c>
      <c r="Z6163" t="s">
        <v>6166</v>
      </c>
      <c r="AA6163" t="str">
        <f t="shared" si="192"/>
        <v>Metals - Total; EMS code: U--T</v>
      </c>
      <c r="AB6163" t="s">
        <v>43</v>
      </c>
      <c r="AC6163" t="s">
        <v>268</v>
      </c>
      <c r="AD6163" t="s">
        <v>44</v>
      </c>
      <c r="AE6163" t="str">
        <f t="shared" si="191"/>
        <v/>
      </c>
    </row>
    <row r="6164" spans="1:31" x14ac:dyDescent="0.25">
      <c r="A6164" t="s">
        <v>11832</v>
      </c>
      <c r="B6164" t="s">
        <v>99</v>
      </c>
      <c r="C6164" t="s">
        <v>11833</v>
      </c>
      <c r="D6164" t="s">
        <v>11841</v>
      </c>
      <c r="E6164" t="s">
        <v>12533</v>
      </c>
      <c r="F6164" t="s">
        <v>11842</v>
      </c>
      <c r="G6164">
        <v>2.0000000000000001E-4</v>
      </c>
      <c r="H6164" t="s">
        <v>36</v>
      </c>
      <c r="I6164" t="s">
        <v>36</v>
      </c>
      <c r="J6164" t="s">
        <v>36</v>
      </c>
      <c r="K6164">
        <v>49</v>
      </c>
      <c r="N6164" t="s">
        <v>11843</v>
      </c>
      <c r="O6164" s="2">
        <v>35167</v>
      </c>
      <c r="P6164" t="s">
        <v>10912</v>
      </c>
      <c r="Q6164" t="s">
        <v>39</v>
      </c>
      <c r="S6164" t="s">
        <v>106</v>
      </c>
      <c r="T6164" t="s">
        <v>99</v>
      </c>
      <c r="U6164" t="s">
        <v>36</v>
      </c>
      <c r="V6164" t="s">
        <v>107</v>
      </c>
      <c r="X6164" t="s">
        <v>11834</v>
      </c>
      <c r="Y6164" t="s">
        <v>11815</v>
      </c>
      <c r="Z6164" t="s">
        <v>6166</v>
      </c>
      <c r="AA6164" t="str">
        <f t="shared" si="192"/>
        <v>Metals - Total; EMS code: U--T</v>
      </c>
      <c r="AB6164" t="s">
        <v>43</v>
      </c>
      <c r="AC6164" t="s">
        <v>268</v>
      </c>
      <c r="AD6164" t="s">
        <v>44</v>
      </c>
      <c r="AE6164" t="str">
        <f t="shared" si="191"/>
        <v/>
      </c>
    </row>
    <row r="6165" spans="1:31" x14ac:dyDescent="0.25">
      <c r="A6165" t="s">
        <v>11832</v>
      </c>
      <c r="B6165" t="s">
        <v>99</v>
      </c>
      <c r="C6165" t="s">
        <v>11833</v>
      </c>
      <c r="D6165" t="s">
        <v>3651</v>
      </c>
      <c r="E6165" t="s">
        <v>3652</v>
      </c>
      <c r="F6165" t="s">
        <v>3652</v>
      </c>
      <c r="G6165">
        <v>5.0000000000000002E-5</v>
      </c>
      <c r="H6165" t="s">
        <v>36</v>
      </c>
      <c r="I6165" t="s">
        <v>36</v>
      </c>
      <c r="J6165" t="s">
        <v>36</v>
      </c>
      <c r="K6165">
        <v>98</v>
      </c>
      <c r="L6165" t="s">
        <v>1391</v>
      </c>
      <c r="M6165" t="s">
        <v>3653</v>
      </c>
      <c r="N6165" t="s">
        <v>11005</v>
      </c>
      <c r="O6165" s="2">
        <v>43738</v>
      </c>
      <c r="Q6165" t="s">
        <v>193</v>
      </c>
      <c r="S6165" t="s">
        <v>106</v>
      </c>
      <c r="T6165" t="s">
        <v>99</v>
      </c>
      <c r="U6165" t="s">
        <v>36</v>
      </c>
      <c r="V6165" t="s">
        <v>107</v>
      </c>
      <c r="X6165" t="s">
        <v>11834</v>
      </c>
      <c r="Y6165" t="s">
        <v>11815</v>
      </c>
      <c r="Z6165" t="s">
        <v>6166</v>
      </c>
      <c r="AA6165" t="str">
        <f t="shared" si="192"/>
        <v>Metals - Total; EMS code: U--T</v>
      </c>
      <c r="AB6165" t="s">
        <v>43</v>
      </c>
      <c r="AC6165" t="s">
        <v>268</v>
      </c>
      <c r="AD6165" t="s">
        <v>44</v>
      </c>
      <c r="AE6165" t="str">
        <f t="shared" si="191"/>
        <v/>
      </c>
    </row>
    <row r="6166" spans="1:31" x14ac:dyDescent="0.25">
      <c r="A6166" t="s">
        <v>11832</v>
      </c>
      <c r="B6166" t="s">
        <v>3489</v>
      </c>
      <c r="C6166" t="s">
        <v>11833</v>
      </c>
      <c r="D6166" t="s">
        <v>5056</v>
      </c>
      <c r="E6166" t="s">
        <v>5057</v>
      </c>
      <c r="F6166" t="s">
        <v>5058</v>
      </c>
      <c r="G6166">
        <v>0.05</v>
      </c>
      <c r="H6166" t="s">
        <v>36</v>
      </c>
      <c r="I6166" t="s">
        <v>36</v>
      </c>
      <c r="J6166" t="s">
        <v>36</v>
      </c>
      <c r="K6166">
        <v>0</v>
      </c>
      <c r="O6166" s="2">
        <v>45320</v>
      </c>
      <c r="Q6166" t="s">
        <v>39</v>
      </c>
      <c r="S6166" t="s">
        <v>544</v>
      </c>
      <c r="T6166" t="s">
        <v>3494</v>
      </c>
      <c r="U6166" t="s">
        <v>35</v>
      </c>
      <c r="V6166" t="s">
        <v>545</v>
      </c>
      <c r="X6166" t="s">
        <v>11836</v>
      </c>
      <c r="Y6166" t="s">
        <v>11815</v>
      </c>
      <c r="Z6166" t="s">
        <v>6166</v>
      </c>
      <c r="AA6166" t="str">
        <f t="shared" si="192"/>
        <v>Metals - Total; EMS code: U--T</v>
      </c>
      <c r="AB6166" t="s">
        <v>43</v>
      </c>
      <c r="AC6166" t="s">
        <v>268</v>
      </c>
      <c r="AD6166" t="s">
        <v>44</v>
      </c>
      <c r="AE6166" t="str">
        <f t="shared" si="191"/>
        <v/>
      </c>
    </row>
    <row r="6167" spans="1:31" x14ac:dyDescent="0.25">
      <c r="A6167" t="s">
        <v>11832</v>
      </c>
      <c r="B6167" t="s">
        <v>99</v>
      </c>
      <c r="C6167" t="s">
        <v>11833</v>
      </c>
      <c r="D6167" t="s">
        <v>11844</v>
      </c>
      <c r="E6167" t="s">
        <v>11845</v>
      </c>
      <c r="F6167" t="s">
        <v>11845</v>
      </c>
      <c r="G6167">
        <v>2.0000000000000001E-4</v>
      </c>
      <c r="H6167" t="s">
        <v>36</v>
      </c>
      <c r="I6167" t="s">
        <v>36</v>
      </c>
      <c r="J6167" t="s">
        <v>36</v>
      </c>
      <c r="K6167">
        <v>495</v>
      </c>
      <c r="N6167" t="s">
        <v>11846</v>
      </c>
      <c r="O6167" s="2">
        <v>35167</v>
      </c>
      <c r="P6167" t="s">
        <v>10912</v>
      </c>
      <c r="Q6167" t="s">
        <v>39</v>
      </c>
      <c r="S6167" t="s">
        <v>106</v>
      </c>
      <c r="T6167" t="s">
        <v>99</v>
      </c>
      <c r="U6167" t="s">
        <v>36</v>
      </c>
      <c r="V6167" t="s">
        <v>107</v>
      </c>
      <c r="X6167" t="s">
        <v>11834</v>
      </c>
      <c r="Y6167" t="s">
        <v>11815</v>
      </c>
      <c r="Z6167" t="s">
        <v>6166</v>
      </c>
      <c r="AA6167" t="str">
        <f t="shared" si="192"/>
        <v>Metals - Total; EMS code: U--T</v>
      </c>
      <c r="AB6167" t="s">
        <v>43</v>
      </c>
      <c r="AC6167" t="s">
        <v>268</v>
      </c>
      <c r="AD6167" t="s">
        <v>44</v>
      </c>
      <c r="AE6167" t="str">
        <f t="shared" si="191"/>
        <v/>
      </c>
    </row>
    <row r="6168" spans="1:31" x14ac:dyDescent="0.25">
      <c r="A6168" t="s">
        <v>11832</v>
      </c>
      <c r="B6168" t="s">
        <v>3489</v>
      </c>
      <c r="C6168" t="s">
        <v>11833</v>
      </c>
      <c r="D6168" t="s">
        <v>3491</v>
      </c>
      <c r="E6168" t="s">
        <v>3492</v>
      </c>
      <c r="F6168" t="s">
        <v>3493</v>
      </c>
      <c r="G6168">
        <v>0.1</v>
      </c>
      <c r="H6168" t="s">
        <v>36</v>
      </c>
      <c r="I6168" t="s">
        <v>36</v>
      </c>
      <c r="J6168" t="s">
        <v>36</v>
      </c>
      <c r="K6168">
        <v>0</v>
      </c>
      <c r="O6168" s="2">
        <v>45320</v>
      </c>
      <c r="Q6168" t="s">
        <v>39</v>
      </c>
      <c r="S6168" t="s">
        <v>544</v>
      </c>
      <c r="T6168" t="s">
        <v>3494</v>
      </c>
      <c r="U6168" t="s">
        <v>35</v>
      </c>
      <c r="V6168" t="s">
        <v>545</v>
      </c>
      <c r="X6168" t="s">
        <v>11836</v>
      </c>
      <c r="Y6168" t="s">
        <v>11815</v>
      </c>
      <c r="Z6168" t="s">
        <v>6166</v>
      </c>
      <c r="AA6168" t="str">
        <f t="shared" si="192"/>
        <v>Metals - Total; EMS code: U--T</v>
      </c>
      <c r="AB6168" t="s">
        <v>43</v>
      </c>
      <c r="AC6168" t="s">
        <v>268</v>
      </c>
      <c r="AD6168" t="s">
        <v>44</v>
      </c>
      <c r="AE6168" t="str">
        <f t="shared" si="191"/>
        <v/>
      </c>
    </row>
    <row r="6169" spans="1:31" x14ac:dyDescent="0.25">
      <c r="A6169" t="s">
        <v>11832</v>
      </c>
      <c r="B6169" t="s">
        <v>1207</v>
      </c>
      <c r="C6169" t="s">
        <v>11833</v>
      </c>
      <c r="D6169" t="s">
        <v>3582</v>
      </c>
      <c r="E6169" t="s">
        <v>3583</v>
      </c>
      <c r="F6169" t="s">
        <v>3584</v>
      </c>
      <c r="G6169">
        <v>4.0000000000000002E-4</v>
      </c>
      <c r="H6169" t="s">
        <v>36</v>
      </c>
      <c r="I6169" t="s">
        <v>36</v>
      </c>
      <c r="J6169" t="s">
        <v>36</v>
      </c>
      <c r="K6169">
        <v>2</v>
      </c>
      <c r="L6169" t="s">
        <v>3585</v>
      </c>
      <c r="M6169" t="s">
        <v>3585</v>
      </c>
      <c r="N6169" t="s">
        <v>3586</v>
      </c>
      <c r="O6169" s="2">
        <v>44351</v>
      </c>
      <c r="Q6169" t="s">
        <v>39</v>
      </c>
      <c r="S6169" t="s">
        <v>116</v>
      </c>
      <c r="T6169" t="s">
        <v>1213</v>
      </c>
      <c r="U6169" t="s">
        <v>36</v>
      </c>
      <c r="V6169" t="s">
        <v>118</v>
      </c>
      <c r="W6169" t="s">
        <v>776</v>
      </c>
      <c r="X6169" t="s">
        <v>11838</v>
      </c>
      <c r="Y6169" t="s">
        <v>11815</v>
      </c>
      <c r="Z6169" t="s">
        <v>6166</v>
      </c>
      <c r="AA6169" t="str">
        <f t="shared" si="192"/>
        <v>Metals - Total; EMS code: U--T</v>
      </c>
      <c r="AB6169" t="s">
        <v>43</v>
      </c>
      <c r="AC6169" t="s">
        <v>268</v>
      </c>
      <c r="AD6169" t="s">
        <v>44</v>
      </c>
      <c r="AE6169" t="str">
        <f t="shared" si="191"/>
        <v/>
      </c>
    </row>
    <row r="6170" spans="1:31" x14ac:dyDescent="0.25">
      <c r="A6170" t="s">
        <v>11832</v>
      </c>
      <c r="B6170" t="s">
        <v>89</v>
      </c>
      <c r="C6170" t="s">
        <v>11833</v>
      </c>
      <c r="D6170" t="s">
        <v>3561</v>
      </c>
      <c r="E6170" t="s">
        <v>12349</v>
      </c>
      <c r="F6170" t="s">
        <v>3562</v>
      </c>
      <c r="H6170" t="s">
        <v>36</v>
      </c>
      <c r="I6170" t="s">
        <v>36</v>
      </c>
      <c r="J6170" t="s">
        <v>36</v>
      </c>
      <c r="K6170">
        <v>565</v>
      </c>
      <c r="L6170" t="s">
        <v>3563</v>
      </c>
      <c r="M6170" t="s">
        <v>3564</v>
      </c>
      <c r="N6170" t="s">
        <v>10757</v>
      </c>
      <c r="O6170" s="2">
        <v>36754</v>
      </c>
      <c r="Q6170" t="s">
        <v>187</v>
      </c>
      <c r="S6170" t="s">
        <v>94</v>
      </c>
      <c r="T6170" t="s">
        <v>95</v>
      </c>
      <c r="U6170" t="s">
        <v>36</v>
      </c>
      <c r="V6170" t="s">
        <v>96</v>
      </c>
      <c r="X6170" t="s">
        <v>11847</v>
      </c>
      <c r="Y6170" t="s">
        <v>11815</v>
      </c>
      <c r="Z6170" t="s">
        <v>6166</v>
      </c>
      <c r="AA6170" t="str">
        <f t="shared" si="192"/>
        <v>Metals - Total; EMS code: U--T</v>
      </c>
      <c r="AB6170" t="s">
        <v>43</v>
      </c>
      <c r="AC6170" t="s">
        <v>268</v>
      </c>
      <c r="AD6170" t="s">
        <v>44</v>
      </c>
      <c r="AE6170" t="str">
        <f t="shared" si="191"/>
        <v/>
      </c>
    </row>
    <row r="6171" spans="1:31" x14ac:dyDescent="0.25">
      <c r="A6171" t="s">
        <v>11832</v>
      </c>
      <c r="B6171" t="s">
        <v>109</v>
      </c>
      <c r="C6171" t="s">
        <v>11833</v>
      </c>
      <c r="D6171" t="s">
        <v>3535</v>
      </c>
      <c r="E6171" t="s">
        <v>3536</v>
      </c>
      <c r="F6171" t="s">
        <v>3537</v>
      </c>
      <c r="G6171">
        <v>0.05</v>
      </c>
      <c r="H6171" t="s">
        <v>36</v>
      </c>
      <c r="I6171" t="s">
        <v>36</v>
      </c>
      <c r="J6171" t="s">
        <v>36</v>
      </c>
      <c r="K6171">
        <v>103</v>
      </c>
      <c r="L6171" t="s">
        <v>3538</v>
      </c>
      <c r="M6171" t="s">
        <v>3539</v>
      </c>
      <c r="N6171" t="s">
        <v>3540</v>
      </c>
      <c r="O6171" s="2">
        <v>43109</v>
      </c>
      <c r="Q6171" t="s">
        <v>1090</v>
      </c>
      <c r="S6171" t="s">
        <v>116</v>
      </c>
      <c r="T6171" t="s">
        <v>117</v>
      </c>
      <c r="U6171" t="s">
        <v>36</v>
      </c>
      <c r="V6171" t="s">
        <v>118</v>
      </c>
      <c r="X6171" t="s">
        <v>11840</v>
      </c>
      <c r="Y6171" t="s">
        <v>11815</v>
      </c>
      <c r="Z6171" t="s">
        <v>6166</v>
      </c>
      <c r="AA6171" t="str">
        <f t="shared" si="192"/>
        <v>Metals - Total; EMS code: U--T</v>
      </c>
      <c r="AB6171" t="s">
        <v>43</v>
      </c>
      <c r="AC6171" t="s">
        <v>268</v>
      </c>
      <c r="AD6171" t="s">
        <v>44</v>
      </c>
      <c r="AE6171" t="str">
        <f t="shared" si="191"/>
        <v/>
      </c>
    </row>
    <row r="6172" spans="1:31" x14ac:dyDescent="0.25">
      <c r="A6172" t="s">
        <v>11832</v>
      </c>
      <c r="B6172" t="s">
        <v>109</v>
      </c>
      <c r="C6172" t="s">
        <v>11833</v>
      </c>
      <c r="D6172" t="s">
        <v>3621</v>
      </c>
      <c r="E6172" t="s">
        <v>12358</v>
      </c>
      <c r="F6172" t="s">
        <v>3622</v>
      </c>
      <c r="G6172">
        <v>1E-3</v>
      </c>
      <c r="H6172" t="s">
        <v>36</v>
      </c>
      <c r="I6172" t="s">
        <v>36</v>
      </c>
      <c r="J6172" t="s">
        <v>36</v>
      </c>
      <c r="K6172">
        <v>46</v>
      </c>
      <c r="L6172" t="s">
        <v>3773</v>
      </c>
      <c r="M6172" t="s">
        <v>3774</v>
      </c>
      <c r="N6172" t="s">
        <v>1255</v>
      </c>
      <c r="O6172" s="2">
        <v>38005</v>
      </c>
      <c r="Q6172" t="s">
        <v>384</v>
      </c>
      <c r="S6172" t="s">
        <v>116</v>
      </c>
      <c r="T6172" t="s">
        <v>117</v>
      </c>
      <c r="U6172" t="s">
        <v>36</v>
      </c>
      <c r="V6172" t="s">
        <v>118</v>
      </c>
      <c r="X6172" t="s">
        <v>11840</v>
      </c>
      <c r="Y6172" t="s">
        <v>11815</v>
      </c>
      <c r="Z6172" t="s">
        <v>6166</v>
      </c>
      <c r="AA6172" t="str">
        <f t="shared" si="192"/>
        <v>Metals - Total; EMS code: U--T</v>
      </c>
      <c r="AB6172" t="s">
        <v>43</v>
      </c>
      <c r="AC6172" t="s">
        <v>268</v>
      </c>
      <c r="AD6172" t="s">
        <v>44</v>
      </c>
      <c r="AE6172" t="str">
        <f t="shared" si="191"/>
        <v/>
      </c>
    </row>
    <row r="6173" spans="1:31" x14ac:dyDescent="0.25">
      <c r="A6173" t="s">
        <v>11832</v>
      </c>
      <c r="B6173" t="s">
        <v>99</v>
      </c>
      <c r="C6173" t="s">
        <v>11833</v>
      </c>
      <c r="D6173" t="s">
        <v>3446</v>
      </c>
      <c r="E6173" t="s">
        <v>3447</v>
      </c>
      <c r="F6173" t="s">
        <v>3448</v>
      </c>
      <c r="G6173">
        <v>6.0000000000000002E-6</v>
      </c>
      <c r="H6173" t="s">
        <v>36</v>
      </c>
      <c r="I6173" t="s">
        <v>36</v>
      </c>
      <c r="J6173" t="s">
        <v>36</v>
      </c>
      <c r="K6173">
        <v>441</v>
      </c>
      <c r="L6173" t="s">
        <v>3642</v>
      </c>
      <c r="M6173" t="s">
        <v>3450</v>
      </c>
      <c r="N6173" t="s">
        <v>1393</v>
      </c>
      <c r="O6173" s="2">
        <v>40064</v>
      </c>
      <c r="Q6173" t="s">
        <v>126</v>
      </c>
      <c r="S6173" t="s">
        <v>106</v>
      </c>
      <c r="T6173" t="s">
        <v>99</v>
      </c>
      <c r="U6173" t="s">
        <v>36</v>
      </c>
      <c r="V6173" t="s">
        <v>107</v>
      </c>
      <c r="X6173" t="s">
        <v>11834</v>
      </c>
      <c r="Y6173" t="s">
        <v>11815</v>
      </c>
      <c r="Z6173" t="s">
        <v>6166</v>
      </c>
      <c r="AA6173" t="str">
        <f t="shared" si="192"/>
        <v>Metals - Total; EMS code: U--T</v>
      </c>
      <c r="AB6173" t="s">
        <v>43</v>
      </c>
      <c r="AC6173" t="s">
        <v>268</v>
      </c>
      <c r="AD6173" t="s">
        <v>44</v>
      </c>
      <c r="AE6173" t="str">
        <f t="shared" si="191"/>
        <v/>
      </c>
    </row>
    <row r="6174" spans="1:31" x14ac:dyDescent="0.25">
      <c r="A6174" t="s">
        <v>11832</v>
      </c>
      <c r="B6174" t="s">
        <v>99</v>
      </c>
      <c r="C6174" t="s">
        <v>11833</v>
      </c>
      <c r="D6174" t="s">
        <v>152</v>
      </c>
      <c r="E6174" t="s">
        <v>153</v>
      </c>
      <c r="F6174" t="s">
        <v>153</v>
      </c>
      <c r="G6174">
        <v>1E-4</v>
      </c>
      <c r="H6174" t="s">
        <v>35</v>
      </c>
      <c r="I6174" t="s">
        <v>36</v>
      </c>
      <c r="J6174" t="s">
        <v>36</v>
      </c>
      <c r="K6174">
        <v>38</v>
      </c>
      <c r="N6174" t="s">
        <v>11848</v>
      </c>
      <c r="O6174" s="2">
        <v>35167</v>
      </c>
      <c r="P6174" t="s">
        <v>10912</v>
      </c>
      <c r="Q6174" t="s">
        <v>39</v>
      </c>
      <c r="S6174" t="s">
        <v>106</v>
      </c>
      <c r="T6174" t="s">
        <v>99</v>
      </c>
      <c r="U6174" t="s">
        <v>36</v>
      </c>
      <c r="V6174" t="s">
        <v>107</v>
      </c>
      <c r="X6174" t="s">
        <v>11834</v>
      </c>
      <c r="Y6174" t="s">
        <v>11815</v>
      </c>
      <c r="Z6174" t="s">
        <v>6166</v>
      </c>
      <c r="AA6174" t="str">
        <f t="shared" si="192"/>
        <v>Metals - Total; EMS code: U--T</v>
      </c>
      <c r="AB6174" t="s">
        <v>43</v>
      </c>
      <c r="AC6174" t="s">
        <v>268</v>
      </c>
      <c r="AD6174" t="s">
        <v>44</v>
      </c>
      <c r="AE6174" t="str">
        <f t="shared" si="191"/>
        <v/>
      </c>
    </row>
    <row r="6175" spans="1:31" x14ac:dyDescent="0.25">
      <c r="A6175" t="s">
        <v>11832</v>
      </c>
      <c r="B6175" t="s">
        <v>99</v>
      </c>
      <c r="C6175" t="s">
        <v>11833</v>
      </c>
      <c r="D6175" t="s">
        <v>3394</v>
      </c>
      <c r="E6175" t="s">
        <v>12330</v>
      </c>
      <c r="F6175" t="s">
        <v>3395</v>
      </c>
      <c r="G6175">
        <v>1.9999999999999999E-6</v>
      </c>
      <c r="H6175" t="s">
        <v>36</v>
      </c>
      <c r="I6175" t="s">
        <v>36</v>
      </c>
      <c r="J6175" t="s">
        <v>36</v>
      </c>
      <c r="K6175">
        <v>1779</v>
      </c>
      <c r="L6175" t="s">
        <v>8637</v>
      </c>
      <c r="M6175" t="s">
        <v>3524</v>
      </c>
      <c r="N6175" t="s">
        <v>3525</v>
      </c>
      <c r="O6175" s="2">
        <v>36339</v>
      </c>
      <c r="Q6175" t="s">
        <v>187</v>
      </c>
      <c r="S6175" t="s">
        <v>106</v>
      </c>
      <c r="T6175" t="s">
        <v>99</v>
      </c>
      <c r="U6175" t="s">
        <v>36</v>
      </c>
      <c r="V6175" t="s">
        <v>107</v>
      </c>
      <c r="X6175" t="s">
        <v>11834</v>
      </c>
      <c r="Y6175" t="s">
        <v>11815</v>
      </c>
      <c r="Z6175" t="s">
        <v>6166</v>
      </c>
      <c r="AA6175" t="str">
        <f t="shared" si="192"/>
        <v>Metals - Total; EMS code: U--T</v>
      </c>
      <c r="AB6175" t="s">
        <v>43</v>
      </c>
      <c r="AC6175" t="s">
        <v>268</v>
      </c>
      <c r="AD6175" t="s">
        <v>44</v>
      </c>
      <c r="AE6175" t="str">
        <f t="shared" si="191"/>
        <v/>
      </c>
    </row>
    <row r="6176" spans="1:31" x14ac:dyDescent="0.25">
      <c r="A6176" t="s">
        <v>11832</v>
      </c>
      <c r="B6176" t="s">
        <v>1274</v>
      </c>
      <c r="C6176" t="s">
        <v>11833</v>
      </c>
      <c r="D6176" t="s">
        <v>3659</v>
      </c>
      <c r="E6176" t="s">
        <v>12365</v>
      </c>
      <c r="F6176" t="s">
        <v>3660</v>
      </c>
      <c r="H6176" t="s">
        <v>36</v>
      </c>
      <c r="I6176" t="s">
        <v>36</v>
      </c>
      <c r="J6176" t="s">
        <v>36</v>
      </c>
      <c r="K6176">
        <v>267</v>
      </c>
      <c r="L6176" t="s">
        <v>3661</v>
      </c>
      <c r="M6176" t="s">
        <v>460</v>
      </c>
      <c r="N6176" t="s">
        <v>1277</v>
      </c>
      <c r="O6176" s="2">
        <v>39485</v>
      </c>
      <c r="Q6176" t="s">
        <v>126</v>
      </c>
      <c r="S6176" t="s">
        <v>1278</v>
      </c>
      <c r="T6176" t="s">
        <v>1279</v>
      </c>
      <c r="U6176" t="s">
        <v>36</v>
      </c>
      <c r="V6176" t="s">
        <v>1280</v>
      </c>
      <c r="X6176" t="s">
        <v>11849</v>
      </c>
      <c r="Y6176" t="s">
        <v>11815</v>
      </c>
      <c r="Z6176" t="s">
        <v>6166</v>
      </c>
      <c r="AA6176" t="str">
        <f t="shared" si="192"/>
        <v>Metals - Total; EMS code: U--T</v>
      </c>
      <c r="AB6176" t="s">
        <v>43</v>
      </c>
      <c r="AC6176" t="s">
        <v>268</v>
      </c>
      <c r="AD6176" t="s">
        <v>44</v>
      </c>
      <c r="AE6176" t="str">
        <f t="shared" si="191"/>
        <v/>
      </c>
    </row>
    <row r="6177" spans="1:31" x14ac:dyDescent="0.25">
      <c r="A6177" t="s">
        <v>11832</v>
      </c>
      <c r="B6177" t="s">
        <v>99</v>
      </c>
      <c r="C6177" t="s">
        <v>11833</v>
      </c>
      <c r="D6177" t="s">
        <v>1618</v>
      </c>
      <c r="E6177" t="s">
        <v>1619</v>
      </c>
      <c r="F6177" t="s">
        <v>1620</v>
      </c>
      <c r="G6177">
        <v>1.0000000000000001E-5</v>
      </c>
      <c r="H6177" t="s">
        <v>36</v>
      </c>
      <c r="I6177" t="s">
        <v>36</v>
      </c>
      <c r="J6177" t="s">
        <v>36</v>
      </c>
      <c r="K6177">
        <v>3114</v>
      </c>
      <c r="L6177" t="s">
        <v>7893</v>
      </c>
      <c r="M6177" t="s">
        <v>7875</v>
      </c>
      <c r="N6177" t="s">
        <v>3648</v>
      </c>
      <c r="O6177" s="2">
        <v>35604</v>
      </c>
      <c r="P6177" t="s">
        <v>300</v>
      </c>
      <c r="Q6177" t="s">
        <v>187</v>
      </c>
      <c r="S6177" t="s">
        <v>106</v>
      </c>
      <c r="T6177" t="s">
        <v>99</v>
      </c>
      <c r="U6177" t="s">
        <v>36</v>
      </c>
      <c r="V6177" t="s">
        <v>107</v>
      </c>
      <c r="X6177" t="s">
        <v>11834</v>
      </c>
      <c r="Y6177" t="s">
        <v>11815</v>
      </c>
      <c r="Z6177" t="s">
        <v>6166</v>
      </c>
      <c r="AA6177" t="str">
        <f t="shared" si="192"/>
        <v>Metals - Total; EMS code: U--T</v>
      </c>
      <c r="AB6177" t="s">
        <v>43</v>
      </c>
      <c r="AC6177" t="s">
        <v>268</v>
      </c>
      <c r="AD6177" t="s">
        <v>44</v>
      </c>
      <c r="AE6177" t="str">
        <f t="shared" si="191"/>
        <v/>
      </c>
    </row>
    <row r="6178" spans="1:31" x14ac:dyDescent="0.25">
      <c r="A6178" t="s">
        <v>11832</v>
      </c>
      <c r="B6178" t="s">
        <v>1207</v>
      </c>
      <c r="C6178" t="s">
        <v>11833</v>
      </c>
      <c r="D6178" t="s">
        <v>3791</v>
      </c>
      <c r="E6178" t="s">
        <v>3792</v>
      </c>
      <c r="F6178" t="s">
        <v>3793</v>
      </c>
      <c r="G6178">
        <v>4.0000000000000002E-4</v>
      </c>
      <c r="H6178" t="s">
        <v>36</v>
      </c>
      <c r="I6178" t="s">
        <v>36</v>
      </c>
      <c r="J6178" t="s">
        <v>36</v>
      </c>
      <c r="K6178">
        <v>24</v>
      </c>
      <c r="L6178" t="s">
        <v>3544</v>
      </c>
      <c r="M6178" t="s">
        <v>3545</v>
      </c>
      <c r="N6178" t="s">
        <v>9143</v>
      </c>
      <c r="O6178" s="2">
        <v>43458</v>
      </c>
      <c r="Q6178" t="s">
        <v>39</v>
      </c>
      <c r="S6178" t="s">
        <v>116</v>
      </c>
      <c r="T6178" t="s">
        <v>1213</v>
      </c>
      <c r="U6178" t="s">
        <v>36</v>
      </c>
      <c r="V6178" t="s">
        <v>118</v>
      </c>
      <c r="W6178" t="s">
        <v>776</v>
      </c>
      <c r="X6178" t="s">
        <v>11838</v>
      </c>
      <c r="Y6178" t="s">
        <v>11815</v>
      </c>
      <c r="Z6178" t="s">
        <v>6166</v>
      </c>
      <c r="AA6178" t="str">
        <f t="shared" si="192"/>
        <v>Metals - Total; EMS code: U--T</v>
      </c>
      <c r="AB6178" t="s">
        <v>43</v>
      </c>
      <c r="AC6178" t="s">
        <v>268</v>
      </c>
      <c r="AD6178" t="s">
        <v>44</v>
      </c>
      <c r="AE6178" t="str">
        <f t="shared" si="191"/>
        <v/>
      </c>
    </row>
    <row r="6179" spans="1:31" x14ac:dyDescent="0.25">
      <c r="A6179" t="s">
        <v>11832</v>
      </c>
      <c r="B6179" t="s">
        <v>89</v>
      </c>
      <c r="C6179" t="s">
        <v>11833</v>
      </c>
      <c r="D6179" t="s">
        <v>3508</v>
      </c>
      <c r="E6179" t="s">
        <v>3509</v>
      </c>
      <c r="F6179" t="s">
        <v>3510</v>
      </c>
      <c r="G6179">
        <v>5.0000000000000002E-5</v>
      </c>
      <c r="H6179" t="s">
        <v>36</v>
      </c>
      <c r="I6179" t="s">
        <v>36</v>
      </c>
      <c r="J6179" t="s">
        <v>36</v>
      </c>
      <c r="K6179">
        <v>437</v>
      </c>
      <c r="L6179" t="s">
        <v>3511</v>
      </c>
      <c r="M6179" t="s">
        <v>3512</v>
      </c>
      <c r="N6179" t="s">
        <v>10767</v>
      </c>
      <c r="O6179" s="2">
        <v>38033</v>
      </c>
      <c r="Q6179" t="s">
        <v>384</v>
      </c>
      <c r="S6179" t="s">
        <v>94</v>
      </c>
      <c r="T6179" t="s">
        <v>95</v>
      </c>
      <c r="U6179" t="s">
        <v>36</v>
      </c>
      <c r="V6179" t="s">
        <v>96</v>
      </c>
      <c r="X6179" t="s">
        <v>11847</v>
      </c>
      <c r="Y6179" t="s">
        <v>11815</v>
      </c>
      <c r="Z6179" t="s">
        <v>6166</v>
      </c>
      <c r="AA6179" t="str">
        <f t="shared" si="192"/>
        <v>Metals - Total; EMS code: U--T</v>
      </c>
      <c r="AB6179" t="s">
        <v>43</v>
      </c>
      <c r="AC6179" t="s">
        <v>268</v>
      </c>
      <c r="AD6179" t="s">
        <v>44</v>
      </c>
      <c r="AE6179" t="str">
        <f t="shared" si="191"/>
        <v/>
      </c>
    </row>
    <row r="6180" spans="1:31" x14ac:dyDescent="0.25">
      <c r="A6180" t="s">
        <v>11832</v>
      </c>
      <c r="B6180" t="s">
        <v>99</v>
      </c>
      <c r="C6180" t="s">
        <v>11833</v>
      </c>
      <c r="D6180" t="s">
        <v>3578</v>
      </c>
      <c r="E6180" t="s">
        <v>3579</v>
      </c>
      <c r="F6180" t="s">
        <v>3580</v>
      </c>
      <c r="G6180">
        <v>1.9999999999999999E-6</v>
      </c>
      <c r="H6180" t="s">
        <v>36</v>
      </c>
      <c r="I6180" t="s">
        <v>36</v>
      </c>
      <c r="J6180" t="s">
        <v>36</v>
      </c>
      <c r="K6180">
        <v>3648</v>
      </c>
      <c r="L6180" t="s">
        <v>3405</v>
      </c>
      <c r="M6180" t="s">
        <v>2725</v>
      </c>
      <c r="N6180" t="s">
        <v>704</v>
      </c>
      <c r="O6180" s="2">
        <v>43697</v>
      </c>
      <c r="Q6180" t="s">
        <v>193</v>
      </c>
      <c r="S6180" t="s">
        <v>106</v>
      </c>
      <c r="T6180" t="s">
        <v>99</v>
      </c>
      <c r="U6180" t="s">
        <v>36</v>
      </c>
      <c r="V6180" t="s">
        <v>107</v>
      </c>
      <c r="X6180" t="s">
        <v>11834</v>
      </c>
      <c r="Y6180" t="s">
        <v>11815</v>
      </c>
      <c r="Z6180" t="s">
        <v>6166</v>
      </c>
      <c r="AA6180" t="str">
        <f t="shared" si="192"/>
        <v>Metals - Total; EMS code: U--T</v>
      </c>
      <c r="AB6180" t="s">
        <v>43</v>
      </c>
      <c r="AC6180" t="s">
        <v>268</v>
      </c>
      <c r="AD6180" t="s">
        <v>44</v>
      </c>
      <c r="AE6180" t="str">
        <f t="shared" si="191"/>
        <v/>
      </c>
    </row>
    <row r="6181" spans="1:31" x14ac:dyDescent="0.25">
      <c r="A6181" t="s">
        <v>11832</v>
      </c>
      <c r="B6181" t="s">
        <v>3489</v>
      </c>
      <c r="C6181" t="s">
        <v>11833</v>
      </c>
      <c r="D6181" t="s">
        <v>3496</v>
      </c>
      <c r="E6181" t="s">
        <v>3497</v>
      </c>
      <c r="F6181" t="s">
        <v>3498</v>
      </c>
      <c r="G6181">
        <v>5.0000000000000001E-3</v>
      </c>
      <c r="H6181" t="s">
        <v>36</v>
      </c>
      <c r="I6181" t="s">
        <v>36</v>
      </c>
      <c r="J6181" t="s">
        <v>36</v>
      </c>
      <c r="K6181">
        <v>71</v>
      </c>
      <c r="L6181" t="s">
        <v>3499</v>
      </c>
      <c r="M6181" t="s">
        <v>3500</v>
      </c>
      <c r="N6181" t="s">
        <v>3501</v>
      </c>
      <c r="O6181" s="2">
        <v>44740</v>
      </c>
      <c r="Q6181" t="s">
        <v>39</v>
      </c>
      <c r="S6181" t="s">
        <v>544</v>
      </c>
      <c r="T6181" t="s">
        <v>3494</v>
      </c>
      <c r="U6181" t="s">
        <v>35</v>
      </c>
      <c r="V6181" t="s">
        <v>545</v>
      </c>
      <c r="X6181" t="s">
        <v>11836</v>
      </c>
      <c r="Y6181" t="s">
        <v>11815</v>
      </c>
      <c r="Z6181" t="s">
        <v>6166</v>
      </c>
      <c r="AA6181" t="str">
        <f t="shared" si="192"/>
        <v>Metals - Total; EMS code: U--T</v>
      </c>
      <c r="AB6181" t="s">
        <v>43</v>
      </c>
      <c r="AC6181" t="s">
        <v>268</v>
      </c>
      <c r="AD6181" t="s">
        <v>44</v>
      </c>
      <c r="AE6181" t="str">
        <f t="shared" ref="AE6181:AE6244" si="193">IF(AD6181="FIELD_RESULT",E6181,"")</f>
        <v/>
      </c>
    </row>
    <row r="6182" spans="1:31" x14ac:dyDescent="0.25">
      <c r="A6182" t="s">
        <v>11832</v>
      </c>
      <c r="B6182" t="s">
        <v>99</v>
      </c>
      <c r="C6182" t="s">
        <v>11833</v>
      </c>
      <c r="D6182" t="s">
        <v>3502</v>
      </c>
      <c r="E6182" t="s">
        <v>12346</v>
      </c>
      <c r="F6182" t="s">
        <v>3503</v>
      </c>
      <c r="G6182">
        <v>1.9999999999999999E-6</v>
      </c>
      <c r="H6182" t="s">
        <v>36</v>
      </c>
      <c r="I6182" t="s">
        <v>36</v>
      </c>
      <c r="J6182" t="s">
        <v>36</v>
      </c>
      <c r="K6182">
        <v>8466</v>
      </c>
      <c r="L6182" t="s">
        <v>3504</v>
      </c>
      <c r="M6182" t="s">
        <v>3505</v>
      </c>
      <c r="N6182" t="s">
        <v>180</v>
      </c>
      <c r="O6182" s="2">
        <v>37459</v>
      </c>
      <c r="P6182" t="s">
        <v>11850</v>
      </c>
      <c r="Q6182" t="s">
        <v>384</v>
      </c>
      <c r="R6182" t="s">
        <v>126</v>
      </c>
      <c r="S6182" t="s">
        <v>106</v>
      </c>
      <c r="T6182" t="s">
        <v>99</v>
      </c>
      <c r="U6182" t="s">
        <v>36</v>
      </c>
      <c r="V6182" t="s">
        <v>107</v>
      </c>
      <c r="X6182" t="s">
        <v>11834</v>
      </c>
      <c r="Y6182" t="s">
        <v>11815</v>
      </c>
      <c r="Z6182" t="s">
        <v>6166</v>
      </c>
      <c r="AA6182" t="str">
        <f t="shared" si="192"/>
        <v>Metals - Total; EMS code: U--T</v>
      </c>
      <c r="AB6182" t="s">
        <v>43</v>
      </c>
      <c r="AC6182" t="s">
        <v>268</v>
      </c>
      <c r="AD6182" t="s">
        <v>44</v>
      </c>
      <c r="AE6182" t="str">
        <f t="shared" si="193"/>
        <v/>
      </c>
    </row>
    <row r="6183" spans="1:31" x14ac:dyDescent="0.25">
      <c r="A6183" t="s">
        <v>11832</v>
      </c>
      <c r="B6183" t="s">
        <v>3489</v>
      </c>
      <c r="C6183" t="s">
        <v>11833</v>
      </c>
      <c r="D6183" t="s">
        <v>3532</v>
      </c>
      <c r="E6183" t="s">
        <v>3533</v>
      </c>
      <c r="F6183" t="s">
        <v>3534</v>
      </c>
      <c r="G6183">
        <v>0.05</v>
      </c>
      <c r="H6183" t="s">
        <v>36</v>
      </c>
      <c r="I6183" t="s">
        <v>36</v>
      </c>
      <c r="J6183" t="s">
        <v>36</v>
      </c>
      <c r="K6183">
        <v>0</v>
      </c>
      <c r="O6183" s="2">
        <v>45320</v>
      </c>
      <c r="Q6183" t="s">
        <v>39</v>
      </c>
      <c r="S6183" t="s">
        <v>544</v>
      </c>
      <c r="T6183" t="s">
        <v>3494</v>
      </c>
      <c r="U6183" t="s">
        <v>35</v>
      </c>
      <c r="V6183" t="s">
        <v>545</v>
      </c>
      <c r="X6183" t="s">
        <v>11836</v>
      </c>
      <c r="Y6183" t="s">
        <v>11815</v>
      </c>
      <c r="Z6183" t="s">
        <v>6166</v>
      </c>
      <c r="AA6183" t="str">
        <f t="shared" si="192"/>
        <v>Metals - Total; EMS code: U--T</v>
      </c>
      <c r="AB6183" t="s">
        <v>43</v>
      </c>
      <c r="AC6183" t="s">
        <v>268</v>
      </c>
      <c r="AD6183" t="s">
        <v>44</v>
      </c>
      <c r="AE6183" t="str">
        <f t="shared" si="193"/>
        <v/>
      </c>
    </row>
    <row r="6184" spans="1:31" x14ac:dyDescent="0.25">
      <c r="A6184" t="s">
        <v>11832</v>
      </c>
      <c r="B6184" t="s">
        <v>99</v>
      </c>
      <c r="C6184" t="s">
        <v>11833</v>
      </c>
      <c r="D6184" t="s">
        <v>3633</v>
      </c>
      <c r="E6184" t="s">
        <v>12360</v>
      </c>
      <c r="F6184" t="s">
        <v>3562</v>
      </c>
      <c r="G6184">
        <v>2.0000000000000001E-4</v>
      </c>
      <c r="H6184" t="s">
        <v>36</v>
      </c>
      <c r="I6184" t="s">
        <v>36</v>
      </c>
      <c r="J6184" t="s">
        <v>36</v>
      </c>
      <c r="K6184">
        <v>26817</v>
      </c>
      <c r="L6184" t="s">
        <v>3634</v>
      </c>
      <c r="M6184" t="s">
        <v>1265</v>
      </c>
      <c r="N6184" t="s">
        <v>163</v>
      </c>
      <c r="O6184" s="2">
        <v>36690</v>
      </c>
      <c r="P6184" t="s">
        <v>11851</v>
      </c>
      <c r="Q6184" t="s">
        <v>187</v>
      </c>
      <c r="R6184" t="s">
        <v>193</v>
      </c>
      <c r="S6184" t="s">
        <v>106</v>
      </c>
      <c r="T6184" t="s">
        <v>99</v>
      </c>
      <c r="U6184" t="s">
        <v>36</v>
      </c>
      <c r="V6184" t="s">
        <v>107</v>
      </c>
      <c r="X6184" t="s">
        <v>11834</v>
      </c>
      <c r="Y6184" t="s">
        <v>11815</v>
      </c>
      <c r="Z6184" t="s">
        <v>6166</v>
      </c>
      <c r="AA6184" t="str">
        <f t="shared" si="192"/>
        <v>Metals - Total; EMS code: U--T</v>
      </c>
      <c r="AB6184" t="s">
        <v>43</v>
      </c>
      <c r="AC6184" t="s">
        <v>268</v>
      </c>
      <c r="AD6184" t="s">
        <v>44</v>
      </c>
      <c r="AE6184" t="str">
        <f t="shared" si="193"/>
        <v/>
      </c>
    </row>
    <row r="6185" spans="1:31" x14ac:dyDescent="0.25">
      <c r="A6185" t="s">
        <v>11832</v>
      </c>
      <c r="B6185" t="s">
        <v>1207</v>
      </c>
      <c r="C6185" t="s">
        <v>11833</v>
      </c>
      <c r="D6185" t="s">
        <v>3556</v>
      </c>
      <c r="E6185" t="s">
        <v>12348</v>
      </c>
      <c r="F6185" t="s">
        <v>3557</v>
      </c>
      <c r="G6185">
        <v>1E-4</v>
      </c>
      <c r="H6185" t="s">
        <v>36</v>
      </c>
      <c r="I6185" t="s">
        <v>36</v>
      </c>
      <c r="J6185" t="s">
        <v>36</v>
      </c>
      <c r="K6185">
        <v>37</v>
      </c>
      <c r="L6185" t="s">
        <v>3817</v>
      </c>
      <c r="M6185" t="s">
        <v>3818</v>
      </c>
      <c r="N6185" t="s">
        <v>1255</v>
      </c>
      <c r="O6185" s="2">
        <v>38005</v>
      </c>
      <c r="P6185" t="s">
        <v>3560</v>
      </c>
      <c r="Q6185" t="s">
        <v>384</v>
      </c>
      <c r="R6185" t="s">
        <v>39</v>
      </c>
      <c r="S6185" t="s">
        <v>116</v>
      </c>
      <c r="T6185" t="s">
        <v>1213</v>
      </c>
      <c r="U6185" t="s">
        <v>36</v>
      </c>
      <c r="V6185" t="s">
        <v>118</v>
      </c>
      <c r="W6185" t="s">
        <v>776</v>
      </c>
      <c r="X6185" t="s">
        <v>11838</v>
      </c>
      <c r="Y6185" t="s">
        <v>11815</v>
      </c>
      <c r="Z6185" t="s">
        <v>6166</v>
      </c>
      <c r="AA6185" t="str">
        <f t="shared" si="192"/>
        <v>Metals - Total; EMS code: U--T</v>
      </c>
      <c r="AB6185" t="s">
        <v>43</v>
      </c>
      <c r="AC6185" t="s">
        <v>268</v>
      </c>
      <c r="AD6185" t="s">
        <v>44</v>
      </c>
      <c r="AE6185" t="str">
        <f t="shared" si="193"/>
        <v/>
      </c>
    </row>
    <row r="6186" spans="1:31" x14ac:dyDescent="0.25">
      <c r="A6186" t="s">
        <v>11832</v>
      </c>
      <c r="B6186" t="s">
        <v>99</v>
      </c>
      <c r="C6186" t="s">
        <v>11833</v>
      </c>
      <c r="D6186" t="s">
        <v>3592</v>
      </c>
      <c r="E6186" t="s">
        <v>12353</v>
      </c>
      <c r="F6186" t="s">
        <v>3593</v>
      </c>
      <c r="G6186">
        <v>1.9999999999999999E-6</v>
      </c>
      <c r="H6186" t="s">
        <v>36</v>
      </c>
      <c r="I6186" t="s">
        <v>36</v>
      </c>
      <c r="J6186" t="s">
        <v>36</v>
      </c>
      <c r="K6186">
        <v>2756</v>
      </c>
      <c r="L6186" t="s">
        <v>3454</v>
      </c>
      <c r="M6186" t="s">
        <v>3594</v>
      </c>
      <c r="N6186" t="s">
        <v>3761</v>
      </c>
      <c r="O6186" s="2">
        <v>42299</v>
      </c>
      <c r="Q6186" t="s">
        <v>126</v>
      </c>
      <c r="S6186" t="s">
        <v>106</v>
      </c>
      <c r="T6186" t="s">
        <v>99</v>
      </c>
      <c r="U6186" t="s">
        <v>36</v>
      </c>
      <c r="V6186" t="s">
        <v>107</v>
      </c>
      <c r="X6186" t="s">
        <v>11834</v>
      </c>
      <c r="Y6186" t="s">
        <v>11815</v>
      </c>
      <c r="Z6186" t="s">
        <v>6166</v>
      </c>
      <c r="AA6186" t="str">
        <f t="shared" si="192"/>
        <v>Metals - Total; EMS code: U--T</v>
      </c>
      <c r="AB6186" t="s">
        <v>43</v>
      </c>
      <c r="AC6186" t="s">
        <v>268</v>
      </c>
      <c r="AD6186" t="s">
        <v>44</v>
      </c>
      <c r="AE6186" t="str">
        <f t="shared" si="193"/>
        <v/>
      </c>
    </row>
    <row r="6187" spans="1:31" x14ac:dyDescent="0.25">
      <c r="A6187" t="s">
        <v>11832</v>
      </c>
      <c r="B6187" t="s">
        <v>109</v>
      </c>
      <c r="C6187" t="s">
        <v>11833</v>
      </c>
      <c r="D6187" t="s">
        <v>3626</v>
      </c>
      <c r="E6187" t="s">
        <v>12359</v>
      </c>
      <c r="F6187" t="s">
        <v>3627</v>
      </c>
      <c r="G6187">
        <v>0.05</v>
      </c>
      <c r="H6187" t="s">
        <v>36</v>
      </c>
      <c r="I6187" t="s">
        <v>36</v>
      </c>
      <c r="J6187" t="s">
        <v>36</v>
      </c>
      <c r="K6187">
        <v>1212</v>
      </c>
      <c r="L6187" t="s">
        <v>5138</v>
      </c>
      <c r="M6187" t="s">
        <v>3629</v>
      </c>
      <c r="N6187" t="s">
        <v>186</v>
      </c>
      <c r="O6187" s="2">
        <v>37572</v>
      </c>
      <c r="Q6187" t="s">
        <v>384</v>
      </c>
      <c r="S6187" t="s">
        <v>116</v>
      </c>
      <c r="T6187" t="s">
        <v>117</v>
      </c>
      <c r="U6187" t="s">
        <v>36</v>
      </c>
      <c r="V6187" t="s">
        <v>118</v>
      </c>
      <c r="X6187" t="s">
        <v>11840</v>
      </c>
      <c r="Y6187" t="s">
        <v>11815</v>
      </c>
      <c r="Z6187" t="s">
        <v>6166</v>
      </c>
      <c r="AA6187" t="str">
        <f t="shared" si="192"/>
        <v>Metals - Total; EMS code: U--T</v>
      </c>
      <c r="AB6187" t="s">
        <v>43</v>
      </c>
      <c r="AC6187" t="s">
        <v>268</v>
      </c>
      <c r="AD6187" t="s">
        <v>44</v>
      </c>
      <c r="AE6187" t="str">
        <f t="shared" si="193"/>
        <v/>
      </c>
    </row>
    <row r="6188" spans="1:31" x14ac:dyDescent="0.25">
      <c r="A6188" t="s">
        <v>11832</v>
      </c>
      <c r="B6188" t="s">
        <v>109</v>
      </c>
      <c r="C6188" t="s">
        <v>11833</v>
      </c>
      <c r="D6188" t="s">
        <v>3618</v>
      </c>
      <c r="E6188" t="s">
        <v>3619</v>
      </c>
      <c r="F6188" t="s">
        <v>3620</v>
      </c>
      <c r="G6188">
        <v>2E-3</v>
      </c>
      <c r="H6188" t="s">
        <v>36</v>
      </c>
      <c r="I6188" t="s">
        <v>36</v>
      </c>
      <c r="J6188" t="s">
        <v>36</v>
      </c>
      <c r="K6188">
        <v>122</v>
      </c>
      <c r="L6188" t="s">
        <v>3784</v>
      </c>
      <c r="M6188" t="s">
        <v>3123</v>
      </c>
      <c r="N6188" t="s">
        <v>7272</v>
      </c>
      <c r="O6188" s="2">
        <v>42072</v>
      </c>
      <c r="P6188" t="s">
        <v>3786</v>
      </c>
      <c r="Q6188" t="s">
        <v>126</v>
      </c>
      <c r="R6188" t="s">
        <v>39</v>
      </c>
      <c r="S6188" t="s">
        <v>116</v>
      </c>
      <c r="T6188" t="s">
        <v>117</v>
      </c>
      <c r="U6188" t="s">
        <v>36</v>
      </c>
      <c r="V6188" t="s">
        <v>118</v>
      </c>
      <c r="X6188" t="s">
        <v>11840</v>
      </c>
      <c r="Y6188" t="s">
        <v>11815</v>
      </c>
      <c r="Z6188" t="s">
        <v>6166</v>
      </c>
      <c r="AA6188" t="str">
        <f t="shared" si="192"/>
        <v>Metals - Total; EMS code: U--T</v>
      </c>
      <c r="AB6188" t="s">
        <v>43</v>
      </c>
      <c r="AC6188" t="s">
        <v>268</v>
      </c>
      <c r="AD6188" t="s">
        <v>44</v>
      </c>
      <c r="AE6188" t="str">
        <f t="shared" si="193"/>
        <v/>
      </c>
    </row>
    <row r="6189" spans="1:31" x14ac:dyDescent="0.25">
      <c r="A6189" t="s">
        <v>11852</v>
      </c>
      <c r="B6189" t="s">
        <v>99</v>
      </c>
      <c r="C6189" t="s">
        <v>11853</v>
      </c>
      <c r="D6189" t="s">
        <v>3626</v>
      </c>
      <c r="E6189" t="s">
        <v>12359</v>
      </c>
      <c r="F6189" t="s">
        <v>3627</v>
      </c>
      <c r="G6189">
        <v>0.02</v>
      </c>
      <c r="H6189" t="s">
        <v>36</v>
      </c>
      <c r="I6189" t="s">
        <v>36</v>
      </c>
      <c r="J6189" t="s">
        <v>36</v>
      </c>
      <c r="K6189">
        <v>0</v>
      </c>
      <c r="O6189" s="2">
        <v>45315</v>
      </c>
      <c r="Q6189" t="s">
        <v>126</v>
      </c>
      <c r="S6189" t="s">
        <v>106</v>
      </c>
      <c r="T6189" t="s">
        <v>99</v>
      </c>
      <c r="U6189" t="s">
        <v>36</v>
      </c>
      <c r="V6189" t="s">
        <v>107</v>
      </c>
      <c r="X6189" t="s">
        <v>11854</v>
      </c>
      <c r="Y6189" t="s">
        <v>11815</v>
      </c>
      <c r="Z6189" t="s">
        <v>5205</v>
      </c>
      <c r="AA6189" t="str">
        <f t="shared" si="192"/>
        <v>Metals - Extractable; EMS code: U-TCLP</v>
      </c>
      <c r="AB6189" t="s">
        <v>43</v>
      </c>
      <c r="AD6189" t="s">
        <v>44</v>
      </c>
      <c r="AE6189" t="str">
        <f t="shared" si="193"/>
        <v/>
      </c>
    </row>
    <row r="6190" spans="1:31" x14ac:dyDescent="0.25">
      <c r="A6190" t="s">
        <v>11855</v>
      </c>
      <c r="B6190" t="s">
        <v>99</v>
      </c>
      <c r="C6190" t="s">
        <v>11856</v>
      </c>
      <c r="D6190" t="s">
        <v>3258</v>
      </c>
      <c r="E6190" t="s">
        <v>3259</v>
      </c>
      <c r="F6190" t="s">
        <v>3260</v>
      </c>
      <c r="G6190">
        <v>6.0000000000000001E-3</v>
      </c>
      <c r="H6190" t="s">
        <v>36</v>
      </c>
      <c r="I6190" t="s">
        <v>36</v>
      </c>
      <c r="J6190" t="s">
        <v>36</v>
      </c>
      <c r="K6190">
        <v>1</v>
      </c>
      <c r="L6190" t="s">
        <v>3261</v>
      </c>
      <c r="M6190" t="s">
        <v>3261</v>
      </c>
      <c r="N6190" t="s">
        <v>1562</v>
      </c>
      <c r="O6190" s="2">
        <v>44580</v>
      </c>
      <c r="Q6190" t="s">
        <v>39</v>
      </c>
      <c r="S6190" t="s">
        <v>106</v>
      </c>
      <c r="T6190" t="s">
        <v>99</v>
      </c>
      <c r="U6190" t="s">
        <v>36</v>
      </c>
      <c r="V6190" t="s">
        <v>107</v>
      </c>
      <c r="X6190" t="s">
        <v>11857</v>
      </c>
      <c r="Y6190" t="s">
        <v>11858</v>
      </c>
      <c r="Z6190" t="s">
        <v>1547</v>
      </c>
      <c r="AA6190" t="str">
        <f t="shared" si="192"/>
        <v>Organics; EMS code: UND1</v>
      </c>
      <c r="AB6190" t="s">
        <v>43</v>
      </c>
      <c r="AD6190" t="s">
        <v>44</v>
      </c>
      <c r="AE6190" t="str">
        <f t="shared" si="193"/>
        <v/>
      </c>
    </row>
    <row r="6191" spans="1:31" x14ac:dyDescent="0.25">
      <c r="A6191" t="s">
        <v>11859</v>
      </c>
      <c r="B6191" t="s">
        <v>99</v>
      </c>
      <c r="C6191" t="s">
        <v>11860</v>
      </c>
      <c r="D6191" t="s">
        <v>8871</v>
      </c>
      <c r="E6191" t="s">
        <v>8872</v>
      </c>
      <c r="F6191" t="s">
        <v>8873</v>
      </c>
      <c r="G6191">
        <v>1E-3</v>
      </c>
      <c r="H6191" t="s">
        <v>36</v>
      </c>
      <c r="I6191" t="s">
        <v>36</v>
      </c>
      <c r="J6191" t="s">
        <v>36</v>
      </c>
      <c r="K6191">
        <v>1411</v>
      </c>
      <c r="L6191" t="s">
        <v>11861</v>
      </c>
      <c r="M6191" t="s">
        <v>11862</v>
      </c>
      <c r="N6191" t="s">
        <v>87</v>
      </c>
      <c r="O6191" s="2">
        <v>41330</v>
      </c>
      <c r="Q6191" t="s">
        <v>126</v>
      </c>
      <c r="S6191" t="s">
        <v>106</v>
      </c>
      <c r="T6191" t="s">
        <v>99</v>
      </c>
      <c r="U6191" t="s">
        <v>36</v>
      </c>
      <c r="V6191" t="s">
        <v>107</v>
      </c>
      <c r="X6191" t="s">
        <v>11863</v>
      </c>
      <c r="Y6191" t="s">
        <v>1286</v>
      </c>
      <c r="Z6191" t="s">
        <v>1287</v>
      </c>
      <c r="AA6191" t="str">
        <f t="shared" si="192"/>
        <v>Nutrients; EMS code: UNH3</v>
      </c>
      <c r="AB6191" t="s">
        <v>43</v>
      </c>
      <c r="AD6191" t="s">
        <v>44</v>
      </c>
      <c r="AE6191" t="str">
        <f t="shared" si="193"/>
        <v/>
      </c>
    </row>
    <row r="6192" spans="1:31" x14ac:dyDescent="0.25">
      <c r="A6192" t="s">
        <v>11864</v>
      </c>
      <c r="B6192" t="s">
        <v>11865</v>
      </c>
      <c r="C6192" t="s">
        <v>11866</v>
      </c>
      <c r="D6192" t="s">
        <v>11867</v>
      </c>
      <c r="E6192" t="s">
        <v>11868</v>
      </c>
      <c r="F6192" t="s">
        <v>11869</v>
      </c>
      <c r="G6192">
        <v>0.01</v>
      </c>
      <c r="H6192" t="s">
        <v>36</v>
      </c>
      <c r="I6192" t="s">
        <v>36</v>
      </c>
      <c r="J6192" t="s">
        <v>36</v>
      </c>
      <c r="K6192">
        <v>410</v>
      </c>
      <c r="L6192" t="s">
        <v>11870</v>
      </c>
      <c r="M6192" t="s">
        <v>11871</v>
      </c>
      <c r="N6192" t="s">
        <v>11872</v>
      </c>
      <c r="O6192" s="2">
        <v>38103</v>
      </c>
      <c r="Q6192" t="s">
        <v>384</v>
      </c>
      <c r="S6192" t="s">
        <v>40</v>
      </c>
      <c r="T6192" t="s">
        <v>11865</v>
      </c>
      <c r="U6192" t="s">
        <v>35</v>
      </c>
      <c r="V6192" t="s">
        <v>41</v>
      </c>
      <c r="X6192" t="s">
        <v>11873</v>
      </c>
      <c r="Z6192" t="s">
        <v>642</v>
      </c>
      <c r="AA6192" t="str">
        <f t="shared" si="192"/>
        <v>Physical Properties; EMS code: UV01</v>
      </c>
      <c r="AB6192" t="s">
        <v>691</v>
      </c>
      <c r="AD6192" t="s">
        <v>44</v>
      </c>
      <c r="AE6192" t="str">
        <f t="shared" si="193"/>
        <v/>
      </c>
    </row>
    <row r="6193" spans="1:31" x14ac:dyDescent="0.25">
      <c r="A6193" t="s">
        <v>11874</v>
      </c>
      <c r="B6193" t="s">
        <v>11865</v>
      </c>
      <c r="C6193" t="s">
        <v>11875</v>
      </c>
      <c r="D6193" t="s">
        <v>11867</v>
      </c>
      <c r="E6193" t="s">
        <v>11868</v>
      </c>
      <c r="F6193" t="s">
        <v>11869</v>
      </c>
      <c r="G6193">
        <v>0.01</v>
      </c>
      <c r="H6193" t="s">
        <v>36</v>
      </c>
      <c r="I6193" t="s">
        <v>36</v>
      </c>
      <c r="J6193" t="s">
        <v>36</v>
      </c>
      <c r="K6193">
        <v>426</v>
      </c>
      <c r="L6193" t="s">
        <v>11870</v>
      </c>
      <c r="M6193" t="s">
        <v>11876</v>
      </c>
      <c r="N6193" t="s">
        <v>11877</v>
      </c>
      <c r="O6193" s="2">
        <v>38103</v>
      </c>
      <c r="Q6193" t="s">
        <v>384</v>
      </c>
      <c r="S6193" t="s">
        <v>40</v>
      </c>
      <c r="T6193" t="s">
        <v>11865</v>
      </c>
      <c r="U6193" t="s">
        <v>35</v>
      </c>
      <c r="V6193" t="s">
        <v>41</v>
      </c>
      <c r="X6193" t="s">
        <v>11878</v>
      </c>
      <c r="Z6193" t="s">
        <v>642</v>
      </c>
      <c r="AA6193" t="str">
        <f t="shared" si="192"/>
        <v>Physical Properties; EMS code: UV02</v>
      </c>
      <c r="AB6193" t="s">
        <v>691</v>
      </c>
      <c r="AD6193" t="s">
        <v>44</v>
      </c>
      <c r="AE6193" t="str">
        <f t="shared" si="193"/>
        <v/>
      </c>
    </row>
    <row r="6194" spans="1:31" x14ac:dyDescent="0.25">
      <c r="A6194" t="s">
        <v>11874</v>
      </c>
      <c r="B6194" t="s">
        <v>11879</v>
      </c>
      <c r="C6194" t="s">
        <v>11875</v>
      </c>
      <c r="D6194" t="s">
        <v>11880</v>
      </c>
      <c r="E6194" t="s">
        <v>12534</v>
      </c>
      <c r="F6194" t="s">
        <v>11881</v>
      </c>
      <c r="G6194">
        <v>0.1</v>
      </c>
      <c r="H6194" t="s">
        <v>36</v>
      </c>
      <c r="I6194" t="s">
        <v>36</v>
      </c>
      <c r="J6194" t="s">
        <v>36</v>
      </c>
      <c r="K6194">
        <v>5</v>
      </c>
      <c r="L6194" t="s">
        <v>11882</v>
      </c>
      <c r="M6194" t="s">
        <v>11883</v>
      </c>
      <c r="N6194" t="s">
        <v>1634</v>
      </c>
      <c r="O6194" s="2">
        <v>44810</v>
      </c>
      <c r="P6194" t="s">
        <v>11884</v>
      </c>
      <c r="Q6194" t="s">
        <v>39</v>
      </c>
      <c r="R6194" t="s">
        <v>39</v>
      </c>
      <c r="S6194" t="s">
        <v>544</v>
      </c>
      <c r="T6194" t="s">
        <v>540</v>
      </c>
      <c r="U6194" t="s">
        <v>35</v>
      </c>
      <c r="V6194" t="s">
        <v>545</v>
      </c>
      <c r="W6194" t="s">
        <v>11885</v>
      </c>
      <c r="X6194" t="s">
        <v>11886</v>
      </c>
      <c r="Z6194" t="s">
        <v>642</v>
      </c>
      <c r="AA6194" t="str">
        <f t="shared" si="192"/>
        <v>Physical Properties; EMS code: UV02</v>
      </c>
      <c r="AB6194" t="s">
        <v>691</v>
      </c>
      <c r="AD6194" t="s">
        <v>44</v>
      </c>
      <c r="AE6194" t="str">
        <f t="shared" si="193"/>
        <v/>
      </c>
    </row>
    <row r="6195" spans="1:31" x14ac:dyDescent="0.25">
      <c r="A6195" t="s">
        <v>11874</v>
      </c>
      <c r="B6195" t="s">
        <v>11879</v>
      </c>
      <c r="C6195" t="s">
        <v>11875</v>
      </c>
      <c r="D6195" t="s">
        <v>11887</v>
      </c>
      <c r="E6195" t="s">
        <v>12535</v>
      </c>
      <c r="F6195" t="s">
        <v>11888</v>
      </c>
      <c r="G6195">
        <v>0.1</v>
      </c>
      <c r="H6195" t="s">
        <v>36</v>
      </c>
      <c r="I6195" t="s">
        <v>36</v>
      </c>
      <c r="J6195" t="s">
        <v>36</v>
      </c>
      <c r="K6195">
        <v>728</v>
      </c>
      <c r="L6195" t="s">
        <v>11889</v>
      </c>
      <c r="M6195" t="s">
        <v>11883</v>
      </c>
      <c r="N6195" t="s">
        <v>1634</v>
      </c>
      <c r="O6195" s="2">
        <v>40535</v>
      </c>
      <c r="P6195" t="s">
        <v>11890</v>
      </c>
      <c r="Q6195" t="s">
        <v>126</v>
      </c>
      <c r="R6195" t="s">
        <v>126</v>
      </c>
      <c r="S6195" t="s">
        <v>544</v>
      </c>
      <c r="T6195" t="s">
        <v>540</v>
      </c>
      <c r="U6195" t="s">
        <v>35</v>
      </c>
      <c r="V6195" t="s">
        <v>545</v>
      </c>
      <c r="W6195" t="s">
        <v>11885</v>
      </c>
      <c r="X6195" t="s">
        <v>11886</v>
      </c>
      <c r="Z6195" t="s">
        <v>642</v>
      </c>
      <c r="AA6195" t="str">
        <f t="shared" si="192"/>
        <v>Physical Properties; EMS code: UV02</v>
      </c>
      <c r="AB6195" t="s">
        <v>691</v>
      </c>
      <c r="AD6195" t="s">
        <v>44</v>
      </c>
      <c r="AE6195" t="str">
        <f t="shared" si="193"/>
        <v/>
      </c>
    </row>
    <row r="6196" spans="1:31" x14ac:dyDescent="0.25">
      <c r="A6196" t="s">
        <v>11891</v>
      </c>
      <c r="B6196" t="s">
        <v>11865</v>
      </c>
      <c r="C6196" t="s">
        <v>11892</v>
      </c>
      <c r="D6196" t="s">
        <v>11867</v>
      </c>
      <c r="E6196" t="s">
        <v>11868</v>
      </c>
      <c r="F6196" t="s">
        <v>11869</v>
      </c>
      <c r="G6196">
        <v>0.01</v>
      </c>
      <c r="H6196" t="s">
        <v>36</v>
      </c>
      <c r="I6196" t="s">
        <v>36</v>
      </c>
      <c r="J6196" t="s">
        <v>36</v>
      </c>
      <c r="K6196">
        <v>410</v>
      </c>
      <c r="L6196" t="s">
        <v>11870</v>
      </c>
      <c r="M6196" t="s">
        <v>11871</v>
      </c>
      <c r="N6196" t="s">
        <v>11872</v>
      </c>
      <c r="O6196" s="2">
        <v>38103</v>
      </c>
      <c r="Q6196" t="s">
        <v>384</v>
      </c>
      <c r="S6196" t="s">
        <v>40</v>
      </c>
      <c r="T6196" t="s">
        <v>11865</v>
      </c>
      <c r="U6196" t="s">
        <v>35</v>
      </c>
      <c r="V6196" t="s">
        <v>41</v>
      </c>
      <c r="X6196" t="s">
        <v>11893</v>
      </c>
      <c r="Z6196" t="s">
        <v>642</v>
      </c>
      <c r="AA6196" t="str">
        <f t="shared" si="192"/>
        <v>Physical Properties; EMS code: UV03</v>
      </c>
      <c r="AB6196" t="s">
        <v>691</v>
      </c>
      <c r="AD6196" t="s">
        <v>44</v>
      </c>
      <c r="AE6196" t="str">
        <f t="shared" si="193"/>
        <v/>
      </c>
    </row>
    <row r="6197" spans="1:31" x14ac:dyDescent="0.25">
      <c r="A6197" t="s">
        <v>11894</v>
      </c>
      <c r="B6197" t="s">
        <v>11865</v>
      </c>
      <c r="C6197" t="s">
        <v>11895</v>
      </c>
      <c r="D6197" t="s">
        <v>11867</v>
      </c>
      <c r="E6197" t="s">
        <v>11868</v>
      </c>
      <c r="F6197" t="s">
        <v>11869</v>
      </c>
      <c r="G6197">
        <v>0.01</v>
      </c>
      <c r="H6197" t="s">
        <v>36</v>
      </c>
      <c r="I6197" t="s">
        <v>36</v>
      </c>
      <c r="J6197" t="s">
        <v>36</v>
      </c>
      <c r="K6197">
        <v>410</v>
      </c>
      <c r="L6197" t="s">
        <v>11870</v>
      </c>
      <c r="M6197" t="s">
        <v>11871</v>
      </c>
      <c r="N6197" t="s">
        <v>11872</v>
      </c>
      <c r="O6197" s="2">
        <v>38103</v>
      </c>
      <c r="Q6197" t="s">
        <v>384</v>
      </c>
      <c r="S6197" t="s">
        <v>40</v>
      </c>
      <c r="T6197" t="s">
        <v>11865</v>
      </c>
      <c r="U6197" t="s">
        <v>35</v>
      </c>
      <c r="V6197" t="s">
        <v>41</v>
      </c>
      <c r="X6197" t="s">
        <v>11896</v>
      </c>
      <c r="Z6197" t="s">
        <v>642</v>
      </c>
      <c r="AA6197" t="str">
        <f t="shared" si="192"/>
        <v>Physical Properties; EMS code: UV04</v>
      </c>
      <c r="AB6197" t="s">
        <v>691</v>
      </c>
      <c r="AD6197" t="s">
        <v>44</v>
      </c>
      <c r="AE6197" t="str">
        <f t="shared" si="193"/>
        <v/>
      </c>
    </row>
    <row r="6198" spans="1:31" x14ac:dyDescent="0.25">
      <c r="A6198" t="s">
        <v>11897</v>
      </c>
      <c r="B6198" t="s">
        <v>11865</v>
      </c>
      <c r="C6198" t="s">
        <v>11898</v>
      </c>
      <c r="D6198" t="s">
        <v>11867</v>
      </c>
      <c r="E6198" t="s">
        <v>11868</v>
      </c>
      <c r="F6198" t="s">
        <v>11869</v>
      </c>
      <c r="G6198">
        <v>0.01</v>
      </c>
      <c r="H6198" t="s">
        <v>36</v>
      </c>
      <c r="I6198" t="s">
        <v>36</v>
      </c>
      <c r="J6198" t="s">
        <v>36</v>
      </c>
      <c r="K6198">
        <v>410</v>
      </c>
      <c r="L6198" t="s">
        <v>11870</v>
      </c>
      <c r="M6198" t="s">
        <v>11871</v>
      </c>
      <c r="N6198" t="s">
        <v>11872</v>
      </c>
      <c r="O6198" s="2">
        <v>38103</v>
      </c>
      <c r="Q6198" t="s">
        <v>384</v>
      </c>
      <c r="S6198" t="s">
        <v>40</v>
      </c>
      <c r="T6198" t="s">
        <v>11865</v>
      </c>
      <c r="U6198" t="s">
        <v>35</v>
      </c>
      <c r="V6198" t="s">
        <v>41</v>
      </c>
      <c r="X6198" t="s">
        <v>11899</v>
      </c>
      <c r="Z6198" t="s">
        <v>642</v>
      </c>
      <c r="AA6198" t="str">
        <f t="shared" si="192"/>
        <v>Physical Properties; EMS code: UV05</v>
      </c>
      <c r="AB6198" t="s">
        <v>691</v>
      </c>
      <c r="AD6198" t="s">
        <v>44</v>
      </c>
      <c r="AE6198" t="str">
        <f t="shared" si="193"/>
        <v/>
      </c>
    </row>
    <row r="6199" spans="1:31" x14ac:dyDescent="0.25">
      <c r="A6199" t="s">
        <v>11900</v>
      </c>
      <c r="B6199" t="s">
        <v>11865</v>
      </c>
      <c r="C6199" t="s">
        <v>11901</v>
      </c>
      <c r="D6199" t="s">
        <v>11867</v>
      </c>
      <c r="E6199" t="s">
        <v>11868</v>
      </c>
      <c r="F6199" t="s">
        <v>11869</v>
      </c>
      <c r="G6199">
        <v>0.01</v>
      </c>
      <c r="H6199" t="s">
        <v>36</v>
      </c>
      <c r="I6199" t="s">
        <v>36</v>
      </c>
      <c r="J6199" t="s">
        <v>36</v>
      </c>
      <c r="K6199">
        <v>467</v>
      </c>
      <c r="L6199" t="s">
        <v>11870</v>
      </c>
      <c r="M6199" t="s">
        <v>11871</v>
      </c>
      <c r="N6199" t="s">
        <v>11902</v>
      </c>
      <c r="O6199" s="2">
        <v>38103</v>
      </c>
      <c r="Q6199" t="s">
        <v>384</v>
      </c>
      <c r="S6199" t="s">
        <v>40</v>
      </c>
      <c r="T6199" t="s">
        <v>11865</v>
      </c>
      <c r="U6199" t="s">
        <v>35</v>
      </c>
      <c r="V6199" t="s">
        <v>41</v>
      </c>
      <c r="X6199" t="s">
        <v>11903</v>
      </c>
      <c r="Z6199" t="s">
        <v>642</v>
      </c>
      <c r="AA6199" t="str">
        <f t="shared" si="192"/>
        <v>Physical Properties; EMS code: UV06</v>
      </c>
      <c r="AB6199" t="s">
        <v>691</v>
      </c>
      <c r="AD6199" t="s">
        <v>44</v>
      </c>
      <c r="AE6199" t="str">
        <f t="shared" si="193"/>
        <v/>
      </c>
    </row>
    <row r="6200" spans="1:31" x14ac:dyDescent="0.25">
      <c r="A6200" t="s">
        <v>11904</v>
      </c>
      <c r="B6200" t="s">
        <v>11865</v>
      </c>
      <c r="C6200" t="s">
        <v>11905</v>
      </c>
      <c r="D6200" t="s">
        <v>11867</v>
      </c>
      <c r="E6200" t="s">
        <v>11868</v>
      </c>
      <c r="F6200" t="s">
        <v>11869</v>
      </c>
      <c r="G6200">
        <v>1E-3</v>
      </c>
      <c r="H6200" t="s">
        <v>36</v>
      </c>
      <c r="I6200" t="s">
        <v>36</v>
      </c>
      <c r="J6200" t="s">
        <v>36</v>
      </c>
      <c r="K6200">
        <v>1</v>
      </c>
      <c r="L6200" t="s">
        <v>11906</v>
      </c>
      <c r="M6200" t="s">
        <v>11906</v>
      </c>
      <c r="N6200" t="s">
        <v>11907</v>
      </c>
      <c r="O6200" s="2">
        <v>43321</v>
      </c>
      <c r="Q6200" t="s">
        <v>126</v>
      </c>
      <c r="S6200" t="s">
        <v>40</v>
      </c>
      <c r="T6200" t="s">
        <v>11865</v>
      </c>
      <c r="U6200" t="s">
        <v>35</v>
      </c>
      <c r="V6200" t="s">
        <v>41</v>
      </c>
      <c r="X6200" t="s">
        <v>11908</v>
      </c>
      <c r="Z6200" t="s">
        <v>642</v>
      </c>
      <c r="AA6200" t="str">
        <f t="shared" si="192"/>
        <v>Physical Properties; EMS code: UV07</v>
      </c>
      <c r="AB6200" t="s">
        <v>691</v>
      </c>
      <c r="AD6200" t="s">
        <v>44</v>
      </c>
      <c r="AE6200" t="str">
        <f t="shared" si="193"/>
        <v/>
      </c>
    </row>
    <row r="6201" spans="1:31" x14ac:dyDescent="0.25">
      <c r="A6201" t="s">
        <v>11909</v>
      </c>
      <c r="B6201" t="s">
        <v>99</v>
      </c>
      <c r="C6201" t="s">
        <v>11910</v>
      </c>
      <c r="D6201" t="s">
        <v>4292</v>
      </c>
      <c r="E6201" t="s">
        <v>4293</v>
      </c>
      <c r="F6201" t="s">
        <v>4294</v>
      </c>
      <c r="G6201">
        <v>1.9999999999999999E-6</v>
      </c>
      <c r="H6201" t="s">
        <v>36</v>
      </c>
      <c r="I6201" t="s">
        <v>36</v>
      </c>
      <c r="J6201" t="s">
        <v>36</v>
      </c>
      <c r="K6201">
        <v>96</v>
      </c>
      <c r="L6201" t="s">
        <v>1398</v>
      </c>
      <c r="M6201" t="s">
        <v>636</v>
      </c>
      <c r="N6201" t="s">
        <v>6781</v>
      </c>
      <c r="O6201" s="2">
        <v>45272</v>
      </c>
      <c r="Q6201" t="s">
        <v>39</v>
      </c>
      <c r="S6201" t="s">
        <v>106</v>
      </c>
      <c r="T6201" t="s">
        <v>99</v>
      </c>
      <c r="U6201" t="s">
        <v>36</v>
      </c>
      <c r="V6201" t="s">
        <v>107</v>
      </c>
      <c r="X6201" t="s">
        <v>11911</v>
      </c>
      <c r="Z6201" t="s">
        <v>3393</v>
      </c>
      <c r="AA6201" t="str">
        <f t="shared" si="192"/>
        <v>Metals; EMS code: UVSS</v>
      </c>
      <c r="AB6201" t="s">
        <v>43</v>
      </c>
      <c r="AD6201" t="s">
        <v>44</v>
      </c>
      <c r="AE6201" t="str">
        <f t="shared" si="193"/>
        <v/>
      </c>
    </row>
    <row r="6202" spans="1:31" x14ac:dyDescent="0.25">
      <c r="A6202" t="s">
        <v>11912</v>
      </c>
      <c r="B6202" t="s">
        <v>11913</v>
      </c>
      <c r="C6202" t="s">
        <v>11914</v>
      </c>
      <c r="D6202" t="s">
        <v>11915</v>
      </c>
      <c r="E6202" t="s">
        <v>11916</v>
      </c>
      <c r="F6202" t="s">
        <v>11917</v>
      </c>
      <c r="G6202">
        <v>1</v>
      </c>
      <c r="H6202" t="s">
        <v>36</v>
      </c>
      <c r="I6202" t="s">
        <v>36</v>
      </c>
      <c r="J6202" t="s">
        <v>36</v>
      </c>
      <c r="K6202">
        <v>1</v>
      </c>
      <c r="L6202" t="s">
        <v>11918</v>
      </c>
      <c r="M6202" t="s">
        <v>11918</v>
      </c>
      <c r="N6202" t="s">
        <v>11907</v>
      </c>
      <c r="O6202" s="2">
        <v>43321</v>
      </c>
      <c r="Q6202" t="s">
        <v>126</v>
      </c>
      <c r="S6202" t="s">
        <v>40</v>
      </c>
      <c r="T6202" t="s">
        <v>11913</v>
      </c>
      <c r="U6202" t="s">
        <v>35</v>
      </c>
      <c r="V6202" t="s">
        <v>41</v>
      </c>
      <c r="X6202" t="s">
        <v>11919</v>
      </c>
      <c r="Z6202" t="s">
        <v>642</v>
      </c>
      <c r="AA6202" t="str">
        <f t="shared" si="192"/>
        <v>Physical Properties; EMS code: UVT5</v>
      </c>
      <c r="AB6202" t="s">
        <v>691</v>
      </c>
      <c r="AD6202" t="s">
        <v>44</v>
      </c>
      <c r="AE6202" t="str">
        <f t="shared" si="193"/>
        <v/>
      </c>
    </row>
    <row r="6203" spans="1:31" x14ac:dyDescent="0.25">
      <c r="A6203" t="s">
        <v>11920</v>
      </c>
      <c r="B6203" t="s">
        <v>11913</v>
      </c>
      <c r="C6203" t="s">
        <v>11921</v>
      </c>
      <c r="D6203" t="s">
        <v>11887</v>
      </c>
      <c r="E6203" t="s">
        <v>12535</v>
      </c>
      <c r="F6203" t="s">
        <v>11888</v>
      </c>
      <c r="G6203">
        <v>1</v>
      </c>
      <c r="H6203" t="s">
        <v>36</v>
      </c>
      <c r="I6203" t="s">
        <v>36</v>
      </c>
      <c r="J6203" t="s">
        <v>36</v>
      </c>
      <c r="K6203">
        <v>1</v>
      </c>
      <c r="L6203" t="s">
        <v>11922</v>
      </c>
      <c r="M6203" t="s">
        <v>11922</v>
      </c>
      <c r="N6203" t="s">
        <v>8296</v>
      </c>
      <c r="O6203" s="2">
        <v>45441</v>
      </c>
      <c r="Q6203" t="s">
        <v>126</v>
      </c>
      <c r="S6203" t="s">
        <v>40</v>
      </c>
      <c r="T6203" t="s">
        <v>11913</v>
      </c>
      <c r="U6203" t="s">
        <v>35</v>
      </c>
      <c r="V6203" t="s">
        <v>41</v>
      </c>
      <c r="X6203" t="s">
        <v>11923</v>
      </c>
      <c r="Z6203" t="s">
        <v>642</v>
      </c>
      <c r="AA6203" t="str">
        <f t="shared" si="192"/>
        <v>Physical Properties; EMS code: UVTR</v>
      </c>
      <c r="AB6203" t="s">
        <v>691</v>
      </c>
      <c r="AD6203" t="s">
        <v>44</v>
      </c>
      <c r="AE6203" t="str">
        <f t="shared" si="193"/>
        <v/>
      </c>
    </row>
    <row r="6204" spans="1:31" x14ac:dyDescent="0.25">
      <c r="A6204" t="s">
        <v>11920</v>
      </c>
      <c r="B6204" t="s">
        <v>11913</v>
      </c>
      <c r="C6204" t="s">
        <v>11921</v>
      </c>
      <c r="D6204" t="s">
        <v>11915</v>
      </c>
      <c r="E6204" t="s">
        <v>11916</v>
      </c>
      <c r="F6204" t="s">
        <v>11917</v>
      </c>
      <c r="G6204">
        <v>0</v>
      </c>
      <c r="H6204" t="s">
        <v>36</v>
      </c>
      <c r="I6204" t="s">
        <v>36</v>
      </c>
      <c r="J6204" t="s">
        <v>36</v>
      </c>
      <c r="K6204">
        <v>2</v>
      </c>
      <c r="L6204" t="s">
        <v>11924</v>
      </c>
      <c r="M6204" t="s">
        <v>11925</v>
      </c>
      <c r="N6204" t="s">
        <v>11926</v>
      </c>
      <c r="O6204" s="2">
        <v>42976</v>
      </c>
      <c r="Q6204" t="s">
        <v>126</v>
      </c>
      <c r="S6204" t="s">
        <v>40</v>
      </c>
      <c r="T6204" t="s">
        <v>11913</v>
      </c>
      <c r="U6204" t="s">
        <v>35</v>
      </c>
      <c r="V6204" t="s">
        <v>41</v>
      </c>
      <c r="X6204" t="s">
        <v>11923</v>
      </c>
      <c r="Z6204" t="s">
        <v>642</v>
      </c>
      <c r="AA6204" t="str">
        <f t="shared" si="192"/>
        <v>Physical Properties; EMS code: UVTR</v>
      </c>
      <c r="AB6204" t="s">
        <v>691</v>
      </c>
      <c r="AD6204" t="s">
        <v>44</v>
      </c>
      <c r="AE6204" t="str">
        <f t="shared" si="193"/>
        <v/>
      </c>
    </row>
    <row r="6205" spans="1:31" x14ac:dyDescent="0.25">
      <c r="A6205" t="s">
        <v>11927</v>
      </c>
      <c r="B6205" t="s">
        <v>99</v>
      </c>
      <c r="C6205" t="s">
        <v>11928</v>
      </c>
      <c r="D6205" t="s">
        <v>3402</v>
      </c>
      <c r="E6205" t="s">
        <v>3403</v>
      </c>
      <c r="F6205" t="s">
        <v>3404</v>
      </c>
      <c r="G6205">
        <v>2.0000000000000001E-4</v>
      </c>
      <c r="H6205" t="s">
        <v>36</v>
      </c>
      <c r="I6205" t="s">
        <v>36</v>
      </c>
      <c r="J6205" t="s">
        <v>36</v>
      </c>
      <c r="K6205">
        <v>1776</v>
      </c>
      <c r="L6205" t="s">
        <v>3405</v>
      </c>
      <c r="M6205" t="s">
        <v>1744</v>
      </c>
      <c r="N6205" t="s">
        <v>2011</v>
      </c>
      <c r="O6205" s="2">
        <v>43697</v>
      </c>
      <c r="Q6205" t="s">
        <v>193</v>
      </c>
      <c r="S6205" t="s">
        <v>106</v>
      </c>
      <c r="T6205" t="s">
        <v>99</v>
      </c>
      <c r="U6205" t="s">
        <v>36</v>
      </c>
      <c r="V6205" t="s">
        <v>107</v>
      </c>
      <c r="X6205" t="s">
        <v>11929</v>
      </c>
      <c r="Y6205" t="s">
        <v>11930</v>
      </c>
      <c r="Z6205" t="s">
        <v>2438</v>
      </c>
      <c r="AA6205" t="str">
        <f t="shared" si="192"/>
        <v>Metals - Dissolved; EMS code: V--D</v>
      </c>
      <c r="AB6205" t="s">
        <v>43</v>
      </c>
      <c r="AC6205" t="s">
        <v>536</v>
      </c>
      <c r="AD6205" t="s">
        <v>44</v>
      </c>
      <c r="AE6205" t="str">
        <f t="shared" si="193"/>
        <v/>
      </c>
    </row>
    <row r="6206" spans="1:31" x14ac:dyDescent="0.25">
      <c r="A6206" t="s">
        <v>11927</v>
      </c>
      <c r="B6206" t="s">
        <v>99</v>
      </c>
      <c r="C6206" t="s">
        <v>11928</v>
      </c>
      <c r="D6206" t="s">
        <v>152</v>
      </c>
      <c r="E6206" t="s">
        <v>153</v>
      </c>
      <c r="F6206" t="s">
        <v>153</v>
      </c>
      <c r="G6206">
        <v>1E-3</v>
      </c>
      <c r="H6206" t="s">
        <v>35</v>
      </c>
      <c r="I6206" t="s">
        <v>36</v>
      </c>
      <c r="J6206" t="s">
        <v>36</v>
      </c>
      <c r="K6206">
        <v>922</v>
      </c>
      <c r="N6206" t="s">
        <v>6059</v>
      </c>
      <c r="O6206" s="2">
        <v>35167</v>
      </c>
      <c r="P6206" t="s">
        <v>10912</v>
      </c>
      <c r="Q6206" t="s">
        <v>39</v>
      </c>
      <c r="S6206" t="s">
        <v>106</v>
      </c>
      <c r="T6206" t="s">
        <v>99</v>
      </c>
      <c r="U6206" t="s">
        <v>36</v>
      </c>
      <c r="V6206" t="s">
        <v>107</v>
      </c>
      <c r="X6206" t="s">
        <v>11929</v>
      </c>
      <c r="Y6206" t="s">
        <v>11930</v>
      </c>
      <c r="Z6206" t="s">
        <v>2438</v>
      </c>
      <c r="AA6206" t="str">
        <f t="shared" si="192"/>
        <v>Metals - Dissolved; EMS code: V--D</v>
      </c>
      <c r="AB6206" t="s">
        <v>43</v>
      </c>
      <c r="AC6206" t="s">
        <v>536</v>
      </c>
      <c r="AD6206" t="s">
        <v>44</v>
      </c>
      <c r="AE6206" t="str">
        <f t="shared" si="193"/>
        <v/>
      </c>
    </row>
    <row r="6207" spans="1:31" x14ac:dyDescent="0.25">
      <c r="A6207" t="s">
        <v>11927</v>
      </c>
      <c r="B6207" t="s">
        <v>99</v>
      </c>
      <c r="C6207" t="s">
        <v>11928</v>
      </c>
      <c r="D6207" t="s">
        <v>3452</v>
      </c>
      <c r="E6207" t="s">
        <v>12337</v>
      </c>
      <c r="F6207" t="s">
        <v>3453</v>
      </c>
      <c r="G6207">
        <v>2.0000000000000001E-4</v>
      </c>
      <c r="H6207" t="s">
        <v>36</v>
      </c>
      <c r="I6207" t="s">
        <v>36</v>
      </c>
      <c r="J6207" t="s">
        <v>36</v>
      </c>
      <c r="K6207">
        <v>1264</v>
      </c>
      <c r="L6207" t="s">
        <v>3454</v>
      </c>
      <c r="M6207" t="s">
        <v>478</v>
      </c>
      <c r="N6207" t="s">
        <v>2120</v>
      </c>
      <c r="O6207" s="2">
        <v>42299</v>
      </c>
      <c r="Q6207" t="s">
        <v>126</v>
      </c>
      <c r="S6207" t="s">
        <v>106</v>
      </c>
      <c r="T6207" t="s">
        <v>99</v>
      </c>
      <c r="U6207" t="s">
        <v>36</v>
      </c>
      <c r="V6207" t="s">
        <v>107</v>
      </c>
      <c r="X6207" t="s">
        <v>11929</v>
      </c>
      <c r="Y6207" t="s">
        <v>11930</v>
      </c>
      <c r="Z6207" t="s">
        <v>2438</v>
      </c>
      <c r="AA6207" t="str">
        <f t="shared" si="192"/>
        <v>Metals - Dissolved; EMS code: V--D</v>
      </c>
      <c r="AB6207" t="s">
        <v>43</v>
      </c>
      <c r="AC6207" t="s">
        <v>536</v>
      </c>
      <c r="AD6207" t="s">
        <v>44</v>
      </c>
      <c r="AE6207" t="str">
        <f t="shared" si="193"/>
        <v/>
      </c>
    </row>
    <row r="6208" spans="1:31" x14ac:dyDescent="0.25">
      <c r="A6208" t="s">
        <v>11927</v>
      </c>
      <c r="B6208" t="s">
        <v>99</v>
      </c>
      <c r="C6208" t="s">
        <v>11928</v>
      </c>
      <c r="D6208" t="s">
        <v>3446</v>
      </c>
      <c r="E6208" t="s">
        <v>3447</v>
      </c>
      <c r="F6208" t="s">
        <v>3448</v>
      </c>
      <c r="G6208">
        <v>2.0000000000000001E-4</v>
      </c>
      <c r="H6208" t="s">
        <v>36</v>
      </c>
      <c r="I6208" t="s">
        <v>36</v>
      </c>
      <c r="J6208" t="s">
        <v>36</v>
      </c>
      <c r="K6208">
        <v>4</v>
      </c>
      <c r="L6208" t="s">
        <v>3449</v>
      </c>
      <c r="M6208" t="s">
        <v>3450</v>
      </c>
      <c r="N6208" t="s">
        <v>3451</v>
      </c>
      <c r="O6208" s="2">
        <v>40064</v>
      </c>
      <c r="Q6208" t="s">
        <v>126</v>
      </c>
      <c r="S6208" t="s">
        <v>106</v>
      </c>
      <c r="T6208" t="s">
        <v>99</v>
      </c>
      <c r="U6208" t="s">
        <v>36</v>
      </c>
      <c r="V6208" t="s">
        <v>107</v>
      </c>
      <c r="X6208" t="s">
        <v>11929</v>
      </c>
      <c r="Y6208" t="s">
        <v>11930</v>
      </c>
      <c r="Z6208" t="s">
        <v>2438</v>
      </c>
      <c r="AA6208" t="str">
        <f t="shared" si="192"/>
        <v>Metals - Dissolved; EMS code: V--D</v>
      </c>
      <c r="AB6208" t="s">
        <v>43</v>
      </c>
      <c r="AC6208" t="s">
        <v>536</v>
      </c>
      <c r="AD6208" t="s">
        <v>44</v>
      </c>
      <c r="AE6208" t="str">
        <f t="shared" si="193"/>
        <v/>
      </c>
    </row>
    <row r="6209" spans="1:31" x14ac:dyDescent="0.25">
      <c r="A6209" t="s">
        <v>11927</v>
      </c>
      <c r="B6209" t="s">
        <v>99</v>
      </c>
      <c r="C6209" t="s">
        <v>11928</v>
      </c>
      <c r="D6209" t="s">
        <v>3457</v>
      </c>
      <c r="E6209" t="s">
        <v>12339</v>
      </c>
      <c r="F6209" t="s">
        <v>3458</v>
      </c>
      <c r="G6209">
        <v>5.0000000000000004E-6</v>
      </c>
      <c r="H6209" t="s">
        <v>36</v>
      </c>
      <c r="I6209" t="s">
        <v>36</v>
      </c>
      <c r="J6209" t="s">
        <v>36</v>
      </c>
      <c r="K6209">
        <v>4234</v>
      </c>
      <c r="L6209" t="s">
        <v>3459</v>
      </c>
      <c r="M6209" t="s">
        <v>3460</v>
      </c>
      <c r="N6209" t="s">
        <v>3461</v>
      </c>
      <c r="O6209" s="2">
        <v>38005</v>
      </c>
      <c r="Q6209" t="s">
        <v>384</v>
      </c>
      <c r="S6209" t="s">
        <v>106</v>
      </c>
      <c r="T6209" t="s">
        <v>99</v>
      </c>
      <c r="U6209" t="s">
        <v>36</v>
      </c>
      <c r="V6209" t="s">
        <v>107</v>
      </c>
      <c r="X6209" t="s">
        <v>11929</v>
      </c>
      <c r="Y6209" t="s">
        <v>11930</v>
      </c>
      <c r="Z6209" t="s">
        <v>2438</v>
      </c>
      <c r="AA6209" t="str">
        <f t="shared" si="192"/>
        <v>Metals - Dissolved; EMS code: V--D</v>
      </c>
      <c r="AB6209" t="s">
        <v>43</v>
      </c>
      <c r="AC6209" t="s">
        <v>536</v>
      </c>
      <c r="AD6209" t="s">
        <v>44</v>
      </c>
      <c r="AE6209" t="str">
        <f t="shared" si="193"/>
        <v/>
      </c>
    </row>
    <row r="6210" spans="1:31" x14ac:dyDescent="0.25">
      <c r="A6210" t="s">
        <v>11927</v>
      </c>
      <c r="B6210" t="s">
        <v>99</v>
      </c>
      <c r="C6210" t="s">
        <v>11928</v>
      </c>
      <c r="D6210" t="s">
        <v>2043</v>
      </c>
      <c r="E6210" t="s">
        <v>11931</v>
      </c>
      <c r="F6210" t="s">
        <v>11931</v>
      </c>
      <c r="G6210">
        <v>1E-3</v>
      </c>
      <c r="H6210" t="s">
        <v>36</v>
      </c>
      <c r="I6210" t="s">
        <v>36</v>
      </c>
      <c r="J6210" t="s">
        <v>36</v>
      </c>
      <c r="K6210">
        <v>47</v>
      </c>
      <c r="N6210" t="s">
        <v>10685</v>
      </c>
      <c r="O6210" s="2">
        <v>35167</v>
      </c>
      <c r="P6210" t="s">
        <v>133</v>
      </c>
      <c r="Q6210" t="s">
        <v>39</v>
      </c>
      <c r="S6210" t="s">
        <v>106</v>
      </c>
      <c r="T6210" t="s">
        <v>99</v>
      </c>
      <c r="U6210" t="s">
        <v>36</v>
      </c>
      <c r="V6210" t="s">
        <v>107</v>
      </c>
      <c r="X6210" t="s">
        <v>11929</v>
      </c>
      <c r="Y6210" t="s">
        <v>11930</v>
      </c>
      <c r="Z6210" t="s">
        <v>2438</v>
      </c>
      <c r="AA6210" t="str">
        <f t="shared" si="192"/>
        <v>Metals - Dissolved; EMS code: V--D</v>
      </c>
      <c r="AB6210" t="s">
        <v>43</v>
      </c>
      <c r="AC6210" t="s">
        <v>536</v>
      </c>
      <c r="AD6210" t="s">
        <v>44</v>
      </c>
      <c r="AE6210" t="str">
        <f t="shared" si="193"/>
        <v/>
      </c>
    </row>
    <row r="6211" spans="1:31" x14ac:dyDescent="0.25">
      <c r="A6211" t="s">
        <v>11927</v>
      </c>
      <c r="B6211" t="s">
        <v>99</v>
      </c>
      <c r="C6211" t="s">
        <v>11928</v>
      </c>
      <c r="D6211" t="s">
        <v>11932</v>
      </c>
      <c r="E6211" t="s">
        <v>11933</v>
      </c>
      <c r="F6211" t="s">
        <v>11933</v>
      </c>
      <c r="G6211">
        <v>1E-3</v>
      </c>
      <c r="H6211" t="s">
        <v>36</v>
      </c>
      <c r="I6211" t="s">
        <v>36</v>
      </c>
      <c r="J6211" t="s">
        <v>36</v>
      </c>
      <c r="K6211">
        <v>8</v>
      </c>
      <c r="L6211" t="s">
        <v>1045</v>
      </c>
      <c r="M6211" t="s">
        <v>1268</v>
      </c>
      <c r="N6211" t="s">
        <v>8292</v>
      </c>
      <c r="O6211" s="2">
        <v>35167</v>
      </c>
      <c r="P6211" t="s">
        <v>10912</v>
      </c>
      <c r="Q6211" t="s">
        <v>39</v>
      </c>
      <c r="S6211" t="s">
        <v>106</v>
      </c>
      <c r="T6211" t="s">
        <v>99</v>
      </c>
      <c r="U6211" t="s">
        <v>36</v>
      </c>
      <c r="V6211" t="s">
        <v>107</v>
      </c>
      <c r="X6211" t="s">
        <v>11929</v>
      </c>
      <c r="Y6211" t="s">
        <v>11930</v>
      </c>
      <c r="Z6211" t="s">
        <v>2438</v>
      </c>
      <c r="AA6211" t="str">
        <f t="shared" ref="AA6211:AA6274" si="194">_xlfn.CONCAT(Z6211, "EMS code: ",A6211)</f>
        <v>Metals - Dissolved; EMS code: V--D</v>
      </c>
      <c r="AB6211" t="s">
        <v>43</v>
      </c>
      <c r="AC6211" t="s">
        <v>536</v>
      </c>
      <c r="AD6211" t="s">
        <v>44</v>
      </c>
      <c r="AE6211" t="str">
        <f t="shared" si="193"/>
        <v/>
      </c>
    </row>
    <row r="6212" spans="1:31" x14ac:dyDescent="0.25">
      <c r="A6212" t="s">
        <v>11927</v>
      </c>
      <c r="B6212" t="s">
        <v>99</v>
      </c>
      <c r="C6212" t="s">
        <v>11928</v>
      </c>
      <c r="D6212" t="s">
        <v>1618</v>
      </c>
      <c r="E6212" t="s">
        <v>1619</v>
      </c>
      <c r="F6212" t="s">
        <v>1620</v>
      </c>
      <c r="G6212">
        <v>0.03</v>
      </c>
      <c r="H6212" t="s">
        <v>36</v>
      </c>
      <c r="I6212" t="s">
        <v>36</v>
      </c>
      <c r="J6212" t="s">
        <v>36</v>
      </c>
      <c r="K6212">
        <v>12653</v>
      </c>
      <c r="L6212" t="s">
        <v>8560</v>
      </c>
      <c r="M6212" t="s">
        <v>3427</v>
      </c>
      <c r="N6212" t="s">
        <v>8607</v>
      </c>
      <c r="O6212" s="2">
        <v>35167</v>
      </c>
      <c r="P6212" t="s">
        <v>10912</v>
      </c>
      <c r="Q6212" t="s">
        <v>39</v>
      </c>
      <c r="S6212" t="s">
        <v>106</v>
      </c>
      <c r="T6212" t="s">
        <v>99</v>
      </c>
      <c r="U6212" t="s">
        <v>36</v>
      </c>
      <c r="V6212" t="s">
        <v>107</v>
      </c>
      <c r="X6212" t="s">
        <v>11929</v>
      </c>
      <c r="Y6212" t="s">
        <v>11930</v>
      </c>
      <c r="Z6212" t="s">
        <v>2438</v>
      </c>
      <c r="AA6212" t="str">
        <f t="shared" si="194"/>
        <v>Metals - Dissolved; EMS code: V--D</v>
      </c>
      <c r="AB6212" t="s">
        <v>43</v>
      </c>
      <c r="AC6212" t="s">
        <v>536</v>
      </c>
      <c r="AD6212" t="s">
        <v>44</v>
      </c>
      <c r="AE6212" t="str">
        <f t="shared" si="193"/>
        <v/>
      </c>
    </row>
    <row r="6213" spans="1:31" x14ac:dyDescent="0.25">
      <c r="A6213" t="s">
        <v>11927</v>
      </c>
      <c r="B6213" t="s">
        <v>99</v>
      </c>
      <c r="C6213" t="s">
        <v>11928</v>
      </c>
      <c r="D6213" t="s">
        <v>3433</v>
      </c>
      <c r="E6213" t="s">
        <v>12335</v>
      </c>
      <c r="F6213" t="s">
        <v>3434</v>
      </c>
      <c r="G6213">
        <v>0.01</v>
      </c>
      <c r="H6213" t="s">
        <v>36</v>
      </c>
      <c r="I6213" t="s">
        <v>36</v>
      </c>
      <c r="J6213" t="s">
        <v>36</v>
      </c>
      <c r="K6213">
        <v>5962</v>
      </c>
      <c r="L6213" t="s">
        <v>3435</v>
      </c>
      <c r="M6213" t="s">
        <v>3436</v>
      </c>
      <c r="N6213" t="s">
        <v>712</v>
      </c>
      <c r="O6213" s="2">
        <v>35558</v>
      </c>
      <c r="P6213" t="s">
        <v>300</v>
      </c>
      <c r="Q6213" t="s">
        <v>143</v>
      </c>
      <c r="S6213" t="s">
        <v>106</v>
      </c>
      <c r="T6213" t="s">
        <v>99</v>
      </c>
      <c r="U6213" t="s">
        <v>36</v>
      </c>
      <c r="V6213" t="s">
        <v>107</v>
      </c>
      <c r="X6213" t="s">
        <v>11929</v>
      </c>
      <c r="Y6213" t="s">
        <v>11930</v>
      </c>
      <c r="Z6213" t="s">
        <v>2438</v>
      </c>
      <c r="AA6213" t="str">
        <f t="shared" si="194"/>
        <v>Metals - Dissolved; EMS code: V--D</v>
      </c>
      <c r="AB6213" t="s">
        <v>43</v>
      </c>
      <c r="AC6213" t="s">
        <v>536</v>
      </c>
      <c r="AD6213" t="s">
        <v>44</v>
      </c>
      <c r="AE6213" t="str">
        <f t="shared" si="193"/>
        <v/>
      </c>
    </row>
    <row r="6214" spans="1:31" x14ac:dyDescent="0.25">
      <c r="A6214" t="s">
        <v>11927</v>
      </c>
      <c r="B6214" t="s">
        <v>99</v>
      </c>
      <c r="C6214" t="s">
        <v>11928</v>
      </c>
      <c r="D6214" t="s">
        <v>3417</v>
      </c>
      <c r="E6214" t="s">
        <v>3418</v>
      </c>
      <c r="F6214" t="s">
        <v>3419</v>
      </c>
      <c r="G6214">
        <v>5.0000000000000001E-3</v>
      </c>
      <c r="H6214" t="s">
        <v>36</v>
      </c>
      <c r="I6214" t="s">
        <v>36</v>
      </c>
      <c r="J6214" t="s">
        <v>36</v>
      </c>
      <c r="K6214">
        <v>31767</v>
      </c>
      <c r="L6214" t="s">
        <v>3420</v>
      </c>
      <c r="M6214" t="s">
        <v>3420</v>
      </c>
      <c r="N6214" t="s">
        <v>479</v>
      </c>
      <c r="O6214" s="2">
        <v>40171</v>
      </c>
      <c r="Q6214" t="s">
        <v>126</v>
      </c>
      <c r="S6214" t="s">
        <v>106</v>
      </c>
      <c r="T6214" t="s">
        <v>99</v>
      </c>
      <c r="U6214" t="s">
        <v>36</v>
      </c>
      <c r="V6214" t="s">
        <v>107</v>
      </c>
      <c r="X6214" t="s">
        <v>11929</v>
      </c>
      <c r="Y6214" t="s">
        <v>11930</v>
      </c>
      <c r="Z6214" t="s">
        <v>2438</v>
      </c>
      <c r="AA6214" t="str">
        <f t="shared" si="194"/>
        <v>Metals - Dissolved; EMS code: V--D</v>
      </c>
      <c r="AB6214" t="s">
        <v>43</v>
      </c>
      <c r="AC6214" t="s">
        <v>536</v>
      </c>
      <c r="AD6214" t="s">
        <v>44</v>
      </c>
      <c r="AE6214" t="str">
        <f t="shared" si="193"/>
        <v/>
      </c>
    </row>
    <row r="6215" spans="1:31" x14ac:dyDescent="0.25">
      <c r="A6215" t="s">
        <v>11927</v>
      </c>
      <c r="B6215" t="s">
        <v>99</v>
      </c>
      <c r="C6215" t="s">
        <v>11928</v>
      </c>
      <c r="D6215" t="s">
        <v>3421</v>
      </c>
      <c r="E6215" t="s">
        <v>3422</v>
      </c>
      <c r="F6215" t="s">
        <v>3422</v>
      </c>
      <c r="G6215">
        <v>0.01</v>
      </c>
      <c r="H6215" t="s">
        <v>36</v>
      </c>
      <c r="I6215" t="s">
        <v>36</v>
      </c>
      <c r="J6215" t="s">
        <v>36</v>
      </c>
      <c r="K6215">
        <v>650</v>
      </c>
      <c r="L6215" t="s">
        <v>3423</v>
      </c>
      <c r="M6215" t="s">
        <v>3424</v>
      </c>
      <c r="N6215" t="s">
        <v>10982</v>
      </c>
      <c r="O6215" s="2">
        <v>35937</v>
      </c>
      <c r="P6215" t="s">
        <v>441</v>
      </c>
      <c r="Q6215" t="s">
        <v>187</v>
      </c>
      <c r="S6215" t="s">
        <v>106</v>
      </c>
      <c r="T6215" t="s">
        <v>99</v>
      </c>
      <c r="U6215" t="s">
        <v>36</v>
      </c>
      <c r="V6215" t="s">
        <v>107</v>
      </c>
      <c r="X6215" t="s">
        <v>11929</v>
      </c>
      <c r="Y6215" t="s">
        <v>11930</v>
      </c>
      <c r="Z6215" t="s">
        <v>2438</v>
      </c>
      <c r="AA6215" t="str">
        <f t="shared" si="194"/>
        <v>Metals - Dissolved; EMS code: V--D</v>
      </c>
      <c r="AB6215" t="s">
        <v>43</v>
      </c>
      <c r="AC6215" t="s">
        <v>536</v>
      </c>
      <c r="AD6215" t="s">
        <v>44</v>
      </c>
      <c r="AE6215" t="str">
        <f t="shared" si="193"/>
        <v/>
      </c>
    </row>
    <row r="6216" spans="1:31" x14ac:dyDescent="0.25">
      <c r="A6216" t="s">
        <v>11927</v>
      </c>
      <c r="B6216" t="s">
        <v>99</v>
      </c>
      <c r="C6216" t="s">
        <v>11928</v>
      </c>
      <c r="D6216" t="s">
        <v>3429</v>
      </c>
      <c r="E6216" t="s">
        <v>12334</v>
      </c>
      <c r="F6216" t="s">
        <v>3430</v>
      </c>
      <c r="G6216">
        <v>5.0000000000000001E-4</v>
      </c>
      <c r="H6216" t="s">
        <v>36</v>
      </c>
      <c r="I6216" t="s">
        <v>36</v>
      </c>
      <c r="J6216" t="s">
        <v>36</v>
      </c>
      <c r="K6216">
        <v>78007</v>
      </c>
      <c r="L6216" t="s">
        <v>11934</v>
      </c>
      <c r="M6216" t="s">
        <v>2546</v>
      </c>
      <c r="N6216" t="s">
        <v>163</v>
      </c>
      <c r="O6216" s="2">
        <v>35723</v>
      </c>
      <c r="P6216" t="s">
        <v>11935</v>
      </c>
      <c r="Q6216" t="s">
        <v>187</v>
      </c>
      <c r="R6216" t="s">
        <v>193</v>
      </c>
      <c r="S6216" t="s">
        <v>106</v>
      </c>
      <c r="T6216" t="s">
        <v>99</v>
      </c>
      <c r="U6216" t="s">
        <v>36</v>
      </c>
      <c r="V6216" t="s">
        <v>107</v>
      </c>
      <c r="X6216" t="s">
        <v>11929</v>
      </c>
      <c r="Y6216" t="s">
        <v>11930</v>
      </c>
      <c r="Z6216" t="s">
        <v>2438</v>
      </c>
      <c r="AA6216" t="str">
        <f t="shared" si="194"/>
        <v>Metals - Dissolved; EMS code: V--D</v>
      </c>
      <c r="AB6216" t="s">
        <v>43</v>
      </c>
      <c r="AC6216" t="s">
        <v>536</v>
      </c>
      <c r="AD6216" t="s">
        <v>44</v>
      </c>
      <c r="AE6216" t="str">
        <f t="shared" si="193"/>
        <v/>
      </c>
    </row>
    <row r="6217" spans="1:31" x14ac:dyDescent="0.25">
      <c r="A6217" t="s">
        <v>11927</v>
      </c>
      <c r="B6217" t="s">
        <v>99</v>
      </c>
      <c r="C6217" t="s">
        <v>11928</v>
      </c>
      <c r="D6217" t="s">
        <v>3394</v>
      </c>
      <c r="E6217" t="s">
        <v>12330</v>
      </c>
      <c r="F6217" t="s">
        <v>3395</v>
      </c>
      <c r="G6217">
        <v>5.0000000000000002E-5</v>
      </c>
      <c r="H6217" t="s">
        <v>36</v>
      </c>
      <c r="I6217" t="s">
        <v>36</v>
      </c>
      <c r="J6217" t="s">
        <v>36</v>
      </c>
      <c r="K6217">
        <v>1398</v>
      </c>
      <c r="L6217" t="s">
        <v>10646</v>
      </c>
      <c r="M6217" t="s">
        <v>3397</v>
      </c>
      <c r="N6217" t="s">
        <v>3398</v>
      </c>
      <c r="O6217" s="2">
        <v>36339</v>
      </c>
      <c r="Q6217" t="s">
        <v>187</v>
      </c>
      <c r="S6217" t="s">
        <v>106</v>
      </c>
      <c r="T6217" t="s">
        <v>99</v>
      </c>
      <c r="U6217" t="s">
        <v>36</v>
      </c>
      <c r="V6217" t="s">
        <v>107</v>
      </c>
      <c r="X6217" t="s">
        <v>11929</v>
      </c>
      <c r="Y6217" t="s">
        <v>11930</v>
      </c>
      <c r="Z6217" t="s">
        <v>2438</v>
      </c>
      <c r="AA6217" t="str">
        <f t="shared" si="194"/>
        <v>Metals - Dissolved; EMS code: V--D</v>
      </c>
      <c r="AB6217" t="s">
        <v>43</v>
      </c>
      <c r="AC6217" t="s">
        <v>536</v>
      </c>
      <c r="AD6217" t="s">
        <v>44</v>
      </c>
      <c r="AE6217" t="str">
        <f t="shared" si="193"/>
        <v/>
      </c>
    </row>
    <row r="6218" spans="1:31" x14ac:dyDescent="0.25">
      <c r="A6218" t="s">
        <v>11927</v>
      </c>
      <c r="B6218" t="s">
        <v>99</v>
      </c>
      <c r="C6218" t="s">
        <v>11928</v>
      </c>
      <c r="D6218" t="s">
        <v>3411</v>
      </c>
      <c r="E6218" t="s">
        <v>12332</v>
      </c>
      <c r="F6218" t="s">
        <v>3412</v>
      </c>
      <c r="G6218">
        <v>0.01</v>
      </c>
      <c r="H6218" t="s">
        <v>36</v>
      </c>
      <c r="I6218" t="s">
        <v>36</v>
      </c>
      <c r="J6218" t="s">
        <v>36</v>
      </c>
      <c r="K6218">
        <v>83</v>
      </c>
      <c r="L6218" t="s">
        <v>4213</v>
      </c>
      <c r="M6218" t="s">
        <v>1138</v>
      </c>
      <c r="N6218" t="s">
        <v>3725</v>
      </c>
      <c r="O6218" s="2">
        <v>35167</v>
      </c>
      <c r="P6218" t="s">
        <v>10912</v>
      </c>
      <c r="Q6218" t="s">
        <v>39</v>
      </c>
      <c r="S6218" t="s">
        <v>106</v>
      </c>
      <c r="T6218" t="s">
        <v>99</v>
      </c>
      <c r="U6218" t="s">
        <v>36</v>
      </c>
      <c r="V6218" t="s">
        <v>107</v>
      </c>
      <c r="X6218" t="s">
        <v>11929</v>
      </c>
      <c r="Y6218" t="s">
        <v>11930</v>
      </c>
      <c r="Z6218" t="s">
        <v>2438</v>
      </c>
      <c r="AA6218" t="str">
        <f t="shared" si="194"/>
        <v>Metals - Dissolved; EMS code: V--D</v>
      </c>
      <c r="AB6218" t="s">
        <v>43</v>
      </c>
      <c r="AC6218" t="s">
        <v>536</v>
      </c>
      <c r="AD6218" t="s">
        <v>44</v>
      </c>
      <c r="AE6218" t="str">
        <f t="shared" si="193"/>
        <v/>
      </c>
    </row>
    <row r="6219" spans="1:31" x14ac:dyDescent="0.25">
      <c r="A6219" t="s">
        <v>11936</v>
      </c>
      <c r="B6219" t="s">
        <v>99</v>
      </c>
      <c r="C6219" t="s">
        <v>11937</v>
      </c>
      <c r="D6219" t="s">
        <v>3467</v>
      </c>
      <c r="E6219" t="s">
        <v>12340</v>
      </c>
      <c r="F6219" t="s">
        <v>3468</v>
      </c>
      <c r="G6219">
        <v>0.03</v>
      </c>
      <c r="H6219" t="s">
        <v>36</v>
      </c>
      <c r="I6219" t="s">
        <v>36</v>
      </c>
      <c r="J6219" t="s">
        <v>36</v>
      </c>
      <c r="K6219">
        <v>10</v>
      </c>
      <c r="L6219" t="s">
        <v>3740</v>
      </c>
      <c r="M6219" t="s">
        <v>3740</v>
      </c>
      <c r="N6219" t="s">
        <v>3469</v>
      </c>
      <c r="O6219" s="2">
        <v>36350</v>
      </c>
      <c r="Q6219" t="s">
        <v>187</v>
      </c>
      <c r="S6219" t="s">
        <v>106</v>
      </c>
      <c r="T6219" t="s">
        <v>99</v>
      </c>
      <c r="U6219" t="s">
        <v>36</v>
      </c>
      <c r="V6219" t="s">
        <v>107</v>
      </c>
      <c r="X6219" t="s">
        <v>11938</v>
      </c>
      <c r="Y6219" t="s">
        <v>11930</v>
      </c>
      <c r="Z6219" t="s">
        <v>5205</v>
      </c>
      <c r="AA6219" t="str">
        <f t="shared" si="194"/>
        <v>Metals - Extractable; EMS code: V--E</v>
      </c>
      <c r="AB6219" t="s">
        <v>43</v>
      </c>
      <c r="AC6219" t="s">
        <v>2583</v>
      </c>
      <c r="AD6219" t="s">
        <v>44</v>
      </c>
      <c r="AE6219" t="str">
        <f t="shared" si="193"/>
        <v/>
      </c>
    </row>
    <row r="6220" spans="1:31" x14ac:dyDescent="0.25">
      <c r="A6220" t="s">
        <v>11936</v>
      </c>
      <c r="B6220" t="s">
        <v>99</v>
      </c>
      <c r="C6220" t="s">
        <v>11937</v>
      </c>
      <c r="D6220" t="s">
        <v>3474</v>
      </c>
      <c r="E6220" t="s">
        <v>12342</v>
      </c>
      <c r="F6220" t="s">
        <v>3475</v>
      </c>
      <c r="G6220">
        <v>1.0000000000000001E-5</v>
      </c>
      <c r="H6220" t="s">
        <v>36</v>
      </c>
      <c r="I6220" t="s">
        <v>36</v>
      </c>
      <c r="J6220" t="s">
        <v>36</v>
      </c>
      <c r="K6220">
        <v>2676</v>
      </c>
      <c r="L6220" t="s">
        <v>3476</v>
      </c>
      <c r="M6220" t="s">
        <v>3477</v>
      </c>
      <c r="N6220" t="s">
        <v>6311</v>
      </c>
      <c r="O6220" s="2">
        <v>35723</v>
      </c>
      <c r="P6220" t="s">
        <v>300</v>
      </c>
      <c r="Q6220" t="s">
        <v>187</v>
      </c>
      <c r="S6220" t="s">
        <v>106</v>
      </c>
      <c r="T6220" t="s">
        <v>99</v>
      </c>
      <c r="U6220" t="s">
        <v>36</v>
      </c>
      <c r="V6220" t="s">
        <v>107</v>
      </c>
      <c r="X6220" t="s">
        <v>11938</v>
      </c>
      <c r="Y6220" t="s">
        <v>11930</v>
      </c>
      <c r="Z6220" t="s">
        <v>5205</v>
      </c>
      <c r="AA6220" t="str">
        <f t="shared" si="194"/>
        <v>Metals - Extractable; EMS code: V--E</v>
      </c>
      <c r="AB6220" t="s">
        <v>43</v>
      </c>
      <c r="AC6220" t="s">
        <v>2583</v>
      </c>
      <c r="AD6220" t="s">
        <v>44</v>
      </c>
      <c r="AE6220" t="str">
        <f t="shared" si="193"/>
        <v/>
      </c>
    </row>
    <row r="6221" spans="1:31" x14ac:dyDescent="0.25">
      <c r="A6221" t="s">
        <v>11936</v>
      </c>
      <c r="B6221" t="s">
        <v>99</v>
      </c>
      <c r="C6221" t="s">
        <v>11937</v>
      </c>
      <c r="D6221" t="s">
        <v>3479</v>
      </c>
      <c r="E6221" t="s">
        <v>12343</v>
      </c>
      <c r="F6221" t="s">
        <v>3480</v>
      </c>
      <c r="G6221">
        <v>5.0000000000000004E-6</v>
      </c>
      <c r="H6221" t="s">
        <v>36</v>
      </c>
      <c r="I6221" t="s">
        <v>36</v>
      </c>
      <c r="J6221" t="s">
        <v>36</v>
      </c>
      <c r="K6221">
        <v>2597</v>
      </c>
      <c r="L6221" t="s">
        <v>1397</v>
      </c>
      <c r="M6221" t="s">
        <v>3481</v>
      </c>
      <c r="N6221" t="s">
        <v>3482</v>
      </c>
      <c r="O6221" s="2">
        <v>38005</v>
      </c>
      <c r="Q6221" t="s">
        <v>384</v>
      </c>
      <c r="S6221" t="s">
        <v>106</v>
      </c>
      <c r="T6221" t="s">
        <v>99</v>
      </c>
      <c r="U6221" t="s">
        <v>36</v>
      </c>
      <c r="V6221" t="s">
        <v>107</v>
      </c>
      <c r="X6221" t="s">
        <v>11938</v>
      </c>
      <c r="Y6221" t="s">
        <v>11930</v>
      </c>
      <c r="Z6221" t="s">
        <v>5205</v>
      </c>
      <c r="AA6221" t="str">
        <f t="shared" si="194"/>
        <v>Metals - Extractable; EMS code: V--E</v>
      </c>
      <c r="AB6221" t="s">
        <v>43</v>
      </c>
      <c r="AC6221" t="s">
        <v>2583</v>
      </c>
      <c r="AD6221" t="s">
        <v>44</v>
      </c>
      <c r="AE6221" t="str">
        <f t="shared" si="193"/>
        <v/>
      </c>
    </row>
    <row r="6222" spans="1:31" x14ac:dyDescent="0.25">
      <c r="A6222" t="s">
        <v>11936</v>
      </c>
      <c r="B6222" t="s">
        <v>99</v>
      </c>
      <c r="C6222" t="s">
        <v>11937</v>
      </c>
      <c r="D6222" t="s">
        <v>3483</v>
      </c>
      <c r="E6222" t="s">
        <v>12344</v>
      </c>
      <c r="F6222" t="s">
        <v>3434</v>
      </c>
      <c r="G6222">
        <v>0.01</v>
      </c>
      <c r="H6222" t="s">
        <v>36</v>
      </c>
      <c r="I6222" t="s">
        <v>36</v>
      </c>
      <c r="J6222" t="s">
        <v>36</v>
      </c>
      <c r="K6222">
        <v>2350</v>
      </c>
      <c r="L6222" t="s">
        <v>1267</v>
      </c>
      <c r="M6222" t="s">
        <v>3484</v>
      </c>
      <c r="N6222" t="s">
        <v>2935</v>
      </c>
      <c r="O6222" s="2">
        <v>35558</v>
      </c>
      <c r="P6222" t="s">
        <v>300</v>
      </c>
      <c r="Q6222" t="s">
        <v>143</v>
      </c>
      <c r="S6222" t="s">
        <v>106</v>
      </c>
      <c r="T6222" t="s">
        <v>99</v>
      </c>
      <c r="U6222" t="s">
        <v>36</v>
      </c>
      <c r="V6222" t="s">
        <v>107</v>
      </c>
      <c r="X6222" t="s">
        <v>11938</v>
      </c>
      <c r="Y6222" t="s">
        <v>11930</v>
      </c>
      <c r="Z6222" t="s">
        <v>5205</v>
      </c>
      <c r="AA6222" t="str">
        <f t="shared" si="194"/>
        <v>Metals - Extractable; EMS code: V--E</v>
      </c>
      <c r="AB6222" t="s">
        <v>43</v>
      </c>
      <c r="AC6222" t="s">
        <v>2583</v>
      </c>
      <c r="AD6222" t="s">
        <v>44</v>
      </c>
      <c r="AE6222" t="str">
        <f t="shared" si="193"/>
        <v/>
      </c>
    </row>
    <row r="6223" spans="1:31" x14ac:dyDescent="0.25">
      <c r="A6223" t="s">
        <v>11939</v>
      </c>
      <c r="B6223" t="s">
        <v>99</v>
      </c>
      <c r="C6223" t="s">
        <v>11940</v>
      </c>
      <c r="D6223" t="s">
        <v>1618</v>
      </c>
      <c r="E6223" t="s">
        <v>1619</v>
      </c>
      <c r="F6223" t="s">
        <v>1620</v>
      </c>
      <c r="G6223">
        <v>3.0000000000000001E-3</v>
      </c>
      <c r="H6223" t="s">
        <v>36</v>
      </c>
      <c r="I6223" t="s">
        <v>36</v>
      </c>
      <c r="J6223" t="s">
        <v>36</v>
      </c>
      <c r="K6223">
        <v>6106</v>
      </c>
      <c r="L6223" t="s">
        <v>3646</v>
      </c>
      <c r="M6223" t="s">
        <v>3647</v>
      </c>
      <c r="N6223" t="s">
        <v>3648</v>
      </c>
      <c r="O6223" s="2">
        <v>35167</v>
      </c>
      <c r="P6223" t="s">
        <v>10912</v>
      </c>
      <c r="Q6223" t="s">
        <v>39</v>
      </c>
      <c r="S6223" t="s">
        <v>106</v>
      </c>
      <c r="T6223" t="s">
        <v>99</v>
      </c>
      <c r="U6223" t="s">
        <v>36</v>
      </c>
      <c r="V6223" t="s">
        <v>107</v>
      </c>
      <c r="X6223" t="s">
        <v>11941</v>
      </c>
      <c r="Y6223" t="s">
        <v>11930</v>
      </c>
      <c r="Z6223" t="s">
        <v>6166</v>
      </c>
      <c r="AA6223" t="str">
        <f t="shared" si="194"/>
        <v>Metals - Total; EMS code: V--T</v>
      </c>
      <c r="AB6223" t="s">
        <v>43</v>
      </c>
      <c r="AC6223" t="s">
        <v>268</v>
      </c>
      <c r="AD6223" t="s">
        <v>44</v>
      </c>
      <c r="AE6223" t="str">
        <f t="shared" si="193"/>
        <v/>
      </c>
    </row>
    <row r="6224" spans="1:31" x14ac:dyDescent="0.25">
      <c r="A6224" t="s">
        <v>11939</v>
      </c>
      <c r="B6224" t="s">
        <v>109</v>
      </c>
      <c r="C6224" t="s">
        <v>11940</v>
      </c>
      <c r="D6224" t="s">
        <v>3517</v>
      </c>
      <c r="E6224" t="s">
        <v>12347</v>
      </c>
      <c r="F6224" t="s">
        <v>3518</v>
      </c>
      <c r="G6224">
        <v>1</v>
      </c>
      <c r="H6224" t="s">
        <v>36</v>
      </c>
      <c r="I6224" t="s">
        <v>36</v>
      </c>
      <c r="J6224" t="s">
        <v>36</v>
      </c>
      <c r="K6224">
        <v>159</v>
      </c>
      <c r="L6224" t="s">
        <v>3519</v>
      </c>
      <c r="M6224" t="s">
        <v>3520</v>
      </c>
      <c r="N6224" t="s">
        <v>8183</v>
      </c>
      <c r="O6224" s="2">
        <v>35167</v>
      </c>
      <c r="P6224" t="s">
        <v>10912</v>
      </c>
      <c r="Q6224" t="s">
        <v>39</v>
      </c>
      <c r="S6224" t="s">
        <v>116</v>
      </c>
      <c r="T6224" t="s">
        <v>117</v>
      </c>
      <c r="U6224" t="s">
        <v>36</v>
      </c>
      <c r="V6224" t="s">
        <v>118</v>
      </c>
      <c r="X6224" t="s">
        <v>11942</v>
      </c>
      <c r="Y6224" t="s">
        <v>11930</v>
      </c>
      <c r="Z6224" t="s">
        <v>6166</v>
      </c>
      <c r="AA6224" t="str">
        <f t="shared" si="194"/>
        <v>Metals - Total; EMS code: V--T</v>
      </c>
      <c r="AB6224" t="s">
        <v>43</v>
      </c>
      <c r="AC6224" t="s">
        <v>268</v>
      </c>
      <c r="AD6224" t="s">
        <v>44</v>
      </c>
      <c r="AE6224" t="str">
        <f t="shared" si="193"/>
        <v/>
      </c>
    </row>
    <row r="6225" spans="1:31" x14ac:dyDescent="0.25">
      <c r="A6225" t="s">
        <v>11939</v>
      </c>
      <c r="B6225" t="s">
        <v>89</v>
      </c>
      <c r="C6225" t="s">
        <v>11940</v>
      </c>
      <c r="D6225" t="s">
        <v>3561</v>
      </c>
      <c r="E6225" t="s">
        <v>12349</v>
      </c>
      <c r="F6225" t="s">
        <v>3562</v>
      </c>
      <c r="H6225" t="s">
        <v>36</v>
      </c>
      <c r="I6225" t="s">
        <v>36</v>
      </c>
      <c r="J6225" t="s">
        <v>36</v>
      </c>
      <c r="K6225">
        <v>565</v>
      </c>
      <c r="L6225" t="s">
        <v>3563</v>
      </c>
      <c r="M6225" t="s">
        <v>3564</v>
      </c>
      <c r="N6225" t="s">
        <v>10757</v>
      </c>
      <c r="O6225" s="2">
        <v>36754</v>
      </c>
      <c r="Q6225" t="s">
        <v>187</v>
      </c>
      <c r="S6225" t="s">
        <v>94</v>
      </c>
      <c r="T6225" t="s">
        <v>95</v>
      </c>
      <c r="U6225" t="s">
        <v>36</v>
      </c>
      <c r="V6225" t="s">
        <v>96</v>
      </c>
      <c r="X6225" t="s">
        <v>11943</v>
      </c>
      <c r="Y6225" t="s">
        <v>11930</v>
      </c>
      <c r="Z6225" t="s">
        <v>6166</v>
      </c>
      <c r="AA6225" t="str">
        <f t="shared" si="194"/>
        <v>Metals - Total; EMS code: V--T</v>
      </c>
      <c r="AB6225" t="s">
        <v>43</v>
      </c>
      <c r="AC6225" t="s">
        <v>268</v>
      </c>
      <c r="AD6225" t="s">
        <v>44</v>
      </c>
      <c r="AE6225" t="str">
        <f t="shared" si="193"/>
        <v/>
      </c>
    </row>
    <row r="6226" spans="1:31" x14ac:dyDescent="0.25">
      <c r="A6226" t="s">
        <v>11939</v>
      </c>
      <c r="B6226" t="s">
        <v>3489</v>
      </c>
      <c r="C6226" t="s">
        <v>11940</v>
      </c>
      <c r="D6226" t="s">
        <v>3550</v>
      </c>
      <c r="E6226" t="s">
        <v>3497</v>
      </c>
      <c r="F6226" t="s">
        <v>3551</v>
      </c>
      <c r="G6226">
        <v>0.1</v>
      </c>
      <c r="H6226" t="s">
        <v>36</v>
      </c>
      <c r="I6226" t="s">
        <v>36</v>
      </c>
      <c r="J6226" t="s">
        <v>36</v>
      </c>
      <c r="K6226">
        <v>21</v>
      </c>
      <c r="L6226" t="s">
        <v>3552</v>
      </c>
      <c r="M6226" t="s">
        <v>3553</v>
      </c>
      <c r="N6226" t="s">
        <v>10678</v>
      </c>
      <c r="O6226" s="2">
        <v>43714</v>
      </c>
      <c r="P6226" t="s">
        <v>11944</v>
      </c>
      <c r="Q6226" t="s">
        <v>193</v>
      </c>
      <c r="R6226" t="s">
        <v>193</v>
      </c>
      <c r="S6226" t="s">
        <v>544</v>
      </c>
      <c r="T6226" t="s">
        <v>3494</v>
      </c>
      <c r="U6226" t="s">
        <v>35</v>
      </c>
      <c r="V6226" t="s">
        <v>545</v>
      </c>
      <c r="X6226" t="s">
        <v>11945</v>
      </c>
      <c r="Y6226" t="s">
        <v>11930</v>
      </c>
      <c r="Z6226" t="s">
        <v>6166</v>
      </c>
      <c r="AA6226" t="str">
        <f t="shared" si="194"/>
        <v>Metals - Total; EMS code: V--T</v>
      </c>
      <c r="AB6226" t="s">
        <v>43</v>
      </c>
      <c r="AC6226" t="s">
        <v>268</v>
      </c>
      <c r="AD6226" t="s">
        <v>44</v>
      </c>
      <c r="AE6226" t="str">
        <f t="shared" si="193"/>
        <v/>
      </c>
    </row>
    <row r="6227" spans="1:31" x14ac:dyDescent="0.25">
      <c r="A6227" t="s">
        <v>11939</v>
      </c>
      <c r="B6227" t="s">
        <v>99</v>
      </c>
      <c r="C6227" t="s">
        <v>11940</v>
      </c>
      <c r="D6227" t="s">
        <v>3566</v>
      </c>
      <c r="E6227" t="s">
        <v>3567</v>
      </c>
      <c r="F6227" t="s">
        <v>3568</v>
      </c>
      <c r="G6227">
        <v>0.1</v>
      </c>
      <c r="H6227" t="s">
        <v>36</v>
      </c>
      <c r="I6227" t="s">
        <v>36</v>
      </c>
      <c r="J6227" t="s">
        <v>36</v>
      </c>
      <c r="K6227">
        <v>22</v>
      </c>
      <c r="L6227" t="s">
        <v>3569</v>
      </c>
      <c r="M6227" t="s">
        <v>3570</v>
      </c>
      <c r="N6227" t="s">
        <v>9793</v>
      </c>
      <c r="O6227" s="2">
        <v>39878</v>
      </c>
      <c r="Q6227" t="s">
        <v>2449</v>
      </c>
      <c r="S6227" t="s">
        <v>106</v>
      </c>
      <c r="T6227" t="s">
        <v>99</v>
      </c>
      <c r="U6227" t="s">
        <v>36</v>
      </c>
      <c r="V6227" t="s">
        <v>107</v>
      </c>
      <c r="X6227" t="s">
        <v>11941</v>
      </c>
      <c r="Y6227" t="s">
        <v>11930</v>
      </c>
      <c r="Z6227" t="s">
        <v>6166</v>
      </c>
      <c r="AA6227" t="str">
        <f t="shared" si="194"/>
        <v>Metals - Total; EMS code: V--T</v>
      </c>
      <c r="AB6227" t="s">
        <v>43</v>
      </c>
      <c r="AC6227" t="s">
        <v>268</v>
      </c>
      <c r="AD6227" t="s">
        <v>44</v>
      </c>
      <c r="AE6227" t="str">
        <f t="shared" si="193"/>
        <v/>
      </c>
    </row>
    <row r="6228" spans="1:31" x14ac:dyDescent="0.25">
      <c r="A6228" t="s">
        <v>11939</v>
      </c>
      <c r="B6228" t="s">
        <v>99</v>
      </c>
      <c r="C6228" t="s">
        <v>11940</v>
      </c>
      <c r="D6228" t="s">
        <v>1024</v>
      </c>
      <c r="E6228" t="s">
        <v>3608</v>
      </c>
      <c r="F6228" t="s">
        <v>3609</v>
      </c>
      <c r="G6228">
        <v>3.0000000000000001E-3</v>
      </c>
      <c r="H6228" t="s">
        <v>36</v>
      </c>
      <c r="I6228" t="s">
        <v>36</v>
      </c>
      <c r="J6228" t="s">
        <v>36</v>
      </c>
      <c r="K6228">
        <v>6261</v>
      </c>
      <c r="L6228" t="s">
        <v>2483</v>
      </c>
      <c r="M6228" t="s">
        <v>3610</v>
      </c>
      <c r="N6228" t="s">
        <v>3611</v>
      </c>
      <c r="O6228" s="2">
        <v>35167</v>
      </c>
      <c r="P6228" t="s">
        <v>133</v>
      </c>
      <c r="Q6228" t="s">
        <v>39</v>
      </c>
      <c r="S6228" t="s">
        <v>106</v>
      </c>
      <c r="T6228" t="s">
        <v>99</v>
      </c>
      <c r="U6228" t="s">
        <v>36</v>
      </c>
      <c r="V6228" t="s">
        <v>107</v>
      </c>
      <c r="X6228" t="s">
        <v>11941</v>
      </c>
      <c r="Y6228" t="s">
        <v>11930</v>
      </c>
      <c r="Z6228" t="s">
        <v>6166</v>
      </c>
      <c r="AA6228" t="str">
        <f t="shared" si="194"/>
        <v>Metals - Total; EMS code: V--T</v>
      </c>
      <c r="AB6228" t="s">
        <v>43</v>
      </c>
      <c r="AC6228" t="s">
        <v>268</v>
      </c>
      <c r="AD6228" t="s">
        <v>44</v>
      </c>
      <c r="AE6228" t="str">
        <f t="shared" si="193"/>
        <v/>
      </c>
    </row>
    <row r="6229" spans="1:31" x14ac:dyDescent="0.25">
      <c r="A6229" t="s">
        <v>11939</v>
      </c>
      <c r="B6229" t="s">
        <v>99</v>
      </c>
      <c r="C6229" t="s">
        <v>11940</v>
      </c>
      <c r="D6229" t="s">
        <v>3417</v>
      </c>
      <c r="E6229" t="s">
        <v>3418</v>
      </c>
      <c r="F6229" t="s">
        <v>3419</v>
      </c>
      <c r="G6229">
        <v>5.0000000000000001E-3</v>
      </c>
      <c r="H6229" t="s">
        <v>36</v>
      </c>
      <c r="I6229" t="s">
        <v>36</v>
      </c>
      <c r="J6229" t="s">
        <v>36</v>
      </c>
      <c r="K6229">
        <v>36812</v>
      </c>
      <c r="N6229" t="s">
        <v>479</v>
      </c>
      <c r="O6229" s="2">
        <v>40171</v>
      </c>
      <c r="Q6229" t="s">
        <v>126</v>
      </c>
      <c r="S6229" t="s">
        <v>106</v>
      </c>
      <c r="T6229" t="s">
        <v>99</v>
      </c>
      <c r="U6229" t="s">
        <v>36</v>
      </c>
      <c r="V6229" t="s">
        <v>107</v>
      </c>
      <c r="X6229" t="s">
        <v>11941</v>
      </c>
      <c r="Y6229" t="s">
        <v>11930</v>
      </c>
      <c r="Z6229" t="s">
        <v>6166</v>
      </c>
      <c r="AA6229" t="str">
        <f t="shared" si="194"/>
        <v>Metals - Total; EMS code: V--T</v>
      </c>
      <c r="AB6229" t="s">
        <v>43</v>
      </c>
      <c r="AC6229" t="s">
        <v>268</v>
      </c>
      <c r="AD6229" t="s">
        <v>44</v>
      </c>
      <c r="AE6229" t="str">
        <f t="shared" si="193"/>
        <v/>
      </c>
    </row>
    <row r="6230" spans="1:31" x14ac:dyDescent="0.25">
      <c r="A6230" t="s">
        <v>11939</v>
      </c>
      <c r="B6230" t="s">
        <v>99</v>
      </c>
      <c r="C6230" t="s">
        <v>11940</v>
      </c>
      <c r="D6230" t="s">
        <v>3655</v>
      </c>
      <c r="E6230" t="s">
        <v>12364</v>
      </c>
      <c r="F6230" t="s">
        <v>3656</v>
      </c>
      <c r="G6230">
        <v>0.01</v>
      </c>
      <c r="H6230" t="s">
        <v>36</v>
      </c>
      <c r="I6230" t="s">
        <v>36</v>
      </c>
      <c r="J6230" t="s">
        <v>36</v>
      </c>
      <c r="K6230">
        <v>5397</v>
      </c>
      <c r="L6230" t="s">
        <v>3657</v>
      </c>
      <c r="M6230" t="s">
        <v>3800</v>
      </c>
      <c r="N6230" t="s">
        <v>10676</v>
      </c>
      <c r="O6230" s="2">
        <v>35558</v>
      </c>
      <c r="P6230" t="s">
        <v>300</v>
      </c>
      <c r="Q6230" t="s">
        <v>143</v>
      </c>
      <c r="S6230" t="s">
        <v>106</v>
      </c>
      <c r="T6230" t="s">
        <v>99</v>
      </c>
      <c r="U6230" t="s">
        <v>36</v>
      </c>
      <c r="V6230" t="s">
        <v>107</v>
      </c>
      <c r="X6230" t="s">
        <v>11941</v>
      </c>
      <c r="Y6230" t="s">
        <v>11930</v>
      </c>
      <c r="Z6230" t="s">
        <v>6166</v>
      </c>
      <c r="AA6230" t="str">
        <f t="shared" si="194"/>
        <v>Metals - Total; EMS code: V--T</v>
      </c>
      <c r="AB6230" t="s">
        <v>43</v>
      </c>
      <c r="AC6230" t="s">
        <v>268</v>
      </c>
      <c r="AD6230" t="s">
        <v>44</v>
      </c>
      <c r="AE6230" t="str">
        <f t="shared" si="193"/>
        <v/>
      </c>
    </row>
    <row r="6231" spans="1:31" x14ac:dyDescent="0.25">
      <c r="A6231" t="s">
        <v>11939</v>
      </c>
      <c r="B6231" t="s">
        <v>3489</v>
      </c>
      <c r="C6231" t="s">
        <v>11940</v>
      </c>
      <c r="D6231" t="s">
        <v>5056</v>
      </c>
      <c r="E6231" t="s">
        <v>5057</v>
      </c>
      <c r="F6231" t="s">
        <v>5058</v>
      </c>
      <c r="G6231">
        <v>5</v>
      </c>
      <c r="H6231" t="s">
        <v>36</v>
      </c>
      <c r="I6231" t="s">
        <v>36</v>
      </c>
      <c r="J6231" t="s">
        <v>36</v>
      </c>
      <c r="K6231">
        <v>0</v>
      </c>
      <c r="O6231" s="2">
        <v>45320</v>
      </c>
      <c r="Q6231" t="s">
        <v>39</v>
      </c>
      <c r="S6231" t="s">
        <v>544</v>
      </c>
      <c r="T6231" t="s">
        <v>3494</v>
      </c>
      <c r="U6231" t="s">
        <v>35</v>
      </c>
      <c r="V6231" t="s">
        <v>545</v>
      </c>
      <c r="X6231" t="s">
        <v>11945</v>
      </c>
      <c r="Y6231" t="s">
        <v>11930</v>
      </c>
      <c r="Z6231" t="s">
        <v>6166</v>
      </c>
      <c r="AA6231" t="str">
        <f t="shared" si="194"/>
        <v>Metals - Total; EMS code: V--T</v>
      </c>
      <c r="AB6231" t="s">
        <v>43</v>
      </c>
      <c r="AC6231" t="s">
        <v>268</v>
      </c>
      <c r="AD6231" t="s">
        <v>44</v>
      </c>
      <c r="AE6231" t="str">
        <f t="shared" si="193"/>
        <v/>
      </c>
    </row>
    <row r="6232" spans="1:31" x14ac:dyDescent="0.25">
      <c r="A6232" t="s">
        <v>11939</v>
      </c>
      <c r="B6232" t="s">
        <v>89</v>
      </c>
      <c r="C6232" t="s">
        <v>11940</v>
      </c>
      <c r="D6232" t="s">
        <v>3508</v>
      </c>
      <c r="E6232" t="s">
        <v>3509</v>
      </c>
      <c r="F6232" t="s">
        <v>3510</v>
      </c>
      <c r="G6232">
        <v>3.0000000000000001E-3</v>
      </c>
      <c r="H6232" t="s">
        <v>36</v>
      </c>
      <c r="I6232" t="s">
        <v>36</v>
      </c>
      <c r="J6232" t="s">
        <v>36</v>
      </c>
      <c r="K6232">
        <v>437</v>
      </c>
      <c r="L6232" t="s">
        <v>3511</v>
      </c>
      <c r="M6232" t="s">
        <v>3512</v>
      </c>
      <c r="N6232" t="s">
        <v>10767</v>
      </c>
      <c r="O6232" s="2">
        <v>35920</v>
      </c>
      <c r="P6232" t="s">
        <v>206</v>
      </c>
      <c r="Q6232" t="s">
        <v>187</v>
      </c>
      <c r="S6232" t="s">
        <v>94</v>
      </c>
      <c r="T6232" t="s">
        <v>95</v>
      </c>
      <c r="U6232" t="s">
        <v>36</v>
      </c>
      <c r="V6232" t="s">
        <v>96</v>
      </c>
      <c r="X6232" t="s">
        <v>11943</v>
      </c>
      <c r="Y6232" t="s">
        <v>11930</v>
      </c>
      <c r="Z6232" t="s">
        <v>6166</v>
      </c>
      <c r="AA6232" t="str">
        <f t="shared" si="194"/>
        <v>Metals - Total; EMS code: V--T</v>
      </c>
      <c r="AB6232" t="s">
        <v>43</v>
      </c>
      <c r="AC6232" t="s">
        <v>268</v>
      </c>
      <c r="AD6232" t="s">
        <v>44</v>
      </c>
      <c r="AE6232" t="str">
        <f t="shared" si="193"/>
        <v/>
      </c>
    </row>
    <row r="6233" spans="1:31" x14ac:dyDescent="0.25">
      <c r="A6233" t="s">
        <v>11939</v>
      </c>
      <c r="B6233" t="s">
        <v>99</v>
      </c>
      <c r="C6233" t="s">
        <v>11940</v>
      </c>
      <c r="D6233" t="s">
        <v>3394</v>
      </c>
      <c r="E6233" t="s">
        <v>12330</v>
      </c>
      <c r="F6233" t="s">
        <v>3395</v>
      </c>
      <c r="G6233">
        <v>5.0000000000000002E-5</v>
      </c>
      <c r="H6233" t="s">
        <v>36</v>
      </c>
      <c r="I6233" t="s">
        <v>36</v>
      </c>
      <c r="J6233" t="s">
        <v>36</v>
      </c>
      <c r="K6233">
        <v>1779</v>
      </c>
      <c r="L6233" t="s">
        <v>11946</v>
      </c>
      <c r="M6233" t="s">
        <v>3524</v>
      </c>
      <c r="N6233" t="s">
        <v>3525</v>
      </c>
      <c r="O6233" s="2">
        <v>36339</v>
      </c>
      <c r="Q6233" t="s">
        <v>187</v>
      </c>
      <c r="S6233" t="s">
        <v>106</v>
      </c>
      <c r="T6233" t="s">
        <v>99</v>
      </c>
      <c r="U6233" t="s">
        <v>36</v>
      </c>
      <c r="V6233" t="s">
        <v>107</v>
      </c>
      <c r="X6233" t="s">
        <v>11941</v>
      </c>
      <c r="Y6233" t="s">
        <v>11930</v>
      </c>
      <c r="Z6233" t="s">
        <v>6166</v>
      </c>
      <c r="AA6233" t="str">
        <f t="shared" si="194"/>
        <v>Metals - Total; EMS code: V--T</v>
      </c>
      <c r="AB6233" t="s">
        <v>43</v>
      </c>
      <c r="AC6233" t="s">
        <v>268</v>
      </c>
      <c r="AD6233" t="s">
        <v>44</v>
      </c>
      <c r="AE6233" t="str">
        <f t="shared" si="193"/>
        <v/>
      </c>
    </row>
    <row r="6234" spans="1:31" x14ac:dyDescent="0.25">
      <c r="A6234" t="s">
        <v>11939</v>
      </c>
      <c r="B6234" t="s">
        <v>99</v>
      </c>
      <c r="C6234" t="s">
        <v>11940</v>
      </c>
      <c r="D6234" t="s">
        <v>3633</v>
      </c>
      <c r="E6234" t="s">
        <v>12360</v>
      </c>
      <c r="F6234" t="s">
        <v>3562</v>
      </c>
      <c r="G6234">
        <v>5.0000000000000001E-4</v>
      </c>
      <c r="H6234" t="s">
        <v>36</v>
      </c>
      <c r="I6234" t="s">
        <v>36</v>
      </c>
      <c r="J6234" t="s">
        <v>36</v>
      </c>
      <c r="K6234">
        <v>29448</v>
      </c>
      <c r="L6234" t="s">
        <v>3634</v>
      </c>
      <c r="M6234" t="s">
        <v>1265</v>
      </c>
      <c r="N6234" t="s">
        <v>163</v>
      </c>
      <c r="O6234" s="2">
        <v>36690</v>
      </c>
      <c r="P6234" t="s">
        <v>11947</v>
      </c>
      <c r="Q6234" t="s">
        <v>187</v>
      </c>
      <c r="R6234" t="s">
        <v>193</v>
      </c>
      <c r="S6234" t="s">
        <v>106</v>
      </c>
      <c r="T6234" t="s">
        <v>99</v>
      </c>
      <c r="U6234" t="s">
        <v>36</v>
      </c>
      <c r="V6234" t="s">
        <v>107</v>
      </c>
      <c r="X6234" t="s">
        <v>11941</v>
      </c>
      <c r="Y6234" t="s">
        <v>11930</v>
      </c>
      <c r="Z6234" t="s">
        <v>6166</v>
      </c>
      <c r="AA6234" t="str">
        <f t="shared" si="194"/>
        <v>Metals - Total; EMS code: V--T</v>
      </c>
      <c r="AB6234" t="s">
        <v>43</v>
      </c>
      <c r="AC6234" t="s">
        <v>268</v>
      </c>
      <c r="AD6234" t="s">
        <v>44</v>
      </c>
      <c r="AE6234" t="str">
        <f t="shared" si="193"/>
        <v/>
      </c>
    </row>
    <row r="6235" spans="1:31" x14ac:dyDescent="0.25">
      <c r="A6235" t="s">
        <v>11939</v>
      </c>
      <c r="B6235" t="s">
        <v>1207</v>
      </c>
      <c r="C6235" t="s">
        <v>11940</v>
      </c>
      <c r="D6235" t="s">
        <v>3612</v>
      </c>
      <c r="E6235" t="s">
        <v>12357</v>
      </c>
      <c r="F6235" t="s">
        <v>3613</v>
      </c>
      <c r="G6235">
        <v>2</v>
      </c>
      <c r="H6235" t="s">
        <v>36</v>
      </c>
      <c r="I6235" t="s">
        <v>36</v>
      </c>
      <c r="J6235" t="s">
        <v>36</v>
      </c>
      <c r="K6235">
        <v>541</v>
      </c>
      <c r="L6235" t="s">
        <v>3614</v>
      </c>
      <c r="M6235" t="s">
        <v>3774</v>
      </c>
      <c r="N6235" t="s">
        <v>1255</v>
      </c>
      <c r="O6235" s="2">
        <v>39793</v>
      </c>
      <c r="P6235" t="s">
        <v>3617</v>
      </c>
      <c r="Q6235" t="s">
        <v>126</v>
      </c>
      <c r="R6235" t="s">
        <v>39</v>
      </c>
      <c r="S6235" t="s">
        <v>116</v>
      </c>
      <c r="T6235" t="s">
        <v>1213</v>
      </c>
      <c r="U6235" t="s">
        <v>36</v>
      </c>
      <c r="V6235" t="s">
        <v>118</v>
      </c>
      <c r="W6235" t="s">
        <v>776</v>
      </c>
      <c r="X6235" t="s">
        <v>11948</v>
      </c>
      <c r="Y6235" t="s">
        <v>11930</v>
      </c>
      <c r="Z6235" t="s">
        <v>6166</v>
      </c>
      <c r="AA6235" t="str">
        <f t="shared" si="194"/>
        <v>Metals - Total; EMS code: V--T</v>
      </c>
      <c r="AB6235" t="s">
        <v>43</v>
      </c>
      <c r="AC6235" t="s">
        <v>268</v>
      </c>
      <c r="AD6235" t="s">
        <v>44</v>
      </c>
      <c r="AE6235" t="str">
        <f t="shared" si="193"/>
        <v/>
      </c>
    </row>
    <row r="6236" spans="1:31" x14ac:dyDescent="0.25">
      <c r="A6236" t="s">
        <v>11939</v>
      </c>
      <c r="B6236" t="s">
        <v>99</v>
      </c>
      <c r="C6236" t="s">
        <v>11940</v>
      </c>
      <c r="D6236" t="s">
        <v>3588</v>
      </c>
      <c r="E6236" t="s">
        <v>12352</v>
      </c>
      <c r="F6236" t="s">
        <v>3589</v>
      </c>
      <c r="G6236">
        <v>1E-3</v>
      </c>
      <c r="H6236" t="s">
        <v>36</v>
      </c>
      <c r="I6236" t="s">
        <v>36</v>
      </c>
      <c r="J6236" t="s">
        <v>36</v>
      </c>
      <c r="K6236">
        <v>36986</v>
      </c>
      <c r="L6236" t="s">
        <v>3590</v>
      </c>
      <c r="M6236" t="s">
        <v>3591</v>
      </c>
      <c r="N6236" t="s">
        <v>369</v>
      </c>
      <c r="O6236" s="2">
        <v>35929</v>
      </c>
      <c r="P6236" t="s">
        <v>441</v>
      </c>
      <c r="Q6236" t="s">
        <v>187</v>
      </c>
      <c r="S6236" t="s">
        <v>106</v>
      </c>
      <c r="T6236" t="s">
        <v>99</v>
      </c>
      <c r="U6236" t="s">
        <v>36</v>
      </c>
      <c r="V6236" t="s">
        <v>107</v>
      </c>
      <c r="X6236" t="s">
        <v>11941</v>
      </c>
      <c r="Y6236" t="s">
        <v>11930</v>
      </c>
      <c r="Z6236" t="s">
        <v>6166</v>
      </c>
      <c r="AA6236" t="str">
        <f t="shared" si="194"/>
        <v>Metals - Total; EMS code: V--T</v>
      </c>
      <c r="AB6236" t="s">
        <v>43</v>
      </c>
      <c r="AC6236" t="s">
        <v>268</v>
      </c>
      <c r="AD6236" t="s">
        <v>44</v>
      </c>
      <c r="AE6236" t="str">
        <f t="shared" si="193"/>
        <v/>
      </c>
    </row>
    <row r="6237" spans="1:31" x14ac:dyDescent="0.25">
      <c r="A6237" t="s">
        <v>11939</v>
      </c>
      <c r="B6237" t="s">
        <v>109</v>
      </c>
      <c r="C6237" t="s">
        <v>11940</v>
      </c>
      <c r="D6237" t="s">
        <v>3573</v>
      </c>
      <c r="E6237" t="s">
        <v>12351</v>
      </c>
      <c r="F6237" t="s">
        <v>3574</v>
      </c>
      <c r="H6237" t="s">
        <v>36</v>
      </c>
      <c r="I6237" t="s">
        <v>36</v>
      </c>
      <c r="J6237" t="s">
        <v>36</v>
      </c>
      <c r="K6237">
        <v>52</v>
      </c>
      <c r="L6237" t="s">
        <v>3575</v>
      </c>
      <c r="M6237" t="s">
        <v>3576</v>
      </c>
      <c r="N6237" t="s">
        <v>11949</v>
      </c>
      <c r="O6237" s="2">
        <v>37090</v>
      </c>
      <c r="Q6237" t="s">
        <v>187</v>
      </c>
      <c r="S6237" t="s">
        <v>116</v>
      </c>
      <c r="T6237" t="s">
        <v>117</v>
      </c>
      <c r="U6237" t="s">
        <v>36</v>
      </c>
      <c r="V6237" t="s">
        <v>118</v>
      </c>
      <c r="X6237" t="s">
        <v>11942</v>
      </c>
      <c r="Y6237" t="s">
        <v>11930</v>
      </c>
      <c r="Z6237" t="s">
        <v>6166</v>
      </c>
      <c r="AA6237" t="str">
        <f t="shared" si="194"/>
        <v>Metals - Total; EMS code: V--T</v>
      </c>
      <c r="AB6237" t="s">
        <v>43</v>
      </c>
      <c r="AC6237" t="s">
        <v>268</v>
      </c>
      <c r="AD6237" t="s">
        <v>44</v>
      </c>
      <c r="AE6237" t="str">
        <f t="shared" si="193"/>
        <v/>
      </c>
    </row>
    <row r="6238" spans="1:31" x14ac:dyDescent="0.25">
      <c r="A6238" t="s">
        <v>11939</v>
      </c>
      <c r="B6238" t="s">
        <v>1207</v>
      </c>
      <c r="C6238" t="s">
        <v>11940</v>
      </c>
      <c r="D6238" t="s">
        <v>3791</v>
      </c>
      <c r="E6238" t="s">
        <v>3792</v>
      </c>
      <c r="F6238" t="s">
        <v>3793</v>
      </c>
      <c r="G6238">
        <v>0.02</v>
      </c>
      <c r="H6238" t="s">
        <v>36</v>
      </c>
      <c r="I6238" t="s">
        <v>36</v>
      </c>
      <c r="J6238" t="s">
        <v>36</v>
      </c>
      <c r="K6238">
        <v>24</v>
      </c>
      <c r="L6238" t="s">
        <v>3544</v>
      </c>
      <c r="M6238" t="s">
        <v>3545</v>
      </c>
      <c r="N6238" t="s">
        <v>9143</v>
      </c>
      <c r="O6238" s="2">
        <v>43458</v>
      </c>
      <c r="Q6238" t="s">
        <v>39</v>
      </c>
      <c r="S6238" t="s">
        <v>116</v>
      </c>
      <c r="T6238" t="s">
        <v>1213</v>
      </c>
      <c r="U6238" t="s">
        <v>36</v>
      </c>
      <c r="V6238" t="s">
        <v>118</v>
      </c>
      <c r="W6238" t="s">
        <v>776</v>
      </c>
      <c r="X6238" t="s">
        <v>11948</v>
      </c>
      <c r="Y6238" t="s">
        <v>11930</v>
      </c>
      <c r="Z6238" t="s">
        <v>6166</v>
      </c>
      <c r="AA6238" t="str">
        <f t="shared" si="194"/>
        <v>Metals - Total; EMS code: V--T</v>
      </c>
      <c r="AB6238" t="s">
        <v>43</v>
      </c>
      <c r="AC6238" t="s">
        <v>268</v>
      </c>
      <c r="AD6238" t="s">
        <v>44</v>
      </c>
      <c r="AE6238" t="str">
        <f t="shared" si="193"/>
        <v/>
      </c>
    </row>
    <row r="6239" spans="1:31" x14ac:dyDescent="0.25">
      <c r="A6239" t="s">
        <v>11939</v>
      </c>
      <c r="B6239" t="s">
        <v>1274</v>
      </c>
      <c r="C6239" t="s">
        <v>11940</v>
      </c>
      <c r="D6239" t="s">
        <v>3659</v>
      </c>
      <c r="E6239" t="s">
        <v>12365</v>
      </c>
      <c r="F6239" t="s">
        <v>3660</v>
      </c>
      <c r="H6239" t="s">
        <v>36</v>
      </c>
      <c r="I6239" t="s">
        <v>36</v>
      </c>
      <c r="J6239" t="s">
        <v>36</v>
      </c>
      <c r="K6239">
        <v>267</v>
      </c>
      <c r="L6239" t="s">
        <v>3661</v>
      </c>
      <c r="M6239" t="s">
        <v>460</v>
      </c>
      <c r="N6239" t="s">
        <v>1277</v>
      </c>
      <c r="O6239" s="2">
        <v>39485</v>
      </c>
      <c r="Q6239" t="s">
        <v>126</v>
      </c>
      <c r="S6239" t="s">
        <v>1278</v>
      </c>
      <c r="T6239" t="s">
        <v>1279</v>
      </c>
      <c r="U6239" t="s">
        <v>36</v>
      </c>
      <c r="V6239" t="s">
        <v>1280</v>
      </c>
      <c r="X6239" t="s">
        <v>11950</v>
      </c>
      <c r="Y6239" t="s">
        <v>11930</v>
      </c>
      <c r="Z6239" t="s">
        <v>6166</v>
      </c>
      <c r="AA6239" t="str">
        <f t="shared" si="194"/>
        <v>Metals - Total; EMS code: V--T</v>
      </c>
      <c r="AB6239" t="s">
        <v>43</v>
      </c>
      <c r="AC6239" t="s">
        <v>268</v>
      </c>
      <c r="AD6239" t="s">
        <v>44</v>
      </c>
      <c r="AE6239" t="str">
        <f t="shared" si="193"/>
        <v/>
      </c>
    </row>
    <row r="6240" spans="1:31" x14ac:dyDescent="0.25">
      <c r="A6240" t="s">
        <v>11939</v>
      </c>
      <c r="B6240" t="s">
        <v>109</v>
      </c>
      <c r="C6240" t="s">
        <v>11940</v>
      </c>
      <c r="D6240" t="s">
        <v>3618</v>
      </c>
      <c r="E6240" t="s">
        <v>3619</v>
      </c>
      <c r="F6240" t="s">
        <v>3620</v>
      </c>
      <c r="G6240">
        <v>0.1</v>
      </c>
      <c r="H6240" t="s">
        <v>36</v>
      </c>
      <c r="I6240" t="s">
        <v>36</v>
      </c>
      <c r="J6240" t="s">
        <v>36</v>
      </c>
      <c r="K6240">
        <v>122</v>
      </c>
      <c r="L6240" t="s">
        <v>3784</v>
      </c>
      <c r="M6240" t="s">
        <v>3123</v>
      </c>
      <c r="N6240" t="s">
        <v>7272</v>
      </c>
      <c r="O6240" s="2">
        <v>42072</v>
      </c>
      <c r="P6240" t="s">
        <v>3786</v>
      </c>
      <c r="Q6240" t="s">
        <v>126</v>
      </c>
      <c r="R6240" t="s">
        <v>39</v>
      </c>
      <c r="S6240" t="s">
        <v>116</v>
      </c>
      <c r="T6240" t="s">
        <v>117</v>
      </c>
      <c r="U6240" t="s">
        <v>36</v>
      </c>
      <c r="V6240" t="s">
        <v>118</v>
      </c>
      <c r="X6240" t="s">
        <v>11942</v>
      </c>
      <c r="Y6240" t="s">
        <v>11930</v>
      </c>
      <c r="Z6240" t="s">
        <v>6166</v>
      </c>
      <c r="AA6240" t="str">
        <f t="shared" si="194"/>
        <v>Metals - Total; EMS code: V--T</v>
      </c>
      <c r="AB6240" t="s">
        <v>43</v>
      </c>
      <c r="AC6240" t="s">
        <v>268</v>
      </c>
      <c r="AD6240" t="s">
        <v>44</v>
      </c>
      <c r="AE6240" t="str">
        <f t="shared" si="193"/>
        <v/>
      </c>
    </row>
    <row r="6241" spans="1:31" x14ac:dyDescent="0.25">
      <c r="A6241" t="s">
        <v>11939</v>
      </c>
      <c r="B6241" t="s">
        <v>99</v>
      </c>
      <c r="C6241" t="s">
        <v>11940</v>
      </c>
      <c r="D6241" t="s">
        <v>3421</v>
      </c>
      <c r="E6241" t="s">
        <v>3422</v>
      </c>
      <c r="F6241" t="s">
        <v>3422</v>
      </c>
      <c r="G6241">
        <v>0.01</v>
      </c>
      <c r="H6241" t="s">
        <v>36</v>
      </c>
      <c r="I6241" t="s">
        <v>36</v>
      </c>
      <c r="J6241" t="s">
        <v>36</v>
      </c>
      <c r="K6241">
        <v>594</v>
      </c>
      <c r="L6241" t="s">
        <v>2535</v>
      </c>
      <c r="M6241" t="s">
        <v>3548</v>
      </c>
      <c r="N6241" t="s">
        <v>11001</v>
      </c>
      <c r="O6241" s="2">
        <v>35937</v>
      </c>
      <c r="P6241" t="s">
        <v>441</v>
      </c>
      <c r="Q6241" t="s">
        <v>187</v>
      </c>
      <c r="S6241" t="s">
        <v>106</v>
      </c>
      <c r="T6241" t="s">
        <v>99</v>
      </c>
      <c r="U6241" t="s">
        <v>36</v>
      </c>
      <c r="V6241" t="s">
        <v>107</v>
      </c>
      <c r="X6241" t="s">
        <v>11941</v>
      </c>
      <c r="Y6241" t="s">
        <v>11930</v>
      </c>
      <c r="Z6241" t="s">
        <v>6166</v>
      </c>
      <c r="AA6241" t="str">
        <f t="shared" si="194"/>
        <v>Metals - Total; EMS code: V--T</v>
      </c>
      <c r="AB6241" t="s">
        <v>43</v>
      </c>
      <c r="AC6241" t="s">
        <v>268</v>
      </c>
      <c r="AD6241" t="s">
        <v>44</v>
      </c>
      <c r="AE6241" t="str">
        <f t="shared" si="193"/>
        <v/>
      </c>
    </row>
    <row r="6242" spans="1:31" x14ac:dyDescent="0.25">
      <c r="A6242" t="s">
        <v>11939</v>
      </c>
      <c r="B6242" t="s">
        <v>99</v>
      </c>
      <c r="C6242" t="s">
        <v>11940</v>
      </c>
      <c r="D6242" t="s">
        <v>3502</v>
      </c>
      <c r="E6242" t="s">
        <v>12346</v>
      </c>
      <c r="F6242" t="s">
        <v>3503</v>
      </c>
      <c r="G6242">
        <v>2.0000000000000001E-4</v>
      </c>
      <c r="H6242" t="s">
        <v>36</v>
      </c>
      <c r="I6242" t="s">
        <v>36</v>
      </c>
      <c r="J6242" t="s">
        <v>36</v>
      </c>
      <c r="K6242">
        <v>8436</v>
      </c>
      <c r="L6242" t="s">
        <v>3504</v>
      </c>
      <c r="M6242" t="s">
        <v>3505</v>
      </c>
      <c r="N6242" t="s">
        <v>180</v>
      </c>
      <c r="O6242" s="2">
        <v>37459</v>
      </c>
      <c r="P6242" t="s">
        <v>11951</v>
      </c>
      <c r="Q6242" t="s">
        <v>384</v>
      </c>
      <c r="R6242" t="s">
        <v>126</v>
      </c>
      <c r="S6242" t="s">
        <v>106</v>
      </c>
      <c r="T6242" t="s">
        <v>99</v>
      </c>
      <c r="U6242" t="s">
        <v>36</v>
      </c>
      <c r="V6242" t="s">
        <v>107</v>
      </c>
      <c r="X6242" t="s">
        <v>11941</v>
      </c>
      <c r="Y6242" t="s">
        <v>11930</v>
      </c>
      <c r="Z6242" t="s">
        <v>6166</v>
      </c>
      <c r="AA6242" t="str">
        <f t="shared" si="194"/>
        <v>Metals - Total; EMS code: V--T</v>
      </c>
      <c r="AB6242" t="s">
        <v>43</v>
      </c>
      <c r="AC6242" t="s">
        <v>268</v>
      </c>
      <c r="AD6242" t="s">
        <v>44</v>
      </c>
      <c r="AE6242" t="str">
        <f t="shared" si="193"/>
        <v/>
      </c>
    </row>
    <row r="6243" spans="1:31" x14ac:dyDescent="0.25">
      <c r="A6243" t="s">
        <v>11939</v>
      </c>
      <c r="B6243" t="s">
        <v>3489</v>
      </c>
      <c r="C6243" t="s">
        <v>11940</v>
      </c>
      <c r="D6243" t="s">
        <v>3491</v>
      </c>
      <c r="E6243" t="s">
        <v>3492</v>
      </c>
      <c r="F6243" t="s">
        <v>3493</v>
      </c>
      <c r="G6243">
        <v>1</v>
      </c>
      <c r="H6243" t="s">
        <v>36</v>
      </c>
      <c r="I6243" t="s">
        <v>36</v>
      </c>
      <c r="J6243" t="s">
        <v>36</v>
      </c>
      <c r="K6243">
        <v>0</v>
      </c>
      <c r="O6243" s="2">
        <v>45320</v>
      </c>
      <c r="Q6243" t="s">
        <v>39</v>
      </c>
      <c r="S6243" t="s">
        <v>544</v>
      </c>
      <c r="T6243" t="s">
        <v>3494</v>
      </c>
      <c r="U6243" t="s">
        <v>35</v>
      </c>
      <c r="V6243" t="s">
        <v>545</v>
      </c>
      <c r="X6243" t="s">
        <v>11945</v>
      </c>
      <c r="Y6243" t="s">
        <v>11930</v>
      </c>
      <c r="Z6243" t="s">
        <v>6166</v>
      </c>
      <c r="AA6243" t="str">
        <f t="shared" si="194"/>
        <v>Metals - Total; EMS code: V--T</v>
      </c>
      <c r="AB6243" t="s">
        <v>43</v>
      </c>
      <c r="AC6243" t="s">
        <v>268</v>
      </c>
      <c r="AD6243" t="s">
        <v>44</v>
      </c>
      <c r="AE6243" t="str">
        <f t="shared" si="193"/>
        <v/>
      </c>
    </row>
    <row r="6244" spans="1:31" x14ac:dyDescent="0.25">
      <c r="A6244" t="s">
        <v>11939</v>
      </c>
      <c r="B6244" t="s">
        <v>109</v>
      </c>
      <c r="C6244" t="s">
        <v>11940</v>
      </c>
      <c r="D6244" t="s">
        <v>3806</v>
      </c>
      <c r="E6244" t="s">
        <v>12372</v>
      </c>
      <c r="F6244" t="s">
        <v>3807</v>
      </c>
      <c r="G6244">
        <v>1</v>
      </c>
      <c r="H6244" t="s">
        <v>36</v>
      </c>
      <c r="I6244" t="s">
        <v>36</v>
      </c>
      <c r="J6244" t="s">
        <v>36</v>
      </c>
      <c r="K6244">
        <v>708</v>
      </c>
      <c r="N6244" t="s">
        <v>3808</v>
      </c>
      <c r="O6244" s="2">
        <v>35167</v>
      </c>
      <c r="P6244" t="s">
        <v>133</v>
      </c>
      <c r="Q6244" t="s">
        <v>39</v>
      </c>
      <c r="S6244" t="s">
        <v>116</v>
      </c>
      <c r="T6244" t="s">
        <v>117</v>
      </c>
      <c r="U6244" t="s">
        <v>36</v>
      </c>
      <c r="V6244" t="s">
        <v>118</v>
      </c>
      <c r="X6244" t="s">
        <v>11942</v>
      </c>
      <c r="Y6244" t="s">
        <v>11930</v>
      </c>
      <c r="Z6244" t="s">
        <v>6166</v>
      </c>
      <c r="AA6244" t="str">
        <f t="shared" si="194"/>
        <v>Metals - Total; EMS code: V--T</v>
      </c>
      <c r="AB6244" t="s">
        <v>43</v>
      </c>
      <c r="AC6244" t="s">
        <v>268</v>
      </c>
      <c r="AD6244" t="s">
        <v>44</v>
      </c>
      <c r="AE6244" t="str">
        <f t="shared" si="193"/>
        <v/>
      </c>
    </row>
    <row r="6245" spans="1:31" x14ac:dyDescent="0.25">
      <c r="A6245" t="s">
        <v>11939</v>
      </c>
      <c r="B6245" t="s">
        <v>1207</v>
      </c>
      <c r="C6245" t="s">
        <v>11940</v>
      </c>
      <c r="D6245" t="s">
        <v>3556</v>
      </c>
      <c r="E6245" t="s">
        <v>12348</v>
      </c>
      <c r="F6245" t="s">
        <v>3557</v>
      </c>
      <c r="G6245">
        <v>1E-3</v>
      </c>
      <c r="H6245" t="s">
        <v>36</v>
      </c>
      <c r="I6245" t="s">
        <v>36</v>
      </c>
      <c r="J6245" t="s">
        <v>36</v>
      </c>
      <c r="K6245">
        <v>37</v>
      </c>
      <c r="L6245" t="s">
        <v>3817</v>
      </c>
      <c r="M6245" t="s">
        <v>3818</v>
      </c>
      <c r="N6245" t="s">
        <v>1255</v>
      </c>
      <c r="O6245" s="2">
        <v>38005</v>
      </c>
      <c r="P6245" t="s">
        <v>3560</v>
      </c>
      <c r="Q6245" t="s">
        <v>384</v>
      </c>
      <c r="R6245" t="s">
        <v>39</v>
      </c>
      <c r="S6245" t="s">
        <v>116</v>
      </c>
      <c r="T6245" t="s">
        <v>1213</v>
      </c>
      <c r="U6245" t="s">
        <v>36</v>
      </c>
      <c r="V6245" t="s">
        <v>118</v>
      </c>
      <c r="W6245" t="s">
        <v>776</v>
      </c>
      <c r="X6245" t="s">
        <v>11948</v>
      </c>
      <c r="Y6245" t="s">
        <v>11930</v>
      </c>
      <c r="Z6245" t="s">
        <v>6166</v>
      </c>
      <c r="AA6245" t="str">
        <f t="shared" si="194"/>
        <v>Metals - Total; EMS code: V--T</v>
      </c>
      <c r="AB6245" t="s">
        <v>43</v>
      </c>
      <c r="AC6245" t="s">
        <v>268</v>
      </c>
      <c r="AD6245" t="s">
        <v>44</v>
      </c>
      <c r="AE6245" t="str">
        <f t="shared" ref="AE6245:AE6308" si="195">IF(AD6245="FIELD_RESULT",E6245,"")</f>
        <v/>
      </c>
    </row>
    <row r="6246" spans="1:31" x14ac:dyDescent="0.25">
      <c r="A6246" t="s">
        <v>11939</v>
      </c>
      <c r="B6246" t="s">
        <v>99</v>
      </c>
      <c r="C6246" t="s">
        <v>11940</v>
      </c>
      <c r="D6246" t="s">
        <v>3592</v>
      </c>
      <c r="E6246" t="s">
        <v>12353</v>
      </c>
      <c r="F6246" t="s">
        <v>3593</v>
      </c>
      <c r="G6246">
        <v>2.0000000000000001E-4</v>
      </c>
      <c r="H6246" t="s">
        <v>36</v>
      </c>
      <c r="I6246" t="s">
        <v>36</v>
      </c>
      <c r="J6246" t="s">
        <v>36</v>
      </c>
      <c r="K6246">
        <v>2756</v>
      </c>
      <c r="L6246" t="s">
        <v>3454</v>
      </c>
      <c r="M6246" t="s">
        <v>3594</v>
      </c>
      <c r="N6246" t="s">
        <v>3761</v>
      </c>
      <c r="O6246" s="2">
        <v>42299</v>
      </c>
      <c r="Q6246" t="s">
        <v>126</v>
      </c>
      <c r="S6246" t="s">
        <v>106</v>
      </c>
      <c r="T6246" t="s">
        <v>99</v>
      </c>
      <c r="U6246" t="s">
        <v>36</v>
      </c>
      <c r="V6246" t="s">
        <v>107</v>
      </c>
      <c r="X6246" t="s">
        <v>11941</v>
      </c>
      <c r="Y6246" t="s">
        <v>11930</v>
      </c>
      <c r="Z6246" t="s">
        <v>6166</v>
      </c>
      <c r="AA6246" t="str">
        <f t="shared" si="194"/>
        <v>Metals - Total; EMS code: V--T</v>
      </c>
      <c r="AB6246" t="s">
        <v>43</v>
      </c>
      <c r="AC6246" t="s">
        <v>268</v>
      </c>
      <c r="AD6246" t="s">
        <v>44</v>
      </c>
      <c r="AE6246" t="str">
        <f t="shared" si="195"/>
        <v/>
      </c>
    </row>
    <row r="6247" spans="1:31" x14ac:dyDescent="0.25">
      <c r="A6247" t="s">
        <v>11939</v>
      </c>
      <c r="B6247" t="s">
        <v>99</v>
      </c>
      <c r="C6247" t="s">
        <v>11940</v>
      </c>
      <c r="D6247" t="s">
        <v>152</v>
      </c>
      <c r="E6247" t="s">
        <v>153</v>
      </c>
      <c r="F6247" t="s">
        <v>153</v>
      </c>
      <c r="G6247">
        <v>1E-3</v>
      </c>
      <c r="H6247" t="s">
        <v>35</v>
      </c>
      <c r="I6247" t="s">
        <v>36</v>
      </c>
      <c r="J6247" t="s">
        <v>36</v>
      </c>
      <c r="K6247">
        <v>1800</v>
      </c>
      <c r="N6247" t="s">
        <v>3805</v>
      </c>
      <c r="O6247" s="2">
        <v>35167</v>
      </c>
      <c r="P6247" t="s">
        <v>10912</v>
      </c>
      <c r="Q6247" t="s">
        <v>39</v>
      </c>
      <c r="S6247" t="s">
        <v>106</v>
      </c>
      <c r="T6247" t="s">
        <v>99</v>
      </c>
      <c r="U6247" t="s">
        <v>36</v>
      </c>
      <c r="V6247" t="s">
        <v>107</v>
      </c>
      <c r="X6247" t="s">
        <v>11941</v>
      </c>
      <c r="Y6247" t="s">
        <v>11930</v>
      </c>
      <c r="Z6247" t="s">
        <v>6166</v>
      </c>
      <c r="AA6247" t="str">
        <f t="shared" si="194"/>
        <v>Metals - Total; EMS code: V--T</v>
      </c>
      <c r="AB6247" t="s">
        <v>43</v>
      </c>
      <c r="AC6247" t="s">
        <v>268</v>
      </c>
      <c r="AD6247" t="s">
        <v>44</v>
      </c>
      <c r="AE6247" t="str">
        <f t="shared" si="195"/>
        <v/>
      </c>
    </row>
    <row r="6248" spans="1:31" x14ac:dyDescent="0.25">
      <c r="A6248" t="s">
        <v>11939</v>
      </c>
      <c r="B6248" t="s">
        <v>109</v>
      </c>
      <c r="C6248" t="s">
        <v>11940</v>
      </c>
      <c r="D6248" t="s">
        <v>3819</v>
      </c>
      <c r="E6248" t="s">
        <v>12373</v>
      </c>
      <c r="F6248" t="s">
        <v>3820</v>
      </c>
      <c r="G6248">
        <v>2</v>
      </c>
      <c r="H6248" t="s">
        <v>36</v>
      </c>
      <c r="I6248" t="s">
        <v>36</v>
      </c>
      <c r="J6248" t="s">
        <v>36</v>
      </c>
      <c r="K6248">
        <v>4</v>
      </c>
      <c r="L6248" t="s">
        <v>3821</v>
      </c>
      <c r="M6248" t="s">
        <v>4237</v>
      </c>
      <c r="N6248" t="s">
        <v>11952</v>
      </c>
      <c r="O6248" s="2">
        <v>36958</v>
      </c>
      <c r="Q6248" t="s">
        <v>187</v>
      </c>
      <c r="S6248" t="s">
        <v>116</v>
      </c>
      <c r="T6248" t="s">
        <v>117</v>
      </c>
      <c r="U6248" t="s">
        <v>36</v>
      </c>
      <c r="V6248" t="s">
        <v>118</v>
      </c>
      <c r="X6248" t="s">
        <v>11942</v>
      </c>
      <c r="Y6248" t="s">
        <v>11930</v>
      </c>
      <c r="Z6248" t="s">
        <v>6166</v>
      </c>
      <c r="AA6248" t="str">
        <f t="shared" si="194"/>
        <v>Metals - Total; EMS code: V--T</v>
      </c>
      <c r="AB6248" t="s">
        <v>43</v>
      </c>
      <c r="AC6248" t="s">
        <v>268</v>
      </c>
      <c r="AD6248" t="s">
        <v>44</v>
      </c>
      <c r="AE6248" t="str">
        <f t="shared" si="195"/>
        <v/>
      </c>
    </row>
    <row r="6249" spans="1:31" x14ac:dyDescent="0.25">
      <c r="A6249" t="s">
        <v>11939</v>
      </c>
      <c r="B6249" t="s">
        <v>99</v>
      </c>
      <c r="C6249" t="s">
        <v>11940</v>
      </c>
      <c r="D6249" t="s">
        <v>3446</v>
      </c>
      <c r="E6249" t="s">
        <v>3447</v>
      </c>
      <c r="F6249" t="s">
        <v>3448</v>
      </c>
      <c r="G6249">
        <v>2.0000000000000001E-4</v>
      </c>
      <c r="H6249" t="s">
        <v>36</v>
      </c>
      <c r="I6249" t="s">
        <v>36</v>
      </c>
      <c r="J6249" t="s">
        <v>36</v>
      </c>
      <c r="K6249">
        <v>441</v>
      </c>
      <c r="L6249" t="s">
        <v>3642</v>
      </c>
      <c r="M6249" t="s">
        <v>3450</v>
      </c>
      <c r="N6249" t="s">
        <v>1393</v>
      </c>
      <c r="O6249" s="2">
        <v>40064</v>
      </c>
      <c r="Q6249" t="s">
        <v>126</v>
      </c>
      <c r="S6249" t="s">
        <v>106</v>
      </c>
      <c r="T6249" t="s">
        <v>99</v>
      </c>
      <c r="U6249" t="s">
        <v>36</v>
      </c>
      <c r="V6249" t="s">
        <v>107</v>
      </c>
      <c r="X6249" t="s">
        <v>11941</v>
      </c>
      <c r="Y6249" t="s">
        <v>11930</v>
      </c>
      <c r="Z6249" t="s">
        <v>6166</v>
      </c>
      <c r="AA6249" t="str">
        <f t="shared" si="194"/>
        <v>Metals - Total; EMS code: V--T</v>
      </c>
      <c r="AB6249" t="s">
        <v>43</v>
      </c>
      <c r="AC6249" t="s">
        <v>268</v>
      </c>
      <c r="AD6249" t="s">
        <v>44</v>
      </c>
      <c r="AE6249" t="str">
        <f t="shared" si="195"/>
        <v/>
      </c>
    </row>
    <row r="6250" spans="1:31" x14ac:dyDescent="0.25">
      <c r="A6250" t="s">
        <v>11939</v>
      </c>
      <c r="B6250" t="s">
        <v>109</v>
      </c>
      <c r="C6250" t="s">
        <v>11940</v>
      </c>
      <c r="D6250" t="s">
        <v>3664</v>
      </c>
      <c r="E6250" t="s">
        <v>12366</v>
      </c>
      <c r="F6250" t="s">
        <v>3665</v>
      </c>
      <c r="G6250">
        <v>0.8</v>
      </c>
      <c r="H6250" t="s">
        <v>36</v>
      </c>
      <c r="I6250" t="s">
        <v>36</v>
      </c>
      <c r="J6250" t="s">
        <v>36</v>
      </c>
      <c r="K6250">
        <v>245</v>
      </c>
      <c r="L6250" t="s">
        <v>3771</v>
      </c>
      <c r="M6250" t="s">
        <v>1268</v>
      </c>
      <c r="N6250" t="s">
        <v>8292</v>
      </c>
      <c r="O6250" s="2">
        <v>35488</v>
      </c>
      <c r="P6250" t="s">
        <v>133</v>
      </c>
      <c r="Q6250" t="s">
        <v>143</v>
      </c>
      <c r="S6250" t="s">
        <v>116</v>
      </c>
      <c r="T6250" t="s">
        <v>117</v>
      </c>
      <c r="U6250" t="s">
        <v>36</v>
      </c>
      <c r="V6250" t="s">
        <v>118</v>
      </c>
      <c r="X6250" t="s">
        <v>11942</v>
      </c>
      <c r="Y6250" t="s">
        <v>11930</v>
      </c>
      <c r="Z6250" t="s">
        <v>6166</v>
      </c>
      <c r="AA6250" t="str">
        <f t="shared" si="194"/>
        <v>Metals - Total; EMS code: V--T</v>
      </c>
      <c r="AB6250" t="s">
        <v>43</v>
      </c>
      <c r="AC6250" t="s">
        <v>268</v>
      </c>
      <c r="AD6250" t="s">
        <v>44</v>
      </c>
      <c r="AE6250" t="str">
        <f t="shared" si="195"/>
        <v/>
      </c>
    </row>
    <row r="6251" spans="1:31" x14ac:dyDescent="0.25">
      <c r="A6251" t="s">
        <v>11939</v>
      </c>
      <c r="B6251" t="s">
        <v>99</v>
      </c>
      <c r="C6251" t="s">
        <v>11940</v>
      </c>
      <c r="D6251" t="s">
        <v>3651</v>
      </c>
      <c r="E6251" t="s">
        <v>3652</v>
      </c>
      <c r="F6251" t="s">
        <v>3652</v>
      </c>
      <c r="G6251">
        <v>5.0000000000000001E-4</v>
      </c>
      <c r="H6251" t="s">
        <v>36</v>
      </c>
      <c r="I6251" t="s">
        <v>36</v>
      </c>
      <c r="J6251" t="s">
        <v>36</v>
      </c>
      <c r="K6251">
        <v>98</v>
      </c>
      <c r="L6251" t="s">
        <v>1391</v>
      </c>
      <c r="M6251" t="s">
        <v>3653</v>
      </c>
      <c r="N6251" t="s">
        <v>11005</v>
      </c>
      <c r="O6251" s="2">
        <v>43738</v>
      </c>
      <c r="Q6251" t="s">
        <v>193</v>
      </c>
      <c r="S6251" t="s">
        <v>106</v>
      </c>
      <c r="T6251" t="s">
        <v>99</v>
      </c>
      <c r="U6251" t="s">
        <v>36</v>
      </c>
      <c r="V6251" t="s">
        <v>107</v>
      </c>
      <c r="X6251" t="s">
        <v>11941</v>
      </c>
      <c r="Y6251" t="s">
        <v>11930</v>
      </c>
      <c r="Z6251" t="s">
        <v>6166</v>
      </c>
      <c r="AA6251" t="str">
        <f t="shared" si="194"/>
        <v>Metals - Total; EMS code: V--T</v>
      </c>
      <c r="AB6251" t="s">
        <v>43</v>
      </c>
      <c r="AC6251" t="s">
        <v>268</v>
      </c>
      <c r="AD6251" t="s">
        <v>44</v>
      </c>
      <c r="AE6251" t="str">
        <f t="shared" si="195"/>
        <v/>
      </c>
    </row>
    <row r="6252" spans="1:31" x14ac:dyDescent="0.25">
      <c r="A6252" t="s">
        <v>11939</v>
      </c>
      <c r="B6252" t="s">
        <v>1207</v>
      </c>
      <c r="C6252" t="s">
        <v>11940</v>
      </c>
      <c r="D6252" t="s">
        <v>3582</v>
      </c>
      <c r="E6252" t="s">
        <v>3583</v>
      </c>
      <c r="F6252" t="s">
        <v>3584</v>
      </c>
      <c r="G6252">
        <v>0.02</v>
      </c>
      <c r="H6252" t="s">
        <v>36</v>
      </c>
      <c r="I6252" t="s">
        <v>36</v>
      </c>
      <c r="J6252" t="s">
        <v>36</v>
      </c>
      <c r="K6252">
        <v>2</v>
      </c>
      <c r="L6252" t="s">
        <v>3585</v>
      </c>
      <c r="M6252" t="s">
        <v>3585</v>
      </c>
      <c r="N6252" t="s">
        <v>3586</v>
      </c>
      <c r="O6252" s="2">
        <v>44351</v>
      </c>
      <c r="Q6252" t="s">
        <v>39</v>
      </c>
      <c r="S6252" t="s">
        <v>116</v>
      </c>
      <c r="T6252" t="s">
        <v>1213</v>
      </c>
      <c r="U6252" t="s">
        <v>36</v>
      </c>
      <c r="V6252" t="s">
        <v>118</v>
      </c>
      <c r="W6252" t="s">
        <v>776</v>
      </c>
      <c r="X6252" t="s">
        <v>11948</v>
      </c>
      <c r="Y6252" t="s">
        <v>11930</v>
      </c>
      <c r="Z6252" t="s">
        <v>6166</v>
      </c>
      <c r="AA6252" t="str">
        <f t="shared" si="194"/>
        <v>Metals - Total; EMS code: V--T</v>
      </c>
      <c r="AB6252" t="s">
        <v>43</v>
      </c>
      <c r="AC6252" t="s">
        <v>268</v>
      </c>
      <c r="AD6252" t="s">
        <v>44</v>
      </c>
      <c r="AE6252" t="str">
        <f t="shared" si="195"/>
        <v/>
      </c>
    </row>
    <row r="6253" spans="1:31" x14ac:dyDescent="0.25">
      <c r="A6253" t="s">
        <v>11939</v>
      </c>
      <c r="B6253" t="s">
        <v>99</v>
      </c>
      <c r="C6253" t="s">
        <v>11940</v>
      </c>
      <c r="D6253" t="s">
        <v>3601</v>
      </c>
      <c r="E6253" t="s">
        <v>12355</v>
      </c>
      <c r="F6253" t="s">
        <v>3602</v>
      </c>
      <c r="G6253">
        <v>1E-4</v>
      </c>
      <c r="H6253" t="s">
        <v>36</v>
      </c>
      <c r="I6253" t="s">
        <v>36</v>
      </c>
      <c r="J6253" t="s">
        <v>36</v>
      </c>
      <c r="K6253">
        <v>6159</v>
      </c>
      <c r="L6253" t="s">
        <v>3603</v>
      </c>
      <c r="M6253" t="s">
        <v>3604</v>
      </c>
      <c r="N6253" t="s">
        <v>3605</v>
      </c>
      <c r="O6253" s="2">
        <v>35723</v>
      </c>
      <c r="P6253" t="s">
        <v>300</v>
      </c>
      <c r="Q6253" t="s">
        <v>187</v>
      </c>
      <c r="S6253" t="s">
        <v>106</v>
      </c>
      <c r="T6253" t="s">
        <v>99</v>
      </c>
      <c r="U6253" t="s">
        <v>36</v>
      </c>
      <c r="V6253" t="s">
        <v>107</v>
      </c>
      <c r="X6253" t="s">
        <v>11941</v>
      </c>
      <c r="Y6253" t="s">
        <v>11930</v>
      </c>
      <c r="Z6253" t="s">
        <v>6166</v>
      </c>
      <c r="AA6253" t="str">
        <f t="shared" si="194"/>
        <v>Metals - Total; EMS code: V--T</v>
      </c>
      <c r="AB6253" t="s">
        <v>43</v>
      </c>
      <c r="AC6253" t="s">
        <v>268</v>
      </c>
      <c r="AD6253" t="s">
        <v>44</v>
      </c>
      <c r="AE6253" t="str">
        <f t="shared" si="195"/>
        <v/>
      </c>
    </row>
    <row r="6254" spans="1:31" x14ac:dyDescent="0.25">
      <c r="A6254" t="s">
        <v>11939</v>
      </c>
      <c r="B6254" t="s">
        <v>109</v>
      </c>
      <c r="C6254" t="s">
        <v>11940</v>
      </c>
      <c r="D6254" t="s">
        <v>3827</v>
      </c>
      <c r="E6254" t="s">
        <v>3828</v>
      </c>
      <c r="F6254" t="s">
        <v>3828</v>
      </c>
      <c r="G6254">
        <v>1</v>
      </c>
      <c r="H6254" t="s">
        <v>36</v>
      </c>
      <c r="I6254" t="s">
        <v>36</v>
      </c>
      <c r="J6254" t="s">
        <v>36</v>
      </c>
      <c r="K6254">
        <v>27</v>
      </c>
      <c r="N6254" t="s">
        <v>9182</v>
      </c>
      <c r="O6254" s="2">
        <v>35167</v>
      </c>
      <c r="P6254" t="s">
        <v>10912</v>
      </c>
      <c r="Q6254" t="s">
        <v>39</v>
      </c>
      <c r="S6254" t="s">
        <v>116</v>
      </c>
      <c r="T6254" t="s">
        <v>117</v>
      </c>
      <c r="U6254" t="s">
        <v>36</v>
      </c>
      <c r="V6254" t="s">
        <v>118</v>
      </c>
      <c r="X6254" t="s">
        <v>11942</v>
      </c>
      <c r="Y6254" t="s">
        <v>11930</v>
      </c>
      <c r="Z6254" t="s">
        <v>6166</v>
      </c>
      <c r="AA6254" t="str">
        <f t="shared" si="194"/>
        <v>Metals - Total; EMS code: V--T</v>
      </c>
      <c r="AB6254" t="s">
        <v>43</v>
      </c>
      <c r="AC6254" t="s">
        <v>268</v>
      </c>
      <c r="AD6254" t="s">
        <v>44</v>
      </c>
      <c r="AE6254" t="str">
        <f t="shared" si="195"/>
        <v/>
      </c>
    </row>
    <row r="6255" spans="1:31" x14ac:dyDescent="0.25">
      <c r="A6255" t="s">
        <v>11939</v>
      </c>
      <c r="B6255" t="s">
        <v>109</v>
      </c>
      <c r="C6255" t="s">
        <v>11940</v>
      </c>
      <c r="D6255" t="s">
        <v>3626</v>
      </c>
      <c r="E6255" t="s">
        <v>12359</v>
      </c>
      <c r="F6255" t="s">
        <v>3627</v>
      </c>
      <c r="G6255">
        <v>2</v>
      </c>
      <c r="H6255" t="s">
        <v>36</v>
      </c>
      <c r="I6255" t="s">
        <v>36</v>
      </c>
      <c r="J6255" t="s">
        <v>36</v>
      </c>
      <c r="K6255">
        <v>3624</v>
      </c>
      <c r="L6255" t="s">
        <v>3628</v>
      </c>
      <c r="M6255" t="s">
        <v>3629</v>
      </c>
      <c r="N6255" t="s">
        <v>186</v>
      </c>
      <c r="O6255" s="2">
        <v>37572</v>
      </c>
      <c r="Q6255" t="s">
        <v>384</v>
      </c>
      <c r="S6255" t="s">
        <v>116</v>
      </c>
      <c r="T6255" t="s">
        <v>117</v>
      </c>
      <c r="U6255" t="s">
        <v>36</v>
      </c>
      <c r="V6255" t="s">
        <v>118</v>
      </c>
      <c r="X6255" t="s">
        <v>11942</v>
      </c>
      <c r="Y6255" t="s">
        <v>11930</v>
      </c>
      <c r="Z6255" t="s">
        <v>6166</v>
      </c>
      <c r="AA6255" t="str">
        <f t="shared" si="194"/>
        <v>Metals - Total; EMS code: V--T</v>
      </c>
      <c r="AB6255" t="s">
        <v>43</v>
      </c>
      <c r="AC6255" t="s">
        <v>268</v>
      </c>
      <c r="AD6255" t="s">
        <v>44</v>
      </c>
      <c r="AE6255" t="str">
        <f t="shared" si="195"/>
        <v/>
      </c>
    </row>
    <row r="6256" spans="1:31" x14ac:dyDescent="0.25">
      <c r="A6256" t="s">
        <v>11939</v>
      </c>
      <c r="B6256" t="s">
        <v>99</v>
      </c>
      <c r="C6256" t="s">
        <v>11940</v>
      </c>
      <c r="D6256" t="s">
        <v>3636</v>
      </c>
      <c r="E6256" t="s">
        <v>12361</v>
      </c>
      <c r="F6256" t="s">
        <v>3637</v>
      </c>
      <c r="G6256">
        <v>5.0000000000000004E-6</v>
      </c>
      <c r="H6256" t="s">
        <v>36</v>
      </c>
      <c r="I6256" t="s">
        <v>36</v>
      </c>
      <c r="J6256" t="s">
        <v>36</v>
      </c>
      <c r="K6256">
        <v>17331</v>
      </c>
      <c r="L6256" t="s">
        <v>3638</v>
      </c>
      <c r="M6256" t="s">
        <v>3639</v>
      </c>
      <c r="N6256" t="s">
        <v>3461</v>
      </c>
      <c r="O6256" s="2">
        <v>38005</v>
      </c>
      <c r="Q6256" t="s">
        <v>384</v>
      </c>
      <c r="S6256" t="s">
        <v>106</v>
      </c>
      <c r="T6256" t="s">
        <v>99</v>
      </c>
      <c r="U6256" t="s">
        <v>36</v>
      </c>
      <c r="V6256" t="s">
        <v>107</v>
      </c>
      <c r="X6256" t="s">
        <v>11941</v>
      </c>
      <c r="Y6256" t="s">
        <v>11930</v>
      </c>
      <c r="Z6256" t="s">
        <v>6166</v>
      </c>
      <c r="AA6256" t="str">
        <f t="shared" si="194"/>
        <v>Metals - Total; EMS code: V--T</v>
      </c>
      <c r="AB6256" t="s">
        <v>43</v>
      </c>
      <c r="AC6256" t="s">
        <v>268</v>
      </c>
      <c r="AD6256" t="s">
        <v>44</v>
      </c>
      <c r="AE6256" t="str">
        <f t="shared" si="195"/>
        <v/>
      </c>
    </row>
    <row r="6257" spans="1:31" x14ac:dyDescent="0.25">
      <c r="A6257" t="s">
        <v>11939</v>
      </c>
      <c r="B6257" t="s">
        <v>99</v>
      </c>
      <c r="C6257" t="s">
        <v>11940</v>
      </c>
      <c r="D6257" t="s">
        <v>3649</v>
      </c>
      <c r="E6257" t="s">
        <v>3650</v>
      </c>
      <c r="F6257" t="s">
        <v>3650</v>
      </c>
      <c r="G6257">
        <v>0.1</v>
      </c>
      <c r="H6257" t="s">
        <v>36</v>
      </c>
      <c r="I6257" t="s">
        <v>36</v>
      </c>
      <c r="J6257" t="s">
        <v>36</v>
      </c>
      <c r="K6257">
        <v>70</v>
      </c>
      <c r="N6257" t="s">
        <v>11953</v>
      </c>
      <c r="O6257" s="2">
        <v>35167</v>
      </c>
      <c r="P6257" t="s">
        <v>10912</v>
      </c>
      <c r="Q6257" t="s">
        <v>39</v>
      </c>
      <c r="S6257" t="s">
        <v>106</v>
      </c>
      <c r="T6257" t="s">
        <v>99</v>
      </c>
      <c r="U6257" t="s">
        <v>36</v>
      </c>
      <c r="V6257" t="s">
        <v>107</v>
      </c>
      <c r="X6257" t="s">
        <v>11941</v>
      </c>
      <c r="Y6257" t="s">
        <v>11930</v>
      </c>
      <c r="Z6257" t="s">
        <v>6166</v>
      </c>
      <c r="AA6257" t="str">
        <f t="shared" si="194"/>
        <v>Metals - Total; EMS code: V--T</v>
      </c>
      <c r="AB6257" t="s">
        <v>43</v>
      </c>
      <c r="AC6257" t="s">
        <v>268</v>
      </c>
      <c r="AD6257" t="s">
        <v>44</v>
      </c>
      <c r="AE6257" t="str">
        <f t="shared" si="195"/>
        <v/>
      </c>
    </row>
    <row r="6258" spans="1:31" x14ac:dyDescent="0.25">
      <c r="A6258" t="s">
        <v>11939</v>
      </c>
      <c r="B6258" t="s">
        <v>99</v>
      </c>
      <c r="C6258" t="s">
        <v>11940</v>
      </c>
      <c r="D6258" t="s">
        <v>3578</v>
      </c>
      <c r="E6258" t="s">
        <v>3579</v>
      </c>
      <c r="F6258" t="s">
        <v>3580</v>
      </c>
      <c r="G6258">
        <v>2.0000000000000001E-4</v>
      </c>
      <c r="H6258" t="s">
        <v>36</v>
      </c>
      <c r="I6258" t="s">
        <v>36</v>
      </c>
      <c r="J6258" t="s">
        <v>36</v>
      </c>
      <c r="K6258">
        <v>3648</v>
      </c>
      <c r="L6258" t="s">
        <v>3405</v>
      </c>
      <c r="M6258" t="s">
        <v>2725</v>
      </c>
      <c r="N6258" t="s">
        <v>704</v>
      </c>
      <c r="O6258" s="2">
        <v>43697</v>
      </c>
      <c r="Q6258" t="s">
        <v>193</v>
      </c>
      <c r="S6258" t="s">
        <v>106</v>
      </c>
      <c r="T6258" t="s">
        <v>99</v>
      </c>
      <c r="U6258" t="s">
        <v>36</v>
      </c>
      <c r="V6258" t="s">
        <v>107</v>
      </c>
      <c r="X6258" t="s">
        <v>11941</v>
      </c>
      <c r="Y6258" t="s">
        <v>11930</v>
      </c>
      <c r="Z6258" t="s">
        <v>6166</v>
      </c>
      <c r="AA6258" t="str">
        <f t="shared" si="194"/>
        <v>Metals - Total; EMS code: V--T</v>
      </c>
      <c r="AB6258" t="s">
        <v>43</v>
      </c>
      <c r="AC6258" t="s">
        <v>268</v>
      </c>
      <c r="AD6258" t="s">
        <v>44</v>
      </c>
      <c r="AE6258" t="str">
        <f t="shared" si="195"/>
        <v/>
      </c>
    </row>
    <row r="6259" spans="1:31" x14ac:dyDescent="0.25">
      <c r="A6259" t="s">
        <v>11939</v>
      </c>
      <c r="B6259" t="s">
        <v>89</v>
      </c>
      <c r="C6259" t="s">
        <v>11940</v>
      </c>
      <c r="D6259" t="s">
        <v>3526</v>
      </c>
      <c r="E6259" t="s">
        <v>3527</v>
      </c>
      <c r="F6259" t="s">
        <v>3528</v>
      </c>
      <c r="G6259">
        <v>3.0000000000000001E-3</v>
      </c>
      <c r="H6259" t="s">
        <v>36</v>
      </c>
      <c r="I6259" t="s">
        <v>36</v>
      </c>
      <c r="J6259" t="s">
        <v>36</v>
      </c>
      <c r="K6259">
        <v>1191</v>
      </c>
      <c r="L6259" t="s">
        <v>3529</v>
      </c>
      <c r="M6259" t="s">
        <v>4014</v>
      </c>
      <c r="N6259" t="s">
        <v>11641</v>
      </c>
      <c r="O6259" s="2">
        <v>35351</v>
      </c>
      <c r="P6259" t="s">
        <v>133</v>
      </c>
      <c r="Q6259" t="s">
        <v>39</v>
      </c>
      <c r="S6259" t="s">
        <v>94</v>
      </c>
      <c r="T6259" t="s">
        <v>95</v>
      </c>
      <c r="U6259" t="s">
        <v>36</v>
      </c>
      <c r="V6259" t="s">
        <v>96</v>
      </c>
      <c r="X6259" t="s">
        <v>11943</v>
      </c>
      <c r="Y6259" t="s">
        <v>11930</v>
      </c>
      <c r="Z6259" t="s">
        <v>6166</v>
      </c>
      <c r="AA6259" t="str">
        <f t="shared" si="194"/>
        <v>Metals - Total; EMS code: V--T</v>
      </c>
      <c r="AB6259" t="s">
        <v>43</v>
      </c>
      <c r="AC6259" t="s">
        <v>268</v>
      </c>
      <c r="AD6259" t="s">
        <v>44</v>
      </c>
      <c r="AE6259" t="str">
        <f t="shared" si="195"/>
        <v/>
      </c>
    </row>
    <row r="6260" spans="1:31" x14ac:dyDescent="0.25">
      <c r="A6260" t="s">
        <v>11939</v>
      </c>
      <c r="B6260" t="s">
        <v>3489</v>
      </c>
      <c r="C6260" t="s">
        <v>11940</v>
      </c>
      <c r="D6260" t="s">
        <v>3496</v>
      </c>
      <c r="E6260" t="s">
        <v>3497</v>
      </c>
      <c r="F6260" t="s">
        <v>3498</v>
      </c>
      <c r="G6260">
        <v>0.1</v>
      </c>
      <c r="H6260" t="s">
        <v>36</v>
      </c>
      <c r="I6260" t="s">
        <v>36</v>
      </c>
      <c r="J6260" t="s">
        <v>36</v>
      </c>
      <c r="K6260">
        <v>71</v>
      </c>
      <c r="L6260" t="s">
        <v>3499</v>
      </c>
      <c r="M6260" t="s">
        <v>3500</v>
      </c>
      <c r="N6260" t="s">
        <v>3501</v>
      </c>
      <c r="O6260" s="2">
        <v>44740</v>
      </c>
      <c r="Q6260" t="s">
        <v>39</v>
      </c>
      <c r="S6260" t="s">
        <v>544</v>
      </c>
      <c r="T6260" t="s">
        <v>3494</v>
      </c>
      <c r="U6260" t="s">
        <v>35</v>
      </c>
      <c r="V6260" t="s">
        <v>545</v>
      </c>
      <c r="X6260" t="s">
        <v>11945</v>
      </c>
      <c r="Y6260" t="s">
        <v>11930</v>
      </c>
      <c r="Z6260" t="s">
        <v>6166</v>
      </c>
      <c r="AA6260" t="str">
        <f t="shared" si="194"/>
        <v>Metals - Total; EMS code: V--T</v>
      </c>
      <c r="AB6260" t="s">
        <v>43</v>
      </c>
      <c r="AC6260" t="s">
        <v>268</v>
      </c>
      <c r="AD6260" t="s">
        <v>44</v>
      </c>
      <c r="AE6260" t="str">
        <f t="shared" si="195"/>
        <v/>
      </c>
    </row>
    <row r="6261" spans="1:31" x14ac:dyDescent="0.25">
      <c r="A6261" t="s">
        <v>11939</v>
      </c>
      <c r="B6261" t="s">
        <v>109</v>
      </c>
      <c r="C6261" t="s">
        <v>11940</v>
      </c>
      <c r="D6261" t="s">
        <v>1072</v>
      </c>
      <c r="E6261" t="s">
        <v>1073</v>
      </c>
      <c r="F6261" t="s">
        <v>1073</v>
      </c>
      <c r="G6261">
        <v>1</v>
      </c>
      <c r="H6261" t="s">
        <v>35</v>
      </c>
      <c r="I6261" t="s">
        <v>36</v>
      </c>
      <c r="J6261" t="s">
        <v>36</v>
      </c>
      <c r="K6261">
        <v>760</v>
      </c>
      <c r="N6261" t="s">
        <v>842</v>
      </c>
      <c r="O6261" s="2">
        <v>35167</v>
      </c>
      <c r="P6261" t="s">
        <v>10912</v>
      </c>
      <c r="Q6261" t="s">
        <v>39</v>
      </c>
      <c r="S6261" t="s">
        <v>116</v>
      </c>
      <c r="T6261" t="s">
        <v>117</v>
      </c>
      <c r="U6261" t="s">
        <v>36</v>
      </c>
      <c r="V6261" t="s">
        <v>118</v>
      </c>
      <c r="X6261" t="s">
        <v>11942</v>
      </c>
      <c r="Y6261" t="s">
        <v>11930</v>
      </c>
      <c r="Z6261" t="s">
        <v>6166</v>
      </c>
      <c r="AA6261" t="str">
        <f t="shared" si="194"/>
        <v>Metals - Total; EMS code: V--T</v>
      </c>
      <c r="AB6261" t="s">
        <v>43</v>
      </c>
      <c r="AC6261" t="s">
        <v>268</v>
      </c>
      <c r="AD6261" t="s">
        <v>44</v>
      </c>
      <c r="AE6261" t="str">
        <f t="shared" si="195"/>
        <v/>
      </c>
    </row>
    <row r="6262" spans="1:31" x14ac:dyDescent="0.25">
      <c r="A6262" t="s">
        <v>11939</v>
      </c>
      <c r="B6262" t="s">
        <v>99</v>
      </c>
      <c r="C6262" t="s">
        <v>11940</v>
      </c>
      <c r="D6262" t="s">
        <v>3766</v>
      </c>
      <c r="E6262" t="s">
        <v>3767</v>
      </c>
      <c r="F6262" t="s">
        <v>3768</v>
      </c>
      <c r="G6262">
        <v>0.01</v>
      </c>
      <c r="H6262" t="s">
        <v>36</v>
      </c>
      <c r="I6262" t="s">
        <v>36</v>
      </c>
      <c r="J6262" t="s">
        <v>36</v>
      </c>
      <c r="K6262">
        <v>30</v>
      </c>
      <c r="N6262" t="s">
        <v>11954</v>
      </c>
      <c r="O6262" s="2">
        <v>35937</v>
      </c>
      <c r="P6262" t="s">
        <v>441</v>
      </c>
      <c r="Q6262" t="s">
        <v>187</v>
      </c>
      <c r="S6262" t="s">
        <v>106</v>
      </c>
      <c r="T6262" t="s">
        <v>99</v>
      </c>
      <c r="U6262" t="s">
        <v>36</v>
      </c>
      <c r="V6262" t="s">
        <v>107</v>
      </c>
      <c r="X6262" t="s">
        <v>11941</v>
      </c>
      <c r="Y6262" t="s">
        <v>11930</v>
      </c>
      <c r="Z6262" t="s">
        <v>6166</v>
      </c>
      <c r="AA6262" t="str">
        <f t="shared" si="194"/>
        <v>Metals - Total; EMS code: V--T</v>
      </c>
      <c r="AB6262" t="s">
        <v>43</v>
      </c>
      <c r="AC6262" t="s">
        <v>268</v>
      </c>
      <c r="AD6262" t="s">
        <v>44</v>
      </c>
      <c r="AE6262" t="str">
        <f t="shared" si="195"/>
        <v/>
      </c>
    </row>
    <row r="6263" spans="1:31" x14ac:dyDescent="0.25">
      <c r="A6263" t="s">
        <v>11939</v>
      </c>
      <c r="B6263" t="s">
        <v>99</v>
      </c>
      <c r="C6263" t="s">
        <v>11940</v>
      </c>
      <c r="D6263" t="s">
        <v>11955</v>
      </c>
      <c r="E6263" t="s">
        <v>11956</v>
      </c>
      <c r="F6263" t="s">
        <v>11956</v>
      </c>
      <c r="G6263">
        <v>1E-3</v>
      </c>
      <c r="H6263" t="s">
        <v>36</v>
      </c>
      <c r="I6263" t="s">
        <v>36</v>
      </c>
      <c r="J6263" t="s">
        <v>36</v>
      </c>
      <c r="K6263">
        <v>120</v>
      </c>
      <c r="N6263" t="s">
        <v>10685</v>
      </c>
      <c r="O6263" s="2">
        <v>35167</v>
      </c>
      <c r="P6263" t="s">
        <v>10912</v>
      </c>
      <c r="Q6263" t="s">
        <v>39</v>
      </c>
      <c r="S6263" t="s">
        <v>106</v>
      </c>
      <c r="T6263" t="s">
        <v>99</v>
      </c>
      <c r="U6263" t="s">
        <v>36</v>
      </c>
      <c r="V6263" t="s">
        <v>107</v>
      </c>
      <c r="X6263" t="s">
        <v>11941</v>
      </c>
      <c r="Y6263" t="s">
        <v>11930</v>
      </c>
      <c r="Z6263" t="s">
        <v>6166</v>
      </c>
      <c r="AA6263" t="str">
        <f t="shared" si="194"/>
        <v>Metals - Total; EMS code: V--T</v>
      </c>
      <c r="AB6263" t="s">
        <v>43</v>
      </c>
      <c r="AC6263" t="s">
        <v>268</v>
      </c>
      <c r="AD6263" t="s">
        <v>44</v>
      </c>
      <c r="AE6263" t="str">
        <f t="shared" si="195"/>
        <v/>
      </c>
    </row>
    <row r="6264" spans="1:31" x14ac:dyDescent="0.25">
      <c r="A6264" t="s">
        <v>11939</v>
      </c>
      <c r="B6264" t="s">
        <v>109</v>
      </c>
      <c r="C6264" t="s">
        <v>11940</v>
      </c>
      <c r="D6264" t="s">
        <v>3812</v>
      </c>
      <c r="E6264" t="s">
        <v>3813</v>
      </c>
      <c r="F6264" t="s">
        <v>3814</v>
      </c>
      <c r="G6264">
        <v>1</v>
      </c>
      <c r="H6264" t="s">
        <v>36</v>
      </c>
      <c r="I6264" t="s">
        <v>36</v>
      </c>
      <c r="J6264" t="s">
        <v>36</v>
      </c>
      <c r="K6264">
        <v>810</v>
      </c>
      <c r="N6264" t="s">
        <v>3815</v>
      </c>
      <c r="O6264" s="2">
        <v>35167</v>
      </c>
      <c r="P6264" t="s">
        <v>10912</v>
      </c>
      <c r="Q6264" t="s">
        <v>39</v>
      </c>
      <c r="S6264" t="s">
        <v>116</v>
      </c>
      <c r="T6264" t="s">
        <v>117</v>
      </c>
      <c r="U6264" t="s">
        <v>36</v>
      </c>
      <c r="V6264" t="s">
        <v>118</v>
      </c>
      <c r="X6264" t="s">
        <v>11942</v>
      </c>
      <c r="Y6264" t="s">
        <v>11930</v>
      </c>
      <c r="Z6264" t="s">
        <v>6166</v>
      </c>
      <c r="AA6264" t="str">
        <f t="shared" si="194"/>
        <v>Metals - Total; EMS code: V--T</v>
      </c>
      <c r="AB6264" t="s">
        <v>43</v>
      </c>
      <c r="AC6264" t="s">
        <v>268</v>
      </c>
      <c r="AD6264" t="s">
        <v>44</v>
      </c>
      <c r="AE6264" t="str">
        <f t="shared" si="195"/>
        <v/>
      </c>
    </row>
    <row r="6265" spans="1:31" x14ac:dyDescent="0.25">
      <c r="A6265" t="s">
        <v>11939</v>
      </c>
      <c r="B6265" t="s">
        <v>99</v>
      </c>
      <c r="C6265" t="s">
        <v>11940</v>
      </c>
      <c r="D6265" t="s">
        <v>3630</v>
      </c>
      <c r="E6265" t="s">
        <v>3631</v>
      </c>
      <c r="F6265" t="s">
        <v>3631</v>
      </c>
      <c r="G6265">
        <v>0.01</v>
      </c>
      <c r="H6265" t="s">
        <v>36</v>
      </c>
      <c r="I6265" t="s">
        <v>36</v>
      </c>
      <c r="J6265" t="s">
        <v>36</v>
      </c>
      <c r="K6265">
        <v>15123</v>
      </c>
      <c r="L6265" t="s">
        <v>1141</v>
      </c>
      <c r="M6265" t="s">
        <v>1141</v>
      </c>
      <c r="N6265" t="s">
        <v>11957</v>
      </c>
      <c r="O6265" s="2">
        <v>35167</v>
      </c>
      <c r="P6265" t="s">
        <v>10912</v>
      </c>
      <c r="Q6265" t="s">
        <v>39</v>
      </c>
      <c r="S6265" t="s">
        <v>106</v>
      </c>
      <c r="T6265" t="s">
        <v>99</v>
      </c>
      <c r="U6265" t="s">
        <v>36</v>
      </c>
      <c r="V6265" t="s">
        <v>107</v>
      </c>
      <c r="X6265" t="s">
        <v>11941</v>
      </c>
      <c r="Y6265" t="s">
        <v>11930</v>
      </c>
      <c r="Z6265" t="s">
        <v>6166</v>
      </c>
      <c r="AA6265" t="str">
        <f t="shared" si="194"/>
        <v>Metals - Total; EMS code: V--T</v>
      </c>
      <c r="AB6265" t="s">
        <v>43</v>
      </c>
      <c r="AC6265" t="s">
        <v>268</v>
      </c>
      <c r="AD6265" t="s">
        <v>44</v>
      </c>
      <c r="AE6265" t="str">
        <f t="shared" si="195"/>
        <v/>
      </c>
    </row>
    <row r="6266" spans="1:31" x14ac:dyDescent="0.25">
      <c r="A6266" t="s">
        <v>11939</v>
      </c>
      <c r="B6266" t="s">
        <v>109</v>
      </c>
      <c r="C6266" t="s">
        <v>11940</v>
      </c>
      <c r="D6266" t="s">
        <v>3596</v>
      </c>
      <c r="E6266" t="s">
        <v>12354</v>
      </c>
      <c r="F6266" t="s">
        <v>3597</v>
      </c>
      <c r="G6266">
        <v>2</v>
      </c>
      <c r="H6266" t="s">
        <v>36</v>
      </c>
      <c r="I6266" t="s">
        <v>36</v>
      </c>
      <c r="J6266" t="s">
        <v>36</v>
      </c>
      <c r="K6266">
        <v>2642</v>
      </c>
      <c r="L6266" t="s">
        <v>3598</v>
      </c>
      <c r="M6266" t="s">
        <v>3599</v>
      </c>
      <c r="N6266" t="s">
        <v>8814</v>
      </c>
      <c r="O6266" s="2">
        <v>35389</v>
      </c>
      <c r="P6266" t="s">
        <v>133</v>
      </c>
      <c r="Q6266" t="s">
        <v>143</v>
      </c>
      <c r="S6266" t="s">
        <v>116</v>
      </c>
      <c r="T6266" t="s">
        <v>117</v>
      </c>
      <c r="U6266" t="s">
        <v>36</v>
      </c>
      <c r="V6266" t="s">
        <v>118</v>
      </c>
      <c r="X6266" t="s">
        <v>11942</v>
      </c>
      <c r="Y6266" t="s">
        <v>11930</v>
      </c>
      <c r="Z6266" t="s">
        <v>6166</v>
      </c>
      <c r="AA6266" t="str">
        <f t="shared" si="194"/>
        <v>Metals - Total; EMS code: V--T</v>
      </c>
      <c r="AB6266" t="s">
        <v>43</v>
      </c>
      <c r="AC6266" t="s">
        <v>268</v>
      </c>
      <c r="AD6266" t="s">
        <v>44</v>
      </c>
      <c r="AE6266" t="str">
        <f t="shared" si="195"/>
        <v/>
      </c>
    </row>
    <row r="6267" spans="1:31" x14ac:dyDescent="0.25">
      <c r="A6267" t="s">
        <v>11939</v>
      </c>
      <c r="B6267" t="s">
        <v>3489</v>
      </c>
      <c r="C6267" t="s">
        <v>11940</v>
      </c>
      <c r="D6267" t="s">
        <v>3532</v>
      </c>
      <c r="E6267" t="s">
        <v>3533</v>
      </c>
      <c r="F6267" t="s">
        <v>3534</v>
      </c>
      <c r="G6267">
        <v>1</v>
      </c>
      <c r="H6267" t="s">
        <v>36</v>
      </c>
      <c r="I6267" t="s">
        <v>36</v>
      </c>
      <c r="J6267" t="s">
        <v>36</v>
      </c>
      <c r="K6267">
        <v>0</v>
      </c>
      <c r="O6267" s="2">
        <v>45320</v>
      </c>
      <c r="Q6267" t="s">
        <v>39</v>
      </c>
      <c r="S6267" t="s">
        <v>544</v>
      </c>
      <c r="T6267" t="s">
        <v>3494</v>
      </c>
      <c r="U6267" t="s">
        <v>35</v>
      </c>
      <c r="V6267" t="s">
        <v>545</v>
      </c>
      <c r="X6267" t="s">
        <v>11945</v>
      </c>
      <c r="Y6267" t="s">
        <v>11930</v>
      </c>
      <c r="Z6267" t="s">
        <v>6166</v>
      </c>
      <c r="AA6267" t="str">
        <f t="shared" si="194"/>
        <v>Metals - Total; EMS code: V--T</v>
      </c>
      <c r="AB6267" t="s">
        <v>43</v>
      </c>
      <c r="AC6267" t="s">
        <v>268</v>
      </c>
      <c r="AD6267" t="s">
        <v>44</v>
      </c>
      <c r="AE6267" t="str">
        <f t="shared" si="195"/>
        <v/>
      </c>
    </row>
    <row r="6268" spans="1:31" x14ac:dyDescent="0.25">
      <c r="A6268" t="s">
        <v>11939</v>
      </c>
      <c r="B6268" t="s">
        <v>109</v>
      </c>
      <c r="C6268" t="s">
        <v>11940</v>
      </c>
      <c r="D6268" t="s">
        <v>3535</v>
      </c>
      <c r="E6268" t="s">
        <v>3536</v>
      </c>
      <c r="F6268" t="s">
        <v>3537</v>
      </c>
      <c r="G6268">
        <v>0.2</v>
      </c>
      <c r="H6268" t="s">
        <v>36</v>
      </c>
      <c r="I6268" t="s">
        <v>36</v>
      </c>
      <c r="J6268" t="s">
        <v>36</v>
      </c>
      <c r="K6268">
        <v>103</v>
      </c>
      <c r="L6268" t="s">
        <v>3538</v>
      </c>
      <c r="M6268" t="s">
        <v>3539</v>
      </c>
      <c r="N6268" t="s">
        <v>3540</v>
      </c>
      <c r="O6268" s="2">
        <v>43109</v>
      </c>
      <c r="Q6268" t="s">
        <v>1090</v>
      </c>
      <c r="S6268" t="s">
        <v>116</v>
      </c>
      <c r="T6268" t="s">
        <v>117</v>
      </c>
      <c r="U6268" t="s">
        <v>36</v>
      </c>
      <c r="V6268" t="s">
        <v>118</v>
      </c>
      <c r="X6268" t="s">
        <v>11942</v>
      </c>
      <c r="Y6268" t="s">
        <v>11930</v>
      </c>
      <c r="Z6268" t="s">
        <v>6166</v>
      </c>
      <c r="AA6268" t="str">
        <f t="shared" si="194"/>
        <v>Metals - Total; EMS code: V--T</v>
      </c>
      <c r="AB6268" t="s">
        <v>43</v>
      </c>
      <c r="AC6268" t="s">
        <v>268</v>
      </c>
      <c r="AD6268" t="s">
        <v>44</v>
      </c>
      <c r="AE6268" t="str">
        <f t="shared" si="195"/>
        <v/>
      </c>
    </row>
    <row r="6269" spans="1:31" x14ac:dyDescent="0.25">
      <c r="A6269" t="s">
        <v>11939</v>
      </c>
      <c r="B6269" t="s">
        <v>109</v>
      </c>
      <c r="C6269" t="s">
        <v>11940</v>
      </c>
      <c r="D6269" t="s">
        <v>3621</v>
      </c>
      <c r="E6269" t="s">
        <v>12358</v>
      </c>
      <c r="F6269" t="s">
        <v>3622</v>
      </c>
      <c r="G6269">
        <v>0.01</v>
      </c>
      <c r="H6269" t="s">
        <v>36</v>
      </c>
      <c r="I6269" t="s">
        <v>36</v>
      </c>
      <c r="J6269" t="s">
        <v>36</v>
      </c>
      <c r="K6269">
        <v>49</v>
      </c>
      <c r="L6269" t="s">
        <v>3773</v>
      </c>
      <c r="M6269" t="s">
        <v>3774</v>
      </c>
      <c r="N6269" t="s">
        <v>1255</v>
      </c>
      <c r="O6269" s="2">
        <v>38005</v>
      </c>
      <c r="Q6269" t="s">
        <v>384</v>
      </c>
      <c r="S6269" t="s">
        <v>116</v>
      </c>
      <c r="T6269" t="s">
        <v>117</v>
      </c>
      <c r="U6269" t="s">
        <v>36</v>
      </c>
      <c r="V6269" t="s">
        <v>118</v>
      </c>
      <c r="X6269" t="s">
        <v>11942</v>
      </c>
      <c r="Y6269" t="s">
        <v>11930</v>
      </c>
      <c r="Z6269" t="s">
        <v>6166</v>
      </c>
      <c r="AA6269" t="str">
        <f t="shared" si="194"/>
        <v>Metals - Total; EMS code: V--T</v>
      </c>
      <c r="AB6269" t="s">
        <v>43</v>
      </c>
      <c r="AC6269" t="s">
        <v>268</v>
      </c>
      <c r="AD6269" t="s">
        <v>44</v>
      </c>
      <c r="AE6269" t="str">
        <f t="shared" si="195"/>
        <v/>
      </c>
    </row>
    <row r="6270" spans="1:31" x14ac:dyDescent="0.25">
      <c r="A6270" t="s">
        <v>11958</v>
      </c>
      <c r="B6270" t="s">
        <v>99</v>
      </c>
      <c r="C6270" t="s">
        <v>11959</v>
      </c>
      <c r="D6270" t="s">
        <v>3041</v>
      </c>
      <c r="E6270" t="s">
        <v>2348</v>
      </c>
      <c r="F6270" t="s">
        <v>2348</v>
      </c>
      <c r="G6270">
        <v>5.0000000000000001E-4</v>
      </c>
      <c r="H6270" t="s">
        <v>36</v>
      </c>
      <c r="I6270" t="s">
        <v>36</v>
      </c>
      <c r="J6270" t="s">
        <v>36</v>
      </c>
      <c r="K6270">
        <v>28</v>
      </c>
      <c r="L6270" t="s">
        <v>3070</v>
      </c>
      <c r="M6270" t="s">
        <v>3043</v>
      </c>
      <c r="N6270" t="s">
        <v>9214</v>
      </c>
      <c r="O6270" s="2">
        <v>35167</v>
      </c>
      <c r="P6270" t="s">
        <v>9427</v>
      </c>
      <c r="Q6270" t="s">
        <v>39</v>
      </c>
      <c r="R6270" t="s">
        <v>187</v>
      </c>
      <c r="S6270" t="s">
        <v>106</v>
      </c>
      <c r="T6270" t="s">
        <v>99</v>
      </c>
      <c r="U6270" t="s">
        <v>36</v>
      </c>
      <c r="V6270" t="s">
        <v>107</v>
      </c>
      <c r="X6270" t="s">
        <v>11960</v>
      </c>
      <c r="Y6270" t="s">
        <v>11961</v>
      </c>
      <c r="Z6270" t="s">
        <v>2354</v>
      </c>
      <c r="AA6270" t="str">
        <f t="shared" si="194"/>
        <v>Pesticides; EMS code: V001</v>
      </c>
      <c r="AB6270" t="s">
        <v>43</v>
      </c>
      <c r="AD6270" t="s">
        <v>44</v>
      </c>
      <c r="AE6270" t="str">
        <f t="shared" si="195"/>
        <v/>
      </c>
    </row>
    <row r="6271" spans="1:31" x14ac:dyDescent="0.25">
      <c r="A6271" t="s">
        <v>11962</v>
      </c>
      <c r="B6271" t="s">
        <v>99</v>
      </c>
      <c r="C6271" t="s">
        <v>11963</v>
      </c>
      <c r="D6271" t="s">
        <v>3358</v>
      </c>
      <c r="E6271" t="s">
        <v>3359</v>
      </c>
      <c r="F6271" t="s">
        <v>3360</v>
      </c>
      <c r="G6271">
        <v>2</v>
      </c>
      <c r="H6271" t="s">
        <v>36</v>
      </c>
      <c r="I6271" t="s">
        <v>36</v>
      </c>
      <c r="J6271" t="s">
        <v>36</v>
      </c>
      <c r="K6271">
        <v>5</v>
      </c>
      <c r="L6271" t="s">
        <v>3361</v>
      </c>
      <c r="M6271" t="s">
        <v>3362</v>
      </c>
      <c r="N6271" t="s">
        <v>3363</v>
      </c>
      <c r="O6271" s="2">
        <v>43270</v>
      </c>
      <c r="Q6271" t="s">
        <v>126</v>
      </c>
      <c r="S6271" t="s">
        <v>106</v>
      </c>
      <c r="T6271" t="s">
        <v>99</v>
      </c>
      <c r="U6271" t="s">
        <v>36</v>
      </c>
      <c r="V6271" t="s">
        <v>107</v>
      </c>
      <c r="X6271" t="s">
        <v>11964</v>
      </c>
      <c r="Y6271" t="s">
        <v>11965</v>
      </c>
      <c r="Z6271" t="s">
        <v>1547</v>
      </c>
      <c r="AA6271" t="str">
        <f t="shared" si="194"/>
        <v>Organics; EMS code: VALA</v>
      </c>
      <c r="AB6271" t="s">
        <v>43</v>
      </c>
      <c r="AD6271" t="s">
        <v>44</v>
      </c>
      <c r="AE6271" t="str">
        <f t="shared" si="195"/>
        <v/>
      </c>
    </row>
    <row r="6272" spans="1:31" x14ac:dyDescent="0.25">
      <c r="A6272" t="s">
        <v>11966</v>
      </c>
      <c r="B6272" t="s">
        <v>1274</v>
      </c>
      <c r="C6272" t="s">
        <v>11967</v>
      </c>
      <c r="D6272" t="s">
        <v>6141</v>
      </c>
      <c r="E6272" t="s">
        <v>6142</v>
      </c>
      <c r="F6272" t="s">
        <v>6142</v>
      </c>
      <c r="H6272" t="s">
        <v>36</v>
      </c>
      <c r="I6272" t="s">
        <v>36</v>
      </c>
      <c r="J6272" t="s">
        <v>36</v>
      </c>
      <c r="K6272">
        <v>1607</v>
      </c>
      <c r="L6272" t="s">
        <v>7224</v>
      </c>
      <c r="M6272" t="s">
        <v>2725</v>
      </c>
      <c r="N6272" t="s">
        <v>7225</v>
      </c>
      <c r="O6272" s="2">
        <v>39603</v>
      </c>
      <c r="Q6272" t="s">
        <v>126</v>
      </c>
      <c r="S6272" t="s">
        <v>1278</v>
      </c>
      <c r="T6272" t="s">
        <v>1279</v>
      </c>
      <c r="U6272" t="s">
        <v>36</v>
      </c>
      <c r="V6272" t="s">
        <v>1280</v>
      </c>
      <c r="X6272" t="s">
        <v>11968</v>
      </c>
      <c r="Z6272" t="s">
        <v>3902</v>
      </c>
      <c r="AA6272" t="str">
        <f t="shared" si="194"/>
        <v>Particulates; EMS code: VDST</v>
      </c>
      <c r="AB6272" t="s">
        <v>43</v>
      </c>
      <c r="AD6272" t="s">
        <v>44</v>
      </c>
      <c r="AE6272" t="str">
        <f t="shared" si="195"/>
        <v/>
      </c>
    </row>
    <row r="6273" spans="1:31" x14ac:dyDescent="0.25">
      <c r="A6273" t="s">
        <v>11966</v>
      </c>
      <c r="B6273" t="s">
        <v>1274</v>
      </c>
      <c r="C6273" t="s">
        <v>11967</v>
      </c>
      <c r="D6273" t="s">
        <v>3659</v>
      </c>
      <c r="E6273" t="s">
        <v>12365</v>
      </c>
      <c r="F6273" t="s">
        <v>3660</v>
      </c>
      <c r="H6273" t="s">
        <v>36</v>
      </c>
      <c r="I6273" t="s">
        <v>36</v>
      </c>
      <c r="J6273" t="s">
        <v>36</v>
      </c>
      <c r="K6273">
        <v>13</v>
      </c>
      <c r="L6273" t="s">
        <v>7227</v>
      </c>
      <c r="M6273" t="s">
        <v>7227</v>
      </c>
      <c r="N6273" t="s">
        <v>7228</v>
      </c>
      <c r="O6273" s="2">
        <v>39485</v>
      </c>
      <c r="Q6273" t="s">
        <v>126</v>
      </c>
      <c r="S6273" t="s">
        <v>1278</v>
      </c>
      <c r="T6273" t="s">
        <v>1279</v>
      </c>
      <c r="U6273" t="s">
        <v>36</v>
      </c>
      <c r="V6273" t="s">
        <v>1280</v>
      </c>
      <c r="X6273" t="s">
        <v>11968</v>
      </c>
      <c r="Z6273" t="s">
        <v>3902</v>
      </c>
      <c r="AA6273" t="str">
        <f t="shared" si="194"/>
        <v>Particulates; EMS code: VDST</v>
      </c>
      <c r="AB6273" t="s">
        <v>43</v>
      </c>
      <c r="AD6273" t="s">
        <v>44</v>
      </c>
      <c r="AE6273" t="str">
        <f t="shared" si="195"/>
        <v/>
      </c>
    </row>
    <row r="6274" spans="1:31" x14ac:dyDescent="0.25">
      <c r="A6274" t="s">
        <v>11969</v>
      </c>
      <c r="B6274" t="s">
        <v>99</v>
      </c>
      <c r="C6274" t="s">
        <v>11970</v>
      </c>
      <c r="D6274" t="s">
        <v>272</v>
      </c>
      <c r="E6274" t="s">
        <v>273</v>
      </c>
      <c r="F6274" t="s">
        <v>274</v>
      </c>
      <c r="H6274" t="s">
        <v>35</v>
      </c>
      <c r="I6274" t="s">
        <v>36</v>
      </c>
      <c r="J6274" t="s">
        <v>35</v>
      </c>
      <c r="K6274">
        <v>2161</v>
      </c>
      <c r="N6274" t="s">
        <v>11971</v>
      </c>
      <c r="O6274" s="2">
        <v>35167</v>
      </c>
      <c r="P6274" t="s">
        <v>276</v>
      </c>
      <c r="Q6274" t="s">
        <v>39</v>
      </c>
      <c r="S6274" t="s">
        <v>106</v>
      </c>
      <c r="T6274" t="s">
        <v>99</v>
      </c>
      <c r="U6274" t="s">
        <v>36</v>
      </c>
      <c r="V6274" t="s">
        <v>107</v>
      </c>
      <c r="X6274" t="s">
        <v>11972</v>
      </c>
      <c r="Z6274" t="s">
        <v>642</v>
      </c>
      <c r="AA6274" t="str">
        <f t="shared" si="194"/>
        <v>Physical Properties; EMS code: VFR-</v>
      </c>
      <c r="AB6274" t="s">
        <v>691</v>
      </c>
      <c r="AD6274" t="s">
        <v>44</v>
      </c>
      <c r="AE6274" t="str">
        <f t="shared" si="195"/>
        <v/>
      </c>
    </row>
    <row r="6275" spans="1:31" x14ac:dyDescent="0.25">
      <c r="A6275" t="s">
        <v>11969</v>
      </c>
      <c r="B6275" t="s">
        <v>99</v>
      </c>
      <c r="C6275" t="s">
        <v>11970</v>
      </c>
      <c r="D6275" t="s">
        <v>323</v>
      </c>
      <c r="E6275" t="s">
        <v>324</v>
      </c>
      <c r="F6275" t="s">
        <v>324</v>
      </c>
      <c r="G6275">
        <v>3</v>
      </c>
      <c r="H6275" t="s">
        <v>36</v>
      </c>
      <c r="I6275" t="s">
        <v>36</v>
      </c>
      <c r="J6275" t="s">
        <v>36</v>
      </c>
      <c r="K6275">
        <v>49</v>
      </c>
      <c r="L6275" t="s">
        <v>11973</v>
      </c>
      <c r="M6275" t="s">
        <v>11974</v>
      </c>
      <c r="N6275" t="s">
        <v>10493</v>
      </c>
      <c r="O6275" s="2">
        <v>42074</v>
      </c>
      <c r="Q6275" t="s">
        <v>126</v>
      </c>
      <c r="S6275" t="s">
        <v>106</v>
      </c>
      <c r="T6275" t="s">
        <v>99</v>
      </c>
      <c r="U6275" t="s">
        <v>36</v>
      </c>
      <c r="V6275" t="s">
        <v>107</v>
      </c>
      <c r="X6275" t="s">
        <v>11972</v>
      </c>
      <c r="Z6275" t="s">
        <v>642</v>
      </c>
      <c r="AA6275" t="str">
        <f t="shared" ref="AA6275:AA6338" si="196">_xlfn.CONCAT(Z6275, "EMS code: ",A6275)</f>
        <v>Physical Properties; EMS code: VFR-</v>
      </c>
      <c r="AB6275" t="s">
        <v>691</v>
      </c>
      <c r="AD6275" t="s">
        <v>44</v>
      </c>
      <c r="AE6275" t="str">
        <f t="shared" si="195"/>
        <v/>
      </c>
    </row>
    <row r="6276" spans="1:31" x14ac:dyDescent="0.25">
      <c r="A6276" t="s">
        <v>11975</v>
      </c>
      <c r="B6276" t="s">
        <v>109</v>
      </c>
      <c r="C6276" t="s">
        <v>11976</v>
      </c>
      <c r="D6276" t="s">
        <v>11977</v>
      </c>
      <c r="E6276" t="s">
        <v>12402</v>
      </c>
      <c r="F6276" t="s">
        <v>11978</v>
      </c>
      <c r="H6276" t="s">
        <v>36</v>
      </c>
      <c r="I6276" t="s">
        <v>36</v>
      </c>
      <c r="J6276" t="s">
        <v>36</v>
      </c>
      <c r="K6276">
        <v>185</v>
      </c>
      <c r="L6276" t="s">
        <v>11979</v>
      </c>
      <c r="M6276" t="s">
        <v>4342</v>
      </c>
      <c r="N6276" t="s">
        <v>3074</v>
      </c>
      <c r="O6276" s="2">
        <v>36824</v>
      </c>
      <c r="Q6276" t="s">
        <v>187</v>
      </c>
      <c r="S6276" t="s">
        <v>116</v>
      </c>
      <c r="T6276" t="s">
        <v>117</v>
      </c>
      <c r="U6276" t="s">
        <v>36</v>
      </c>
      <c r="V6276" t="s">
        <v>118</v>
      </c>
      <c r="X6276" t="s">
        <v>11980</v>
      </c>
      <c r="Z6276" t="s">
        <v>98</v>
      </c>
      <c r="AA6276" t="str">
        <f t="shared" si="196"/>
        <v>Petroleum Hydrocarbons; EMS code: VHC-</v>
      </c>
      <c r="AB6276" t="s">
        <v>43</v>
      </c>
      <c r="AD6276" t="s">
        <v>44</v>
      </c>
      <c r="AE6276" t="str">
        <f t="shared" si="195"/>
        <v/>
      </c>
    </row>
    <row r="6277" spans="1:31" x14ac:dyDescent="0.25">
      <c r="A6277" t="s">
        <v>11975</v>
      </c>
      <c r="B6277" t="s">
        <v>99</v>
      </c>
      <c r="C6277" t="s">
        <v>11976</v>
      </c>
      <c r="D6277" t="s">
        <v>6698</v>
      </c>
      <c r="E6277" t="s">
        <v>12435</v>
      </c>
      <c r="F6277" t="s">
        <v>6699</v>
      </c>
      <c r="H6277" t="s">
        <v>36</v>
      </c>
      <c r="I6277" t="s">
        <v>36</v>
      </c>
      <c r="J6277" t="s">
        <v>36</v>
      </c>
      <c r="K6277">
        <v>464</v>
      </c>
      <c r="L6277" t="s">
        <v>11981</v>
      </c>
      <c r="M6277" t="s">
        <v>11982</v>
      </c>
      <c r="N6277" t="s">
        <v>11983</v>
      </c>
      <c r="O6277" s="2">
        <v>36824</v>
      </c>
      <c r="P6277" t="s">
        <v>11984</v>
      </c>
      <c r="Q6277" t="s">
        <v>187</v>
      </c>
      <c r="R6277" t="s">
        <v>187</v>
      </c>
      <c r="S6277" t="s">
        <v>106</v>
      </c>
      <c r="T6277" t="s">
        <v>99</v>
      </c>
      <c r="U6277" t="s">
        <v>36</v>
      </c>
      <c r="V6277" t="s">
        <v>107</v>
      </c>
      <c r="X6277" t="s">
        <v>11985</v>
      </c>
      <c r="Z6277" t="s">
        <v>98</v>
      </c>
      <c r="AA6277" t="str">
        <f t="shared" si="196"/>
        <v>Petroleum Hydrocarbons; EMS code: VHC-</v>
      </c>
      <c r="AB6277" t="s">
        <v>43</v>
      </c>
      <c r="AD6277" t="s">
        <v>44</v>
      </c>
      <c r="AE6277" t="str">
        <f t="shared" si="195"/>
        <v/>
      </c>
    </row>
    <row r="6278" spans="1:31" x14ac:dyDescent="0.25">
      <c r="A6278" t="s">
        <v>11975</v>
      </c>
      <c r="B6278" t="s">
        <v>109</v>
      </c>
      <c r="C6278" t="s">
        <v>11976</v>
      </c>
      <c r="D6278" t="s">
        <v>4389</v>
      </c>
      <c r="E6278" t="s">
        <v>4390</v>
      </c>
      <c r="F6278" t="s">
        <v>4391</v>
      </c>
      <c r="G6278">
        <v>10</v>
      </c>
      <c r="H6278" t="s">
        <v>36</v>
      </c>
      <c r="I6278" t="s">
        <v>36</v>
      </c>
      <c r="J6278" t="s">
        <v>36</v>
      </c>
      <c r="K6278">
        <v>15</v>
      </c>
      <c r="L6278" t="s">
        <v>2979</v>
      </c>
      <c r="M6278" t="s">
        <v>4419</v>
      </c>
      <c r="N6278" t="s">
        <v>8240</v>
      </c>
      <c r="O6278" s="2">
        <v>40191</v>
      </c>
      <c r="P6278" t="s">
        <v>11986</v>
      </c>
      <c r="Q6278" t="s">
        <v>126</v>
      </c>
      <c r="R6278" t="s">
        <v>126</v>
      </c>
      <c r="S6278" t="s">
        <v>116</v>
      </c>
      <c r="T6278" t="s">
        <v>117</v>
      </c>
      <c r="U6278" t="s">
        <v>36</v>
      </c>
      <c r="V6278" t="s">
        <v>118</v>
      </c>
      <c r="X6278" t="s">
        <v>11980</v>
      </c>
      <c r="Z6278" t="s">
        <v>98</v>
      </c>
      <c r="AA6278" t="str">
        <f t="shared" si="196"/>
        <v>Petroleum Hydrocarbons; EMS code: VHC-</v>
      </c>
      <c r="AB6278" t="s">
        <v>43</v>
      </c>
      <c r="AD6278" t="s">
        <v>44</v>
      </c>
      <c r="AE6278" t="str">
        <f t="shared" si="195"/>
        <v/>
      </c>
    </row>
    <row r="6279" spans="1:31" x14ac:dyDescent="0.25">
      <c r="A6279" t="s">
        <v>11975</v>
      </c>
      <c r="B6279" t="s">
        <v>99</v>
      </c>
      <c r="C6279" t="s">
        <v>11976</v>
      </c>
      <c r="D6279" t="s">
        <v>4269</v>
      </c>
      <c r="E6279" t="s">
        <v>4270</v>
      </c>
      <c r="F6279" t="s">
        <v>4271</v>
      </c>
      <c r="G6279">
        <v>0.01</v>
      </c>
      <c r="H6279" t="s">
        <v>36</v>
      </c>
      <c r="I6279" t="s">
        <v>36</v>
      </c>
      <c r="J6279" t="s">
        <v>36</v>
      </c>
      <c r="K6279">
        <v>527</v>
      </c>
      <c r="L6279" t="s">
        <v>4272</v>
      </c>
      <c r="M6279" t="s">
        <v>6703</v>
      </c>
      <c r="N6279" t="s">
        <v>6704</v>
      </c>
      <c r="O6279" s="2">
        <v>40191</v>
      </c>
      <c r="P6279" t="s">
        <v>11987</v>
      </c>
      <c r="Q6279" t="s">
        <v>126</v>
      </c>
      <c r="R6279" t="s">
        <v>126</v>
      </c>
      <c r="S6279" t="s">
        <v>106</v>
      </c>
      <c r="T6279" t="s">
        <v>99</v>
      </c>
      <c r="U6279" t="s">
        <v>36</v>
      </c>
      <c r="V6279" t="s">
        <v>107</v>
      </c>
      <c r="X6279" t="s">
        <v>11985</v>
      </c>
      <c r="Z6279" t="s">
        <v>98</v>
      </c>
      <c r="AA6279" t="str">
        <f t="shared" si="196"/>
        <v>Petroleum Hydrocarbons; EMS code: VHC-</v>
      </c>
      <c r="AB6279" t="s">
        <v>43</v>
      </c>
      <c r="AD6279" t="s">
        <v>44</v>
      </c>
      <c r="AE6279" t="str">
        <f t="shared" si="195"/>
        <v/>
      </c>
    </row>
    <row r="6280" spans="1:31" x14ac:dyDescent="0.25">
      <c r="A6280" t="s">
        <v>11975</v>
      </c>
      <c r="B6280" t="s">
        <v>99</v>
      </c>
      <c r="C6280" t="s">
        <v>11976</v>
      </c>
      <c r="D6280" t="s">
        <v>4262</v>
      </c>
      <c r="E6280" t="s">
        <v>4263</v>
      </c>
      <c r="F6280" t="s">
        <v>4263</v>
      </c>
      <c r="H6280" t="s">
        <v>36</v>
      </c>
      <c r="I6280" t="s">
        <v>36</v>
      </c>
      <c r="J6280" t="s">
        <v>36</v>
      </c>
      <c r="K6280">
        <v>29</v>
      </c>
      <c r="L6280" t="s">
        <v>7893</v>
      </c>
      <c r="M6280" t="s">
        <v>6707</v>
      </c>
      <c r="N6280" t="s">
        <v>11988</v>
      </c>
      <c r="O6280" s="2">
        <v>37480</v>
      </c>
      <c r="Q6280" t="s">
        <v>187</v>
      </c>
      <c r="S6280" t="s">
        <v>106</v>
      </c>
      <c r="T6280" t="s">
        <v>99</v>
      </c>
      <c r="U6280" t="s">
        <v>36</v>
      </c>
      <c r="V6280" t="s">
        <v>107</v>
      </c>
      <c r="X6280" t="s">
        <v>11985</v>
      </c>
      <c r="Z6280" t="s">
        <v>98</v>
      </c>
      <c r="AA6280" t="str">
        <f t="shared" si="196"/>
        <v>Petroleum Hydrocarbons; EMS code: VHC-</v>
      </c>
      <c r="AB6280" t="s">
        <v>43</v>
      </c>
      <c r="AD6280" t="s">
        <v>44</v>
      </c>
      <c r="AE6280" t="str">
        <f t="shared" si="195"/>
        <v/>
      </c>
    </row>
    <row r="6281" spans="1:31" x14ac:dyDescent="0.25">
      <c r="A6281" t="s">
        <v>11989</v>
      </c>
      <c r="B6281" t="s">
        <v>2310</v>
      </c>
      <c r="C6281" t="s">
        <v>11990</v>
      </c>
      <c r="D6281" t="s">
        <v>11991</v>
      </c>
      <c r="E6281" t="s">
        <v>11992</v>
      </c>
      <c r="F6281" t="s">
        <v>11992</v>
      </c>
      <c r="G6281">
        <v>1E-3</v>
      </c>
      <c r="H6281" t="s">
        <v>36</v>
      </c>
      <c r="I6281" t="s">
        <v>36</v>
      </c>
      <c r="J6281" t="s">
        <v>36</v>
      </c>
      <c r="K6281">
        <v>59</v>
      </c>
      <c r="N6281" t="s">
        <v>11993</v>
      </c>
      <c r="O6281" s="2">
        <v>35167</v>
      </c>
      <c r="P6281" t="s">
        <v>133</v>
      </c>
      <c r="Q6281" t="s">
        <v>39</v>
      </c>
      <c r="S6281" t="s">
        <v>638</v>
      </c>
      <c r="T6281" t="s">
        <v>2314</v>
      </c>
      <c r="U6281" t="s">
        <v>36</v>
      </c>
      <c r="V6281" t="s">
        <v>640</v>
      </c>
      <c r="X6281" t="s">
        <v>11994</v>
      </c>
      <c r="AA6281" t="str">
        <f t="shared" si="196"/>
        <v>EMS code: VOFR</v>
      </c>
      <c r="AB6281" t="s">
        <v>43</v>
      </c>
      <c r="AD6281" t="s">
        <v>44</v>
      </c>
      <c r="AE6281" t="str">
        <f t="shared" si="195"/>
        <v/>
      </c>
    </row>
    <row r="6282" spans="1:31" x14ac:dyDescent="0.25">
      <c r="A6282" t="s">
        <v>11989</v>
      </c>
      <c r="B6282" t="s">
        <v>2310</v>
      </c>
      <c r="C6282" t="s">
        <v>11990</v>
      </c>
      <c r="D6282" t="s">
        <v>11995</v>
      </c>
      <c r="E6282" t="s">
        <v>11996</v>
      </c>
      <c r="F6282" t="s">
        <v>11996</v>
      </c>
      <c r="G6282">
        <v>0</v>
      </c>
      <c r="H6282" t="s">
        <v>36</v>
      </c>
      <c r="I6282" t="s">
        <v>36</v>
      </c>
      <c r="J6282" t="s">
        <v>36</v>
      </c>
      <c r="K6282">
        <v>44227</v>
      </c>
      <c r="L6282" t="s">
        <v>5944</v>
      </c>
      <c r="M6282" t="s">
        <v>5945</v>
      </c>
      <c r="N6282" t="s">
        <v>258</v>
      </c>
      <c r="O6282" s="2">
        <v>35167</v>
      </c>
      <c r="P6282" t="s">
        <v>10912</v>
      </c>
      <c r="Q6282" t="s">
        <v>39</v>
      </c>
      <c r="S6282" t="s">
        <v>638</v>
      </c>
      <c r="T6282" t="s">
        <v>2314</v>
      </c>
      <c r="U6282" t="s">
        <v>36</v>
      </c>
      <c r="V6282" t="s">
        <v>640</v>
      </c>
      <c r="X6282" t="s">
        <v>11994</v>
      </c>
      <c r="AA6282" t="str">
        <f t="shared" si="196"/>
        <v>EMS code: VOFR</v>
      </c>
      <c r="AB6282" t="s">
        <v>43</v>
      </c>
      <c r="AD6282" t="s">
        <v>44</v>
      </c>
      <c r="AE6282" t="str">
        <f t="shared" si="195"/>
        <v/>
      </c>
    </row>
    <row r="6283" spans="1:31" x14ac:dyDescent="0.25">
      <c r="A6283" t="s">
        <v>11989</v>
      </c>
      <c r="B6283" t="s">
        <v>2310</v>
      </c>
      <c r="C6283" t="s">
        <v>11990</v>
      </c>
      <c r="D6283" t="s">
        <v>11997</v>
      </c>
      <c r="E6283" t="s">
        <v>11998</v>
      </c>
      <c r="F6283" t="s">
        <v>11998</v>
      </c>
      <c r="G6283">
        <v>0</v>
      </c>
      <c r="H6283" t="s">
        <v>36</v>
      </c>
      <c r="I6283" t="s">
        <v>36</v>
      </c>
      <c r="J6283" t="s">
        <v>36</v>
      </c>
      <c r="K6283">
        <v>259</v>
      </c>
      <c r="N6283" t="s">
        <v>10938</v>
      </c>
      <c r="O6283" s="2">
        <v>35167</v>
      </c>
      <c r="P6283" t="s">
        <v>133</v>
      </c>
      <c r="Q6283" t="s">
        <v>39</v>
      </c>
      <c r="S6283" t="s">
        <v>638</v>
      </c>
      <c r="T6283" t="s">
        <v>2314</v>
      </c>
      <c r="U6283" t="s">
        <v>36</v>
      </c>
      <c r="V6283" t="s">
        <v>640</v>
      </c>
      <c r="X6283" t="s">
        <v>11994</v>
      </c>
      <c r="AA6283" t="str">
        <f t="shared" si="196"/>
        <v>EMS code: VOFR</v>
      </c>
      <c r="AB6283" t="s">
        <v>43</v>
      </c>
      <c r="AD6283" t="s">
        <v>44</v>
      </c>
      <c r="AE6283" t="str">
        <f t="shared" si="195"/>
        <v/>
      </c>
    </row>
    <row r="6284" spans="1:31" x14ac:dyDescent="0.25">
      <c r="A6284" t="s">
        <v>11999</v>
      </c>
      <c r="B6284" t="s">
        <v>99</v>
      </c>
      <c r="C6284" t="s">
        <v>12000</v>
      </c>
      <c r="D6284" t="s">
        <v>12001</v>
      </c>
      <c r="E6284" t="s">
        <v>12536</v>
      </c>
      <c r="F6284" t="s">
        <v>12002</v>
      </c>
      <c r="G6284">
        <v>0.1</v>
      </c>
      <c r="H6284" t="s">
        <v>36</v>
      </c>
      <c r="I6284" t="s">
        <v>36</v>
      </c>
      <c r="J6284" t="s">
        <v>36</v>
      </c>
      <c r="K6284">
        <v>530</v>
      </c>
      <c r="L6284" t="s">
        <v>11981</v>
      </c>
      <c r="M6284" t="s">
        <v>11982</v>
      </c>
      <c r="N6284" t="s">
        <v>11983</v>
      </c>
      <c r="O6284" s="2">
        <v>36721</v>
      </c>
      <c r="Q6284" t="s">
        <v>187</v>
      </c>
      <c r="S6284" t="s">
        <v>106</v>
      </c>
      <c r="T6284" t="s">
        <v>99</v>
      </c>
      <c r="U6284" t="s">
        <v>36</v>
      </c>
      <c r="V6284" t="s">
        <v>107</v>
      </c>
      <c r="X6284" t="s">
        <v>12003</v>
      </c>
      <c r="Z6284" t="s">
        <v>98</v>
      </c>
      <c r="AA6284" t="str">
        <f t="shared" si="196"/>
        <v>Petroleum Hydrocarbons; EMS code: VPH-</v>
      </c>
      <c r="AB6284" t="s">
        <v>43</v>
      </c>
      <c r="AD6284" t="s">
        <v>44</v>
      </c>
      <c r="AE6284" t="str">
        <f t="shared" si="195"/>
        <v/>
      </c>
    </row>
    <row r="6285" spans="1:31" x14ac:dyDescent="0.25">
      <c r="A6285" t="s">
        <v>11999</v>
      </c>
      <c r="B6285" t="s">
        <v>109</v>
      </c>
      <c r="C6285" t="s">
        <v>12000</v>
      </c>
      <c r="D6285" t="s">
        <v>4389</v>
      </c>
      <c r="E6285" t="s">
        <v>4390</v>
      </c>
      <c r="F6285" t="s">
        <v>4391</v>
      </c>
      <c r="G6285">
        <v>10</v>
      </c>
      <c r="H6285" t="s">
        <v>36</v>
      </c>
      <c r="I6285" t="s">
        <v>36</v>
      </c>
      <c r="J6285" t="s">
        <v>36</v>
      </c>
      <c r="K6285">
        <v>62</v>
      </c>
      <c r="L6285" t="s">
        <v>12004</v>
      </c>
      <c r="M6285" t="s">
        <v>3615</v>
      </c>
      <c r="N6285" t="s">
        <v>8240</v>
      </c>
      <c r="O6285" s="2">
        <v>40191</v>
      </c>
      <c r="P6285" t="s">
        <v>12005</v>
      </c>
      <c r="Q6285" t="s">
        <v>126</v>
      </c>
      <c r="R6285" t="s">
        <v>126</v>
      </c>
      <c r="S6285" t="s">
        <v>116</v>
      </c>
      <c r="T6285" t="s">
        <v>117</v>
      </c>
      <c r="U6285" t="s">
        <v>36</v>
      </c>
      <c r="V6285" t="s">
        <v>118</v>
      </c>
      <c r="X6285" t="s">
        <v>12006</v>
      </c>
      <c r="Z6285" t="s">
        <v>98</v>
      </c>
      <c r="AA6285" t="str">
        <f t="shared" si="196"/>
        <v>Petroleum Hydrocarbons; EMS code: VPH-</v>
      </c>
      <c r="AB6285" t="s">
        <v>43</v>
      </c>
      <c r="AD6285" t="s">
        <v>44</v>
      </c>
      <c r="AE6285" t="str">
        <f t="shared" si="195"/>
        <v/>
      </c>
    </row>
    <row r="6286" spans="1:31" x14ac:dyDescent="0.25">
      <c r="A6286" t="s">
        <v>11999</v>
      </c>
      <c r="B6286" t="s">
        <v>99</v>
      </c>
      <c r="C6286" t="s">
        <v>12000</v>
      </c>
      <c r="D6286" t="s">
        <v>4269</v>
      </c>
      <c r="E6286" t="s">
        <v>4270</v>
      </c>
      <c r="F6286" t="s">
        <v>4271</v>
      </c>
      <c r="G6286">
        <v>0.01</v>
      </c>
      <c r="H6286" t="s">
        <v>36</v>
      </c>
      <c r="I6286" t="s">
        <v>36</v>
      </c>
      <c r="J6286" t="s">
        <v>36</v>
      </c>
      <c r="K6286">
        <v>317</v>
      </c>
      <c r="L6286" t="s">
        <v>12007</v>
      </c>
      <c r="M6286" t="s">
        <v>6965</v>
      </c>
      <c r="N6286" t="s">
        <v>7126</v>
      </c>
      <c r="O6286" s="2">
        <v>40191</v>
      </c>
      <c r="P6286" t="s">
        <v>12008</v>
      </c>
      <c r="Q6286" t="s">
        <v>126</v>
      </c>
      <c r="R6286" t="s">
        <v>126</v>
      </c>
      <c r="S6286" t="s">
        <v>106</v>
      </c>
      <c r="T6286" t="s">
        <v>99</v>
      </c>
      <c r="U6286" t="s">
        <v>36</v>
      </c>
      <c r="V6286" t="s">
        <v>107</v>
      </c>
      <c r="X6286" t="s">
        <v>12003</v>
      </c>
      <c r="Z6286" t="s">
        <v>98</v>
      </c>
      <c r="AA6286" t="str">
        <f t="shared" si="196"/>
        <v>Petroleum Hydrocarbons; EMS code: VPH-</v>
      </c>
      <c r="AB6286" t="s">
        <v>43</v>
      </c>
      <c r="AD6286" t="s">
        <v>44</v>
      </c>
      <c r="AE6286" t="str">
        <f t="shared" si="195"/>
        <v/>
      </c>
    </row>
    <row r="6287" spans="1:31" x14ac:dyDescent="0.25">
      <c r="A6287" t="s">
        <v>11999</v>
      </c>
      <c r="B6287" t="s">
        <v>99</v>
      </c>
      <c r="C6287" t="s">
        <v>12000</v>
      </c>
      <c r="D6287" t="s">
        <v>12009</v>
      </c>
      <c r="E6287" t="s">
        <v>12537</v>
      </c>
      <c r="F6287" t="s">
        <v>12010</v>
      </c>
      <c r="G6287">
        <v>0.1</v>
      </c>
      <c r="H6287" t="s">
        <v>36</v>
      </c>
      <c r="I6287" t="s">
        <v>36</v>
      </c>
      <c r="J6287" t="s">
        <v>36</v>
      </c>
      <c r="K6287">
        <v>36</v>
      </c>
      <c r="L6287" t="s">
        <v>580</v>
      </c>
      <c r="M6287" t="s">
        <v>12011</v>
      </c>
      <c r="N6287" t="s">
        <v>12012</v>
      </c>
      <c r="O6287" s="2">
        <v>36370</v>
      </c>
      <c r="Q6287" t="s">
        <v>187</v>
      </c>
      <c r="S6287" t="s">
        <v>106</v>
      </c>
      <c r="T6287" t="s">
        <v>99</v>
      </c>
      <c r="U6287" t="s">
        <v>36</v>
      </c>
      <c r="V6287" t="s">
        <v>107</v>
      </c>
      <c r="X6287" t="s">
        <v>12003</v>
      </c>
      <c r="Z6287" t="s">
        <v>98</v>
      </c>
      <c r="AA6287" t="str">
        <f t="shared" si="196"/>
        <v>Petroleum Hydrocarbons; EMS code: VPH-</v>
      </c>
      <c r="AB6287" t="s">
        <v>43</v>
      </c>
      <c r="AD6287" t="s">
        <v>44</v>
      </c>
      <c r="AE6287" t="str">
        <f t="shared" si="195"/>
        <v/>
      </c>
    </row>
    <row r="6288" spans="1:31" x14ac:dyDescent="0.25">
      <c r="A6288" t="s">
        <v>11999</v>
      </c>
      <c r="B6288" t="s">
        <v>99</v>
      </c>
      <c r="C6288" t="s">
        <v>12000</v>
      </c>
      <c r="D6288" t="s">
        <v>323</v>
      </c>
      <c r="E6288" t="s">
        <v>324</v>
      </c>
      <c r="F6288" t="s">
        <v>324</v>
      </c>
      <c r="G6288">
        <v>0.1</v>
      </c>
      <c r="H6288" t="s">
        <v>36</v>
      </c>
      <c r="I6288" t="s">
        <v>36</v>
      </c>
      <c r="J6288" t="s">
        <v>36</v>
      </c>
      <c r="K6288">
        <v>471</v>
      </c>
      <c r="L6288" t="s">
        <v>12013</v>
      </c>
      <c r="M6288" t="s">
        <v>326</v>
      </c>
      <c r="N6288" t="s">
        <v>6704</v>
      </c>
      <c r="O6288" s="2">
        <v>43327</v>
      </c>
      <c r="Q6288" t="s">
        <v>126</v>
      </c>
      <c r="S6288" t="s">
        <v>106</v>
      </c>
      <c r="T6288" t="s">
        <v>99</v>
      </c>
      <c r="U6288" t="s">
        <v>36</v>
      </c>
      <c r="V6288" t="s">
        <v>107</v>
      </c>
      <c r="X6288" t="s">
        <v>12003</v>
      </c>
      <c r="Z6288" t="s">
        <v>98</v>
      </c>
      <c r="AA6288" t="str">
        <f t="shared" si="196"/>
        <v>Petroleum Hydrocarbons; EMS code: VPH-</v>
      </c>
      <c r="AB6288" t="s">
        <v>43</v>
      </c>
      <c r="AD6288" t="s">
        <v>44</v>
      </c>
      <c r="AE6288" t="str">
        <f t="shared" si="195"/>
        <v/>
      </c>
    </row>
    <row r="6289" spans="1:31" x14ac:dyDescent="0.25">
      <c r="A6289" t="s">
        <v>11999</v>
      </c>
      <c r="B6289" t="s">
        <v>109</v>
      </c>
      <c r="C6289" t="s">
        <v>12000</v>
      </c>
      <c r="D6289" t="s">
        <v>7082</v>
      </c>
      <c r="E6289" t="s">
        <v>12538</v>
      </c>
      <c r="F6289" t="s">
        <v>12002</v>
      </c>
      <c r="G6289">
        <v>100</v>
      </c>
      <c r="H6289" t="s">
        <v>36</v>
      </c>
      <c r="I6289" t="s">
        <v>36</v>
      </c>
      <c r="J6289" t="s">
        <v>36</v>
      </c>
      <c r="K6289">
        <v>442</v>
      </c>
      <c r="L6289" t="s">
        <v>12014</v>
      </c>
      <c r="M6289" t="s">
        <v>12015</v>
      </c>
      <c r="N6289" t="s">
        <v>114</v>
      </c>
      <c r="O6289" s="2">
        <v>36721</v>
      </c>
      <c r="Q6289" t="s">
        <v>187</v>
      </c>
      <c r="S6289" t="s">
        <v>116</v>
      </c>
      <c r="T6289" t="s">
        <v>117</v>
      </c>
      <c r="U6289" t="s">
        <v>36</v>
      </c>
      <c r="V6289" t="s">
        <v>118</v>
      </c>
      <c r="X6289" t="s">
        <v>12006</v>
      </c>
      <c r="Z6289" t="s">
        <v>98</v>
      </c>
      <c r="AA6289" t="str">
        <f t="shared" si="196"/>
        <v>Petroleum Hydrocarbons; EMS code: VPH-</v>
      </c>
      <c r="AB6289" t="s">
        <v>43</v>
      </c>
      <c r="AD6289" t="s">
        <v>44</v>
      </c>
      <c r="AE6289" t="str">
        <f t="shared" si="195"/>
        <v/>
      </c>
    </row>
    <row r="6290" spans="1:31" x14ac:dyDescent="0.25">
      <c r="A6290" t="s">
        <v>11999</v>
      </c>
      <c r="B6290" t="s">
        <v>109</v>
      </c>
      <c r="C6290" t="s">
        <v>12000</v>
      </c>
      <c r="D6290" t="s">
        <v>12016</v>
      </c>
      <c r="E6290" t="s">
        <v>12539</v>
      </c>
      <c r="F6290" t="s">
        <v>12010</v>
      </c>
      <c r="G6290">
        <v>100</v>
      </c>
      <c r="H6290" t="s">
        <v>36</v>
      </c>
      <c r="I6290" t="s">
        <v>36</v>
      </c>
      <c r="J6290" t="s">
        <v>36</v>
      </c>
      <c r="K6290">
        <v>1</v>
      </c>
      <c r="L6290" t="s">
        <v>4342</v>
      </c>
      <c r="M6290" t="s">
        <v>4342</v>
      </c>
      <c r="N6290" t="s">
        <v>3074</v>
      </c>
      <c r="O6290" s="2">
        <v>36370</v>
      </c>
      <c r="Q6290" t="s">
        <v>187</v>
      </c>
      <c r="S6290" t="s">
        <v>116</v>
      </c>
      <c r="T6290" t="s">
        <v>117</v>
      </c>
      <c r="U6290" t="s">
        <v>36</v>
      </c>
      <c r="V6290" t="s">
        <v>118</v>
      </c>
      <c r="X6290" t="s">
        <v>12006</v>
      </c>
      <c r="Z6290" t="s">
        <v>98</v>
      </c>
      <c r="AA6290" t="str">
        <f t="shared" si="196"/>
        <v>Petroleum Hydrocarbons; EMS code: VPH-</v>
      </c>
      <c r="AB6290" t="s">
        <v>43</v>
      </c>
      <c r="AD6290" t="s">
        <v>44</v>
      </c>
      <c r="AE6290" t="str">
        <f t="shared" si="195"/>
        <v/>
      </c>
    </row>
    <row r="6291" spans="1:31" x14ac:dyDescent="0.25">
      <c r="A6291" t="s">
        <v>12017</v>
      </c>
      <c r="B6291" t="s">
        <v>99</v>
      </c>
      <c r="C6291" t="s">
        <v>12018</v>
      </c>
      <c r="D6291" t="s">
        <v>3417</v>
      </c>
      <c r="E6291" t="s">
        <v>3418</v>
      </c>
      <c r="F6291" t="s">
        <v>3419</v>
      </c>
      <c r="G6291">
        <v>1E-3</v>
      </c>
      <c r="H6291" t="s">
        <v>36</v>
      </c>
      <c r="I6291" t="s">
        <v>36</v>
      </c>
      <c r="J6291" t="s">
        <v>36</v>
      </c>
      <c r="K6291">
        <v>123</v>
      </c>
      <c r="N6291" t="s">
        <v>10526</v>
      </c>
      <c r="O6291" s="2">
        <v>40171</v>
      </c>
      <c r="Q6291" t="s">
        <v>126</v>
      </c>
      <c r="S6291" t="s">
        <v>106</v>
      </c>
      <c r="T6291" t="s">
        <v>99</v>
      </c>
      <c r="U6291" t="s">
        <v>36</v>
      </c>
      <c r="V6291" t="s">
        <v>107</v>
      </c>
      <c r="X6291" t="s">
        <v>12019</v>
      </c>
      <c r="Y6291" t="s">
        <v>12020</v>
      </c>
      <c r="Z6291" t="s">
        <v>2438</v>
      </c>
      <c r="AA6291" t="str">
        <f t="shared" si="196"/>
        <v>Metals - Dissolved; EMS code: W--D</v>
      </c>
      <c r="AB6291" t="s">
        <v>43</v>
      </c>
      <c r="AC6291" t="s">
        <v>536</v>
      </c>
      <c r="AD6291" t="s">
        <v>44</v>
      </c>
      <c r="AE6291" t="str">
        <f t="shared" si="195"/>
        <v/>
      </c>
    </row>
    <row r="6292" spans="1:31" x14ac:dyDescent="0.25">
      <c r="A6292" t="s">
        <v>12017</v>
      </c>
      <c r="B6292" t="s">
        <v>99</v>
      </c>
      <c r="C6292" t="s">
        <v>12018</v>
      </c>
      <c r="D6292" t="s">
        <v>3414</v>
      </c>
      <c r="E6292" t="s">
        <v>12333</v>
      </c>
      <c r="F6292" t="s">
        <v>3415</v>
      </c>
      <c r="G6292">
        <v>0.1</v>
      </c>
      <c r="H6292" t="s">
        <v>36</v>
      </c>
      <c r="I6292" t="s">
        <v>36</v>
      </c>
      <c r="J6292" t="s">
        <v>36</v>
      </c>
      <c r="K6292">
        <v>72</v>
      </c>
      <c r="L6292" t="s">
        <v>4192</v>
      </c>
      <c r="M6292" t="s">
        <v>4000</v>
      </c>
      <c r="N6292" t="s">
        <v>1662</v>
      </c>
      <c r="O6292" s="2">
        <v>36116</v>
      </c>
      <c r="Q6292" t="s">
        <v>187</v>
      </c>
      <c r="S6292" t="s">
        <v>106</v>
      </c>
      <c r="T6292" t="s">
        <v>99</v>
      </c>
      <c r="U6292" t="s">
        <v>36</v>
      </c>
      <c r="V6292" t="s">
        <v>107</v>
      </c>
      <c r="X6292" t="s">
        <v>12019</v>
      </c>
      <c r="Y6292" t="s">
        <v>12020</v>
      </c>
      <c r="Z6292" t="s">
        <v>2438</v>
      </c>
      <c r="AA6292" t="str">
        <f t="shared" si="196"/>
        <v>Metals - Dissolved; EMS code: W--D</v>
      </c>
      <c r="AB6292" t="s">
        <v>43</v>
      </c>
      <c r="AC6292" t="s">
        <v>536</v>
      </c>
      <c r="AD6292" t="s">
        <v>44</v>
      </c>
      <c r="AE6292" t="str">
        <f t="shared" si="195"/>
        <v/>
      </c>
    </row>
    <row r="6293" spans="1:31" x14ac:dyDescent="0.25">
      <c r="A6293" t="s">
        <v>12017</v>
      </c>
      <c r="B6293" t="s">
        <v>99</v>
      </c>
      <c r="C6293" t="s">
        <v>12018</v>
      </c>
      <c r="D6293" t="s">
        <v>3457</v>
      </c>
      <c r="E6293" t="s">
        <v>12339</v>
      </c>
      <c r="F6293" t="s">
        <v>3458</v>
      </c>
      <c r="G6293">
        <v>5.0000000000000004E-6</v>
      </c>
      <c r="H6293" t="s">
        <v>36</v>
      </c>
      <c r="I6293" t="s">
        <v>36</v>
      </c>
      <c r="J6293" t="s">
        <v>36</v>
      </c>
      <c r="K6293">
        <v>4159</v>
      </c>
      <c r="L6293" t="s">
        <v>5856</v>
      </c>
      <c r="M6293" t="s">
        <v>3460</v>
      </c>
      <c r="N6293" t="s">
        <v>3461</v>
      </c>
      <c r="O6293" s="2">
        <v>39611</v>
      </c>
      <c r="Q6293" t="s">
        <v>126</v>
      </c>
      <c r="S6293" t="s">
        <v>106</v>
      </c>
      <c r="T6293" t="s">
        <v>99</v>
      </c>
      <c r="U6293" t="s">
        <v>36</v>
      </c>
      <c r="V6293" t="s">
        <v>107</v>
      </c>
      <c r="X6293" t="s">
        <v>12019</v>
      </c>
      <c r="Y6293" t="s">
        <v>12020</v>
      </c>
      <c r="Z6293" t="s">
        <v>2438</v>
      </c>
      <c r="AA6293" t="str">
        <f t="shared" si="196"/>
        <v>Metals - Dissolved; EMS code: W--D</v>
      </c>
      <c r="AB6293" t="s">
        <v>43</v>
      </c>
      <c r="AC6293" t="s">
        <v>536</v>
      </c>
      <c r="AD6293" t="s">
        <v>44</v>
      </c>
      <c r="AE6293" t="str">
        <f t="shared" si="195"/>
        <v/>
      </c>
    </row>
    <row r="6294" spans="1:31" x14ac:dyDescent="0.25">
      <c r="A6294" t="s">
        <v>12017</v>
      </c>
      <c r="B6294" t="s">
        <v>99</v>
      </c>
      <c r="C6294" t="s">
        <v>12018</v>
      </c>
      <c r="D6294" t="s">
        <v>3446</v>
      </c>
      <c r="E6294" t="s">
        <v>3447</v>
      </c>
      <c r="F6294" t="s">
        <v>3448</v>
      </c>
      <c r="G6294">
        <v>1.0000000000000001E-5</v>
      </c>
      <c r="H6294" t="s">
        <v>36</v>
      </c>
      <c r="I6294" t="s">
        <v>36</v>
      </c>
      <c r="J6294" t="s">
        <v>36</v>
      </c>
      <c r="K6294">
        <v>4</v>
      </c>
      <c r="L6294" t="s">
        <v>3449</v>
      </c>
      <c r="M6294" t="s">
        <v>3450</v>
      </c>
      <c r="N6294" t="s">
        <v>3451</v>
      </c>
      <c r="O6294" s="2">
        <v>40064</v>
      </c>
      <c r="Q6294" t="s">
        <v>126</v>
      </c>
      <c r="S6294" t="s">
        <v>106</v>
      </c>
      <c r="T6294" t="s">
        <v>99</v>
      </c>
      <c r="U6294" t="s">
        <v>36</v>
      </c>
      <c r="V6294" t="s">
        <v>107</v>
      </c>
      <c r="X6294" t="s">
        <v>12019</v>
      </c>
      <c r="Y6294" t="s">
        <v>12020</v>
      </c>
      <c r="Z6294" t="s">
        <v>2438</v>
      </c>
      <c r="AA6294" t="str">
        <f t="shared" si="196"/>
        <v>Metals - Dissolved; EMS code: W--D</v>
      </c>
      <c r="AB6294" t="s">
        <v>43</v>
      </c>
      <c r="AC6294" t="s">
        <v>536</v>
      </c>
      <c r="AD6294" t="s">
        <v>44</v>
      </c>
      <c r="AE6294" t="str">
        <f t="shared" si="195"/>
        <v/>
      </c>
    </row>
    <row r="6295" spans="1:31" x14ac:dyDescent="0.25">
      <c r="A6295" t="s">
        <v>12017</v>
      </c>
      <c r="B6295" t="s">
        <v>99</v>
      </c>
      <c r="C6295" t="s">
        <v>12018</v>
      </c>
      <c r="D6295" t="s">
        <v>3452</v>
      </c>
      <c r="E6295" t="s">
        <v>12337</v>
      </c>
      <c r="F6295" t="s">
        <v>3453</v>
      </c>
      <c r="G6295">
        <v>1.0000000000000001E-5</v>
      </c>
      <c r="H6295" t="s">
        <v>36</v>
      </c>
      <c r="I6295" t="s">
        <v>36</v>
      </c>
      <c r="J6295" t="s">
        <v>36</v>
      </c>
      <c r="K6295">
        <v>22</v>
      </c>
      <c r="L6295" t="s">
        <v>6248</v>
      </c>
      <c r="M6295" t="s">
        <v>478</v>
      </c>
      <c r="N6295" t="s">
        <v>2120</v>
      </c>
      <c r="O6295" s="2">
        <v>42453</v>
      </c>
      <c r="Q6295" t="s">
        <v>126</v>
      </c>
      <c r="S6295" t="s">
        <v>106</v>
      </c>
      <c r="T6295" t="s">
        <v>99</v>
      </c>
      <c r="U6295" t="s">
        <v>36</v>
      </c>
      <c r="V6295" t="s">
        <v>107</v>
      </c>
      <c r="X6295" t="s">
        <v>12019</v>
      </c>
      <c r="Y6295" t="s">
        <v>12020</v>
      </c>
      <c r="Z6295" t="s">
        <v>2438</v>
      </c>
      <c r="AA6295" t="str">
        <f t="shared" si="196"/>
        <v>Metals - Dissolved; EMS code: W--D</v>
      </c>
      <c r="AB6295" t="s">
        <v>43</v>
      </c>
      <c r="AC6295" t="s">
        <v>536</v>
      </c>
      <c r="AD6295" t="s">
        <v>44</v>
      </c>
      <c r="AE6295" t="str">
        <f t="shared" si="195"/>
        <v/>
      </c>
    </row>
    <row r="6296" spans="1:31" x14ac:dyDescent="0.25">
      <c r="A6296" t="s">
        <v>12017</v>
      </c>
      <c r="B6296" t="s">
        <v>99</v>
      </c>
      <c r="C6296" t="s">
        <v>12018</v>
      </c>
      <c r="D6296" t="s">
        <v>3402</v>
      </c>
      <c r="E6296" t="s">
        <v>3403</v>
      </c>
      <c r="F6296" t="s">
        <v>3404</v>
      </c>
      <c r="G6296">
        <v>1.0000000000000001E-5</v>
      </c>
      <c r="H6296" t="s">
        <v>36</v>
      </c>
      <c r="I6296" t="s">
        <v>36</v>
      </c>
      <c r="J6296" t="s">
        <v>36</v>
      </c>
      <c r="K6296">
        <v>394</v>
      </c>
      <c r="L6296" t="s">
        <v>4803</v>
      </c>
      <c r="M6296" t="s">
        <v>3720</v>
      </c>
      <c r="N6296" t="s">
        <v>3721</v>
      </c>
      <c r="O6296" s="2">
        <v>44841</v>
      </c>
      <c r="Q6296" t="s">
        <v>39</v>
      </c>
      <c r="S6296" t="s">
        <v>106</v>
      </c>
      <c r="T6296" t="s">
        <v>99</v>
      </c>
      <c r="U6296" t="s">
        <v>36</v>
      </c>
      <c r="V6296" t="s">
        <v>107</v>
      </c>
      <c r="X6296" t="s">
        <v>12019</v>
      </c>
      <c r="Y6296" t="s">
        <v>12020</v>
      </c>
      <c r="Z6296" t="s">
        <v>2438</v>
      </c>
      <c r="AA6296" t="str">
        <f t="shared" si="196"/>
        <v>Metals - Dissolved; EMS code: W--D</v>
      </c>
      <c r="AB6296" t="s">
        <v>43</v>
      </c>
      <c r="AC6296" t="s">
        <v>536</v>
      </c>
      <c r="AD6296" t="s">
        <v>44</v>
      </c>
      <c r="AE6296" t="str">
        <f t="shared" si="195"/>
        <v/>
      </c>
    </row>
    <row r="6297" spans="1:31" x14ac:dyDescent="0.25">
      <c r="A6297" t="s">
        <v>12017</v>
      </c>
      <c r="B6297" t="s">
        <v>99</v>
      </c>
      <c r="C6297" t="s">
        <v>12018</v>
      </c>
      <c r="D6297" t="s">
        <v>3429</v>
      </c>
      <c r="E6297" t="s">
        <v>12334</v>
      </c>
      <c r="F6297" t="s">
        <v>3430</v>
      </c>
      <c r="G6297">
        <v>1</v>
      </c>
      <c r="H6297" t="s">
        <v>36</v>
      </c>
      <c r="I6297" t="s">
        <v>36</v>
      </c>
      <c r="J6297" t="s">
        <v>36</v>
      </c>
      <c r="K6297">
        <v>20919</v>
      </c>
      <c r="L6297" t="s">
        <v>6247</v>
      </c>
      <c r="M6297" t="s">
        <v>2546</v>
      </c>
      <c r="N6297" t="s">
        <v>1027</v>
      </c>
      <c r="O6297" s="2">
        <v>40498</v>
      </c>
      <c r="Q6297" t="s">
        <v>126</v>
      </c>
      <c r="S6297" t="s">
        <v>106</v>
      </c>
      <c r="T6297" t="s">
        <v>99</v>
      </c>
      <c r="U6297" t="s">
        <v>36</v>
      </c>
      <c r="V6297" t="s">
        <v>107</v>
      </c>
      <c r="X6297" t="s">
        <v>12019</v>
      </c>
      <c r="Y6297" t="s">
        <v>12020</v>
      </c>
      <c r="Z6297" t="s">
        <v>2438</v>
      </c>
      <c r="AA6297" t="str">
        <f t="shared" si="196"/>
        <v>Metals - Dissolved; EMS code: W--D</v>
      </c>
      <c r="AB6297" t="s">
        <v>43</v>
      </c>
      <c r="AC6297" t="s">
        <v>536</v>
      </c>
      <c r="AD6297" t="s">
        <v>44</v>
      </c>
      <c r="AE6297" t="str">
        <f t="shared" si="195"/>
        <v/>
      </c>
    </row>
    <row r="6298" spans="1:31" x14ac:dyDescent="0.25">
      <c r="A6298" t="s">
        <v>12021</v>
      </c>
      <c r="B6298" t="s">
        <v>99</v>
      </c>
      <c r="C6298" t="s">
        <v>12022</v>
      </c>
      <c r="D6298" t="s">
        <v>3479</v>
      </c>
      <c r="E6298" t="s">
        <v>12343</v>
      </c>
      <c r="F6298" t="s">
        <v>3480</v>
      </c>
      <c r="G6298">
        <v>1E-3</v>
      </c>
      <c r="H6298" t="s">
        <v>36</v>
      </c>
      <c r="I6298" t="s">
        <v>36</v>
      </c>
      <c r="J6298" t="s">
        <v>36</v>
      </c>
      <c r="K6298">
        <v>1715</v>
      </c>
      <c r="L6298" t="s">
        <v>5856</v>
      </c>
      <c r="M6298" t="s">
        <v>3481</v>
      </c>
      <c r="N6298" t="s">
        <v>3736</v>
      </c>
      <c r="O6298" s="2">
        <v>39947</v>
      </c>
      <c r="P6298" t="s">
        <v>12023</v>
      </c>
      <c r="Q6298" t="s">
        <v>126</v>
      </c>
      <c r="R6298" t="s">
        <v>126</v>
      </c>
      <c r="S6298" t="s">
        <v>106</v>
      </c>
      <c r="T6298" t="s">
        <v>99</v>
      </c>
      <c r="U6298" t="s">
        <v>36</v>
      </c>
      <c r="V6298" t="s">
        <v>107</v>
      </c>
      <c r="X6298" t="s">
        <v>12024</v>
      </c>
      <c r="Y6298" t="s">
        <v>12020</v>
      </c>
      <c r="Z6298" t="s">
        <v>5205</v>
      </c>
      <c r="AA6298" t="str">
        <f t="shared" si="196"/>
        <v>Metals - Extractable; EMS code: W--E</v>
      </c>
      <c r="AB6298" t="s">
        <v>43</v>
      </c>
      <c r="AC6298" t="s">
        <v>2583</v>
      </c>
      <c r="AD6298" t="s">
        <v>44</v>
      </c>
      <c r="AE6298" t="str">
        <f t="shared" si="195"/>
        <v/>
      </c>
    </row>
    <row r="6299" spans="1:31" x14ac:dyDescent="0.25">
      <c r="A6299" t="s">
        <v>12025</v>
      </c>
      <c r="B6299" t="s">
        <v>99</v>
      </c>
      <c r="C6299" t="s">
        <v>12026</v>
      </c>
      <c r="D6299" t="s">
        <v>3446</v>
      </c>
      <c r="E6299" t="s">
        <v>3447</v>
      </c>
      <c r="F6299" t="s">
        <v>3448</v>
      </c>
      <c r="G6299">
        <v>1.0000000000000001E-5</v>
      </c>
      <c r="H6299" t="s">
        <v>36</v>
      </c>
      <c r="I6299" t="s">
        <v>36</v>
      </c>
      <c r="J6299" t="s">
        <v>36</v>
      </c>
      <c r="K6299">
        <v>20</v>
      </c>
      <c r="L6299" t="s">
        <v>6260</v>
      </c>
      <c r="M6299" t="s">
        <v>3450</v>
      </c>
      <c r="N6299" t="s">
        <v>1393</v>
      </c>
      <c r="O6299" s="2">
        <v>40064</v>
      </c>
      <c r="Q6299" t="s">
        <v>126</v>
      </c>
      <c r="S6299" t="s">
        <v>106</v>
      </c>
      <c r="T6299" t="s">
        <v>99</v>
      </c>
      <c r="U6299" t="s">
        <v>36</v>
      </c>
      <c r="V6299" t="s">
        <v>107</v>
      </c>
      <c r="X6299" t="s">
        <v>12027</v>
      </c>
      <c r="Y6299" t="s">
        <v>12020</v>
      </c>
      <c r="Z6299" t="s">
        <v>6166</v>
      </c>
      <c r="AA6299" t="str">
        <f t="shared" si="196"/>
        <v>Metals - Total; EMS code: W--T</v>
      </c>
      <c r="AB6299" t="s">
        <v>43</v>
      </c>
      <c r="AC6299" t="s">
        <v>268</v>
      </c>
      <c r="AD6299" t="s">
        <v>44</v>
      </c>
      <c r="AE6299" t="str">
        <f t="shared" si="195"/>
        <v/>
      </c>
    </row>
    <row r="6300" spans="1:31" x14ac:dyDescent="0.25">
      <c r="A6300" t="s">
        <v>12025</v>
      </c>
      <c r="B6300" t="s">
        <v>99</v>
      </c>
      <c r="C6300" t="s">
        <v>12026</v>
      </c>
      <c r="D6300" t="s">
        <v>3417</v>
      </c>
      <c r="E6300" t="s">
        <v>3418</v>
      </c>
      <c r="F6300" t="s">
        <v>3419</v>
      </c>
      <c r="G6300">
        <v>1E-3</v>
      </c>
      <c r="H6300" t="s">
        <v>36</v>
      </c>
      <c r="I6300" t="s">
        <v>36</v>
      </c>
      <c r="J6300" t="s">
        <v>36</v>
      </c>
      <c r="K6300">
        <v>46</v>
      </c>
      <c r="N6300" t="s">
        <v>10563</v>
      </c>
      <c r="O6300" s="2">
        <v>40171</v>
      </c>
      <c r="Q6300" t="s">
        <v>126</v>
      </c>
      <c r="S6300" t="s">
        <v>106</v>
      </c>
      <c r="T6300" t="s">
        <v>99</v>
      </c>
      <c r="U6300" t="s">
        <v>36</v>
      </c>
      <c r="V6300" t="s">
        <v>107</v>
      </c>
      <c r="X6300" t="s">
        <v>12027</v>
      </c>
      <c r="Y6300" t="s">
        <v>12020</v>
      </c>
      <c r="Z6300" t="s">
        <v>6166</v>
      </c>
      <c r="AA6300" t="str">
        <f t="shared" si="196"/>
        <v>Metals - Total; EMS code: W--T</v>
      </c>
      <c r="AB6300" t="s">
        <v>43</v>
      </c>
      <c r="AC6300" t="s">
        <v>268</v>
      </c>
      <c r="AD6300" t="s">
        <v>44</v>
      </c>
      <c r="AE6300" t="str">
        <f t="shared" si="195"/>
        <v/>
      </c>
    </row>
    <row r="6301" spans="1:31" x14ac:dyDescent="0.25">
      <c r="A6301" t="s">
        <v>12025</v>
      </c>
      <c r="B6301" t="s">
        <v>99</v>
      </c>
      <c r="C6301" t="s">
        <v>12026</v>
      </c>
      <c r="D6301" t="s">
        <v>3633</v>
      </c>
      <c r="E6301" t="s">
        <v>12360</v>
      </c>
      <c r="F6301" t="s">
        <v>3562</v>
      </c>
      <c r="G6301">
        <v>1E-4</v>
      </c>
      <c r="H6301" t="s">
        <v>36</v>
      </c>
      <c r="I6301" t="s">
        <v>36</v>
      </c>
      <c r="J6301" t="s">
        <v>36</v>
      </c>
      <c r="K6301">
        <v>9144</v>
      </c>
      <c r="L6301" t="s">
        <v>4202</v>
      </c>
      <c r="M6301" t="s">
        <v>1265</v>
      </c>
      <c r="N6301" t="s">
        <v>87</v>
      </c>
      <c r="O6301" s="2">
        <v>42215</v>
      </c>
      <c r="Q6301" t="s">
        <v>126</v>
      </c>
      <c r="S6301" t="s">
        <v>106</v>
      </c>
      <c r="T6301" t="s">
        <v>99</v>
      </c>
      <c r="U6301" t="s">
        <v>36</v>
      </c>
      <c r="V6301" t="s">
        <v>107</v>
      </c>
      <c r="X6301" t="s">
        <v>12027</v>
      </c>
      <c r="Y6301" t="s">
        <v>12020</v>
      </c>
      <c r="Z6301" t="s">
        <v>6166</v>
      </c>
      <c r="AA6301" t="str">
        <f t="shared" si="196"/>
        <v>Metals - Total; EMS code: W--T</v>
      </c>
      <c r="AB6301" t="s">
        <v>43</v>
      </c>
      <c r="AC6301" t="s">
        <v>268</v>
      </c>
      <c r="AD6301" t="s">
        <v>44</v>
      </c>
      <c r="AE6301" t="str">
        <f t="shared" si="195"/>
        <v/>
      </c>
    </row>
    <row r="6302" spans="1:31" x14ac:dyDescent="0.25">
      <c r="A6302" t="s">
        <v>12025</v>
      </c>
      <c r="B6302" t="s">
        <v>3489</v>
      </c>
      <c r="C6302" t="s">
        <v>12026</v>
      </c>
      <c r="D6302" t="s">
        <v>3532</v>
      </c>
      <c r="E6302" t="s">
        <v>3533</v>
      </c>
      <c r="F6302" t="s">
        <v>3534</v>
      </c>
      <c r="G6302">
        <v>0.05</v>
      </c>
      <c r="H6302" t="s">
        <v>36</v>
      </c>
      <c r="I6302" t="s">
        <v>36</v>
      </c>
      <c r="J6302" t="s">
        <v>36</v>
      </c>
      <c r="K6302">
        <v>0</v>
      </c>
      <c r="O6302" s="2">
        <v>45320</v>
      </c>
      <c r="Q6302" t="s">
        <v>39</v>
      </c>
      <c r="S6302" t="s">
        <v>544</v>
      </c>
      <c r="T6302" t="s">
        <v>3494</v>
      </c>
      <c r="U6302" t="s">
        <v>35</v>
      </c>
      <c r="V6302" t="s">
        <v>545</v>
      </c>
      <c r="X6302" t="s">
        <v>12028</v>
      </c>
      <c r="Y6302" t="s">
        <v>12020</v>
      </c>
      <c r="Z6302" t="s">
        <v>6166</v>
      </c>
      <c r="AA6302" t="str">
        <f t="shared" si="196"/>
        <v>Metals - Total; EMS code: W--T</v>
      </c>
      <c r="AB6302" t="s">
        <v>43</v>
      </c>
      <c r="AC6302" t="s">
        <v>268</v>
      </c>
      <c r="AD6302" t="s">
        <v>44</v>
      </c>
      <c r="AE6302" t="str">
        <f t="shared" si="195"/>
        <v/>
      </c>
    </row>
    <row r="6303" spans="1:31" x14ac:dyDescent="0.25">
      <c r="A6303" t="s">
        <v>12025</v>
      </c>
      <c r="B6303" t="s">
        <v>99</v>
      </c>
      <c r="C6303" t="s">
        <v>12026</v>
      </c>
      <c r="D6303" t="s">
        <v>3651</v>
      </c>
      <c r="E6303" t="s">
        <v>3652</v>
      </c>
      <c r="F6303" t="s">
        <v>3652</v>
      </c>
      <c r="G6303">
        <v>1E-3</v>
      </c>
      <c r="H6303" t="s">
        <v>36</v>
      </c>
      <c r="I6303" t="s">
        <v>36</v>
      </c>
      <c r="J6303" t="s">
        <v>36</v>
      </c>
      <c r="K6303">
        <v>98</v>
      </c>
      <c r="L6303" t="s">
        <v>1391</v>
      </c>
      <c r="M6303" t="s">
        <v>3653</v>
      </c>
      <c r="N6303" t="s">
        <v>11005</v>
      </c>
      <c r="O6303" s="2">
        <v>43738</v>
      </c>
      <c r="Q6303" t="s">
        <v>193</v>
      </c>
      <c r="S6303" t="s">
        <v>106</v>
      </c>
      <c r="T6303" t="s">
        <v>99</v>
      </c>
      <c r="U6303" t="s">
        <v>36</v>
      </c>
      <c r="V6303" t="s">
        <v>107</v>
      </c>
      <c r="X6303" t="s">
        <v>12027</v>
      </c>
      <c r="Y6303" t="s">
        <v>12020</v>
      </c>
      <c r="Z6303" t="s">
        <v>6166</v>
      </c>
      <c r="AA6303" t="str">
        <f t="shared" si="196"/>
        <v>Metals - Total; EMS code: W--T</v>
      </c>
      <c r="AB6303" t="s">
        <v>43</v>
      </c>
      <c r="AC6303" t="s">
        <v>268</v>
      </c>
      <c r="AD6303" t="s">
        <v>44</v>
      </c>
      <c r="AE6303" t="str">
        <f t="shared" si="195"/>
        <v/>
      </c>
    </row>
    <row r="6304" spans="1:31" x14ac:dyDescent="0.25">
      <c r="A6304" t="s">
        <v>12025</v>
      </c>
      <c r="B6304" t="s">
        <v>99</v>
      </c>
      <c r="C6304" t="s">
        <v>12026</v>
      </c>
      <c r="D6304" t="s">
        <v>3578</v>
      </c>
      <c r="E6304" t="s">
        <v>3579</v>
      </c>
      <c r="F6304" t="s">
        <v>3580</v>
      </c>
      <c r="G6304">
        <v>1.0000000000000001E-5</v>
      </c>
      <c r="H6304" t="s">
        <v>36</v>
      </c>
      <c r="I6304" t="s">
        <v>36</v>
      </c>
      <c r="J6304" t="s">
        <v>36</v>
      </c>
      <c r="K6304">
        <v>280</v>
      </c>
      <c r="L6304" t="s">
        <v>6263</v>
      </c>
      <c r="M6304" t="s">
        <v>3781</v>
      </c>
      <c r="N6304" t="s">
        <v>3721</v>
      </c>
      <c r="O6304" s="2">
        <v>44363</v>
      </c>
      <c r="Q6304" t="s">
        <v>39</v>
      </c>
      <c r="S6304" t="s">
        <v>106</v>
      </c>
      <c r="T6304" t="s">
        <v>99</v>
      </c>
      <c r="U6304" t="s">
        <v>36</v>
      </c>
      <c r="V6304" t="s">
        <v>107</v>
      </c>
      <c r="X6304" t="s">
        <v>12027</v>
      </c>
      <c r="Y6304" t="s">
        <v>12020</v>
      </c>
      <c r="Z6304" t="s">
        <v>6166</v>
      </c>
      <c r="AA6304" t="str">
        <f t="shared" si="196"/>
        <v>Metals - Total; EMS code: W--T</v>
      </c>
      <c r="AB6304" t="s">
        <v>43</v>
      </c>
      <c r="AC6304" t="s">
        <v>268</v>
      </c>
      <c r="AD6304" t="s">
        <v>44</v>
      </c>
      <c r="AE6304" t="str">
        <f t="shared" si="195"/>
        <v/>
      </c>
    </row>
    <row r="6305" spans="1:31" x14ac:dyDescent="0.25">
      <c r="A6305" t="s">
        <v>12025</v>
      </c>
      <c r="B6305" t="s">
        <v>99</v>
      </c>
      <c r="C6305" t="s">
        <v>12026</v>
      </c>
      <c r="D6305" t="s">
        <v>3588</v>
      </c>
      <c r="E6305" t="s">
        <v>12352</v>
      </c>
      <c r="F6305" t="s">
        <v>3589</v>
      </c>
      <c r="G6305">
        <v>1</v>
      </c>
      <c r="H6305" t="s">
        <v>36</v>
      </c>
      <c r="I6305" t="s">
        <v>36</v>
      </c>
      <c r="J6305" t="s">
        <v>36</v>
      </c>
      <c r="K6305">
        <v>10866</v>
      </c>
      <c r="L6305" t="s">
        <v>12029</v>
      </c>
      <c r="M6305" t="s">
        <v>3591</v>
      </c>
      <c r="N6305" t="s">
        <v>369</v>
      </c>
      <c r="O6305" s="2">
        <v>40498</v>
      </c>
      <c r="Q6305" t="s">
        <v>126</v>
      </c>
      <c r="S6305" t="s">
        <v>106</v>
      </c>
      <c r="T6305" t="s">
        <v>99</v>
      </c>
      <c r="U6305" t="s">
        <v>36</v>
      </c>
      <c r="V6305" t="s">
        <v>107</v>
      </c>
      <c r="X6305" t="s">
        <v>12027</v>
      </c>
      <c r="Y6305" t="s">
        <v>12020</v>
      </c>
      <c r="Z6305" t="s">
        <v>6166</v>
      </c>
      <c r="AA6305" t="str">
        <f t="shared" si="196"/>
        <v>Metals - Total; EMS code: W--T</v>
      </c>
      <c r="AB6305" t="s">
        <v>43</v>
      </c>
      <c r="AC6305" t="s">
        <v>268</v>
      </c>
      <c r="AD6305" t="s">
        <v>44</v>
      </c>
      <c r="AE6305" t="str">
        <f t="shared" si="195"/>
        <v/>
      </c>
    </row>
    <row r="6306" spans="1:31" x14ac:dyDescent="0.25">
      <c r="A6306" t="s">
        <v>12025</v>
      </c>
      <c r="B6306" t="s">
        <v>3489</v>
      </c>
      <c r="C6306" t="s">
        <v>12026</v>
      </c>
      <c r="D6306" t="s">
        <v>3550</v>
      </c>
      <c r="E6306" t="s">
        <v>3497</v>
      </c>
      <c r="F6306" t="s">
        <v>3551</v>
      </c>
      <c r="G6306">
        <v>1E-3</v>
      </c>
      <c r="H6306" t="s">
        <v>36</v>
      </c>
      <c r="I6306" t="s">
        <v>36</v>
      </c>
      <c r="J6306" t="s">
        <v>36</v>
      </c>
      <c r="K6306">
        <v>21</v>
      </c>
      <c r="L6306" t="s">
        <v>3552</v>
      </c>
      <c r="M6306" t="s">
        <v>3553</v>
      </c>
      <c r="N6306" t="s">
        <v>10678</v>
      </c>
      <c r="O6306" s="2">
        <v>43714</v>
      </c>
      <c r="P6306" t="s">
        <v>12030</v>
      </c>
      <c r="Q6306" t="s">
        <v>193</v>
      </c>
      <c r="R6306" t="s">
        <v>193</v>
      </c>
      <c r="S6306" t="s">
        <v>544</v>
      </c>
      <c r="T6306" t="s">
        <v>3494</v>
      </c>
      <c r="U6306" t="s">
        <v>35</v>
      </c>
      <c r="V6306" t="s">
        <v>545</v>
      </c>
      <c r="X6306" t="s">
        <v>12028</v>
      </c>
      <c r="Y6306" t="s">
        <v>12020</v>
      </c>
      <c r="Z6306" t="s">
        <v>6166</v>
      </c>
      <c r="AA6306" t="str">
        <f t="shared" si="196"/>
        <v>Metals - Total; EMS code: W--T</v>
      </c>
      <c r="AB6306" t="s">
        <v>43</v>
      </c>
      <c r="AC6306" t="s">
        <v>268</v>
      </c>
      <c r="AD6306" t="s">
        <v>44</v>
      </c>
      <c r="AE6306" t="str">
        <f t="shared" si="195"/>
        <v/>
      </c>
    </row>
    <row r="6307" spans="1:31" x14ac:dyDescent="0.25">
      <c r="A6307" t="s">
        <v>12025</v>
      </c>
      <c r="B6307" t="s">
        <v>3489</v>
      </c>
      <c r="C6307" t="s">
        <v>12026</v>
      </c>
      <c r="D6307" t="s">
        <v>3491</v>
      </c>
      <c r="E6307" t="s">
        <v>3492</v>
      </c>
      <c r="F6307" t="s">
        <v>3493</v>
      </c>
      <c r="G6307">
        <v>0.1</v>
      </c>
      <c r="H6307" t="s">
        <v>36</v>
      </c>
      <c r="I6307" t="s">
        <v>36</v>
      </c>
      <c r="J6307" t="s">
        <v>36</v>
      </c>
      <c r="K6307">
        <v>0</v>
      </c>
      <c r="O6307" s="2">
        <v>45320</v>
      </c>
      <c r="Q6307" t="s">
        <v>39</v>
      </c>
      <c r="S6307" t="s">
        <v>544</v>
      </c>
      <c r="T6307" t="s">
        <v>3494</v>
      </c>
      <c r="U6307" t="s">
        <v>35</v>
      </c>
      <c r="V6307" t="s">
        <v>545</v>
      </c>
      <c r="X6307" t="s">
        <v>12028</v>
      </c>
      <c r="Y6307" t="s">
        <v>12020</v>
      </c>
      <c r="Z6307" t="s">
        <v>6166</v>
      </c>
      <c r="AA6307" t="str">
        <f t="shared" si="196"/>
        <v>Metals - Total; EMS code: W--T</v>
      </c>
      <c r="AB6307" t="s">
        <v>43</v>
      </c>
      <c r="AC6307" t="s">
        <v>268</v>
      </c>
      <c r="AD6307" t="s">
        <v>44</v>
      </c>
      <c r="AE6307" t="str">
        <f t="shared" si="195"/>
        <v/>
      </c>
    </row>
    <row r="6308" spans="1:31" x14ac:dyDescent="0.25">
      <c r="A6308" t="s">
        <v>12025</v>
      </c>
      <c r="B6308" t="s">
        <v>99</v>
      </c>
      <c r="C6308" t="s">
        <v>12026</v>
      </c>
      <c r="D6308" t="s">
        <v>3636</v>
      </c>
      <c r="E6308" t="s">
        <v>12361</v>
      </c>
      <c r="F6308" t="s">
        <v>3637</v>
      </c>
      <c r="G6308">
        <v>9.9999999999999995E-7</v>
      </c>
      <c r="H6308" t="s">
        <v>36</v>
      </c>
      <c r="I6308" t="s">
        <v>36</v>
      </c>
      <c r="J6308" t="s">
        <v>36</v>
      </c>
      <c r="K6308">
        <v>15776</v>
      </c>
      <c r="L6308" t="s">
        <v>5856</v>
      </c>
      <c r="M6308" t="s">
        <v>3639</v>
      </c>
      <c r="N6308" t="s">
        <v>3461</v>
      </c>
      <c r="O6308" s="2">
        <v>39903</v>
      </c>
      <c r="Q6308" t="s">
        <v>2449</v>
      </c>
      <c r="S6308" t="s">
        <v>106</v>
      </c>
      <c r="T6308" t="s">
        <v>99</v>
      </c>
      <c r="U6308" t="s">
        <v>36</v>
      </c>
      <c r="V6308" t="s">
        <v>107</v>
      </c>
      <c r="X6308" t="s">
        <v>12027</v>
      </c>
      <c r="Y6308" t="s">
        <v>12020</v>
      </c>
      <c r="Z6308" t="s">
        <v>6166</v>
      </c>
      <c r="AA6308" t="str">
        <f t="shared" si="196"/>
        <v>Metals - Total; EMS code: W--T</v>
      </c>
      <c r="AB6308" t="s">
        <v>43</v>
      </c>
      <c r="AC6308" t="s">
        <v>268</v>
      </c>
      <c r="AD6308" t="s">
        <v>44</v>
      </c>
      <c r="AE6308" t="str">
        <f t="shared" si="195"/>
        <v/>
      </c>
    </row>
    <row r="6309" spans="1:31" x14ac:dyDescent="0.25">
      <c r="A6309" t="s">
        <v>12025</v>
      </c>
      <c r="B6309" t="s">
        <v>3489</v>
      </c>
      <c r="C6309" t="s">
        <v>12026</v>
      </c>
      <c r="D6309" t="s">
        <v>5056</v>
      </c>
      <c r="E6309" t="s">
        <v>5057</v>
      </c>
      <c r="F6309" t="s">
        <v>5058</v>
      </c>
      <c r="G6309">
        <v>1</v>
      </c>
      <c r="H6309" t="s">
        <v>36</v>
      </c>
      <c r="I6309" t="s">
        <v>36</v>
      </c>
      <c r="J6309" t="s">
        <v>36</v>
      </c>
      <c r="K6309">
        <v>0</v>
      </c>
      <c r="O6309" s="2">
        <v>45320</v>
      </c>
      <c r="Q6309" t="s">
        <v>39</v>
      </c>
      <c r="S6309" t="s">
        <v>544</v>
      </c>
      <c r="T6309" t="s">
        <v>3494</v>
      </c>
      <c r="U6309" t="s">
        <v>35</v>
      </c>
      <c r="V6309" t="s">
        <v>545</v>
      </c>
      <c r="X6309" t="s">
        <v>12028</v>
      </c>
      <c r="Y6309" t="s">
        <v>12020</v>
      </c>
      <c r="Z6309" t="s">
        <v>6166</v>
      </c>
      <c r="AA6309" t="str">
        <f t="shared" si="196"/>
        <v>Metals - Total; EMS code: W--T</v>
      </c>
      <c r="AB6309" t="s">
        <v>43</v>
      </c>
      <c r="AC6309" t="s">
        <v>268</v>
      </c>
      <c r="AD6309" t="s">
        <v>44</v>
      </c>
      <c r="AE6309" t="str">
        <f t="shared" ref="AE6309:AE6372" si="197">IF(AD6309="FIELD_RESULT",E6309,"")</f>
        <v/>
      </c>
    </row>
    <row r="6310" spans="1:31" x14ac:dyDescent="0.25">
      <c r="A6310" t="s">
        <v>12025</v>
      </c>
      <c r="B6310" t="s">
        <v>99</v>
      </c>
      <c r="C6310" t="s">
        <v>12026</v>
      </c>
      <c r="D6310" t="s">
        <v>3592</v>
      </c>
      <c r="E6310" t="s">
        <v>12353</v>
      </c>
      <c r="F6310" t="s">
        <v>3593</v>
      </c>
      <c r="G6310">
        <v>1.0000000000000001E-5</v>
      </c>
      <c r="H6310" t="s">
        <v>36</v>
      </c>
      <c r="I6310" t="s">
        <v>36</v>
      </c>
      <c r="J6310" t="s">
        <v>36</v>
      </c>
      <c r="K6310">
        <v>20</v>
      </c>
      <c r="L6310" t="s">
        <v>6248</v>
      </c>
      <c r="M6310" t="s">
        <v>3594</v>
      </c>
      <c r="N6310" t="s">
        <v>3761</v>
      </c>
      <c r="O6310" s="2">
        <v>42453</v>
      </c>
      <c r="Q6310" t="s">
        <v>126</v>
      </c>
      <c r="S6310" t="s">
        <v>106</v>
      </c>
      <c r="T6310" t="s">
        <v>99</v>
      </c>
      <c r="U6310" t="s">
        <v>36</v>
      </c>
      <c r="V6310" t="s">
        <v>107</v>
      </c>
      <c r="X6310" t="s">
        <v>12027</v>
      </c>
      <c r="Y6310" t="s">
        <v>12020</v>
      </c>
      <c r="Z6310" t="s">
        <v>6166</v>
      </c>
      <c r="AA6310" t="str">
        <f t="shared" si="196"/>
        <v>Metals - Total; EMS code: W--T</v>
      </c>
      <c r="AB6310" t="s">
        <v>43</v>
      </c>
      <c r="AC6310" t="s">
        <v>268</v>
      </c>
      <c r="AD6310" t="s">
        <v>44</v>
      </c>
      <c r="AE6310" t="str">
        <f t="shared" si="197"/>
        <v/>
      </c>
    </row>
    <row r="6311" spans="1:31" x14ac:dyDescent="0.25">
      <c r="A6311" t="s">
        <v>12025</v>
      </c>
      <c r="B6311" t="s">
        <v>3489</v>
      </c>
      <c r="C6311" t="s">
        <v>12026</v>
      </c>
      <c r="D6311" t="s">
        <v>3496</v>
      </c>
      <c r="E6311" t="s">
        <v>3497</v>
      </c>
      <c r="F6311" t="s">
        <v>3498</v>
      </c>
      <c r="G6311">
        <v>1E-3</v>
      </c>
      <c r="H6311" t="s">
        <v>36</v>
      </c>
      <c r="I6311" t="s">
        <v>36</v>
      </c>
      <c r="J6311" t="s">
        <v>36</v>
      </c>
      <c r="K6311">
        <v>71</v>
      </c>
      <c r="L6311" t="s">
        <v>3499</v>
      </c>
      <c r="M6311" t="s">
        <v>3500</v>
      </c>
      <c r="N6311" t="s">
        <v>3501</v>
      </c>
      <c r="O6311" s="2">
        <v>44740</v>
      </c>
      <c r="Q6311" t="s">
        <v>39</v>
      </c>
      <c r="S6311" t="s">
        <v>544</v>
      </c>
      <c r="T6311" t="s">
        <v>3494</v>
      </c>
      <c r="U6311" t="s">
        <v>35</v>
      </c>
      <c r="V6311" t="s">
        <v>545</v>
      </c>
      <c r="X6311" t="s">
        <v>12028</v>
      </c>
      <c r="Y6311" t="s">
        <v>12020</v>
      </c>
      <c r="Z6311" t="s">
        <v>6166</v>
      </c>
      <c r="AA6311" t="str">
        <f t="shared" si="196"/>
        <v>Metals - Total; EMS code: W--T</v>
      </c>
      <c r="AB6311" t="s">
        <v>43</v>
      </c>
      <c r="AC6311" t="s">
        <v>268</v>
      </c>
      <c r="AD6311" t="s">
        <v>44</v>
      </c>
      <c r="AE6311" t="str">
        <f t="shared" si="197"/>
        <v/>
      </c>
    </row>
    <row r="6312" spans="1:31" x14ac:dyDescent="0.25">
      <c r="A6312" t="s">
        <v>12025</v>
      </c>
      <c r="B6312" t="s">
        <v>109</v>
      </c>
      <c r="C6312" t="s">
        <v>12026</v>
      </c>
      <c r="D6312" t="s">
        <v>3626</v>
      </c>
      <c r="E6312" t="s">
        <v>12359</v>
      </c>
      <c r="F6312" t="s">
        <v>3627</v>
      </c>
      <c r="G6312">
        <v>1</v>
      </c>
      <c r="H6312" t="s">
        <v>36</v>
      </c>
      <c r="I6312" t="s">
        <v>36</v>
      </c>
      <c r="J6312" t="s">
        <v>36</v>
      </c>
      <c r="K6312">
        <v>178</v>
      </c>
      <c r="L6312" t="s">
        <v>12031</v>
      </c>
      <c r="M6312" t="s">
        <v>3629</v>
      </c>
      <c r="N6312" t="s">
        <v>186</v>
      </c>
      <c r="O6312" s="2">
        <v>40498</v>
      </c>
      <c r="Q6312" t="s">
        <v>126</v>
      </c>
      <c r="S6312" t="s">
        <v>116</v>
      </c>
      <c r="T6312" t="s">
        <v>117</v>
      </c>
      <c r="U6312" t="s">
        <v>36</v>
      </c>
      <c r="V6312" t="s">
        <v>118</v>
      </c>
      <c r="X6312" t="s">
        <v>12032</v>
      </c>
      <c r="Y6312" t="s">
        <v>12020</v>
      </c>
      <c r="Z6312" t="s">
        <v>6166</v>
      </c>
      <c r="AA6312" t="str">
        <f t="shared" si="196"/>
        <v>Metals - Total; EMS code: W--T</v>
      </c>
      <c r="AB6312" t="s">
        <v>43</v>
      </c>
      <c r="AC6312" t="s">
        <v>268</v>
      </c>
      <c r="AD6312" t="s">
        <v>44</v>
      </c>
      <c r="AE6312" t="str">
        <f t="shared" si="197"/>
        <v/>
      </c>
    </row>
    <row r="6313" spans="1:31" x14ac:dyDescent="0.25">
      <c r="A6313" t="s">
        <v>12025</v>
      </c>
      <c r="B6313" t="s">
        <v>99</v>
      </c>
      <c r="C6313" t="s">
        <v>12026</v>
      </c>
      <c r="D6313" t="s">
        <v>3601</v>
      </c>
      <c r="E6313" t="s">
        <v>12355</v>
      </c>
      <c r="F6313" t="s">
        <v>3602</v>
      </c>
      <c r="G6313">
        <v>0.1</v>
      </c>
      <c r="H6313" t="s">
        <v>36</v>
      </c>
      <c r="I6313" t="s">
        <v>36</v>
      </c>
      <c r="J6313" t="s">
        <v>36</v>
      </c>
      <c r="K6313">
        <v>71</v>
      </c>
      <c r="L6313" t="s">
        <v>3788</v>
      </c>
      <c r="M6313" t="s">
        <v>3789</v>
      </c>
      <c r="N6313" t="s">
        <v>1662</v>
      </c>
      <c r="O6313" s="2">
        <v>36112</v>
      </c>
      <c r="Q6313" t="s">
        <v>187</v>
      </c>
      <c r="S6313" t="s">
        <v>106</v>
      </c>
      <c r="T6313" t="s">
        <v>99</v>
      </c>
      <c r="U6313" t="s">
        <v>36</v>
      </c>
      <c r="V6313" t="s">
        <v>107</v>
      </c>
      <c r="X6313" t="s">
        <v>12027</v>
      </c>
      <c r="Y6313" t="s">
        <v>12020</v>
      </c>
      <c r="Z6313" t="s">
        <v>6166</v>
      </c>
      <c r="AA6313" t="str">
        <f t="shared" si="196"/>
        <v>Metals - Total; EMS code: W--T</v>
      </c>
      <c r="AB6313" t="s">
        <v>43</v>
      </c>
      <c r="AC6313" t="s">
        <v>268</v>
      </c>
      <c r="AD6313" t="s">
        <v>44</v>
      </c>
      <c r="AE6313" t="str">
        <f t="shared" si="197"/>
        <v/>
      </c>
    </row>
    <row r="6314" spans="1:31" x14ac:dyDescent="0.25">
      <c r="A6314" t="s">
        <v>12025</v>
      </c>
      <c r="B6314" t="s">
        <v>99</v>
      </c>
      <c r="C6314" t="s">
        <v>12026</v>
      </c>
      <c r="D6314" t="s">
        <v>3502</v>
      </c>
      <c r="E6314" t="s">
        <v>12346</v>
      </c>
      <c r="F6314" t="s">
        <v>3503</v>
      </c>
      <c r="G6314">
        <v>1</v>
      </c>
      <c r="H6314" t="s">
        <v>36</v>
      </c>
      <c r="I6314" t="s">
        <v>36</v>
      </c>
      <c r="J6314" t="s">
        <v>36</v>
      </c>
      <c r="K6314">
        <v>1</v>
      </c>
      <c r="N6314" t="s">
        <v>1757</v>
      </c>
      <c r="O6314" s="2">
        <v>40498</v>
      </c>
      <c r="Q6314" t="s">
        <v>126</v>
      </c>
      <c r="S6314" t="s">
        <v>106</v>
      </c>
      <c r="T6314" t="s">
        <v>99</v>
      </c>
      <c r="U6314" t="s">
        <v>36</v>
      </c>
      <c r="V6314" t="s">
        <v>107</v>
      </c>
      <c r="X6314" t="s">
        <v>12027</v>
      </c>
      <c r="Y6314" t="s">
        <v>12020</v>
      </c>
      <c r="Z6314" t="s">
        <v>6166</v>
      </c>
      <c r="AA6314" t="str">
        <f t="shared" si="196"/>
        <v>Metals - Total; EMS code: W--T</v>
      </c>
      <c r="AB6314" t="s">
        <v>43</v>
      </c>
      <c r="AC6314" t="s">
        <v>268</v>
      </c>
      <c r="AD6314" t="s">
        <v>44</v>
      </c>
      <c r="AE6314" t="str">
        <f t="shared" si="197"/>
        <v/>
      </c>
    </row>
    <row r="6315" spans="1:31" x14ac:dyDescent="0.25">
      <c r="A6315" t="s">
        <v>558</v>
      </c>
      <c r="B6315" t="s">
        <v>109</v>
      </c>
      <c r="C6315" t="s">
        <v>12033</v>
      </c>
      <c r="D6315" t="s">
        <v>1106</v>
      </c>
      <c r="E6315" t="s">
        <v>1107</v>
      </c>
      <c r="F6315" t="s">
        <v>1107</v>
      </c>
      <c r="G6315">
        <v>0</v>
      </c>
      <c r="H6315" t="s">
        <v>36</v>
      </c>
      <c r="I6315" t="s">
        <v>36</v>
      </c>
      <c r="J6315" t="s">
        <v>36</v>
      </c>
      <c r="K6315">
        <v>110</v>
      </c>
      <c r="L6315" t="s">
        <v>4395</v>
      </c>
      <c r="M6315" t="s">
        <v>4419</v>
      </c>
      <c r="N6315" t="s">
        <v>12034</v>
      </c>
      <c r="O6315" s="2">
        <v>37448</v>
      </c>
      <c r="Q6315" t="s">
        <v>187</v>
      </c>
      <c r="S6315" t="s">
        <v>116</v>
      </c>
      <c r="T6315" t="s">
        <v>117</v>
      </c>
      <c r="U6315" t="s">
        <v>36</v>
      </c>
      <c r="V6315" t="s">
        <v>118</v>
      </c>
      <c r="X6315" t="s">
        <v>12035</v>
      </c>
      <c r="Y6315" t="s">
        <v>12036</v>
      </c>
      <c r="Z6315" t="s">
        <v>4792</v>
      </c>
      <c r="AA6315" t="str">
        <f t="shared" si="196"/>
        <v>Volatile Organic Compounds (VOCs); EMS code: X001</v>
      </c>
      <c r="AB6315" t="s">
        <v>43</v>
      </c>
      <c r="AD6315" t="s">
        <v>44</v>
      </c>
      <c r="AE6315" t="str">
        <f t="shared" si="197"/>
        <v/>
      </c>
    </row>
    <row r="6316" spans="1:31" x14ac:dyDescent="0.25">
      <c r="A6316" t="s">
        <v>558</v>
      </c>
      <c r="B6316" t="s">
        <v>99</v>
      </c>
      <c r="C6316" t="s">
        <v>12033</v>
      </c>
      <c r="D6316" t="s">
        <v>4262</v>
      </c>
      <c r="E6316" t="s">
        <v>4263</v>
      </c>
      <c r="F6316" t="s">
        <v>4263</v>
      </c>
      <c r="G6316">
        <v>0.4</v>
      </c>
      <c r="H6316" t="s">
        <v>36</v>
      </c>
      <c r="I6316" t="s">
        <v>36</v>
      </c>
      <c r="J6316" t="s">
        <v>36</v>
      </c>
      <c r="K6316">
        <v>891</v>
      </c>
      <c r="L6316" t="s">
        <v>4437</v>
      </c>
      <c r="M6316" t="s">
        <v>4302</v>
      </c>
      <c r="N6316" t="s">
        <v>4303</v>
      </c>
      <c r="O6316" s="2">
        <v>35167</v>
      </c>
      <c r="P6316" t="s">
        <v>4267</v>
      </c>
      <c r="Q6316" t="s">
        <v>39</v>
      </c>
      <c r="R6316" t="s">
        <v>384</v>
      </c>
      <c r="S6316" t="s">
        <v>106</v>
      </c>
      <c r="T6316" t="s">
        <v>99</v>
      </c>
      <c r="U6316" t="s">
        <v>36</v>
      </c>
      <c r="V6316" t="s">
        <v>107</v>
      </c>
      <c r="X6316" t="s">
        <v>12037</v>
      </c>
      <c r="Y6316" t="s">
        <v>12036</v>
      </c>
      <c r="Z6316" t="s">
        <v>4792</v>
      </c>
      <c r="AA6316" t="str">
        <f t="shared" si="196"/>
        <v>Volatile Organic Compounds (VOCs); EMS code: X001</v>
      </c>
      <c r="AB6316" t="s">
        <v>43</v>
      </c>
      <c r="AD6316" t="s">
        <v>44</v>
      </c>
      <c r="AE6316" t="str">
        <f t="shared" si="197"/>
        <v/>
      </c>
    </row>
    <row r="6317" spans="1:31" x14ac:dyDescent="0.25">
      <c r="A6317" t="s">
        <v>558</v>
      </c>
      <c r="B6317" t="s">
        <v>99</v>
      </c>
      <c r="C6317" t="s">
        <v>12033</v>
      </c>
      <c r="D6317" t="s">
        <v>4348</v>
      </c>
      <c r="E6317" t="s">
        <v>4349</v>
      </c>
      <c r="F6317" t="s">
        <v>4350</v>
      </c>
      <c r="G6317">
        <v>0.5</v>
      </c>
      <c r="H6317" t="s">
        <v>36</v>
      </c>
      <c r="I6317" t="s">
        <v>36</v>
      </c>
      <c r="J6317" t="s">
        <v>36</v>
      </c>
      <c r="K6317">
        <v>54</v>
      </c>
      <c r="L6317" t="s">
        <v>580</v>
      </c>
      <c r="M6317" t="s">
        <v>5282</v>
      </c>
      <c r="N6317" t="s">
        <v>11238</v>
      </c>
      <c r="O6317" s="2">
        <v>35167</v>
      </c>
      <c r="P6317" t="s">
        <v>10912</v>
      </c>
      <c r="Q6317" t="s">
        <v>39</v>
      </c>
      <c r="S6317" t="s">
        <v>106</v>
      </c>
      <c r="T6317" t="s">
        <v>99</v>
      </c>
      <c r="U6317" t="s">
        <v>36</v>
      </c>
      <c r="V6317" t="s">
        <v>107</v>
      </c>
      <c r="X6317" t="s">
        <v>12037</v>
      </c>
      <c r="Y6317" t="s">
        <v>12036</v>
      </c>
      <c r="Z6317" t="s">
        <v>4792</v>
      </c>
      <c r="AA6317" t="str">
        <f t="shared" si="196"/>
        <v>Volatile Organic Compounds (VOCs); EMS code: X001</v>
      </c>
      <c r="AB6317" t="s">
        <v>43</v>
      </c>
      <c r="AD6317" t="s">
        <v>44</v>
      </c>
      <c r="AE6317" t="str">
        <f t="shared" si="197"/>
        <v/>
      </c>
    </row>
    <row r="6318" spans="1:31" x14ac:dyDescent="0.25">
      <c r="A6318" t="s">
        <v>558</v>
      </c>
      <c r="B6318" t="s">
        <v>109</v>
      </c>
      <c r="C6318" t="s">
        <v>12033</v>
      </c>
      <c r="D6318" t="s">
        <v>4255</v>
      </c>
      <c r="E6318" t="s">
        <v>4256</v>
      </c>
      <c r="F6318" t="s">
        <v>4256</v>
      </c>
      <c r="G6318">
        <v>2E-3</v>
      </c>
      <c r="H6318" t="s">
        <v>36</v>
      </c>
      <c r="I6318" t="s">
        <v>36</v>
      </c>
      <c r="J6318" t="s">
        <v>36</v>
      </c>
      <c r="K6318">
        <v>5</v>
      </c>
      <c r="L6318" t="s">
        <v>4342</v>
      </c>
      <c r="M6318" t="s">
        <v>4342</v>
      </c>
      <c r="N6318" t="s">
        <v>3074</v>
      </c>
      <c r="O6318" s="2">
        <v>35167</v>
      </c>
      <c r="P6318" t="s">
        <v>10912</v>
      </c>
      <c r="Q6318" t="s">
        <v>39</v>
      </c>
      <c r="S6318" t="s">
        <v>116</v>
      </c>
      <c r="T6318" t="s">
        <v>117</v>
      </c>
      <c r="U6318" t="s">
        <v>36</v>
      </c>
      <c r="V6318" t="s">
        <v>118</v>
      </c>
      <c r="X6318" t="s">
        <v>12035</v>
      </c>
      <c r="Y6318" t="s">
        <v>12036</v>
      </c>
      <c r="Z6318" t="s">
        <v>4792</v>
      </c>
      <c r="AA6318" t="str">
        <f t="shared" si="196"/>
        <v>Volatile Organic Compounds (VOCs); EMS code: X001</v>
      </c>
      <c r="AB6318" t="s">
        <v>43</v>
      </c>
      <c r="AD6318" t="s">
        <v>44</v>
      </c>
      <c r="AE6318" t="str">
        <f t="shared" si="197"/>
        <v/>
      </c>
    </row>
    <row r="6319" spans="1:31" x14ac:dyDescent="0.25">
      <c r="A6319" t="s">
        <v>558</v>
      </c>
      <c r="B6319" t="s">
        <v>99</v>
      </c>
      <c r="C6319" t="s">
        <v>12033</v>
      </c>
      <c r="D6319" t="s">
        <v>4298</v>
      </c>
      <c r="E6319" t="s">
        <v>4299</v>
      </c>
      <c r="F6319" t="s">
        <v>4300</v>
      </c>
      <c r="G6319">
        <v>7.4999999999999997E-3</v>
      </c>
      <c r="H6319" t="s">
        <v>36</v>
      </c>
      <c r="I6319" t="s">
        <v>36</v>
      </c>
      <c r="J6319" t="s">
        <v>36</v>
      </c>
      <c r="K6319">
        <v>0</v>
      </c>
      <c r="O6319" s="2">
        <v>45316</v>
      </c>
      <c r="Q6319" t="s">
        <v>126</v>
      </c>
      <c r="S6319" t="s">
        <v>106</v>
      </c>
      <c r="T6319" t="s">
        <v>99</v>
      </c>
      <c r="U6319" t="s">
        <v>36</v>
      </c>
      <c r="V6319" t="s">
        <v>107</v>
      </c>
      <c r="X6319" t="s">
        <v>12037</v>
      </c>
      <c r="Y6319" t="s">
        <v>12036</v>
      </c>
      <c r="Z6319" t="s">
        <v>4792</v>
      </c>
      <c r="AA6319" t="str">
        <f t="shared" si="196"/>
        <v>Volatile Organic Compounds (VOCs); EMS code: X001</v>
      </c>
      <c r="AB6319" t="s">
        <v>43</v>
      </c>
      <c r="AD6319" t="s">
        <v>44</v>
      </c>
      <c r="AE6319" t="str">
        <f t="shared" si="197"/>
        <v/>
      </c>
    </row>
    <row r="6320" spans="1:31" x14ac:dyDescent="0.25">
      <c r="A6320" t="s">
        <v>558</v>
      </c>
      <c r="B6320" t="s">
        <v>99</v>
      </c>
      <c r="C6320" t="s">
        <v>12033</v>
      </c>
      <c r="D6320" t="s">
        <v>323</v>
      </c>
      <c r="E6320" t="s">
        <v>324</v>
      </c>
      <c r="F6320" t="s">
        <v>324</v>
      </c>
      <c r="G6320">
        <v>0</v>
      </c>
      <c r="H6320" t="s">
        <v>36</v>
      </c>
      <c r="I6320" t="s">
        <v>36</v>
      </c>
      <c r="J6320" t="s">
        <v>36</v>
      </c>
      <c r="K6320">
        <v>1415</v>
      </c>
      <c r="L6320" t="s">
        <v>1366</v>
      </c>
      <c r="M6320" t="s">
        <v>1590</v>
      </c>
      <c r="N6320" t="s">
        <v>1555</v>
      </c>
      <c r="O6320" s="2">
        <v>37448</v>
      </c>
      <c r="Q6320" t="s">
        <v>187</v>
      </c>
      <c r="S6320" t="s">
        <v>106</v>
      </c>
      <c r="T6320" t="s">
        <v>99</v>
      </c>
      <c r="U6320" t="s">
        <v>36</v>
      </c>
      <c r="V6320" t="s">
        <v>107</v>
      </c>
      <c r="X6320" t="s">
        <v>12037</v>
      </c>
      <c r="Y6320" t="s">
        <v>12036</v>
      </c>
      <c r="Z6320" t="s">
        <v>4792</v>
      </c>
      <c r="AA6320" t="str">
        <f t="shared" si="196"/>
        <v>Volatile Organic Compounds (VOCs); EMS code: X001</v>
      </c>
      <c r="AB6320" t="s">
        <v>43</v>
      </c>
      <c r="AD6320" t="s">
        <v>44</v>
      </c>
      <c r="AE6320" t="str">
        <f t="shared" si="197"/>
        <v/>
      </c>
    </row>
    <row r="6321" spans="1:31" x14ac:dyDescent="0.25">
      <c r="A6321" t="s">
        <v>554</v>
      </c>
      <c r="B6321" t="s">
        <v>99</v>
      </c>
      <c r="C6321" t="s">
        <v>12038</v>
      </c>
      <c r="D6321" t="s">
        <v>4262</v>
      </c>
      <c r="E6321" t="s">
        <v>4263</v>
      </c>
      <c r="F6321" t="s">
        <v>4263</v>
      </c>
      <c r="G6321">
        <v>5.0000000000000001E-4</v>
      </c>
      <c r="H6321" t="s">
        <v>36</v>
      </c>
      <c r="I6321" t="s">
        <v>36</v>
      </c>
      <c r="J6321" t="s">
        <v>36</v>
      </c>
      <c r="K6321">
        <v>205</v>
      </c>
      <c r="L6321" t="s">
        <v>4344</v>
      </c>
      <c r="M6321" t="s">
        <v>4425</v>
      </c>
      <c r="N6321" t="s">
        <v>11988</v>
      </c>
      <c r="O6321" s="2">
        <v>37480</v>
      </c>
      <c r="Q6321" t="s">
        <v>187</v>
      </c>
      <c r="S6321" t="s">
        <v>106</v>
      </c>
      <c r="T6321" t="s">
        <v>99</v>
      </c>
      <c r="U6321" t="s">
        <v>36</v>
      </c>
      <c r="V6321" t="s">
        <v>107</v>
      </c>
      <c r="X6321" t="s">
        <v>12039</v>
      </c>
      <c r="Y6321" t="s">
        <v>12040</v>
      </c>
      <c r="Z6321" t="s">
        <v>4792</v>
      </c>
      <c r="AA6321" t="str">
        <f t="shared" si="196"/>
        <v>Volatile Organic Compounds (VOCs); EMS code: X002</v>
      </c>
      <c r="AB6321" t="s">
        <v>43</v>
      </c>
      <c r="AD6321" t="s">
        <v>44</v>
      </c>
      <c r="AE6321" t="str">
        <f t="shared" si="197"/>
        <v/>
      </c>
    </row>
    <row r="6322" spans="1:31" x14ac:dyDescent="0.25">
      <c r="A6322" t="s">
        <v>554</v>
      </c>
      <c r="B6322" t="s">
        <v>109</v>
      </c>
      <c r="C6322" t="s">
        <v>12038</v>
      </c>
      <c r="D6322" t="s">
        <v>4255</v>
      </c>
      <c r="E6322" t="s">
        <v>4256</v>
      </c>
      <c r="F6322" t="s">
        <v>4256</v>
      </c>
      <c r="G6322">
        <v>0.05</v>
      </c>
      <c r="H6322" t="s">
        <v>36</v>
      </c>
      <c r="I6322" t="s">
        <v>36</v>
      </c>
      <c r="J6322" t="s">
        <v>36</v>
      </c>
      <c r="K6322">
        <v>15</v>
      </c>
      <c r="L6322" t="s">
        <v>2979</v>
      </c>
      <c r="M6322" t="s">
        <v>4419</v>
      </c>
      <c r="N6322" t="s">
        <v>12034</v>
      </c>
      <c r="O6322" s="2">
        <v>44769</v>
      </c>
      <c r="Q6322" t="s">
        <v>39</v>
      </c>
      <c r="S6322" t="s">
        <v>116</v>
      </c>
      <c r="T6322" t="s">
        <v>117</v>
      </c>
      <c r="U6322" t="s">
        <v>36</v>
      </c>
      <c r="V6322" t="s">
        <v>118</v>
      </c>
      <c r="X6322" t="s">
        <v>12041</v>
      </c>
      <c r="Y6322" t="s">
        <v>12040</v>
      </c>
      <c r="Z6322" t="s">
        <v>4792</v>
      </c>
      <c r="AA6322" t="str">
        <f t="shared" si="196"/>
        <v>Volatile Organic Compounds (VOCs); EMS code: X002</v>
      </c>
      <c r="AB6322" t="s">
        <v>43</v>
      </c>
      <c r="AD6322" t="s">
        <v>44</v>
      </c>
      <c r="AE6322" t="str">
        <f t="shared" si="197"/>
        <v/>
      </c>
    </row>
    <row r="6323" spans="1:31" x14ac:dyDescent="0.25">
      <c r="A6323" t="s">
        <v>554</v>
      </c>
      <c r="B6323" t="s">
        <v>109</v>
      </c>
      <c r="C6323" t="s">
        <v>12038</v>
      </c>
      <c r="D6323" t="s">
        <v>4345</v>
      </c>
      <c r="E6323" t="s">
        <v>4283</v>
      </c>
      <c r="F6323" t="s">
        <v>4346</v>
      </c>
      <c r="G6323">
        <v>0.01</v>
      </c>
      <c r="H6323" t="s">
        <v>36</v>
      </c>
      <c r="I6323" t="s">
        <v>36</v>
      </c>
      <c r="J6323" t="s">
        <v>36</v>
      </c>
      <c r="K6323">
        <v>120</v>
      </c>
      <c r="L6323" t="s">
        <v>4416</v>
      </c>
      <c r="M6323" t="s">
        <v>4399</v>
      </c>
      <c r="N6323" t="s">
        <v>10607</v>
      </c>
      <c r="O6323" s="2">
        <v>35325</v>
      </c>
      <c r="P6323" t="s">
        <v>115</v>
      </c>
      <c r="Q6323" t="s">
        <v>143</v>
      </c>
      <c r="S6323" t="s">
        <v>116</v>
      </c>
      <c r="T6323" t="s">
        <v>117</v>
      </c>
      <c r="U6323" t="s">
        <v>36</v>
      </c>
      <c r="V6323" t="s">
        <v>118</v>
      </c>
      <c r="X6323" t="s">
        <v>12041</v>
      </c>
      <c r="Y6323" t="s">
        <v>12040</v>
      </c>
      <c r="Z6323" t="s">
        <v>4792</v>
      </c>
      <c r="AA6323" t="str">
        <f t="shared" si="196"/>
        <v>Volatile Organic Compounds (VOCs); EMS code: X002</v>
      </c>
      <c r="AB6323" t="s">
        <v>43</v>
      </c>
      <c r="AD6323" t="s">
        <v>44</v>
      </c>
      <c r="AE6323" t="str">
        <f t="shared" si="197"/>
        <v/>
      </c>
    </row>
    <row r="6324" spans="1:31" x14ac:dyDescent="0.25">
      <c r="A6324" t="s">
        <v>554</v>
      </c>
      <c r="B6324" t="s">
        <v>99</v>
      </c>
      <c r="C6324" t="s">
        <v>12038</v>
      </c>
      <c r="D6324" t="s">
        <v>4348</v>
      </c>
      <c r="E6324" t="s">
        <v>4349</v>
      </c>
      <c r="F6324" t="s">
        <v>4350</v>
      </c>
      <c r="G6324">
        <v>5.0000000000000001E-4</v>
      </c>
      <c r="H6324" t="s">
        <v>36</v>
      </c>
      <c r="I6324" t="s">
        <v>36</v>
      </c>
      <c r="J6324" t="s">
        <v>36</v>
      </c>
      <c r="K6324">
        <v>73</v>
      </c>
      <c r="L6324" t="s">
        <v>4329</v>
      </c>
      <c r="M6324" t="s">
        <v>4402</v>
      </c>
      <c r="N6324" t="s">
        <v>12042</v>
      </c>
      <c r="O6324" s="2">
        <v>35167</v>
      </c>
      <c r="P6324" t="s">
        <v>319</v>
      </c>
      <c r="Q6324" t="s">
        <v>39</v>
      </c>
      <c r="S6324" t="s">
        <v>106</v>
      </c>
      <c r="T6324" t="s">
        <v>99</v>
      </c>
      <c r="U6324" t="s">
        <v>36</v>
      </c>
      <c r="V6324" t="s">
        <v>107</v>
      </c>
      <c r="X6324" t="s">
        <v>12039</v>
      </c>
      <c r="Y6324" t="s">
        <v>12040</v>
      </c>
      <c r="Z6324" t="s">
        <v>4792</v>
      </c>
      <c r="AA6324" t="str">
        <f t="shared" si="196"/>
        <v>Volatile Organic Compounds (VOCs); EMS code: X002</v>
      </c>
      <c r="AB6324" t="s">
        <v>43</v>
      </c>
      <c r="AD6324" t="s">
        <v>44</v>
      </c>
      <c r="AE6324" t="str">
        <f t="shared" si="197"/>
        <v/>
      </c>
    </row>
    <row r="6325" spans="1:31" x14ac:dyDescent="0.25">
      <c r="A6325" t="s">
        <v>554</v>
      </c>
      <c r="B6325" t="s">
        <v>99</v>
      </c>
      <c r="C6325" t="s">
        <v>12038</v>
      </c>
      <c r="D6325" t="s">
        <v>4269</v>
      </c>
      <c r="E6325" t="s">
        <v>4270</v>
      </c>
      <c r="F6325" t="s">
        <v>4271</v>
      </c>
      <c r="G6325">
        <v>5.0000000000000001E-4</v>
      </c>
      <c r="H6325" t="s">
        <v>36</v>
      </c>
      <c r="I6325" t="s">
        <v>36</v>
      </c>
      <c r="J6325" t="s">
        <v>36</v>
      </c>
      <c r="K6325">
        <v>61</v>
      </c>
      <c r="L6325" t="s">
        <v>4272</v>
      </c>
      <c r="M6325" t="s">
        <v>4273</v>
      </c>
      <c r="N6325" t="s">
        <v>4274</v>
      </c>
      <c r="O6325" s="2">
        <v>40170</v>
      </c>
      <c r="Q6325" t="s">
        <v>126</v>
      </c>
      <c r="S6325" t="s">
        <v>106</v>
      </c>
      <c r="T6325" t="s">
        <v>99</v>
      </c>
      <c r="U6325" t="s">
        <v>36</v>
      </c>
      <c r="V6325" t="s">
        <v>107</v>
      </c>
      <c r="X6325" t="s">
        <v>12039</v>
      </c>
      <c r="Y6325" t="s">
        <v>12040</v>
      </c>
      <c r="Z6325" t="s">
        <v>4792</v>
      </c>
      <c r="AA6325" t="str">
        <f t="shared" si="196"/>
        <v>Volatile Organic Compounds (VOCs); EMS code: X002</v>
      </c>
      <c r="AB6325" t="s">
        <v>43</v>
      </c>
      <c r="AD6325" t="s">
        <v>44</v>
      </c>
      <c r="AE6325" t="str">
        <f t="shared" si="197"/>
        <v/>
      </c>
    </row>
    <row r="6326" spans="1:31" x14ac:dyDescent="0.25">
      <c r="A6326" t="s">
        <v>554</v>
      </c>
      <c r="B6326" t="s">
        <v>99</v>
      </c>
      <c r="C6326" t="s">
        <v>12038</v>
      </c>
      <c r="D6326" t="s">
        <v>4298</v>
      </c>
      <c r="E6326" t="s">
        <v>4299</v>
      </c>
      <c r="F6326" t="s">
        <v>4300</v>
      </c>
      <c r="G6326">
        <v>5.0000000000000001E-3</v>
      </c>
      <c r="H6326" t="s">
        <v>36</v>
      </c>
      <c r="I6326" t="s">
        <v>36</v>
      </c>
      <c r="J6326" t="s">
        <v>36</v>
      </c>
      <c r="K6326">
        <v>0</v>
      </c>
      <c r="O6326" s="2">
        <v>45316</v>
      </c>
      <c r="Q6326" t="s">
        <v>126</v>
      </c>
      <c r="S6326" t="s">
        <v>106</v>
      </c>
      <c r="T6326" t="s">
        <v>99</v>
      </c>
      <c r="U6326" t="s">
        <v>36</v>
      </c>
      <c r="V6326" t="s">
        <v>107</v>
      </c>
      <c r="X6326" t="s">
        <v>12039</v>
      </c>
      <c r="Y6326" t="s">
        <v>12040</v>
      </c>
      <c r="Z6326" t="s">
        <v>4792</v>
      </c>
      <c r="AA6326" t="str">
        <f t="shared" si="196"/>
        <v>Volatile Organic Compounds (VOCs); EMS code: X002</v>
      </c>
      <c r="AB6326" t="s">
        <v>43</v>
      </c>
      <c r="AD6326" t="s">
        <v>44</v>
      </c>
      <c r="AE6326" t="str">
        <f t="shared" si="197"/>
        <v/>
      </c>
    </row>
    <row r="6327" spans="1:31" x14ac:dyDescent="0.25">
      <c r="A6327" t="s">
        <v>554</v>
      </c>
      <c r="B6327" t="s">
        <v>99</v>
      </c>
      <c r="C6327" t="s">
        <v>12038</v>
      </c>
      <c r="D6327" t="s">
        <v>4282</v>
      </c>
      <c r="E6327" t="s">
        <v>4283</v>
      </c>
      <c r="F6327" t="s">
        <v>4284</v>
      </c>
      <c r="G6327">
        <v>5.0000000000000001E-4</v>
      </c>
      <c r="H6327" t="s">
        <v>36</v>
      </c>
      <c r="I6327" t="s">
        <v>36</v>
      </c>
      <c r="J6327" t="s">
        <v>36</v>
      </c>
      <c r="K6327">
        <v>1408</v>
      </c>
      <c r="L6327" t="s">
        <v>4404</v>
      </c>
      <c r="M6327" t="s">
        <v>1590</v>
      </c>
      <c r="N6327" t="s">
        <v>1555</v>
      </c>
      <c r="O6327" s="2">
        <v>35325</v>
      </c>
      <c r="P6327" t="s">
        <v>115</v>
      </c>
      <c r="Q6327" t="s">
        <v>143</v>
      </c>
      <c r="S6327" t="s">
        <v>106</v>
      </c>
      <c r="T6327" t="s">
        <v>99</v>
      </c>
      <c r="U6327" t="s">
        <v>36</v>
      </c>
      <c r="V6327" t="s">
        <v>107</v>
      </c>
      <c r="X6327" t="s">
        <v>12039</v>
      </c>
      <c r="Y6327" t="s">
        <v>12040</v>
      </c>
      <c r="Z6327" t="s">
        <v>4792</v>
      </c>
      <c r="AA6327" t="str">
        <f t="shared" si="196"/>
        <v>Volatile Organic Compounds (VOCs); EMS code: X002</v>
      </c>
      <c r="AB6327" t="s">
        <v>43</v>
      </c>
      <c r="AD6327" t="s">
        <v>44</v>
      </c>
      <c r="AE6327" t="str">
        <f t="shared" si="197"/>
        <v/>
      </c>
    </row>
    <row r="6328" spans="1:31" x14ac:dyDescent="0.25">
      <c r="A6328" t="s">
        <v>554</v>
      </c>
      <c r="B6328" t="s">
        <v>109</v>
      </c>
      <c r="C6328" t="s">
        <v>12038</v>
      </c>
      <c r="D6328" t="s">
        <v>4405</v>
      </c>
      <c r="E6328" t="s">
        <v>12402</v>
      </c>
      <c r="F6328" t="s">
        <v>4406</v>
      </c>
      <c r="G6328">
        <v>0.05</v>
      </c>
      <c r="H6328" t="s">
        <v>36</v>
      </c>
      <c r="I6328" t="s">
        <v>36</v>
      </c>
      <c r="J6328" t="s">
        <v>36</v>
      </c>
      <c r="K6328">
        <v>49</v>
      </c>
      <c r="L6328" t="s">
        <v>4407</v>
      </c>
      <c r="M6328" t="s">
        <v>4408</v>
      </c>
      <c r="N6328" t="s">
        <v>8716</v>
      </c>
      <c r="O6328" s="2">
        <v>42150</v>
      </c>
      <c r="Q6328" t="s">
        <v>126</v>
      </c>
      <c r="S6328" t="s">
        <v>116</v>
      </c>
      <c r="T6328" t="s">
        <v>117</v>
      </c>
      <c r="U6328" t="s">
        <v>36</v>
      </c>
      <c r="V6328" t="s">
        <v>118</v>
      </c>
      <c r="X6328" t="s">
        <v>12041</v>
      </c>
      <c r="Y6328" t="s">
        <v>12040</v>
      </c>
      <c r="Z6328" t="s">
        <v>4792</v>
      </c>
      <c r="AA6328" t="str">
        <f t="shared" si="196"/>
        <v>Volatile Organic Compounds (VOCs); EMS code: X002</v>
      </c>
      <c r="AB6328" t="s">
        <v>43</v>
      </c>
      <c r="AD6328" t="s">
        <v>44</v>
      </c>
      <c r="AE6328" t="str">
        <f t="shared" si="197"/>
        <v/>
      </c>
    </row>
    <row r="6329" spans="1:31" x14ac:dyDescent="0.25">
      <c r="A6329" t="s">
        <v>207</v>
      </c>
      <c r="B6329" t="s">
        <v>109</v>
      </c>
      <c r="C6329" t="s">
        <v>12043</v>
      </c>
      <c r="D6329" t="s">
        <v>4345</v>
      </c>
      <c r="E6329" t="s">
        <v>4283</v>
      </c>
      <c r="F6329" t="s">
        <v>4346</v>
      </c>
      <c r="G6329">
        <v>0.01</v>
      </c>
      <c r="H6329" t="s">
        <v>36</v>
      </c>
      <c r="I6329" t="s">
        <v>36</v>
      </c>
      <c r="J6329" t="s">
        <v>36</v>
      </c>
      <c r="K6329">
        <v>89</v>
      </c>
      <c r="L6329" t="s">
        <v>4416</v>
      </c>
      <c r="M6329" t="s">
        <v>4399</v>
      </c>
      <c r="N6329" t="s">
        <v>10607</v>
      </c>
      <c r="O6329" s="2">
        <v>35325</v>
      </c>
      <c r="P6329" t="s">
        <v>115</v>
      </c>
      <c r="Q6329" t="s">
        <v>143</v>
      </c>
      <c r="S6329" t="s">
        <v>116</v>
      </c>
      <c r="T6329" t="s">
        <v>117</v>
      </c>
      <c r="U6329" t="s">
        <v>36</v>
      </c>
      <c r="V6329" t="s">
        <v>118</v>
      </c>
      <c r="X6329" t="s">
        <v>12044</v>
      </c>
      <c r="Y6329" t="s">
        <v>12663</v>
      </c>
      <c r="Z6329" t="s">
        <v>4792</v>
      </c>
      <c r="AA6329" t="str">
        <f t="shared" si="196"/>
        <v>Volatile Organic Compounds (VOCs); EMS code: X003</v>
      </c>
      <c r="AB6329" t="s">
        <v>43</v>
      </c>
      <c r="AD6329" t="s">
        <v>44</v>
      </c>
      <c r="AE6329" t="str">
        <f t="shared" si="197"/>
        <v/>
      </c>
    </row>
    <row r="6330" spans="1:31" x14ac:dyDescent="0.25">
      <c r="A6330" t="s">
        <v>207</v>
      </c>
      <c r="B6330" t="s">
        <v>109</v>
      </c>
      <c r="C6330" t="s">
        <v>12043</v>
      </c>
      <c r="D6330" t="s">
        <v>4394</v>
      </c>
      <c r="E6330" t="s">
        <v>4349</v>
      </c>
      <c r="F6330" t="s">
        <v>4349</v>
      </c>
      <c r="G6330">
        <v>1E-3</v>
      </c>
      <c r="H6330" t="s">
        <v>36</v>
      </c>
      <c r="I6330" t="s">
        <v>36</v>
      </c>
      <c r="J6330" t="s">
        <v>36</v>
      </c>
      <c r="K6330">
        <v>31</v>
      </c>
      <c r="L6330" t="s">
        <v>4257</v>
      </c>
      <c r="M6330" t="s">
        <v>4396</v>
      </c>
      <c r="N6330" t="s">
        <v>9643</v>
      </c>
      <c r="O6330" s="2">
        <v>35167</v>
      </c>
      <c r="P6330" t="s">
        <v>276</v>
      </c>
      <c r="Q6330" t="s">
        <v>39</v>
      </c>
      <c r="S6330" t="s">
        <v>116</v>
      </c>
      <c r="T6330" t="s">
        <v>117</v>
      </c>
      <c r="U6330" t="s">
        <v>36</v>
      </c>
      <c r="V6330" t="s">
        <v>118</v>
      </c>
      <c r="X6330" t="s">
        <v>12044</v>
      </c>
      <c r="Y6330" t="s">
        <v>12663</v>
      </c>
      <c r="Z6330" t="s">
        <v>4792</v>
      </c>
      <c r="AA6330" t="str">
        <f t="shared" si="196"/>
        <v>Volatile Organic Compounds (VOCs); EMS code: X003</v>
      </c>
      <c r="AB6330" t="s">
        <v>43</v>
      </c>
      <c r="AD6330" t="s">
        <v>44</v>
      </c>
      <c r="AE6330" t="str">
        <f t="shared" si="197"/>
        <v/>
      </c>
    </row>
    <row r="6331" spans="1:31" x14ac:dyDescent="0.25">
      <c r="A6331" t="s">
        <v>207</v>
      </c>
      <c r="B6331" t="s">
        <v>99</v>
      </c>
      <c r="C6331" t="s">
        <v>12043</v>
      </c>
      <c r="D6331" t="s">
        <v>4262</v>
      </c>
      <c r="E6331" t="s">
        <v>4263</v>
      </c>
      <c r="F6331" t="s">
        <v>4263</v>
      </c>
      <c r="G6331">
        <v>5.0000000000000001E-4</v>
      </c>
      <c r="H6331" t="s">
        <v>36</v>
      </c>
      <c r="I6331" t="s">
        <v>36</v>
      </c>
      <c r="J6331" t="s">
        <v>36</v>
      </c>
      <c r="K6331">
        <v>205</v>
      </c>
      <c r="L6331" t="s">
        <v>4344</v>
      </c>
      <c r="M6331" t="s">
        <v>4425</v>
      </c>
      <c r="N6331" t="s">
        <v>11988</v>
      </c>
      <c r="O6331" s="2">
        <v>37480</v>
      </c>
      <c r="P6331" t="s">
        <v>12045</v>
      </c>
      <c r="Q6331" t="s">
        <v>187</v>
      </c>
      <c r="R6331" t="s">
        <v>187</v>
      </c>
      <c r="S6331" t="s">
        <v>106</v>
      </c>
      <c r="T6331" t="s">
        <v>99</v>
      </c>
      <c r="U6331" t="s">
        <v>36</v>
      </c>
      <c r="V6331" t="s">
        <v>107</v>
      </c>
      <c r="X6331" t="s">
        <v>12046</v>
      </c>
      <c r="Y6331" t="s">
        <v>12663</v>
      </c>
      <c r="Z6331" t="s">
        <v>4792</v>
      </c>
      <c r="AA6331" t="str">
        <f t="shared" si="196"/>
        <v>Volatile Organic Compounds (VOCs); EMS code: X003</v>
      </c>
      <c r="AB6331" t="s">
        <v>43</v>
      </c>
      <c r="AD6331" t="s">
        <v>44</v>
      </c>
      <c r="AE6331" t="str">
        <f t="shared" si="197"/>
        <v/>
      </c>
    </row>
    <row r="6332" spans="1:31" x14ac:dyDescent="0.25">
      <c r="A6332" t="s">
        <v>207</v>
      </c>
      <c r="B6332" t="s">
        <v>99</v>
      </c>
      <c r="C6332" t="s">
        <v>12043</v>
      </c>
      <c r="D6332" t="s">
        <v>4282</v>
      </c>
      <c r="E6332" t="s">
        <v>4283</v>
      </c>
      <c r="F6332" t="s">
        <v>4284</v>
      </c>
      <c r="G6332">
        <v>5.0000000000000001E-4</v>
      </c>
      <c r="H6332" t="s">
        <v>36</v>
      </c>
      <c r="I6332" t="s">
        <v>36</v>
      </c>
      <c r="J6332" t="s">
        <v>36</v>
      </c>
      <c r="K6332">
        <v>1408</v>
      </c>
      <c r="L6332" t="s">
        <v>4404</v>
      </c>
      <c r="M6332" t="s">
        <v>1590</v>
      </c>
      <c r="N6332" t="s">
        <v>1555</v>
      </c>
      <c r="O6332" s="2">
        <v>35325</v>
      </c>
      <c r="P6332" t="s">
        <v>115</v>
      </c>
      <c r="Q6332" t="s">
        <v>143</v>
      </c>
      <c r="S6332" t="s">
        <v>106</v>
      </c>
      <c r="T6332" t="s">
        <v>99</v>
      </c>
      <c r="U6332" t="s">
        <v>36</v>
      </c>
      <c r="V6332" t="s">
        <v>107</v>
      </c>
      <c r="X6332" t="s">
        <v>12046</v>
      </c>
      <c r="Y6332" t="s">
        <v>12663</v>
      </c>
      <c r="Z6332" t="s">
        <v>4792</v>
      </c>
      <c r="AA6332" t="str">
        <f t="shared" si="196"/>
        <v>Volatile Organic Compounds (VOCs); EMS code: X003</v>
      </c>
      <c r="AB6332" t="s">
        <v>43</v>
      </c>
      <c r="AD6332" t="s">
        <v>44</v>
      </c>
      <c r="AE6332" t="str">
        <f t="shared" si="197"/>
        <v/>
      </c>
    </row>
    <row r="6333" spans="1:31" x14ac:dyDescent="0.25">
      <c r="A6333" t="s">
        <v>207</v>
      </c>
      <c r="B6333" t="s">
        <v>99</v>
      </c>
      <c r="C6333" t="s">
        <v>12043</v>
      </c>
      <c r="D6333" t="s">
        <v>4348</v>
      </c>
      <c r="E6333" t="s">
        <v>4349</v>
      </c>
      <c r="F6333" t="s">
        <v>4350</v>
      </c>
      <c r="G6333">
        <v>5.0000000000000001E-4</v>
      </c>
      <c r="H6333" t="s">
        <v>36</v>
      </c>
      <c r="I6333" t="s">
        <v>36</v>
      </c>
      <c r="J6333" t="s">
        <v>36</v>
      </c>
      <c r="K6333">
        <v>76</v>
      </c>
      <c r="L6333" t="s">
        <v>4329</v>
      </c>
      <c r="M6333" t="s">
        <v>4402</v>
      </c>
      <c r="N6333" t="s">
        <v>12042</v>
      </c>
      <c r="O6333" s="2">
        <v>35167</v>
      </c>
      <c r="P6333" t="s">
        <v>319</v>
      </c>
      <c r="Q6333" t="s">
        <v>39</v>
      </c>
      <c r="S6333" t="s">
        <v>106</v>
      </c>
      <c r="T6333" t="s">
        <v>99</v>
      </c>
      <c r="U6333" t="s">
        <v>36</v>
      </c>
      <c r="V6333" t="s">
        <v>107</v>
      </c>
      <c r="X6333" t="s">
        <v>12046</v>
      </c>
      <c r="Y6333" t="s">
        <v>12663</v>
      </c>
      <c r="Z6333" t="s">
        <v>4792</v>
      </c>
      <c r="AA6333" t="str">
        <f t="shared" si="196"/>
        <v>Volatile Organic Compounds (VOCs); EMS code: X003</v>
      </c>
      <c r="AB6333" t="s">
        <v>43</v>
      </c>
      <c r="AD6333" t="s">
        <v>44</v>
      </c>
      <c r="AE6333" t="str">
        <f t="shared" si="197"/>
        <v/>
      </c>
    </row>
    <row r="6334" spans="1:31" x14ac:dyDescent="0.25">
      <c r="A6334" t="s">
        <v>207</v>
      </c>
      <c r="B6334" t="s">
        <v>99</v>
      </c>
      <c r="C6334" t="s">
        <v>12043</v>
      </c>
      <c r="D6334" t="s">
        <v>4269</v>
      </c>
      <c r="E6334" t="s">
        <v>4270</v>
      </c>
      <c r="F6334" t="s">
        <v>4271</v>
      </c>
      <c r="G6334">
        <v>1E-3</v>
      </c>
      <c r="H6334" t="s">
        <v>36</v>
      </c>
      <c r="I6334" t="s">
        <v>36</v>
      </c>
      <c r="J6334" t="s">
        <v>36</v>
      </c>
      <c r="K6334">
        <v>76</v>
      </c>
      <c r="L6334" t="s">
        <v>4272</v>
      </c>
      <c r="M6334" t="s">
        <v>4273</v>
      </c>
      <c r="N6334" t="s">
        <v>4274</v>
      </c>
      <c r="O6334" s="2">
        <v>40170</v>
      </c>
      <c r="Q6334" t="s">
        <v>126</v>
      </c>
      <c r="S6334" t="s">
        <v>106</v>
      </c>
      <c r="T6334" t="s">
        <v>99</v>
      </c>
      <c r="U6334" t="s">
        <v>36</v>
      </c>
      <c r="V6334" t="s">
        <v>107</v>
      </c>
      <c r="X6334" t="s">
        <v>12046</v>
      </c>
      <c r="Y6334" t="s">
        <v>12663</v>
      </c>
      <c r="Z6334" t="s">
        <v>4792</v>
      </c>
      <c r="AA6334" t="str">
        <f t="shared" si="196"/>
        <v>Volatile Organic Compounds (VOCs); EMS code: X003</v>
      </c>
      <c r="AB6334" t="s">
        <v>43</v>
      </c>
      <c r="AD6334" t="s">
        <v>44</v>
      </c>
      <c r="AE6334" t="str">
        <f t="shared" si="197"/>
        <v/>
      </c>
    </row>
    <row r="6335" spans="1:31" x14ac:dyDescent="0.25">
      <c r="A6335" t="s">
        <v>207</v>
      </c>
      <c r="B6335" t="s">
        <v>109</v>
      </c>
      <c r="C6335" t="s">
        <v>12043</v>
      </c>
      <c r="D6335" t="s">
        <v>4255</v>
      </c>
      <c r="E6335" t="s">
        <v>4256</v>
      </c>
      <c r="F6335" t="s">
        <v>4256</v>
      </c>
      <c r="G6335">
        <v>0.05</v>
      </c>
      <c r="H6335" t="s">
        <v>36</v>
      </c>
      <c r="I6335" t="s">
        <v>36</v>
      </c>
      <c r="J6335" t="s">
        <v>36</v>
      </c>
      <c r="K6335">
        <v>15</v>
      </c>
      <c r="L6335" t="s">
        <v>2979</v>
      </c>
      <c r="M6335" t="s">
        <v>4419</v>
      </c>
      <c r="N6335" t="s">
        <v>12034</v>
      </c>
      <c r="O6335" s="2">
        <v>44769</v>
      </c>
      <c r="Q6335" t="s">
        <v>39</v>
      </c>
      <c r="S6335" t="s">
        <v>116</v>
      </c>
      <c r="T6335" t="s">
        <v>117</v>
      </c>
      <c r="U6335" t="s">
        <v>36</v>
      </c>
      <c r="V6335" t="s">
        <v>118</v>
      </c>
      <c r="X6335" t="s">
        <v>12044</v>
      </c>
      <c r="Y6335" t="s">
        <v>12663</v>
      </c>
      <c r="Z6335" t="s">
        <v>4792</v>
      </c>
      <c r="AA6335" t="str">
        <f t="shared" si="196"/>
        <v>Volatile Organic Compounds (VOCs); EMS code: X003</v>
      </c>
      <c r="AB6335" t="s">
        <v>43</v>
      </c>
      <c r="AD6335" t="s">
        <v>44</v>
      </c>
      <c r="AE6335" t="str">
        <f t="shared" si="197"/>
        <v/>
      </c>
    </row>
    <row r="6336" spans="1:31" x14ac:dyDescent="0.25">
      <c r="A6336" t="s">
        <v>207</v>
      </c>
      <c r="B6336" t="s">
        <v>109</v>
      </c>
      <c r="C6336" t="s">
        <v>12043</v>
      </c>
      <c r="D6336" t="s">
        <v>4405</v>
      </c>
      <c r="E6336" t="s">
        <v>12402</v>
      </c>
      <c r="F6336" t="s">
        <v>4406</v>
      </c>
      <c r="G6336">
        <v>0.05</v>
      </c>
      <c r="H6336" t="s">
        <v>36</v>
      </c>
      <c r="I6336" t="s">
        <v>36</v>
      </c>
      <c r="J6336" t="s">
        <v>36</v>
      </c>
      <c r="K6336">
        <v>49</v>
      </c>
      <c r="L6336" t="s">
        <v>4407</v>
      </c>
      <c r="M6336" t="s">
        <v>4408</v>
      </c>
      <c r="N6336" t="s">
        <v>8716</v>
      </c>
      <c r="O6336" s="2">
        <v>42150</v>
      </c>
      <c r="Q6336" t="s">
        <v>126</v>
      </c>
      <c r="S6336" t="s">
        <v>116</v>
      </c>
      <c r="T6336" t="s">
        <v>117</v>
      </c>
      <c r="U6336" t="s">
        <v>36</v>
      </c>
      <c r="V6336" t="s">
        <v>118</v>
      </c>
      <c r="X6336" t="s">
        <v>12044</v>
      </c>
      <c r="Y6336" t="s">
        <v>12663</v>
      </c>
      <c r="Z6336" t="s">
        <v>4792</v>
      </c>
      <c r="AA6336" t="str">
        <f t="shared" si="196"/>
        <v>Volatile Organic Compounds (VOCs); EMS code: X003</v>
      </c>
      <c r="AB6336" t="s">
        <v>43</v>
      </c>
      <c r="AD6336" t="s">
        <v>44</v>
      </c>
      <c r="AE6336" t="str">
        <f t="shared" si="197"/>
        <v/>
      </c>
    </row>
    <row r="6337" spans="1:31" x14ac:dyDescent="0.25">
      <c r="A6337" t="s">
        <v>207</v>
      </c>
      <c r="B6337" t="s">
        <v>99</v>
      </c>
      <c r="C6337" t="s">
        <v>12043</v>
      </c>
      <c r="D6337" t="s">
        <v>4298</v>
      </c>
      <c r="E6337" t="s">
        <v>4299</v>
      </c>
      <c r="F6337" t="s">
        <v>4300</v>
      </c>
      <c r="G6337">
        <v>5.0000000000000001E-3</v>
      </c>
      <c r="H6337" t="s">
        <v>36</v>
      </c>
      <c r="I6337" t="s">
        <v>36</v>
      </c>
      <c r="J6337" t="s">
        <v>36</v>
      </c>
      <c r="K6337">
        <v>0</v>
      </c>
      <c r="O6337" s="2">
        <v>45316</v>
      </c>
      <c r="Q6337" t="s">
        <v>126</v>
      </c>
      <c r="S6337" t="s">
        <v>106</v>
      </c>
      <c r="T6337" t="s">
        <v>99</v>
      </c>
      <c r="U6337" t="s">
        <v>36</v>
      </c>
      <c r="V6337" t="s">
        <v>107</v>
      </c>
      <c r="X6337" t="s">
        <v>12046</v>
      </c>
      <c r="Y6337" t="s">
        <v>12663</v>
      </c>
      <c r="Z6337" t="s">
        <v>4792</v>
      </c>
      <c r="AA6337" t="str">
        <f t="shared" si="196"/>
        <v>Volatile Organic Compounds (VOCs); EMS code: X003</v>
      </c>
      <c r="AB6337" t="s">
        <v>43</v>
      </c>
      <c r="AD6337" t="s">
        <v>44</v>
      </c>
      <c r="AE6337" t="str">
        <f t="shared" si="197"/>
        <v/>
      </c>
    </row>
    <row r="6338" spans="1:31" x14ac:dyDescent="0.25">
      <c r="A6338" t="s">
        <v>606</v>
      </c>
      <c r="B6338" t="s">
        <v>109</v>
      </c>
      <c r="C6338" t="s">
        <v>12047</v>
      </c>
      <c r="D6338" t="s">
        <v>1106</v>
      </c>
      <c r="E6338" t="s">
        <v>1107</v>
      </c>
      <c r="F6338" t="s">
        <v>1107</v>
      </c>
      <c r="G6338">
        <v>7.4999999999999997E-2</v>
      </c>
      <c r="H6338" t="s">
        <v>36</v>
      </c>
      <c r="I6338" t="s">
        <v>36</v>
      </c>
      <c r="J6338" t="s">
        <v>36</v>
      </c>
      <c r="K6338">
        <v>83</v>
      </c>
      <c r="N6338" t="s">
        <v>114</v>
      </c>
      <c r="O6338" s="2">
        <v>44315</v>
      </c>
      <c r="P6338" t="s">
        <v>12048</v>
      </c>
      <c r="Q6338" t="s">
        <v>126</v>
      </c>
      <c r="R6338" t="s">
        <v>39</v>
      </c>
      <c r="S6338" t="s">
        <v>116</v>
      </c>
      <c r="T6338" t="s">
        <v>117</v>
      </c>
      <c r="U6338" t="s">
        <v>36</v>
      </c>
      <c r="V6338" t="s">
        <v>118</v>
      </c>
      <c r="X6338" t="s">
        <v>12049</v>
      </c>
      <c r="Y6338" t="s">
        <v>12036</v>
      </c>
      <c r="Z6338" t="s">
        <v>4792</v>
      </c>
      <c r="AA6338" t="str">
        <f t="shared" si="196"/>
        <v>Volatile Organic Compounds (VOCs); EMS code: X006</v>
      </c>
      <c r="AB6338" t="s">
        <v>43</v>
      </c>
      <c r="AC6338" t="s">
        <v>268</v>
      </c>
      <c r="AD6338" t="s">
        <v>44</v>
      </c>
      <c r="AE6338" t="str">
        <f t="shared" si="197"/>
        <v/>
      </c>
    </row>
    <row r="6339" spans="1:31" x14ac:dyDescent="0.25">
      <c r="A6339" t="s">
        <v>606</v>
      </c>
      <c r="B6339" t="s">
        <v>99</v>
      </c>
      <c r="C6339" t="s">
        <v>12047</v>
      </c>
      <c r="D6339" t="s">
        <v>4298</v>
      </c>
      <c r="E6339" t="s">
        <v>4299</v>
      </c>
      <c r="F6339" t="s">
        <v>4300</v>
      </c>
      <c r="G6339">
        <v>7.4999999999999997E-3</v>
      </c>
      <c r="H6339" t="s">
        <v>36</v>
      </c>
      <c r="I6339" t="s">
        <v>36</v>
      </c>
      <c r="J6339" t="s">
        <v>36</v>
      </c>
      <c r="K6339">
        <v>0</v>
      </c>
      <c r="O6339" s="2">
        <v>45316</v>
      </c>
      <c r="Q6339" t="s">
        <v>126</v>
      </c>
      <c r="S6339" t="s">
        <v>106</v>
      </c>
      <c r="T6339" t="s">
        <v>99</v>
      </c>
      <c r="U6339" t="s">
        <v>36</v>
      </c>
      <c r="V6339" t="s">
        <v>107</v>
      </c>
      <c r="X6339" t="s">
        <v>12050</v>
      </c>
      <c r="Y6339" t="s">
        <v>12036</v>
      </c>
      <c r="Z6339" t="s">
        <v>4792</v>
      </c>
      <c r="AA6339" t="str">
        <f t="shared" ref="AA6339:AA6402" si="198">_xlfn.CONCAT(Z6339, "EMS code: ",A6339)</f>
        <v>Volatile Organic Compounds (VOCs); EMS code: X006</v>
      </c>
      <c r="AB6339" t="s">
        <v>43</v>
      </c>
      <c r="AC6339" t="s">
        <v>268</v>
      </c>
      <c r="AD6339" t="s">
        <v>44</v>
      </c>
      <c r="AE6339" t="str">
        <f t="shared" si="197"/>
        <v/>
      </c>
    </row>
    <row r="6340" spans="1:31" x14ac:dyDescent="0.25">
      <c r="A6340" t="s">
        <v>606</v>
      </c>
      <c r="B6340" t="s">
        <v>99</v>
      </c>
      <c r="C6340" t="s">
        <v>12047</v>
      </c>
      <c r="D6340" t="s">
        <v>4269</v>
      </c>
      <c r="E6340" t="s">
        <v>4270</v>
      </c>
      <c r="F6340" t="s">
        <v>4271</v>
      </c>
      <c r="G6340">
        <v>0.1</v>
      </c>
      <c r="H6340" t="s">
        <v>36</v>
      </c>
      <c r="I6340" t="s">
        <v>36</v>
      </c>
      <c r="J6340" t="s">
        <v>36</v>
      </c>
      <c r="K6340">
        <v>54</v>
      </c>
      <c r="L6340" t="s">
        <v>12051</v>
      </c>
      <c r="M6340" t="s">
        <v>4273</v>
      </c>
      <c r="N6340" t="s">
        <v>3525</v>
      </c>
      <c r="O6340" s="2">
        <v>40498</v>
      </c>
      <c r="Q6340" t="s">
        <v>126</v>
      </c>
      <c r="S6340" t="s">
        <v>106</v>
      </c>
      <c r="T6340" t="s">
        <v>99</v>
      </c>
      <c r="U6340" t="s">
        <v>36</v>
      </c>
      <c r="V6340" t="s">
        <v>107</v>
      </c>
      <c r="X6340" t="s">
        <v>12050</v>
      </c>
      <c r="Y6340" t="s">
        <v>12036</v>
      </c>
      <c r="Z6340" t="s">
        <v>4792</v>
      </c>
      <c r="AA6340" t="str">
        <f t="shared" si="198"/>
        <v>Volatile Organic Compounds (VOCs); EMS code: X006</v>
      </c>
      <c r="AB6340" t="s">
        <v>43</v>
      </c>
      <c r="AC6340" t="s">
        <v>268</v>
      </c>
      <c r="AD6340" t="s">
        <v>44</v>
      </c>
      <c r="AE6340" t="str">
        <f t="shared" si="197"/>
        <v/>
      </c>
    </row>
    <row r="6341" spans="1:31" x14ac:dyDescent="0.25">
      <c r="A6341" t="s">
        <v>12052</v>
      </c>
      <c r="B6341" t="s">
        <v>99</v>
      </c>
      <c r="C6341" t="s">
        <v>12053</v>
      </c>
      <c r="D6341" t="s">
        <v>3457</v>
      </c>
      <c r="E6341" t="s">
        <v>12339</v>
      </c>
      <c r="F6341" t="s">
        <v>3458</v>
      </c>
      <c r="G6341">
        <v>5.0000000000000004E-6</v>
      </c>
      <c r="H6341" t="s">
        <v>36</v>
      </c>
      <c r="I6341" t="s">
        <v>36</v>
      </c>
      <c r="J6341" t="s">
        <v>36</v>
      </c>
      <c r="K6341">
        <v>4158</v>
      </c>
      <c r="L6341" t="s">
        <v>5856</v>
      </c>
      <c r="M6341" t="s">
        <v>3460</v>
      </c>
      <c r="N6341" t="s">
        <v>3461</v>
      </c>
      <c r="O6341" s="2">
        <v>39611</v>
      </c>
      <c r="Q6341" t="s">
        <v>126</v>
      </c>
      <c r="S6341" t="s">
        <v>106</v>
      </c>
      <c r="T6341" t="s">
        <v>99</v>
      </c>
      <c r="U6341" t="s">
        <v>36</v>
      </c>
      <c r="V6341" t="s">
        <v>107</v>
      </c>
      <c r="X6341" t="s">
        <v>12054</v>
      </c>
      <c r="Y6341" t="s">
        <v>12055</v>
      </c>
      <c r="Z6341" t="s">
        <v>2438</v>
      </c>
      <c r="AA6341" t="str">
        <f t="shared" si="198"/>
        <v>Metals - Dissolved; EMS code: Y--D</v>
      </c>
      <c r="AB6341" t="s">
        <v>43</v>
      </c>
      <c r="AC6341" t="s">
        <v>536</v>
      </c>
      <c r="AD6341" t="s">
        <v>44</v>
      </c>
      <c r="AE6341" t="str">
        <f t="shared" si="197"/>
        <v/>
      </c>
    </row>
    <row r="6342" spans="1:31" x14ac:dyDescent="0.25">
      <c r="A6342" t="s">
        <v>12052</v>
      </c>
      <c r="B6342" t="s">
        <v>99</v>
      </c>
      <c r="C6342" t="s">
        <v>12053</v>
      </c>
      <c r="D6342" t="s">
        <v>3429</v>
      </c>
      <c r="E6342" t="s">
        <v>12334</v>
      </c>
      <c r="F6342" t="s">
        <v>3430</v>
      </c>
      <c r="G6342">
        <v>1E-3</v>
      </c>
      <c r="H6342" t="s">
        <v>36</v>
      </c>
      <c r="I6342" t="s">
        <v>36</v>
      </c>
      <c r="J6342" t="s">
        <v>36</v>
      </c>
      <c r="K6342">
        <v>48</v>
      </c>
      <c r="L6342" t="s">
        <v>7435</v>
      </c>
      <c r="M6342" t="s">
        <v>7424</v>
      </c>
      <c r="N6342" t="s">
        <v>7425</v>
      </c>
      <c r="O6342" s="2">
        <v>35968</v>
      </c>
      <c r="Q6342" t="s">
        <v>187</v>
      </c>
      <c r="S6342" t="s">
        <v>106</v>
      </c>
      <c r="T6342" t="s">
        <v>99</v>
      </c>
      <c r="U6342" t="s">
        <v>36</v>
      </c>
      <c r="V6342" t="s">
        <v>107</v>
      </c>
      <c r="X6342" t="s">
        <v>12054</v>
      </c>
      <c r="Y6342" t="s">
        <v>12055</v>
      </c>
      <c r="Z6342" t="s">
        <v>2438</v>
      </c>
      <c r="AA6342" t="str">
        <f t="shared" si="198"/>
        <v>Metals - Dissolved; EMS code: Y--D</v>
      </c>
      <c r="AB6342" t="s">
        <v>43</v>
      </c>
      <c r="AC6342" t="s">
        <v>536</v>
      </c>
      <c r="AD6342" t="s">
        <v>44</v>
      </c>
      <c r="AE6342" t="str">
        <f t="shared" si="197"/>
        <v/>
      </c>
    </row>
    <row r="6343" spans="1:31" x14ac:dyDescent="0.25">
      <c r="A6343" t="s">
        <v>12052</v>
      </c>
      <c r="B6343" t="s">
        <v>99</v>
      </c>
      <c r="C6343" t="s">
        <v>12053</v>
      </c>
      <c r="D6343" t="s">
        <v>3950</v>
      </c>
      <c r="E6343" t="s">
        <v>12380</v>
      </c>
      <c r="F6343" t="s">
        <v>3951</v>
      </c>
      <c r="G6343">
        <v>1E-3</v>
      </c>
      <c r="H6343" t="s">
        <v>36</v>
      </c>
      <c r="I6343" t="s">
        <v>36</v>
      </c>
      <c r="J6343" t="s">
        <v>36</v>
      </c>
      <c r="K6343">
        <v>391</v>
      </c>
      <c r="N6343" t="s">
        <v>8932</v>
      </c>
      <c r="O6343" s="2">
        <v>35937</v>
      </c>
      <c r="P6343" t="s">
        <v>441</v>
      </c>
      <c r="Q6343" t="s">
        <v>187</v>
      </c>
      <c r="S6343" t="s">
        <v>106</v>
      </c>
      <c r="T6343" t="s">
        <v>99</v>
      </c>
      <c r="U6343" t="s">
        <v>36</v>
      </c>
      <c r="V6343" t="s">
        <v>107</v>
      </c>
      <c r="X6343" t="s">
        <v>12054</v>
      </c>
      <c r="Y6343" t="s">
        <v>12055</v>
      </c>
      <c r="Z6343" t="s">
        <v>2438</v>
      </c>
      <c r="AA6343" t="str">
        <f t="shared" si="198"/>
        <v>Metals - Dissolved; EMS code: Y--D</v>
      </c>
      <c r="AB6343" t="s">
        <v>43</v>
      </c>
      <c r="AC6343" t="s">
        <v>536</v>
      </c>
      <c r="AD6343" t="s">
        <v>44</v>
      </c>
      <c r="AE6343" t="str">
        <f t="shared" si="197"/>
        <v/>
      </c>
    </row>
    <row r="6344" spans="1:31" x14ac:dyDescent="0.25">
      <c r="A6344" t="s">
        <v>12052</v>
      </c>
      <c r="B6344" t="s">
        <v>99</v>
      </c>
      <c r="C6344" t="s">
        <v>12053</v>
      </c>
      <c r="D6344" t="s">
        <v>3452</v>
      </c>
      <c r="E6344" t="s">
        <v>12337</v>
      </c>
      <c r="F6344" t="s">
        <v>3453</v>
      </c>
      <c r="G6344">
        <v>5.0000000000000004E-6</v>
      </c>
      <c r="H6344" t="s">
        <v>36</v>
      </c>
      <c r="I6344" t="s">
        <v>36</v>
      </c>
      <c r="J6344" t="s">
        <v>36</v>
      </c>
      <c r="K6344">
        <v>10</v>
      </c>
      <c r="L6344" t="s">
        <v>6248</v>
      </c>
      <c r="M6344" t="s">
        <v>6249</v>
      </c>
      <c r="N6344" t="s">
        <v>12056</v>
      </c>
      <c r="O6344" s="2">
        <v>42453</v>
      </c>
      <c r="Q6344" t="s">
        <v>126</v>
      </c>
      <c r="S6344" t="s">
        <v>106</v>
      </c>
      <c r="T6344" t="s">
        <v>99</v>
      </c>
      <c r="U6344" t="s">
        <v>36</v>
      </c>
      <c r="V6344" t="s">
        <v>107</v>
      </c>
      <c r="X6344" t="s">
        <v>12054</v>
      </c>
      <c r="Y6344" t="s">
        <v>12055</v>
      </c>
      <c r="Z6344" t="s">
        <v>2438</v>
      </c>
      <c r="AA6344" t="str">
        <f t="shared" si="198"/>
        <v>Metals - Dissolved; EMS code: Y--D</v>
      </c>
      <c r="AB6344" t="s">
        <v>43</v>
      </c>
      <c r="AC6344" t="s">
        <v>536</v>
      </c>
      <c r="AD6344" t="s">
        <v>44</v>
      </c>
      <c r="AE6344" t="str">
        <f t="shared" si="197"/>
        <v/>
      </c>
    </row>
    <row r="6345" spans="1:31" x14ac:dyDescent="0.25">
      <c r="A6345" t="s">
        <v>12052</v>
      </c>
      <c r="B6345" t="s">
        <v>99</v>
      </c>
      <c r="C6345" t="s">
        <v>12053</v>
      </c>
      <c r="D6345" t="s">
        <v>3402</v>
      </c>
      <c r="E6345" t="s">
        <v>3403</v>
      </c>
      <c r="F6345" t="s">
        <v>3404</v>
      </c>
      <c r="G6345">
        <v>5.0000000000000004E-6</v>
      </c>
      <c r="H6345" t="s">
        <v>36</v>
      </c>
      <c r="I6345" t="s">
        <v>36</v>
      </c>
      <c r="J6345" t="s">
        <v>36</v>
      </c>
      <c r="K6345">
        <v>394</v>
      </c>
      <c r="L6345" t="s">
        <v>4803</v>
      </c>
      <c r="M6345" t="s">
        <v>3720</v>
      </c>
      <c r="N6345" t="s">
        <v>3721</v>
      </c>
      <c r="O6345" s="2">
        <v>44841</v>
      </c>
      <c r="Q6345" t="s">
        <v>39</v>
      </c>
      <c r="S6345" t="s">
        <v>106</v>
      </c>
      <c r="T6345" t="s">
        <v>99</v>
      </c>
      <c r="U6345" t="s">
        <v>36</v>
      </c>
      <c r="V6345" t="s">
        <v>107</v>
      </c>
      <c r="X6345" t="s">
        <v>12054</v>
      </c>
      <c r="Y6345" t="s">
        <v>12055</v>
      </c>
      <c r="Z6345" t="s">
        <v>2438</v>
      </c>
      <c r="AA6345" t="str">
        <f t="shared" si="198"/>
        <v>Metals - Dissolved; EMS code: Y--D</v>
      </c>
      <c r="AB6345" t="s">
        <v>43</v>
      </c>
      <c r="AC6345" t="s">
        <v>536</v>
      </c>
      <c r="AD6345" t="s">
        <v>44</v>
      </c>
      <c r="AE6345" t="str">
        <f t="shared" si="197"/>
        <v/>
      </c>
    </row>
    <row r="6346" spans="1:31" x14ac:dyDescent="0.25">
      <c r="A6346" t="s">
        <v>12052</v>
      </c>
      <c r="B6346" t="s">
        <v>99</v>
      </c>
      <c r="C6346" t="s">
        <v>12053</v>
      </c>
      <c r="D6346" t="s">
        <v>3446</v>
      </c>
      <c r="E6346" t="s">
        <v>3447</v>
      </c>
      <c r="F6346" t="s">
        <v>3448</v>
      </c>
      <c r="G6346">
        <v>5.0000000000000001E-4</v>
      </c>
      <c r="H6346" t="s">
        <v>36</v>
      </c>
      <c r="I6346" t="s">
        <v>36</v>
      </c>
      <c r="J6346" t="s">
        <v>36</v>
      </c>
      <c r="K6346">
        <v>4</v>
      </c>
      <c r="L6346" t="s">
        <v>3449</v>
      </c>
      <c r="M6346" t="s">
        <v>3450</v>
      </c>
      <c r="N6346" t="s">
        <v>3451</v>
      </c>
      <c r="O6346" s="2">
        <v>45072</v>
      </c>
      <c r="Q6346" t="s">
        <v>39</v>
      </c>
      <c r="S6346" t="s">
        <v>106</v>
      </c>
      <c r="T6346" t="s">
        <v>99</v>
      </c>
      <c r="U6346" t="s">
        <v>36</v>
      </c>
      <c r="V6346" t="s">
        <v>107</v>
      </c>
      <c r="X6346" t="s">
        <v>12054</v>
      </c>
      <c r="Y6346" t="s">
        <v>12055</v>
      </c>
      <c r="Z6346" t="s">
        <v>2438</v>
      </c>
      <c r="AA6346" t="str">
        <f t="shared" si="198"/>
        <v>Metals - Dissolved; EMS code: Y--D</v>
      </c>
      <c r="AB6346" t="s">
        <v>43</v>
      </c>
      <c r="AC6346" t="s">
        <v>536</v>
      </c>
      <c r="AD6346" t="s">
        <v>44</v>
      </c>
      <c r="AE6346" t="str">
        <f t="shared" si="197"/>
        <v/>
      </c>
    </row>
    <row r="6347" spans="1:31" x14ac:dyDescent="0.25">
      <c r="A6347" t="s">
        <v>12057</v>
      </c>
      <c r="B6347" t="s">
        <v>99</v>
      </c>
      <c r="C6347" t="s">
        <v>12058</v>
      </c>
      <c r="D6347" t="s">
        <v>3479</v>
      </c>
      <c r="E6347" t="s">
        <v>12343</v>
      </c>
      <c r="F6347" t="s">
        <v>3480</v>
      </c>
      <c r="G6347">
        <v>1E-3</v>
      </c>
      <c r="H6347" t="s">
        <v>36</v>
      </c>
      <c r="I6347" t="s">
        <v>36</v>
      </c>
      <c r="J6347" t="s">
        <v>36</v>
      </c>
      <c r="K6347">
        <v>1717</v>
      </c>
      <c r="L6347" t="s">
        <v>6062</v>
      </c>
      <c r="M6347" t="s">
        <v>3481</v>
      </c>
      <c r="N6347" t="s">
        <v>3736</v>
      </c>
      <c r="O6347" s="2">
        <v>39947</v>
      </c>
      <c r="P6347" t="s">
        <v>12059</v>
      </c>
      <c r="Q6347" t="s">
        <v>126</v>
      </c>
      <c r="R6347" t="s">
        <v>126</v>
      </c>
      <c r="S6347" t="s">
        <v>106</v>
      </c>
      <c r="T6347" t="s">
        <v>99</v>
      </c>
      <c r="U6347" t="s">
        <v>36</v>
      </c>
      <c r="V6347" t="s">
        <v>107</v>
      </c>
      <c r="X6347" t="s">
        <v>12060</v>
      </c>
      <c r="Y6347" t="s">
        <v>12055</v>
      </c>
      <c r="Z6347" t="s">
        <v>5205</v>
      </c>
      <c r="AA6347" t="str">
        <f t="shared" si="198"/>
        <v>Metals - Extractable; EMS code: Y--E</v>
      </c>
      <c r="AB6347" t="s">
        <v>43</v>
      </c>
      <c r="AC6347" t="s">
        <v>2583</v>
      </c>
      <c r="AD6347" t="s">
        <v>44</v>
      </c>
      <c r="AE6347" t="str">
        <f t="shared" si="197"/>
        <v/>
      </c>
    </row>
    <row r="6348" spans="1:31" x14ac:dyDescent="0.25">
      <c r="A6348" t="s">
        <v>12061</v>
      </c>
      <c r="B6348" t="s">
        <v>3489</v>
      </c>
      <c r="C6348" t="s">
        <v>12062</v>
      </c>
      <c r="D6348" t="s">
        <v>5056</v>
      </c>
      <c r="E6348" t="s">
        <v>5057</v>
      </c>
      <c r="F6348" t="s">
        <v>5058</v>
      </c>
      <c r="G6348">
        <v>0.1</v>
      </c>
      <c r="H6348" t="s">
        <v>36</v>
      </c>
      <c r="I6348" t="s">
        <v>36</v>
      </c>
      <c r="J6348" t="s">
        <v>36</v>
      </c>
      <c r="K6348">
        <v>0</v>
      </c>
      <c r="O6348" s="2">
        <v>45320</v>
      </c>
      <c r="Q6348" t="s">
        <v>39</v>
      </c>
      <c r="S6348" t="s">
        <v>544</v>
      </c>
      <c r="T6348" t="s">
        <v>3494</v>
      </c>
      <c r="U6348" t="s">
        <v>35</v>
      </c>
      <c r="V6348" t="s">
        <v>545</v>
      </c>
      <c r="X6348" t="s">
        <v>12063</v>
      </c>
      <c r="Y6348" t="s">
        <v>12055</v>
      </c>
      <c r="Z6348" t="s">
        <v>6166</v>
      </c>
      <c r="AA6348" t="str">
        <f t="shared" si="198"/>
        <v>Metals - Total; EMS code: Y--T</v>
      </c>
      <c r="AB6348" t="s">
        <v>43</v>
      </c>
      <c r="AC6348" t="s">
        <v>268</v>
      </c>
      <c r="AD6348" t="s">
        <v>44</v>
      </c>
      <c r="AE6348" t="str">
        <f t="shared" si="197"/>
        <v/>
      </c>
    </row>
    <row r="6349" spans="1:31" x14ac:dyDescent="0.25">
      <c r="A6349" t="s">
        <v>12061</v>
      </c>
      <c r="B6349" t="s">
        <v>3489</v>
      </c>
      <c r="C6349" t="s">
        <v>12062</v>
      </c>
      <c r="D6349" t="s">
        <v>3491</v>
      </c>
      <c r="E6349" t="s">
        <v>3492</v>
      </c>
      <c r="F6349" t="s">
        <v>3493</v>
      </c>
      <c r="G6349">
        <v>0.1</v>
      </c>
      <c r="H6349" t="s">
        <v>36</v>
      </c>
      <c r="I6349" t="s">
        <v>36</v>
      </c>
      <c r="J6349" t="s">
        <v>36</v>
      </c>
      <c r="K6349">
        <v>0</v>
      </c>
      <c r="O6349" s="2">
        <v>45320</v>
      </c>
      <c r="Q6349" t="s">
        <v>39</v>
      </c>
      <c r="S6349" t="s">
        <v>544</v>
      </c>
      <c r="T6349" t="s">
        <v>3494</v>
      </c>
      <c r="U6349" t="s">
        <v>35</v>
      </c>
      <c r="V6349" t="s">
        <v>545</v>
      </c>
      <c r="X6349" t="s">
        <v>12063</v>
      </c>
      <c r="Y6349" t="s">
        <v>12055</v>
      </c>
      <c r="Z6349" t="s">
        <v>6166</v>
      </c>
      <c r="AA6349" t="str">
        <f t="shared" si="198"/>
        <v>Metals - Total; EMS code: Y--T</v>
      </c>
      <c r="AB6349" t="s">
        <v>43</v>
      </c>
      <c r="AC6349" t="s">
        <v>268</v>
      </c>
      <c r="AD6349" t="s">
        <v>44</v>
      </c>
      <c r="AE6349" t="str">
        <f t="shared" si="197"/>
        <v/>
      </c>
    </row>
    <row r="6350" spans="1:31" x14ac:dyDescent="0.25">
      <c r="A6350" t="s">
        <v>12061</v>
      </c>
      <c r="B6350" t="s">
        <v>99</v>
      </c>
      <c r="C6350" t="s">
        <v>12062</v>
      </c>
      <c r="D6350" t="s">
        <v>3636</v>
      </c>
      <c r="E6350" t="s">
        <v>12361</v>
      </c>
      <c r="F6350" t="s">
        <v>3637</v>
      </c>
      <c r="G6350">
        <v>5.0000000000000004E-6</v>
      </c>
      <c r="H6350" t="s">
        <v>36</v>
      </c>
      <c r="I6350" t="s">
        <v>36</v>
      </c>
      <c r="J6350" t="s">
        <v>36</v>
      </c>
      <c r="K6350">
        <v>15778</v>
      </c>
      <c r="L6350" t="s">
        <v>5856</v>
      </c>
      <c r="M6350" t="s">
        <v>3639</v>
      </c>
      <c r="N6350" t="s">
        <v>3461</v>
      </c>
      <c r="O6350" s="2">
        <v>39903</v>
      </c>
      <c r="Q6350" t="s">
        <v>2449</v>
      </c>
      <c r="S6350" t="s">
        <v>106</v>
      </c>
      <c r="T6350" t="s">
        <v>99</v>
      </c>
      <c r="U6350" t="s">
        <v>36</v>
      </c>
      <c r="V6350" t="s">
        <v>107</v>
      </c>
      <c r="X6350" t="s">
        <v>12064</v>
      </c>
      <c r="Y6350" t="s">
        <v>12055</v>
      </c>
      <c r="Z6350" t="s">
        <v>6166</v>
      </c>
      <c r="AA6350" t="str">
        <f t="shared" si="198"/>
        <v>Metals - Total; EMS code: Y--T</v>
      </c>
      <c r="AB6350" t="s">
        <v>43</v>
      </c>
      <c r="AC6350" t="s">
        <v>268</v>
      </c>
      <c r="AD6350" t="s">
        <v>44</v>
      </c>
      <c r="AE6350" t="str">
        <f t="shared" si="197"/>
        <v/>
      </c>
    </row>
    <row r="6351" spans="1:31" x14ac:dyDescent="0.25">
      <c r="A6351" t="s">
        <v>12061</v>
      </c>
      <c r="B6351" t="s">
        <v>3489</v>
      </c>
      <c r="C6351" t="s">
        <v>12062</v>
      </c>
      <c r="D6351" t="s">
        <v>3532</v>
      </c>
      <c r="E6351" t="s">
        <v>3533</v>
      </c>
      <c r="F6351" t="s">
        <v>3534</v>
      </c>
      <c r="G6351">
        <v>0.05</v>
      </c>
      <c r="H6351" t="s">
        <v>36</v>
      </c>
      <c r="I6351" t="s">
        <v>36</v>
      </c>
      <c r="J6351" t="s">
        <v>36</v>
      </c>
      <c r="K6351">
        <v>0</v>
      </c>
      <c r="O6351" s="2">
        <v>45320</v>
      </c>
      <c r="Q6351" t="s">
        <v>39</v>
      </c>
      <c r="S6351" t="s">
        <v>544</v>
      </c>
      <c r="T6351" t="s">
        <v>3494</v>
      </c>
      <c r="U6351" t="s">
        <v>35</v>
      </c>
      <c r="V6351" t="s">
        <v>545</v>
      </c>
      <c r="X6351" t="s">
        <v>12063</v>
      </c>
      <c r="Y6351" t="s">
        <v>12055</v>
      </c>
      <c r="Z6351" t="s">
        <v>6166</v>
      </c>
      <c r="AA6351" t="str">
        <f t="shared" si="198"/>
        <v>Metals - Total; EMS code: Y--T</v>
      </c>
      <c r="AB6351" t="s">
        <v>43</v>
      </c>
      <c r="AC6351" t="s">
        <v>268</v>
      </c>
      <c r="AD6351" t="s">
        <v>44</v>
      </c>
      <c r="AE6351" t="str">
        <f t="shared" si="197"/>
        <v/>
      </c>
    </row>
    <row r="6352" spans="1:31" x14ac:dyDescent="0.25">
      <c r="A6352" t="s">
        <v>12061</v>
      </c>
      <c r="B6352" t="s">
        <v>3489</v>
      </c>
      <c r="C6352" t="s">
        <v>12062</v>
      </c>
      <c r="D6352" t="s">
        <v>3496</v>
      </c>
      <c r="E6352" t="s">
        <v>3497</v>
      </c>
      <c r="F6352" t="s">
        <v>3498</v>
      </c>
      <c r="G6352">
        <v>3.0000000000000001E-3</v>
      </c>
      <c r="H6352" t="s">
        <v>36</v>
      </c>
      <c r="I6352" t="s">
        <v>36</v>
      </c>
      <c r="J6352" t="s">
        <v>36</v>
      </c>
      <c r="K6352">
        <v>71</v>
      </c>
      <c r="L6352" t="s">
        <v>3499</v>
      </c>
      <c r="M6352" t="s">
        <v>3500</v>
      </c>
      <c r="N6352" t="s">
        <v>3501</v>
      </c>
      <c r="O6352" s="2">
        <v>44740</v>
      </c>
      <c r="Q6352" t="s">
        <v>39</v>
      </c>
      <c r="S6352" t="s">
        <v>544</v>
      </c>
      <c r="T6352" t="s">
        <v>3494</v>
      </c>
      <c r="U6352" t="s">
        <v>35</v>
      </c>
      <c r="V6352" t="s">
        <v>545</v>
      </c>
      <c r="X6352" t="s">
        <v>12063</v>
      </c>
      <c r="Y6352" t="s">
        <v>12055</v>
      </c>
      <c r="Z6352" t="s">
        <v>6166</v>
      </c>
      <c r="AA6352" t="str">
        <f t="shared" si="198"/>
        <v>Metals - Total; EMS code: Y--T</v>
      </c>
      <c r="AB6352" t="s">
        <v>43</v>
      </c>
      <c r="AC6352" t="s">
        <v>268</v>
      </c>
      <c r="AD6352" t="s">
        <v>44</v>
      </c>
      <c r="AE6352" t="str">
        <f t="shared" si="197"/>
        <v/>
      </c>
    </row>
    <row r="6353" spans="1:31" x14ac:dyDescent="0.25">
      <c r="A6353" t="s">
        <v>12061</v>
      </c>
      <c r="B6353" t="s">
        <v>99</v>
      </c>
      <c r="C6353" t="s">
        <v>12062</v>
      </c>
      <c r="D6353" t="s">
        <v>3633</v>
      </c>
      <c r="E6353" t="s">
        <v>12360</v>
      </c>
      <c r="F6353" t="s">
        <v>3562</v>
      </c>
      <c r="G6353">
        <v>5.0000000000000004E-6</v>
      </c>
      <c r="H6353" t="s">
        <v>36</v>
      </c>
      <c r="I6353" t="s">
        <v>36</v>
      </c>
      <c r="J6353" t="s">
        <v>36</v>
      </c>
      <c r="K6353">
        <v>69</v>
      </c>
      <c r="L6353" t="s">
        <v>7435</v>
      </c>
      <c r="M6353" t="s">
        <v>903</v>
      </c>
      <c r="N6353" t="s">
        <v>7436</v>
      </c>
      <c r="O6353" s="2">
        <v>44503</v>
      </c>
      <c r="Q6353" t="s">
        <v>126</v>
      </c>
      <c r="S6353" t="s">
        <v>106</v>
      </c>
      <c r="T6353" t="s">
        <v>99</v>
      </c>
      <c r="U6353" t="s">
        <v>36</v>
      </c>
      <c r="V6353" t="s">
        <v>107</v>
      </c>
      <c r="X6353" t="s">
        <v>12064</v>
      </c>
      <c r="Y6353" t="s">
        <v>12055</v>
      </c>
      <c r="Z6353" t="s">
        <v>6166</v>
      </c>
      <c r="AA6353" t="str">
        <f t="shared" si="198"/>
        <v>Metals - Total; EMS code: Y--T</v>
      </c>
      <c r="AB6353" t="s">
        <v>43</v>
      </c>
      <c r="AC6353" t="s">
        <v>268</v>
      </c>
      <c r="AD6353" t="s">
        <v>44</v>
      </c>
      <c r="AE6353" t="str">
        <f t="shared" si="197"/>
        <v/>
      </c>
    </row>
    <row r="6354" spans="1:31" x14ac:dyDescent="0.25">
      <c r="A6354" t="s">
        <v>12061</v>
      </c>
      <c r="B6354" t="s">
        <v>99</v>
      </c>
      <c r="C6354" t="s">
        <v>12062</v>
      </c>
      <c r="D6354" t="s">
        <v>3592</v>
      </c>
      <c r="E6354" t="s">
        <v>12353</v>
      </c>
      <c r="F6354" t="s">
        <v>3593</v>
      </c>
      <c r="G6354">
        <v>5.0000000000000004E-6</v>
      </c>
      <c r="H6354" t="s">
        <v>36</v>
      </c>
      <c r="I6354" t="s">
        <v>36</v>
      </c>
      <c r="J6354" t="s">
        <v>36</v>
      </c>
      <c r="K6354">
        <v>19</v>
      </c>
      <c r="L6354" t="s">
        <v>6248</v>
      </c>
      <c r="M6354" t="s">
        <v>6249</v>
      </c>
      <c r="N6354" t="s">
        <v>12056</v>
      </c>
      <c r="O6354" s="2">
        <v>42453</v>
      </c>
      <c r="Q6354" t="s">
        <v>126</v>
      </c>
      <c r="S6354" t="s">
        <v>106</v>
      </c>
      <c r="T6354" t="s">
        <v>99</v>
      </c>
      <c r="U6354" t="s">
        <v>36</v>
      </c>
      <c r="V6354" t="s">
        <v>107</v>
      </c>
      <c r="X6354" t="s">
        <v>12064</v>
      </c>
      <c r="Y6354" t="s">
        <v>12055</v>
      </c>
      <c r="Z6354" t="s">
        <v>6166</v>
      </c>
      <c r="AA6354" t="str">
        <f t="shared" si="198"/>
        <v>Metals - Total; EMS code: Y--T</v>
      </c>
      <c r="AB6354" t="s">
        <v>43</v>
      </c>
      <c r="AC6354" t="s">
        <v>268</v>
      </c>
      <c r="AD6354" t="s">
        <v>44</v>
      </c>
      <c r="AE6354" t="str">
        <f t="shared" si="197"/>
        <v/>
      </c>
    </row>
    <row r="6355" spans="1:31" x14ac:dyDescent="0.25">
      <c r="A6355" t="s">
        <v>12061</v>
      </c>
      <c r="B6355" t="s">
        <v>3489</v>
      </c>
      <c r="C6355" t="s">
        <v>12062</v>
      </c>
      <c r="D6355" t="s">
        <v>3550</v>
      </c>
      <c r="E6355" t="s">
        <v>3497</v>
      </c>
      <c r="F6355" t="s">
        <v>3551</v>
      </c>
      <c r="G6355">
        <v>3.0000000000000001E-3</v>
      </c>
      <c r="H6355" t="s">
        <v>36</v>
      </c>
      <c r="I6355" t="s">
        <v>36</v>
      </c>
      <c r="J6355" t="s">
        <v>36</v>
      </c>
      <c r="K6355">
        <v>21</v>
      </c>
      <c r="L6355" t="s">
        <v>3552</v>
      </c>
      <c r="M6355" t="s">
        <v>3553</v>
      </c>
      <c r="N6355" t="s">
        <v>10678</v>
      </c>
      <c r="O6355" s="2">
        <v>43714</v>
      </c>
      <c r="P6355" t="s">
        <v>12065</v>
      </c>
      <c r="Q6355" t="s">
        <v>193</v>
      </c>
      <c r="R6355" t="s">
        <v>193</v>
      </c>
      <c r="S6355" t="s">
        <v>544</v>
      </c>
      <c r="T6355" t="s">
        <v>3494</v>
      </c>
      <c r="U6355" t="s">
        <v>35</v>
      </c>
      <c r="V6355" t="s">
        <v>545</v>
      </c>
      <c r="X6355" t="s">
        <v>12063</v>
      </c>
      <c r="Y6355" t="s">
        <v>12055</v>
      </c>
      <c r="Z6355" t="s">
        <v>6166</v>
      </c>
      <c r="AA6355" t="str">
        <f t="shared" si="198"/>
        <v>Metals - Total; EMS code: Y--T</v>
      </c>
      <c r="AB6355" t="s">
        <v>43</v>
      </c>
      <c r="AC6355" t="s">
        <v>268</v>
      </c>
      <c r="AD6355" t="s">
        <v>44</v>
      </c>
      <c r="AE6355" t="str">
        <f t="shared" si="197"/>
        <v/>
      </c>
    </row>
    <row r="6356" spans="1:31" x14ac:dyDescent="0.25">
      <c r="A6356" t="s">
        <v>12061</v>
      </c>
      <c r="B6356" t="s">
        <v>99</v>
      </c>
      <c r="C6356" t="s">
        <v>12062</v>
      </c>
      <c r="D6356" t="s">
        <v>3578</v>
      </c>
      <c r="E6356" t="s">
        <v>3579</v>
      </c>
      <c r="F6356" t="s">
        <v>3580</v>
      </c>
      <c r="G6356">
        <v>5.0000000000000004E-6</v>
      </c>
      <c r="H6356" t="s">
        <v>36</v>
      </c>
      <c r="I6356" t="s">
        <v>36</v>
      </c>
      <c r="J6356" t="s">
        <v>36</v>
      </c>
      <c r="K6356">
        <v>280</v>
      </c>
      <c r="L6356" t="s">
        <v>6263</v>
      </c>
      <c r="M6356" t="s">
        <v>3781</v>
      </c>
      <c r="N6356" t="s">
        <v>3721</v>
      </c>
      <c r="O6356" s="2">
        <v>44363</v>
      </c>
      <c r="Q6356" t="s">
        <v>39</v>
      </c>
      <c r="S6356" t="s">
        <v>106</v>
      </c>
      <c r="T6356" t="s">
        <v>99</v>
      </c>
      <c r="U6356" t="s">
        <v>36</v>
      </c>
      <c r="V6356" t="s">
        <v>107</v>
      </c>
      <c r="X6356" t="s">
        <v>12064</v>
      </c>
      <c r="Y6356" t="s">
        <v>12055</v>
      </c>
      <c r="Z6356" t="s">
        <v>6166</v>
      </c>
      <c r="AA6356" t="str">
        <f t="shared" si="198"/>
        <v>Metals - Total; EMS code: Y--T</v>
      </c>
      <c r="AB6356" t="s">
        <v>43</v>
      </c>
      <c r="AC6356" t="s">
        <v>268</v>
      </c>
      <c r="AD6356" t="s">
        <v>44</v>
      </c>
      <c r="AE6356" t="str">
        <f t="shared" si="197"/>
        <v/>
      </c>
    </row>
    <row r="6357" spans="1:31" x14ac:dyDescent="0.25">
      <c r="A6357" t="s">
        <v>12061</v>
      </c>
      <c r="B6357" t="s">
        <v>99</v>
      </c>
      <c r="C6357" t="s">
        <v>12062</v>
      </c>
      <c r="D6357" t="s">
        <v>3421</v>
      </c>
      <c r="E6357" t="s">
        <v>3422</v>
      </c>
      <c r="F6357" t="s">
        <v>3422</v>
      </c>
      <c r="G6357">
        <v>1E-3</v>
      </c>
      <c r="H6357" t="s">
        <v>36</v>
      </c>
      <c r="I6357" t="s">
        <v>36</v>
      </c>
      <c r="J6357" t="s">
        <v>36</v>
      </c>
      <c r="K6357">
        <v>431</v>
      </c>
      <c r="N6357" t="s">
        <v>8932</v>
      </c>
      <c r="O6357" s="2">
        <v>35937</v>
      </c>
      <c r="P6357" t="s">
        <v>441</v>
      </c>
      <c r="Q6357" t="s">
        <v>187</v>
      </c>
      <c r="S6357" t="s">
        <v>106</v>
      </c>
      <c r="T6357" t="s">
        <v>99</v>
      </c>
      <c r="U6357" t="s">
        <v>36</v>
      </c>
      <c r="V6357" t="s">
        <v>107</v>
      </c>
      <c r="X6357" t="s">
        <v>12064</v>
      </c>
      <c r="Y6357" t="s">
        <v>12055</v>
      </c>
      <c r="Z6357" t="s">
        <v>6166</v>
      </c>
      <c r="AA6357" t="str">
        <f t="shared" si="198"/>
        <v>Metals - Total; EMS code: Y--T</v>
      </c>
      <c r="AB6357" t="s">
        <v>43</v>
      </c>
      <c r="AC6357" t="s">
        <v>268</v>
      </c>
      <c r="AD6357" t="s">
        <v>44</v>
      </c>
      <c r="AE6357" t="str">
        <f t="shared" si="197"/>
        <v/>
      </c>
    </row>
    <row r="6358" spans="1:31" x14ac:dyDescent="0.25">
      <c r="A6358" t="s">
        <v>12061</v>
      </c>
      <c r="B6358" t="s">
        <v>99</v>
      </c>
      <c r="C6358" t="s">
        <v>12062</v>
      </c>
      <c r="D6358" t="s">
        <v>3446</v>
      </c>
      <c r="E6358" t="s">
        <v>3447</v>
      </c>
      <c r="F6358" t="s">
        <v>3448</v>
      </c>
      <c r="G6358">
        <v>5.0000000000000001E-4</v>
      </c>
      <c r="H6358" t="s">
        <v>36</v>
      </c>
      <c r="I6358" t="s">
        <v>36</v>
      </c>
      <c r="J6358" t="s">
        <v>36</v>
      </c>
      <c r="K6358">
        <v>20</v>
      </c>
      <c r="L6358" t="s">
        <v>6260</v>
      </c>
      <c r="M6358" t="s">
        <v>3450</v>
      </c>
      <c r="N6358" t="s">
        <v>1393</v>
      </c>
      <c r="O6358" s="2">
        <v>45072</v>
      </c>
      <c r="Q6358" t="s">
        <v>39</v>
      </c>
      <c r="S6358" t="s">
        <v>106</v>
      </c>
      <c r="T6358" t="s">
        <v>99</v>
      </c>
      <c r="U6358" t="s">
        <v>36</v>
      </c>
      <c r="V6358" t="s">
        <v>107</v>
      </c>
      <c r="X6358" t="s">
        <v>12064</v>
      </c>
      <c r="Y6358" t="s">
        <v>12055</v>
      </c>
      <c r="Z6358" t="s">
        <v>6166</v>
      </c>
      <c r="AA6358" t="str">
        <f t="shared" si="198"/>
        <v>Metals - Total; EMS code: Y--T</v>
      </c>
      <c r="AB6358" t="s">
        <v>43</v>
      </c>
      <c r="AC6358" t="s">
        <v>268</v>
      </c>
      <c r="AD6358" t="s">
        <v>44</v>
      </c>
      <c r="AE6358" t="str">
        <f t="shared" si="197"/>
        <v/>
      </c>
    </row>
    <row r="6359" spans="1:31" x14ac:dyDescent="0.25">
      <c r="A6359" t="s">
        <v>12061</v>
      </c>
      <c r="B6359" t="s">
        <v>99</v>
      </c>
      <c r="C6359" t="s">
        <v>12062</v>
      </c>
      <c r="D6359" t="s">
        <v>3651</v>
      </c>
      <c r="E6359" t="s">
        <v>3652</v>
      </c>
      <c r="F6359" t="s">
        <v>3652</v>
      </c>
      <c r="G6359">
        <v>5.0000000000000001E-4</v>
      </c>
      <c r="H6359" t="s">
        <v>36</v>
      </c>
      <c r="I6359" t="s">
        <v>36</v>
      </c>
      <c r="J6359" t="s">
        <v>36</v>
      </c>
      <c r="K6359">
        <v>98</v>
      </c>
      <c r="L6359" t="s">
        <v>1391</v>
      </c>
      <c r="M6359" t="s">
        <v>3653</v>
      </c>
      <c r="N6359" t="s">
        <v>11005</v>
      </c>
      <c r="O6359" s="2">
        <v>43738</v>
      </c>
      <c r="Q6359" t="s">
        <v>193</v>
      </c>
      <c r="S6359" t="s">
        <v>106</v>
      </c>
      <c r="T6359" t="s">
        <v>99</v>
      </c>
      <c r="U6359" t="s">
        <v>36</v>
      </c>
      <c r="V6359" t="s">
        <v>107</v>
      </c>
      <c r="X6359" t="s">
        <v>12064</v>
      </c>
      <c r="Y6359" t="s">
        <v>12055</v>
      </c>
      <c r="Z6359" t="s">
        <v>6166</v>
      </c>
      <c r="AA6359" t="str">
        <f t="shared" si="198"/>
        <v>Metals - Total; EMS code: Y--T</v>
      </c>
      <c r="AB6359" t="s">
        <v>43</v>
      </c>
      <c r="AC6359" t="s">
        <v>268</v>
      </c>
      <c r="AD6359" t="s">
        <v>44</v>
      </c>
      <c r="AE6359" t="str">
        <f t="shared" si="197"/>
        <v/>
      </c>
    </row>
    <row r="6360" spans="1:31" x14ac:dyDescent="0.25">
      <c r="A6360" t="s">
        <v>12066</v>
      </c>
      <c r="B6360" t="s">
        <v>3489</v>
      </c>
      <c r="C6360" t="s">
        <v>12067</v>
      </c>
      <c r="D6360" t="s">
        <v>5056</v>
      </c>
      <c r="E6360" t="s">
        <v>5057</v>
      </c>
      <c r="F6360" t="s">
        <v>5058</v>
      </c>
      <c r="G6360">
        <v>0.03</v>
      </c>
      <c r="H6360" t="s">
        <v>36</v>
      </c>
      <c r="I6360" t="s">
        <v>36</v>
      </c>
      <c r="J6360" t="s">
        <v>36</v>
      </c>
      <c r="K6360">
        <v>0</v>
      </c>
      <c r="O6360" s="2">
        <v>45320</v>
      </c>
      <c r="Q6360" t="s">
        <v>39</v>
      </c>
      <c r="S6360" t="s">
        <v>544</v>
      </c>
      <c r="T6360" t="s">
        <v>3494</v>
      </c>
      <c r="U6360" t="s">
        <v>35</v>
      </c>
      <c r="V6360" t="s">
        <v>545</v>
      </c>
      <c r="X6360" t="s">
        <v>12068</v>
      </c>
      <c r="Z6360" t="s">
        <v>3393</v>
      </c>
      <c r="AA6360" t="str">
        <f t="shared" si="198"/>
        <v>Metals; EMS code: YB-T</v>
      </c>
      <c r="AB6360" t="s">
        <v>43</v>
      </c>
      <c r="AD6360" t="s">
        <v>44</v>
      </c>
      <c r="AE6360" t="str">
        <f t="shared" si="197"/>
        <v/>
      </c>
    </row>
    <row r="6361" spans="1:31" x14ac:dyDescent="0.25">
      <c r="A6361" t="s">
        <v>12069</v>
      </c>
      <c r="B6361" t="s">
        <v>99</v>
      </c>
      <c r="C6361" t="s">
        <v>12070</v>
      </c>
      <c r="D6361" t="s">
        <v>3438</v>
      </c>
      <c r="E6361" t="s">
        <v>3439</v>
      </c>
      <c r="F6361" t="s">
        <v>3439</v>
      </c>
      <c r="G6361">
        <v>5.0000000000000001E-3</v>
      </c>
      <c r="H6361" t="s">
        <v>36</v>
      </c>
      <c r="I6361" t="s">
        <v>36</v>
      </c>
      <c r="J6361" t="s">
        <v>36</v>
      </c>
      <c r="K6361">
        <v>2289</v>
      </c>
      <c r="N6361" t="s">
        <v>8608</v>
      </c>
      <c r="O6361" s="2">
        <v>35167</v>
      </c>
      <c r="P6361" t="s">
        <v>319</v>
      </c>
      <c r="Q6361" t="s">
        <v>39</v>
      </c>
      <c r="S6361" t="s">
        <v>106</v>
      </c>
      <c r="T6361" t="s">
        <v>99</v>
      </c>
      <c r="U6361" t="s">
        <v>36</v>
      </c>
      <c r="V6361" t="s">
        <v>107</v>
      </c>
      <c r="X6361" t="s">
        <v>12071</v>
      </c>
      <c r="Y6361" t="s">
        <v>12072</v>
      </c>
      <c r="Z6361" t="s">
        <v>2438</v>
      </c>
      <c r="AA6361" t="str">
        <f t="shared" si="198"/>
        <v>Metals - Dissolved; EMS code: ZN-D</v>
      </c>
      <c r="AB6361" t="s">
        <v>43</v>
      </c>
      <c r="AC6361" t="s">
        <v>536</v>
      </c>
      <c r="AD6361" t="s">
        <v>44</v>
      </c>
      <c r="AE6361" t="str">
        <f t="shared" si="197"/>
        <v/>
      </c>
    </row>
    <row r="6362" spans="1:31" x14ac:dyDescent="0.25">
      <c r="A6362" t="s">
        <v>12069</v>
      </c>
      <c r="B6362" t="s">
        <v>99</v>
      </c>
      <c r="C6362" t="s">
        <v>12070</v>
      </c>
      <c r="D6362" t="s">
        <v>5735</v>
      </c>
      <c r="E6362" t="s">
        <v>5736</v>
      </c>
      <c r="F6362" t="s">
        <v>5736</v>
      </c>
      <c r="G6362">
        <v>5.0000000000000001E-3</v>
      </c>
      <c r="H6362" t="s">
        <v>36</v>
      </c>
      <c r="I6362" t="s">
        <v>36</v>
      </c>
      <c r="J6362" t="s">
        <v>36</v>
      </c>
      <c r="K6362">
        <v>271</v>
      </c>
      <c r="N6362" t="s">
        <v>12073</v>
      </c>
      <c r="O6362" s="2">
        <v>35167</v>
      </c>
      <c r="P6362" t="s">
        <v>319</v>
      </c>
      <c r="Q6362" t="s">
        <v>39</v>
      </c>
      <c r="S6362" t="s">
        <v>106</v>
      </c>
      <c r="T6362" t="s">
        <v>99</v>
      </c>
      <c r="U6362" t="s">
        <v>36</v>
      </c>
      <c r="V6362" t="s">
        <v>107</v>
      </c>
      <c r="X6362" t="s">
        <v>12071</v>
      </c>
      <c r="Y6362" t="s">
        <v>12072</v>
      </c>
      <c r="Z6362" t="s">
        <v>2438</v>
      </c>
      <c r="AA6362" t="str">
        <f t="shared" si="198"/>
        <v>Metals - Dissolved; EMS code: ZN-D</v>
      </c>
      <c r="AB6362" t="s">
        <v>43</v>
      </c>
      <c r="AC6362" t="s">
        <v>536</v>
      </c>
      <c r="AD6362" t="s">
        <v>44</v>
      </c>
      <c r="AE6362" t="str">
        <f t="shared" si="197"/>
        <v/>
      </c>
    </row>
    <row r="6363" spans="1:31" x14ac:dyDescent="0.25">
      <c r="A6363" t="s">
        <v>12069</v>
      </c>
      <c r="B6363" t="s">
        <v>99</v>
      </c>
      <c r="C6363" t="s">
        <v>12070</v>
      </c>
      <c r="D6363" t="s">
        <v>709</v>
      </c>
      <c r="E6363" t="s">
        <v>3762</v>
      </c>
      <c r="F6363" t="s">
        <v>3762</v>
      </c>
      <c r="G6363">
        <v>0.02</v>
      </c>
      <c r="H6363" t="s">
        <v>36</v>
      </c>
      <c r="I6363" t="s">
        <v>36</v>
      </c>
      <c r="J6363" t="s">
        <v>36</v>
      </c>
      <c r="K6363">
        <v>6</v>
      </c>
      <c r="N6363" t="s">
        <v>12074</v>
      </c>
      <c r="O6363" s="2">
        <v>35167</v>
      </c>
      <c r="P6363" t="s">
        <v>319</v>
      </c>
      <c r="Q6363" t="s">
        <v>39</v>
      </c>
      <c r="S6363" t="s">
        <v>106</v>
      </c>
      <c r="T6363" t="s">
        <v>99</v>
      </c>
      <c r="U6363" t="s">
        <v>36</v>
      </c>
      <c r="V6363" t="s">
        <v>107</v>
      </c>
      <c r="X6363" t="s">
        <v>12071</v>
      </c>
      <c r="Y6363" t="s">
        <v>12072</v>
      </c>
      <c r="Z6363" t="s">
        <v>2438</v>
      </c>
      <c r="AA6363" t="str">
        <f t="shared" si="198"/>
        <v>Metals - Dissolved; EMS code: ZN-D</v>
      </c>
      <c r="AB6363" t="s">
        <v>43</v>
      </c>
      <c r="AC6363" t="s">
        <v>536</v>
      </c>
      <c r="AD6363" t="s">
        <v>44</v>
      </c>
      <c r="AE6363" t="str">
        <f t="shared" si="197"/>
        <v/>
      </c>
    </row>
    <row r="6364" spans="1:31" x14ac:dyDescent="0.25">
      <c r="A6364" t="s">
        <v>12069</v>
      </c>
      <c r="B6364" t="s">
        <v>99</v>
      </c>
      <c r="C6364" t="s">
        <v>12070</v>
      </c>
      <c r="D6364" t="s">
        <v>3457</v>
      </c>
      <c r="E6364" t="s">
        <v>12339</v>
      </c>
      <c r="F6364" t="s">
        <v>3458</v>
      </c>
      <c r="G6364">
        <v>5.0000000000000002E-5</v>
      </c>
      <c r="H6364" t="s">
        <v>36</v>
      </c>
      <c r="I6364" t="s">
        <v>36</v>
      </c>
      <c r="J6364" t="s">
        <v>36</v>
      </c>
      <c r="K6364">
        <v>4233</v>
      </c>
      <c r="L6364" t="s">
        <v>3459</v>
      </c>
      <c r="M6364" t="s">
        <v>3460</v>
      </c>
      <c r="N6364" t="s">
        <v>3461</v>
      </c>
      <c r="O6364" s="2">
        <v>38005</v>
      </c>
      <c r="Q6364" t="s">
        <v>384</v>
      </c>
      <c r="S6364" t="s">
        <v>106</v>
      </c>
      <c r="T6364" t="s">
        <v>99</v>
      </c>
      <c r="U6364" t="s">
        <v>36</v>
      </c>
      <c r="V6364" t="s">
        <v>107</v>
      </c>
      <c r="X6364" t="s">
        <v>12071</v>
      </c>
      <c r="Y6364" t="s">
        <v>12072</v>
      </c>
      <c r="Z6364" t="s">
        <v>2438</v>
      </c>
      <c r="AA6364" t="str">
        <f t="shared" si="198"/>
        <v>Metals - Dissolved; EMS code: ZN-D</v>
      </c>
      <c r="AB6364" t="s">
        <v>43</v>
      </c>
      <c r="AC6364" t="s">
        <v>536</v>
      </c>
      <c r="AD6364" t="s">
        <v>44</v>
      </c>
      <c r="AE6364" t="str">
        <f t="shared" si="197"/>
        <v/>
      </c>
    </row>
    <row r="6365" spans="1:31" x14ac:dyDescent="0.25">
      <c r="A6365" t="s">
        <v>12069</v>
      </c>
      <c r="B6365" t="s">
        <v>99</v>
      </c>
      <c r="C6365" t="s">
        <v>12070</v>
      </c>
      <c r="D6365" t="s">
        <v>3433</v>
      </c>
      <c r="E6365" t="s">
        <v>12335</v>
      </c>
      <c r="F6365" t="s">
        <v>3434</v>
      </c>
      <c r="G6365">
        <v>2E-3</v>
      </c>
      <c r="H6365" t="s">
        <v>36</v>
      </c>
      <c r="I6365" t="s">
        <v>36</v>
      </c>
      <c r="J6365" t="s">
        <v>36</v>
      </c>
      <c r="K6365">
        <v>6631</v>
      </c>
      <c r="L6365" t="s">
        <v>3435</v>
      </c>
      <c r="M6365" t="s">
        <v>3436</v>
      </c>
      <c r="N6365" t="s">
        <v>712</v>
      </c>
      <c r="O6365" s="2">
        <v>35558</v>
      </c>
      <c r="P6365" t="s">
        <v>300</v>
      </c>
      <c r="Q6365" t="s">
        <v>143</v>
      </c>
      <c r="S6365" t="s">
        <v>106</v>
      </c>
      <c r="T6365" t="s">
        <v>99</v>
      </c>
      <c r="U6365" t="s">
        <v>36</v>
      </c>
      <c r="V6365" t="s">
        <v>107</v>
      </c>
      <c r="X6365" t="s">
        <v>12071</v>
      </c>
      <c r="Y6365" t="s">
        <v>12072</v>
      </c>
      <c r="Z6365" t="s">
        <v>2438</v>
      </c>
      <c r="AA6365" t="str">
        <f t="shared" si="198"/>
        <v>Metals - Dissolved; EMS code: ZN-D</v>
      </c>
      <c r="AB6365" t="s">
        <v>43</v>
      </c>
      <c r="AC6365" t="s">
        <v>536</v>
      </c>
      <c r="AD6365" t="s">
        <v>44</v>
      </c>
      <c r="AE6365" t="str">
        <f t="shared" si="197"/>
        <v/>
      </c>
    </row>
    <row r="6366" spans="1:31" x14ac:dyDescent="0.25">
      <c r="A6366" t="s">
        <v>12069</v>
      </c>
      <c r="B6366" t="s">
        <v>99</v>
      </c>
      <c r="C6366" t="s">
        <v>12070</v>
      </c>
      <c r="D6366" t="s">
        <v>7237</v>
      </c>
      <c r="E6366" t="s">
        <v>12440</v>
      </c>
      <c r="F6366" t="s">
        <v>7238</v>
      </c>
      <c r="G6366">
        <v>5.0000000000000001E-3</v>
      </c>
      <c r="H6366" t="s">
        <v>36</v>
      </c>
      <c r="I6366" t="s">
        <v>36</v>
      </c>
      <c r="J6366" t="s">
        <v>36</v>
      </c>
      <c r="K6366">
        <v>323</v>
      </c>
      <c r="N6366" t="s">
        <v>7239</v>
      </c>
      <c r="O6366" s="2">
        <v>35167</v>
      </c>
      <c r="P6366" t="s">
        <v>319</v>
      </c>
      <c r="Q6366" t="s">
        <v>39</v>
      </c>
      <c r="S6366" t="s">
        <v>106</v>
      </c>
      <c r="T6366" t="s">
        <v>99</v>
      </c>
      <c r="U6366" t="s">
        <v>36</v>
      </c>
      <c r="V6366" t="s">
        <v>107</v>
      </c>
      <c r="X6366" t="s">
        <v>12071</v>
      </c>
      <c r="Y6366" t="s">
        <v>12072</v>
      </c>
      <c r="Z6366" t="s">
        <v>2438</v>
      </c>
      <c r="AA6366" t="str">
        <f t="shared" si="198"/>
        <v>Metals - Dissolved; EMS code: ZN-D</v>
      </c>
      <c r="AB6366" t="s">
        <v>43</v>
      </c>
      <c r="AC6366" t="s">
        <v>536</v>
      </c>
      <c r="AD6366" t="s">
        <v>44</v>
      </c>
      <c r="AE6366" t="str">
        <f t="shared" si="197"/>
        <v/>
      </c>
    </row>
    <row r="6367" spans="1:31" x14ac:dyDescent="0.25">
      <c r="A6367" t="s">
        <v>12069</v>
      </c>
      <c r="B6367" t="s">
        <v>99</v>
      </c>
      <c r="C6367" t="s">
        <v>12070</v>
      </c>
      <c r="D6367" t="s">
        <v>3411</v>
      </c>
      <c r="E6367" t="s">
        <v>12332</v>
      </c>
      <c r="F6367" t="s">
        <v>3412</v>
      </c>
      <c r="G6367">
        <v>5.0000000000000001E-3</v>
      </c>
      <c r="H6367" t="s">
        <v>36</v>
      </c>
      <c r="I6367" t="s">
        <v>36</v>
      </c>
      <c r="J6367" t="s">
        <v>36</v>
      </c>
      <c r="K6367">
        <v>1227</v>
      </c>
      <c r="L6367" t="s">
        <v>331</v>
      </c>
      <c r="M6367" t="s">
        <v>1138</v>
      </c>
      <c r="N6367" t="s">
        <v>3725</v>
      </c>
      <c r="O6367" s="2">
        <v>35167</v>
      </c>
      <c r="P6367" t="s">
        <v>319</v>
      </c>
      <c r="Q6367" t="s">
        <v>39</v>
      </c>
      <c r="S6367" t="s">
        <v>106</v>
      </c>
      <c r="T6367" t="s">
        <v>99</v>
      </c>
      <c r="U6367" t="s">
        <v>36</v>
      </c>
      <c r="V6367" t="s">
        <v>107</v>
      </c>
      <c r="X6367" t="s">
        <v>12071</v>
      </c>
      <c r="Y6367" t="s">
        <v>12072</v>
      </c>
      <c r="Z6367" t="s">
        <v>2438</v>
      </c>
      <c r="AA6367" t="str">
        <f t="shared" si="198"/>
        <v>Metals - Dissolved; EMS code: ZN-D</v>
      </c>
      <c r="AB6367" t="s">
        <v>43</v>
      </c>
      <c r="AC6367" t="s">
        <v>536</v>
      </c>
      <c r="AD6367" t="s">
        <v>44</v>
      </c>
      <c r="AE6367" t="str">
        <f t="shared" si="197"/>
        <v/>
      </c>
    </row>
    <row r="6368" spans="1:31" x14ac:dyDescent="0.25">
      <c r="A6368" t="s">
        <v>12069</v>
      </c>
      <c r="B6368" t="s">
        <v>99</v>
      </c>
      <c r="C6368" t="s">
        <v>12070</v>
      </c>
      <c r="D6368" t="s">
        <v>5738</v>
      </c>
      <c r="E6368" t="s">
        <v>12409</v>
      </c>
      <c r="F6368" t="s">
        <v>5739</v>
      </c>
      <c r="G6368">
        <v>5.0000000000000001E-3</v>
      </c>
      <c r="H6368" t="s">
        <v>36</v>
      </c>
      <c r="I6368" t="s">
        <v>36</v>
      </c>
      <c r="J6368" t="s">
        <v>36</v>
      </c>
      <c r="K6368">
        <v>2870</v>
      </c>
      <c r="N6368" t="s">
        <v>12075</v>
      </c>
      <c r="O6368" s="2">
        <v>35167</v>
      </c>
      <c r="P6368" t="s">
        <v>319</v>
      </c>
      <c r="Q6368" t="s">
        <v>39</v>
      </c>
      <c r="S6368" t="s">
        <v>106</v>
      </c>
      <c r="T6368" t="s">
        <v>99</v>
      </c>
      <c r="U6368" t="s">
        <v>36</v>
      </c>
      <c r="V6368" t="s">
        <v>107</v>
      </c>
      <c r="X6368" t="s">
        <v>12071</v>
      </c>
      <c r="Y6368" t="s">
        <v>12072</v>
      </c>
      <c r="Z6368" t="s">
        <v>2438</v>
      </c>
      <c r="AA6368" t="str">
        <f t="shared" si="198"/>
        <v>Metals - Dissolved; EMS code: ZN-D</v>
      </c>
      <c r="AB6368" t="s">
        <v>43</v>
      </c>
      <c r="AC6368" t="s">
        <v>536</v>
      </c>
      <c r="AD6368" t="s">
        <v>44</v>
      </c>
      <c r="AE6368" t="str">
        <f t="shared" si="197"/>
        <v/>
      </c>
    </row>
    <row r="6369" spans="1:31" x14ac:dyDescent="0.25">
      <c r="A6369" t="s">
        <v>12069</v>
      </c>
      <c r="B6369" t="s">
        <v>99</v>
      </c>
      <c r="C6369" t="s">
        <v>12070</v>
      </c>
      <c r="D6369" t="s">
        <v>3978</v>
      </c>
      <c r="E6369" t="s">
        <v>12386</v>
      </c>
      <c r="F6369" t="s">
        <v>3979</v>
      </c>
      <c r="G6369">
        <v>5.0000000000000001E-3</v>
      </c>
      <c r="H6369" t="s">
        <v>36</v>
      </c>
      <c r="I6369" t="s">
        <v>36</v>
      </c>
      <c r="J6369" t="s">
        <v>36</v>
      </c>
      <c r="K6369">
        <v>9051</v>
      </c>
      <c r="N6369" t="s">
        <v>312</v>
      </c>
      <c r="O6369" s="2">
        <v>35167</v>
      </c>
      <c r="P6369" t="s">
        <v>319</v>
      </c>
      <c r="Q6369" t="s">
        <v>39</v>
      </c>
      <c r="S6369" t="s">
        <v>106</v>
      </c>
      <c r="T6369" t="s">
        <v>99</v>
      </c>
      <c r="U6369" t="s">
        <v>36</v>
      </c>
      <c r="V6369" t="s">
        <v>107</v>
      </c>
      <c r="X6369" t="s">
        <v>12071</v>
      </c>
      <c r="Y6369" t="s">
        <v>12072</v>
      </c>
      <c r="Z6369" t="s">
        <v>2438</v>
      </c>
      <c r="AA6369" t="str">
        <f t="shared" si="198"/>
        <v>Metals - Dissolved; EMS code: ZN-D</v>
      </c>
      <c r="AB6369" t="s">
        <v>43</v>
      </c>
      <c r="AC6369" t="s">
        <v>536</v>
      </c>
      <c r="AD6369" t="s">
        <v>44</v>
      </c>
      <c r="AE6369" t="str">
        <f t="shared" si="197"/>
        <v/>
      </c>
    </row>
    <row r="6370" spans="1:31" x14ac:dyDescent="0.25">
      <c r="A6370" t="s">
        <v>12069</v>
      </c>
      <c r="B6370" t="s">
        <v>99</v>
      </c>
      <c r="C6370" t="s">
        <v>12070</v>
      </c>
      <c r="D6370" t="s">
        <v>3442</v>
      </c>
      <c r="E6370" t="s">
        <v>12336</v>
      </c>
      <c r="F6370" t="s">
        <v>3443</v>
      </c>
      <c r="G6370">
        <v>1E-3</v>
      </c>
      <c r="H6370" t="s">
        <v>36</v>
      </c>
      <c r="I6370" t="s">
        <v>36</v>
      </c>
      <c r="J6370" t="s">
        <v>36</v>
      </c>
      <c r="K6370">
        <v>30</v>
      </c>
      <c r="N6370" t="s">
        <v>11954</v>
      </c>
      <c r="O6370" s="2">
        <v>37152</v>
      </c>
      <c r="Q6370" t="s">
        <v>187</v>
      </c>
      <c r="S6370" t="s">
        <v>106</v>
      </c>
      <c r="T6370" t="s">
        <v>99</v>
      </c>
      <c r="U6370" t="s">
        <v>36</v>
      </c>
      <c r="V6370" t="s">
        <v>107</v>
      </c>
      <c r="X6370" t="s">
        <v>12071</v>
      </c>
      <c r="Y6370" t="s">
        <v>12072</v>
      </c>
      <c r="Z6370" t="s">
        <v>2438</v>
      </c>
      <c r="AA6370" t="str">
        <f t="shared" si="198"/>
        <v>Metals - Dissolved; EMS code: ZN-D</v>
      </c>
      <c r="AB6370" t="s">
        <v>43</v>
      </c>
      <c r="AC6370" t="s">
        <v>536</v>
      </c>
      <c r="AD6370" t="s">
        <v>44</v>
      </c>
      <c r="AE6370" t="str">
        <f t="shared" si="197"/>
        <v/>
      </c>
    </row>
    <row r="6371" spans="1:31" x14ac:dyDescent="0.25">
      <c r="A6371" t="s">
        <v>12069</v>
      </c>
      <c r="B6371" t="s">
        <v>99</v>
      </c>
      <c r="C6371" t="s">
        <v>12070</v>
      </c>
      <c r="D6371" t="s">
        <v>9766</v>
      </c>
      <c r="E6371" t="s">
        <v>12509</v>
      </c>
      <c r="F6371" t="s">
        <v>9767</v>
      </c>
      <c r="G6371">
        <v>5.0000000000000001E-3</v>
      </c>
      <c r="H6371" t="s">
        <v>36</v>
      </c>
      <c r="I6371" t="s">
        <v>36</v>
      </c>
      <c r="J6371" t="s">
        <v>36</v>
      </c>
      <c r="K6371">
        <v>100</v>
      </c>
      <c r="N6371" t="s">
        <v>12076</v>
      </c>
      <c r="O6371" s="2">
        <v>35167</v>
      </c>
      <c r="P6371" t="s">
        <v>319</v>
      </c>
      <c r="Q6371" t="s">
        <v>39</v>
      </c>
      <c r="S6371" t="s">
        <v>106</v>
      </c>
      <c r="T6371" t="s">
        <v>99</v>
      </c>
      <c r="U6371" t="s">
        <v>36</v>
      </c>
      <c r="V6371" t="s">
        <v>107</v>
      </c>
      <c r="X6371" t="s">
        <v>12071</v>
      </c>
      <c r="Y6371" t="s">
        <v>12072</v>
      </c>
      <c r="Z6371" t="s">
        <v>2438</v>
      </c>
      <c r="AA6371" t="str">
        <f t="shared" si="198"/>
        <v>Metals - Dissolved; EMS code: ZN-D</v>
      </c>
      <c r="AB6371" t="s">
        <v>43</v>
      </c>
      <c r="AC6371" t="s">
        <v>536</v>
      </c>
      <c r="AD6371" t="s">
        <v>44</v>
      </c>
      <c r="AE6371" t="str">
        <f t="shared" si="197"/>
        <v/>
      </c>
    </row>
    <row r="6372" spans="1:31" x14ac:dyDescent="0.25">
      <c r="A6372" t="s">
        <v>12069</v>
      </c>
      <c r="B6372" t="s">
        <v>356</v>
      </c>
      <c r="C6372" t="s">
        <v>12070</v>
      </c>
      <c r="D6372" t="s">
        <v>374</v>
      </c>
      <c r="E6372" t="s">
        <v>375</v>
      </c>
      <c r="F6372" t="s">
        <v>375</v>
      </c>
      <c r="G6372">
        <v>0</v>
      </c>
      <c r="H6372" t="s">
        <v>36</v>
      </c>
      <c r="I6372" t="s">
        <v>36</v>
      </c>
      <c r="J6372" t="s">
        <v>36</v>
      </c>
      <c r="K6372">
        <v>5483</v>
      </c>
      <c r="N6372" t="s">
        <v>1226</v>
      </c>
      <c r="O6372" s="2">
        <v>35167</v>
      </c>
      <c r="P6372" t="s">
        <v>319</v>
      </c>
      <c r="Q6372" t="s">
        <v>39</v>
      </c>
      <c r="S6372" t="s">
        <v>360</v>
      </c>
      <c r="T6372" t="s">
        <v>356</v>
      </c>
      <c r="U6372" t="s">
        <v>36</v>
      </c>
      <c r="V6372" t="s">
        <v>361</v>
      </c>
      <c r="X6372" t="s">
        <v>12077</v>
      </c>
      <c r="Y6372" t="s">
        <v>12072</v>
      </c>
      <c r="Z6372" t="s">
        <v>2438</v>
      </c>
      <c r="AA6372" t="str">
        <f t="shared" si="198"/>
        <v>Metals - Dissolved; EMS code: ZN-D</v>
      </c>
      <c r="AB6372" t="s">
        <v>43</v>
      </c>
      <c r="AC6372" t="s">
        <v>536</v>
      </c>
      <c r="AD6372" t="s">
        <v>44</v>
      </c>
      <c r="AE6372" t="str">
        <f t="shared" si="197"/>
        <v/>
      </c>
    </row>
    <row r="6373" spans="1:31" x14ac:dyDescent="0.25">
      <c r="A6373" t="s">
        <v>12069</v>
      </c>
      <c r="B6373" t="s">
        <v>99</v>
      </c>
      <c r="C6373" t="s">
        <v>12070</v>
      </c>
      <c r="D6373" t="s">
        <v>3399</v>
      </c>
      <c r="E6373" t="s">
        <v>3400</v>
      </c>
      <c r="F6373" t="s">
        <v>3400</v>
      </c>
      <c r="G6373">
        <v>0.02</v>
      </c>
      <c r="H6373" t="s">
        <v>36</v>
      </c>
      <c r="I6373" t="s">
        <v>36</v>
      </c>
      <c r="J6373" t="s">
        <v>36</v>
      </c>
      <c r="K6373">
        <v>17</v>
      </c>
      <c r="N6373" t="s">
        <v>3726</v>
      </c>
      <c r="O6373" s="2">
        <v>35167</v>
      </c>
      <c r="P6373" t="s">
        <v>319</v>
      </c>
      <c r="Q6373" t="s">
        <v>39</v>
      </c>
      <c r="S6373" t="s">
        <v>106</v>
      </c>
      <c r="T6373" t="s">
        <v>99</v>
      </c>
      <c r="U6373" t="s">
        <v>36</v>
      </c>
      <c r="V6373" t="s">
        <v>107</v>
      </c>
      <c r="X6373" t="s">
        <v>12071</v>
      </c>
      <c r="Y6373" t="s">
        <v>12072</v>
      </c>
      <c r="Z6373" t="s">
        <v>2438</v>
      </c>
      <c r="AA6373" t="str">
        <f t="shared" si="198"/>
        <v>Metals - Dissolved; EMS code: ZN-D</v>
      </c>
      <c r="AB6373" t="s">
        <v>43</v>
      </c>
      <c r="AC6373" t="s">
        <v>536</v>
      </c>
      <c r="AD6373" t="s">
        <v>44</v>
      </c>
      <c r="AE6373" t="str">
        <f t="shared" ref="AE6373:AE6436" si="199">IF(AD6373="FIELD_RESULT",E6373,"")</f>
        <v/>
      </c>
    </row>
    <row r="6374" spans="1:31" x14ac:dyDescent="0.25">
      <c r="A6374" t="s">
        <v>12069</v>
      </c>
      <c r="B6374" t="s">
        <v>99</v>
      </c>
      <c r="C6374" t="s">
        <v>12070</v>
      </c>
      <c r="D6374" t="s">
        <v>152</v>
      </c>
      <c r="E6374" t="s">
        <v>153</v>
      </c>
      <c r="F6374" t="s">
        <v>153</v>
      </c>
      <c r="G6374">
        <v>5.0000000000000001E-3</v>
      </c>
      <c r="H6374" t="s">
        <v>35</v>
      </c>
      <c r="I6374" t="s">
        <v>36</v>
      </c>
      <c r="J6374" t="s">
        <v>36</v>
      </c>
      <c r="K6374">
        <v>7589</v>
      </c>
      <c r="N6374" t="s">
        <v>1069</v>
      </c>
      <c r="O6374" s="2">
        <v>35167</v>
      </c>
      <c r="P6374" t="s">
        <v>319</v>
      </c>
      <c r="Q6374" t="s">
        <v>39</v>
      </c>
      <c r="S6374" t="s">
        <v>106</v>
      </c>
      <c r="T6374" t="s">
        <v>99</v>
      </c>
      <c r="U6374" t="s">
        <v>36</v>
      </c>
      <c r="V6374" t="s">
        <v>107</v>
      </c>
      <c r="X6374" t="s">
        <v>12071</v>
      </c>
      <c r="Y6374" t="s">
        <v>12072</v>
      </c>
      <c r="Z6374" t="s">
        <v>2438</v>
      </c>
      <c r="AA6374" t="str">
        <f t="shared" si="198"/>
        <v>Metals - Dissolved; EMS code: ZN-D</v>
      </c>
      <c r="AB6374" t="s">
        <v>43</v>
      </c>
      <c r="AC6374" t="s">
        <v>536</v>
      </c>
      <c r="AD6374" t="s">
        <v>44</v>
      </c>
      <c r="AE6374" t="str">
        <f t="shared" si="199"/>
        <v/>
      </c>
    </row>
    <row r="6375" spans="1:31" x14ac:dyDescent="0.25">
      <c r="A6375" t="s">
        <v>12069</v>
      </c>
      <c r="B6375" t="s">
        <v>99</v>
      </c>
      <c r="C6375" t="s">
        <v>12070</v>
      </c>
      <c r="D6375" t="s">
        <v>6289</v>
      </c>
      <c r="E6375" t="s">
        <v>12427</v>
      </c>
      <c r="F6375" t="s">
        <v>6290</v>
      </c>
      <c r="G6375">
        <v>0.01</v>
      </c>
      <c r="H6375" t="s">
        <v>36</v>
      </c>
      <c r="I6375" t="s">
        <v>36</v>
      </c>
      <c r="J6375" t="s">
        <v>36</v>
      </c>
      <c r="K6375">
        <v>28</v>
      </c>
      <c r="N6375" t="s">
        <v>12078</v>
      </c>
      <c r="O6375" s="2">
        <v>35167</v>
      </c>
      <c r="P6375" t="s">
        <v>319</v>
      </c>
      <c r="Q6375" t="s">
        <v>39</v>
      </c>
      <c r="S6375" t="s">
        <v>106</v>
      </c>
      <c r="T6375" t="s">
        <v>99</v>
      </c>
      <c r="U6375" t="s">
        <v>36</v>
      </c>
      <c r="V6375" t="s">
        <v>107</v>
      </c>
      <c r="X6375" t="s">
        <v>12071</v>
      </c>
      <c r="Y6375" t="s">
        <v>12072</v>
      </c>
      <c r="Z6375" t="s">
        <v>2438</v>
      </c>
      <c r="AA6375" t="str">
        <f t="shared" si="198"/>
        <v>Metals - Dissolved; EMS code: ZN-D</v>
      </c>
      <c r="AB6375" t="s">
        <v>43</v>
      </c>
      <c r="AC6375" t="s">
        <v>536</v>
      </c>
      <c r="AD6375" t="s">
        <v>44</v>
      </c>
      <c r="AE6375" t="str">
        <f t="shared" si="199"/>
        <v/>
      </c>
    </row>
    <row r="6376" spans="1:31" x14ac:dyDescent="0.25">
      <c r="A6376" t="s">
        <v>12069</v>
      </c>
      <c r="B6376" t="s">
        <v>99</v>
      </c>
      <c r="C6376" t="s">
        <v>12070</v>
      </c>
      <c r="D6376" t="s">
        <v>6287</v>
      </c>
      <c r="E6376" t="s">
        <v>12426</v>
      </c>
      <c r="F6376" t="s">
        <v>6288</v>
      </c>
      <c r="G6376">
        <v>5.0000000000000001E-3</v>
      </c>
      <c r="H6376" t="s">
        <v>36</v>
      </c>
      <c r="I6376" t="s">
        <v>36</v>
      </c>
      <c r="J6376" t="s">
        <v>36</v>
      </c>
      <c r="K6376">
        <v>1126</v>
      </c>
      <c r="N6376" t="s">
        <v>3382</v>
      </c>
      <c r="O6376" s="2">
        <v>35167</v>
      </c>
      <c r="P6376" t="s">
        <v>319</v>
      </c>
      <c r="Q6376" t="s">
        <v>39</v>
      </c>
      <c r="S6376" t="s">
        <v>106</v>
      </c>
      <c r="T6376" t="s">
        <v>99</v>
      </c>
      <c r="U6376" t="s">
        <v>36</v>
      </c>
      <c r="V6376" t="s">
        <v>107</v>
      </c>
      <c r="X6376" t="s">
        <v>12071</v>
      </c>
      <c r="Y6376" t="s">
        <v>12072</v>
      </c>
      <c r="Z6376" t="s">
        <v>2438</v>
      </c>
      <c r="AA6376" t="str">
        <f t="shared" si="198"/>
        <v>Metals - Dissolved; EMS code: ZN-D</v>
      </c>
      <c r="AB6376" t="s">
        <v>43</v>
      </c>
      <c r="AC6376" t="s">
        <v>536</v>
      </c>
      <c r="AD6376" t="s">
        <v>44</v>
      </c>
      <c r="AE6376" t="str">
        <f t="shared" si="199"/>
        <v/>
      </c>
    </row>
    <row r="6377" spans="1:31" x14ac:dyDescent="0.25">
      <c r="A6377" t="s">
        <v>12069</v>
      </c>
      <c r="B6377" t="s">
        <v>99</v>
      </c>
      <c r="C6377" t="s">
        <v>12070</v>
      </c>
      <c r="D6377" t="s">
        <v>3452</v>
      </c>
      <c r="E6377" t="s">
        <v>12337</v>
      </c>
      <c r="F6377" t="s">
        <v>3453</v>
      </c>
      <c r="G6377">
        <v>1E-4</v>
      </c>
      <c r="H6377" t="s">
        <v>36</v>
      </c>
      <c r="I6377" t="s">
        <v>36</v>
      </c>
      <c r="J6377" t="s">
        <v>36</v>
      </c>
      <c r="K6377">
        <v>1264</v>
      </c>
      <c r="L6377" t="s">
        <v>3454</v>
      </c>
      <c r="M6377" t="s">
        <v>478</v>
      </c>
      <c r="N6377" t="s">
        <v>2120</v>
      </c>
      <c r="O6377" s="2">
        <v>42299</v>
      </c>
      <c r="Q6377" t="s">
        <v>126</v>
      </c>
      <c r="S6377" t="s">
        <v>106</v>
      </c>
      <c r="T6377" t="s">
        <v>99</v>
      </c>
      <c r="U6377" t="s">
        <v>36</v>
      </c>
      <c r="V6377" t="s">
        <v>107</v>
      </c>
      <c r="X6377" t="s">
        <v>12071</v>
      </c>
      <c r="Y6377" t="s">
        <v>12072</v>
      </c>
      <c r="Z6377" t="s">
        <v>2438</v>
      </c>
      <c r="AA6377" t="str">
        <f t="shared" si="198"/>
        <v>Metals - Dissolved; EMS code: ZN-D</v>
      </c>
      <c r="AB6377" t="s">
        <v>43</v>
      </c>
      <c r="AC6377" t="s">
        <v>536</v>
      </c>
      <c r="AD6377" t="s">
        <v>44</v>
      </c>
      <c r="AE6377" t="str">
        <f t="shared" si="199"/>
        <v/>
      </c>
    </row>
    <row r="6378" spans="1:31" x14ac:dyDescent="0.25">
      <c r="A6378" t="s">
        <v>12069</v>
      </c>
      <c r="B6378" t="s">
        <v>99</v>
      </c>
      <c r="C6378" t="s">
        <v>12070</v>
      </c>
      <c r="D6378" t="s">
        <v>1618</v>
      </c>
      <c r="E6378" t="s">
        <v>1619</v>
      </c>
      <c r="F6378" t="s">
        <v>1620</v>
      </c>
      <c r="G6378">
        <v>5.0000000000000001E-3</v>
      </c>
      <c r="H6378" t="s">
        <v>36</v>
      </c>
      <c r="I6378" t="s">
        <v>36</v>
      </c>
      <c r="J6378" t="s">
        <v>36</v>
      </c>
      <c r="K6378">
        <v>15767</v>
      </c>
      <c r="L6378" t="s">
        <v>8560</v>
      </c>
      <c r="M6378" t="s">
        <v>3427</v>
      </c>
      <c r="N6378" t="s">
        <v>12079</v>
      </c>
      <c r="O6378" s="2">
        <v>35167</v>
      </c>
      <c r="P6378" t="s">
        <v>12080</v>
      </c>
      <c r="Q6378" t="s">
        <v>39</v>
      </c>
      <c r="R6378" t="s">
        <v>193</v>
      </c>
      <c r="S6378" t="s">
        <v>106</v>
      </c>
      <c r="T6378" t="s">
        <v>99</v>
      </c>
      <c r="U6378" t="s">
        <v>36</v>
      </c>
      <c r="V6378" t="s">
        <v>107</v>
      </c>
      <c r="X6378" t="s">
        <v>12071</v>
      </c>
      <c r="Y6378" t="s">
        <v>12072</v>
      </c>
      <c r="Z6378" t="s">
        <v>2438</v>
      </c>
      <c r="AA6378" t="str">
        <f t="shared" si="198"/>
        <v>Metals - Dissolved; EMS code: ZN-D</v>
      </c>
      <c r="AB6378" t="s">
        <v>43</v>
      </c>
      <c r="AC6378" t="s">
        <v>536</v>
      </c>
      <c r="AD6378" t="s">
        <v>44</v>
      </c>
      <c r="AE6378" t="str">
        <f t="shared" si="199"/>
        <v/>
      </c>
    </row>
    <row r="6379" spans="1:31" x14ac:dyDescent="0.25">
      <c r="A6379" t="s">
        <v>12069</v>
      </c>
      <c r="B6379" t="s">
        <v>99</v>
      </c>
      <c r="C6379" t="s">
        <v>12070</v>
      </c>
      <c r="D6379" t="s">
        <v>3386</v>
      </c>
      <c r="E6379" t="s">
        <v>12329</v>
      </c>
      <c r="F6379" t="s">
        <v>3387</v>
      </c>
      <c r="G6379">
        <v>1E-3</v>
      </c>
      <c r="H6379" t="s">
        <v>36</v>
      </c>
      <c r="I6379" t="s">
        <v>36</v>
      </c>
      <c r="J6379" t="s">
        <v>36</v>
      </c>
      <c r="K6379">
        <v>78</v>
      </c>
      <c r="N6379" t="s">
        <v>12081</v>
      </c>
      <c r="O6379" s="2">
        <v>36934</v>
      </c>
      <c r="Q6379" t="s">
        <v>187</v>
      </c>
      <c r="S6379" t="s">
        <v>106</v>
      </c>
      <c r="T6379" t="s">
        <v>99</v>
      </c>
      <c r="U6379" t="s">
        <v>36</v>
      </c>
      <c r="V6379" t="s">
        <v>107</v>
      </c>
      <c r="X6379" t="s">
        <v>12071</v>
      </c>
      <c r="Y6379" t="s">
        <v>12072</v>
      </c>
      <c r="Z6379" t="s">
        <v>2438</v>
      </c>
      <c r="AA6379" t="str">
        <f t="shared" si="198"/>
        <v>Metals - Dissolved; EMS code: ZN-D</v>
      </c>
      <c r="AB6379" t="s">
        <v>43</v>
      </c>
      <c r="AC6379" t="s">
        <v>536</v>
      </c>
      <c r="AD6379" t="s">
        <v>44</v>
      </c>
      <c r="AE6379" t="str">
        <f t="shared" si="199"/>
        <v/>
      </c>
    </row>
    <row r="6380" spans="1:31" x14ac:dyDescent="0.25">
      <c r="A6380" t="s">
        <v>12069</v>
      </c>
      <c r="B6380" t="s">
        <v>99</v>
      </c>
      <c r="C6380" t="s">
        <v>12070</v>
      </c>
      <c r="D6380" t="s">
        <v>3950</v>
      </c>
      <c r="E6380" t="s">
        <v>12380</v>
      </c>
      <c r="F6380" t="s">
        <v>3951</v>
      </c>
      <c r="G6380">
        <v>1E-3</v>
      </c>
      <c r="H6380" t="s">
        <v>36</v>
      </c>
      <c r="I6380" t="s">
        <v>36</v>
      </c>
      <c r="J6380" t="s">
        <v>36</v>
      </c>
      <c r="K6380">
        <v>125</v>
      </c>
      <c r="L6380" t="s">
        <v>3952</v>
      </c>
      <c r="M6380" t="s">
        <v>3953</v>
      </c>
      <c r="N6380" t="s">
        <v>7232</v>
      </c>
      <c r="O6380" s="2">
        <v>36934</v>
      </c>
      <c r="Q6380" t="s">
        <v>187</v>
      </c>
      <c r="S6380" t="s">
        <v>106</v>
      </c>
      <c r="T6380" t="s">
        <v>99</v>
      </c>
      <c r="U6380" t="s">
        <v>36</v>
      </c>
      <c r="V6380" t="s">
        <v>107</v>
      </c>
      <c r="X6380" t="s">
        <v>12071</v>
      </c>
      <c r="Y6380" t="s">
        <v>12072</v>
      </c>
      <c r="Z6380" t="s">
        <v>2438</v>
      </c>
      <c r="AA6380" t="str">
        <f t="shared" si="198"/>
        <v>Metals - Dissolved; EMS code: ZN-D</v>
      </c>
      <c r="AB6380" t="s">
        <v>43</v>
      </c>
      <c r="AC6380" t="s">
        <v>536</v>
      </c>
      <c r="AD6380" t="s">
        <v>44</v>
      </c>
      <c r="AE6380" t="str">
        <f t="shared" si="199"/>
        <v/>
      </c>
    </row>
    <row r="6381" spans="1:31" x14ac:dyDescent="0.25">
      <c r="A6381" t="s">
        <v>12069</v>
      </c>
      <c r="B6381" t="s">
        <v>99</v>
      </c>
      <c r="C6381" t="s">
        <v>12070</v>
      </c>
      <c r="D6381" t="s">
        <v>3394</v>
      </c>
      <c r="E6381" t="s">
        <v>12330</v>
      </c>
      <c r="F6381" t="s">
        <v>3395</v>
      </c>
      <c r="G6381">
        <v>1E-4</v>
      </c>
      <c r="H6381" t="s">
        <v>36</v>
      </c>
      <c r="I6381" t="s">
        <v>36</v>
      </c>
      <c r="J6381" t="s">
        <v>36</v>
      </c>
      <c r="K6381">
        <v>2132</v>
      </c>
      <c r="L6381" t="s">
        <v>10646</v>
      </c>
      <c r="M6381" t="s">
        <v>3397</v>
      </c>
      <c r="N6381" t="s">
        <v>5743</v>
      </c>
      <c r="O6381" s="2">
        <v>36339</v>
      </c>
      <c r="Q6381" t="s">
        <v>187</v>
      </c>
      <c r="S6381" t="s">
        <v>106</v>
      </c>
      <c r="T6381" t="s">
        <v>99</v>
      </c>
      <c r="U6381" t="s">
        <v>36</v>
      </c>
      <c r="V6381" t="s">
        <v>107</v>
      </c>
      <c r="X6381" t="s">
        <v>12071</v>
      </c>
      <c r="Y6381" t="s">
        <v>12072</v>
      </c>
      <c r="Z6381" t="s">
        <v>2438</v>
      </c>
      <c r="AA6381" t="str">
        <f t="shared" si="198"/>
        <v>Metals - Dissolved; EMS code: ZN-D</v>
      </c>
      <c r="AB6381" t="s">
        <v>43</v>
      </c>
      <c r="AC6381" t="s">
        <v>536</v>
      </c>
      <c r="AD6381" t="s">
        <v>44</v>
      </c>
      <c r="AE6381" t="str">
        <f t="shared" si="199"/>
        <v/>
      </c>
    </row>
    <row r="6382" spans="1:31" x14ac:dyDescent="0.25">
      <c r="A6382" t="s">
        <v>12069</v>
      </c>
      <c r="B6382" t="s">
        <v>99</v>
      </c>
      <c r="C6382" t="s">
        <v>12070</v>
      </c>
      <c r="D6382" t="s">
        <v>12082</v>
      </c>
      <c r="E6382" t="s">
        <v>12083</v>
      </c>
      <c r="F6382" t="s">
        <v>12083</v>
      </c>
      <c r="G6382">
        <v>1E-3</v>
      </c>
      <c r="H6382" t="s">
        <v>36</v>
      </c>
      <c r="I6382" t="s">
        <v>36</v>
      </c>
      <c r="J6382" t="s">
        <v>36</v>
      </c>
      <c r="K6382">
        <v>1</v>
      </c>
      <c r="N6382" t="s">
        <v>12084</v>
      </c>
      <c r="O6382" s="2">
        <v>35167</v>
      </c>
      <c r="P6382" t="s">
        <v>319</v>
      </c>
      <c r="Q6382" t="s">
        <v>39</v>
      </c>
      <c r="S6382" t="s">
        <v>106</v>
      </c>
      <c r="T6382" t="s">
        <v>99</v>
      </c>
      <c r="U6382" t="s">
        <v>36</v>
      </c>
      <c r="V6382" t="s">
        <v>107</v>
      </c>
      <c r="X6382" t="s">
        <v>12071</v>
      </c>
      <c r="Y6382" t="s">
        <v>12072</v>
      </c>
      <c r="Z6382" t="s">
        <v>2438</v>
      </c>
      <c r="AA6382" t="str">
        <f t="shared" si="198"/>
        <v>Metals - Dissolved; EMS code: ZN-D</v>
      </c>
      <c r="AB6382" t="s">
        <v>43</v>
      </c>
      <c r="AC6382" t="s">
        <v>536</v>
      </c>
      <c r="AD6382" t="s">
        <v>44</v>
      </c>
      <c r="AE6382" t="str">
        <f t="shared" si="199"/>
        <v/>
      </c>
    </row>
    <row r="6383" spans="1:31" x14ac:dyDescent="0.25">
      <c r="A6383" t="s">
        <v>12069</v>
      </c>
      <c r="B6383" t="s">
        <v>99</v>
      </c>
      <c r="C6383" t="s">
        <v>12070</v>
      </c>
      <c r="D6383" t="s">
        <v>3446</v>
      </c>
      <c r="E6383" t="s">
        <v>3447</v>
      </c>
      <c r="F6383" t="s">
        <v>3448</v>
      </c>
      <c r="G6383">
        <v>5.0000000000000001E-4</v>
      </c>
      <c r="H6383" t="s">
        <v>36</v>
      </c>
      <c r="I6383" t="s">
        <v>36</v>
      </c>
      <c r="J6383" t="s">
        <v>36</v>
      </c>
      <c r="K6383">
        <v>4</v>
      </c>
      <c r="L6383" t="s">
        <v>3449</v>
      </c>
      <c r="M6383" t="s">
        <v>3450</v>
      </c>
      <c r="N6383" t="s">
        <v>3451</v>
      </c>
      <c r="O6383" s="2">
        <v>40064</v>
      </c>
      <c r="Q6383" t="s">
        <v>126</v>
      </c>
      <c r="S6383" t="s">
        <v>106</v>
      </c>
      <c r="T6383" t="s">
        <v>99</v>
      </c>
      <c r="U6383" t="s">
        <v>36</v>
      </c>
      <c r="V6383" t="s">
        <v>107</v>
      </c>
      <c r="X6383" t="s">
        <v>12071</v>
      </c>
      <c r="Y6383" t="s">
        <v>12072</v>
      </c>
      <c r="Z6383" t="s">
        <v>2438</v>
      </c>
      <c r="AA6383" t="str">
        <f t="shared" si="198"/>
        <v>Metals - Dissolved; EMS code: ZN-D</v>
      </c>
      <c r="AB6383" t="s">
        <v>43</v>
      </c>
      <c r="AC6383" t="s">
        <v>536</v>
      </c>
      <c r="AD6383" t="s">
        <v>44</v>
      </c>
      <c r="AE6383" t="str">
        <f t="shared" si="199"/>
        <v/>
      </c>
    </row>
    <row r="6384" spans="1:31" x14ac:dyDescent="0.25">
      <c r="A6384" t="s">
        <v>12069</v>
      </c>
      <c r="B6384" t="s">
        <v>99</v>
      </c>
      <c r="C6384" t="s">
        <v>12070</v>
      </c>
      <c r="D6384" t="s">
        <v>3429</v>
      </c>
      <c r="E6384" t="s">
        <v>12334</v>
      </c>
      <c r="F6384" t="s">
        <v>3430</v>
      </c>
      <c r="G6384">
        <v>4.0000000000000003E-5</v>
      </c>
      <c r="H6384" t="s">
        <v>36</v>
      </c>
      <c r="I6384" t="s">
        <v>36</v>
      </c>
      <c r="J6384" t="s">
        <v>36</v>
      </c>
      <c r="K6384">
        <v>83037</v>
      </c>
      <c r="L6384" t="s">
        <v>3706</v>
      </c>
      <c r="M6384" t="s">
        <v>2546</v>
      </c>
      <c r="N6384" t="s">
        <v>163</v>
      </c>
      <c r="O6384" s="2">
        <v>35446</v>
      </c>
      <c r="P6384" t="s">
        <v>12085</v>
      </c>
      <c r="Q6384" t="s">
        <v>143</v>
      </c>
      <c r="R6384" t="s">
        <v>126</v>
      </c>
      <c r="S6384" t="s">
        <v>106</v>
      </c>
      <c r="T6384" t="s">
        <v>99</v>
      </c>
      <c r="U6384" t="s">
        <v>36</v>
      </c>
      <c r="V6384" t="s">
        <v>107</v>
      </c>
      <c r="X6384" t="s">
        <v>12071</v>
      </c>
      <c r="Y6384" t="s">
        <v>12072</v>
      </c>
      <c r="Z6384" t="s">
        <v>2438</v>
      </c>
      <c r="AA6384" t="str">
        <f t="shared" si="198"/>
        <v>Metals - Dissolved; EMS code: ZN-D</v>
      </c>
      <c r="AB6384" t="s">
        <v>43</v>
      </c>
      <c r="AC6384" t="s">
        <v>536</v>
      </c>
      <c r="AD6384" t="s">
        <v>44</v>
      </c>
      <c r="AE6384" t="str">
        <f t="shared" si="199"/>
        <v/>
      </c>
    </row>
    <row r="6385" spans="1:31" x14ac:dyDescent="0.25">
      <c r="A6385" t="s">
        <v>12069</v>
      </c>
      <c r="B6385" t="s">
        <v>99</v>
      </c>
      <c r="C6385" t="s">
        <v>12070</v>
      </c>
      <c r="D6385" t="s">
        <v>3716</v>
      </c>
      <c r="E6385" t="s">
        <v>3717</v>
      </c>
      <c r="F6385" t="s">
        <v>3718</v>
      </c>
      <c r="G6385">
        <v>2.0000000000000001E-4</v>
      </c>
      <c r="H6385" t="s">
        <v>36</v>
      </c>
      <c r="I6385" t="s">
        <v>36</v>
      </c>
      <c r="J6385" t="s">
        <v>36</v>
      </c>
      <c r="K6385">
        <v>596</v>
      </c>
      <c r="L6385" t="s">
        <v>3719</v>
      </c>
      <c r="M6385" t="s">
        <v>1744</v>
      </c>
      <c r="N6385" t="s">
        <v>2011</v>
      </c>
      <c r="O6385" s="2">
        <v>43697</v>
      </c>
      <c r="Q6385" t="s">
        <v>193</v>
      </c>
      <c r="S6385" t="s">
        <v>106</v>
      </c>
      <c r="T6385" t="s">
        <v>99</v>
      </c>
      <c r="U6385" t="s">
        <v>36</v>
      </c>
      <c r="V6385" t="s">
        <v>107</v>
      </c>
      <c r="X6385" t="s">
        <v>12071</v>
      </c>
      <c r="Y6385" t="s">
        <v>12072</v>
      </c>
      <c r="Z6385" t="s">
        <v>2438</v>
      </c>
      <c r="AA6385" t="str">
        <f t="shared" si="198"/>
        <v>Metals - Dissolved; EMS code: ZN-D</v>
      </c>
      <c r="AB6385" t="s">
        <v>43</v>
      </c>
      <c r="AC6385" t="s">
        <v>536</v>
      </c>
      <c r="AD6385" t="s">
        <v>44</v>
      </c>
      <c r="AE6385" t="str">
        <f t="shared" si="199"/>
        <v/>
      </c>
    </row>
    <row r="6386" spans="1:31" x14ac:dyDescent="0.25">
      <c r="A6386" t="s">
        <v>12069</v>
      </c>
      <c r="B6386" t="s">
        <v>99</v>
      </c>
      <c r="C6386" t="s">
        <v>12070</v>
      </c>
      <c r="D6386" t="s">
        <v>3710</v>
      </c>
      <c r="E6386" t="s">
        <v>12368</v>
      </c>
      <c r="F6386" t="s">
        <v>3711</v>
      </c>
      <c r="G6386">
        <v>5.0000000000000001E-3</v>
      </c>
      <c r="H6386" t="s">
        <v>36</v>
      </c>
      <c r="I6386" t="s">
        <v>36</v>
      </c>
      <c r="J6386" t="s">
        <v>36</v>
      </c>
      <c r="K6386">
        <v>537</v>
      </c>
      <c r="N6386" t="s">
        <v>12086</v>
      </c>
      <c r="O6386" s="2">
        <v>35167</v>
      </c>
      <c r="P6386" t="s">
        <v>319</v>
      </c>
      <c r="Q6386" t="s">
        <v>39</v>
      </c>
      <c r="S6386" t="s">
        <v>106</v>
      </c>
      <c r="T6386" t="s">
        <v>99</v>
      </c>
      <c r="U6386" t="s">
        <v>36</v>
      </c>
      <c r="V6386" t="s">
        <v>107</v>
      </c>
      <c r="X6386" t="s">
        <v>12071</v>
      </c>
      <c r="Y6386" t="s">
        <v>12072</v>
      </c>
      <c r="Z6386" t="s">
        <v>2438</v>
      </c>
      <c r="AA6386" t="str">
        <f t="shared" si="198"/>
        <v>Metals - Dissolved; EMS code: ZN-D</v>
      </c>
      <c r="AB6386" t="s">
        <v>43</v>
      </c>
      <c r="AC6386" t="s">
        <v>536</v>
      </c>
      <c r="AD6386" t="s">
        <v>44</v>
      </c>
      <c r="AE6386" t="str">
        <f t="shared" si="199"/>
        <v/>
      </c>
    </row>
    <row r="6387" spans="1:31" x14ac:dyDescent="0.25">
      <c r="A6387" t="s">
        <v>12069</v>
      </c>
      <c r="B6387" t="s">
        <v>99</v>
      </c>
      <c r="C6387" t="s">
        <v>12070</v>
      </c>
      <c r="D6387" t="s">
        <v>3402</v>
      </c>
      <c r="E6387" t="s">
        <v>3403</v>
      </c>
      <c r="F6387" t="s">
        <v>3404</v>
      </c>
      <c r="G6387">
        <v>5.0000000000000001E-4</v>
      </c>
      <c r="H6387" t="s">
        <v>36</v>
      </c>
      <c r="I6387" t="s">
        <v>36</v>
      </c>
      <c r="J6387" t="s">
        <v>36</v>
      </c>
      <c r="K6387">
        <v>1179</v>
      </c>
      <c r="L6387" t="s">
        <v>3405</v>
      </c>
      <c r="M6387" t="s">
        <v>3720</v>
      </c>
      <c r="N6387" t="s">
        <v>3721</v>
      </c>
      <c r="O6387" s="2">
        <v>44300</v>
      </c>
      <c r="Q6387" t="s">
        <v>126</v>
      </c>
      <c r="S6387" t="s">
        <v>106</v>
      </c>
      <c r="T6387" t="s">
        <v>99</v>
      </c>
      <c r="U6387" t="s">
        <v>36</v>
      </c>
      <c r="V6387" t="s">
        <v>107</v>
      </c>
      <c r="X6387" t="s">
        <v>12071</v>
      </c>
      <c r="Y6387" t="s">
        <v>12072</v>
      </c>
      <c r="Z6387" t="s">
        <v>2438</v>
      </c>
      <c r="AA6387" t="str">
        <f t="shared" si="198"/>
        <v>Metals - Dissolved; EMS code: ZN-D</v>
      </c>
      <c r="AB6387" t="s">
        <v>43</v>
      </c>
      <c r="AC6387" t="s">
        <v>536</v>
      </c>
      <c r="AD6387" t="s">
        <v>44</v>
      </c>
      <c r="AE6387" t="str">
        <f t="shared" si="199"/>
        <v/>
      </c>
    </row>
    <row r="6388" spans="1:31" x14ac:dyDescent="0.25">
      <c r="A6388" t="s">
        <v>12069</v>
      </c>
      <c r="B6388" t="s">
        <v>99</v>
      </c>
      <c r="C6388" t="s">
        <v>12070</v>
      </c>
      <c r="D6388" t="s">
        <v>3417</v>
      </c>
      <c r="E6388" t="s">
        <v>3418</v>
      </c>
      <c r="F6388" t="s">
        <v>3419</v>
      </c>
      <c r="G6388">
        <v>0.01</v>
      </c>
      <c r="H6388" t="s">
        <v>36</v>
      </c>
      <c r="I6388" t="s">
        <v>36</v>
      </c>
      <c r="J6388" t="s">
        <v>36</v>
      </c>
      <c r="K6388">
        <v>31873</v>
      </c>
      <c r="L6388" t="s">
        <v>3420</v>
      </c>
      <c r="M6388" t="s">
        <v>3420</v>
      </c>
      <c r="N6388" t="s">
        <v>479</v>
      </c>
      <c r="O6388" s="2">
        <v>40171</v>
      </c>
      <c r="Q6388" t="s">
        <v>126</v>
      </c>
      <c r="S6388" t="s">
        <v>106</v>
      </c>
      <c r="T6388" t="s">
        <v>99</v>
      </c>
      <c r="U6388" t="s">
        <v>36</v>
      </c>
      <c r="V6388" t="s">
        <v>107</v>
      </c>
      <c r="X6388" t="s">
        <v>12071</v>
      </c>
      <c r="Y6388" t="s">
        <v>12072</v>
      </c>
      <c r="Z6388" t="s">
        <v>2438</v>
      </c>
      <c r="AA6388" t="str">
        <f t="shared" si="198"/>
        <v>Metals - Dissolved; EMS code: ZN-D</v>
      </c>
      <c r="AB6388" t="s">
        <v>43</v>
      </c>
      <c r="AC6388" t="s">
        <v>536</v>
      </c>
      <c r="AD6388" t="s">
        <v>44</v>
      </c>
      <c r="AE6388" t="str">
        <f t="shared" si="199"/>
        <v/>
      </c>
    </row>
    <row r="6389" spans="1:31" x14ac:dyDescent="0.25">
      <c r="A6389" t="s">
        <v>12069</v>
      </c>
      <c r="B6389" t="s">
        <v>99</v>
      </c>
      <c r="C6389" t="s">
        <v>12070</v>
      </c>
      <c r="D6389" t="s">
        <v>3606</v>
      </c>
      <c r="E6389" t="s">
        <v>12356</v>
      </c>
      <c r="F6389" t="s">
        <v>3607</v>
      </c>
      <c r="G6389">
        <v>5.0000000000000001E-3</v>
      </c>
      <c r="H6389" t="s">
        <v>36</v>
      </c>
      <c r="I6389" t="s">
        <v>36</v>
      </c>
      <c r="J6389" t="s">
        <v>36</v>
      </c>
      <c r="K6389">
        <v>109</v>
      </c>
      <c r="N6389" t="s">
        <v>12087</v>
      </c>
      <c r="O6389" s="2">
        <v>35167</v>
      </c>
      <c r="P6389" t="s">
        <v>319</v>
      </c>
      <c r="Q6389" t="s">
        <v>39</v>
      </c>
      <c r="S6389" t="s">
        <v>106</v>
      </c>
      <c r="T6389" t="s">
        <v>99</v>
      </c>
      <c r="U6389" t="s">
        <v>36</v>
      </c>
      <c r="V6389" t="s">
        <v>107</v>
      </c>
      <c r="X6389" t="s">
        <v>12071</v>
      </c>
      <c r="Y6389" t="s">
        <v>12072</v>
      </c>
      <c r="Z6389" t="s">
        <v>2438</v>
      </c>
      <c r="AA6389" t="str">
        <f t="shared" si="198"/>
        <v>Metals - Dissolved; EMS code: ZN-D</v>
      </c>
      <c r="AB6389" t="s">
        <v>43</v>
      </c>
      <c r="AC6389" t="s">
        <v>536</v>
      </c>
      <c r="AD6389" t="s">
        <v>44</v>
      </c>
      <c r="AE6389" t="str">
        <f t="shared" si="199"/>
        <v/>
      </c>
    </row>
    <row r="6390" spans="1:31" x14ac:dyDescent="0.25">
      <c r="A6390" t="s">
        <v>12069</v>
      </c>
      <c r="B6390" t="s">
        <v>99</v>
      </c>
      <c r="C6390" t="s">
        <v>12070</v>
      </c>
      <c r="D6390" t="s">
        <v>3414</v>
      </c>
      <c r="E6390" t="s">
        <v>12333</v>
      </c>
      <c r="F6390" t="s">
        <v>3415</v>
      </c>
      <c r="G6390">
        <v>2.0000000000000001E-4</v>
      </c>
      <c r="H6390" t="s">
        <v>36</v>
      </c>
      <c r="I6390" t="s">
        <v>36</v>
      </c>
      <c r="J6390" t="s">
        <v>36</v>
      </c>
      <c r="K6390">
        <v>17500</v>
      </c>
      <c r="N6390" t="s">
        <v>1169</v>
      </c>
      <c r="O6390" s="2">
        <v>35723</v>
      </c>
      <c r="P6390" t="s">
        <v>300</v>
      </c>
      <c r="Q6390" t="s">
        <v>187</v>
      </c>
      <c r="S6390" t="s">
        <v>106</v>
      </c>
      <c r="T6390" t="s">
        <v>99</v>
      </c>
      <c r="U6390" t="s">
        <v>36</v>
      </c>
      <c r="V6390" t="s">
        <v>107</v>
      </c>
      <c r="X6390" t="s">
        <v>12071</v>
      </c>
      <c r="Y6390" t="s">
        <v>12072</v>
      </c>
      <c r="Z6390" t="s">
        <v>2438</v>
      </c>
      <c r="AA6390" t="str">
        <f t="shared" si="198"/>
        <v>Metals - Dissolved; EMS code: ZN-D</v>
      </c>
      <c r="AB6390" t="s">
        <v>43</v>
      </c>
      <c r="AC6390" t="s">
        <v>536</v>
      </c>
      <c r="AD6390" t="s">
        <v>44</v>
      </c>
      <c r="AE6390" t="str">
        <f t="shared" si="199"/>
        <v/>
      </c>
    </row>
    <row r="6391" spans="1:31" x14ac:dyDescent="0.25">
      <c r="A6391" t="s">
        <v>12069</v>
      </c>
      <c r="B6391" t="s">
        <v>99</v>
      </c>
      <c r="C6391" t="s">
        <v>12070</v>
      </c>
      <c r="D6391" t="s">
        <v>3455</v>
      </c>
      <c r="E6391" t="s">
        <v>12338</v>
      </c>
      <c r="F6391" t="s">
        <v>3456</v>
      </c>
      <c r="G6391">
        <v>5.0000000000000001E-3</v>
      </c>
      <c r="H6391" t="s">
        <v>36</v>
      </c>
      <c r="I6391" t="s">
        <v>36</v>
      </c>
      <c r="J6391" t="s">
        <v>36</v>
      </c>
      <c r="K6391">
        <v>229</v>
      </c>
      <c r="N6391" t="s">
        <v>12088</v>
      </c>
      <c r="O6391" s="2">
        <v>35167</v>
      </c>
      <c r="P6391" t="s">
        <v>319</v>
      </c>
      <c r="Q6391" t="s">
        <v>39</v>
      </c>
      <c r="S6391" t="s">
        <v>106</v>
      </c>
      <c r="T6391" t="s">
        <v>99</v>
      </c>
      <c r="U6391" t="s">
        <v>36</v>
      </c>
      <c r="V6391" t="s">
        <v>107</v>
      </c>
      <c r="X6391" t="s">
        <v>12071</v>
      </c>
      <c r="Y6391" t="s">
        <v>12072</v>
      </c>
      <c r="Z6391" t="s">
        <v>2438</v>
      </c>
      <c r="AA6391" t="str">
        <f t="shared" si="198"/>
        <v>Metals - Dissolved; EMS code: ZN-D</v>
      </c>
      <c r="AB6391" t="s">
        <v>43</v>
      </c>
      <c r="AC6391" t="s">
        <v>536</v>
      </c>
      <c r="AD6391" t="s">
        <v>44</v>
      </c>
      <c r="AE6391" t="str">
        <f t="shared" si="199"/>
        <v/>
      </c>
    </row>
    <row r="6392" spans="1:31" x14ac:dyDescent="0.25">
      <c r="A6392" t="s">
        <v>12069</v>
      </c>
      <c r="B6392" t="s">
        <v>99</v>
      </c>
      <c r="C6392" t="s">
        <v>12070</v>
      </c>
      <c r="D6392" t="s">
        <v>3421</v>
      </c>
      <c r="E6392" t="s">
        <v>3422</v>
      </c>
      <c r="F6392" t="s">
        <v>3422</v>
      </c>
      <c r="G6392">
        <v>1E-3</v>
      </c>
      <c r="H6392" t="s">
        <v>36</v>
      </c>
      <c r="I6392" t="s">
        <v>36</v>
      </c>
      <c r="J6392" t="s">
        <v>36</v>
      </c>
      <c r="K6392">
        <v>2163</v>
      </c>
      <c r="L6392" t="s">
        <v>12089</v>
      </c>
      <c r="M6392" t="s">
        <v>4000</v>
      </c>
      <c r="N6392" t="s">
        <v>12090</v>
      </c>
      <c r="O6392" s="2">
        <v>35167</v>
      </c>
      <c r="P6392" t="s">
        <v>319</v>
      </c>
      <c r="Q6392" t="s">
        <v>39</v>
      </c>
      <c r="S6392" t="s">
        <v>106</v>
      </c>
      <c r="T6392" t="s">
        <v>99</v>
      </c>
      <c r="U6392" t="s">
        <v>36</v>
      </c>
      <c r="V6392" t="s">
        <v>107</v>
      </c>
      <c r="X6392" t="s">
        <v>12071</v>
      </c>
      <c r="Y6392" t="s">
        <v>12072</v>
      </c>
      <c r="Z6392" t="s">
        <v>2438</v>
      </c>
      <c r="AA6392" t="str">
        <f t="shared" si="198"/>
        <v>Metals - Dissolved; EMS code: ZN-D</v>
      </c>
      <c r="AB6392" t="s">
        <v>43</v>
      </c>
      <c r="AC6392" t="s">
        <v>536</v>
      </c>
      <c r="AD6392" t="s">
        <v>44</v>
      </c>
      <c r="AE6392" t="str">
        <f t="shared" si="199"/>
        <v/>
      </c>
    </row>
    <row r="6393" spans="1:31" x14ac:dyDescent="0.25">
      <c r="A6393" t="s">
        <v>12091</v>
      </c>
      <c r="B6393" t="s">
        <v>99</v>
      </c>
      <c r="C6393" t="s">
        <v>12092</v>
      </c>
      <c r="D6393" t="s">
        <v>3474</v>
      </c>
      <c r="E6393" t="s">
        <v>12342</v>
      </c>
      <c r="F6393" t="s">
        <v>3475</v>
      </c>
      <c r="G6393">
        <v>4.0000000000000003E-5</v>
      </c>
      <c r="H6393" t="s">
        <v>36</v>
      </c>
      <c r="I6393" t="s">
        <v>36</v>
      </c>
      <c r="J6393" t="s">
        <v>36</v>
      </c>
      <c r="K6393">
        <v>2676</v>
      </c>
      <c r="L6393" t="s">
        <v>3476</v>
      </c>
      <c r="M6393" t="s">
        <v>3477</v>
      </c>
      <c r="N6393" t="s">
        <v>6311</v>
      </c>
      <c r="O6393" s="2">
        <v>35723</v>
      </c>
      <c r="P6393" t="s">
        <v>300</v>
      </c>
      <c r="Q6393" t="s">
        <v>187</v>
      </c>
      <c r="S6393" t="s">
        <v>106</v>
      </c>
      <c r="T6393" t="s">
        <v>99</v>
      </c>
      <c r="U6393" t="s">
        <v>36</v>
      </c>
      <c r="V6393" t="s">
        <v>107</v>
      </c>
      <c r="X6393" t="s">
        <v>12093</v>
      </c>
      <c r="Y6393" t="s">
        <v>12072</v>
      </c>
      <c r="Z6393" t="s">
        <v>5205</v>
      </c>
      <c r="AA6393" t="str">
        <f t="shared" si="198"/>
        <v>Metals - Extractable; EMS code: ZN-E</v>
      </c>
      <c r="AB6393" t="s">
        <v>43</v>
      </c>
      <c r="AC6393" t="s">
        <v>2583</v>
      </c>
      <c r="AD6393" t="s">
        <v>44</v>
      </c>
      <c r="AE6393" t="str">
        <f t="shared" si="199"/>
        <v/>
      </c>
    </row>
    <row r="6394" spans="1:31" x14ac:dyDescent="0.25">
      <c r="A6394" t="s">
        <v>12091</v>
      </c>
      <c r="B6394" t="s">
        <v>99</v>
      </c>
      <c r="C6394" t="s">
        <v>12092</v>
      </c>
      <c r="D6394" t="s">
        <v>3479</v>
      </c>
      <c r="E6394" t="s">
        <v>12343</v>
      </c>
      <c r="F6394" t="s">
        <v>3480</v>
      </c>
      <c r="G6394">
        <v>5.0000000000000002E-5</v>
      </c>
      <c r="H6394" t="s">
        <v>36</v>
      </c>
      <c r="I6394" t="s">
        <v>36</v>
      </c>
      <c r="J6394" t="s">
        <v>36</v>
      </c>
      <c r="K6394">
        <v>2597</v>
      </c>
      <c r="L6394" t="s">
        <v>1397</v>
      </c>
      <c r="M6394" t="s">
        <v>3481</v>
      </c>
      <c r="N6394" t="s">
        <v>3482</v>
      </c>
      <c r="O6394" s="2">
        <v>38005</v>
      </c>
      <c r="Q6394" t="s">
        <v>384</v>
      </c>
      <c r="S6394" t="s">
        <v>106</v>
      </c>
      <c r="T6394" t="s">
        <v>99</v>
      </c>
      <c r="U6394" t="s">
        <v>36</v>
      </c>
      <c r="V6394" t="s">
        <v>107</v>
      </c>
      <c r="X6394" t="s">
        <v>12093</v>
      </c>
      <c r="Y6394" t="s">
        <v>12072</v>
      </c>
      <c r="Z6394" t="s">
        <v>5205</v>
      </c>
      <c r="AA6394" t="str">
        <f t="shared" si="198"/>
        <v>Metals - Extractable; EMS code: ZN-E</v>
      </c>
      <c r="AB6394" t="s">
        <v>43</v>
      </c>
      <c r="AC6394" t="s">
        <v>2583</v>
      </c>
      <c r="AD6394" t="s">
        <v>44</v>
      </c>
      <c r="AE6394" t="str">
        <f t="shared" si="199"/>
        <v/>
      </c>
    </row>
    <row r="6395" spans="1:31" x14ac:dyDescent="0.25">
      <c r="A6395" t="s">
        <v>12091</v>
      </c>
      <c r="B6395" t="s">
        <v>99</v>
      </c>
      <c r="C6395" t="s">
        <v>12092</v>
      </c>
      <c r="D6395" t="s">
        <v>3467</v>
      </c>
      <c r="E6395" t="s">
        <v>12340</v>
      </c>
      <c r="F6395" t="s">
        <v>3468</v>
      </c>
      <c r="G6395">
        <v>5.0000000000000001E-3</v>
      </c>
      <c r="H6395" t="s">
        <v>36</v>
      </c>
      <c r="I6395" t="s">
        <v>36</v>
      </c>
      <c r="J6395" t="s">
        <v>36</v>
      </c>
      <c r="K6395">
        <v>10</v>
      </c>
      <c r="L6395" t="s">
        <v>3740</v>
      </c>
      <c r="M6395" t="s">
        <v>3740</v>
      </c>
      <c r="N6395" t="s">
        <v>3469</v>
      </c>
      <c r="O6395" s="2">
        <v>36350</v>
      </c>
      <c r="Q6395" t="s">
        <v>187</v>
      </c>
      <c r="S6395" t="s">
        <v>106</v>
      </c>
      <c r="T6395" t="s">
        <v>99</v>
      </c>
      <c r="U6395" t="s">
        <v>36</v>
      </c>
      <c r="V6395" t="s">
        <v>107</v>
      </c>
      <c r="X6395" t="s">
        <v>12093</v>
      </c>
      <c r="Y6395" t="s">
        <v>12072</v>
      </c>
      <c r="Z6395" t="s">
        <v>5205</v>
      </c>
      <c r="AA6395" t="str">
        <f t="shared" si="198"/>
        <v>Metals - Extractable; EMS code: ZN-E</v>
      </c>
      <c r="AB6395" t="s">
        <v>43</v>
      </c>
      <c r="AC6395" t="s">
        <v>2583</v>
      </c>
      <c r="AD6395" t="s">
        <v>44</v>
      </c>
      <c r="AE6395" t="str">
        <f t="shared" si="199"/>
        <v/>
      </c>
    </row>
    <row r="6396" spans="1:31" x14ac:dyDescent="0.25">
      <c r="A6396" t="s">
        <v>12091</v>
      </c>
      <c r="B6396" t="s">
        <v>109</v>
      </c>
      <c r="C6396" t="s">
        <v>12092</v>
      </c>
      <c r="D6396" t="s">
        <v>3517</v>
      </c>
      <c r="E6396" t="s">
        <v>12347</v>
      </c>
      <c r="F6396" t="s">
        <v>3518</v>
      </c>
      <c r="G6396">
        <v>0.25</v>
      </c>
      <c r="H6396" t="s">
        <v>36</v>
      </c>
      <c r="I6396" t="s">
        <v>36</v>
      </c>
      <c r="J6396" t="s">
        <v>36</v>
      </c>
      <c r="K6396">
        <v>74</v>
      </c>
      <c r="L6396" t="s">
        <v>3738</v>
      </c>
      <c r="M6396" t="s">
        <v>3738</v>
      </c>
      <c r="N6396" t="s">
        <v>8620</v>
      </c>
      <c r="O6396" s="2">
        <v>35167</v>
      </c>
      <c r="P6396" t="s">
        <v>319</v>
      </c>
      <c r="Q6396" t="s">
        <v>39</v>
      </c>
      <c r="S6396" t="s">
        <v>116</v>
      </c>
      <c r="T6396" t="s">
        <v>117</v>
      </c>
      <c r="U6396" t="s">
        <v>36</v>
      </c>
      <c r="V6396" t="s">
        <v>118</v>
      </c>
      <c r="X6396" t="s">
        <v>12094</v>
      </c>
      <c r="Y6396" t="s">
        <v>12072</v>
      </c>
      <c r="Z6396" t="s">
        <v>5205</v>
      </c>
      <c r="AA6396" t="str">
        <f t="shared" si="198"/>
        <v>Metals - Extractable; EMS code: ZN-E</v>
      </c>
      <c r="AB6396" t="s">
        <v>43</v>
      </c>
      <c r="AC6396" t="s">
        <v>2583</v>
      </c>
      <c r="AD6396" t="s">
        <v>44</v>
      </c>
      <c r="AE6396" t="str">
        <f t="shared" si="199"/>
        <v/>
      </c>
    </row>
    <row r="6397" spans="1:31" x14ac:dyDescent="0.25">
      <c r="A6397" t="s">
        <v>12091</v>
      </c>
      <c r="B6397" t="s">
        <v>99</v>
      </c>
      <c r="C6397" t="s">
        <v>12092</v>
      </c>
      <c r="D6397" t="s">
        <v>3483</v>
      </c>
      <c r="E6397" t="s">
        <v>12344</v>
      </c>
      <c r="F6397" t="s">
        <v>3434</v>
      </c>
      <c r="G6397">
        <v>2E-3</v>
      </c>
      <c r="H6397" t="s">
        <v>36</v>
      </c>
      <c r="I6397" t="s">
        <v>36</v>
      </c>
      <c r="J6397" t="s">
        <v>36</v>
      </c>
      <c r="K6397">
        <v>2361</v>
      </c>
      <c r="L6397" t="s">
        <v>1267</v>
      </c>
      <c r="M6397" t="s">
        <v>3484</v>
      </c>
      <c r="N6397" t="s">
        <v>2935</v>
      </c>
      <c r="O6397" s="2">
        <v>35558</v>
      </c>
      <c r="P6397" t="s">
        <v>300</v>
      </c>
      <c r="Q6397" t="s">
        <v>143</v>
      </c>
      <c r="S6397" t="s">
        <v>106</v>
      </c>
      <c r="T6397" t="s">
        <v>99</v>
      </c>
      <c r="U6397" t="s">
        <v>36</v>
      </c>
      <c r="V6397" t="s">
        <v>107</v>
      </c>
      <c r="X6397" t="s">
        <v>12093</v>
      </c>
      <c r="Y6397" t="s">
        <v>12072</v>
      </c>
      <c r="Z6397" t="s">
        <v>5205</v>
      </c>
      <c r="AA6397" t="str">
        <f t="shared" si="198"/>
        <v>Metals - Extractable; EMS code: ZN-E</v>
      </c>
      <c r="AB6397" t="s">
        <v>43</v>
      </c>
      <c r="AC6397" t="s">
        <v>2583</v>
      </c>
      <c r="AD6397" t="s">
        <v>44</v>
      </c>
      <c r="AE6397" t="str">
        <f t="shared" si="199"/>
        <v/>
      </c>
    </row>
    <row r="6398" spans="1:31" x14ac:dyDescent="0.25">
      <c r="A6398" t="s">
        <v>12091</v>
      </c>
      <c r="B6398" t="s">
        <v>2948</v>
      </c>
      <c r="C6398" t="s">
        <v>12092</v>
      </c>
      <c r="D6398" t="s">
        <v>5756</v>
      </c>
      <c r="E6398" t="s">
        <v>12411</v>
      </c>
      <c r="F6398" t="s">
        <v>5757</v>
      </c>
      <c r="G6398">
        <v>5</v>
      </c>
      <c r="H6398" t="s">
        <v>36</v>
      </c>
      <c r="I6398" t="s">
        <v>36</v>
      </c>
      <c r="J6398" t="s">
        <v>36</v>
      </c>
      <c r="K6398">
        <v>19</v>
      </c>
      <c r="L6398" t="s">
        <v>5758</v>
      </c>
      <c r="M6398" t="s">
        <v>2952</v>
      </c>
      <c r="N6398" t="s">
        <v>12095</v>
      </c>
      <c r="O6398" s="2">
        <v>40498</v>
      </c>
      <c r="Q6398" t="s">
        <v>126</v>
      </c>
      <c r="S6398" t="s">
        <v>2953</v>
      </c>
      <c r="T6398" t="s">
        <v>2954</v>
      </c>
      <c r="U6398" t="s">
        <v>36</v>
      </c>
      <c r="V6398" t="s">
        <v>2955</v>
      </c>
      <c r="X6398" t="s">
        <v>12096</v>
      </c>
      <c r="Y6398" t="s">
        <v>12072</v>
      </c>
      <c r="Z6398" t="s">
        <v>5205</v>
      </c>
      <c r="AA6398" t="str">
        <f t="shared" si="198"/>
        <v>Metals - Extractable; EMS code: ZN-E</v>
      </c>
      <c r="AB6398" t="s">
        <v>43</v>
      </c>
      <c r="AC6398" t="s">
        <v>2583</v>
      </c>
      <c r="AD6398" t="s">
        <v>44</v>
      </c>
      <c r="AE6398" t="str">
        <f t="shared" si="199"/>
        <v/>
      </c>
    </row>
    <row r="6399" spans="1:31" x14ac:dyDescent="0.25">
      <c r="A6399" t="s">
        <v>12091</v>
      </c>
      <c r="B6399" t="s">
        <v>99</v>
      </c>
      <c r="C6399" t="s">
        <v>12092</v>
      </c>
      <c r="D6399" t="s">
        <v>5761</v>
      </c>
      <c r="E6399" t="s">
        <v>12412</v>
      </c>
      <c r="F6399" t="s">
        <v>5762</v>
      </c>
      <c r="G6399">
        <v>1E-3</v>
      </c>
      <c r="H6399" t="s">
        <v>36</v>
      </c>
      <c r="I6399" t="s">
        <v>36</v>
      </c>
      <c r="J6399" t="s">
        <v>36</v>
      </c>
      <c r="K6399">
        <v>875</v>
      </c>
      <c r="N6399" t="s">
        <v>4008</v>
      </c>
      <c r="O6399" s="2">
        <v>36272</v>
      </c>
      <c r="Q6399" t="s">
        <v>187</v>
      </c>
      <c r="S6399" t="s">
        <v>106</v>
      </c>
      <c r="T6399" t="s">
        <v>99</v>
      </c>
      <c r="U6399" t="s">
        <v>36</v>
      </c>
      <c r="V6399" t="s">
        <v>107</v>
      </c>
      <c r="X6399" t="s">
        <v>12093</v>
      </c>
      <c r="Y6399" t="s">
        <v>12072</v>
      </c>
      <c r="Z6399" t="s">
        <v>5205</v>
      </c>
      <c r="AA6399" t="str">
        <f t="shared" si="198"/>
        <v>Metals - Extractable; EMS code: ZN-E</v>
      </c>
      <c r="AB6399" t="s">
        <v>43</v>
      </c>
      <c r="AC6399" t="s">
        <v>2583</v>
      </c>
      <c r="AD6399" t="s">
        <v>44</v>
      </c>
      <c r="AE6399" t="str">
        <f t="shared" si="199"/>
        <v/>
      </c>
    </row>
    <row r="6400" spans="1:31" x14ac:dyDescent="0.25">
      <c r="A6400" t="s">
        <v>12097</v>
      </c>
      <c r="B6400" t="s">
        <v>1274</v>
      </c>
      <c r="C6400" t="s">
        <v>12098</v>
      </c>
      <c r="D6400" t="s">
        <v>3824</v>
      </c>
      <c r="E6400" t="s">
        <v>3825</v>
      </c>
      <c r="F6400" t="s">
        <v>3825</v>
      </c>
      <c r="G6400">
        <v>1E-4</v>
      </c>
      <c r="H6400" t="s">
        <v>35</v>
      </c>
      <c r="I6400" t="s">
        <v>36</v>
      </c>
      <c r="J6400" t="s">
        <v>36</v>
      </c>
      <c r="K6400">
        <v>168</v>
      </c>
      <c r="N6400" t="s">
        <v>4020</v>
      </c>
      <c r="O6400" s="2">
        <v>35167</v>
      </c>
      <c r="P6400" t="s">
        <v>319</v>
      </c>
      <c r="Q6400" t="s">
        <v>39</v>
      </c>
      <c r="S6400" t="s">
        <v>1278</v>
      </c>
      <c r="T6400" t="s">
        <v>1279</v>
      </c>
      <c r="U6400" t="s">
        <v>36</v>
      </c>
      <c r="V6400" t="s">
        <v>1280</v>
      </c>
      <c r="X6400" t="s">
        <v>12099</v>
      </c>
      <c r="Y6400" t="s">
        <v>12072</v>
      </c>
      <c r="Z6400" t="s">
        <v>12675</v>
      </c>
      <c r="AA6400" t="str">
        <f t="shared" si="198"/>
        <v>Metals - Insoluble; EMS code: ZN-I</v>
      </c>
      <c r="AB6400" t="s">
        <v>43</v>
      </c>
      <c r="AC6400" t="s">
        <v>3903</v>
      </c>
      <c r="AD6400" t="s">
        <v>44</v>
      </c>
      <c r="AE6400" t="str">
        <f t="shared" si="199"/>
        <v/>
      </c>
    </row>
    <row r="6401" spans="1:31" x14ac:dyDescent="0.25">
      <c r="A6401" t="s">
        <v>12097</v>
      </c>
      <c r="B6401" t="s">
        <v>1274</v>
      </c>
      <c r="C6401" t="s">
        <v>12098</v>
      </c>
      <c r="D6401" t="s">
        <v>4011</v>
      </c>
      <c r="E6401" t="s">
        <v>12390</v>
      </c>
      <c r="F6401" t="s">
        <v>4012</v>
      </c>
      <c r="G6401">
        <v>1E-3</v>
      </c>
      <c r="H6401" t="s">
        <v>36</v>
      </c>
      <c r="I6401" t="s">
        <v>36</v>
      </c>
      <c r="J6401" t="s">
        <v>36</v>
      </c>
      <c r="K6401">
        <v>204</v>
      </c>
      <c r="L6401" t="s">
        <v>4013</v>
      </c>
      <c r="M6401" t="s">
        <v>4014</v>
      </c>
      <c r="N6401" t="s">
        <v>11730</v>
      </c>
      <c r="O6401" s="2">
        <v>35167</v>
      </c>
      <c r="P6401" t="s">
        <v>319</v>
      </c>
      <c r="Q6401" t="s">
        <v>39</v>
      </c>
      <c r="S6401" t="s">
        <v>1278</v>
      </c>
      <c r="T6401" t="s">
        <v>1279</v>
      </c>
      <c r="U6401" t="s">
        <v>36</v>
      </c>
      <c r="V6401" t="s">
        <v>1280</v>
      </c>
      <c r="X6401" t="s">
        <v>12099</v>
      </c>
      <c r="Y6401" t="s">
        <v>12072</v>
      </c>
      <c r="Z6401" t="s">
        <v>12675</v>
      </c>
      <c r="AA6401" t="str">
        <f t="shared" si="198"/>
        <v>Metals - Insoluble; EMS code: ZN-I</v>
      </c>
      <c r="AB6401" t="s">
        <v>43</v>
      </c>
      <c r="AC6401" t="s">
        <v>3903</v>
      </c>
      <c r="AD6401" t="s">
        <v>44</v>
      </c>
      <c r="AE6401" t="str">
        <f t="shared" si="199"/>
        <v/>
      </c>
    </row>
    <row r="6402" spans="1:31" x14ac:dyDescent="0.25">
      <c r="A6402" t="s">
        <v>12100</v>
      </c>
      <c r="B6402" t="s">
        <v>1274</v>
      </c>
      <c r="C6402" t="s">
        <v>12101</v>
      </c>
      <c r="D6402" t="s">
        <v>3824</v>
      </c>
      <c r="E6402" t="s">
        <v>3825</v>
      </c>
      <c r="F6402" t="s">
        <v>3825</v>
      </c>
      <c r="G6402">
        <v>5.0000000000000001E-4</v>
      </c>
      <c r="H6402" t="s">
        <v>35</v>
      </c>
      <c r="I6402" t="s">
        <v>36</v>
      </c>
      <c r="J6402" t="s">
        <v>36</v>
      </c>
      <c r="K6402">
        <v>174</v>
      </c>
      <c r="N6402" t="s">
        <v>4020</v>
      </c>
      <c r="O6402" s="2">
        <v>35167</v>
      </c>
      <c r="P6402" t="s">
        <v>319</v>
      </c>
      <c r="Q6402" t="s">
        <v>39</v>
      </c>
      <c r="S6402" t="s">
        <v>1278</v>
      </c>
      <c r="T6402" t="s">
        <v>1279</v>
      </c>
      <c r="U6402" t="s">
        <v>36</v>
      </c>
      <c r="V6402" t="s">
        <v>1280</v>
      </c>
      <c r="X6402" t="s">
        <v>12102</v>
      </c>
      <c r="Y6402" t="s">
        <v>12072</v>
      </c>
      <c r="Z6402" t="s">
        <v>12674</v>
      </c>
      <c r="AA6402" t="str">
        <f t="shared" si="198"/>
        <v>Metals - Soluble; EMS code: ZN-S</v>
      </c>
      <c r="AB6402" t="s">
        <v>43</v>
      </c>
      <c r="AC6402" t="s">
        <v>2681</v>
      </c>
      <c r="AD6402" t="s">
        <v>44</v>
      </c>
      <c r="AE6402" t="str">
        <f t="shared" si="199"/>
        <v/>
      </c>
    </row>
    <row r="6403" spans="1:31" x14ac:dyDescent="0.25">
      <c r="A6403" t="s">
        <v>12100</v>
      </c>
      <c r="B6403" t="s">
        <v>1274</v>
      </c>
      <c r="C6403" t="s">
        <v>12101</v>
      </c>
      <c r="D6403" t="s">
        <v>4030</v>
      </c>
      <c r="E6403" t="s">
        <v>4031</v>
      </c>
      <c r="F6403" t="s">
        <v>4032</v>
      </c>
      <c r="G6403">
        <v>1E-3</v>
      </c>
      <c r="H6403" t="s">
        <v>36</v>
      </c>
      <c r="I6403" t="s">
        <v>36</v>
      </c>
      <c r="J6403" t="s">
        <v>36</v>
      </c>
      <c r="K6403">
        <v>39</v>
      </c>
      <c r="L6403" t="s">
        <v>4033</v>
      </c>
      <c r="M6403" t="s">
        <v>4014</v>
      </c>
      <c r="N6403" t="s">
        <v>12103</v>
      </c>
      <c r="O6403" s="2">
        <v>36096</v>
      </c>
      <c r="Q6403" t="s">
        <v>187</v>
      </c>
      <c r="S6403" t="s">
        <v>1278</v>
      </c>
      <c r="T6403" t="s">
        <v>1279</v>
      </c>
      <c r="U6403" t="s">
        <v>36</v>
      </c>
      <c r="V6403" t="s">
        <v>1280</v>
      </c>
      <c r="X6403" t="s">
        <v>12102</v>
      </c>
      <c r="Y6403" t="s">
        <v>12072</v>
      </c>
      <c r="Z6403" t="s">
        <v>12674</v>
      </c>
      <c r="AA6403" t="str">
        <f t="shared" ref="AA6403:AA6466" si="200">_xlfn.CONCAT(Z6403, "EMS code: ",A6403)</f>
        <v>Metals - Soluble; EMS code: ZN-S</v>
      </c>
      <c r="AB6403" t="s">
        <v>43</v>
      </c>
      <c r="AC6403" t="s">
        <v>2681</v>
      </c>
      <c r="AD6403" t="s">
        <v>44</v>
      </c>
      <c r="AE6403" t="str">
        <f t="shared" si="199"/>
        <v/>
      </c>
    </row>
    <row r="6404" spans="1:31" x14ac:dyDescent="0.25">
      <c r="A6404" t="s">
        <v>12100</v>
      </c>
      <c r="B6404" t="s">
        <v>2948</v>
      </c>
      <c r="C6404" t="s">
        <v>12101</v>
      </c>
      <c r="D6404" t="s">
        <v>5756</v>
      </c>
      <c r="E6404" t="s">
        <v>12411</v>
      </c>
      <c r="F6404" t="s">
        <v>5757</v>
      </c>
      <c r="G6404">
        <v>5</v>
      </c>
      <c r="H6404" t="s">
        <v>36</v>
      </c>
      <c r="I6404" t="s">
        <v>36</v>
      </c>
      <c r="J6404" t="s">
        <v>36</v>
      </c>
      <c r="K6404">
        <v>0</v>
      </c>
      <c r="O6404" s="2">
        <v>45324</v>
      </c>
      <c r="Q6404" t="s">
        <v>39</v>
      </c>
      <c r="S6404" t="s">
        <v>2953</v>
      </c>
      <c r="T6404" t="s">
        <v>2954</v>
      </c>
      <c r="U6404" t="s">
        <v>36</v>
      </c>
      <c r="V6404" t="s">
        <v>2955</v>
      </c>
      <c r="X6404" t="s">
        <v>12104</v>
      </c>
      <c r="Y6404" t="s">
        <v>12072</v>
      </c>
      <c r="Z6404" t="s">
        <v>12674</v>
      </c>
      <c r="AA6404" t="str">
        <f t="shared" si="200"/>
        <v>Metals - Soluble; EMS code: ZN-S</v>
      </c>
      <c r="AB6404" t="s">
        <v>43</v>
      </c>
      <c r="AC6404" t="s">
        <v>2681</v>
      </c>
      <c r="AD6404" t="s">
        <v>44</v>
      </c>
      <c r="AE6404" t="str">
        <f t="shared" si="199"/>
        <v/>
      </c>
    </row>
    <row r="6405" spans="1:31" x14ac:dyDescent="0.25">
      <c r="A6405" t="s">
        <v>12100</v>
      </c>
      <c r="B6405" t="s">
        <v>1274</v>
      </c>
      <c r="C6405" t="s">
        <v>12101</v>
      </c>
      <c r="D6405" t="s">
        <v>1618</v>
      </c>
      <c r="E6405" t="s">
        <v>1619</v>
      </c>
      <c r="F6405" t="s">
        <v>1620</v>
      </c>
      <c r="G6405">
        <v>1E-3</v>
      </c>
      <c r="H6405" t="s">
        <v>36</v>
      </c>
      <c r="I6405" t="s">
        <v>36</v>
      </c>
      <c r="J6405" t="s">
        <v>36</v>
      </c>
      <c r="K6405">
        <v>179</v>
      </c>
      <c r="N6405" t="s">
        <v>9789</v>
      </c>
      <c r="O6405" s="2">
        <v>35167</v>
      </c>
      <c r="P6405" t="s">
        <v>319</v>
      </c>
      <c r="Q6405" t="s">
        <v>39</v>
      </c>
      <c r="S6405" t="s">
        <v>1278</v>
      </c>
      <c r="T6405" t="s">
        <v>1279</v>
      </c>
      <c r="U6405" t="s">
        <v>36</v>
      </c>
      <c r="V6405" t="s">
        <v>1280</v>
      </c>
      <c r="X6405" t="s">
        <v>12102</v>
      </c>
      <c r="Y6405" t="s">
        <v>12072</v>
      </c>
      <c r="Z6405" t="s">
        <v>12674</v>
      </c>
      <c r="AA6405" t="str">
        <f t="shared" si="200"/>
        <v>Metals - Soluble; EMS code: ZN-S</v>
      </c>
      <c r="AB6405" t="s">
        <v>43</v>
      </c>
      <c r="AC6405" t="s">
        <v>2681</v>
      </c>
      <c r="AD6405" t="s">
        <v>44</v>
      </c>
      <c r="AE6405" t="str">
        <f t="shared" si="199"/>
        <v/>
      </c>
    </row>
    <row r="6406" spans="1:31" x14ac:dyDescent="0.25">
      <c r="A6406" t="s">
        <v>12105</v>
      </c>
      <c r="B6406" t="s">
        <v>109</v>
      </c>
      <c r="C6406" t="s">
        <v>12106</v>
      </c>
      <c r="D6406" t="s">
        <v>3664</v>
      </c>
      <c r="E6406" t="s">
        <v>12366</v>
      </c>
      <c r="F6406" t="s">
        <v>3665</v>
      </c>
      <c r="G6406">
        <v>0.2</v>
      </c>
      <c r="H6406" t="s">
        <v>36</v>
      </c>
      <c r="I6406" t="s">
        <v>36</v>
      </c>
      <c r="J6406" t="s">
        <v>36</v>
      </c>
      <c r="K6406">
        <v>241</v>
      </c>
      <c r="L6406" t="s">
        <v>3771</v>
      </c>
      <c r="M6406" t="s">
        <v>3667</v>
      </c>
      <c r="N6406" t="s">
        <v>11009</v>
      </c>
      <c r="O6406" s="2">
        <v>35488</v>
      </c>
      <c r="P6406" t="s">
        <v>133</v>
      </c>
      <c r="Q6406" t="s">
        <v>143</v>
      </c>
      <c r="S6406" t="s">
        <v>116</v>
      </c>
      <c r="T6406" t="s">
        <v>117</v>
      </c>
      <c r="U6406" t="s">
        <v>36</v>
      </c>
      <c r="V6406" t="s">
        <v>118</v>
      </c>
      <c r="X6406" t="s">
        <v>12107</v>
      </c>
      <c r="Y6406" t="s">
        <v>12072</v>
      </c>
      <c r="Z6406" t="s">
        <v>6166</v>
      </c>
      <c r="AA6406" t="str">
        <f t="shared" si="200"/>
        <v>Metals - Total; EMS code: ZN-T</v>
      </c>
      <c r="AB6406" t="s">
        <v>43</v>
      </c>
      <c r="AC6406" t="s">
        <v>268</v>
      </c>
      <c r="AD6406" t="s">
        <v>44</v>
      </c>
      <c r="AE6406" t="str">
        <f t="shared" si="199"/>
        <v/>
      </c>
    </row>
    <row r="6407" spans="1:31" x14ac:dyDescent="0.25">
      <c r="A6407" t="s">
        <v>12105</v>
      </c>
      <c r="B6407" t="s">
        <v>109</v>
      </c>
      <c r="C6407" t="s">
        <v>12106</v>
      </c>
      <c r="D6407" t="s">
        <v>3812</v>
      </c>
      <c r="E6407" t="s">
        <v>3813</v>
      </c>
      <c r="F6407" t="s">
        <v>3814</v>
      </c>
      <c r="G6407">
        <v>1</v>
      </c>
      <c r="H6407" t="s">
        <v>36</v>
      </c>
      <c r="I6407" t="s">
        <v>36</v>
      </c>
      <c r="J6407" t="s">
        <v>36</v>
      </c>
      <c r="K6407">
        <v>945</v>
      </c>
      <c r="N6407" t="s">
        <v>3815</v>
      </c>
      <c r="O6407" s="2">
        <v>35167</v>
      </c>
      <c r="P6407" t="s">
        <v>319</v>
      </c>
      <c r="Q6407" t="s">
        <v>39</v>
      </c>
      <c r="S6407" t="s">
        <v>116</v>
      </c>
      <c r="T6407" t="s">
        <v>117</v>
      </c>
      <c r="U6407" t="s">
        <v>36</v>
      </c>
      <c r="V6407" t="s">
        <v>118</v>
      </c>
      <c r="X6407" t="s">
        <v>12107</v>
      </c>
      <c r="Y6407" t="s">
        <v>12072</v>
      </c>
      <c r="Z6407" t="s">
        <v>6166</v>
      </c>
      <c r="AA6407" t="str">
        <f t="shared" si="200"/>
        <v>Metals - Total; EMS code: ZN-T</v>
      </c>
      <c r="AB6407" t="s">
        <v>43</v>
      </c>
      <c r="AC6407" t="s">
        <v>268</v>
      </c>
      <c r="AD6407" t="s">
        <v>44</v>
      </c>
      <c r="AE6407" t="str">
        <f t="shared" si="199"/>
        <v/>
      </c>
    </row>
    <row r="6408" spans="1:31" x14ac:dyDescent="0.25">
      <c r="A6408" t="s">
        <v>12105</v>
      </c>
      <c r="B6408" t="s">
        <v>99</v>
      </c>
      <c r="C6408" t="s">
        <v>12106</v>
      </c>
      <c r="D6408" t="s">
        <v>3633</v>
      </c>
      <c r="E6408" t="s">
        <v>12360</v>
      </c>
      <c r="F6408" t="s">
        <v>3562</v>
      </c>
      <c r="H6408" t="s">
        <v>36</v>
      </c>
      <c r="I6408" t="s">
        <v>36</v>
      </c>
      <c r="J6408" t="s">
        <v>36</v>
      </c>
      <c r="K6408">
        <v>28601</v>
      </c>
      <c r="L6408" t="s">
        <v>3634</v>
      </c>
      <c r="M6408" t="s">
        <v>1265</v>
      </c>
      <c r="N6408" t="s">
        <v>163</v>
      </c>
      <c r="O6408" s="2">
        <v>36690</v>
      </c>
      <c r="Q6408" t="s">
        <v>187</v>
      </c>
      <c r="S6408" t="s">
        <v>106</v>
      </c>
      <c r="T6408" t="s">
        <v>99</v>
      </c>
      <c r="U6408" t="s">
        <v>36</v>
      </c>
      <c r="V6408" t="s">
        <v>107</v>
      </c>
      <c r="X6408" t="s">
        <v>12108</v>
      </c>
      <c r="Y6408" t="s">
        <v>12072</v>
      </c>
      <c r="Z6408" t="s">
        <v>6166</v>
      </c>
      <c r="AA6408" t="str">
        <f t="shared" si="200"/>
        <v>Metals - Total; EMS code: ZN-T</v>
      </c>
      <c r="AB6408" t="s">
        <v>43</v>
      </c>
      <c r="AC6408" t="s">
        <v>268</v>
      </c>
      <c r="AD6408" t="s">
        <v>44</v>
      </c>
      <c r="AE6408" t="str">
        <f t="shared" si="199"/>
        <v/>
      </c>
    </row>
    <row r="6409" spans="1:31" x14ac:dyDescent="0.25">
      <c r="A6409" t="s">
        <v>12105</v>
      </c>
      <c r="B6409" t="s">
        <v>99</v>
      </c>
      <c r="C6409" t="s">
        <v>12106</v>
      </c>
      <c r="D6409" t="s">
        <v>3592</v>
      </c>
      <c r="E6409" t="s">
        <v>12353</v>
      </c>
      <c r="F6409" t="s">
        <v>3593</v>
      </c>
      <c r="G6409">
        <v>1E-4</v>
      </c>
      <c r="H6409" t="s">
        <v>36</v>
      </c>
      <c r="I6409" t="s">
        <v>36</v>
      </c>
      <c r="J6409" t="s">
        <v>36</v>
      </c>
      <c r="K6409">
        <v>2756</v>
      </c>
      <c r="L6409" t="s">
        <v>3454</v>
      </c>
      <c r="M6409" t="s">
        <v>3594</v>
      </c>
      <c r="N6409" t="s">
        <v>3761</v>
      </c>
      <c r="O6409" s="2">
        <v>42299</v>
      </c>
      <c r="Q6409" t="s">
        <v>126</v>
      </c>
      <c r="S6409" t="s">
        <v>106</v>
      </c>
      <c r="T6409" t="s">
        <v>99</v>
      </c>
      <c r="U6409" t="s">
        <v>36</v>
      </c>
      <c r="V6409" t="s">
        <v>107</v>
      </c>
      <c r="X6409" t="s">
        <v>12108</v>
      </c>
      <c r="Y6409" t="s">
        <v>12072</v>
      </c>
      <c r="Z6409" t="s">
        <v>6166</v>
      </c>
      <c r="AA6409" t="str">
        <f t="shared" si="200"/>
        <v>Metals - Total; EMS code: ZN-T</v>
      </c>
      <c r="AB6409" t="s">
        <v>43</v>
      </c>
      <c r="AC6409" t="s">
        <v>268</v>
      </c>
      <c r="AD6409" t="s">
        <v>44</v>
      </c>
      <c r="AE6409" t="str">
        <f t="shared" si="199"/>
        <v/>
      </c>
    </row>
    <row r="6410" spans="1:31" x14ac:dyDescent="0.25">
      <c r="A6410" t="s">
        <v>12105</v>
      </c>
      <c r="B6410" t="s">
        <v>109</v>
      </c>
      <c r="C6410" t="s">
        <v>12106</v>
      </c>
      <c r="D6410" t="s">
        <v>3668</v>
      </c>
      <c r="E6410" t="s">
        <v>12367</v>
      </c>
      <c r="F6410" t="s">
        <v>3669</v>
      </c>
      <c r="G6410">
        <v>1</v>
      </c>
      <c r="H6410" t="s">
        <v>36</v>
      </c>
      <c r="I6410" t="s">
        <v>36</v>
      </c>
      <c r="J6410" t="s">
        <v>36</v>
      </c>
      <c r="K6410">
        <v>1</v>
      </c>
      <c r="N6410" t="s">
        <v>3571</v>
      </c>
      <c r="O6410" s="2">
        <v>36112</v>
      </c>
      <c r="Q6410" t="s">
        <v>187</v>
      </c>
      <c r="S6410" t="s">
        <v>116</v>
      </c>
      <c r="T6410" t="s">
        <v>117</v>
      </c>
      <c r="U6410" t="s">
        <v>36</v>
      </c>
      <c r="V6410" t="s">
        <v>118</v>
      </c>
      <c r="X6410" t="s">
        <v>12107</v>
      </c>
      <c r="Y6410" t="s">
        <v>12072</v>
      </c>
      <c r="Z6410" t="s">
        <v>6166</v>
      </c>
      <c r="AA6410" t="str">
        <f t="shared" si="200"/>
        <v>Metals - Total; EMS code: ZN-T</v>
      </c>
      <c r="AB6410" t="s">
        <v>43</v>
      </c>
      <c r="AC6410" t="s">
        <v>268</v>
      </c>
      <c r="AD6410" t="s">
        <v>44</v>
      </c>
      <c r="AE6410" t="str">
        <f t="shared" si="199"/>
        <v/>
      </c>
    </row>
    <row r="6411" spans="1:31" x14ac:dyDescent="0.25">
      <c r="A6411" t="s">
        <v>12105</v>
      </c>
      <c r="B6411" t="s">
        <v>89</v>
      </c>
      <c r="C6411" t="s">
        <v>12106</v>
      </c>
      <c r="D6411" t="s">
        <v>5845</v>
      </c>
      <c r="E6411" t="s">
        <v>12409</v>
      </c>
      <c r="F6411" t="s">
        <v>5739</v>
      </c>
      <c r="G6411">
        <v>0</v>
      </c>
      <c r="H6411" t="s">
        <v>36</v>
      </c>
      <c r="I6411" t="s">
        <v>36</v>
      </c>
      <c r="J6411" t="s">
        <v>36</v>
      </c>
      <c r="K6411">
        <v>412</v>
      </c>
      <c r="N6411" t="s">
        <v>12109</v>
      </c>
      <c r="O6411" s="2">
        <v>35167</v>
      </c>
      <c r="P6411" t="s">
        <v>319</v>
      </c>
      <c r="Q6411" t="s">
        <v>39</v>
      </c>
      <c r="S6411" t="s">
        <v>94</v>
      </c>
      <c r="T6411" t="s">
        <v>95</v>
      </c>
      <c r="U6411" t="s">
        <v>36</v>
      </c>
      <c r="V6411" t="s">
        <v>96</v>
      </c>
      <c r="X6411" t="s">
        <v>12110</v>
      </c>
      <c r="Y6411" t="s">
        <v>12072</v>
      </c>
      <c r="Z6411" t="s">
        <v>6166</v>
      </c>
      <c r="AA6411" t="str">
        <f t="shared" si="200"/>
        <v>Metals - Total; EMS code: ZN-T</v>
      </c>
      <c r="AB6411" t="s">
        <v>43</v>
      </c>
      <c r="AC6411" t="s">
        <v>268</v>
      </c>
      <c r="AD6411" t="s">
        <v>44</v>
      </c>
      <c r="AE6411" t="str">
        <f t="shared" si="199"/>
        <v/>
      </c>
    </row>
    <row r="6412" spans="1:31" x14ac:dyDescent="0.25">
      <c r="A6412" t="s">
        <v>12105</v>
      </c>
      <c r="B6412" t="s">
        <v>109</v>
      </c>
      <c r="C6412" t="s">
        <v>12106</v>
      </c>
      <c r="D6412" t="s">
        <v>3819</v>
      </c>
      <c r="E6412" t="s">
        <v>12373</v>
      </c>
      <c r="F6412" t="s">
        <v>3820</v>
      </c>
      <c r="G6412">
        <v>0.3</v>
      </c>
      <c r="H6412" t="s">
        <v>36</v>
      </c>
      <c r="I6412" t="s">
        <v>36</v>
      </c>
      <c r="J6412" t="s">
        <v>36</v>
      </c>
      <c r="K6412">
        <v>11</v>
      </c>
      <c r="L6412" t="s">
        <v>3821</v>
      </c>
      <c r="M6412" t="s">
        <v>2489</v>
      </c>
      <c r="N6412" t="s">
        <v>4238</v>
      </c>
      <c r="O6412" s="2">
        <v>36958</v>
      </c>
      <c r="Q6412" t="s">
        <v>187</v>
      </c>
      <c r="S6412" t="s">
        <v>116</v>
      </c>
      <c r="T6412" t="s">
        <v>117</v>
      </c>
      <c r="U6412" t="s">
        <v>36</v>
      </c>
      <c r="V6412" t="s">
        <v>118</v>
      </c>
      <c r="X6412" t="s">
        <v>12107</v>
      </c>
      <c r="Y6412" t="s">
        <v>12072</v>
      </c>
      <c r="Z6412" t="s">
        <v>6166</v>
      </c>
      <c r="AA6412" t="str">
        <f t="shared" si="200"/>
        <v>Metals - Total; EMS code: ZN-T</v>
      </c>
      <c r="AB6412" t="s">
        <v>43</v>
      </c>
      <c r="AC6412" t="s">
        <v>268</v>
      </c>
      <c r="AD6412" t="s">
        <v>44</v>
      </c>
      <c r="AE6412" t="str">
        <f t="shared" si="199"/>
        <v/>
      </c>
    </row>
    <row r="6413" spans="1:31" x14ac:dyDescent="0.25">
      <c r="A6413" t="s">
        <v>12105</v>
      </c>
      <c r="B6413" t="s">
        <v>1207</v>
      </c>
      <c r="C6413" t="s">
        <v>12106</v>
      </c>
      <c r="D6413" t="s">
        <v>3612</v>
      </c>
      <c r="E6413" t="s">
        <v>12357</v>
      </c>
      <c r="F6413" t="s">
        <v>3613</v>
      </c>
      <c r="G6413">
        <v>0.1</v>
      </c>
      <c r="H6413" t="s">
        <v>36</v>
      </c>
      <c r="I6413" t="s">
        <v>36</v>
      </c>
      <c r="J6413" t="s">
        <v>36</v>
      </c>
      <c r="K6413">
        <v>541</v>
      </c>
      <c r="L6413" t="s">
        <v>3614</v>
      </c>
      <c r="M6413" t="s">
        <v>3774</v>
      </c>
      <c r="N6413" t="s">
        <v>1255</v>
      </c>
      <c r="O6413" s="2">
        <v>39793</v>
      </c>
      <c r="P6413" t="s">
        <v>3617</v>
      </c>
      <c r="Q6413" t="s">
        <v>126</v>
      </c>
      <c r="R6413" t="s">
        <v>39</v>
      </c>
      <c r="S6413" t="s">
        <v>116</v>
      </c>
      <c r="T6413" t="s">
        <v>1213</v>
      </c>
      <c r="U6413" t="s">
        <v>36</v>
      </c>
      <c r="V6413" t="s">
        <v>118</v>
      </c>
      <c r="W6413" t="s">
        <v>776</v>
      </c>
      <c r="X6413" t="s">
        <v>12111</v>
      </c>
      <c r="Y6413" t="s">
        <v>12072</v>
      </c>
      <c r="Z6413" t="s">
        <v>6166</v>
      </c>
      <c r="AA6413" t="str">
        <f t="shared" si="200"/>
        <v>Metals - Total; EMS code: ZN-T</v>
      </c>
      <c r="AB6413" t="s">
        <v>43</v>
      </c>
      <c r="AC6413" t="s">
        <v>268</v>
      </c>
      <c r="AD6413" t="s">
        <v>44</v>
      </c>
      <c r="AE6413" t="str">
        <f t="shared" si="199"/>
        <v/>
      </c>
    </row>
    <row r="6414" spans="1:31" x14ac:dyDescent="0.25">
      <c r="A6414" t="s">
        <v>12105</v>
      </c>
      <c r="B6414" t="s">
        <v>109</v>
      </c>
      <c r="C6414" t="s">
        <v>12106</v>
      </c>
      <c r="D6414" t="s">
        <v>6334</v>
      </c>
      <c r="E6414" t="s">
        <v>6335</v>
      </c>
      <c r="F6414" t="s">
        <v>6336</v>
      </c>
      <c r="G6414">
        <v>0.2</v>
      </c>
      <c r="H6414" t="s">
        <v>36</v>
      </c>
      <c r="I6414" t="s">
        <v>36</v>
      </c>
      <c r="J6414" t="s">
        <v>36</v>
      </c>
      <c r="K6414">
        <v>0</v>
      </c>
      <c r="O6414" s="2">
        <v>45349</v>
      </c>
      <c r="Q6414" t="s">
        <v>126</v>
      </c>
      <c r="S6414" t="s">
        <v>116</v>
      </c>
      <c r="T6414" t="s">
        <v>117</v>
      </c>
      <c r="U6414" t="s">
        <v>36</v>
      </c>
      <c r="V6414" t="s">
        <v>118</v>
      </c>
      <c r="X6414" t="s">
        <v>12107</v>
      </c>
      <c r="Y6414" t="s">
        <v>12072</v>
      </c>
      <c r="Z6414" t="s">
        <v>6166</v>
      </c>
      <c r="AA6414" t="str">
        <f t="shared" si="200"/>
        <v>Metals - Total; EMS code: ZN-T</v>
      </c>
      <c r="AB6414" t="s">
        <v>43</v>
      </c>
      <c r="AC6414" t="s">
        <v>268</v>
      </c>
      <c r="AD6414" t="s">
        <v>44</v>
      </c>
      <c r="AE6414" t="str">
        <f t="shared" si="199"/>
        <v/>
      </c>
    </row>
    <row r="6415" spans="1:31" x14ac:dyDescent="0.25">
      <c r="A6415" t="s">
        <v>12105</v>
      </c>
      <c r="B6415" t="s">
        <v>99</v>
      </c>
      <c r="C6415" t="s">
        <v>12106</v>
      </c>
      <c r="D6415" t="s">
        <v>3606</v>
      </c>
      <c r="E6415" t="s">
        <v>12356</v>
      </c>
      <c r="F6415" t="s">
        <v>3607</v>
      </c>
      <c r="G6415">
        <v>5.0000000000000001E-3</v>
      </c>
      <c r="H6415" t="s">
        <v>36</v>
      </c>
      <c r="I6415" t="s">
        <v>36</v>
      </c>
      <c r="J6415" t="s">
        <v>36</v>
      </c>
      <c r="K6415">
        <v>439</v>
      </c>
      <c r="N6415" t="s">
        <v>12086</v>
      </c>
      <c r="O6415" s="2">
        <v>35167</v>
      </c>
      <c r="P6415" t="s">
        <v>319</v>
      </c>
      <c r="Q6415" t="s">
        <v>39</v>
      </c>
      <c r="S6415" t="s">
        <v>106</v>
      </c>
      <c r="T6415" t="s">
        <v>99</v>
      </c>
      <c r="U6415" t="s">
        <v>36</v>
      </c>
      <c r="V6415" t="s">
        <v>107</v>
      </c>
      <c r="X6415" t="s">
        <v>12108</v>
      </c>
      <c r="Y6415" t="s">
        <v>12072</v>
      </c>
      <c r="Z6415" t="s">
        <v>6166</v>
      </c>
      <c r="AA6415" t="str">
        <f t="shared" si="200"/>
        <v>Metals - Total; EMS code: ZN-T</v>
      </c>
      <c r="AB6415" t="s">
        <v>43</v>
      </c>
      <c r="AC6415" t="s">
        <v>268</v>
      </c>
      <c r="AD6415" t="s">
        <v>44</v>
      </c>
      <c r="AE6415" t="str">
        <f t="shared" si="199"/>
        <v/>
      </c>
    </row>
    <row r="6416" spans="1:31" x14ac:dyDescent="0.25">
      <c r="A6416" t="s">
        <v>12105</v>
      </c>
      <c r="B6416" t="s">
        <v>99</v>
      </c>
      <c r="C6416" t="s">
        <v>12106</v>
      </c>
      <c r="D6416" t="s">
        <v>3649</v>
      </c>
      <c r="E6416" t="s">
        <v>3650</v>
      </c>
      <c r="F6416" t="s">
        <v>3650</v>
      </c>
      <c r="G6416">
        <v>0.02</v>
      </c>
      <c r="H6416" t="s">
        <v>36</v>
      </c>
      <c r="I6416" t="s">
        <v>36</v>
      </c>
      <c r="J6416" t="s">
        <v>36</v>
      </c>
      <c r="K6416">
        <v>10</v>
      </c>
      <c r="N6416" t="s">
        <v>6347</v>
      </c>
      <c r="O6416" s="2">
        <v>35167</v>
      </c>
      <c r="P6416" t="s">
        <v>319</v>
      </c>
      <c r="Q6416" t="s">
        <v>39</v>
      </c>
      <c r="S6416" t="s">
        <v>106</v>
      </c>
      <c r="T6416" t="s">
        <v>99</v>
      </c>
      <c r="U6416" t="s">
        <v>36</v>
      </c>
      <c r="V6416" t="s">
        <v>107</v>
      </c>
      <c r="X6416" t="s">
        <v>12108</v>
      </c>
      <c r="Y6416" t="s">
        <v>12072</v>
      </c>
      <c r="Z6416" t="s">
        <v>6166</v>
      </c>
      <c r="AA6416" t="str">
        <f t="shared" si="200"/>
        <v>Metals - Total; EMS code: ZN-T</v>
      </c>
      <c r="AB6416" t="s">
        <v>43</v>
      </c>
      <c r="AC6416" t="s">
        <v>268</v>
      </c>
      <c r="AD6416" t="s">
        <v>44</v>
      </c>
      <c r="AE6416" t="str">
        <f t="shared" si="199"/>
        <v/>
      </c>
    </row>
    <row r="6417" spans="1:31" x14ac:dyDescent="0.25">
      <c r="A6417" t="s">
        <v>12105</v>
      </c>
      <c r="B6417" t="s">
        <v>109</v>
      </c>
      <c r="C6417" t="s">
        <v>12106</v>
      </c>
      <c r="D6417" t="s">
        <v>4109</v>
      </c>
      <c r="E6417" t="s">
        <v>1619</v>
      </c>
      <c r="F6417" t="s">
        <v>1619</v>
      </c>
      <c r="G6417">
        <v>1</v>
      </c>
      <c r="H6417" t="s">
        <v>36</v>
      </c>
      <c r="I6417" t="s">
        <v>36</v>
      </c>
      <c r="J6417" t="s">
        <v>36</v>
      </c>
      <c r="K6417">
        <v>12</v>
      </c>
      <c r="L6417" t="s">
        <v>12112</v>
      </c>
      <c r="M6417" t="s">
        <v>6344</v>
      </c>
      <c r="N6417" t="s">
        <v>8941</v>
      </c>
      <c r="O6417" s="2">
        <v>35167</v>
      </c>
      <c r="P6417" t="s">
        <v>276</v>
      </c>
      <c r="Q6417" t="s">
        <v>39</v>
      </c>
      <c r="S6417" t="s">
        <v>116</v>
      </c>
      <c r="T6417" t="s">
        <v>117</v>
      </c>
      <c r="U6417" t="s">
        <v>36</v>
      </c>
      <c r="V6417" t="s">
        <v>118</v>
      </c>
      <c r="X6417" t="s">
        <v>12107</v>
      </c>
      <c r="Y6417" t="s">
        <v>12072</v>
      </c>
      <c r="Z6417" t="s">
        <v>6166</v>
      </c>
      <c r="AA6417" t="str">
        <f t="shared" si="200"/>
        <v>Metals - Total; EMS code: ZN-T</v>
      </c>
      <c r="AB6417" t="s">
        <v>43</v>
      </c>
      <c r="AC6417" t="s">
        <v>268</v>
      </c>
      <c r="AD6417" t="s">
        <v>44</v>
      </c>
      <c r="AE6417" t="str">
        <f t="shared" si="199"/>
        <v/>
      </c>
    </row>
    <row r="6418" spans="1:31" x14ac:dyDescent="0.25">
      <c r="A6418" t="s">
        <v>12105</v>
      </c>
      <c r="B6418" t="s">
        <v>99</v>
      </c>
      <c r="C6418" t="s">
        <v>12106</v>
      </c>
      <c r="D6418" t="s">
        <v>3636</v>
      </c>
      <c r="E6418" t="s">
        <v>12361</v>
      </c>
      <c r="F6418" t="s">
        <v>3637</v>
      </c>
      <c r="G6418">
        <v>5.0000000000000002E-5</v>
      </c>
      <c r="H6418" t="s">
        <v>36</v>
      </c>
      <c r="I6418" t="s">
        <v>36</v>
      </c>
      <c r="J6418" t="s">
        <v>36</v>
      </c>
      <c r="K6418">
        <v>17336</v>
      </c>
      <c r="L6418" t="s">
        <v>3638</v>
      </c>
      <c r="M6418" t="s">
        <v>3639</v>
      </c>
      <c r="N6418" t="s">
        <v>3461</v>
      </c>
      <c r="O6418" s="2">
        <v>38005</v>
      </c>
      <c r="Q6418" t="s">
        <v>384</v>
      </c>
      <c r="S6418" t="s">
        <v>106</v>
      </c>
      <c r="T6418" t="s">
        <v>99</v>
      </c>
      <c r="U6418" t="s">
        <v>36</v>
      </c>
      <c r="V6418" t="s">
        <v>107</v>
      </c>
      <c r="X6418" t="s">
        <v>12108</v>
      </c>
      <c r="Y6418" t="s">
        <v>12072</v>
      </c>
      <c r="Z6418" t="s">
        <v>6166</v>
      </c>
      <c r="AA6418" t="str">
        <f t="shared" si="200"/>
        <v>Metals - Total; EMS code: ZN-T</v>
      </c>
      <c r="AB6418" t="s">
        <v>43</v>
      </c>
      <c r="AC6418" t="s">
        <v>268</v>
      </c>
      <c r="AD6418" t="s">
        <v>44</v>
      </c>
      <c r="AE6418" t="str">
        <f t="shared" si="199"/>
        <v/>
      </c>
    </row>
    <row r="6419" spans="1:31" x14ac:dyDescent="0.25">
      <c r="A6419" t="s">
        <v>12105</v>
      </c>
      <c r="B6419" t="s">
        <v>99</v>
      </c>
      <c r="C6419" t="s">
        <v>12106</v>
      </c>
      <c r="D6419" t="s">
        <v>3588</v>
      </c>
      <c r="E6419" t="s">
        <v>12352</v>
      </c>
      <c r="F6419" t="s">
        <v>3589</v>
      </c>
      <c r="G6419">
        <v>1E-3</v>
      </c>
      <c r="H6419" t="s">
        <v>36</v>
      </c>
      <c r="I6419" t="s">
        <v>36</v>
      </c>
      <c r="J6419" t="s">
        <v>36</v>
      </c>
      <c r="K6419">
        <v>40834</v>
      </c>
      <c r="L6419" t="s">
        <v>5688</v>
      </c>
      <c r="M6419" t="s">
        <v>3591</v>
      </c>
      <c r="N6419" t="s">
        <v>369</v>
      </c>
      <c r="O6419" s="2">
        <v>35446</v>
      </c>
      <c r="P6419" t="s">
        <v>133</v>
      </c>
      <c r="Q6419" t="s">
        <v>143</v>
      </c>
      <c r="S6419" t="s">
        <v>106</v>
      </c>
      <c r="T6419" t="s">
        <v>99</v>
      </c>
      <c r="U6419" t="s">
        <v>36</v>
      </c>
      <c r="V6419" t="s">
        <v>107</v>
      </c>
      <c r="X6419" t="s">
        <v>12108</v>
      </c>
      <c r="Y6419" t="s">
        <v>12072</v>
      </c>
      <c r="Z6419" t="s">
        <v>6166</v>
      </c>
      <c r="AA6419" t="str">
        <f t="shared" si="200"/>
        <v>Metals - Total; EMS code: ZN-T</v>
      </c>
      <c r="AB6419" t="s">
        <v>43</v>
      </c>
      <c r="AC6419" t="s">
        <v>268</v>
      </c>
      <c r="AD6419" t="s">
        <v>44</v>
      </c>
      <c r="AE6419" t="str">
        <f t="shared" si="199"/>
        <v/>
      </c>
    </row>
    <row r="6420" spans="1:31" x14ac:dyDescent="0.25">
      <c r="A6420" t="s">
        <v>12105</v>
      </c>
      <c r="B6420" t="s">
        <v>1207</v>
      </c>
      <c r="C6420" t="s">
        <v>12106</v>
      </c>
      <c r="D6420" t="s">
        <v>6342</v>
      </c>
      <c r="E6420" t="s">
        <v>12429</v>
      </c>
      <c r="F6420" t="s">
        <v>6343</v>
      </c>
      <c r="G6420">
        <v>0.05</v>
      </c>
      <c r="H6420" t="s">
        <v>36</v>
      </c>
      <c r="I6420" t="s">
        <v>36</v>
      </c>
      <c r="J6420" t="s">
        <v>36</v>
      </c>
      <c r="K6420">
        <v>74</v>
      </c>
      <c r="N6420" t="s">
        <v>5323</v>
      </c>
      <c r="O6420" s="2">
        <v>35167</v>
      </c>
      <c r="P6420" t="s">
        <v>276</v>
      </c>
      <c r="Q6420" t="s">
        <v>39</v>
      </c>
      <c r="S6420" t="s">
        <v>116</v>
      </c>
      <c r="T6420" t="s">
        <v>1213</v>
      </c>
      <c r="U6420" t="s">
        <v>36</v>
      </c>
      <c r="V6420" t="s">
        <v>118</v>
      </c>
      <c r="W6420" t="s">
        <v>776</v>
      </c>
      <c r="X6420" t="s">
        <v>12111</v>
      </c>
      <c r="Y6420" t="s">
        <v>12072</v>
      </c>
      <c r="Z6420" t="s">
        <v>6166</v>
      </c>
      <c r="AA6420" t="str">
        <f t="shared" si="200"/>
        <v>Metals - Total; EMS code: ZN-T</v>
      </c>
      <c r="AB6420" t="s">
        <v>43</v>
      </c>
      <c r="AC6420" t="s">
        <v>268</v>
      </c>
      <c r="AD6420" t="s">
        <v>44</v>
      </c>
      <c r="AE6420" t="str">
        <f t="shared" si="199"/>
        <v/>
      </c>
    </row>
    <row r="6421" spans="1:31" x14ac:dyDescent="0.25">
      <c r="A6421" t="s">
        <v>12105</v>
      </c>
      <c r="B6421" t="s">
        <v>89</v>
      </c>
      <c r="C6421" t="s">
        <v>12106</v>
      </c>
      <c r="D6421" t="s">
        <v>3561</v>
      </c>
      <c r="E6421" t="s">
        <v>12349</v>
      </c>
      <c r="F6421" t="s">
        <v>3562</v>
      </c>
      <c r="H6421" t="s">
        <v>36</v>
      </c>
      <c r="I6421" t="s">
        <v>36</v>
      </c>
      <c r="J6421" t="s">
        <v>36</v>
      </c>
      <c r="K6421">
        <v>565</v>
      </c>
      <c r="L6421" t="s">
        <v>3563</v>
      </c>
      <c r="M6421" t="s">
        <v>3564</v>
      </c>
      <c r="N6421" t="s">
        <v>10757</v>
      </c>
      <c r="O6421" s="2">
        <v>36754</v>
      </c>
      <c r="Q6421" t="s">
        <v>187</v>
      </c>
      <c r="S6421" t="s">
        <v>94</v>
      </c>
      <c r="T6421" t="s">
        <v>95</v>
      </c>
      <c r="U6421" t="s">
        <v>36</v>
      </c>
      <c r="V6421" t="s">
        <v>96</v>
      </c>
      <c r="X6421" t="s">
        <v>12110</v>
      </c>
      <c r="Y6421" t="s">
        <v>12072</v>
      </c>
      <c r="Z6421" t="s">
        <v>6166</v>
      </c>
      <c r="AA6421" t="str">
        <f t="shared" si="200"/>
        <v>Metals - Total; EMS code: ZN-T</v>
      </c>
      <c r="AB6421" t="s">
        <v>43</v>
      </c>
      <c r="AC6421" t="s">
        <v>268</v>
      </c>
      <c r="AD6421" t="s">
        <v>44</v>
      </c>
      <c r="AE6421" t="str">
        <f t="shared" si="199"/>
        <v/>
      </c>
    </row>
    <row r="6422" spans="1:31" x14ac:dyDescent="0.25">
      <c r="A6422" t="s">
        <v>12105</v>
      </c>
      <c r="B6422" t="s">
        <v>109</v>
      </c>
      <c r="C6422" t="s">
        <v>12106</v>
      </c>
      <c r="D6422" t="s">
        <v>3535</v>
      </c>
      <c r="E6422" t="s">
        <v>3536</v>
      </c>
      <c r="F6422" t="s">
        <v>3537</v>
      </c>
      <c r="G6422">
        <v>1</v>
      </c>
      <c r="H6422" t="s">
        <v>36</v>
      </c>
      <c r="I6422" t="s">
        <v>36</v>
      </c>
      <c r="J6422" t="s">
        <v>36</v>
      </c>
      <c r="K6422">
        <v>103</v>
      </c>
      <c r="L6422" t="s">
        <v>3538</v>
      </c>
      <c r="M6422" t="s">
        <v>3539</v>
      </c>
      <c r="N6422" t="s">
        <v>3540</v>
      </c>
      <c r="O6422" s="2">
        <v>43109</v>
      </c>
      <c r="Q6422" t="s">
        <v>1090</v>
      </c>
      <c r="S6422" t="s">
        <v>116</v>
      </c>
      <c r="T6422" t="s">
        <v>117</v>
      </c>
      <c r="U6422" t="s">
        <v>36</v>
      </c>
      <c r="V6422" t="s">
        <v>118</v>
      </c>
      <c r="X6422" t="s">
        <v>12107</v>
      </c>
      <c r="Y6422" t="s">
        <v>12072</v>
      </c>
      <c r="Z6422" t="s">
        <v>6166</v>
      </c>
      <c r="AA6422" t="str">
        <f t="shared" si="200"/>
        <v>Metals - Total; EMS code: ZN-T</v>
      </c>
      <c r="AB6422" t="s">
        <v>43</v>
      </c>
      <c r="AC6422" t="s">
        <v>268</v>
      </c>
      <c r="AD6422" t="s">
        <v>44</v>
      </c>
      <c r="AE6422" t="str">
        <f t="shared" si="199"/>
        <v/>
      </c>
    </row>
    <row r="6423" spans="1:31" x14ac:dyDescent="0.25">
      <c r="A6423" t="s">
        <v>12105</v>
      </c>
      <c r="B6423" t="s">
        <v>109</v>
      </c>
      <c r="C6423" t="s">
        <v>12106</v>
      </c>
      <c r="D6423" t="s">
        <v>3596</v>
      </c>
      <c r="E6423" t="s">
        <v>12354</v>
      </c>
      <c r="F6423" t="s">
        <v>3597</v>
      </c>
      <c r="G6423">
        <v>0.3</v>
      </c>
      <c r="H6423" t="s">
        <v>36</v>
      </c>
      <c r="I6423" t="s">
        <v>36</v>
      </c>
      <c r="J6423" t="s">
        <v>36</v>
      </c>
      <c r="K6423">
        <v>2642</v>
      </c>
      <c r="L6423" t="s">
        <v>3598</v>
      </c>
      <c r="M6423" t="s">
        <v>3599</v>
      </c>
      <c r="N6423" t="s">
        <v>8814</v>
      </c>
      <c r="O6423" s="2">
        <v>35389</v>
      </c>
      <c r="P6423" t="s">
        <v>133</v>
      </c>
      <c r="Q6423" t="s">
        <v>143</v>
      </c>
      <c r="S6423" t="s">
        <v>116</v>
      </c>
      <c r="T6423" t="s">
        <v>117</v>
      </c>
      <c r="U6423" t="s">
        <v>36</v>
      </c>
      <c r="V6423" t="s">
        <v>118</v>
      </c>
      <c r="X6423" t="s">
        <v>12107</v>
      </c>
      <c r="Y6423" t="s">
        <v>12072</v>
      </c>
      <c r="Z6423" t="s">
        <v>6166</v>
      </c>
      <c r="AA6423" t="str">
        <f t="shared" si="200"/>
        <v>Metals - Total; EMS code: ZN-T</v>
      </c>
      <c r="AB6423" t="s">
        <v>43</v>
      </c>
      <c r="AC6423" t="s">
        <v>268</v>
      </c>
      <c r="AD6423" t="s">
        <v>44</v>
      </c>
      <c r="AE6423" t="str">
        <f t="shared" si="199"/>
        <v/>
      </c>
    </row>
    <row r="6424" spans="1:31" x14ac:dyDescent="0.25">
      <c r="A6424" t="s">
        <v>12105</v>
      </c>
      <c r="B6424" t="s">
        <v>99</v>
      </c>
      <c r="C6424" t="s">
        <v>12106</v>
      </c>
      <c r="D6424" t="s">
        <v>5808</v>
      </c>
      <c r="E6424" t="s">
        <v>5809</v>
      </c>
      <c r="F6424" t="s">
        <v>5809</v>
      </c>
      <c r="G6424">
        <v>5.0000000000000001E-3</v>
      </c>
      <c r="H6424" t="s">
        <v>36</v>
      </c>
      <c r="I6424" t="s">
        <v>36</v>
      </c>
      <c r="J6424" t="s">
        <v>36</v>
      </c>
      <c r="K6424">
        <v>1067</v>
      </c>
      <c r="N6424" t="s">
        <v>8700</v>
      </c>
      <c r="O6424" s="2">
        <v>35167</v>
      </c>
      <c r="P6424" t="s">
        <v>319</v>
      </c>
      <c r="Q6424" t="s">
        <v>39</v>
      </c>
      <c r="S6424" t="s">
        <v>106</v>
      </c>
      <c r="T6424" t="s">
        <v>99</v>
      </c>
      <c r="U6424" t="s">
        <v>36</v>
      </c>
      <c r="V6424" t="s">
        <v>107</v>
      </c>
      <c r="X6424" t="s">
        <v>12108</v>
      </c>
      <c r="Y6424" t="s">
        <v>12072</v>
      </c>
      <c r="Z6424" t="s">
        <v>6166</v>
      </c>
      <c r="AA6424" t="str">
        <f t="shared" si="200"/>
        <v>Metals - Total; EMS code: ZN-T</v>
      </c>
      <c r="AB6424" t="s">
        <v>43</v>
      </c>
      <c r="AC6424" t="s">
        <v>268</v>
      </c>
      <c r="AD6424" t="s">
        <v>44</v>
      </c>
      <c r="AE6424" t="str">
        <f t="shared" si="199"/>
        <v/>
      </c>
    </row>
    <row r="6425" spans="1:31" x14ac:dyDescent="0.25">
      <c r="A6425" t="s">
        <v>12105</v>
      </c>
      <c r="B6425" t="s">
        <v>1207</v>
      </c>
      <c r="C6425" t="s">
        <v>12106</v>
      </c>
      <c r="D6425" t="s">
        <v>3791</v>
      </c>
      <c r="E6425" t="s">
        <v>3792</v>
      </c>
      <c r="F6425" t="s">
        <v>3793</v>
      </c>
      <c r="G6425">
        <v>0.2</v>
      </c>
      <c r="H6425" t="s">
        <v>36</v>
      </c>
      <c r="I6425" t="s">
        <v>36</v>
      </c>
      <c r="J6425" t="s">
        <v>36</v>
      </c>
      <c r="K6425">
        <v>24</v>
      </c>
      <c r="L6425" t="s">
        <v>3544</v>
      </c>
      <c r="M6425" t="s">
        <v>3545</v>
      </c>
      <c r="N6425" t="s">
        <v>9143</v>
      </c>
      <c r="O6425" s="2">
        <v>43458</v>
      </c>
      <c r="Q6425" t="s">
        <v>39</v>
      </c>
      <c r="S6425" t="s">
        <v>116</v>
      </c>
      <c r="T6425" t="s">
        <v>1213</v>
      </c>
      <c r="U6425" t="s">
        <v>36</v>
      </c>
      <c r="V6425" t="s">
        <v>118</v>
      </c>
      <c r="W6425" t="s">
        <v>776</v>
      </c>
      <c r="X6425" t="s">
        <v>12111</v>
      </c>
      <c r="Y6425" t="s">
        <v>12072</v>
      </c>
      <c r="Z6425" t="s">
        <v>6166</v>
      </c>
      <c r="AA6425" t="str">
        <f t="shared" si="200"/>
        <v>Metals - Total; EMS code: ZN-T</v>
      </c>
      <c r="AB6425" t="s">
        <v>43</v>
      </c>
      <c r="AC6425" t="s">
        <v>268</v>
      </c>
      <c r="AD6425" t="s">
        <v>44</v>
      </c>
      <c r="AE6425" t="str">
        <f t="shared" si="199"/>
        <v/>
      </c>
    </row>
    <row r="6426" spans="1:31" x14ac:dyDescent="0.25">
      <c r="A6426" t="s">
        <v>12105</v>
      </c>
      <c r="B6426" t="s">
        <v>99</v>
      </c>
      <c r="C6426" t="s">
        <v>12106</v>
      </c>
      <c r="D6426" t="s">
        <v>3710</v>
      </c>
      <c r="E6426" t="s">
        <v>12368</v>
      </c>
      <c r="F6426" t="s">
        <v>3711</v>
      </c>
      <c r="G6426">
        <v>5.0000000000000001E-3</v>
      </c>
      <c r="H6426" t="s">
        <v>36</v>
      </c>
      <c r="I6426" t="s">
        <v>36</v>
      </c>
      <c r="J6426" t="s">
        <v>36</v>
      </c>
      <c r="K6426">
        <v>227</v>
      </c>
      <c r="N6426" t="s">
        <v>12113</v>
      </c>
      <c r="O6426" s="2">
        <v>35167</v>
      </c>
      <c r="P6426" t="s">
        <v>319</v>
      </c>
      <c r="Q6426" t="s">
        <v>39</v>
      </c>
      <c r="S6426" t="s">
        <v>106</v>
      </c>
      <c r="T6426" t="s">
        <v>99</v>
      </c>
      <c r="U6426" t="s">
        <v>36</v>
      </c>
      <c r="V6426" t="s">
        <v>107</v>
      </c>
      <c r="X6426" t="s">
        <v>12108</v>
      </c>
      <c r="Y6426" t="s">
        <v>12072</v>
      </c>
      <c r="Z6426" t="s">
        <v>6166</v>
      </c>
      <c r="AA6426" t="str">
        <f t="shared" si="200"/>
        <v>Metals - Total; EMS code: ZN-T</v>
      </c>
      <c r="AB6426" t="s">
        <v>43</v>
      </c>
      <c r="AC6426" t="s">
        <v>268</v>
      </c>
      <c r="AD6426" t="s">
        <v>44</v>
      </c>
      <c r="AE6426" t="str">
        <f t="shared" si="199"/>
        <v/>
      </c>
    </row>
    <row r="6427" spans="1:31" x14ac:dyDescent="0.25">
      <c r="A6427" t="s">
        <v>12105</v>
      </c>
      <c r="B6427" t="s">
        <v>99</v>
      </c>
      <c r="C6427" t="s">
        <v>12106</v>
      </c>
      <c r="D6427" t="s">
        <v>709</v>
      </c>
      <c r="E6427" t="s">
        <v>3762</v>
      </c>
      <c r="F6427" t="s">
        <v>3762</v>
      </c>
      <c r="G6427">
        <v>0.02</v>
      </c>
      <c r="H6427" t="s">
        <v>36</v>
      </c>
      <c r="I6427" t="s">
        <v>36</v>
      </c>
      <c r="J6427" t="s">
        <v>36</v>
      </c>
      <c r="K6427">
        <v>1099</v>
      </c>
      <c r="N6427" t="s">
        <v>12114</v>
      </c>
      <c r="O6427" s="2">
        <v>35167</v>
      </c>
      <c r="P6427" t="s">
        <v>319</v>
      </c>
      <c r="Q6427" t="s">
        <v>39</v>
      </c>
      <c r="S6427" t="s">
        <v>106</v>
      </c>
      <c r="T6427" t="s">
        <v>99</v>
      </c>
      <c r="U6427" t="s">
        <v>36</v>
      </c>
      <c r="V6427" t="s">
        <v>107</v>
      </c>
      <c r="X6427" t="s">
        <v>12108</v>
      </c>
      <c r="Y6427" t="s">
        <v>12072</v>
      </c>
      <c r="Z6427" t="s">
        <v>6166</v>
      </c>
      <c r="AA6427" t="str">
        <f t="shared" si="200"/>
        <v>Metals - Total; EMS code: ZN-T</v>
      </c>
      <c r="AB6427" t="s">
        <v>43</v>
      </c>
      <c r="AC6427" t="s">
        <v>268</v>
      </c>
      <c r="AD6427" t="s">
        <v>44</v>
      </c>
      <c r="AE6427" t="str">
        <f t="shared" si="199"/>
        <v/>
      </c>
    </row>
    <row r="6428" spans="1:31" x14ac:dyDescent="0.25">
      <c r="A6428" t="s">
        <v>12105</v>
      </c>
      <c r="B6428" t="s">
        <v>89</v>
      </c>
      <c r="C6428" t="s">
        <v>12106</v>
      </c>
      <c r="D6428" t="s">
        <v>3526</v>
      </c>
      <c r="E6428" t="s">
        <v>3527</v>
      </c>
      <c r="F6428" t="s">
        <v>3528</v>
      </c>
      <c r="G6428">
        <v>0.1</v>
      </c>
      <c r="H6428" t="s">
        <v>36</v>
      </c>
      <c r="I6428" t="s">
        <v>36</v>
      </c>
      <c r="J6428" t="s">
        <v>36</v>
      </c>
      <c r="K6428">
        <v>1704</v>
      </c>
      <c r="L6428" t="s">
        <v>3529</v>
      </c>
      <c r="M6428" t="s">
        <v>4014</v>
      </c>
      <c r="N6428" t="s">
        <v>12115</v>
      </c>
      <c r="O6428" s="2">
        <v>35167</v>
      </c>
      <c r="P6428" t="s">
        <v>319</v>
      </c>
      <c r="Q6428" t="s">
        <v>39</v>
      </c>
      <c r="S6428" t="s">
        <v>94</v>
      </c>
      <c r="T6428" t="s">
        <v>95</v>
      </c>
      <c r="U6428" t="s">
        <v>36</v>
      </c>
      <c r="V6428" t="s">
        <v>96</v>
      </c>
      <c r="X6428" t="s">
        <v>12110</v>
      </c>
      <c r="Y6428" t="s">
        <v>12072</v>
      </c>
      <c r="Z6428" t="s">
        <v>6166</v>
      </c>
      <c r="AA6428" t="str">
        <f t="shared" si="200"/>
        <v>Metals - Total; EMS code: ZN-T</v>
      </c>
      <c r="AB6428" t="s">
        <v>43</v>
      </c>
      <c r="AC6428" t="s">
        <v>268</v>
      </c>
      <c r="AD6428" t="s">
        <v>44</v>
      </c>
      <c r="AE6428" t="str">
        <f t="shared" si="199"/>
        <v/>
      </c>
    </row>
    <row r="6429" spans="1:31" x14ac:dyDescent="0.25">
      <c r="A6429" t="s">
        <v>12105</v>
      </c>
      <c r="B6429" t="s">
        <v>99</v>
      </c>
      <c r="C6429" t="s">
        <v>12106</v>
      </c>
      <c r="D6429" t="s">
        <v>3643</v>
      </c>
      <c r="E6429" t="s">
        <v>12363</v>
      </c>
      <c r="F6429" t="s">
        <v>3644</v>
      </c>
      <c r="G6429">
        <v>5.0000000000000001E-3</v>
      </c>
      <c r="H6429" t="s">
        <v>36</v>
      </c>
      <c r="I6429" t="s">
        <v>36</v>
      </c>
      <c r="J6429" t="s">
        <v>36</v>
      </c>
      <c r="K6429">
        <v>262</v>
      </c>
      <c r="L6429" t="s">
        <v>6352</v>
      </c>
      <c r="M6429" t="s">
        <v>12116</v>
      </c>
      <c r="N6429" t="s">
        <v>12117</v>
      </c>
      <c r="O6429" s="2">
        <v>35167</v>
      </c>
      <c r="P6429" t="s">
        <v>319</v>
      </c>
      <c r="Q6429" t="s">
        <v>39</v>
      </c>
      <c r="S6429" t="s">
        <v>106</v>
      </c>
      <c r="T6429" t="s">
        <v>99</v>
      </c>
      <c r="U6429" t="s">
        <v>36</v>
      </c>
      <c r="V6429" t="s">
        <v>107</v>
      </c>
      <c r="X6429" t="s">
        <v>12108</v>
      </c>
      <c r="Y6429" t="s">
        <v>12072</v>
      </c>
      <c r="Z6429" t="s">
        <v>6166</v>
      </c>
      <c r="AA6429" t="str">
        <f t="shared" si="200"/>
        <v>Metals - Total; EMS code: ZN-T</v>
      </c>
      <c r="AB6429" t="s">
        <v>43</v>
      </c>
      <c r="AC6429" t="s">
        <v>268</v>
      </c>
      <c r="AD6429" t="s">
        <v>44</v>
      </c>
      <c r="AE6429" t="str">
        <f t="shared" si="199"/>
        <v/>
      </c>
    </row>
    <row r="6430" spans="1:31" x14ac:dyDescent="0.25">
      <c r="A6430" t="s">
        <v>12105</v>
      </c>
      <c r="B6430" t="s">
        <v>99</v>
      </c>
      <c r="C6430" t="s">
        <v>12106</v>
      </c>
      <c r="D6430" t="s">
        <v>3797</v>
      </c>
      <c r="E6430" t="s">
        <v>12371</v>
      </c>
      <c r="F6430" t="s">
        <v>3798</v>
      </c>
      <c r="G6430">
        <v>5.0000000000000001E-3</v>
      </c>
      <c r="H6430" t="s">
        <v>36</v>
      </c>
      <c r="I6430" t="s">
        <v>36</v>
      </c>
      <c r="J6430" t="s">
        <v>36</v>
      </c>
      <c r="K6430">
        <v>241</v>
      </c>
      <c r="L6430" t="s">
        <v>3788</v>
      </c>
      <c r="M6430" t="s">
        <v>3789</v>
      </c>
      <c r="N6430" t="s">
        <v>12118</v>
      </c>
      <c r="O6430" s="2">
        <v>35167</v>
      </c>
      <c r="P6430" t="s">
        <v>319</v>
      </c>
      <c r="Q6430" t="s">
        <v>39</v>
      </c>
      <c r="S6430" t="s">
        <v>106</v>
      </c>
      <c r="T6430" t="s">
        <v>99</v>
      </c>
      <c r="U6430" t="s">
        <v>36</v>
      </c>
      <c r="V6430" t="s">
        <v>107</v>
      </c>
      <c r="X6430" t="s">
        <v>12108</v>
      </c>
      <c r="Y6430" t="s">
        <v>12072</v>
      </c>
      <c r="Z6430" t="s">
        <v>6166</v>
      </c>
      <c r="AA6430" t="str">
        <f t="shared" si="200"/>
        <v>Metals - Total; EMS code: ZN-T</v>
      </c>
      <c r="AB6430" t="s">
        <v>43</v>
      </c>
      <c r="AC6430" t="s">
        <v>268</v>
      </c>
      <c r="AD6430" t="s">
        <v>44</v>
      </c>
      <c r="AE6430" t="str">
        <f t="shared" si="199"/>
        <v/>
      </c>
    </row>
    <row r="6431" spans="1:31" x14ac:dyDescent="0.25">
      <c r="A6431" t="s">
        <v>12105</v>
      </c>
      <c r="B6431" t="s">
        <v>99</v>
      </c>
      <c r="C6431" t="s">
        <v>12106</v>
      </c>
      <c r="D6431" t="s">
        <v>3630</v>
      </c>
      <c r="E6431" t="s">
        <v>3631</v>
      </c>
      <c r="F6431" t="s">
        <v>3631</v>
      </c>
      <c r="G6431">
        <v>0.01</v>
      </c>
      <c r="H6431" t="s">
        <v>36</v>
      </c>
      <c r="I6431" t="s">
        <v>36</v>
      </c>
      <c r="J6431" t="s">
        <v>36</v>
      </c>
      <c r="K6431">
        <v>14280</v>
      </c>
      <c r="L6431" t="s">
        <v>3952</v>
      </c>
      <c r="M6431" t="s">
        <v>1268</v>
      </c>
      <c r="N6431" t="s">
        <v>1318</v>
      </c>
      <c r="O6431" s="2">
        <v>35167</v>
      </c>
      <c r="P6431" t="s">
        <v>319</v>
      </c>
      <c r="Q6431" t="s">
        <v>39</v>
      </c>
      <c r="S6431" t="s">
        <v>106</v>
      </c>
      <c r="T6431" t="s">
        <v>99</v>
      </c>
      <c r="U6431" t="s">
        <v>36</v>
      </c>
      <c r="V6431" t="s">
        <v>107</v>
      </c>
      <c r="X6431" t="s">
        <v>12108</v>
      </c>
      <c r="Y6431" t="s">
        <v>12072</v>
      </c>
      <c r="Z6431" t="s">
        <v>6166</v>
      </c>
      <c r="AA6431" t="str">
        <f t="shared" si="200"/>
        <v>Metals - Total; EMS code: ZN-T</v>
      </c>
      <c r="AB6431" t="s">
        <v>43</v>
      </c>
      <c r="AC6431" t="s">
        <v>268</v>
      </c>
      <c r="AD6431" t="s">
        <v>44</v>
      </c>
      <c r="AE6431" t="str">
        <f t="shared" si="199"/>
        <v/>
      </c>
    </row>
    <row r="6432" spans="1:31" x14ac:dyDescent="0.25">
      <c r="A6432" t="s">
        <v>12105</v>
      </c>
      <c r="B6432" t="s">
        <v>109</v>
      </c>
      <c r="C6432" t="s">
        <v>12106</v>
      </c>
      <c r="D6432" t="s">
        <v>3618</v>
      </c>
      <c r="E6432" t="s">
        <v>3619</v>
      </c>
      <c r="F6432" t="s">
        <v>3620</v>
      </c>
      <c r="G6432">
        <v>0.5</v>
      </c>
      <c r="H6432" t="s">
        <v>36</v>
      </c>
      <c r="I6432" t="s">
        <v>36</v>
      </c>
      <c r="J6432" t="s">
        <v>36</v>
      </c>
      <c r="K6432">
        <v>122</v>
      </c>
      <c r="L6432" t="s">
        <v>3784</v>
      </c>
      <c r="M6432" t="s">
        <v>3123</v>
      </c>
      <c r="N6432" t="s">
        <v>7272</v>
      </c>
      <c r="O6432" s="2">
        <v>42072</v>
      </c>
      <c r="P6432" t="s">
        <v>3786</v>
      </c>
      <c r="Q6432" t="s">
        <v>126</v>
      </c>
      <c r="R6432" t="s">
        <v>39</v>
      </c>
      <c r="S6432" t="s">
        <v>116</v>
      </c>
      <c r="T6432" t="s">
        <v>117</v>
      </c>
      <c r="U6432" t="s">
        <v>36</v>
      </c>
      <c r="V6432" t="s">
        <v>118</v>
      </c>
      <c r="X6432" t="s">
        <v>12107</v>
      </c>
      <c r="Y6432" t="s">
        <v>12072</v>
      </c>
      <c r="Z6432" t="s">
        <v>6166</v>
      </c>
      <c r="AA6432" t="str">
        <f t="shared" si="200"/>
        <v>Metals - Total; EMS code: ZN-T</v>
      </c>
      <c r="AB6432" t="s">
        <v>43</v>
      </c>
      <c r="AC6432" t="s">
        <v>268</v>
      </c>
      <c r="AD6432" t="s">
        <v>44</v>
      </c>
      <c r="AE6432" t="str">
        <f t="shared" si="199"/>
        <v/>
      </c>
    </row>
    <row r="6433" spans="1:31" x14ac:dyDescent="0.25">
      <c r="A6433" t="s">
        <v>12105</v>
      </c>
      <c r="B6433" t="s">
        <v>3489</v>
      </c>
      <c r="C6433" t="s">
        <v>12106</v>
      </c>
      <c r="D6433" t="s">
        <v>3550</v>
      </c>
      <c r="E6433" t="s">
        <v>3497</v>
      </c>
      <c r="F6433" t="s">
        <v>3551</v>
      </c>
      <c r="G6433">
        <v>0.1</v>
      </c>
      <c r="H6433" t="s">
        <v>36</v>
      </c>
      <c r="I6433" t="s">
        <v>36</v>
      </c>
      <c r="J6433" t="s">
        <v>36</v>
      </c>
      <c r="K6433">
        <v>21</v>
      </c>
      <c r="L6433" t="s">
        <v>3552</v>
      </c>
      <c r="M6433" t="s">
        <v>3553</v>
      </c>
      <c r="N6433" t="s">
        <v>10678</v>
      </c>
      <c r="O6433" s="2">
        <v>43714</v>
      </c>
      <c r="P6433" t="s">
        <v>12119</v>
      </c>
      <c r="Q6433" t="s">
        <v>193</v>
      </c>
      <c r="R6433" t="s">
        <v>193</v>
      </c>
      <c r="S6433" t="s">
        <v>544</v>
      </c>
      <c r="T6433" t="s">
        <v>3494</v>
      </c>
      <c r="U6433" t="s">
        <v>35</v>
      </c>
      <c r="V6433" t="s">
        <v>545</v>
      </c>
      <c r="X6433" t="s">
        <v>12120</v>
      </c>
      <c r="Y6433" t="s">
        <v>12072</v>
      </c>
      <c r="Z6433" t="s">
        <v>6166</v>
      </c>
      <c r="AA6433" t="str">
        <f t="shared" si="200"/>
        <v>Metals - Total; EMS code: ZN-T</v>
      </c>
      <c r="AB6433" t="s">
        <v>43</v>
      </c>
      <c r="AC6433" t="s">
        <v>268</v>
      </c>
      <c r="AD6433" t="s">
        <v>44</v>
      </c>
      <c r="AE6433" t="str">
        <f t="shared" si="199"/>
        <v/>
      </c>
    </row>
    <row r="6434" spans="1:31" x14ac:dyDescent="0.25">
      <c r="A6434" t="s">
        <v>12105</v>
      </c>
      <c r="B6434" t="s">
        <v>99</v>
      </c>
      <c r="C6434" t="s">
        <v>12106</v>
      </c>
      <c r="D6434" t="s">
        <v>3394</v>
      </c>
      <c r="E6434" t="s">
        <v>12330</v>
      </c>
      <c r="F6434" t="s">
        <v>3395</v>
      </c>
      <c r="G6434">
        <v>1E-4</v>
      </c>
      <c r="H6434" t="s">
        <v>36</v>
      </c>
      <c r="I6434" t="s">
        <v>36</v>
      </c>
      <c r="J6434" t="s">
        <v>36</v>
      </c>
      <c r="K6434">
        <v>2443</v>
      </c>
      <c r="L6434" t="s">
        <v>11946</v>
      </c>
      <c r="M6434" t="s">
        <v>3524</v>
      </c>
      <c r="N6434" t="s">
        <v>3525</v>
      </c>
      <c r="O6434" s="2">
        <v>36339</v>
      </c>
      <c r="Q6434" t="s">
        <v>187</v>
      </c>
      <c r="S6434" t="s">
        <v>106</v>
      </c>
      <c r="T6434" t="s">
        <v>99</v>
      </c>
      <c r="U6434" t="s">
        <v>36</v>
      </c>
      <c r="V6434" t="s">
        <v>107</v>
      </c>
      <c r="X6434" t="s">
        <v>12108</v>
      </c>
      <c r="Y6434" t="s">
        <v>12072</v>
      </c>
      <c r="Z6434" t="s">
        <v>6166</v>
      </c>
      <c r="AA6434" t="str">
        <f t="shared" si="200"/>
        <v>Metals - Total; EMS code: ZN-T</v>
      </c>
      <c r="AB6434" t="s">
        <v>43</v>
      </c>
      <c r="AC6434" t="s">
        <v>268</v>
      </c>
      <c r="AD6434" t="s">
        <v>44</v>
      </c>
      <c r="AE6434" t="str">
        <f t="shared" si="199"/>
        <v/>
      </c>
    </row>
    <row r="6435" spans="1:31" x14ac:dyDescent="0.25">
      <c r="A6435" t="s">
        <v>12105</v>
      </c>
      <c r="B6435" t="s">
        <v>99</v>
      </c>
      <c r="C6435" t="s">
        <v>12106</v>
      </c>
      <c r="D6435" t="s">
        <v>1024</v>
      </c>
      <c r="E6435" t="s">
        <v>3608</v>
      </c>
      <c r="F6435" t="s">
        <v>3609</v>
      </c>
      <c r="G6435">
        <v>0.01</v>
      </c>
      <c r="H6435" t="s">
        <v>36</v>
      </c>
      <c r="I6435" t="s">
        <v>36</v>
      </c>
      <c r="J6435" t="s">
        <v>36</v>
      </c>
      <c r="K6435">
        <v>6857</v>
      </c>
      <c r="L6435" t="s">
        <v>2483</v>
      </c>
      <c r="M6435" t="s">
        <v>3610</v>
      </c>
      <c r="N6435" t="s">
        <v>3611</v>
      </c>
      <c r="O6435" s="2">
        <v>35167</v>
      </c>
      <c r="P6435" t="s">
        <v>319</v>
      </c>
      <c r="Q6435" t="s">
        <v>39</v>
      </c>
      <c r="S6435" t="s">
        <v>106</v>
      </c>
      <c r="T6435" t="s">
        <v>99</v>
      </c>
      <c r="U6435" t="s">
        <v>36</v>
      </c>
      <c r="V6435" t="s">
        <v>107</v>
      </c>
      <c r="X6435" t="s">
        <v>12108</v>
      </c>
      <c r="Y6435" t="s">
        <v>12072</v>
      </c>
      <c r="Z6435" t="s">
        <v>6166</v>
      </c>
      <c r="AA6435" t="str">
        <f t="shared" si="200"/>
        <v>Metals - Total; EMS code: ZN-T</v>
      </c>
      <c r="AB6435" t="s">
        <v>43</v>
      </c>
      <c r="AC6435" t="s">
        <v>268</v>
      </c>
      <c r="AD6435" t="s">
        <v>44</v>
      </c>
      <c r="AE6435" t="str">
        <f t="shared" si="199"/>
        <v/>
      </c>
    </row>
    <row r="6436" spans="1:31" x14ac:dyDescent="0.25">
      <c r="A6436" t="s">
        <v>12105</v>
      </c>
      <c r="B6436" t="s">
        <v>109</v>
      </c>
      <c r="C6436" t="s">
        <v>12106</v>
      </c>
      <c r="D6436" t="s">
        <v>3573</v>
      </c>
      <c r="E6436" t="s">
        <v>12351</v>
      </c>
      <c r="F6436" t="s">
        <v>3574</v>
      </c>
      <c r="H6436" t="s">
        <v>36</v>
      </c>
      <c r="I6436" t="s">
        <v>36</v>
      </c>
      <c r="J6436" t="s">
        <v>36</v>
      </c>
      <c r="K6436">
        <v>52</v>
      </c>
      <c r="L6436" t="s">
        <v>3575</v>
      </c>
      <c r="M6436" t="s">
        <v>3576</v>
      </c>
      <c r="N6436" t="s">
        <v>12121</v>
      </c>
      <c r="O6436" s="2">
        <v>37090</v>
      </c>
      <c r="Q6436" t="s">
        <v>187</v>
      </c>
      <c r="S6436" t="s">
        <v>116</v>
      </c>
      <c r="T6436" t="s">
        <v>117</v>
      </c>
      <c r="U6436" t="s">
        <v>36</v>
      </c>
      <c r="V6436" t="s">
        <v>118</v>
      </c>
      <c r="X6436" t="s">
        <v>12107</v>
      </c>
      <c r="Y6436" t="s">
        <v>12072</v>
      </c>
      <c r="Z6436" t="s">
        <v>6166</v>
      </c>
      <c r="AA6436" t="str">
        <f t="shared" si="200"/>
        <v>Metals - Total; EMS code: ZN-T</v>
      </c>
      <c r="AB6436" t="s">
        <v>43</v>
      </c>
      <c r="AC6436" t="s">
        <v>268</v>
      </c>
      <c r="AD6436" t="s">
        <v>44</v>
      </c>
      <c r="AE6436" t="str">
        <f t="shared" si="199"/>
        <v/>
      </c>
    </row>
    <row r="6437" spans="1:31" x14ac:dyDescent="0.25">
      <c r="A6437" t="s">
        <v>12105</v>
      </c>
      <c r="B6437" t="s">
        <v>3489</v>
      </c>
      <c r="C6437" t="s">
        <v>12106</v>
      </c>
      <c r="D6437" t="s">
        <v>3532</v>
      </c>
      <c r="E6437" t="s">
        <v>3533</v>
      </c>
      <c r="F6437" t="s">
        <v>3534</v>
      </c>
      <c r="G6437">
        <v>2</v>
      </c>
      <c r="H6437" t="s">
        <v>36</v>
      </c>
      <c r="I6437" t="s">
        <v>36</v>
      </c>
      <c r="J6437" t="s">
        <v>36</v>
      </c>
      <c r="K6437">
        <v>0</v>
      </c>
      <c r="O6437" s="2">
        <v>45320</v>
      </c>
      <c r="Q6437" t="s">
        <v>39</v>
      </c>
      <c r="S6437" t="s">
        <v>544</v>
      </c>
      <c r="T6437" t="s">
        <v>3494</v>
      </c>
      <c r="U6437" t="s">
        <v>35</v>
      </c>
      <c r="V6437" t="s">
        <v>545</v>
      </c>
      <c r="X6437" t="s">
        <v>12120</v>
      </c>
      <c r="Y6437" t="s">
        <v>12072</v>
      </c>
      <c r="Z6437" t="s">
        <v>6166</v>
      </c>
      <c r="AA6437" t="str">
        <f t="shared" si="200"/>
        <v>Metals - Total; EMS code: ZN-T</v>
      </c>
      <c r="AB6437" t="s">
        <v>43</v>
      </c>
      <c r="AC6437" t="s">
        <v>268</v>
      </c>
      <c r="AD6437" t="s">
        <v>44</v>
      </c>
      <c r="AE6437" t="str">
        <f t="shared" ref="AE6437:AE6500" si="201">IF(AD6437="FIELD_RESULT",E6437,"")</f>
        <v/>
      </c>
    </row>
    <row r="6438" spans="1:31" x14ac:dyDescent="0.25">
      <c r="A6438" t="s">
        <v>12105</v>
      </c>
      <c r="B6438" t="s">
        <v>99</v>
      </c>
      <c r="C6438" t="s">
        <v>12106</v>
      </c>
      <c r="D6438" t="s">
        <v>4051</v>
      </c>
      <c r="E6438" t="s">
        <v>4052</v>
      </c>
      <c r="F6438" t="s">
        <v>4053</v>
      </c>
      <c r="G6438">
        <v>5.0000000000000001E-3</v>
      </c>
      <c r="H6438" t="s">
        <v>36</v>
      </c>
      <c r="I6438" t="s">
        <v>36</v>
      </c>
      <c r="J6438" t="s">
        <v>36</v>
      </c>
      <c r="K6438">
        <v>23</v>
      </c>
      <c r="N6438" t="s">
        <v>6332</v>
      </c>
      <c r="O6438" s="2">
        <v>35167</v>
      </c>
      <c r="P6438" t="s">
        <v>319</v>
      </c>
      <c r="Q6438" t="s">
        <v>39</v>
      </c>
      <c r="S6438" t="s">
        <v>106</v>
      </c>
      <c r="T6438" t="s">
        <v>99</v>
      </c>
      <c r="U6438" t="s">
        <v>36</v>
      </c>
      <c r="V6438" t="s">
        <v>107</v>
      </c>
      <c r="X6438" t="s">
        <v>12108</v>
      </c>
      <c r="Y6438" t="s">
        <v>12072</v>
      </c>
      <c r="Z6438" t="s">
        <v>6166</v>
      </c>
      <c r="AA6438" t="str">
        <f t="shared" si="200"/>
        <v>Metals - Total; EMS code: ZN-T</v>
      </c>
      <c r="AB6438" t="s">
        <v>43</v>
      </c>
      <c r="AC6438" t="s">
        <v>268</v>
      </c>
      <c r="AD6438" t="s">
        <v>44</v>
      </c>
      <c r="AE6438" t="str">
        <f t="shared" si="201"/>
        <v/>
      </c>
    </row>
    <row r="6439" spans="1:31" x14ac:dyDescent="0.25">
      <c r="A6439" t="s">
        <v>12105</v>
      </c>
      <c r="B6439" t="s">
        <v>99</v>
      </c>
      <c r="C6439" t="s">
        <v>12106</v>
      </c>
      <c r="D6439" t="s">
        <v>3802</v>
      </c>
      <c r="E6439" t="s">
        <v>3803</v>
      </c>
      <c r="F6439" t="s">
        <v>3804</v>
      </c>
      <c r="G6439">
        <v>2.0000000000000001E-4</v>
      </c>
      <c r="H6439" t="s">
        <v>36</v>
      </c>
      <c r="I6439" t="s">
        <v>36</v>
      </c>
      <c r="J6439" t="s">
        <v>36</v>
      </c>
      <c r="K6439">
        <v>2589</v>
      </c>
      <c r="L6439" t="s">
        <v>3334</v>
      </c>
      <c r="M6439" t="s">
        <v>2759</v>
      </c>
      <c r="N6439" t="s">
        <v>704</v>
      </c>
      <c r="O6439" s="2">
        <v>43697</v>
      </c>
      <c r="Q6439" t="s">
        <v>193</v>
      </c>
      <c r="S6439" t="s">
        <v>106</v>
      </c>
      <c r="T6439" t="s">
        <v>99</v>
      </c>
      <c r="U6439" t="s">
        <v>36</v>
      </c>
      <c r="V6439" t="s">
        <v>107</v>
      </c>
      <c r="X6439" t="s">
        <v>12108</v>
      </c>
      <c r="Y6439" t="s">
        <v>12072</v>
      </c>
      <c r="Z6439" t="s">
        <v>6166</v>
      </c>
      <c r="AA6439" t="str">
        <f t="shared" si="200"/>
        <v>Metals - Total; EMS code: ZN-T</v>
      </c>
      <c r="AB6439" t="s">
        <v>43</v>
      </c>
      <c r="AC6439" t="s">
        <v>268</v>
      </c>
      <c r="AD6439" t="s">
        <v>44</v>
      </c>
      <c r="AE6439" t="str">
        <f t="shared" si="201"/>
        <v/>
      </c>
    </row>
    <row r="6440" spans="1:31" x14ac:dyDescent="0.25">
      <c r="A6440" t="s">
        <v>12105</v>
      </c>
      <c r="B6440" t="s">
        <v>109</v>
      </c>
      <c r="C6440" t="s">
        <v>12106</v>
      </c>
      <c r="D6440" t="s">
        <v>3517</v>
      </c>
      <c r="E6440" t="s">
        <v>12347</v>
      </c>
      <c r="F6440" t="s">
        <v>3518</v>
      </c>
      <c r="G6440">
        <v>0.5</v>
      </c>
      <c r="H6440" t="s">
        <v>36</v>
      </c>
      <c r="I6440" t="s">
        <v>36</v>
      </c>
      <c r="J6440" t="s">
        <v>36</v>
      </c>
      <c r="K6440">
        <v>267</v>
      </c>
      <c r="L6440" t="s">
        <v>3519</v>
      </c>
      <c r="M6440" t="s">
        <v>3520</v>
      </c>
      <c r="N6440" t="s">
        <v>8183</v>
      </c>
      <c r="O6440" s="2">
        <v>35167</v>
      </c>
      <c r="P6440" t="s">
        <v>319</v>
      </c>
      <c r="Q6440" t="s">
        <v>39</v>
      </c>
      <c r="S6440" t="s">
        <v>116</v>
      </c>
      <c r="T6440" t="s">
        <v>117</v>
      </c>
      <c r="U6440" t="s">
        <v>36</v>
      </c>
      <c r="V6440" t="s">
        <v>118</v>
      </c>
      <c r="X6440" t="s">
        <v>12107</v>
      </c>
      <c r="Y6440" t="s">
        <v>12072</v>
      </c>
      <c r="Z6440" t="s">
        <v>6166</v>
      </c>
      <c r="AA6440" t="str">
        <f t="shared" si="200"/>
        <v>Metals - Total; EMS code: ZN-T</v>
      </c>
      <c r="AB6440" t="s">
        <v>43</v>
      </c>
      <c r="AC6440" t="s">
        <v>268</v>
      </c>
      <c r="AD6440" t="s">
        <v>44</v>
      </c>
      <c r="AE6440" t="str">
        <f t="shared" si="201"/>
        <v/>
      </c>
    </row>
    <row r="6441" spans="1:31" x14ac:dyDescent="0.25">
      <c r="A6441" t="s">
        <v>12105</v>
      </c>
      <c r="B6441" t="s">
        <v>3489</v>
      </c>
      <c r="C6441" t="s">
        <v>12106</v>
      </c>
      <c r="D6441" t="s">
        <v>3491</v>
      </c>
      <c r="E6441" t="s">
        <v>3492</v>
      </c>
      <c r="F6441" t="s">
        <v>3493</v>
      </c>
      <c r="G6441">
        <v>2</v>
      </c>
      <c r="H6441" t="s">
        <v>36</v>
      </c>
      <c r="I6441" t="s">
        <v>36</v>
      </c>
      <c r="J6441" t="s">
        <v>36</v>
      </c>
      <c r="K6441">
        <v>0</v>
      </c>
      <c r="O6441" s="2">
        <v>45320</v>
      </c>
      <c r="Q6441" t="s">
        <v>39</v>
      </c>
      <c r="S6441" t="s">
        <v>544</v>
      </c>
      <c r="T6441" t="s">
        <v>3494</v>
      </c>
      <c r="U6441" t="s">
        <v>35</v>
      </c>
      <c r="V6441" t="s">
        <v>545</v>
      </c>
      <c r="X6441" t="s">
        <v>12120</v>
      </c>
      <c r="Y6441" t="s">
        <v>12072</v>
      </c>
      <c r="Z6441" t="s">
        <v>6166</v>
      </c>
      <c r="AA6441" t="str">
        <f t="shared" si="200"/>
        <v>Metals - Total; EMS code: ZN-T</v>
      </c>
      <c r="AB6441" t="s">
        <v>43</v>
      </c>
      <c r="AC6441" t="s">
        <v>268</v>
      </c>
      <c r="AD6441" t="s">
        <v>44</v>
      </c>
      <c r="AE6441" t="str">
        <f t="shared" si="201"/>
        <v/>
      </c>
    </row>
    <row r="6442" spans="1:31" x14ac:dyDescent="0.25">
      <c r="A6442" t="s">
        <v>12105</v>
      </c>
      <c r="B6442" t="s">
        <v>1274</v>
      </c>
      <c r="C6442" t="s">
        <v>12106</v>
      </c>
      <c r="D6442" t="s">
        <v>3659</v>
      </c>
      <c r="E6442" t="s">
        <v>12365</v>
      </c>
      <c r="F6442" t="s">
        <v>3660</v>
      </c>
      <c r="H6442" t="s">
        <v>36</v>
      </c>
      <c r="I6442" t="s">
        <v>36</v>
      </c>
      <c r="J6442" t="s">
        <v>36</v>
      </c>
      <c r="K6442">
        <v>453</v>
      </c>
      <c r="L6442" t="s">
        <v>3661</v>
      </c>
      <c r="M6442" t="s">
        <v>460</v>
      </c>
      <c r="N6442" t="s">
        <v>1277</v>
      </c>
      <c r="O6442" s="2">
        <v>39485</v>
      </c>
      <c r="Q6442" t="s">
        <v>126</v>
      </c>
      <c r="S6442" t="s">
        <v>1278</v>
      </c>
      <c r="T6442" t="s">
        <v>1279</v>
      </c>
      <c r="U6442" t="s">
        <v>36</v>
      </c>
      <c r="V6442" t="s">
        <v>1280</v>
      </c>
      <c r="X6442" t="s">
        <v>12122</v>
      </c>
      <c r="Y6442" t="s">
        <v>12072</v>
      </c>
      <c r="Z6442" t="s">
        <v>6166</v>
      </c>
      <c r="AA6442" t="str">
        <f t="shared" si="200"/>
        <v>Metals - Total; EMS code: ZN-T</v>
      </c>
      <c r="AB6442" t="s">
        <v>43</v>
      </c>
      <c r="AC6442" t="s">
        <v>268</v>
      </c>
      <c r="AD6442" t="s">
        <v>44</v>
      </c>
      <c r="AE6442" t="str">
        <f t="shared" si="201"/>
        <v/>
      </c>
    </row>
    <row r="6443" spans="1:31" x14ac:dyDescent="0.25">
      <c r="A6443" t="s">
        <v>12105</v>
      </c>
      <c r="B6443" t="s">
        <v>99</v>
      </c>
      <c r="C6443" t="s">
        <v>12106</v>
      </c>
      <c r="D6443" t="s">
        <v>3502</v>
      </c>
      <c r="E6443" t="s">
        <v>12346</v>
      </c>
      <c r="F6443" t="s">
        <v>3503</v>
      </c>
      <c r="G6443">
        <v>1E-4</v>
      </c>
      <c r="H6443" t="s">
        <v>36</v>
      </c>
      <c r="I6443" t="s">
        <v>36</v>
      </c>
      <c r="J6443" t="s">
        <v>36</v>
      </c>
      <c r="K6443">
        <v>8440</v>
      </c>
      <c r="L6443" t="s">
        <v>3504</v>
      </c>
      <c r="M6443" t="s">
        <v>3505</v>
      </c>
      <c r="N6443" t="s">
        <v>180</v>
      </c>
      <c r="O6443" s="2">
        <v>37459</v>
      </c>
      <c r="P6443" t="s">
        <v>12123</v>
      </c>
      <c r="Q6443" t="s">
        <v>384</v>
      </c>
      <c r="R6443" t="s">
        <v>126</v>
      </c>
      <c r="S6443" t="s">
        <v>106</v>
      </c>
      <c r="T6443" t="s">
        <v>99</v>
      </c>
      <c r="U6443" t="s">
        <v>36</v>
      </c>
      <c r="V6443" t="s">
        <v>107</v>
      </c>
      <c r="X6443" t="s">
        <v>12108</v>
      </c>
      <c r="Y6443" t="s">
        <v>12072</v>
      </c>
      <c r="Z6443" t="s">
        <v>6166</v>
      </c>
      <c r="AA6443" t="str">
        <f t="shared" si="200"/>
        <v>Metals - Total; EMS code: ZN-T</v>
      </c>
      <c r="AB6443" t="s">
        <v>43</v>
      </c>
      <c r="AC6443" t="s">
        <v>268</v>
      </c>
      <c r="AD6443" t="s">
        <v>44</v>
      </c>
      <c r="AE6443" t="str">
        <f t="shared" si="201"/>
        <v/>
      </c>
    </row>
    <row r="6444" spans="1:31" x14ac:dyDescent="0.25">
      <c r="A6444" t="s">
        <v>12105</v>
      </c>
      <c r="B6444" t="s">
        <v>99</v>
      </c>
      <c r="C6444" t="s">
        <v>12106</v>
      </c>
      <c r="D6444" t="s">
        <v>3655</v>
      </c>
      <c r="E6444" t="s">
        <v>12364</v>
      </c>
      <c r="F6444" t="s">
        <v>3656</v>
      </c>
      <c r="G6444">
        <v>2E-3</v>
      </c>
      <c r="H6444" t="s">
        <v>36</v>
      </c>
      <c r="I6444" t="s">
        <v>36</v>
      </c>
      <c r="J6444" t="s">
        <v>36</v>
      </c>
      <c r="K6444">
        <v>5540</v>
      </c>
      <c r="L6444" t="s">
        <v>3657</v>
      </c>
      <c r="M6444" t="s">
        <v>3800</v>
      </c>
      <c r="N6444" t="s">
        <v>10676</v>
      </c>
      <c r="O6444" s="2">
        <v>35558</v>
      </c>
      <c r="P6444" t="s">
        <v>300</v>
      </c>
      <c r="Q6444" t="s">
        <v>143</v>
      </c>
      <c r="S6444" t="s">
        <v>106</v>
      </c>
      <c r="T6444" t="s">
        <v>99</v>
      </c>
      <c r="U6444" t="s">
        <v>36</v>
      </c>
      <c r="V6444" t="s">
        <v>107</v>
      </c>
      <c r="X6444" t="s">
        <v>12108</v>
      </c>
      <c r="Y6444" t="s">
        <v>12072</v>
      </c>
      <c r="Z6444" t="s">
        <v>6166</v>
      </c>
      <c r="AA6444" t="str">
        <f t="shared" si="200"/>
        <v>Metals - Total; EMS code: ZN-T</v>
      </c>
      <c r="AB6444" t="s">
        <v>43</v>
      </c>
      <c r="AC6444" t="s">
        <v>268</v>
      </c>
      <c r="AD6444" t="s">
        <v>44</v>
      </c>
      <c r="AE6444" t="str">
        <f t="shared" si="201"/>
        <v/>
      </c>
    </row>
    <row r="6445" spans="1:31" x14ac:dyDescent="0.25">
      <c r="A6445" t="s">
        <v>12105</v>
      </c>
      <c r="B6445" t="s">
        <v>89</v>
      </c>
      <c r="C6445" t="s">
        <v>12106</v>
      </c>
      <c r="D6445" t="s">
        <v>91</v>
      </c>
      <c r="E6445" t="s">
        <v>92</v>
      </c>
      <c r="F6445" t="s">
        <v>92</v>
      </c>
      <c r="G6445">
        <v>0</v>
      </c>
      <c r="H6445" t="s">
        <v>35</v>
      </c>
      <c r="I6445" t="s">
        <v>36</v>
      </c>
      <c r="J6445" t="s">
        <v>36</v>
      </c>
      <c r="K6445">
        <v>3069</v>
      </c>
      <c r="N6445" t="s">
        <v>5830</v>
      </c>
      <c r="O6445" s="2">
        <v>35167</v>
      </c>
      <c r="P6445" t="s">
        <v>319</v>
      </c>
      <c r="Q6445" t="s">
        <v>39</v>
      </c>
      <c r="S6445" t="s">
        <v>94</v>
      </c>
      <c r="T6445" t="s">
        <v>95</v>
      </c>
      <c r="U6445" t="s">
        <v>36</v>
      </c>
      <c r="V6445" t="s">
        <v>96</v>
      </c>
      <c r="X6445" t="s">
        <v>12110</v>
      </c>
      <c r="Y6445" t="s">
        <v>12072</v>
      </c>
      <c r="Z6445" t="s">
        <v>6166</v>
      </c>
      <c r="AA6445" t="str">
        <f t="shared" si="200"/>
        <v>Metals - Total; EMS code: ZN-T</v>
      </c>
      <c r="AB6445" t="s">
        <v>43</v>
      </c>
      <c r="AC6445" t="s">
        <v>268</v>
      </c>
      <c r="AD6445" t="s">
        <v>44</v>
      </c>
      <c r="AE6445" t="str">
        <f t="shared" si="201"/>
        <v/>
      </c>
    </row>
    <row r="6446" spans="1:31" x14ac:dyDescent="0.25">
      <c r="A6446" t="s">
        <v>12105</v>
      </c>
      <c r="B6446" t="s">
        <v>89</v>
      </c>
      <c r="C6446" t="s">
        <v>12106</v>
      </c>
      <c r="D6446" t="s">
        <v>3508</v>
      </c>
      <c r="E6446" t="s">
        <v>3509</v>
      </c>
      <c r="F6446" t="s">
        <v>3510</v>
      </c>
      <c r="G6446">
        <v>0.1</v>
      </c>
      <c r="H6446" t="s">
        <v>36</v>
      </c>
      <c r="I6446" t="s">
        <v>36</v>
      </c>
      <c r="J6446" t="s">
        <v>36</v>
      </c>
      <c r="K6446">
        <v>437</v>
      </c>
      <c r="L6446" t="s">
        <v>3511</v>
      </c>
      <c r="M6446" t="s">
        <v>3512</v>
      </c>
      <c r="N6446" t="s">
        <v>10767</v>
      </c>
      <c r="O6446" s="2">
        <v>35920</v>
      </c>
      <c r="P6446" t="s">
        <v>206</v>
      </c>
      <c r="Q6446" t="s">
        <v>187</v>
      </c>
      <c r="S6446" t="s">
        <v>94</v>
      </c>
      <c r="T6446" t="s">
        <v>95</v>
      </c>
      <c r="U6446" t="s">
        <v>36</v>
      </c>
      <c r="V6446" t="s">
        <v>96</v>
      </c>
      <c r="X6446" t="s">
        <v>12110</v>
      </c>
      <c r="Y6446" t="s">
        <v>12072</v>
      </c>
      <c r="Z6446" t="s">
        <v>6166</v>
      </c>
      <c r="AA6446" t="str">
        <f t="shared" si="200"/>
        <v>Metals - Total; EMS code: ZN-T</v>
      </c>
      <c r="AB6446" t="s">
        <v>43</v>
      </c>
      <c r="AC6446" t="s">
        <v>268</v>
      </c>
      <c r="AD6446" t="s">
        <v>44</v>
      </c>
      <c r="AE6446" t="str">
        <f t="shared" si="201"/>
        <v/>
      </c>
    </row>
    <row r="6447" spans="1:31" x14ac:dyDescent="0.25">
      <c r="A6447" t="s">
        <v>12105</v>
      </c>
      <c r="B6447" t="s">
        <v>99</v>
      </c>
      <c r="C6447" t="s">
        <v>12106</v>
      </c>
      <c r="D6447" t="s">
        <v>3417</v>
      </c>
      <c r="E6447" t="s">
        <v>3418</v>
      </c>
      <c r="F6447" t="s">
        <v>3419</v>
      </c>
      <c r="G6447">
        <v>0.01</v>
      </c>
      <c r="H6447" t="s">
        <v>36</v>
      </c>
      <c r="I6447" t="s">
        <v>36</v>
      </c>
      <c r="J6447" t="s">
        <v>36</v>
      </c>
      <c r="K6447">
        <v>36975</v>
      </c>
      <c r="N6447" t="s">
        <v>479</v>
      </c>
      <c r="O6447" s="2">
        <v>40171</v>
      </c>
      <c r="Q6447" t="s">
        <v>126</v>
      </c>
      <c r="S6447" t="s">
        <v>106</v>
      </c>
      <c r="T6447" t="s">
        <v>99</v>
      </c>
      <c r="U6447" t="s">
        <v>36</v>
      </c>
      <c r="V6447" t="s">
        <v>107</v>
      </c>
      <c r="X6447" t="s">
        <v>12108</v>
      </c>
      <c r="Y6447" t="s">
        <v>12072</v>
      </c>
      <c r="Z6447" t="s">
        <v>6166</v>
      </c>
      <c r="AA6447" t="str">
        <f t="shared" si="200"/>
        <v>Metals - Total; EMS code: ZN-T</v>
      </c>
      <c r="AB6447" t="s">
        <v>43</v>
      </c>
      <c r="AC6447" t="s">
        <v>268</v>
      </c>
      <c r="AD6447" t="s">
        <v>44</v>
      </c>
      <c r="AE6447" t="str">
        <f t="shared" si="201"/>
        <v/>
      </c>
    </row>
    <row r="6448" spans="1:31" x14ac:dyDescent="0.25">
      <c r="A6448" t="s">
        <v>12105</v>
      </c>
      <c r="B6448" t="s">
        <v>99</v>
      </c>
      <c r="C6448" t="s">
        <v>12106</v>
      </c>
      <c r="D6448" t="s">
        <v>3566</v>
      </c>
      <c r="E6448" t="s">
        <v>3567</v>
      </c>
      <c r="F6448" t="s">
        <v>3568</v>
      </c>
      <c r="G6448">
        <v>0.1</v>
      </c>
      <c r="H6448" t="s">
        <v>36</v>
      </c>
      <c r="I6448" t="s">
        <v>36</v>
      </c>
      <c r="J6448" t="s">
        <v>36</v>
      </c>
      <c r="K6448">
        <v>38</v>
      </c>
      <c r="L6448" t="s">
        <v>3569</v>
      </c>
      <c r="M6448" t="s">
        <v>3570</v>
      </c>
      <c r="N6448" t="s">
        <v>3571</v>
      </c>
      <c r="O6448" s="2">
        <v>39878</v>
      </c>
      <c r="Q6448" t="s">
        <v>2449</v>
      </c>
      <c r="S6448" t="s">
        <v>106</v>
      </c>
      <c r="T6448" t="s">
        <v>99</v>
      </c>
      <c r="U6448" t="s">
        <v>36</v>
      </c>
      <c r="V6448" t="s">
        <v>107</v>
      </c>
      <c r="X6448" t="s">
        <v>12108</v>
      </c>
      <c r="Y6448" t="s">
        <v>12072</v>
      </c>
      <c r="Z6448" t="s">
        <v>6166</v>
      </c>
      <c r="AA6448" t="str">
        <f t="shared" si="200"/>
        <v>Metals - Total; EMS code: ZN-T</v>
      </c>
      <c r="AB6448" t="s">
        <v>43</v>
      </c>
      <c r="AC6448" t="s">
        <v>268</v>
      </c>
      <c r="AD6448" t="s">
        <v>44</v>
      </c>
      <c r="AE6448" t="str">
        <f t="shared" si="201"/>
        <v/>
      </c>
    </row>
    <row r="6449" spans="1:31" x14ac:dyDescent="0.25">
      <c r="A6449" t="s">
        <v>12105</v>
      </c>
      <c r="B6449" t="s">
        <v>99</v>
      </c>
      <c r="C6449" t="s">
        <v>12106</v>
      </c>
      <c r="D6449" t="s">
        <v>3766</v>
      </c>
      <c r="E6449" t="s">
        <v>3767</v>
      </c>
      <c r="F6449" t="s">
        <v>3768</v>
      </c>
      <c r="G6449">
        <v>5.0000000000000001E-3</v>
      </c>
      <c r="H6449" t="s">
        <v>36</v>
      </c>
      <c r="I6449" t="s">
        <v>36</v>
      </c>
      <c r="J6449" t="s">
        <v>36</v>
      </c>
      <c r="K6449">
        <v>6683</v>
      </c>
      <c r="N6449" t="s">
        <v>312</v>
      </c>
      <c r="O6449" s="2">
        <v>35167</v>
      </c>
      <c r="P6449" t="s">
        <v>319</v>
      </c>
      <c r="Q6449" t="s">
        <v>39</v>
      </c>
      <c r="S6449" t="s">
        <v>106</v>
      </c>
      <c r="T6449" t="s">
        <v>99</v>
      </c>
      <c r="U6449" t="s">
        <v>36</v>
      </c>
      <c r="V6449" t="s">
        <v>107</v>
      </c>
      <c r="X6449" t="s">
        <v>12108</v>
      </c>
      <c r="Y6449" t="s">
        <v>12072</v>
      </c>
      <c r="Z6449" t="s">
        <v>6166</v>
      </c>
      <c r="AA6449" t="str">
        <f t="shared" si="200"/>
        <v>Metals - Total; EMS code: ZN-T</v>
      </c>
      <c r="AB6449" t="s">
        <v>43</v>
      </c>
      <c r="AC6449" t="s">
        <v>268</v>
      </c>
      <c r="AD6449" t="s">
        <v>44</v>
      </c>
      <c r="AE6449" t="str">
        <f t="shared" si="201"/>
        <v/>
      </c>
    </row>
    <row r="6450" spans="1:31" x14ac:dyDescent="0.25">
      <c r="A6450" t="s">
        <v>12105</v>
      </c>
      <c r="B6450" t="s">
        <v>99</v>
      </c>
      <c r="C6450" t="s">
        <v>12106</v>
      </c>
      <c r="D6450" t="s">
        <v>3601</v>
      </c>
      <c r="E6450" t="s">
        <v>12355</v>
      </c>
      <c r="F6450" t="s">
        <v>3602</v>
      </c>
      <c r="G6450">
        <v>2.0000000000000001E-4</v>
      </c>
      <c r="H6450" t="s">
        <v>36</v>
      </c>
      <c r="I6450" t="s">
        <v>36</v>
      </c>
      <c r="J6450" t="s">
        <v>36</v>
      </c>
      <c r="K6450">
        <v>6159</v>
      </c>
      <c r="L6450" t="s">
        <v>3603</v>
      </c>
      <c r="M6450" t="s">
        <v>3604</v>
      </c>
      <c r="N6450" t="s">
        <v>3605</v>
      </c>
      <c r="O6450" s="2">
        <v>35723</v>
      </c>
      <c r="P6450" t="s">
        <v>300</v>
      </c>
      <c r="Q6450" t="s">
        <v>187</v>
      </c>
      <c r="S6450" t="s">
        <v>106</v>
      </c>
      <c r="T6450" t="s">
        <v>99</v>
      </c>
      <c r="U6450" t="s">
        <v>36</v>
      </c>
      <c r="V6450" t="s">
        <v>107</v>
      </c>
      <c r="X6450" t="s">
        <v>12108</v>
      </c>
      <c r="Y6450" t="s">
        <v>12072</v>
      </c>
      <c r="Z6450" t="s">
        <v>6166</v>
      </c>
      <c r="AA6450" t="str">
        <f t="shared" si="200"/>
        <v>Metals - Total; EMS code: ZN-T</v>
      </c>
      <c r="AB6450" t="s">
        <v>43</v>
      </c>
      <c r="AC6450" t="s">
        <v>268</v>
      </c>
      <c r="AD6450" t="s">
        <v>44</v>
      </c>
      <c r="AE6450" t="str">
        <f t="shared" si="201"/>
        <v/>
      </c>
    </row>
    <row r="6451" spans="1:31" x14ac:dyDescent="0.25">
      <c r="A6451" t="s">
        <v>12105</v>
      </c>
      <c r="B6451" t="s">
        <v>99</v>
      </c>
      <c r="C6451" t="s">
        <v>12106</v>
      </c>
      <c r="D6451" t="s">
        <v>3421</v>
      </c>
      <c r="E6451" t="s">
        <v>3422</v>
      </c>
      <c r="F6451" t="s">
        <v>3422</v>
      </c>
      <c r="G6451">
        <v>1E-3</v>
      </c>
      <c r="H6451" t="s">
        <v>36</v>
      </c>
      <c r="I6451" t="s">
        <v>36</v>
      </c>
      <c r="J6451" t="s">
        <v>36</v>
      </c>
      <c r="K6451">
        <v>3091</v>
      </c>
      <c r="L6451" t="s">
        <v>2535</v>
      </c>
      <c r="M6451" t="s">
        <v>3548</v>
      </c>
      <c r="N6451" t="s">
        <v>6077</v>
      </c>
      <c r="O6451" s="2">
        <v>35167</v>
      </c>
      <c r="P6451" t="s">
        <v>319</v>
      </c>
      <c r="Q6451" t="s">
        <v>39</v>
      </c>
      <c r="S6451" t="s">
        <v>106</v>
      </c>
      <c r="T6451" t="s">
        <v>99</v>
      </c>
      <c r="U6451" t="s">
        <v>36</v>
      </c>
      <c r="V6451" t="s">
        <v>107</v>
      </c>
      <c r="X6451" t="s">
        <v>12108</v>
      </c>
      <c r="Y6451" t="s">
        <v>12072</v>
      </c>
      <c r="Z6451" t="s">
        <v>6166</v>
      </c>
      <c r="AA6451" t="str">
        <f t="shared" si="200"/>
        <v>Metals - Total; EMS code: ZN-T</v>
      </c>
      <c r="AB6451" t="s">
        <v>43</v>
      </c>
      <c r="AC6451" t="s">
        <v>268</v>
      </c>
      <c r="AD6451" t="s">
        <v>44</v>
      </c>
      <c r="AE6451" t="str">
        <f t="shared" si="201"/>
        <v/>
      </c>
    </row>
    <row r="6452" spans="1:31" x14ac:dyDescent="0.25">
      <c r="A6452" t="s">
        <v>12105</v>
      </c>
      <c r="B6452" t="s">
        <v>99</v>
      </c>
      <c r="C6452" t="s">
        <v>12106</v>
      </c>
      <c r="D6452" t="s">
        <v>1152</v>
      </c>
      <c r="E6452" t="s">
        <v>5828</v>
      </c>
      <c r="F6452" t="s">
        <v>5828</v>
      </c>
      <c r="G6452">
        <v>5.0000000000000001E-3</v>
      </c>
      <c r="H6452" t="s">
        <v>36</v>
      </c>
      <c r="I6452" t="s">
        <v>36</v>
      </c>
      <c r="J6452" t="s">
        <v>36</v>
      </c>
      <c r="K6452">
        <v>418</v>
      </c>
      <c r="N6452" t="s">
        <v>12124</v>
      </c>
      <c r="O6452" s="2">
        <v>35167</v>
      </c>
      <c r="P6452" t="s">
        <v>319</v>
      </c>
      <c r="Q6452" t="s">
        <v>39</v>
      </c>
      <c r="S6452" t="s">
        <v>106</v>
      </c>
      <c r="T6452" t="s">
        <v>99</v>
      </c>
      <c r="U6452" t="s">
        <v>36</v>
      </c>
      <c r="V6452" t="s">
        <v>107</v>
      </c>
      <c r="X6452" t="s">
        <v>12108</v>
      </c>
      <c r="Y6452" t="s">
        <v>12072</v>
      </c>
      <c r="Z6452" t="s">
        <v>6166</v>
      </c>
      <c r="AA6452" t="str">
        <f t="shared" si="200"/>
        <v>Metals - Total; EMS code: ZN-T</v>
      </c>
      <c r="AB6452" t="s">
        <v>43</v>
      </c>
      <c r="AC6452" t="s">
        <v>268</v>
      </c>
      <c r="AD6452" t="s">
        <v>44</v>
      </c>
      <c r="AE6452" t="str">
        <f t="shared" si="201"/>
        <v/>
      </c>
    </row>
    <row r="6453" spans="1:31" x14ac:dyDescent="0.25">
      <c r="A6453" t="s">
        <v>12105</v>
      </c>
      <c r="B6453" t="s">
        <v>99</v>
      </c>
      <c r="C6453" t="s">
        <v>12106</v>
      </c>
      <c r="D6453" t="s">
        <v>3446</v>
      </c>
      <c r="E6453" t="s">
        <v>3447</v>
      </c>
      <c r="F6453" t="s">
        <v>3448</v>
      </c>
      <c r="G6453">
        <v>5.0000000000000001E-4</v>
      </c>
      <c r="H6453" t="s">
        <v>36</v>
      </c>
      <c r="I6453" t="s">
        <v>36</v>
      </c>
      <c r="J6453" t="s">
        <v>36</v>
      </c>
      <c r="K6453">
        <v>432</v>
      </c>
      <c r="L6453" t="s">
        <v>3642</v>
      </c>
      <c r="M6453" t="s">
        <v>3450</v>
      </c>
      <c r="N6453" t="s">
        <v>1393</v>
      </c>
      <c r="O6453" s="2">
        <v>40064</v>
      </c>
      <c r="Q6453" t="s">
        <v>126</v>
      </c>
      <c r="S6453" t="s">
        <v>106</v>
      </c>
      <c r="T6453" t="s">
        <v>99</v>
      </c>
      <c r="U6453" t="s">
        <v>36</v>
      </c>
      <c r="V6453" t="s">
        <v>107</v>
      </c>
      <c r="X6453" t="s">
        <v>12108</v>
      </c>
      <c r="Y6453" t="s">
        <v>12072</v>
      </c>
      <c r="Z6453" t="s">
        <v>6166</v>
      </c>
      <c r="AA6453" t="str">
        <f t="shared" si="200"/>
        <v>Metals - Total; EMS code: ZN-T</v>
      </c>
      <c r="AB6453" t="s">
        <v>43</v>
      </c>
      <c r="AC6453" t="s">
        <v>268</v>
      </c>
      <c r="AD6453" t="s">
        <v>44</v>
      </c>
      <c r="AE6453" t="str">
        <f t="shared" si="201"/>
        <v/>
      </c>
    </row>
    <row r="6454" spans="1:31" x14ac:dyDescent="0.25">
      <c r="A6454" t="s">
        <v>12105</v>
      </c>
      <c r="B6454" t="s">
        <v>1274</v>
      </c>
      <c r="C6454" t="s">
        <v>12106</v>
      </c>
      <c r="D6454" t="s">
        <v>3824</v>
      </c>
      <c r="E6454" t="s">
        <v>3825</v>
      </c>
      <c r="F6454" t="s">
        <v>3825</v>
      </c>
      <c r="G6454">
        <v>5.9999999999999995E-4</v>
      </c>
      <c r="H6454" t="s">
        <v>35</v>
      </c>
      <c r="I6454" t="s">
        <v>36</v>
      </c>
      <c r="J6454" t="s">
        <v>36</v>
      </c>
      <c r="K6454">
        <v>205</v>
      </c>
      <c r="N6454" t="s">
        <v>4020</v>
      </c>
      <c r="O6454" s="2">
        <v>35167</v>
      </c>
      <c r="P6454" t="s">
        <v>319</v>
      </c>
      <c r="Q6454" t="s">
        <v>39</v>
      </c>
      <c r="S6454" t="s">
        <v>1278</v>
      </c>
      <c r="T6454" t="s">
        <v>1279</v>
      </c>
      <c r="U6454" t="s">
        <v>36</v>
      </c>
      <c r="V6454" t="s">
        <v>1280</v>
      </c>
      <c r="X6454" t="s">
        <v>12122</v>
      </c>
      <c r="Y6454" t="s">
        <v>12072</v>
      </c>
      <c r="Z6454" t="s">
        <v>6166</v>
      </c>
      <c r="AA6454" t="str">
        <f t="shared" si="200"/>
        <v>Metals - Total; EMS code: ZN-T</v>
      </c>
      <c r="AB6454" t="s">
        <v>43</v>
      </c>
      <c r="AC6454" t="s">
        <v>268</v>
      </c>
      <c r="AD6454" t="s">
        <v>44</v>
      </c>
      <c r="AE6454" t="str">
        <f t="shared" si="201"/>
        <v/>
      </c>
    </row>
    <row r="6455" spans="1:31" x14ac:dyDescent="0.25">
      <c r="A6455" t="s">
        <v>12105</v>
      </c>
      <c r="B6455" t="s">
        <v>99</v>
      </c>
      <c r="C6455" t="s">
        <v>12106</v>
      </c>
      <c r="D6455" t="s">
        <v>3713</v>
      </c>
      <c r="E6455" t="s">
        <v>3714</v>
      </c>
      <c r="F6455" t="s">
        <v>3714</v>
      </c>
      <c r="G6455">
        <v>5.0000000000000001E-3</v>
      </c>
      <c r="H6455" t="s">
        <v>36</v>
      </c>
      <c r="I6455" t="s">
        <v>36</v>
      </c>
      <c r="J6455" t="s">
        <v>36</v>
      </c>
      <c r="K6455">
        <v>3133</v>
      </c>
      <c r="N6455" t="s">
        <v>12125</v>
      </c>
      <c r="O6455" s="2">
        <v>35167</v>
      </c>
      <c r="P6455" t="s">
        <v>319</v>
      </c>
      <c r="Q6455" t="s">
        <v>39</v>
      </c>
      <c r="S6455" t="s">
        <v>106</v>
      </c>
      <c r="T6455" t="s">
        <v>99</v>
      </c>
      <c r="U6455" t="s">
        <v>36</v>
      </c>
      <c r="V6455" t="s">
        <v>107</v>
      </c>
      <c r="X6455" t="s">
        <v>12108</v>
      </c>
      <c r="Y6455" t="s">
        <v>12072</v>
      </c>
      <c r="Z6455" t="s">
        <v>6166</v>
      </c>
      <c r="AA6455" t="str">
        <f t="shared" si="200"/>
        <v>Metals - Total; EMS code: ZN-T</v>
      </c>
      <c r="AB6455" t="s">
        <v>43</v>
      </c>
      <c r="AC6455" t="s">
        <v>268</v>
      </c>
      <c r="AD6455" t="s">
        <v>44</v>
      </c>
      <c r="AE6455" t="str">
        <f t="shared" si="201"/>
        <v/>
      </c>
    </row>
    <row r="6456" spans="1:31" x14ac:dyDescent="0.25">
      <c r="A6456" t="s">
        <v>12105</v>
      </c>
      <c r="B6456" t="s">
        <v>109</v>
      </c>
      <c r="C6456" t="s">
        <v>12106</v>
      </c>
      <c r="D6456" t="s">
        <v>1072</v>
      </c>
      <c r="E6456" t="s">
        <v>1073</v>
      </c>
      <c r="F6456" t="s">
        <v>1073</v>
      </c>
      <c r="G6456">
        <v>1</v>
      </c>
      <c r="H6456" t="s">
        <v>35</v>
      </c>
      <c r="I6456" t="s">
        <v>36</v>
      </c>
      <c r="J6456" t="s">
        <v>36</v>
      </c>
      <c r="K6456">
        <v>955</v>
      </c>
      <c r="N6456" t="s">
        <v>842</v>
      </c>
      <c r="O6456" s="2">
        <v>35167</v>
      </c>
      <c r="P6456" t="s">
        <v>319</v>
      </c>
      <c r="Q6456" t="s">
        <v>39</v>
      </c>
      <c r="S6456" t="s">
        <v>116</v>
      </c>
      <c r="T6456" t="s">
        <v>117</v>
      </c>
      <c r="U6456" t="s">
        <v>36</v>
      </c>
      <c r="V6456" t="s">
        <v>118</v>
      </c>
      <c r="X6456" t="s">
        <v>12107</v>
      </c>
      <c r="Y6456" t="s">
        <v>12072</v>
      </c>
      <c r="Z6456" t="s">
        <v>6166</v>
      </c>
      <c r="AA6456" t="str">
        <f t="shared" si="200"/>
        <v>Metals - Total; EMS code: ZN-T</v>
      </c>
      <c r="AB6456" t="s">
        <v>43</v>
      </c>
      <c r="AC6456" t="s">
        <v>268</v>
      </c>
      <c r="AD6456" t="s">
        <v>44</v>
      </c>
      <c r="AE6456" t="str">
        <f t="shared" si="201"/>
        <v/>
      </c>
    </row>
    <row r="6457" spans="1:31" x14ac:dyDescent="0.25">
      <c r="A6457" t="s">
        <v>12105</v>
      </c>
      <c r="B6457" t="s">
        <v>3489</v>
      </c>
      <c r="C6457" t="s">
        <v>12106</v>
      </c>
      <c r="D6457" t="s">
        <v>3496</v>
      </c>
      <c r="E6457" t="s">
        <v>3497</v>
      </c>
      <c r="F6457" t="s">
        <v>3498</v>
      </c>
      <c r="G6457">
        <v>0.1</v>
      </c>
      <c r="H6457" t="s">
        <v>36</v>
      </c>
      <c r="I6457" t="s">
        <v>36</v>
      </c>
      <c r="J6457" t="s">
        <v>36</v>
      </c>
      <c r="K6457">
        <v>71</v>
      </c>
      <c r="L6457" t="s">
        <v>3499</v>
      </c>
      <c r="M6457" t="s">
        <v>3500</v>
      </c>
      <c r="N6457" t="s">
        <v>3501</v>
      </c>
      <c r="O6457" s="2">
        <v>44740</v>
      </c>
      <c r="Q6457" t="s">
        <v>39</v>
      </c>
      <c r="S6457" t="s">
        <v>544</v>
      </c>
      <c r="T6457" t="s">
        <v>3494</v>
      </c>
      <c r="U6457" t="s">
        <v>35</v>
      </c>
      <c r="V6457" t="s">
        <v>545</v>
      </c>
      <c r="X6457" t="s">
        <v>12120</v>
      </c>
      <c r="Y6457" t="s">
        <v>12072</v>
      </c>
      <c r="Z6457" t="s">
        <v>6166</v>
      </c>
      <c r="AA6457" t="str">
        <f t="shared" si="200"/>
        <v>Metals - Total; EMS code: ZN-T</v>
      </c>
      <c r="AB6457" t="s">
        <v>43</v>
      </c>
      <c r="AC6457" t="s">
        <v>268</v>
      </c>
      <c r="AD6457" t="s">
        <v>44</v>
      </c>
      <c r="AE6457" t="str">
        <f t="shared" si="201"/>
        <v/>
      </c>
    </row>
    <row r="6458" spans="1:31" x14ac:dyDescent="0.25">
      <c r="A6458" t="s">
        <v>12105</v>
      </c>
      <c r="B6458" t="s">
        <v>99</v>
      </c>
      <c r="C6458" t="s">
        <v>12106</v>
      </c>
      <c r="D6458" t="s">
        <v>3651</v>
      </c>
      <c r="E6458" t="s">
        <v>3652</v>
      </c>
      <c r="F6458" t="s">
        <v>3652</v>
      </c>
      <c r="G6458">
        <v>3.0000000000000001E-3</v>
      </c>
      <c r="H6458" t="s">
        <v>36</v>
      </c>
      <c r="I6458" t="s">
        <v>36</v>
      </c>
      <c r="J6458" t="s">
        <v>36</v>
      </c>
      <c r="K6458">
        <v>98</v>
      </c>
      <c r="L6458" t="s">
        <v>1391</v>
      </c>
      <c r="M6458" t="s">
        <v>3653</v>
      </c>
      <c r="N6458" t="s">
        <v>11005</v>
      </c>
      <c r="O6458" s="2">
        <v>43738</v>
      </c>
      <c r="Q6458" t="s">
        <v>193</v>
      </c>
      <c r="S6458" t="s">
        <v>106</v>
      </c>
      <c r="T6458" t="s">
        <v>99</v>
      </c>
      <c r="U6458" t="s">
        <v>36</v>
      </c>
      <c r="V6458" t="s">
        <v>107</v>
      </c>
      <c r="X6458" t="s">
        <v>12108</v>
      </c>
      <c r="Y6458" t="s">
        <v>12072</v>
      </c>
      <c r="Z6458" t="s">
        <v>6166</v>
      </c>
      <c r="AA6458" t="str">
        <f t="shared" si="200"/>
        <v>Metals - Total; EMS code: ZN-T</v>
      </c>
      <c r="AB6458" t="s">
        <v>43</v>
      </c>
      <c r="AC6458" t="s">
        <v>268</v>
      </c>
      <c r="AD6458" t="s">
        <v>44</v>
      </c>
      <c r="AE6458" t="str">
        <f t="shared" si="201"/>
        <v/>
      </c>
    </row>
    <row r="6459" spans="1:31" x14ac:dyDescent="0.25">
      <c r="A6459" t="s">
        <v>12105</v>
      </c>
      <c r="B6459" t="s">
        <v>99</v>
      </c>
      <c r="C6459" t="s">
        <v>12106</v>
      </c>
      <c r="D6459" t="s">
        <v>5738</v>
      </c>
      <c r="E6459" t="s">
        <v>12409</v>
      </c>
      <c r="F6459" t="s">
        <v>5739</v>
      </c>
      <c r="G6459">
        <v>5.0000000000000001E-3</v>
      </c>
      <c r="H6459" t="s">
        <v>36</v>
      </c>
      <c r="I6459" t="s">
        <v>36</v>
      </c>
      <c r="J6459" t="s">
        <v>36</v>
      </c>
      <c r="K6459">
        <v>1373</v>
      </c>
      <c r="N6459" t="s">
        <v>12126</v>
      </c>
      <c r="O6459" s="2">
        <v>35167</v>
      </c>
      <c r="P6459" t="s">
        <v>319</v>
      </c>
      <c r="Q6459" t="s">
        <v>39</v>
      </c>
      <c r="S6459" t="s">
        <v>106</v>
      </c>
      <c r="T6459" t="s">
        <v>99</v>
      </c>
      <c r="U6459" t="s">
        <v>36</v>
      </c>
      <c r="V6459" t="s">
        <v>107</v>
      </c>
      <c r="X6459" t="s">
        <v>12108</v>
      </c>
      <c r="Y6459" t="s">
        <v>12072</v>
      </c>
      <c r="Z6459" t="s">
        <v>6166</v>
      </c>
      <c r="AA6459" t="str">
        <f t="shared" si="200"/>
        <v>Metals - Total; EMS code: ZN-T</v>
      </c>
      <c r="AB6459" t="s">
        <v>43</v>
      </c>
      <c r="AC6459" t="s">
        <v>268</v>
      </c>
      <c r="AD6459" t="s">
        <v>44</v>
      </c>
      <c r="AE6459" t="str">
        <f t="shared" si="201"/>
        <v/>
      </c>
    </row>
    <row r="6460" spans="1:31" x14ac:dyDescent="0.25">
      <c r="A6460" t="s">
        <v>12105</v>
      </c>
      <c r="B6460" t="s">
        <v>99</v>
      </c>
      <c r="C6460" t="s">
        <v>12106</v>
      </c>
      <c r="D6460" t="s">
        <v>3572</v>
      </c>
      <c r="E6460" t="s">
        <v>12350</v>
      </c>
      <c r="F6460" t="s">
        <v>3443</v>
      </c>
      <c r="G6460">
        <v>1E-3</v>
      </c>
      <c r="H6460" t="s">
        <v>36</v>
      </c>
      <c r="I6460" t="s">
        <v>36</v>
      </c>
      <c r="J6460" t="s">
        <v>36</v>
      </c>
      <c r="K6460">
        <v>30</v>
      </c>
      <c r="N6460" t="s">
        <v>11954</v>
      </c>
      <c r="O6460" s="2">
        <v>37152</v>
      </c>
      <c r="P6460" t="s">
        <v>3445</v>
      </c>
      <c r="Q6460" t="s">
        <v>187</v>
      </c>
      <c r="R6460" t="s">
        <v>187</v>
      </c>
      <c r="S6460" t="s">
        <v>106</v>
      </c>
      <c r="T6460" t="s">
        <v>99</v>
      </c>
      <c r="U6460" t="s">
        <v>36</v>
      </c>
      <c r="V6460" t="s">
        <v>107</v>
      </c>
      <c r="X6460" t="s">
        <v>12108</v>
      </c>
      <c r="Y6460" t="s">
        <v>12072</v>
      </c>
      <c r="Z6460" t="s">
        <v>6166</v>
      </c>
      <c r="AA6460" t="str">
        <f t="shared" si="200"/>
        <v>Metals - Total; EMS code: ZN-T</v>
      </c>
      <c r="AB6460" t="s">
        <v>43</v>
      </c>
      <c r="AC6460" t="s">
        <v>268</v>
      </c>
      <c r="AD6460" t="s">
        <v>44</v>
      </c>
      <c r="AE6460" t="str">
        <f t="shared" si="201"/>
        <v/>
      </c>
    </row>
    <row r="6461" spans="1:31" x14ac:dyDescent="0.25">
      <c r="A6461" t="s">
        <v>12105</v>
      </c>
      <c r="B6461" t="s">
        <v>109</v>
      </c>
      <c r="C6461" t="s">
        <v>12106</v>
      </c>
      <c r="D6461" t="s">
        <v>3827</v>
      </c>
      <c r="E6461" t="s">
        <v>3828</v>
      </c>
      <c r="F6461" t="s">
        <v>3828</v>
      </c>
      <c r="G6461">
        <v>1</v>
      </c>
      <c r="H6461" t="s">
        <v>36</v>
      </c>
      <c r="I6461" t="s">
        <v>36</v>
      </c>
      <c r="J6461" t="s">
        <v>36</v>
      </c>
      <c r="K6461">
        <v>27</v>
      </c>
      <c r="N6461" t="s">
        <v>9182</v>
      </c>
      <c r="O6461" s="2">
        <v>35167</v>
      </c>
      <c r="P6461" t="s">
        <v>319</v>
      </c>
      <c r="Q6461" t="s">
        <v>39</v>
      </c>
      <c r="S6461" t="s">
        <v>116</v>
      </c>
      <c r="T6461" t="s">
        <v>117</v>
      </c>
      <c r="U6461" t="s">
        <v>36</v>
      </c>
      <c r="V6461" t="s">
        <v>118</v>
      </c>
      <c r="X6461" t="s">
        <v>12107</v>
      </c>
      <c r="Y6461" t="s">
        <v>12072</v>
      </c>
      <c r="Z6461" t="s">
        <v>6166</v>
      </c>
      <c r="AA6461" t="str">
        <f t="shared" si="200"/>
        <v>Metals - Total; EMS code: ZN-T</v>
      </c>
      <c r="AB6461" t="s">
        <v>43</v>
      </c>
      <c r="AC6461" t="s">
        <v>268</v>
      </c>
      <c r="AD6461" t="s">
        <v>44</v>
      </c>
      <c r="AE6461" t="str">
        <f t="shared" si="201"/>
        <v/>
      </c>
    </row>
    <row r="6462" spans="1:31" x14ac:dyDescent="0.25">
      <c r="A6462" t="s">
        <v>12105</v>
      </c>
      <c r="B6462" t="s">
        <v>99</v>
      </c>
      <c r="C6462" t="s">
        <v>12106</v>
      </c>
      <c r="D6462" t="s">
        <v>3978</v>
      </c>
      <c r="E6462" t="s">
        <v>12386</v>
      </c>
      <c r="F6462" t="s">
        <v>3979</v>
      </c>
      <c r="G6462">
        <v>5.0000000000000001E-3</v>
      </c>
      <c r="H6462" t="s">
        <v>36</v>
      </c>
      <c r="I6462" t="s">
        <v>36</v>
      </c>
      <c r="J6462" t="s">
        <v>36</v>
      </c>
      <c r="K6462">
        <v>19</v>
      </c>
      <c r="N6462" t="s">
        <v>9832</v>
      </c>
      <c r="O6462" s="2">
        <v>35167</v>
      </c>
      <c r="P6462" t="s">
        <v>319</v>
      </c>
      <c r="Q6462" t="s">
        <v>39</v>
      </c>
      <c r="S6462" t="s">
        <v>106</v>
      </c>
      <c r="T6462" t="s">
        <v>99</v>
      </c>
      <c r="U6462" t="s">
        <v>36</v>
      </c>
      <c r="V6462" t="s">
        <v>107</v>
      </c>
      <c r="X6462" t="s">
        <v>12108</v>
      </c>
      <c r="Y6462" t="s">
        <v>12072</v>
      </c>
      <c r="Z6462" t="s">
        <v>6166</v>
      </c>
      <c r="AA6462" t="str">
        <f t="shared" si="200"/>
        <v>Metals - Total; EMS code: ZN-T</v>
      </c>
      <c r="AB6462" t="s">
        <v>43</v>
      </c>
      <c r="AC6462" t="s">
        <v>268</v>
      </c>
      <c r="AD6462" t="s">
        <v>44</v>
      </c>
      <c r="AE6462" t="str">
        <f t="shared" si="201"/>
        <v/>
      </c>
    </row>
    <row r="6463" spans="1:31" x14ac:dyDescent="0.25">
      <c r="A6463" t="s">
        <v>12105</v>
      </c>
      <c r="B6463" t="s">
        <v>1207</v>
      </c>
      <c r="C6463" t="s">
        <v>12106</v>
      </c>
      <c r="D6463" t="s">
        <v>3556</v>
      </c>
      <c r="E6463" t="s">
        <v>12348</v>
      </c>
      <c r="F6463" t="s">
        <v>3557</v>
      </c>
      <c r="G6463">
        <v>0.01</v>
      </c>
      <c r="H6463" t="s">
        <v>36</v>
      </c>
      <c r="I6463" t="s">
        <v>36</v>
      </c>
      <c r="J6463" t="s">
        <v>36</v>
      </c>
      <c r="K6463">
        <v>37</v>
      </c>
      <c r="L6463" t="s">
        <v>3817</v>
      </c>
      <c r="M6463" t="s">
        <v>3818</v>
      </c>
      <c r="N6463" t="s">
        <v>1255</v>
      </c>
      <c r="O6463" s="2">
        <v>38005</v>
      </c>
      <c r="P6463" t="s">
        <v>3560</v>
      </c>
      <c r="Q6463" t="s">
        <v>384</v>
      </c>
      <c r="R6463" t="s">
        <v>39</v>
      </c>
      <c r="S6463" t="s">
        <v>116</v>
      </c>
      <c r="T6463" t="s">
        <v>1213</v>
      </c>
      <c r="U6463" t="s">
        <v>36</v>
      </c>
      <c r="V6463" t="s">
        <v>118</v>
      </c>
      <c r="W6463" t="s">
        <v>776</v>
      </c>
      <c r="X6463" t="s">
        <v>12111</v>
      </c>
      <c r="Y6463" t="s">
        <v>12072</v>
      </c>
      <c r="Z6463" t="s">
        <v>6166</v>
      </c>
      <c r="AA6463" t="str">
        <f t="shared" si="200"/>
        <v>Metals - Total; EMS code: ZN-T</v>
      </c>
      <c r="AB6463" t="s">
        <v>43</v>
      </c>
      <c r="AC6463" t="s">
        <v>268</v>
      </c>
      <c r="AD6463" t="s">
        <v>44</v>
      </c>
      <c r="AE6463" t="str">
        <f t="shared" si="201"/>
        <v/>
      </c>
    </row>
    <row r="6464" spans="1:31" x14ac:dyDescent="0.25">
      <c r="A6464" t="s">
        <v>12105</v>
      </c>
      <c r="B6464" t="s">
        <v>109</v>
      </c>
      <c r="C6464" t="s">
        <v>12106</v>
      </c>
      <c r="D6464" t="s">
        <v>3626</v>
      </c>
      <c r="E6464" t="s">
        <v>12359</v>
      </c>
      <c r="F6464" t="s">
        <v>3627</v>
      </c>
      <c r="G6464">
        <v>0.5</v>
      </c>
      <c r="H6464" t="s">
        <v>36</v>
      </c>
      <c r="I6464" t="s">
        <v>36</v>
      </c>
      <c r="J6464" t="s">
        <v>36</v>
      </c>
      <c r="K6464">
        <v>3476</v>
      </c>
      <c r="L6464" t="s">
        <v>3628</v>
      </c>
      <c r="M6464" t="s">
        <v>3629</v>
      </c>
      <c r="N6464" t="s">
        <v>4113</v>
      </c>
      <c r="O6464" s="2">
        <v>37572</v>
      </c>
      <c r="Q6464" t="s">
        <v>384</v>
      </c>
      <c r="S6464" t="s">
        <v>116</v>
      </c>
      <c r="T6464" t="s">
        <v>117</v>
      </c>
      <c r="U6464" t="s">
        <v>36</v>
      </c>
      <c r="V6464" t="s">
        <v>118</v>
      </c>
      <c r="X6464" t="s">
        <v>12107</v>
      </c>
      <c r="Y6464" t="s">
        <v>12072</v>
      </c>
      <c r="Z6464" t="s">
        <v>6166</v>
      </c>
      <c r="AA6464" t="str">
        <f t="shared" si="200"/>
        <v>Metals - Total; EMS code: ZN-T</v>
      </c>
      <c r="AB6464" t="s">
        <v>43</v>
      </c>
      <c r="AC6464" t="s">
        <v>268</v>
      </c>
      <c r="AD6464" t="s">
        <v>44</v>
      </c>
      <c r="AE6464" t="str">
        <f t="shared" si="201"/>
        <v/>
      </c>
    </row>
    <row r="6465" spans="1:31" x14ac:dyDescent="0.25">
      <c r="A6465" t="s">
        <v>12105</v>
      </c>
      <c r="B6465" t="s">
        <v>1274</v>
      </c>
      <c r="C6465" t="s">
        <v>12106</v>
      </c>
      <c r="D6465" t="s">
        <v>4148</v>
      </c>
      <c r="E6465" t="s">
        <v>4149</v>
      </c>
      <c r="F6465" t="s">
        <v>4149</v>
      </c>
      <c r="G6465">
        <v>5.9999999999999995E-4</v>
      </c>
      <c r="H6465" t="s">
        <v>36</v>
      </c>
      <c r="I6465" t="s">
        <v>36</v>
      </c>
      <c r="J6465" t="s">
        <v>36</v>
      </c>
      <c r="K6465">
        <v>3046</v>
      </c>
      <c r="N6465" t="s">
        <v>4143</v>
      </c>
      <c r="O6465" s="2">
        <v>35167</v>
      </c>
      <c r="P6465" t="s">
        <v>276</v>
      </c>
      <c r="Q6465" t="s">
        <v>39</v>
      </c>
      <c r="S6465" t="s">
        <v>1278</v>
      </c>
      <c r="T6465" t="s">
        <v>1279</v>
      </c>
      <c r="U6465" t="s">
        <v>36</v>
      </c>
      <c r="V6465" t="s">
        <v>1280</v>
      </c>
      <c r="X6465" t="s">
        <v>12122</v>
      </c>
      <c r="Y6465" t="s">
        <v>12072</v>
      </c>
      <c r="Z6465" t="s">
        <v>6166</v>
      </c>
      <c r="AA6465" t="str">
        <f t="shared" si="200"/>
        <v>Metals - Total; EMS code: ZN-T</v>
      </c>
      <c r="AB6465" t="s">
        <v>43</v>
      </c>
      <c r="AC6465" t="s">
        <v>268</v>
      </c>
      <c r="AD6465" t="s">
        <v>44</v>
      </c>
      <c r="AE6465" t="str">
        <f t="shared" si="201"/>
        <v/>
      </c>
    </row>
    <row r="6466" spans="1:31" x14ac:dyDescent="0.25">
      <c r="A6466" t="s">
        <v>12105</v>
      </c>
      <c r="B6466" t="s">
        <v>89</v>
      </c>
      <c r="C6466" t="s">
        <v>12106</v>
      </c>
      <c r="D6466" t="s">
        <v>4141</v>
      </c>
      <c r="E6466" t="s">
        <v>12399</v>
      </c>
      <c r="F6466" t="s">
        <v>4142</v>
      </c>
      <c r="G6466">
        <v>1E-3</v>
      </c>
      <c r="H6466" t="s">
        <v>36</v>
      </c>
      <c r="I6466" t="s">
        <v>36</v>
      </c>
      <c r="J6466" t="s">
        <v>36</v>
      </c>
      <c r="K6466">
        <v>10429</v>
      </c>
      <c r="N6466" t="s">
        <v>4143</v>
      </c>
      <c r="O6466" s="2">
        <v>35167</v>
      </c>
      <c r="P6466" t="s">
        <v>319</v>
      </c>
      <c r="Q6466" t="s">
        <v>39</v>
      </c>
      <c r="S6466" t="s">
        <v>94</v>
      </c>
      <c r="T6466" t="s">
        <v>95</v>
      </c>
      <c r="U6466" t="s">
        <v>36</v>
      </c>
      <c r="V6466" t="s">
        <v>96</v>
      </c>
      <c r="X6466" t="s">
        <v>12110</v>
      </c>
      <c r="Y6466" t="s">
        <v>12072</v>
      </c>
      <c r="Z6466" t="s">
        <v>6166</v>
      </c>
      <c r="AA6466" t="str">
        <f t="shared" si="200"/>
        <v>Metals - Total; EMS code: ZN-T</v>
      </c>
      <c r="AB6466" t="s">
        <v>43</v>
      </c>
      <c r="AC6466" t="s">
        <v>268</v>
      </c>
      <c r="AD6466" t="s">
        <v>44</v>
      </c>
      <c r="AE6466" t="str">
        <f t="shared" si="201"/>
        <v/>
      </c>
    </row>
    <row r="6467" spans="1:31" x14ac:dyDescent="0.25">
      <c r="A6467" t="s">
        <v>12105</v>
      </c>
      <c r="B6467" t="s">
        <v>109</v>
      </c>
      <c r="C6467" t="s">
        <v>12106</v>
      </c>
      <c r="D6467" t="s">
        <v>3621</v>
      </c>
      <c r="E6467" t="s">
        <v>12358</v>
      </c>
      <c r="F6467" t="s">
        <v>3622</v>
      </c>
      <c r="G6467">
        <v>0.1</v>
      </c>
      <c r="H6467" t="s">
        <v>36</v>
      </c>
      <c r="I6467" t="s">
        <v>36</v>
      </c>
      <c r="J6467" t="s">
        <v>36</v>
      </c>
      <c r="K6467">
        <v>49</v>
      </c>
      <c r="L6467" t="s">
        <v>3773</v>
      </c>
      <c r="M6467" t="s">
        <v>3774</v>
      </c>
      <c r="N6467" t="s">
        <v>1255</v>
      </c>
      <c r="O6467" s="2">
        <v>38005</v>
      </c>
      <c r="Q6467" t="s">
        <v>384</v>
      </c>
      <c r="S6467" t="s">
        <v>116</v>
      </c>
      <c r="T6467" t="s">
        <v>117</v>
      </c>
      <c r="U6467" t="s">
        <v>36</v>
      </c>
      <c r="V6467" t="s">
        <v>118</v>
      </c>
      <c r="X6467" t="s">
        <v>12107</v>
      </c>
      <c r="Y6467" t="s">
        <v>12072</v>
      </c>
      <c r="Z6467" t="s">
        <v>6166</v>
      </c>
      <c r="AA6467" t="str">
        <f t="shared" ref="AA6467:AA6519" si="202">_xlfn.CONCAT(Z6467, "EMS code: ",A6467)</f>
        <v>Metals - Total; EMS code: ZN-T</v>
      </c>
      <c r="AB6467" t="s">
        <v>43</v>
      </c>
      <c r="AC6467" t="s">
        <v>268</v>
      </c>
      <c r="AD6467" t="s">
        <v>44</v>
      </c>
      <c r="AE6467" t="str">
        <f t="shared" si="201"/>
        <v/>
      </c>
    </row>
    <row r="6468" spans="1:31" x14ac:dyDescent="0.25">
      <c r="A6468" t="s">
        <v>12105</v>
      </c>
      <c r="B6468" t="s">
        <v>99</v>
      </c>
      <c r="C6468" t="s">
        <v>12106</v>
      </c>
      <c r="D6468" t="s">
        <v>3578</v>
      </c>
      <c r="E6468" t="s">
        <v>3579</v>
      </c>
      <c r="F6468" t="s">
        <v>3580</v>
      </c>
      <c r="G6468">
        <v>5.0000000000000001E-4</v>
      </c>
      <c r="H6468" t="s">
        <v>36</v>
      </c>
      <c r="I6468" t="s">
        <v>36</v>
      </c>
      <c r="J6468" t="s">
        <v>36</v>
      </c>
      <c r="K6468">
        <v>1059</v>
      </c>
      <c r="L6468" t="s">
        <v>3405</v>
      </c>
      <c r="M6468" t="s">
        <v>3781</v>
      </c>
      <c r="N6468" t="s">
        <v>3721</v>
      </c>
      <c r="O6468" s="2">
        <v>44300</v>
      </c>
      <c r="Q6468" t="s">
        <v>126</v>
      </c>
      <c r="S6468" t="s">
        <v>106</v>
      </c>
      <c r="T6468" t="s">
        <v>99</v>
      </c>
      <c r="U6468" t="s">
        <v>36</v>
      </c>
      <c r="V6468" t="s">
        <v>107</v>
      </c>
      <c r="X6468" t="s">
        <v>12108</v>
      </c>
      <c r="Y6468" t="s">
        <v>12072</v>
      </c>
      <c r="Z6468" t="s">
        <v>6166</v>
      </c>
      <c r="AA6468" t="str">
        <f t="shared" si="202"/>
        <v>Metals - Total; EMS code: ZN-T</v>
      </c>
      <c r="AB6468" t="s">
        <v>43</v>
      </c>
      <c r="AC6468" t="s">
        <v>268</v>
      </c>
      <c r="AD6468" t="s">
        <v>44</v>
      </c>
      <c r="AE6468" t="str">
        <f t="shared" si="201"/>
        <v/>
      </c>
    </row>
    <row r="6469" spans="1:31" x14ac:dyDescent="0.25">
      <c r="A6469" t="s">
        <v>12105</v>
      </c>
      <c r="B6469" t="s">
        <v>1207</v>
      </c>
      <c r="C6469" t="s">
        <v>12106</v>
      </c>
      <c r="D6469" t="s">
        <v>3582</v>
      </c>
      <c r="E6469" t="s">
        <v>3583</v>
      </c>
      <c r="F6469" t="s">
        <v>3584</v>
      </c>
      <c r="G6469">
        <v>0.2</v>
      </c>
      <c r="H6469" t="s">
        <v>36</v>
      </c>
      <c r="I6469" t="s">
        <v>36</v>
      </c>
      <c r="J6469" t="s">
        <v>36</v>
      </c>
      <c r="K6469">
        <v>2</v>
      </c>
      <c r="L6469" t="s">
        <v>3585</v>
      </c>
      <c r="M6469" t="s">
        <v>3585</v>
      </c>
      <c r="N6469" t="s">
        <v>3586</v>
      </c>
      <c r="O6469" s="2">
        <v>44351</v>
      </c>
      <c r="Q6469" t="s">
        <v>39</v>
      </c>
      <c r="S6469" t="s">
        <v>116</v>
      </c>
      <c r="T6469" t="s">
        <v>1213</v>
      </c>
      <c r="U6469" t="s">
        <v>36</v>
      </c>
      <c r="V6469" t="s">
        <v>118</v>
      </c>
      <c r="W6469" t="s">
        <v>776</v>
      </c>
      <c r="X6469" t="s">
        <v>12111</v>
      </c>
      <c r="Y6469" t="s">
        <v>12072</v>
      </c>
      <c r="Z6469" t="s">
        <v>6166</v>
      </c>
      <c r="AA6469" t="str">
        <f t="shared" si="202"/>
        <v>Metals - Total; EMS code: ZN-T</v>
      </c>
      <c r="AB6469" t="s">
        <v>43</v>
      </c>
      <c r="AC6469" t="s">
        <v>268</v>
      </c>
      <c r="AD6469" t="s">
        <v>44</v>
      </c>
      <c r="AE6469" t="str">
        <f t="shared" si="201"/>
        <v/>
      </c>
    </row>
    <row r="6470" spans="1:31" x14ac:dyDescent="0.25">
      <c r="A6470" t="s">
        <v>12105</v>
      </c>
      <c r="B6470" t="s">
        <v>99</v>
      </c>
      <c r="C6470" t="s">
        <v>12106</v>
      </c>
      <c r="D6470" t="s">
        <v>152</v>
      </c>
      <c r="E6470" t="s">
        <v>153</v>
      </c>
      <c r="F6470" t="s">
        <v>153</v>
      </c>
      <c r="G6470">
        <v>5.0000000000000001E-3</v>
      </c>
      <c r="H6470" t="s">
        <v>35</v>
      </c>
      <c r="I6470" t="s">
        <v>36</v>
      </c>
      <c r="J6470" t="s">
        <v>36</v>
      </c>
      <c r="K6470">
        <v>7771</v>
      </c>
      <c r="N6470" t="s">
        <v>5692</v>
      </c>
      <c r="O6470" s="2">
        <v>35167</v>
      </c>
      <c r="P6470" t="s">
        <v>319</v>
      </c>
      <c r="Q6470" t="s">
        <v>39</v>
      </c>
      <c r="S6470" t="s">
        <v>106</v>
      </c>
      <c r="T6470" t="s">
        <v>99</v>
      </c>
      <c r="U6470" t="s">
        <v>36</v>
      </c>
      <c r="V6470" t="s">
        <v>107</v>
      </c>
      <c r="X6470" t="s">
        <v>12108</v>
      </c>
      <c r="Y6470" t="s">
        <v>12072</v>
      </c>
      <c r="Z6470" t="s">
        <v>6166</v>
      </c>
      <c r="AA6470" t="str">
        <f t="shared" si="202"/>
        <v>Metals - Total; EMS code: ZN-T</v>
      </c>
      <c r="AB6470" t="s">
        <v>43</v>
      </c>
      <c r="AC6470" t="s">
        <v>268</v>
      </c>
      <c r="AD6470" t="s">
        <v>44</v>
      </c>
      <c r="AE6470" t="str">
        <f t="shared" si="201"/>
        <v/>
      </c>
    </row>
    <row r="6471" spans="1:31" x14ac:dyDescent="0.25">
      <c r="A6471" t="s">
        <v>12105</v>
      </c>
      <c r="B6471" t="s">
        <v>99</v>
      </c>
      <c r="C6471" t="s">
        <v>12106</v>
      </c>
      <c r="D6471" t="s">
        <v>5801</v>
      </c>
      <c r="E6471" t="s">
        <v>12415</v>
      </c>
      <c r="F6471" t="s">
        <v>5802</v>
      </c>
      <c r="H6471" t="s">
        <v>36</v>
      </c>
      <c r="I6471" t="s">
        <v>36</v>
      </c>
      <c r="J6471" t="s">
        <v>36</v>
      </c>
      <c r="K6471">
        <v>4</v>
      </c>
      <c r="L6471" t="s">
        <v>5803</v>
      </c>
      <c r="M6471" t="s">
        <v>5803</v>
      </c>
      <c r="N6471" t="s">
        <v>8929</v>
      </c>
      <c r="O6471" s="2">
        <v>36958</v>
      </c>
      <c r="Q6471" t="s">
        <v>187</v>
      </c>
      <c r="S6471" t="s">
        <v>106</v>
      </c>
      <c r="T6471" t="s">
        <v>99</v>
      </c>
      <c r="U6471" t="s">
        <v>36</v>
      </c>
      <c r="V6471" t="s">
        <v>107</v>
      </c>
      <c r="X6471" t="s">
        <v>12108</v>
      </c>
      <c r="Y6471" t="s">
        <v>12072</v>
      </c>
      <c r="Z6471" t="s">
        <v>6166</v>
      </c>
      <c r="AA6471" t="str">
        <f t="shared" si="202"/>
        <v>Metals - Total; EMS code: ZN-T</v>
      </c>
      <c r="AB6471" t="s">
        <v>43</v>
      </c>
      <c r="AC6471" t="s">
        <v>268</v>
      </c>
      <c r="AD6471" t="s">
        <v>44</v>
      </c>
      <c r="AE6471" t="str">
        <f t="shared" si="201"/>
        <v/>
      </c>
    </row>
    <row r="6472" spans="1:31" x14ac:dyDescent="0.25">
      <c r="A6472" t="s">
        <v>12105</v>
      </c>
      <c r="B6472" t="s">
        <v>356</v>
      </c>
      <c r="C6472" t="s">
        <v>12106</v>
      </c>
      <c r="D6472" t="s">
        <v>374</v>
      </c>
      <c r="E6472" t="s">
        <v>375</v>
      </c>
      <c r="F6472" t="s">
        <v>375</v>
      </c>
      <c r="G6472">
        <v>0</v>
      </c>
      <c r="H6472" t="s">
        <v>36</v>
      </c>
      <c r="I6472" t="s">
        <v>36</v>
      </c>
      <c r="J6472" t="s">
        <v>36</v>
      </c>
      <c r="K6472">
        <v>8387</v>
      </c>
      <c r="N6472" t="s">
        <v>647</v>
      </c>
      <c r="O6472" s="2">
        <v>35167</v>
      </c>
      <c r="P6472" t="s">
        <v>319</v>
      </c>
      <c r="Q6472" t="s">
        <v>39</v>
      </c>
      <c r="S6472" t="s">
        <v>360</v>
      </c>
      <c r="T6472" t="s">
        <v>356</v>
      </c>
      <c r="U6472" t="s">
        <v>36</v>
      </c>
      <c r="V6472" t="s">
        <v>361</v>
      </c>
      <c r="X6472" t="s">
        <v>12127</v>
      </c>
      <c r="Y6472" t="s">
        <v>12072</v>
      </c>
      <c r="Z6472" t="s">
        <v>6166</v>
      </c>
      <c r="AA6472" t="str">
        <f t="shared" si="202"/>
        <v>Metals - Total; EMS code: ZN-T</v>
      </c>
      <c r="AB6472" t="s">
        <v>43</v>
      </c>
      <c r="AC6472" t="s">
        <v>268</v>
      </c>
      <c r="AD6472" t="s">
        <v>44</v>
      </c>
      <c r="AE6472" t="str">
        <f t="shared" si="201"/>
        <v/>
      </c>
    </row>
    <row r="6473" spans="1:31" x14ac:dyDescent="0.25">
      <c r="A6473" t="s">
        <v>12105</v>
      </c>
      <c r="B6473" t="s">
        <v>99</v>
      </c>
      <c r="C6473" t="s">
        <v>12106</v>
      </c>
      <c r="D6473" t="s">
        <v>1618</v>
      </c>
      <c r="E6473" t="s">
        <v>1619</v>
      </c>
      <c r="F6473" t="s">
        <v>1620</v>
      </c>
      <c r="G6473">
        <v>5.0000000000000001E-3</v>
      </c>
      <c r="H6473" t="s">
        <v>36</v>
      </c>
      <c r="I6473" t="s">
        <v>36</v>
      </c>
      <c r="J6473" t="s">
        <v>36</v>
      </c>
      <c r="K6473">
        <v>11949</v>
      </c>
      <c r="L6473" t="s">
        <v>3646</v>
      </c>
      <c r="M6473" t="s">
        <v>3647</v>
      </c>
      <c r="N6473" t="s">
        <v>678</v>
      </c>
      <c r="O6473" s="2">
        <v>35167</v>
      </c>
      <c r="P6473" t="s">
        <v>12128</v>
      </c>
      <c r="Q6473" t="s">
        <v>39</v>
      </c>
      <c r="R6473" t="s">
        <v>193</v>
      </c>
      <c r="S6473" t="s">
        <v>106</v>
      </c>
      <c r="T6473" t="s">
        <v>99</v>
      </c>
      <c r="U6473" t="s">
        <v>36</v>
      </c>
      <c r="V6473" t="s">
        <v>107</v>
      </c>
      <c r="X6473" t="s">
        <v>12108</v>
      </c>
      <c r="Y6473" t="s">
        <v>12072</v>
      </c>
      <c r="Z6473" t="s">
        <v>6166</v>
      </c>
      <c r="AA6473" t="str">
        <f t="shared" si="202"/>
        <v>Metals - Total; EMS code: ZN-T</v>
      </c>
      <c r="AB6473" t="s">
        <v>43</v>
      </c>
      <c r="AC6473" t="s">
        <v>268</v>
      </c>
      <c r="AD6473" t="s">
        <v>44</v>
      </c>
      <c r="AE6473" t="str">
        <f t="shared" si="201"/>
        <v/>
      </c>
    </row>
    <row r="6474" spans="1:31" x14ac:dyDescent="0.25">
      <c r="A6474" t="s">
        <v>12105</v>
      </c>
      <c r="B6474" t="s">
        <v>89</v>
      </c>
      <c r="C6474" t="s">
        <v>12106</v>
      </c>
      <c r="D6474" t="s">
        <v>4081</v>
      </c>
      <c r="E6474" t="s">
        <v>4082</v>
      </c>
      <c r="F6474" t="s">
        <v>4082</v>
      </c>
      <c r="G6474">
        <v>0.01</v>
      </c>
      <c r="H6474" t="s">
        <v>35</v>
      </c>
      <c r="I6474" t="s">
        <v>36</v>
      </c>
      <c r="J6474" t="s">
        <v>36</v>
      </c>
      <c r="K6474">
        <v>813</v>
      </c>
      <c r="N6474" t="s">
        <v>4083</v>
      </c>
      <c r="O6474" s="2">
        <v>35167</v>
      </c>
      <c r="P6474" t="s">
        <v>319</v>
      </c>
      <c r="Q6474" t="s">
        <v>39</v>
      </c>
      <c r="S6474" t="s">
        <v>94</v>
      </c>
      <c r="T6474" t="s">
        <v>95</v>
      </c>
      <c r="U6474" t="s">
        <v>36</v>
      </c>
      <c r="V6474" t="s">
        <v>96</v>
      </c>
      <c r="X6474" t="s">
        <v>12110</v>
      </c>
      <c r="Y6474" t="s">
        <v>12072</v>
      </c>
      <c r="Z6474" t="s">
        <v>6166</v>
      </c>
      <c r="AA6474" t="str">
        <f t="shared" si="202"/>
        <v>Metals - Total; EMS code: ZN-T</v>
      </c>
      <c r="AB6474" t="s">
        <v>43</v>
      </c>
      <c r="AC6474" t="s">
        <v>268</v>
      </c>
      <c r="AD6474" t="s">
        <v>44</v>
      </c>
      <c r="AE6474" t="str">
        <f t="shared" si="201"/>
        <v/>
      </c>
    </row>
    <row r="6475" spans="1:31" x14ac:dyDescent="0.25">
      <c r="A6475" t="s">
        <v>12105</v>
      </c>
      <c r="B6475" t="s">
        <v>89</v>
      </c>
      <c r="C6475" t="s">
        <v>12106</v>
      </c>
      <c r="D6475" t="s">
        <v>5824</v>
      </c>
      <c r="E6475" t="s">
        <v>12416</v>
      </c>
      <c r="F6475" t="s">
        <v>5825</v>
      </c>
      <c r="G6475">
        <v>0</v>
      </c>
      <c r="H6475" t="s">
        <v>36</v>
      </c>
      <c r="I6475" t="s">
        <v>36</v>
      </c>
      <c r="J6475" t="s">
        <v>36</v>
      </c>
      <c r="K6475">
        <v>1832</v>
      </c>
      <c r="N6475" t="s">
        <v>4111</v>
      </c>
      <c r="O6475" s="2">
        <v>35167</v>
      </c>
      <c r="P6475" t="s">
        <v>319</v>
      </c>
      <c r="Q6475" t="s">
        <v>39</v>
      </c>
      <c r="S6475" t="s">
        <v>94</v>
      </c>
      <c r="T6475" t="s">
        <v>95</v>
      </c>
      <c r="U6475" t="s">
        <v>36</v>
      </c>
      <c r="V6475" t="s">
        <v>96</v>
      </c>
      <c r="X6475" t="s">
        <v>12110</v>
      </c>
      <c r="Y6475" t="s">
        <v>12072</v>
      </c>
      <c r="Z6475" t="s">
        <v>6166</v>
      </c>
      <c r="AA6475" t="str">
        <f t="shared" si="202"/>
        <v>Metals - Total; EMS code: ZN-T</v>
      </c>
      <c r="AB6475" t="s">
        <v>43</v>
      </c>
      <c r="AC6475" t="s">
        <v>268</v>
      </c>
      <c r="AD6475" t="s">
        <v>44</v>
      </c>
      <c r="AE6475" t="str">
        <f t="shared" si="201"/>
        <v/>
      </c>
    </row>
    <row r="6476" spans="1:31" x14ac:dyDescent="0.25">
      <c r="A6476" t="s">
        <v>12105</v>
      </c>
      <c r="B6476" t="s">
        <v>109</v>
      </c>
      <c r="C6476" t="s">
        <v>12106</v>
      </c>
      <c r="D6476" t="s">
        <v>3806</v>
      </c>
      <c r="E6476" t="s">
        <v>12372</v>
      </c>
      <c r="F6476" t="s">
        <v>3807</v>
      </c>
      <c r="G6476">
        <v>1</v>
      </c>
      <c r="H6476" t="s">
        <v>36</v>
      </c>
      <c r="I6476" t="s">
        <v>36</v>
      </c>
      <c r="J6476" t="s">
        <v>36</v>
      </c>
      <c r="K6476">
        <v>706</v>
      </c>
      <c r="N6476" t="s">
        <v>3808</v>
      </c>
      <c r="O6476" s="2">
        <v>35167</v>
      </c>
      <c r="P6476" t="s">
        <v>319</v>
      </c>
      <c r="Q6476" t="s">
        <v>39</v>
      </c>
      <c r="S6476" t="s">
        <v>116</v>
      </c>
      <c r="T6476" t="s">
        <v>117</v>
      </c>
      <c r="U6476" t="s">
        <v>36</v>
      </c>
      <c r="V6476" t="s">
        <v>118</v>
      </c>
      <c r="X6476" t="s">
        <v>12107</v>
      </c>
      <c r="Y6476" t="s">
        <v>12072</v>
      </c>
      <c r="Z6476" t="s">
        <v>6166</v>
      </c>
      <c r="AA6476" t="str">
        <f t="shared" si="202"/>
        <v>Metals - Total; EMS code: ZN-T</v>
      </c>
      <c r="AB6476" t="s">
        <v>43</v>
      </c>
      <c r="AC6476" t="s">
        <v>268</v>
      </c>
      <c r="AD6476" t="s">
        <v>44</v>
      </c>
      <c r="AE6476" t="str">
        <f t="shared" si="201"/>
        <v/>
      </c>
    </row>
    <row r="6477" spans="1:31" x14ac:dyDescent="0.25">
      <c r="A6477" t="s">
        <v>12105</v>
      </c>
      <c r="B6477" t="s">
        <v>99</v>
      </c>
      <c r="C6477" t="s">
        <v>12106</v>
      </c>
      <c r="D6477" t="s">
        <v>5761</v>
      </c>
      <c r="E6477" t="s">
        <v>12412</v>
      </c>
      <c r="F6477" t="s">
        <v>5762</v>
      </c>
      <c r="G6477">
        <v>1E-3</v>
      </c>
      <c r="H6477" t="s">
        <v>36</v>
      </c>
      <c r="I6477" t="s">
        <v>36</v>
      </c>
      <c r="J6477" t="s">
        <v>36</v>
      </c>
      <c r="K6477">
        <v>2967</v>
      </c>
      <c r="N6477" t="s">
        <v>5823</v>
      </c>
      <c r="O6477" s="2">
        <v>36382</v>
      </c>
      <c r="Q6477" t="s">
        <v>187</v>
      </c>
      <c r="S6477" t="s">
        <v>106</v>
      </c>
      <c r="T6477" t="s">
        <v>99</v>
      </c>
      <c r="U6477" t="s">
        <v>36</v>
      </c>
      <c r="V6477" t="s">
        <v>107</v>
      </c>
      <c r="X6477" t="s">
        <v>12108</v>
      </c>
      <c r="Y6477" t="s">
        <v>12072</v>
      </c>
      <c r="Z6477" t="s">
        <v>6166</v>
      </c>
      <c r="AA6477" t="str">
        <f t="shared" si="202"/>
        <v>Metals - Total; EMS code: ZN-T</v>
      </c>
      <c r="AB6477" t="s">
        <v>43</v>
      </c>
      <c r="AC6477" t="s">
        <v>268</v>
      </c>
      <c r="AD6477" t="s">
        <v>44</v>
      </c>
      <c r="AE6477" t="str">
        <f t="shared" si="201"/>
        <v/>
      </c>
    </row>
    <row r="6478" spans="1:31" x14ac:dyDescent="0.25">
      <c r="A6478" t="s">
        <v>12105</v>
      </c>
      <c r="B6478" t="s">
        <v>1274</v>
      </c>
      <c r="C6478" t="s">
        <v>12106</v>
      </c>
      <c r="D6478" t="s">
        <v>1275</v>
      </c>
      <c r="E6478" t="s">
        <v>273</v>
      </c>
      <c r="F6478" t="s">
        <v>1276</v>
      </c>
      <c r="H6478" t="s">
        <v>35</v>
      </c>
      <c r="I6478" t="s">
        <v>36</v>
      </c>
      <c r="J6478" t="s">
        <v>35</v>
      </c>
      <c r="K6478">
        <v>44</v>
      </c>
      <c r="N6478" t="s">
        <v>9814</v>
      </c>
      <c r="O6478" s="2">
        <v>35167</v>
      </c>
      <c r="P6478" t="s">
        <v>142</v>
      </c>
      <c r="Q6478" t="s">
        <v>39</v>
      </c>
      <c r="S6478" t="s">
        <v>1278</v>
      </c>
      <c r="T6478" t="s">
        <v>1279</v>
      </c>
      <c r="U6478" t="s">
        <v>36</v>
      </c>
      <c r="V6478" t="s">
        <v>1280</v>
      </c>
      <c r="X6478" t="s">
        <v>12122</v>
      </c>
      <c r="Y6478" t="s">
        <v>12072</v>
      </c>
      <c r="Z6478" t="s">
        <v>6166</v>
      </c>
      <c r="AA6478" t="str">
        <f t="shared" si="202"/>
        <v>Metals - Total; EMS code: ZN-T</v>
      </c>
      <c r="AB6478" t="s">
        <v>43</v>
      </c>
      <c r="AC6478" t="s">
        <v>268</v>
      </c>
      <c r="AD6478" t="s">
        <v>44</v>
      </c>
      <c r="AE6478" t="str">
        <f t="shared" si="201"/>
        <v/>
      </c>
    </row>
    <row r="6479" spans="1:31" x14ac:dyDescent="0.25">
      <c r="A6479" t="s">
        <v>12129</v>
      </c>
      <c r="B6479" t="s">
        <v>99</v>
      </c>
      <c r="C6479" t="s">
        <v>12130</v>
      </c>
      <c r="D6479" t="s">
        <v>3452</v>
      </c>
      <c r="E6479" t="s">
        <v>12337</v>
      </c>
      <c r="F6479" t="s">
        <v>3453</v>
      </c>
      <c r="G6479">
        <v>5.0000000000000002E-5</v>
      </c>
      <c r="H6479" t="s">
        <v>36</v>
      </c>
      <c r="I6479" t="s">
        <v>36</v>
      </c>
      <c r="J6479" t="s">
        <v>36</v>
      </c>
      <c r="K6479">
        <v>22</v>
      </c>
      <c r="L6479" t="s">
        <v>6248</v>
      </c>
      <c r="M6479" t="s">
        <v>478</v>
      </c>
      <c r="N6479" t="s">
        <v>2120</v>
      </c>
      <c r="O6479" s="2">
        <v>42458</v>
      </c>
      <c r="Q6479" t="s">
        <v>126</v>
      </c>
      <c r="S6479" t="s">
        <v>106</v>
      </c>
      <c r="T6479" t="s">
        <v>99</v>
      </c>
      <c r="U6479" t="s">
        <v>36</v>
      </c>
      <c r="V6479" t="s">
        <v>107</v>
      </c>
      <c r="X6479" t="s">
        <v>12131</v>
      </c>
      <c r="Y6479" t="s">
        <v>12132</v>
      </c>
      <c r="Z6479" t="s">
        <v>2438</v>
      </c>
      <c r="AA6479" t="str">
        <f t="shared" si="202"/>
        <v>Metals - Dissolved; EMS code: ZR-D</v>
      </c>
      <c r="AB6479" t="s">
        <v>43</v>
      </c>
      <c r="AC6479" t="s">
        <v>536</v>
      </c>
      <c r="AD6479" t="s">
        <v>44</v>
      </c>
      <c r="AE6479" t="str">
        <f t="shared" si="201"/>
        <v/>
      </c>
    </row>
    <row r="6480" spans="1:31" x14ac:dyDescent="0.25">
      <c r="A6480" t="s">
        <v>12129</v>
      </c>
      <c r="B6480" t="s">
        <v>99</v>
      </c>
      <c r="C6480" t="s">
        <v>12130</v>
      </c>
      <c r="D6480" t="s">
        <v>3429</v>
      </c>
      <c r="E6480" t="s">
        <v>12334</v>
      </c>
      <c r="F6480" t="s">
        <v>3430</v>
      </c>
      <c r="G6480">
        <v>1E-3</v>
      </c>
      <c r="H6480" t="s">
        <v>36</v>
      </c>
      <c r="I6480" t="s">
        <v>36</v>
      </c>
      <c r="J6480" t="s">
        <v>36</v>
      </c>
      <c r="K6480">
        <v>45933</v>
      </c>
      <c r="L6480" t="s">
        <v>8145</v>
      </c>
      <c r="M6480" t="s">
        <v>2546</v>
      </c>
      <c r="N6480" t="s">
        <v>1027</v>
      </c>
      <c r="O6480" s="2">
        <v>35929</v>
      </c>
      <c r="P6480" t="s">
        <v>441</v>
      </c>
      <c r="Q6480" t="s">
        <v>187</v>
      </c>
      <c r="S6480" t="s">
        <v>106</v>
      </c>
      <c r="T6480" t="s">
        <v>99</v>
      </c>
      <c r="U6480" t="s">
        <v>36</v>
      </c>
      <c r="V6480" t="s">
        <v>107</v>
      </c>
      <c r="X6480" t="s">
        <v>12131</v>
      </c>
      <c r="Y6480" t="s">
        <v>12132</v>
      </c>
      <c r="Z6480" t="s">
        <v>2438</v>
      </c>
      <c r="AA6480" t="str">
        <f t="shared" si="202"/>
        <v>Metals - Dissolved; EMS code: ZR-D</v>
      </c>
      <c r="AB6480" t="s">
        <v>43</v>
      </c>
      <c r="AC6480" t="s">
        <v>536</v>
      </c>
      <c r="AD6480" t="s">
        <v>44</v>
      </c>
      <c r="AE6480" t="str">
        <f t="shared" si="201"/>
        <v/>
      </c>
    </row>
    <row r="6481" spans="1:31" x14ac:dyDescent="0.25">
      <c r="A6481" t="s">
        <v>12129</v>
      </c>
      <c r="B6481" t="s">
        <v>99</v>
      </c>
      <c r="C6481" t="s">
        <v>12130</v>
      </c>
      <c r="D6481" t="s">
        <v>3417</v>
      </c>
      <c r="E6481" t="s">
        <v>3418</v>
      </c>
      <c r="F6481" t="s">
        <v>3419</v>
      </c>
      <c r="G6481">
        <v>2E-3</v>
      </c>
      <c r="H6481" t="s">
        <v>36</v>
      </c>
      <c r="I6481" t="s">
        <v>36</v>
      </c>
      <c r="J6481" t="s">
        <v>36</v>
      </c>
      <c r="K6481">
        <v>452</v>
      </c>
      <c r="L6481" t="s">
        <v>3420</v>
      </c>
      <c r="M6481" t="s">
        <v>3420</v>
      </c>
      <c r="N6481" t="s">
        <v>10526</v>
      </c>
      <c r="O6481" s="2">
        <v>40171</v>
      </c>
      <c r="Q6481" t="s">
        <v>126</v>
      </c>
      <c r="S6481" t="s">
        <v>106</v>
      </c>
      <c r="T6481" t="s">
        <v>99</v>
      </c>
      <c r="U6481" t="s">
        <v>36</v>
      </c>
      <c r="V6481" t="s">
        <v>107</v>
      </c>
      <c r="X6481" t="s">
        <v>12131</v>
      </c>
      <c r="Y6481" t="s">
        <v>12132</v>
      </c>
      <c r="Z6481" t="s">
        <v>2438</v>
      </c>
      <c r="AA6481" t="str">
        <f t="shared" si="202"/>
        <v>Metals - Dissolved; EMS code: ZR-D</v>
      </c>
      <c r="AB6481" t="s">
        <v>43</v>
      </c>
      <c r="AC6481" t="s">
        <v>536</v>
      </c>
      <c r="AD6481" t="s">
        <v>44</v>
      </c>
      <c r="AE6481" t="str">
        <f t="shared" si="201"/>
        <v/>
      </c>
    </row>
    <row r="6482" spans="1:31" x14ac:dyDescent="0.25">
      <c r="A6482" t="s">
        <v>12129</v>
      </c>
      <c r="B6482" t="s">
        <v>99</v>
      </c>
      <c r="C6482" t="s">
        <v>12130</v>
      </c>
      <c r="D6482" t="s">
        <v>3421</v>
      </c>
      <c r="E6482" t="s">
        <v>3422</v>
      </c>
      <c r="F6482" t="s">
        <v>3422</v>
      </c>
      <c r="G6482">
        <v>0.01</v>
      </c>
      <c r="H6482" t="s">
        <v>36</v>
      </c>
      <c r="I6482" t="s">
        <v>36</v>
      </c>
      <c r="J6482" t="s">
        <v>36</v>
      </c>
      <c r="K6482">
        <v>647</v>
      </c>
      <c r="L6482" t="s">
        <v>3423</v>
      </c>
      <c r="M6482" t="s">
        <v>3424</v>
      </c>
      <c r="N6482" t="s">
        <v>10982</v>
      </c>
      <c r="O6482" s="2">
        <v>35937</v>
      </c>
      <c r="P6482" t="s">
        <v>441</v>
      </c>
      <c r="Q6482" t="s">
        <v>187</v>
      </c>
      <c r="S6482" t="s">
        <v>106</v>
      </c>
      <c r="T6482" t="s">
        <v>99</v>
      </c>
      <c r="U6482" t="s">
        <v>36</v>
      </c>
      <c r="V6482" t="s">
        <v>107</v>
      </c>
      <c r="X6482" t="s">
        <v>12131</v>
      </c>
      <c r="Y6482" t="s">
        <v>12132</v>
      </c>
      <c r="Z6482" t="s">
        <v>2438</v>
      </c>
      <c r="AA6482" t="str">
        <f t="shared" si="202"/>
        <v>Metals - Dissolved; EMS code: ZR-D</v>
      </c>
      <c r="AB6482" t="s">
        <v>43</v>
      </c>
      <c r="AC6482" t="s">
        <v>536</v>
      </c>
      <c r="AD6482" t="s">
        <v>44</v>
      </c>
      <c r="AE6482" t="str">
        <f t="shared" si="201"/>
        <v/>
      </c>
    </row>
    <row r="6483" spans="1:31" x14ac:dyDescent="0.25">
      <c r="A6483" t="s">
        <v>12129</v>
      </c>
      <c r="B6483" t="s">
        <v>99</v>
      </c>
      <c r="C6483" t="s">
        <v>12130</v>
      </c>
      <c r="D6483" t="s">
        <v>3402</v>
      </c>
      <c r="E6483" t="s">
        <v>3403</v>
      </c>
      <c r="F6483" t="s">
        <v>3404</v>
      </c>
      <c r="G6483">
        <v>1E-4</v>
      </c>
      <c r="H6483" t="s">
        <v>36</v>
      </c>
      <c r="I6483" t="s">
        <v>36</v>
      </c>
      <c r="J6483" t="s">
        <v>36</v>
      </c>
      <c r="K6483">
        <v>1179</v>
      </c>
      <c r="L6483" t="s">
        <v>3405</v>
      </c>
      <c r="M6483" t="s">
        <v>3720</v>
      </c>
      <c r="N6483" t="s">
        <v>3721</v>
      </c>
      <c r="O6483" s="2">
        <v>44300</v>
      </c>
      <c r="Q6483" t="s">
        <v>126</v>
      </c>
      <c r="S6483" t="s">
        <v>106</v>
      </c>
      <c r="T6483" t="s">
        <v>99</v>
      </c>
      <c r="U6483" t="s">
        <v>36</v>
      </c>
      <c r="V6483" t="s">
        <v>107</v>
      </c>
      <c r="X6483" t="s">
        <v>12131</v>
      </c>
      <c r="Y6483" t="s">
        <v>12132</v>
      </c>
      <c r="Z6483" t="s">
        <v>2438</v>
      </c>
      <c r="AA6483" t="str">
        <f t="shared" si="202"/>
        <v>Metals - Dissolved; EMS code: ZR-D</v>
      </c>
      <c r="AB6483" t="s">
        <v>43</v>
      </c>
      <c r="AC6483" t="s">
        <v>536</v>
      </c>
      <c r="AD6483" t="s">
        <v>44</v>
      </c>
      <c r="AE6483" t="str">
        <f t="shared" si="201"/>
        <v/>
      </c>
    </row>
    <row r="6484" spans="1:31" x14ac:dyDescent="0.25">
      <c r="A6484" t="s">
        <v>12129</v>
      </c>
      <c r="B6484" t="s">
        <v>99</v>
      </c>
      <c r="C6484" t="s">
        <v>12130</v>
      </c>
      <c r="D6484" t="s">
        <v>1618</v>
      </c>
      <c r="E6484" t="s">
        <v>1619</v>
      </c>
      <c r="F6484" t="s">
        <v>1620</v>
      </c>
      <c r="G6484">
        <v>3.0000000000000001E-3</v>
      </c>
      <c r="H6484" t="s">
        <v>36</v>
      </c>
      <c r="I6484" t="s">
        <v>36</v>
      </c>
      <c r="J6484" t="s">
        <v>36</v>
      </c>
      <c r="K6484">
        <v>2159</v>
      </c>
      <c r="L6484" t="s">
        <v>5120</v>
      </c>
      <c r="M6484" t="s">
        <v>11508</v>
      </c>
      <c r="N6484" t="s">
        <v>12133</v>
      </c>
      <c r="O6484" s="2">
        <v>35167</v>
      </c>
      <c r="P6484" t="s">
        <v>319</v>
      </c>
      <c r="Q6484" t="s">
        <v>39</v>
      </c>
      <c r="S6484" t="s">
        <v>106</v>
      </c>
      <c r="T6484" t="s">
        <v>99</v>
      </c>
      <c r="U6484" t="s">
        <v>36</v>
      </c>
      <c r="V6484" t="s">
        <v>107</v>
      </c>
      <c r="X6484" t="s">
        <v>12131</v>
      </c>
      <c r="Y6484" t="s">
        <v>12132</v>
      </c>
      <c r="Z6484" t="s">
        <v>2438</v>
      </c>
      <c r="AA6484" t="str">
        <f t="shared" si="202"/>
        <v>Metals - Dissolved; EMS code: ZR-D</v>
      </c>
      <c r="AB6484" t="s">
        <v>43</v>
      </c>
      <c r="AC6484" t="s">
        <v>536</v>
      </c>
      <c r="AD6484" t="s">
        <v>44</v>
      </c>
      <c r="AE6484" t="str">
        <f t="shared" si="201"/>
        <v/>
      </c>
    </row>
    <row r="6485" spans="1:31" x14ac:dyDescent="0.25">
      <c r="A6485" t="s">
        <v>12129</v>
      </c>
      <c r="B6485" t="s">
        <v>99</v>
      </c>
      <c r="C6485" t="s">
        <v>12130</v>
      </c>
      <c r="D6485" t="s">
        <v>3433</v>
      </c>
      <c r="E6485" t="s">
        <v>12335</v>
      </c>
      <c r="F6485" t="s">
        <v>3434</v>
      </c>
      <c r="G6485">
        <v>0.01</v>
      </c>
      <c r="H6485" t="s">
        <v>36</v>
      </c>
      <c r="I6485" t="s">
        <v>36</v>
      </c>
      <c r="J6485" t="s">
        <v>36</v>
      </c>
      <c r="K6485">
        <v>2729</v>
      </c>
      <c r="L6485" t="s">
        <v>5117</v>
      </c>
      <c r="M6485" t="s">
        <v>3436</v>
      </c>
      <c r="N6485" t="s">
        <v>5118</v>
      </c>
      <c r="O6485" s="2">
        <v>35936</v>
      </c>
      <c r="P6485" t="s">
        <v>441</v>
      </c>
      <c r="Q6485" t="s">
        <v>187</v>
      </c>
      <c r="S6485" t="s">
        <v>106</v>
      </c>
      <c r="T6485" t="s">
        <v>99</v>
      </c>
      <c r="U6485" t="s">
        <v>36</v>
      </c>
      <c r="V6485" t="s">
        <v>107</v>
      </c>
      <c r="X6485" t="s">
        <v>12131</v>
      </c>
      <c r="Y6485" t="s">
        <v>12132</v>
      </c>
      <c r="Z6485" t="s">
        <v>2438</v>
      </c>
      <c r="AA6485" t="str">
        <f t="shared" si="202"/>
        <v>Metals - Dissolved; EMS code: ZR-D</v>
      </c>
      <c r="AB6485" t="s">
        <v>43</v>
      </c>
      <c r="AC6485" t="s">
        <v>536</v>
      </c>
      <c r="AD6485" t="s">
        <v>44</v>
      </c>
      <c r="AE6485" t="str">
        <f t="shared" si="201"/>
        <v/>
      </c>
    </row>
    <row r="6486" spans="1:31" x14ac:dyDescent="0.25">
      <c r="A6486" t="s">
        <v>12129</v>
      </c>
      <c r="B6486" t="s">
        <v>99</v>
      </c>
      <c r="C6486" t="s">
        <v>12130</v>
      </c>
      <c r="D6486" t="s">
        <v>3446</v>
      </c>
      <c r="E6486" t="s">
        <v>3447</v>
      </c>
      <c r="F6486" t="s">
        <v>3448</v>
      </c>
      <c r="G6486">
        <v>8.0000000000000007E-5</v>
      </c>
      <c r="H6486" t="s">
        <v>36</v>
      </c>
      <c r="I6486" t="s">
        <v>36</v>
      </c>
      <c r="J6486" t="s">
        <v>36</v>
      </c>
      <c r="K6486">
        <v>4</v>
      </c>
      <c r="L6486" t="s">
        <v>3449</v>
      </c>
      <c r="M6486" t="s">
        <v>3450</v>
      </c>
      <c r="N6486" t="s">
        <v>3451</v>
      </c>
      <c r="O6486" s="2">
        <v>40064</v>
      </c>
      <c r="Q6486" t="s">
        <v>126</v>
      </c>
      <c r="S6486" t="s">
        <v>106</v>
      </c>
      <c r="T6486" t="s">
        <v>99</v>
      </c>
      <c r="U6486" t="s">
        <v>36</v>
      </c>
      <c r="V6486" t="s">
        <v>107</v>
      </c>
      <c r="X6486" t="s">
        <v>12131</v>
      </c>
      <c r="Y6486" t="s">
        <v>12132</v>
      </c>
      <c r="Z6486" t="s">
        <v>2438</v>
      </c>
      <c r="AA6486" t="str">
        <f t="shared" si="202"/>
        <v>Metals - Dissolved; EMS code: ZR-D</v>
      </c>
      <c r="AB6486" t="s">
        <v>43</v>
      </c>
      <c r="AC6486" t="s">
        <v>536</v>
      </c>
      <c r="AD6486" t="s">
        <v>44</v>
      </c>
      <c r="AE6486" t="str">
        <f t="shared" si="201"/>
        <v/>
      </c>
    </row>
    <row r="6487" spans="1:31" x14ac:dyDescent="0.25">
      <c r="A6487" t="s">
        <v>12134</v>
      </c>
      <c r="B6487" t="s">
        <v>3489</v>
      </c>
      <c r="C6487" t="s">
        <v>12135</v>
      </c>
      <c r="D6487" t="s">
        <v>3550</v>
      </c>
      <c r="E6487" t="s">
        <v>3497</v>
      </c>
      <c r="F6487" t="s">
        <v>3551</v>
      </c>
      <c r="G6487">
        <v>0.01</v>
      </c>
      <c r="H6487" t="s">
        <v>36</v>
      </c>
      <c r="I6487" t="s">
        <v>36</v>
      </c>
      <c r="J6487" t="s">
        <v>36</v>
      </c>
      <c r="K6487">
        <v>21</v>
      </c>
      <c r="L6487" t="s">
        <v>3552</v>
      </c>
      <c r="M6487" t="s">
        <v>3553</v>
      </c>
      <c r="N6487" t="s">
        <v>10678</v>
      </c>
      <c r="O6487" s="2">
        <v>43714</v>
      </c>
      <c r="P6487" t="s">
        <v>12136</v>
      </c>
      <c r="Q6487" t="s">
        <v>193</v>
      </c>
      <c r="R6487" t="s">
        <v>193</v>
      </c>
      <c r="S6487" t="s">
        <v>544</v>
      </c>
      <c r="T6487" t="s">
        <v>3494</v>
      </c>
      <c r="U6487" t="s">
        <v>35</v>
      </c>
      <c r="V6487" t="s">
        <v>545</v>
      </c>
      <c r="X6487" t="s">
        <v>12137</v>
      </c>
      <c r="Y6487" t="s">
        <v>12132</v>
      </c>
      <c r="Z6487" t="s">
        <v>6166</v>
      </c>
      <c r="AA6487" t="str">
        <f t="shared" si="202"/>
        <v>Metals - Total; EMS code: ZR-T</v>
      </c>
      <c r="AB6487" t="s">
        <v>43</v>
      </c>
      <c r="AC6487" t="s">
        <v>268</v>
      </c>
      <c r="AD6487" t="s">
        <v>44</v>
      </c>
      <c r="AE6487" t="str">
        <f t="shared" si="201"/>
        <v/>
      </c>
    </row>
    <row r="6488" spans="1:31" x14ac:dyDescent="0.25">
      <c r="A6488" t="s">
        <v>12134</v>
      </c>
      <c r="B6488" t="s">
        <v>3489</v>
      </c>
      <c r="C6488" t="s">
        <v>12135</v>
      </c>
      <c r="D6488" t="s">
        <v>3491</v>
      </c>
      <c r="E6488" t="s">
        <v>3492</v>
      </c>
      <c r="F6488" t="s">
        <v>3493</v>
      </c>
      <c r="G6488">
        <v>0.5</v>
      </c>
      <c r="H6488" t="s">
        <v>36</v>
      </c>
      <c r="I6488" t="s">
        <v>36</v>
      </c>
      <c r="J6488" t="s">
        <v>36</v>
      </c>
      <c r="K6488">
        <v>0</v>
      </c>
      <c r="O6488" s="2">
        <v>45320</v>
      </c>
      <c r="Q6488" t="s">
        <v>39</v>
      </c>
      <c r="S6488" t="s">
        <v>544</v>
      </c>
      <c r="T6488" t="s">
        <v>3494</v>
      </c>
      <c r="U6488" t="s">
        <v>35</v>
      </c>
      <c r="V6488" t="s">
        <v>545</v>
      </c>
      <c r="X6488" t="s">
        <v>12137</v>
      </c>
      <c r="Y6488" t="s">
        <v>12132</v>
      </c>
      <c r="Z6488" t="s">
        <v>6166</v>
      </c>
      <c r="AA6488" t="str">
        <f t="shared" si="202"/>
        <v>Metals - Total; EMS code: ZR-T</v>
      </c>
      <c r="AB6488" t="s">
        <v>43</v>
      </c>
      <c r="AC6488" t="s">
        <v>268</v>
      </c>
      <c r="AD6488" t="s">
        <v>44</v>
      </c>
      <c r="AE6488" t="str">
        <f t="shared" si="201"/>
        <v/>
      </c>
    </row>
    <row r="6489" spans="1:31" x14ac:dyDescent="0.25">
      <c r="A6489" t="s">
        <v>12134</v>
      </c>
      <c r="B6489" t="s">
        <v>99</v>
      </c>
      <c r="C6489" t="s">
        <v>12135</v>
      </c>
      <c r="D6489" t="s">
        <v>3633</v>
      </c>
      <c r="E6489" t="s">
        <v>12360</v>
      </c>
      <c r="F6489" t="s">
        <v>3562</v>
      </c>
      <c r="G6489">
        <v>2.9999999999999997E-4</v>
      </c>
      <c r="H6489" t="s">
        <v>36</v>
      </c>
      <c r="I6489" t="s">
        <v>36</v>
      </c>
      <c r="J6489" t="s">
        <v>36</v>
      </c>
      <c r="K6489">
        <v>14538</v>
      </c>
      <c r="L6489" t="s">
        <v>4202</v>
      </c>
      <c r="M6489" t="s">
        <v>1265</v>
      </c>
      <c r="N6489" t="s">
        <v>87</v>
      </c>
      <c r="O6489" s="2">
        <v>42215</v>
      </c>
      <c r="Q6489" t="s">
        <v>126</v>
      </c>
      <c r="S6489" t="s">
        <v>106</v>
      </c>
      <c r="T6489" t="s">
        <v>99</v>
      </c>
      <c r="U6489" t="s">
        <v>36</v>
      </c>
      <c r="V6489" t="s">
        <v>107</v>
      </c>
      <c r="X6489" t="s">
        <v>12138</v>
      </c>
      <c r="Y6489" t="s">
        <v>12132</v>
      </c>
      <c r="Z6489" t="s">
        <v>6166</v>
      </c>
      <c r="AA6489" t="str">
        <f t="shared" si="202"/>
        <v>Metals - Total; EMS code: ZR-T</v>
      </c>
      <c r="AB6489" t="s">
        <v>43</v>
      </c>
      <c r="AC6489" t="s">
        <v>268</v>
      </c>
      <c r="AD6489" t="s">
        <v>44</v>
      </c>
      <c r="AE6489" t="str">
        <f t="shared" si="201"/>
        <v/>
      </c>
    </row>
    <row r="6490" spans="1:31" x14ac:dyDescent="0.25">
      <c r="A6490" t="s">
        <v>12134</v>
      </c>
      <c r="B6490" t="s">
        <v>99</v>
      </c>
      <c r="C6490" t="s">
        <v>12135</v>
      </c>
      <c r="D6490" t="s">
        <v>3421</v>
      </c>
      <c r="E6490" t="s">
        <v>3422</v>
      </c>
      <c r="F6490" t="s">
        <v>3422</v>
      </c>
      <c r="G6490">
        <v>0.01</v>
      </c>
      <c r="H6490" t="s">
        <v>36</v>
      </c>
      <c r="I6490" t="s">
        <v>36</v>
      </c>
      <c r="J6490" t="s">
        <v>36</v>
      </c>
      <c r="K6490">
        <v>529</v>
      </c>
      <c r="L6490" t="s">
        <v>2535</v>
      </c>
      <c r="M6490" t="s">
        <v>3548</v>
      </c>
      <c r="N6490" t="s">
        <v>11001</v>
      </c>
      <c r="O6490" s="2">
        <v>35937</v>
      </c>
      <c r="P6490" t="s">
        <v>441</v>
      </c>
      <c r="Q6490" t="s">
        <v>187</v>
      </c>
      <c r="S6490" t="s">
        <v>106</v>
      </c>
      <c r="T6490" t="s">
        <v>99</v>
      </c>
      <c r="U6490" t="s">
        <v>36</v>
      </c>
      <c r="V6490" t="s">
        <v>107</v>
      </c>
      <c r="X6490" t="s">
        <v>12138</v>
      </c>
      <c r="Y6490" t="s">
        <v>12132</v>
      </c>
      <c r="Z6490" t="s">
        <v>6166</v>
      </c>
      <c r="AA6490" t="str">
        <f t="shared" si="202"/>
        <v>Metals - Total; EMS code: ZR-T</v>
      </c>
      <c r="AB6490" t="s">
        <v>43</v>
      </c>
      <c r="AC6490" t="s">
        <v>268</v>
      </c>
      <c r="AD6490" t="s">
        <v>44</v>
      </c>
      <c r="AE6490" t="str">
        <f t="shared" si="201"/>
        <v/>
      </c>
    </row>
    <row r="6491" spans="1:31" x14ac:dyDescent="0.25">
      <c r="A6491" t="s">
        <v>12134</v>
      </c>
      <c r="B6491" t="s">
        <v>1207</v>
      </c>
      <c r="C6491" t="s">
        <v>12135</v>
      </c>
      <c r="D6491" t="s">
        <v>3612</v>
      </c>
      <c r="E6491" t="s">
        <v>12357</v>
      </c>
      <c r="F6491" t="s">
        <v>3613</v>
      </c>
      <c r="G6491">
        <v>0.6</v>
      </c>
      <c r="H6491" t="s">
        <v>36</v>
      </c>
      <c r="I6491" t="s">
        <v>36</v>
      </c>
      <c r="J6491" t="s">
        <v>36</v>
      </c>
      <c r="K6491">
        <v>181</v>
      </c>
      <c r="L6491" t="s">
        <v>10861</v>
      </c>
      <c r="M6491" t="s">
        <v>3774</v>
      </c>
      <c r="N6491" t="s">
        <v>1255</v>
      </c>
      <c r="O6491" s="2">
        <v>40210</v>
      </c>
      <c r="P6491" t="s">
        <v>3617</v>
      </c>
      <c r="Q6491" t="s">
        <v>126</v>
      </c>
      <c r="R6491" t="s">
        <v>39</v>
      </c>
      <c r="S6491" t="s">
        <v>116</v>
      </c>
      <c r="T6491" t="s">
        <v>1213</v>
      </c>
      <c r="U6491" t="s">
        <v>36</v>
      </c>
      <c r="V6491" t="s">
        <v>118</v>
      </c>
      <c r="W6491" t="s">
        <v>776</v>
      </c>
      <c r="X6491" t="s">
        <v>12139</v>
      </c>
      <c r="Y6491" t="s">
        <v>12132</v>
      </c>
      <c r="Z6491" t="s">
        <v>6166</v>
      </c>
      <c r="AA6491" t="str">
        <f t="shared" si="202"/>
        <v>Metals - Total; EMS code: ZR-T</v>
      </c>
      <c r="AB6491" t="s">
        <v>43</v>
      </c>
      <c r="AC6491" t="s">
        <v>268</v>
      </c>
      <c r="AD6491" t="s">
        <v>44</v>
      </c>
      <c r="AE6491" t="str">
        <f t="shared" si="201"/>
        <v/>
      </c>
    </row>
    <row r="6492" spans="1:31" x14ac:dyDescent="0.25">
      <c r="A6492" t="s">
        <v>12134</v>
      </c>
      <c r="B6492" t="s">
        <v>1207</v>
      </c>
      <c r="C6492" t="s">
        <v>12135</v>
      </c>
      <c r="D6492" t="s">
        <v>3582</v>
      </c>
      <c r="E6492" t="s">
        <v>3583</v>
      </c>
      <c r="F6492" t="s">
        <v>3584</v>
      </c>
      <c r="G6492">
        <v>0.04</v>
      </c>
      <c r="H6492" t="s">
        <v>36</v>
      </c>
      <c r="I6492" t="s">
        <v>36</v>
      </c>
      <c r="J6492" t="s">
        <v>36</v>
      </c>
      <c r="K6492">
        <v>2</v>
      </c>
      <c r="L6492" t="s">
        <v>3585</v>
      </c>
      <c r="M6492" t="s">
        <v>3585</v>
      </c>
      <c r="N6492" t="s">
        <v>3586</v>
      </c>
      <c r="O6492" s="2">
        <v>44351</v>
      </c>
      <c r="Q6492" t="s">
        <v>39</v>
      </c>
      <c r="S6492" t="s">
        <v>116</v>
      </c>
      <c r="T6492" t="s">
        <v>1213</v>
      </c>
      <c r="U6492" t="s">
        <v>36</v>
      </c>
      <c r="V6492" t="s">
        <v>118</v>
      </c>
      <c r="W6492" t="s">
        <v>776</v>
      </c>
      <c r="X6492" t="s">
        <v>12139</v>
      </c>
      <c r="Y6492" t="s">
        <v>12132</v>
      </c>
      <c r="Z6492" t="s">
        <v>6166</v>
      </c>
      <c r="AA6492" t="str">
        <f t="shared" si="202"/>
        <v>Metals - Total; EMS code: ZR-T</v>
      </c>
      <c r="AB6492" t="s">
        <v>43</v>
      </c>
      <c r="AC6492" t="s">
        <v>268</v>
      </c>
      <c r="AD6492" t="s">
        <v>44</v>
      </c>
      <c r="AE6492" t="str">
        <f t="shared" si="201"/>
        <v/>
      </c>
    </row>
    <row r="6493" spans="1:31" x14ac:dyDescent="0.25">
      <c r="A6493" t="s">
        <v>12134</v>
      </c>
      <c r="B6493" t="s">
        <v>99</v>
      </c>
      <c r="C6493" t="s">
        <v>12135</v>
      </c>
      <c r="D6493" t="s">
        <v>3588</v>
      </c>
      <c r="E6493" t="s">
        <v>12352</v>
      </c>
      <c r="F6493" t="s">
        <v>3589</v>
      </c>
      <c r="G6493">
        <v>1E-3</v>
      </c>
      <c r="H6493" t="s">
        <v>36</v>
      </c>
      <c r="I6493" t="s">
        <v>36</v>
      </c>
      <c r="J6493" t="s">
        <v>36</v>
      </c>
      <c r="K6493">
        <v>23501</v>
      </c>
      <c r="L6493" t="s">
        <v>8145</v>
      </c>
      <c r="M6493" t="s">
        <v>3591</v>
      </c>
      <c r="N6493" t="s">
        <v>369</v>
      </c>
      <c r="O6493" s="2">
        <v>35929</v>
      </c>
      <c r="P6493" t="s">
        <v>441</v>
      </c>
      <c r="Q6493" t="s">
        <v>187</v>
      </c>
      <c r="S6493" t="s">
        <v>106</v>
      </c>
      <c r="T6493" t="s">
        <v>99</v>
      </c>
      <c r="U6493" t="s">
        <v>36</v>
      </c>
      <c r="V6493" t="s">
        <v>107</v>
      </c>
      <c r="X6493" t="s">
        <v>12138</v>
      </c>
      <c r="Y6493" t="s">
        <v>12132</v>
      </c>
      <c r="Z6493" t="s">
        <v>6166</v>
      </c>
      <c r="AA6493" t="str">
        <f t="shared" si="202"/>
        <v>Metals - Total; EMS code: ZR-T</v>
      </c>
      <c r="AB6493" t="s">
        <v>43</v>
      </c>
      <c r="AC6493" t="s">
        <v>268</v>
      </c>
      <c r="AD6493" t="s">
        <v>44</v>
      </c>
      <c r="AE6493" t="str">
        <f t="shared" si="201"/>
        <v/>
      </c>
    </row>
    <row r="6494" spans="1:31" x14ac:dyDescent="0.25">
      <c r="A6494" t="s">
        <v>12134</v>
      </c>
      <c r="B6494" t="s">
        <v>3489</v>
      </c>
      <c r="C6494" t="s">
        <v>12135</v>
      </c>
      <c r="D6494" t="s">
        <v>5056</v>
      </c>
      <c r="E6494" t="s">
        <v>5057</v>
      </c>
      <c r="F6494" t="s">
        <v>5058</v>
      </c>
      <c r="G6494">
        <v>2</v>
      </c>
      <c r="H6494" t="s">
        <v>36</v>
      </c>
      <c r="I6494" t="s">
        <v>36</v>
      </c>
      <c r="J6494" t="s">
        <v>36</v>
      </c>
      <c r="K6494">
        <v>0</v>
      </c>
      <c r="O6494" s="2">
        <v>45320</v>
      </c>
      <c r="Q6494" t="s">
        <v>39</v>
      </c>
      <c r="S6494" t="s">
        <v>544</v>
      </c>
      <c r="T6494" t="s">
        <v>3494</v>
      </c>
      <c r="U6494" t="s">
        <v>35</v>
      </c>
      <c r="V6494" t="s">
        <v>545</v>
      </c>
      <c r="X6494" t="s">
        <v>12137</v>
      </c>
      <c r="Y6494" t="s">
        <v>12132</v>
      </c>
      <c r="Z6494" t="s">
        <v>6166</v>
      </c>
      <c r="AA6494" t="str">
        <f t="shared" si="202"/>
        <v>Metals - Total; EMS code: ZR-T</v>
      </c>
      <c r="AB6494" t="s">
        <v>43</v>
      </c>
      <c r="AC6494" t="s">
        <v>268</v>
      </c>
      <c r="AD6494" t="s">
        <v>44</v>
      </c>
      <c r="AE6494" t="str">
        <f t="shared" si="201"/>
        <v/>
      </c>
    </row>
    <row r="6495" spans="1:31" x14ac:dyDescent="0.25">
      <c r="A6495" t="s">
        <v>12134</v>
      </c>
      <c r="B6495" t="s">
        <v>109</v>
      </c>
      <c r="C6495" t="s">
        <v>12135</v>
      </c>
      <c r="D6495" t="s">
        <v>3626</v>
      </c>
      <c r="E6495" t="s">
        <v>12359</v>
      </c>
      <c r="F6495" t="s">
        <v>3627</v>
      </c>
      <c r="G6495">
        <v>0.5</v>
      </c>
      <c r="H6495" t="s">
        <v>36</v>
      </c>
      <c r="I6495" t="s">
        <v>36</v>
      </c>
      <c r="J6495" t="s">
        <v>36</v>
      </c>
      <c r="K6495">
        <v>2030</v>
      </c>
      <c r="L6495" t="s">
        <v>5132</v>
      </c>
      <c r="M6495" t="s">
        <v>3629</v>
      </c>
      <c r="N6495" t="s">
        <v>186</v>
      </c>
      <c r="O6495" s="2">
        <v>37572</v>
      </c>
      <c r="Q6495" t="s">
        <v>384</v>
      </c>
      <c r="S6495" t="s">
        <v>116</v>
      </c>
      <c r="T6495" t="s">
        <v>117</v>
      </c>
      <c r="U6495" t="s">
        <v>36</v>
      </c>
      <c r="V6495" t="s">
        <v>118</v>
      </c>
      <c r="X6495" t="s">
        <v>12140</v>
      </c>
      <c r="Y6495" t="s">
        <v>12132</v>
      </c>
      <c r="Z6495" t="s">
        <v>6166</v>
      </c>
      <c r="AA6495" t="str">
        <f t="shared" si="202"/>
        <v>Metals - Total; EMS code: ZR-T</v>
      </c>
      <c r="AB6495" t="s">
        <v>43</v>
      </c>
      <c r="AC6495" t="s">
        <v>268</v>
      </c>
      <c r="AD6495" t="s">
        <v>44</v>
      </c>
      <c r="AE6495" t="str">
        <f t="shared" si="201"/>
        <v/>
      </c>
    </row>
    <row r="6496" spans="1:31" x14ac:dyDescent="0.25">
      <c r="A6496" t="s">
        <v>12134</v>
      </c>
      <c r="B6496" t="s">
        <v>1207</v>
      </c>
      <c r="C6496" t="s">
        <v>12135</v>
      </c>
      <c r="D6496" t="s">
        <v>3791</v>
      </c>
      <c r="E6496" t="s">
        <v>3792</v>
      </c>
      <c r="F6496" t="s">
        <v>3793</v>
      </c>
      <c r="G6496">
        <v>0.04</v>
      </c>
      <c r="H6496" t="s">
        <v>36</v>
      </c>
      <c r="I6496" t="s">
        <v>36</v>
      </c>
      <c r="J6496" t="s">
        <v>36</v>
      </c>
      <c r="K6496">
        <v>24</v>
      </c>
      <c r="L6496" t="s">
        <v>3544</v>
      </c>
      <c r="M6496" t="s">
        <v>3545</v>
      </c>
      <c r="N6496" t="s">
        <v>9143</v>
      </c>
      <c r="O6496" s="2">
        <v>43458</v>
      </c>
      <c r="Q6496" t="s">
        <v>39</v>
      </c>
      <c r="S6496" t="s">
        <v>116</v>
      </c>
      <c r="T6496" t="s">
        <v>1213</v>
      </c>
      <c r="U6496" t="s">
        <v>36</v>
      </c>
      <c r="V6496" t="s">
        <v>118</v>
      </c>
      <c r="W6496" t="s">
        <v>776</v>
      </c>
      <c r="X6496" t="s">
        <v>12139</v>
      </c>
      <c r="Y6496" t="s">
        <v>12132</v>
      </c>
      <c r="Z6496" t="s">
        <v>6166</v>
      </c>
      <c r="AA6496" t="str">
        <f t="shared" si="202"/>
        <v>Metals - Total; EMS code: ZR-T</v>
      </c>
      <c r="AB6496" t="s">
        <v>43</v>
      </c>
      <c r="AC6496" t="s">
        <v>268</v>
      </c>
      <c r="AD6496" t="s">
        <v>44</v>
      </c>
      <c r="AE6496" t="str">
        <f t="shared" si="201"/>
        <v/>
      </c>
    </row>
    <row r="6497" spans="1:31" x14ac:dyDescent="0.25">
      <c r="A6497" t="s">
        <v>12134</v>
      </c>
      <c r="B6497" t="s">
        <v>99</v>
      </c>
      <c r="C6497" t="s">
        <v>12135</v>
      </c>
      <c r="D6497" t="s">
        <v>3502</v>
      </c>
      <c r="E6497" t="s">
        <v>12346</v>
      </c>
      <c r="F6497" t="s">
        <v>3503</v>
      </c>
      <c r="H6497" t="s">
        <v>36</v>
      </c>
      <c r="I6497" t="s">
        <v>36</v>
      </c>
      <c r="J6497" t="s">
        <v>36</v>
      </c>
      <c r="K6497">
        <v>4852</v>
      </c>
      <c r="L6497" t="s">
        <v>3504</v>
      </c>
      <c r="M6497" t="s">
        <v>3505</v>
      </c>
      <c r="N6497" t="s">
        <v>180</v>
      </c>
      <c r="O6497" s="2">
        <v>37459</v>
      </c>
      <c r="Q6497" t="s">
        <v>384</v>
      </c>
      <c r="S6497" t="s">
        <v>106</v>
      </c>
      <c r="T6497" t="s">
        <v>99</v>
      </c>
      <c r="U6497" t="s">
        <v>36</v>
      </c>
      <c r="V6497" t="s">
        <v>107</v>
      </c>
      <c r="X6497" t="s">
        <v>12138</v>
      </c>
      <c r="Y6497" t="s">
        <v>12132</v>
      </c>
      <c r="Z6497" t="s">
        <v>6166</v>
      </c>
      <c r="AA6497" t="str">
        <f t="shared" si="202"/>
        <v>Metals - Total; EMS code: ZR-T</v>
      </c>
      <c r="AB6497" t="s">
        <v>43</v>
      </c>
      <c r="AC6497" t="s">
        <v>268</v>
      </c>
      <c r="AD6497" t="s">
        <v>44</v>
      </c>
      <c r="AE6497" t="str">
        <f t="shared" si="201"/>
        <v/>
      </c>
    </row>
    <row r="6498" spans="1:31" x14ac:dyDescent="0.25">
      <c r="A6498" t="s">
        <v>12134</v>
      </c>
      <c r="B6498" t="s">
        <v>99</v>
      </c>
      <c r="C6498" t="s">
        <v>12135</v>
      </c>
      <c r="D6498" t="s">
        <v>3417</v>
      </c>
      <c r="E6498" t="s">
        <v>3418</v>
      </c>
      <c r="F6498" t="s">
        <v>3419</v>
      </c>
      <c r="G6498">
        <v>2E-3</v>
      </c>
      <c r="H6498" t="s">
        <v>36</v>
      </c>
      <c r="I6498" t="s">
        <v>36</v>
      </c>
      <c r="J6498" t="s">
        <v>36</v>
      </c>
      <c r="K6498">
        <v>350</v>
      </c>
      <c r="N6498" t="s">
        <v>10563</v>
      </c>
      <c r="O6498" s="2">
        <v>40171</v>
      </c>
      <c r="Q6498" t="s">
        <v>126</v>
      </c>
      <c r="S6498" t="s">
        <v>106</v>
      </c>
      <c r="T6498" t="s">
        <v>99</v>
      </c>
      <c r="U6498" t="s">
        <v>36</v>
      </c>
      <c r="V6498" t="s">
        <v>107</v>
      </c>
      <c r="X6498" t="s">
        <v>12138</v>
      </c>
      <c r="Y6498" t="s">
        <v>12132</v>
      </c>
      <c r="Z6498" t="s">
        <v>6166</v>
      </c>
      <c r="AA6498" t="str">
        <f t="shared" si="202"/>
        <v>Metals - Total; EMS code: ZR-T</v>
      </c>
      <c r="AB6498" t="s">
        <v>43</v>
      </c>
      <c r="AC6498" t="s">
        <v>268</v>
      </c>
      <c r="AD6498" t="s">
        <v>44</v>
      </c>
      <c r="AE6498" t="str">
        <f t="shared" si="201"/>
        <v/>
      </c>
    </row>
    <row r="6499" spans="1:31" x14ac:dyDescent="0.25">
      <c r="A6499" t="s">
        <v>12134</v>
      </c>
      <c r="B6499" t="s">
        <v>109</v>
      </c>
      <c r="C6499" t="s">
        <v>12135</v>
      </c>
      <c r="D6499" t="s">
        <v>3535</v>
      </c>
      <c r="E6499" t="s">
        <v>3536</v>
      </c>
      <c r="F6499" t="s">
        <v>3537</v>
      </c>
      <c r="G6499">
        <v>1</v>
      </c>
      <c r="H6499" t="s">
        <v>36</v>
      </c>
      <c r="I6499" t="s">
        <v>36</v>
      </c>
      <c r="J6499" t="s">
        <v>36</v>
      </c>
      <c r="K6499">
        <v>80</v>
      </c>
      <c r="L6499" t="s">
        <v>7901</v>
      </c>
      <c r="M6499" t="s">
        <v>3539</v>
      </c>
      <c r="N6499" t="s">
        <v>12141</v>
      </c>
      <c r="O6499" s="2">
        <v>44797</v>
      </c>
      <c r="Q6499" t="s">
        <v>39</v>
      </c>
      <c r="S6499" t="s">
        <v>116</v>
      </c>
      <c r="T6499" t="s">
        <v>117</v>
      </c>
      <c r="U6499" t="s">
        <v>36</v>
      </c>
      <c r="V6499" t="s">
        <v>118</v>
      </c>
      <c r="X6499" t="s">
        <v>12140</v>
      </c>
      <c r="Y6499" t="s">
        <v>12132</v>
      </c>
      <c r="Z6499" t="s">
        <v>6166</v>
      </c>
      <c r="AA6499" t="str">
        <f t="shared" si="202"/>
        <v>Metals - Total; EMS code: ZR-T</v>
      </c>
      <c r="AB6499" t="s">
        <v>43</v>
      </c>
      <c r="AC6499" t="s">
        <v>268</v>
      </c>
      <c r="AD6499" t="s">
        <v>44</v>
      </c>
      <c r="AE6499" t="str">
        <f t="shared" si="201"/>
        <v/>
      </c>
    </row>
    <row r="6500" spans="1:31" x14ac:dyDescent="0.25">
      <c r="A6500" t="s">
        <v>12134</v>
      </c>
      <c r="B6500" t="s">
        <v>99</v>
      </c>
      <c r="C6500" t="s">
        <v>12135</v>
      </c>
      <c r="D6500" t="s">
        <v>3630</v>
      </c>
      <c r="E6500" t="s">
        <v>3631</v>
      </c>
      <c r="F6500" t="s">
        <v>3631</v>
      </c>
      <c r="G6500">
        <v>3.0000000000000001E-3</v>
      </c>
      <c r="H6500" t="s">
        <v>36</v>
      </c>
      <c r="I6500" t="s">
        <v>36</v>
      </c>
      <c r="J6500" t="s">
        <v>36</v>
      </c>
      <c r="K6500">
        <v>1297</v>
      </c>
      <c r="L6500" t="s">
        <v>5142</v>
      </c>
      <c r="M6500" t="s">
        <v>1268</v>
      </c>
      <c r="N6500" t="s">
        <v>8292</v>
      </c>
      <c r="O6500" s="2">
        <v>35167</v>
      </c>
      <c r="P6500" t="s">
        <v>319</v>
      </c>
      <c r="Q6500" t="s">
        <v>39</v>
      </c>
      <c r="S6500" t="s">
        <v>106</v>
      </c>
      <c r="T6500" t="s">
        <v>99</v>
      </c>
      <c r="U6500" t="s">
        <v>36</v>
      </c>
      <c r="V6500" t="s">
        <v>107</v>
      </c>
      <c r="X6500" t="s">
        <v>12138</v>
      </c>
      <c r="Y6500" t="s">
        <v>12132</v>
      </c>
      <c r="Z6500" t="s">
        <v>6166</v>
      </c>
      <c r="AA6500" t="str">
        <f t="shared" si="202"/>
        <v>Metals - Total; EMS code: ZR-T</v>
      </c>
      <c r="AB6500" t="s">
        <v>43</v>
      </c>
      <c r="AC6500" t="s">
        <v>268</v>
      </c>
      <c r="AD6500" t="s">
        <v>44</v>
      </c>
      <c r="AE6500" t="str">
        <f t="shared" si="201"/>
        <v/>
      </c>
    </row>
    <row r="6501" spans="1:31" x14ac:dyDescent="0.25">
      <c r="A6501" t="s">
        <v>12134</v>
      </c>
      <c r="B6501" t="s">
        <v>99</v>
      </c>
      <c r="C6501" t="s">
        <v>12135</v>
      </c>
      <c r="D6501" t="s">
        <v>3578</v>
      </c>
      <c r="E6501" t="s">
        <v>3579</v>
      </c>
      <c r="F6501" t="s">
        <v>3580</v>
      </c>
      <c r="G6501">
        <v>1E-4</v>
      </c>
      <c r="H6501" t="s">
        <v>36</v>
      </c>
      <c r="I6501" t="s">
        <v>36</v>
      </c>
      <c r="J6501" t="s">
        <v>36</v>
      </c>
      <c r="K6501">
        <v>1059</v>
      </c>
      <c r="L6501" t="s">
        <v>3405</v>
      </c>
      <c r="M6501" t="s">
        <v>3781</v>
      </c>
      <c r="N6501" t="s">
        <v>3721</v>
      </c>
      <c r="O6501" s="2">
        <v>44300</v>
      </c>
      <c r="Q6501" t="s">
        <v>126</v>
      </c>
      <c r="S6501" t="s">
        <v>106</v>
      </c>
      <c r="T6501" t="s">
        <v>99</v>
      </c>
      <c r="U6501" t="s">
        <v>36</v>
      </c>
      <c r="V6501" t="s">
        <v>107</v>
      </c>
      <c r="X6501" t="s">
        <v>12138</v>
      </c>
      <c r="Y6501" t="s">
        <v>12132</v>
      </c>
      <c r="Z6501" t="s">
        <v>6166</v>
      </c>
      <c r="AA6501" t="str">
        <f t="shared" si="202"/>
        <v>Metals - Total; EMS code: ZR-T</v>
      </c>
      <c r="AB6501" t="s">
        <v>43</v>
      </c>
      <c r="AC6501" t="s">
        <v>268</v>
      </c>
      <c r="AD6501" t="s">
        <v>44</v>
      </c>
      <c r="AE6501" t="str">
        <f t="shared" ref="AE6501:AE6516" si="203">IF(AD6501="FIELD_RESULT",E6501,"")</f>
        <v/>
      </c>
    </row>
    <row r="6502" spans="1:31" x14ac:dyDescent="0.25">
      <c r="A6502" t="s">
        <v>12134</v>
      </c>
      <c r="B6502" t="s">
        <v>99</v>
      </c>
      <c r="C6502" t="s">
        <v>12135</v>
      </c>
      <c r="D6502" t="s">
        <v>3566</v>
      </c>
      <c r="E6502" t="s">
        <v>3567</v>
      </c>
      <c r="F6502" t="s">
        <v>3568</v>
      </c>
      <c r="G6502">
        <v>0.1</v>
      </c>
      <c r="H6502" t="s">
        <v>36</v>
      </c>
      <c r="I6502" t="s">
        <v>36</v>
      </c>
      <c r="J6502" t="s">
        <v>36</v>
      </c>
      <c r="K6502">
        <v>22</v>
      </c>
      <c r="L6502" t="s">
        <v>3569</v>
      </c>
      <c r="M6502" t="s">
        <v>3570</v>
      </c>
      <c r="N6502" t="s">
        <v>9793</v>
      </c>
      <c r="O6502" s="2">
        <v>39878</v>
      </c>
      <c r="Q6502" t="s">
        <v>2449</v>
      </c>
      <c r="S6502" t="s">
        <v>106</v>
      </c>
      <c r="T6502" t="s">
        <v>99</v>
      </c>
      <c r="U6502" t="s">
        <v>36</v>
      </c>
      <c r="V6502" t="s">
        <v>107</v>
      </c>
      <c r="X6502" t="s">
        <v>12138</v>
      </c>
      <c r="Y6502" t="s">
        <v>12132</v>
      </c>
      <c r="Z6502" t="s">
        <v>6166</v>
      </c>
      <c r="AA6502" t="str">
        <f t="shared" si="202"/>
        <v>Metals - Total; EMS code: ZR-T</v>
      </c>
      <c r="AB6502" t="s">
        <v>43</v>
      </c>
      <c r="AC6502" t="s">
        <v>268</v>
      </c>
      <c r="AD6502" t="s">
        <v>44</v>
      </c>
      <c r="AE6502" t="str">
        <f t="shared" si="203"/>
        <v/>
      </c>
    </row>
    <row r="6503" spans="1:31" x14ac:dyDescent="0.25">
      <c r="A6503" t="s">
        <v>12134</v>
      </c>
      <c r="B6503" t="s">
        <v>99</v>
      </c>
      <c r="C6503" t="s">
        <v>12135</v>
      </c>
      <c r="D6503" t="s">
        <v>1024</v>
      </c>
      <c r="E6503" t="s">
        <v>3608</v>
      </c>
      <c r="F6503" t="s">
        <v>3609</v>
      </c>
      <c r="G6503">
        <v>3.0000000000000001E-3</v>
      </c>
      <c r="H6503" t="s">
        <v>36</v>
      </c>
      <c r="I6503" t="s">
        <v>36</v>
      </c>
      <c r="J6503" t="s">
        <v>36</v>
      </c>
      <c r="K6503">
        <v>8592</v>
      </c>
      <c r="L6503" t="s">
        <v>2483</v>
      </c>
      <c r="M6503" t="s">
        <v>3610</v>
      </c>
      <c r="N6503" t="s">
        <v>3611</v>
      </c>
      <c r="O6503" s="2">
        <v>35167</v>
      </c>
      <c r="P6503" t="s">
        <v>319</v>
      </c>
      <c r="Q6503" t="s">
        <v>39</v>
      </c>
      <c r="S6503" t="s">
        <v>106</v>
      </c>
      <c r="T6503" t="s">
        <v>99</v>
      </c>
      <c r="U6503" t="s">
        <v>36</v>
      </c>
      <c r="V6503" t="s">
        <v>107</v>
      </c>
      <c r="X6503" t="s">
        <v>12138</v>
      </c>
      <c r="Y6503" t="s">
        <v>12132</v>
      </c>
      <c r="Z6503" t="s">
        <v>6166</v>
      </c>
      <c r="AA6503" t="str">
        <f t="shared" si="202"/>
        <v>Metals - Total; EMS code: ZR-T</v>
      </c>
      <c r="AB6503" t="s">
        <v>43</v>
      </c>
      <c r="AC6503" t="s">
        <v>268</v>
      </c>
      <c r="AD6503" t="s">
        <v>44</v>
      </c>
      <c r="AE6503" t="str">
        <f t="shared" si="203"/>
        <v/>
      </c>
    </row>
    <row r="6504" spans="1:31" x14ac:dyDescent="0.25">
      <c r="A6504" t="s">
        <v>12134</v>
      </c>
      <c r="B6504" t="s">
        <v>1207</v>
      </c>
      <c r="C6504" t="s">
        <v>12135</v>
      </c>
      <c r="D6504" t="s">
        <v>3556</v>
      </c>
      <c r="E6504" t="s">
        <v>12348</v>
      </c>
      <c r="F6504" t="s">
        <v>3557</v>
      </c>
      <c r="G6504">
        <v>0.04</v>
      </c>
      <c r="H6504" t="s">
        <v>36</v>
      </c>
      <c r="I6504" t="s">
        <v>36</v>
      </c>
      <c r="J6504" t="s">
        <v>36</v>
      </c>
      <c r="K6504">
        <v>37</v>
      </c>
      <c r="L6504" t="s">
        <v>3817</v>
      </c>
      <c r="M6504" t="s">
        <v>3818</v>
      </c>
      <c r="N6504" t="s">
        <v>1255</v>
      </c>
      <c r="O6504" s="2">
        <v>42074</v>
      </c>
      <c r="Q6504" t="s">
        <v>126</v>
      </c>
      <c r="S6504" t="s">
        <v>116</v>
      </c>
      <c r="T6504" t="s">
        <v>1213</v>
      </c>
      <c r="U6504" t="s">
        <v>36</v>
      </c>
      <c r="V6504" t="s">
        <v>118</v>
      </c>
      <c r="W6504" t="s">
        <v>776</v>
      </c>
      <c r="X6504" t="s">
        <v>12139</v>
      </c>
      <c r="Y6504" t="s">
        <v>12132</v>
      </c>
      <c r="Z6504" t="s">
        <v>6166</v>
      </c>
      <c r="AA6504" t="str">
        <f t="shared" si="202"/>
        <v>Metals - Total; EMS code: ZR-T</v>
      </c>
      <c r="AB6504" t="s">
        <v>43</v>
      </c>
      <c r="AC6504" t="s">
        <v>268</v>
      </c>
      <c r="AD6504" t="s">
        <v>44</v>
      </c>
      <c r="AE6504" t="str">
        <f t="shared" si="203"/>
        <v/>
      </c>
    </row>
    <row r="6505" spans="1:31" x14ac:dyDescent="0.25">
      <c r="A6505" t="s">
        <v>12134</v>
      </c>
      <c r="B6505" t="s">
        <v>109</v>
      </c>
      <c r="C6505" t="s">
        <v>12135</v>
      </c>
      <c r="D6505" t="s">
        <v>3618</v>
      </c>
      <c r="E6505" t="s">
        <v>3619</v>
      </c>
      <c r="F6505" t="s">
        <v>3620</v>
      </c>
      <c r="G6505">
        <v>0.2</v>
      </c>
      <c r="H6505" t="s">
        <v>36</v>
      </c>
      <c r="I6505" t="s">
        <v>36</v>
      </c>
      <c r="J6505" t="s">
        <v>36</v>
      </c>
      <c r="K6505">
        <v>122</v>
      </c>
      <c r="L6505" t="s">
        <v>3784</v>
      </c>
      <c r="M6505" t="s">
        <v>3123</v>
      </c>
      <c r="N6505" t="s">
        <v>7272</v>
      </c>
      <c r="O6505" s="2">
        <v>42072</v>
      </c>
      <c r="P6505" t="s">
        <v>3786</v>
      </c>
      <c r="Q6505" t="s">
        <v>126</v>
      </c>
      <c r="R6505" t="s">
        <v>39</v>
      </c>
      <c r="S6505" t="s">
        <v>116</v>
      </c>
      <c r="T6505" t="s">
        <v>117</v>
      </c>
      <c r="U6505" t="s">
        <v>36</v>
      </c>
      <c r="V6505" t="s">
        <v>118</v>
      </c>
      <c r="X6505" t="s">
        <v>12140</v>
      </c>
      <c r="Y6505" t="s">
        <v>12132</v>
      </c>
      <c r="Z6505" t="s">
        <v>6166</v>
      </c>
      <c r="AA6505" t="str">
        <f t="shared" si="202"/>
        <v>Metals - Total; EMS code: ZR-T</v>
      </c>
      <c r="AB6505" t="s">
        <v>43</v>
      </c>
      <c r="AC6505" t="s">
        <v>268</v>
      </c>
      <c r="AD6505" t="s">
        <v>44</v>
      </c>
      <c r="AE6505" t="str">
        <f t="shared" si="203"/>
        <v/>
      </c>
    </row>
    <row r="6506" spans="1:31" x14ac:dyDescent="0.25">
      <c r="A6506" t="s">
        <v>12134</v>
      </c>
      <c r="B6506" t="s">
        <v>109</v>
      </c>
      <c r="C6506" t="s">
        <v>12135</v>
      </c>
      <c r="D6506" t="s">
        <v>3596</v>
      </c>
      <c r="E6506" t="s">
        <v>12354</v>
      </c>
      <c r="F6506" t="s">
        <v>3597</v>
      </c>
      <c r="G6506">
        <v>0.5</v>
      </c>
      <c r="H6506" t="s">
        <v>36</v>
      </c>
      <c r="I6506" t="s">
        <v>36</v>
      </c>
      <c r="J6506" t="s">
        <v>36</v>
      </c>
      <c r="K6506">
        <v>271</v>
      </c>
      <c r="L6506" t="s">
        <v>5132</v>
      </c>
      <c r="M6506" t="s">
        <v>3763</v>
      </c>
      <c r="N6506" t="s">
        <v>12142</v>
      </c>
      <c r="O6506" s="2">
        <v>38027</v>
      </c>
      <c r="Q6506" t="s">
        <v>384</v>
      </c>
      <c r="S6506" t="s">
        <v>116</v>
      </c>
      <c r="T6506" t="s">
        <v>117</v>
      </c>
      <c r="U6506" t="s">
        <v>36</v>
      </c>
      <c r="V6506" t="s">
        <v>118</v>
      </c>
      <c r="X6506" t="s">
        <v>12140</v>
      </c>
      <c r="Y6506" t="s">
        <v>12132</v>
      </c>
      <c r="Z6506" t="s">
        <v>6166</v>
      </c>
      <c r="AA6506" t="str">
        <f t="shared" si="202"/>
        <v>Metals - Total; EMS code: ZR-T</v>
      </c>
      <c r="AB6506" t="s">
        <v>43</v>
      </c>
      <c r="AC6506" t="s">
        <v>268</v>
      </c>
      <c r="AD6506" t="s">
        <v>44</v>
      </c>
      <c r="AE6506" t="str">
        <f t="shared" si="203"/>
        <v/>
      </c>
    </row>
    <row r="6507" spans="1:31" x14ac:dyDescent="0.25">
      <c r="A6507" t="s">
        <v>12134</v>
      </c>
      <c r="B6507" t="s">
        <v>3489</v>
      </c>
      <c r="C6507" t="s">
        <v>12135</v>
      </c>
      <c r="D6507" t="s">
        <v>3496</v>
      </c>
      <c r="E6507" t="s">
        <v>3497</v>
      </c>
      <c r="F6507" t="s">
        <v>3498</v>
      </c>
      <c r="G6507">
        <v>0.01</v>
      </c>
      <c r="H6507" t="s">
        <v>36</v>
      </c>
      <c r="I6507" t="s">
        <v>36</v>
      </c>
      <c r="J6507" t="s">
        <v>36</v>
      </c>
      <c r="K6507">
        <v>71</v>
      </c>
      <c r="L6507" t="s">
        <v>3499</v>
      </c>
      <c r="M6507" t="s">
        <v>3500</v>
      </c>
      <c r="N6507" t="s">
        <v>3501</v>
      </c>
      <c r="O6507" s="2">
        <v>44740</v>
      </c>
      <c r="Q6507" t="s">
        <v>39</v>
      </c>
      <c r="S6507" t="s">
        <v>544</v>
      </c>
      <c r="T6507" t="s">
        <v>3494</v>
      </c>
      <c r="U6507" t="s">
        <v>35</v>
      </c>
      <c r="V6507" t="s">
        <v>545</v>
      </c>
      <c r="X6507" t="s">
        <v>12137</v>
      </c>
      <c r="Y6507" t="s">
        <v>12132</v>
      </c>
      <c r="Z6507" t="s">
        <v>6166</v>
      </c>
      <c r="AA6507" t="str">
        <f t="shared" si="202"/>
        <v>Metals - Total; EMS code: ZR-T</v>
      </c>
      <c r="AB6507" t="s">
        <v>43</v>
      </c>
      <c r="AC6507" t="s">
        <v>268</v>
      </c>
      <c r="AD6507" t="s">
        <v>44</v>
      </c>
      <c r="AE6507" t="str">
        <f t="shared" si="203"/>
        <v/>
      </c>
    </row>
    <row r="6508" spans="1:31" x14ac:dyDescent="0.25">
      <c r="A6508" t="s">
        <v>12134</v>
      </c>
      <c r="B6508" t="s">
        <v>109</v>
      </c>
      <c r="C6508" t="s">
        <v>12135</v>
      </c>
      <c r="D6508" t="s">
        <v>3621</v>
      </c>
      <c r="E6508" t="s">
        <v>12358</v>
      </c>
      <c r="F6508" t="s">
        <v>3622</v>
      </c>
      <c r="G6508">
        <v>0.2</v>
      </c>
      <c r="H6508" t="s">
        <v>36</v>
      </c>
      <c r="I6508" t="s">
        <v>36</v>
      </c>
      <c r="J6508" t="s">
        <v>36</v>
      </c>
      <c r="K6508">
        <v>43</v>
      </c>
      <c r="L6508" t="s">
        <v>3773</v>
      </c>
      <c r="M6508" t="s">
        <v>3774</v>
      </c>
      <c r="N6508" t="s">
        <v>1255</v>
      </c>
      <c r="O6508" s="2">
        <v>42074</v>
      </c>
      <c r="Q6508" t="s">
        <v>126</v>
      </c>
      <c r="S6508" t="s">
        <v>116</v>
      </c>
      <c r="T6508" t="s">
        <v>117</v>
      </c>
      <c r="U6508" t="s">
        <v>36</v>
      </c>
      <c r="V6508" t="s">
        <v>118</v>
      </c>
      <c r="X6508" t="s">
        <v>12140</v>
      </c>
      <c r="Y6508" t="s">
        <v>12132</v>
      </c>
      <c r="Z6508" t="s">
        <v>6166</v>
      </c>
      <c r="AA6508" t="str">
        <f t="shared" si="202"/>
        <v>Metals - Total; EMS code: ZR-T</v>
      </c>
      <c r="AB6508" t="s">
        <v>43</v>
      </c>
      <c r="AC6508" t="s">
        <v>268</v>
      </c>
      <c r="AD6508" t="s">
        <v>44</v>
      </c>
      <c r="AE6508" t="str">
        <f t="shared" si="203"/>
        <v/>
      </c>
    </row>
    <row r="6509" spans="1:31" x14ac:dyDescent="0.25">
      <c r="A6509" t="s">
        <v>12134</v>
      </c>
      <c r="B6509" t="s">
        <v>99</v>
      </c>
      <c r="C6509" t="s">
        <v>12135</v>
      </c>
      <c r="D6509" t="s">
        <v>3655</v>
      </c>
      <c r="E6509" t="s">
        <v>12364</v>
      </c>
      <c r="F6509" t="s">
        <v>3656</v>
      </c>
      <c r="G6509">
        <v>0.01</v>
      </c>
      <c r="H6509" t="s">
        <v>36</v>
      </c>
      <c r="I6509" t="s">
        <v>36</v>
      </c>
      <c r="J6509" t="s">
        <v>36</v>
      </c>
      <c r="K6509">
        <v>1</v>
      </c>
      <c r="L6509" t="s">
        <v>3763</v>
      </c>
      <c r="M6509" t="s">
        <v>3763</v>
      </c>
      <c r="N6509" t="s">
        <v>11520</v>
      </c>
      <c r="O6509" s="2">
        <v>35936</v>
      </c>
      <c r="P6509" t="s">
        <v>441</v>
      </c>
      <c r="Q6509" t="s">
        <v>187</v>
      </c>
      <c r="S6509" t="s">
        <v>106</v>
      </c>
      <c r="T6509" t="s">
        <v>99</v>
      </c>
      <c r="U6509" t="s">
        <v>36</v>
      </c>
      <c r="V6509" t="s">
        <v>107</v>
      </c>
      <c r="X6509" t="s">
        <v>12138</v>
      </c>
      <c r="Y6509" t="s">
        <v>12132</v>
      </c>
      <c r="Z6509" t="s">
        <v>6166</v>
      </c>
      <c r="AA6509" t="str">
        <f t="shared" si="202"/>
        <v>Metals - Total; EMS code: ZR-T</v>
      </c>
      <c r="AB6509" t="s">
        <v>43</v>
      </c>
      <c r="AC6509" t="s">
        <v>268</v>
      </c>
      <c r="AD6509" t="s">
        <v>44</v>
      </c>
      <c r="AE6509" t="str">
        <f t="shared" si="203"/>
        <v/>
      </c>
    </row>
    <row r="6510" spans="1:31" x14ac:dyDescent="0.25">
      <c r="A6510" t="s">
        <v>12134</v>
      </c>
      <c r="B6510" t="s">
        <v>99</v>
      </c>
      <c r="C6510" t="s">
        <v>12135</v>
      </c>
      <c r="D6510" t="s">
        <v>3446</v>
      </c>
      <c r="E6510" t="s">
        <v>3447</v>
      </c>
      <c r="F6510" t="s">
        <v>3448</v>
      </c>
      <c r="G6510">
        <v>8.0000000000000007E-5</v>
      </c>
      <c r="H6510" t="s">
        <v>36</v>
      </c>
      <c r="I6510" t="s">
        <v>36</v>
      </c>
      <c r="J6510" t="s">
        <v>36</v>
      </c>
      <c r="K6510">
        <v>35</v>
      </c>
      <c r="L6510" t="s">
        <v>12143</v>
      </c>
      <c r="M6510" t="s">
        <v>3450</v>
      </c>
      <c r="N6510" t="s">
        <v>1393</v>
      </c>
      <c r="O6510" s="2">
        <v>40064</v>
      </c>
      <c r="Q6510" t="s">
        <v>126</v>
      </c>
      <c r="S6510" t="s">
        <v>106</v>
      </c>
      <c r="T6510" t="s">
        <v>99</v>
      </c>
      <c r="U6510" t="s">
        <v>36</v>
      </c>
      <c r="V6510" t="s">
        <v>107</v>
      </c>
      <c r="X6510" t="s">
        <v>12138</v>
      </c>
      <c r="Y6510" t="s">
        <v>12132</v>
      </c>
      <c r="Z6510" t="s">
        <v>6166</v>
      </c>
      <c r="AA6510" t="str">
        <f t="shared" si="202"/>
        <v>Metals - Total; EMS code: ZR-T</v>
      </c>
      <c r="AB6510" t="s">
        <v>43</v>
      </c>
      <c r="AC6510" t="s">
        <v>268</v>
      </c>
      <c r="AD6510" t="s">
        <v>44</v>
      </c>
      <c r="AE6510" t="str">
        <f t="shared" si="203"/>
        <v/>
      </c>
    </row>
    <row r="6511" spans="1:31" x14ac:dyDescent="0.25">
      <c r="A6511" t="s">
        <v>12134</v>
      </c>
      <c r="B6511" t="s">
        <v>89</v>
      </c>
      <c r="C6511" t="s">
        <v>12135</v>
      </c>
      <c r="D6511" t="s">
        <v>3526</v>
      </c>
      <c r="E6511" t="s">
        <v>3527</v>
      </c>
      <c r="F6511" t="s">
        <v>3528</v>
      </c>
      <c r="G6511">
        <v>4.0000000000000001E-3</v>
      </c>
      <c r="H6511" t="s">
        <v>36</v>
      </c>
      <c r="I6511" t="s">
        <v>36</v>
      </c>
      <c r="J6511" t="s">
        <v>36</v>
      </c>
      <c r="K6511">
        <v>1191</v>
      </c>
      <c r="L6511" t="s">
        <v>3529</v>
      </c>
      <c r="M6511" t="s">
        <v>4014</v>
      </c>
      <c r="N6511" t="s">
        <v>12115</v>
      </c>
      <c r="O6511" s="2">
        <v>35351</v>
      </c>
      <c r="P6511" t="s">
        <v>133</v>
      </c>
      <c r="Q6511" t="s">
        <v>39</v>
      </c>
      <c r="S6511" t="s">
        <v>94</v>
      </c>
      <c r="T6511" t="s">
        <v>95</v>
      </c>
      <c r="U6511" t="s">
        <v>36</v>
      </c>
      <c r="V6511" t="s">
        <v>96</v>
      </c>
      <c r="X6511" t="s">
        <v>12144</v>
      </c>
      <c r="Y6511" t="s">
        <v>12132</v>
      </c>
      <c r="Z6511" t="s">
        <v>6166</v>
      </c>
      <c r="AA6511" t="str">
        <f t="shared" si="202"/>
        <v>Metals - Total; EMS code: ZR-T</v>
      </c>
      <c r="AB6511" t="s">
        <v>43</v>
      </c>
      <c r="AC6511" t="s">
        <v>268</v>
      </c>
      <c r="AD6511" t="s">
        <v>44</v>
      </c>
      <c r="AE6511" t="str">
        <f t="shared" si="203"/>
        <v/>
      </c>
    </row>
    <row r="6512" spans="1:31" x14ac:dyDescent="0.25">
      <c r="A6512" t="s">
        <v>12134</v>
      </c>
      <c r="B6512" t="s">
        <v>99</v>
      </c>
      <c r="C6512" t="s">
        <v>12135</v>
      </c>
      <c r="D6512" t="s">
        <v>3592</v>
      </c>
      <c r="E6512" t="s">
        <v>12353</v>
      </c>
      <c r="F6512" t="s">
        <v>3593</v>
      </c>
      <c r="G6512">
        <v>5.0000000000000002E-5</v>
      </c>
      <c r="H6512" t="s">
        <v>36</v>
      </c>
      <c r="I6512" t="s">
        <v>36</v>
      </c>
      <c r="J6512" t="s">
        <v>36</v>
      </c>
      <c r="K6512">
        <v>20</v>
      </c>
      <c r="L6512" t="s">
        <v>6248</v>
      </c>
      <c r="M6512" t="s">
        <v>3594</v>
      </c>
      <c r="N6512" t="s">
        <v>3761</v>
      </c>
      <c r="O6512" s="2">
        <v>42458</v>
      </c>
      <c r="Q6512" t="s">
        <v>126</v>
      </c>
      <c r="S6512" t="s">
        <v>106</v>
      </c>
      <c r="T6512" t="s">
        <v>99</v>
      </c>
      <c r="U6512" t="s">
        <v>36</v>
      </c>
      <c r="V6512" t="s">
        <v>107</v>
      </c>
      <c r="X6512" t="s">
        <v>12138</v>
      </c>
      <c r="Y6512" t="s">
        <v>12132</v>
      </c>
      <c r="Z6512" t="s">
        <v>6166</v>
      </c>
      <c r="AA6512" t="str">
        <f t="shared" si="202"/>
        <v>Metals - Total; EMS code: ZR-T</v>
      </c>
      <c r="AB6512" t="s">
        <v>43</v>
      </c>
      <c r="AC6512" t="s">
        <v>268</v>
      </c>
      <c r="AD6512" t="s">
        <v>44</v>
      </c>
      <c r="AE6512" t="str">
        <f t="shared" si="203"/>
        <v/>
      </c>
    </row>
    <row r="6513" spans="1:31" x14ac:dyDescent="0.25">
      <c r="A6513" t="s">
        <v>12134</v>
      </c>
      <c r="B6513" t="s">
        <v>3489</v>
      </c>
      <c r="C6513" t="s">
        <v>12135</v>
      </c>
      <c r="D6513" t="s">
        <v>3532</v>
      </c>
      <c r="E6513" t="s">
        <v>3533</v>
      </c>
      <c r="F6513" t="s">
        <v>3534</v>
      </c>
      <c r="G6513">
        <v>0.5</v>
      </c>
      <c r="H6513" t="s">
        <v>36</v>
      </c>
      <c r="I6513" t="s">
        <v>36</v>
      </c>
      <c r="J6513" t="s">
        <v>36</v>
      </c>
      <c r="K6513">
        <v>0</v>
      </c>
      <c r="O6513" s="2">
        <v>45320</v>
      </c>
      <c r="Q6513" t="s">
        <v>39</v>
      </c>
      <c r="S6513" t="s">
        <v>544</v>
      </c>
      <c r="T6513" t="s">
        <v>3494</v>
      </c>
      <c r="U6513" t="s">
        <v>35</v>
      </c>
      <c r="V6513" t="s">
        <v>545</v>
      </c>
      <c r="X6513" t="s">
        <v>12137</v>
      </c>
      <c r="Y6513" t="s">
        <v>12132</v>
      </c>
      <c r="Z6513" t="s">
        <v>6166</v>
      </c>
      <c r="AA6513" t="str">
        <f t="shared" si="202"/>
        <v>Metals - Total; EMS code: ZR-T</v>
      </c>
      <c r="AB6513" t="s">
        <v>43</v>
      </c>
      <c r="AC6513" t="s">
        <v>268</v>
      </c>
      <c r="AD6513" t="s">
        <v>44</v>
      </c>
      <c r="AE6513" t="str">
        <f t="shared" si="203"/>
        <v/>
      </c>
    </row>
    <row r="6514" spans="1:31" x14ac:dyDescent="0.25">
      <c r="A6514" t="s">
        <v>12134</v>
      </c>
      <c r="B6514" t="s">
        <v>99</v>
      </c>
      <c r="C6514" t="s">
        <v>12135</v>
      </c>
      <c r="D6514" t="s">
        <v>3651</v>
      </c>
      <c r="E6514" t="s">
        <v>3652</v>
      </c>
      <c r="F6514" t="s">
        <v>3652</v>
      </c>
      <c r="G6514">
        <v>5.0000000000000001E-4</v>
      </c>
      <c r="H6514" t="s">
        <v>36</v>
      </c>
      <c r="I6514" t="s">
        <v>36</v>
      </c>
      <c r="J6514" t="s">
        <v>36</v>
      </c>
      <c r="K6514">
        <v>98</v>
      </c>
      <c r="L6514" t="s">
        <v>1391</v>
      </c>
      <c r="M6514" t="s">
        <v>3653</v>
      </c>
      <c r="N6514" t="s">
        <v>11005</v>
      </c>
      <c r="O6514" s="2">
        <v>43738</v>
      </c>
      <c r="Q6514" t="s">
        <v>193</v>
      </c>
      <c r="S6514" t="s">
        <v>106</v>
      </c>
      <c r="T6514" t="s">
        <v>99</v>
      </c>
      <c r="U6514" t="s">
        <v>36</v>
      </c>
      <c r="V6514" t="s">
        <v>107</v>
      </c>
      <c r="X6514" t="s">
        <v>12138</v>
      </c>
      <c r="Y6514" t="s">
        <v>12132</v>
      </c>
      <c r="Z6514" t="s">
        <v>6166</v>
      </c>
      <c r="AA6514" t="str">
        <f t="shared" si="202"/>
        <v>Metals - Total; EMS code: ZR-T</v>
      </c>
      <c r="AB6514" t="s">
        <v>43</v>
      </c>
      <c r="AC6514" t="s">
        <v>268</v>
      </c>
      <c r="AD6514" t="s">
        <v>44</v>
      </c>
      <c r="AE6514" t="str">
        <f t="shared" si="203"/>
        <v/>
      </c>
    </row>
    <row r="6515" spans="1:31" x14ac:dyDescent="0.25">
      <c r="A6515" t="s">
        <v>12134</v>
      </c>
      <c r="B6515" t="s">
        <v>99</v>
      </c>
      <c r="C6515" t="s">
        <v>12135</v>
      </c>
      <c r="D6515" t="s">
        <v>1618</v>
      </c>
      <c r="E6515" t="s">
        <v>1619</v>
      </c>
      <c r="F6515" t="s">
        <v>1620</v>
      </c>
      <c r="G6515">
        <v>3.0000000000000001E-3</v>
      </c>
      <c r="H6515" t="s">
        <v>36</v>
      </c>
      <c r="I6515" t="s">
        <v>36</v>
      </c>
      <c r="J6515" t="s">
        <v>36</v>
      </c>
      <c r="K6515">
        <v>170</v>
      </c>
      <c r="N6515" t="s">
        <v>3648</v>
      </c>
      <c r="O6515" s="2">
        <v>35167</v>
      </c>
      <c r="P6515" t="s">
        <v>319</v>
      </c>
      <c r="Q6515" t="s">
        <v>39</v>
      </c>
      <c r="S6515" t="s">
        <v>106</v>
      </c>
      <c r="T6515" t="s">
        <v>99</v>
      </c>
      <c r="U6515" t="s">
        <v>36</v>
      </c>
      <c r="V6515" t="s">
        <v>107</v>
      </c>
      <c r="X6515" t="s">
        <v>12138</v>
      </c>
      <c r="Y6515" t="s">
        <v>12132</v>
      </c>
      <c r="Z6515" t="s">
        <v>6166</v>
      </c>
      <c r="AA6515" t="str">
        <f t="shared" si="202"/>
        <v>Metals - Total; EMS code: ZR-T</v>
      </c>
      <c r="AB6515" t="s">
        <v>43</v>
      </c>
      <c r="AC6515" t="s">
        <v>268</v>
      </c>
      <c r="AD6515" t="s">
        <v>44</v>
      </c>
      <c r="AE6515" t="str">
        <f t="shared" si="203"/>
        <v/>
      </c>
    </row>
    <row r="6516" spans="1:31" x14ac:dyDescent="0.25">
      <c r="A6516" t="s">
        <v>12145</v>
      </c>
      <c r="B6516" t="s">
        <v>99</v>
      </c>
      <c r="C6516" t="s">
        <v>12146</v>
      </c>
      <c r="D6516" t="s">
        <v>3626</v>
      </c>
      <c r="E6516" t="s">
        <v>12359</v>
      </c>
      <c r="F6516" t="s">
        <v>3627</v>
      </c>
      <c r="G6516">
        <v>10</v>
      </c>
      <c r="H6516" t="s">
        <v>36</v>
      </c>
      <c r="I6516" t="s">
        <v>36</v>
      </c>
      <c r="J6516" t="s">
        <v>36</v>
      </c>
      <c r="K6516">
        <v>0</v>
      </c>
      <c r="O6516" s="2">
        <v>45315</v>
      </c>
      <c r="Q6516" t="s">
        <v>126</v>
      </c>
      <c r="S6516" t="s">
        <v>106</v>
      </c>
      <c r="T6516" t="s">
        <v>99</v>
      </c>
      <c r="U6516" t="s">
        <v>36</v>
      </c>
      <c r="V6516" t="s">
        <v>107</v>
      </c>
      <c r="X6516" t="s">
        <v>12147</v>
      </c>
      <c r="Z6516" t="s">
        <v>5205</v>
      </c>
      <c r="AA6516" t="str">
        <f t="shared" si="202"/>
        <v>Metals - Extractable; EMS code: ZRTCLP</v>
      </c>
      <c r="AB6516" t="s">
        <v>43</v>
      </c>
      <c r="AD6516" t="s">
        <v>44</v>
      </c>
      <c r="AE6516" t="str">
        <f t="shared" si="203"/>
        <v/>
      </c>
    </row>
    <row r="6517" spans="1:31" x14ac:dyDescent="0.25">
      <c r="A6517" t="s">
        <v>11920</v>
      </c>
      <c r="B6517" t="s">
        <v>11913</v>
      </c>
      <c r="C6517" t="s">
        <v>11921</v>
      </c>
      <c r="D6517" t="s">
        <v>51</v>
      </c>
      <c r="E6517" t="s">
        <v>52</v>
      </c>
      <c r="F6517" t="s">
        <v>53</v>
      </c>
      <c r="S6517" t="s">
        <v>40</v>
      </c>
      <c r="T6517" t="s">
        <v>11913</v>
      </c>
      <c r="U6517" t="s">
        <v>35</v>
      </c>
      <c r="V6517" t="s">
        <v>41</v>
      </c>
      <c r="X6517" t="s">
        <v>11923</v>
      </c>
      <c r="Z6517" t="s">
        <v>642</v>
      </c>
      <c r="AA6517" t="str">
        <f t="shared" si="202"/>
        <v>Physical Properties; EMS code: UVTR</v>
      </c>
      <c r="AB6517" t="s">
        <v>691</v>
      </c>
      <c r="AD6517" t="s">
        <v>44</v>
      </c>
    </row>
    <row r="6518" spans="1:31" x14ac:dyDescent="0.25">
      <c r="A6518" t="s">
        <v>11874</v>
      </c>
      <c r="B6518" t="s">
        <v>11865</v>
      </c>
      <c r="C6518" t="s">
        <v>11875</v>
      </c>
      <c r="D6518" t="s">
        <v>51</v>
      </c>
      <c r="E6518" t="s">
        <v>52</v>
      </c>
      <c r="F6518" t="s">
        <v>53</v>
      </c>
      <c r="S6518" t="s">
        <v>40</v>
      </c>
      <c r="T6518" t="s">
        <v>11865</v>
      </c>
      <c r="U6518" t="s">
        <v>35</v>
      </c>
      <c r="V6518" t="s">
        <v>41</v>
      </c>
      <c r="X6518" t="s">
        <v>11878</v>
      </c>
      <c r="Z6518" t="s">
        <v>642</v>
      </c>
      <c r="AA6518" t="str">
        <f t="shared" si="202"/>
        <v>Physical Properties; EMS code: UV02</v>
      </c>
      <c r="AB6518" t="s">
        <v>691</v>
      </c>
      <c r="AD6518" t="s">
        <v>44</v>
      </c>
    </row>
    <row r="6519" spans="1:31" x14ac:dyDescent="0.25">
      <c r="A6519" t="s">
        <v>2981</v>
      </c>
      <c r="B6519" t="s">
        <v>99</v>
      </c>
      <c r="C6519" t="s">
        <v>9262</v>
      </c>
      <c r="D6519" t="s">
        <v>12763</v>
      </c>
      <c r="E6519" t="s">
        <v>12769</v>
      </c>
      <c r="F6519" t="s">
        <v>12770</v>
      </c>
      <c r="S6519" t="s">
        <v>106</v>
      </c>
      <c r="T6519" t="s">
        <v>99</v>
      </c>
      <c r="U6519" t="s">
        <v>36</v>
      </c>
      <c r="V6519" t="s">
        <v>107</v>
      </c>
      <c r="X6519" t="s">
        <v>9265</v>
      </c>
      <c r="Y6519" t="s">
        <v>9264</v>
      </c>
      <c r="Z6519" t="s">
        <v>2354</v>
      </c>
      <c r="AA6519" t="str">
        <f t="shared" si="202"/>
        <v>Pesticides; EMS code: P015</v>
      </c>
      <c r="AB6519" t="s">
        <v>43</v>
      </c>
      <c r="AD6519" t="s">
        <v>44</v>
      </c>
    </row>
    <row r="6520" spans="1:31" x14ac:dyDescent="0.25">
      <c r="A6520" t="s">
        <v>8459</v>
      </c>
      <c r="B6520" t="s">
        <v>99</v>
      </c>
      <c r="C6520" t="s">
        <v>8460</v>
      </c>
      <c r="D6520" t="s">
        <v>12763</v>
      </c>
      <c r="E6520" t="s">
        <v>12769</v>
      </c>
      <c r="F6520" t="s">
        <v>12770</v>
      </c>
      <c r="S6520" t="s">
        <v>106</v>
      </c>
      <c r="T6520" t="s">
        <v>99</v>
      </c>
      <c r="U6520" t="s">
        <v>36</v>
      </c>
      <c r="V6520" t="s">
        <v>107</v>
      </c>
      <c r="X6520" t="s">
        <v>8461</v>
      </c>
      <c r="Y6520" t="s">
        <v>8462</v>
      </c>
      <c r="Z6520" t="s">
        <v>2354</v>
      </c>
      <c r="AA6520" t="str">
        <f t="shared" ref="AA6520:AA6583" si="204">_xlfn.CONCAT(Z6520, "EMS code: ",A6520)</f>
        <v>Pesticides; EMS code: M033</v>
      </c>
      <c r="AB6520" t="s">
        <v>43</v>
      </c>
      <c r="AD6520" t="s">
        <v>44</v>
      </c>
    </row>
    <row r="6521" spans="1:31" x14ac:dyDescent="0.25">
      <c r="A6521" t="s">
        <v>12676</v>
      </c>
      <c r="B6521" t="s">
        <v>99</v>
      </c>
      <c r="C6521" t="s">
        <v>12677</v>
      </c>
      <c r="D6521" t="s">
        <v>12763</v>
      </c>
      <c r="E6521" t="s">
        <v>12769</v>
      </c>
      <c r="F6521" t="s">
        <v>12770</v>
      </c>
      <c r="S6521" t="s">
        <v>106</v>
      </c>
      <c r="T6521" t="s">
        <v>99</v>
      </c>
      <c r="U6521" t="s">
        <v>36</v>
      </c>
      <c r="V6521" t="s">
        <v>107</v>
      </c>
      <c r="X6521" t="s">
        <v>12773</v>
      </c>
      <c r="Y6521" t="s">
        <v>12772</v>
      </c>
      <c r="Z6521" t="s">
        <v>2354</v>
      </c>
      <c r="AA6521" t="str">
        <f t="shared" si="204"/>
        <v>Pesticides; EMS code: TRIBE</v>
      </c>
      <c r="AB6521" t="s">
        <v>43</v>
      </c>
      <c r="AD6521" t="s">
        <v>44</v>
      </c>
    </row>
    <row r="6522" spans="1:31" x14ac:dyDescent="0.25">
      <c r="A6522" t="s">
        <v>7362</v>
      </c>
      <c r="B6522" t="s">
        <v>99</v>
      </c>
      <c r="C6522" t="s">
        <v>7363</v>
      </c>
      <c r="D6522" t="s">
        <v>12763</v>
      </c>
      <c r="E6522" t="s">
        <v>12769</v>
      </c>
      <c r="F6522" t="s">
        <v>12770</v>
      </c>
      <c r="S6522" t="s">
        <v>106</v>
      </c>
      <c r="T6522" t="s">
        <v>99</v>
      </c>
      <c r="U6522" t="s">
        <v>36</v>
      </c>
      <c r="V6522" t="s">
        <v>107</v>
      </c>
      <c r="X6522" t="s">
        <v>7364</v>
      </c>
      <c r="Z6522" t="s">
        <v>2354</v>
      </c>
      <c r="AA6522" t="str">
        <f t="shared" si="204"/>
        <v>Pesticides; EMS code: FLUD</v>
      </c>
      <c r="AB6522" t="s">
        <v>43</v>
      </c>
      <c r="AD6522" t="s">
        <v>44</v>
      </c>
    </row>
    <row r="6523" spans="1:31" x14ac:dyDescent="0.25">
      <c r="A6523" t="s">
        <v>10411</v>
      </c>
      <c r="B6523" t="s">
        <v>99</v>
      </c>
      <c r="C6523" t="s">
        <v>10412</v>
      </c>
      <c r="D6523" t="s">
        <v>12763</v>
      </c>
      <c r="E6523" t="s">
        <v>12769</v>
      </c>
      <c r="F6523" t="s">
        <v>12770</v>
      </c>
      <c r="S6523" t="s">
        <v>106</v>
      </c>
      <c r="T6523" t="s">
        <v>99</v>
      </c>
      <c r="U6523" t="s">
        <v>36</v>
      </c>
      <c r="V6523" t="s">
        <v>107</v>
      </c>
      <c r="X6523" t="s">
        <v>10414</v>
      </c>
      <c r="Y6523" t="s">
        <v>10415</v>
      </c>
      <c r="Z6523" t="s">
        <v>2354</v>
      </c>
      <c r="AA6523" t="str">
        <f t="shared" si="204"/>
        <v>Pesticides; EMS code: PYCS</v>
      </c>
      <c r="AB6523" t="s">
        <v>43</v>
      </c>
      <c r="AD6523" t="s">
        <v>44</v>
      </c>
    </row>
    <row r="6524" spans="1:31" x14ac:dyDescent="0.25">
      <c r="A6524" t="s">
        <v>12678</v>
      </c>
      <c r="B6524" t="s">
        <v>99</v>
      </c>
      <c r="C6524" t="s">
        <v>12679</v>
      </c>
      <c r="D6524" t="s">
        <v>12764</v>
      </c>
      <c r="E6524" t="s">
        <v>12764</v>
      </c>
      <c r="F6524" t="s">
        <v>12771</v>
      </c>
      <c r="S6524" t="s">
        <v>106</v>
      </c>
      <c r="T6524" t="s">
        <v>99</v>
      </c>
      <c r="U6524" t="s">
        <v>36</v>
      </c>
      <c r="V6524" t="s">
        <v>107</v>
      </c>
      <c r="X6524" t="s">
        <v>13014</v>
      </c>
      <c r="Z6524" t="s">
        <v>12774</v>
      </c>
      <c r="AA6524" t="str">
        <f t="shared" si="204"/>
        <v>Metals;EMS code: SE</v>
      </c>
      <c r="AB6524" t="s">
        <v>43</v>
      </c>
      <c r="AD6524" t="s">
        <v>44</v>
      </c>
    </row>
    <row r="6525" spans="1:31" x14ac:dyDescent="0.25">
      <c r="A6525" t="s">
        <v>6619</v>
      </c>
      <c r="B6525" t="s">
        <v>99</v>
      </c>
      <c r="C6525" t="s">
        <v>6620</v>
      </c>
      <c r="D6525" t="s">
        <v>12763</v>
      </c>
      <c r="E6525" t="s">
        <v>12769</v>
      </c>
      <c r="F6525" t="s">
        <v>12770</v>
      </c>
      <c r="S6525" t="s">
        <v>106</v>
      </c>
      <c r="T6525" t="s">
        <v>99</v>
      </c>
      <c r="U6525" t="s">
        <v>36</v>
      </c>
      <c r="V6525" t="s">
        <v>107</v>
      </c>
      <c r="X6525" t="s">
        <v>6622</v>
      </c>
      <c r="Z6525" t="s">
        <v>2354</v>
      </c>
      <c r="AA6525" t="str">
        <f t="shared" si="204"/>
        <v>Pesticides; EMS code: D079</v>
      </c>
      <c r="AB6525" t="s">
        <v>43</v>
      </c>
      <c r="AD6525" t="s">
        <v>44</v>
      </c>
    </row>
    <row r="6526" spans="1:31" x14ac:dyDescent="0.25">
      <c r="A6526" t="s">
        <v>10428</v>
      </c>
      <c r="B6526" t="s">
        <v>99</v>
      </c>
      <c r="C6526" t="s">
        <v>10429</v>
      </c>
      <c r="D6526" t="s">
        <v>12763</v>
      </c>
      <c r="E6526" t="s">
        <v>12769</v>
      </c>
      <c r="F6526" t="s">
        <v>12770</v>
      </c>
      <c r="S6526" t="s">
        <v>106</v>
      </c>
      <c r="T6526" t="s">
        <v>99</v>
      </c>
      <c r="U6526" t="s">
        <v>36</v>
      </c>
      <c r="V6526" t="s">
        <v>107</v>
      </c>
      <c r="X6526" t="s">
        <v>10430</v>
      </c>
      <c r="Y6526" t="s">
        <v>10431</v>
      </c>
      <c r="Z6526" t="s">
        <v>2354</v>
      </c>
      <c r="AA6526" t="str">
        <f t="shared" si="204"/>
        <v>Pesticides; EMS code: Q100</v>
      </c>
      <c r="AB6526" t="s">
        <v>43</v>
      </c>
      <c r="AD6526" t="s">
        <v>44</v>
      </c>
    </row>
    <row r="6527" spans="1:31" x14ac:dyDescent="0.25">
      <c r="A6527" t="s">
        <v>12680</v>
      </c>
      <c r="B6527" t="s">
        <v>99</v>
      </c>
      <c r="C6527" t="s">
        <v>12681</v>
      </c>
      <c r="D6527" t="s">
        <v>12763</v>
      </c>
      <c r="E6527" t="s">
        <v>12769</v>
      </c>
      <c r="F6527" t="s">
        <v>12770</v>
      </c>
      <c r="S6527" t="s">
        <v>106</v>
      </c>
      <c r="T6527" t="s">
        <v>99</v>
      </c>
      <c r="U6527" t="s">
        <v>36</v>
      </c>
      <c r="V6527" t="s">
        <v>107</v>
      </c>
      <c r="X6527" t="s">
        <v>12776</v>
      </c>
      <c r="Z6527" t="s">
        <v>2354</v>
      </c>
      <c r="AA6527" t="str">
        <f t="shared" si="204"/>
        <v>Pesticides; EMS code: B003</v>
      </c>
      <c r="AB6527" t="s">
        <v>43</v>
      </c>
      <c r="AD6527" t="s">
        <v>44</v>
      </c>
    </row>
    <row r="6528" spans="1:31" x14ac:dyDescent="0.25">
      <c r="A6528" t="s">
        <v>5565</v>
      </c>
      <c r="B6528" t="s">
        <v>99</v>
      </c>
      <c r="C6528" t="s">
        <v>5566</v>
      </c>
      <c r="D6528" t="s">
        <v>12763</v>
      </c>
      <c r="E6528" t="s">
        <v>12769</v>
      </c>
      <c r="F6528" t="s">
        <v>12770</v>
      </c>
      <c r="S6528" t="s">
        <v>106</v>
      </c>
      <c r="T6528" t="s">
        <v>99</v>
      </c>
      <c r="U6528" t="s">
        <v>36</v>
      </c>
      <c r="V6528" t="s">
        <v>107</v>
      </c>
      <c r="X6528" t="s">
        <v>5568</v>
      </c>
      <c r="Y6528" t="s">
        <v>5569</v>
      </c>
      <c r="Z6528" t="s">
        <v>2354</v>
      </c>
      <c r="AA6528" t="str">
        <f t="shared" si="204"/>
        <v>Pesticides; EMS code: C084</v>
      </c>
      <c r="AB6528" t="s">
        <v>43</v>
      </c>
      <c r="AD6528" t="s">
        <v>44</v>
      </c>
    </row>
    <row r="6529" spans="1:30" x14ac:dyDescent="0.25">
      <c r="A6529" t="s">
        <v>5177</v>
      </c>
      <c r="B6529" t="s">
        <v>99</v>
      </c>
      <c r="C6529" t="s">
        <v>5178</v>
      </c>
      <c r="D6529" t="s">
        <v>12763</v>
      </c>
      <c r="E6529" t="s">
        <v>12769</v>
      </c>
      <c r="F6529" t="s">
        <v>12770</v>
      </c>
      <c r="S6529" t="s">
        <v>106</v>
      </c>
      <c r="T6529" t="s">
        <v>99</v>
      </c>
      <c r="U6529" t="s">
        <v>36</v>
      </c>
      <c r="V6529" t="s">
        <v>107</v>
      </c>
      <c r="X6529" t="s">
        <v>5180</v>
      </c>
      <c r="Y6529" t="s">
        <v>5181</v>
      </c>
      <c r="Z6529" t="s">
        <v>2354</v>
      </c>
      <c r="AA6529" t="str">
        <f t="shared" si="204"/>
        <v>Pesticides; EMS code: BOSC</v>
      </c>
      <c r="AB6529" t="s">
        <v>43</v>
      </c>
      <c r="AD6529" t="s">
        <v>44</v>
      </c>
    </row>
    <row r="6530" spans="1:30" x14ac:dyDescent="0.25">
      <c r="A6530" t="s">
        <v>8374</v>
      </c>
      <c r="B6530" t="s">
        <v>99</v>
      </c>
      <c r="C6530" t="s">
        <v>8375</v>
      </c>
      <c r="D6530" t="s">
        <v>12763</v>
      </c>
      <c r="E6530" t="s">
        <v>12769</v>
      </c>
      <c r="F6530" t="s">
        <v>12770</v>
      </c>
      <c r="S6530" t="s">
        <v>106</v>
      </c>
      <c r="T6530" t="s">
        <v>99</v>
      </c>
      <c r="U6530" t="s">
        <v>36</v>
      </c>
      <c r="V6530" t="s">
        <v>107</v>
      </c>
      <c r="X6530" t="s">
        <v>8376</v>
      </c>
      <c r="Y6530" t="s">
        <v>8377</v>
      </c>
      <c r="Z6530" t="s">
        <v>2354</v>
      </c>
      <c r="AA6530" t="str">
        <f t="shared" si="204"/>
        <v>Pesticides; EMS code: M005</v>
      </c>
      <c r="AB6530" t="s">
        <v>43</v>
      </c>
      <c r="AD6530" t="s">
        <v>44</v>
      </c>
    </row>
    <row r="6531" spans="1:30" x14ac:dyDescent="0.25">
      <c r="A6531" t="s">
        <v>8379</v>
      </c>
      <c r="B6531" t="s">
        <v>99</v>
      </c>
      <c r="C6531" t="s">
        <v>8380</v>
      </c>
      <c r="D6531" t="s">
        <v>12763</v>
      </c>
      <c r="E6531" t="s">
        <v>12769</v>
      </c>
      <c r="F6531" t="s">
        <v>12770</v>
      </c>
      <c r="S6531" t="s">
        <v>106</v>
      </c>
      <c r="T6531" t="s">
        <v>99</v>
      </c>
      <c r="U6531" t="s">
        <v>36</v>
      </c>
      <c r="V6531" t="s">
        <v>107</v>
      </c>
      <c r="X6531" t="s">
        <v>8381</v>
      </c>
      <c r="Y6531" t="s">
        <v>8382</v>
      </c>
      <c r="Z6531" t="s">
        <v>2354</v>
      </c>
      <c r="AA6531" t="str">
        <f t="shared" si="204"/>
        <v>Pesticides; EMS code: M006</v>
      </c>
      <c r="AB6531" t="s">
        <v>43</v>
      </c>
      <c r="AD6531" t="s">
        <v>44</v>
      </c>
    </row>
    <row r="6532" spans="1:30" x14ac:dyDescent="0.25">
      <c r="A6532" t="s">
        <v>9403</v>
      </c>
      <c r="B6532" t="s">
        <v>99</v>
      </c>
      <c r="C6532" t="s">
        <v>9404</v>
      </c>
      <c r="D6532" t="s">
        <v>12763</v>
      </c>
      <c r="E6532" t="s">
        <v>12769</v>
      </c>
      <c r="F6532" t="s">
        <v>12770</v>
      </c>
      <c r="S6532" t="s">
        <v>106</v>
      </c>
      <c r="T6532" t="s">
        <v>99</v>
      </c>
      <c r="U6532" t="s">
        <v>36</v>
      </c>
      <c r="V6532" t="s">
        <v>107</v>
      </c>
      <c r="X6532" t="s">
        <v>9405</v>
      </c>
      <c r="Y6532" t="s">
        <v>9406</v>
      </c>
      <c r="Z6532" t="s">
        <v>2354</v>
      </c>
      <c r="AA6532" t="str">
        <f t="shared" si="204"/>
        <v>Pesticides; EMS code: P046</v>
      </c>
      <c r="AB6532" t="s">
        <v>43</v>
      </c>
      <c r="AD6532" t="s">
        <v>44</v>
      </c>
    </row>
    <row r="6533" spans="1:30" x14ac:dyDescent="0.25">
      <c r="A6533" t="s">
        <v>12682</v>
      </c>
      <c r="B6533" t="s">
        <v>99</v>
      </c>
      <c r="C6533" t="s">
        <v>12683</v>
      </c>
      <c r="D6533" t="s">
        <v>12763</v>
      </c>
      <c r="E6533" t="s">
        <v>12769</v>
      </c>
      <c r="F6533" t="s">
        <v>12770</v>
      </c>
      <c r="S6533" t="s">
        <v>106</v>
      </c>
      <c r="T6533" t="s">
        <v>99</v>
      </c>
      <c r="U6533" t="s">
        <v>36</v>
      </c>
      <c r="V6533" t="s">
        <v>107</v>
      </c>
      <c r="X6533" t="s">
        <v>12777</v>
      </c>
      <c r="Z6533" t="s">
        <v>2354</v>
      </c>
      <c r="AA6533" t="str">
        <f t="shared" si="204"/>
        <v>Pesticides; EMS code: DIOM</v>
      </c>
      <c r="AB6533" t="s">
        <v>43</v>
      </c>
      <c r="AD6533" t="s">
        <v>44</v>
      </c>
    </row>
    <row r="6534" spans="1:30" x14ac:dyDescent="0.25">
      <c r="A6534" t="s">
        <v>6367</v>
      </c>
      <c r="B6534" t="s">
        <v>99</v>
      </c>
      <c r="C6534" t="s">
        <v>6368</v>
      </c>
      <c r="D6534" t="s">
        <v>12763</v>
      </c>
      <c r="E6534" t="s">
        <v>12769</v>
      </c>
      <c r="F6534" t="s">
        <v>12770</v>
      </c>
      <c r="S6534" t="s">
        <v>106</v>
      </c>
      <c r="T6534" t="s">
        <v>99</v>
      </c>
      <c r="U6534" t="s">
        <v>36</v>
      </c>
      <c r="V6534" t="s">
        <v>107</v>
      </c>
      <c r="X6534" t="s">
        <v>6369</v>
      </c>
      <c r="Y6534" t="s">
        <v>6370</v>
      </c>
      <c r="Z6534" t="s">
        <v>2354</v>
      </c>
      <c r="AA6534" t="str">
        <f t="shared" si="204"/>
        <v>Pesticides; EMS code: CYNZ</v>
      </c>
      <c r="AB6534" t="s">
        <v>43</v>
      </c>
      <c r="AD6534" t="s">
        <v>44</v>
      </c>
    </row>
    <row r="6535" spans="1:30" x14ac:dyDescent="0.25">
      <c r="A6535" t="s">
        <v>3367</v>
      </c>
      <c r="B6535" t="s">
        <v>99</v>
      </c>
      <c r="C6535" t="s">
        <v>3368</v>
      </c>
      <c r="D6535" t="s">
        <v>12763</v>
      </c>
      <c r="E6535" t="s">
        <v>12769</v>
      </c>
      <c r="F6535" t="s">
        <v>12770</v>
      </c>
      <c r="S6535" t="s">
        <v>106</v>
      </c>
      <c r="T6535" t="s">
        <v>99</v>
      </c>
      <c r="U6535" t="s">
        <v>36</v>
      </c>
      <c r="V6535" t="s">
        <v>107</v>
      </c>
      <c r="X6535" t="s">
        <v>3369</v>
      </c>
      <c r="Y6535" t="s">
        <v>3370</v>
      </c>
      <c r="Z6535" t="s">
        <v>2354</v>
      </c>
      <c r="AA6535" t="str">
        <f t="shared" si="204"/>
        <v>Pesticides; EMS code: ADDP</v>
      </c>
      <c r="AB6535" t="s">
        <v>43</v>
      </c>
      <c r="AD6535" t="s">
        <v>44</v>
      </c>
    </row>
    <row r="6536" spans="1:30" x14ac:dyDescent="0.25">
      <c r="A6536" t="s">
        <v>11402</v>
      </c>
      <c r="B6536" t="s">
        <v>99</v>
      </c>
      <c r="C6536" t="s">
        <v>11403</v>
      </c>
      <c r="D6536" t="s">
        <v>12763</v>
      </c>
      <c r="E6536" t="s">
        <v>12769</v>
      </c>
      <c r="F6536" t="s">
        <v>12770</v>
      </c>
      <c r="S6536" t="s">
        <v>106</v>
      </c>
      <c r="T6536" t="s">
        <v>99</v>
      </c>
      <c r="U6536" t="s">
        <v>36</v>
      </c>
      <c r="V6536" t="s">
        <v>107</v>
      </c>
      <c r="X6536" t="s">
        <v>11404</v>
      </c>
      <c r="Y6536" t="s">
        <v>11405</v>
      </c>
      <c r="Z6536" t="s">
        <v>2354</v>
      </c>
      <c r="AA6536" t="str">
        <f t="shared" si="204"/>
        <v>Pesticides; EMS code: T082</v>
      </c>
      <c r="AB6536" t="s">
        <v>43</v>
      </c>
      <c r="AD6536" t="s">
        <v>44</v>
      </c>
    </row>
    <row r="6537" spans="1:30" x14ac:dyDescent="0.25">
      <c r="A6537" t="s">
        <v>11595</v>
      </c>
      <c r="B6537" t="s">
        <v>99</v>
      </c>
      <c r="C6537" t="s">
        <v>4338</v>
      </c>
      <c r="D6537" t="s">
        <v>4337</v>
      </c>
      <c r="E6537" t="s">
        <v>4338</v>
      </c>
      <c r="F6537" t="s">
        <v>4338</v>
      </c>
      <c r="S6537" t="s">
        <v>106</v>
      </c>
      <c r="T6537" t="s">
        <v>99</v>
      </c>
      <c r="U6537" t="s">
        <v>36</v>
      </c>
      <c r="V6537" t="s">
        <v>107</v>
      </c>
      <c r="X6537" t="s">
        <v>11597</v>
      </c>
      <c r="Z6537" t="s">
        <v>12775</v>
      </c>
      <c r="AA6537" t="str">
        <f t="shared" si="204"/>
        <v>Disinfection By Products (DBPs);EMS code: THM-</v>
      </c>
      <c r="AB6537" t="s">
        <v>43</v>
      </c>
      <c r="AD6537" t="s">
        <v>44</v>
      </c>
    </row>
    <row r="6538" spans="1:30" x14ac:dyDescent="0.25">
      <c r="A6538" t="s">
        <v>3113</v>
      </c>
      <c r="B6538" t="s">
        <v>99</v>
      </c>
      <c r="C6538" t="s">
        <v>3114</v>
      </c>
      <c r="D6538" t="s">
        <v>12763</v>
      </c>
      <c r="E6538" t="s">
        <v>12769</v>
      </c>
      <c r="F6538" t="s">
        <v>12770</v>
      </c>
      <c r="S6538" t="s">
        <v>106</v>
      </c>
      <c r="T6538" t="s">
        <v>99</v>
      </c>
      <c r="U6538" t="s">
        <v>36</v>
      </c>
      <c r="V6538" t="s">
        <v>107</v>
      </c>
      <c r="X6538" t="s">
        <v>3121</v>
      </c>
      <c r="Y6538" t="s">
        <v>3122</v>
      </c>
      <c r="Z6538" t="s">
        <v>2354</v>
      </c>
      <c r="AA6538" t="str">
        <f t="shared" si="204"/>
        <v>Pesticides; EMS code: A015</v>
      </c>
      <c r="AB6538" t="s">
        <v>43</v>
      </c>
      <c r="AD6538" t="s">
        <v>44</v>
      </c>
    </row>
    <row r="6539" spans="1:30" x14ac:dyDescent="0.25">
      <c r="A6539" t="s">
        <v>10802</v>
      </c>
      <c r="B6539" t="s">
        <v>99</v>
      </c>
      <c r="C6539" t="s">
        <v>10803</v>
      </c>
      <c r="D6539" t="s">
        <v>8532</v>
      </c>
      <c r="E6539" t="s">
        <v>12769</v>
      </c>
      <c r="F6539" t="s">
        <v>12770</v>
      </c>
      <c r="S6539" t="s">
        <v>106</v>
      </c>
      <c r="T6539" t="s">
        <v>99</v>
      </c>
      <c r="U6539" t="s">
        <v>36</v>
      </c>
      <c r="V6539" t="s">
        <v>107</v>
      </c>
      <c r="X6539" t="s">
        <v>10805</v>
      </c>
      <c r="Y6539" t="s">
        <v>10806</v>
      </c>
      <c r="Z6539" t="s">
        <v>6765</v>
      </c>
      <c r="AA6539" t="str">
        <f t="shared" si="204"/>
        <v>Organometallics; EMS code: SEO3</v>
      </c>
      <c r="AB6539" t="s">
        <v>43</v>
      </c>
      <c r="AD6539" t="s">
        <v>44</v>
      </c>
    </row>
    <row r="6540" spans="1:30" x14ac:dyDescent="0.25">
      <c r="A6540" t="s">
        <v>8350</v>
      </c>
      <c r="B6540" t="s">
        <v>99</v>
      </c>
      <c r="C6540" t="s">
        <v>8351</v>
      </c>
      <c r="D6540" t="s">
        <v>12763</v>
      </c>
      <c r="E6540" t="s">
        <v>12769</v>
      </c>
      <c r="F6540" t="s">
        <v>12770</v>
      </c>
      <c r="S6540" t="s">
        <v>106</v>
      </c>
      <c r="T6540" t="s">
        <v>99</v>
      </c>
      <c r="U6540" t="s">
        <v>36</v>
      </c>
      <c r="V6540" t="s">
        <v>107</v>
      </c>
      <c r="X6540" t="s">
        <v>8352</v>
      </c>
      <c r="Y6540" t="s">
        <v>8353</v>
      </c>
      <c r="Z6540" t="s">
        <v>2354</v>
      </c>
      <c r="AA6540" t="str">
        <f t="shared" si="204"/>
        <v>Pesticides; EMS code: M001</v>
      </c>
      <c r="AB6540" t="s">
        <v>43</v>
      </c>
      <c r="AD6540" t="s">
        <v>44</v>
      </c>
    </row>
    <row r="6541" spans="1:30" x14ac:dyDescent="0.25">
      <c r="A6541" t="s">
        <v>11532</v>
      </c>
      <c r="B6541" t="s">
        <v>99</v>
      </c>
      <c r="C6541" t="s">
        <v>11533</v>
      </c>
      <c r="D6541" t="s">
        <v>12763</v>
      </c>
      <c r="E6541" t="s">
        <v>12769</v>
      </c>
      <c r="F6541" t="s">
        <v>12770</v>
      </c>
      <c r="S6541" t="s">
        <v>106</v>
      </c>
      <c r="T6541" t="s">
        <v>99</v>
      </c>
      <c r="U6541" t="s">
        <v>36</v>
      </c>
      <c r="V6541" t="s">
        <v>107</v>
      </c>
      <c r="X6541" t="s">
        <v>11536</v>
      </c>
      <c r="Y6541" t="s">
        <v>11535</v>
      </c>
      <c r="Z6541" t="s">
        <v>2354</v>
      </c>
      <c r="AA6541" t="str">
        <f t="shared" si="204"/>
        <v>Pesticides; EMS code: TEME</v>
      </c>
      <c r="AB6541" t="s">
        <v>43</v>
      </c>
      <c r="AD6541" t="s">
        <v>44</v>
      </c>
    </row>
    <row r="6542" spans="1:30" x14ac:dyDescent="0.25">
      <c r="A6542" t="s">
        <v>5268</v>
      </c>
      <c r="B6542" t="s">
        <v>99</v>
      </c>
      <c r="C6542" t="s">
        <v>5269</v>
      </c>
      <c r="D6542" t="s">
        <v>12763</v>
      </c>
      <c r="E6542" t="s">
        <v>12769</v>
      </c>
      <c r="F6542" t="s">
        <v>12770</v>
      </c>
      <c r="S6542" t="s">
        <v>106</v>
      </c>
      <c r="T6542" t="s">
        <v>99</v>
      </c>
      <c r="U6542" t="s">
        <v>36</v>
      </c>
      <c r="V6542" t="s">
        <v>107</v>
      </c>
      <c r="X6542" t="s">
        <v>5271</v>
      </c>
      <c r="Y6542" t="s">
        <v>5272</v>
      </c>
      <c r="Z6542" t="s">
        <v>2354</v>
      </c>
      <c r="AA6542" t="str">
        <f t="shared" si="204"/>
        <v>Pesticides; EMS code: C001</v>
      </c>
      <c r="AB6542" t="s">
        <v>43</v>
      </c>
      <c r="AD6542" t="s">
        <v>44</v>
      </c>
    </row>
    <row r="6543" spans="1:30" x14ac:dyDescent="0.25">
      <c r="A6543" t="s">
        <v>7086</v>
      </c>
      <c r="B6543" t="s">
        <v>99</v>
      </c>
      <c r="C6543" t="s">
        <v>7087</v>
      </c>
      <c r="D6543" t="s">
        <v>12763</v>
      </c>
      <c r="E6543" t="s">
        <v>12769</v>
      </c>
      <c r="F6543" t="s">
        <v>12770</v>
      </c>
      <c r="S6543" t="s">
        <v>106</v>
      </c>
      <c r="T6543" t="s">
        <v>99</v>
      </c>
      <c r="U6543" t="s">
        <v>36</v>
      </c>
      <c r="V6543" t="s">
        <v>107</v>
      </c>
      <c r="X6543" t="s">
        <v>7088</v>
      </c>
      <c r="Z6543" t="s">
        <v>2354</v>
      </c>
      <c r="AA6543" t="str">
        <f t="shared" si="204"/>
        <v>Pesticides; EMS code: F101</v>
      </c>
      <c r="AB6543" t="s">
        <v>43</v>
      </c>
      <c r="AD6543" t="s">
        <v>44</v>
      </c>
    </row>
    <row r="6544" spans="1:30" x14ac:dyDescent="0.25">
      <c r="A6544" t="s">
        <v>4176</v>
      </c>
      <c r="B6544" t="s">
        <v>99</v>
      </c>
      <c r="C6544" t="s">
        <v>4177</v>
      </c>
      <c r="D6544" t="s">
        <v>12763</v>
      </c>
      <c r="E6544" t="s">
        <v>12769</v>
      </c>
      <c r="F6544" t="s">
        <v>12770</v>
      </c>
      <c r="S6544" t="s">
        <v>106</v>
      </c>
      <c r="T6544" t="s">
        <v>99</v>
      </c>
      <c r="U6544" t="s">
        <v>36</v>
      </c>
      <c r="V6544" t="s">
        <v>107</v>
      </c>
      <c r="X6544" t="s">
        <v>4178</v>
      </c>
      <c r="Y6544" t="s">
        <v>12189</v>
      </c>
      <c r="Z6544" t="s">
        <v>2354</v>
      </c>
      <c r="AA6544" t="str">
        <f t="shared" si="204"/>
        <v>Pesticides; EMS code: ATMT</v>
      </c>
      <c r="AB6544" t="s">
        <v>43</v>
      </c>
      <c r="AD6544" t="s">
        <v>44</v>
      </c>
    </row>
    <row r="6545" spans="1:30" x14ac:dyDescent="0.25">
      <c r="A6545" t="s">
        <v>4172</v>
      </c>
      <c r="B6545" t="s">
        <v>99</v>
      </c>
      <c r="C6545" t="s">
        <v>4173</v>
      </c>
      <c r="D6545" t="s">
        <v>12763</v>
      </c>
      <c r="E6545" t="s">
        <v>12769</v>
      </c>
      <c r="F6545" t="s">
        <v>12770</v>
      </c>
      <c r="S6545" t="s">
        <v>106</v>
      </c>
      <c r="T6545" t="s">
        <v>99</v>
      </c>
      <c r="U6545" t="s">
        <v>36</v>
      </c>
      <c r="V6545" t="s">
        <v>107</v>
      </c>
      <c r="X6545" t="s">
        <v>4174</v>
      </c>
      <c r="Y6545" t="s">
        <v>4175</v>
      </c>
      <c r="Z6545" t="s">
        <v>2354</v>
      </c>
      <c r="AA6545" t="str">
        <f t="shared" si="204"/>
        <v>Pesticides; EMS code: ATDP</v>
      </c>
      <c r="AB6545" t="s">
        <v>43</v>
      </c>
      <c r="AD6545" t="s">
        <v>44</v>
      </c>
    </row>
    <row r="6546" spans="1:30" x14ac:dyDescent="0.25">
      <c r="A6546" t="s">
        <v>11396</v>
      </c>
      <c r="B6546" t="s">
        <v>99</v>
      </c>
      <c r="C6546" t="s">
        <v>11397</v>
      </c>
      <c r="D6546" t="s">
        <v>12763</v>
      </c>
      <c r="E6546" t="s">
        <v>12769</v>
      </c>
      <c r="F6546" t="s">
        <v>12770</v>
      </c>
      <c r="S6546" t="s">
        <v>106</v>
      </c>
      <c r="T6546" t="s">
        <v>99</v>
      </c>
      <c r="U6546" t="s">
        <v>36</v>
      </c>
      <c r="V6546" t="s">
        <v>107</v>
      </c>
      <c r="X6546" t="s">
        <v>11401</v>
      </c>
      <c r="Y6546" t="s">
        <v>11400</v>
      </c>
      <c r="Z6546" t="s">
        <v>2354</v>
      </c>
      <c r="AA6546" t="str">
        <f t="shared" si="204"/>
        <v>Pesticides; EMS code: T081</v>
      </c>
      <c r="AB6546" t="s">
        <v>43</v>
      </c>
      <c r="AD6546" t="s">
        <v>44</v>
      </c>
    </row>
    <row r="6547" spans="1:30" x14ac:dyDescent="0.25">
      <c r="A6547" t="s">
        <v>6372</v>
      </c>
      <c r="B6547" t="s">
        <v>99</v>
      </c>
      <c r="C6547" t="s">
        <v>6373</v>
      </c>
      <c r="D6547" t="s">
        <v>12763</v>
      </c>
      <c r="E6547" t="s">
        <v>12769</v>
      </c>
      <c r="F6547" t="s">
        <v>12770</v>
      </c>
      <c r="S6547" t="s">
        <v>106</v>
      </c>
      <c r="T6547" t="s">
        <v>99</v>
      </c>
      <c r="U6547" t="s">
        <v>36</v>
      </c>
      <c r="V6547" t="s">
        <v>107</v>
      </c>
      <c r="X6547" t="s">
        <v>6376</v>
      </c>
      <c r="Y6547" t="s">
        <v>6375</v>
      </c>
      <c r="Z6547" t="s">
        <v>2354</v>
      </c>
      <c r="AA6547" t="str">
        <f t="shared" si="204"/>
        <v>Pesticides; EMS code: D001</v>
      </c>
      <c r="AB6547" t="s">
        <v>43</v>
      </c>
      <c r="AD6547" t="s">
        <v>44</v>
      </c>
    </row>
    <row r="6548" spans="1:30" x14ac:dyDescent="0.25">
      <c r="A6548" t="s">
        <v>12684</v>
      </c>
      <c r="B6548" t="s">
        <v>99</v>
      </c>
      <c r="C6548" t="s">
        <v>12685</v>
      </c>
      <c r="D6548" t="s">
        <v>12763</v>
      </c>
      <c r="E6548" t="s">
        <v>12769</v>
      </c>
      <c r="F6548" t="s">
        <v>12770</v>
      </c>
      <c r="S6548" t="s">
        <v>106</v>
      </c>
      <c r="T6548" t="s">
        <v>99</v>
      </c>
      <c r="U6548" t="s">
        <v>36</v>
      </c>
      <c r="V6548" t="s">
        <v>107</v>
      </c>
      <c r="X6548" t="s">
        <v>12778</v>
      </c>
      <c r="Z6548" t="s">
        <v>2354</v>
      </c>
      <c r="AA6548" t="str">
        <f t="shared" si="204"/>
        <v>Pesticides; EMS code: OMET-D</v>
      </c>
      <c r="AB6548" t="s">
        <v>43</v>
      </c>
      <c r="AD6548" t="s">
        <v>44</v>
      </c>
    </row>
    <row r="6549" spans="1:30" x14ac:dyDescent="0.25">
      <c r="A6549" t="s">
        <v>7515</v>
      </c>
      <c r="B6549" t="s">
        <v>99</v>
      </c>
      <c r="C6549" t="s">
        <v>9269</v>
      </c>
      <c r="D6549" t="s">
        <v>12763</v>
      </c>
      <c r="E6549" t="s">
        <v>12769</v>
      </c>
      <c r="F6549" t="s">
        <v>12770</v>
      </c>
      <c r="S6549" t="s">
        <v>106</v>
      </c>
      <c r="T6549" t="s">
        <v>99</v>
      </c>
      <c r="U6549" t="s">
        <v>36</v>
      </c>
      <c r="V6549" t="s">
        <v>107</v>
      </c>
      <c r="X6549" t="s">
        <v>9272</v>
      </c>
      <c r="Y6549" t="s">
        <v>9271</v>
      </c>
      <c r="Z6549" t="s">
        <v>2354</v>
      </c>
      <c r="AA6549" t="str">
        <f t="shared" si="204"/>
        <v>Pesticides; EMS code: P017</v>
      </c>
      <c r="AB6549" t="s">
        <v>43</v>
      </c>
      <c r="AD6549" t="s">
        <v>44</v>
      </c>
    </row>
    <row r="6550" spans="1:30" x14ac:dyDescent="0.25">
      <c r="A6550" t="s">
        <v>8727</v>
      </c>
      <c r="B6550" t="s">
        <v>99</v>
      </c>
      <c r="C6550" t="s">
        <v>8728</v>
      </c>
      <c r="D6550" t="s">
        <v>12763</v>
      </c>
      <c r="E6550" t="s">
        <v>12769</v>
      </c>
      <c r="F6550" t="s">
        <v>12770</v>
      </c>
      <c r="S6550" t="s">
        <v>106</v>
      </c>
      <c r="T6550" t="s">
        <v>99</v>
      </c>
      <c r="U6550" t="s">
        <v>36</v>
      </c>
      <c r="V6550" t="s">
        <v>107</v>
      </c>
      <c r="X6550" t="s">
        <v>8729</v>
      </c>
      <c r="Y6550" t="s">
        <v>8730</v>
      </c>
      <c r="Z6550" t="s">
        <v>2354</v>
      </c>
      <c r="AA6550" t="str">
        <f t="shared" si="204"/>
        <v>Pesticides; EMS code: MU34</v>
      </c>
      <c r="AB6550" t="s">
        <v>43</v>
      </c>
      <c r="AD6550" t="s">
        <v>44</v>
      </c>
    </row>
    <row r="6551" spans="1:30" x14ac:dyDescent="0.25">
      <c r="A6551" t="s">
        <v>8118</v>
      </c>
      <c r="B6551" t="s">
        <v>99</v>
      </c>
      <c r="C6551" t="s">
        <v>8119</v>
      </c>
      <c r="D6551" t="s">
        <v>12763</v>
      </c>
      <c r="E6551" t="s">
        <v>12769</v>
      </c>
      <c r="F6551" t="s">
        <v>12770</v>
      </c>
      <c r="S6551" t="s">
        <v>106</v>
      </c>
      <c r="T6551" t="s">
        <v>99</v>
      </c>
      <c r="U6551" t="s">
        <v>36</v>
      </c>
      <c r="V6551" t="s">
        <v>107</v>
      </c>
      <c r="X6551" t="s">
        <v>8120</v>
      </c>
      <c r="Z6551" t="s">
        <v>2354</v>
      </c>
      <c r="AA6551" t="str">
        <f t="shared" si="204"/>
        <v>Pesticides; EMS code: IMID</v>
      </c>
      <c r="AB6551" t="s">
        <v>43</v>
      </c>
      <c r="AD6551" t="s">
        <v>44</v>
      </c>
    </row>
    <row r="6552" spans="1:30" x14ac:dyDescent="0.25">
      <c r="A6552" t="s">
        <v>9052</v>
      </c>
      <c r="B6552" t="s">
        <v>99</v>
      </c>
      <c r="C6552" t="s">
        <v>9053</v>
      </c>
      <c r="D6552" t="s">
        <v>12763</v>
      </c>
      <c r="E6552" t="s">
        <v>12769</v>
      </c>
      <c r="F6552" t="s">
        <v>12770</v>
      </c>
      <c r="S6552" t="s">
        <v>106</v>
      </c>
      <c r="T6552" t="s">
        <v>99</v>
      </c>
      <c r="U6552" t="s">
        <v>36</v>
      </c>
      <c r="V6552" t="s">
        <v>107</v>
      </c>
      <c r="X6552" t="s">
        <v>9057</v>
      </c>
      <c r="Y6552" t="s">
        <v>9056</v>
      </c>
      <c r="Z6552" t="s">
        <v>2354</v>
      </c>
      <c r="AA6552" t="str">
        <f t="shared" si="204"/>
        <v>Pesticides; EMS code: OMET</v>
      </c>
      <c r="AB6552" t="s">
        <v>43</v>
      </c>
      <c r="AD6552" t="s">
        <v>44</v>
      </c>
    </row>
    <row r="6553" spans="1:30" x14ac:dyDescent="0.25">
      <c r="A6553" t="s">
        <v>2880</v>
      </c>
      <c r="B6553" t="s">
        <v>99</v>
      </c>
      <c r="C6553" t="s">
        <v>7054</v>
      </c>
      <c r="D6553" t="s">
        <v>12763</v>
      </c>
      <c r="E6553" t="s">
        <v>12769</v>
      </c>
      <c r="F6553" t="s">
        <v>12770</v>
      </c>
      <c r="S6553" t="s">
        <v>106</v>
      </c>
      <c r="T6553" t="s">
        <v>99</v>
      </c>
      <c r="U6553" t="s">
        <v>36</v>
      </c>
      <c r="V6553" t="s">
        <v>107</v>
      </c>
      <c r="X6553" t="s">
        <v>7055</v>
      </c>
      <c r="Z6553" t="s">
        <v>2354</v>
      </c>
      <c r="AA6553" t="str">
        <f t="shared" si="204"/>
        <v>Pesticides; EMS code: F018</v>
      </c>
      <c r="AB6553" t="s">
        <v>43</v>
      </c>
      <c r="AD6553" t="s">
        <v>44</v>
      </c>
    </row>
    <row r="6554" spans="1:30" x14ac:dyDescent="0.25">
      <c r="A6554" t="s">
        <v>3222</v>
      </c>
      <c r="B6554" t="s">
        <v>99</v>
      </c>
      <c r="C6554" t="s">
        <v>3223</v>
      </c>
      <c r="D6554" t="s">
        <v>12763</v>
      </c>
      <c r="E6554" t="s">
        <v>12769</v>
      </c>
      <c r="F6554" t="s">
        <v>12770</v>
      </c>
      <c r="S6554" t="s">
        <v>106</v>
      </c>
      <c r="T6554" t="s">
        <v>99</v>
      </c>
      <c r="U6554" t="s">
        <v>36</v>
      </c>
      <c r="V6554" t="s">
        <v>107</v>
      </c>
      <c r="X6554" t="s">
        <v>3224</v>
      </c>
      <c r="Y6554" t="s">
        <v>3225</v>
      </c>
      <c r="Z6554" t="s">
        <v>2354</v>
      </c>
      <c r="AA6554" t="str">
        <f t="shared" si="204"/>
        <v>Pesticides; EMS code: A026</v>
      </c>
      <c r="AB6554" t="s">
        <v>43</v>
      </c>
      <c r="AD6554" t="s">
        <v>44</v>
      </c>
    </row>
    <row r="6555" spans="1:30" x14ac:dyDescent="0.25">
      <c r="A6555" t="s">
        <v>11777</v>
      </c>
      <c r="B6555" t="s">
        <v>99</v>
      </c>
      <c r="C6555" t="s">
        <v>11778</v>
      </c>
      <c r="D6555" t="s">
        <v>12763</v>
      </c>
      <c r="E6555" t="s">
        <v>12769</v>
      </c>
      <c r="F6555" t="s">
        <v>12770</v>
      </c>
      <c r="S6555" t="s">
        <v>106</v>
      </c>
      <c r="T6555" t="s">
        <v>99</v>
      </c>
      <c r="U6555" t="s">
        <v>36</v>
      </c>
      <c r="V6555" t="s">
        <v>107</v>
      </c>
      <c r="X6555" t="s">
        <v>11779</v>
      </c>
      <c r="Y6555" t="s">
        <v>11780</v>
      </c>
      <c r="Z6555" t="s">
        <v>2354</v>
      </c>
      <c r="AA6555" t="str">
        <f t="shared" si="204"/>
        <v>Pesticides; EMS code: TRIF</v>
      </c>
      <c r="AB6555" t="s">
        <v>43</v>
      </c>
      <c r="AD6555" t="s">
        <v>44</v>
      </c>
    </row>
    <row r="6556" spans="1:30" x14ac:dyDescent="0.25">
      <c r="A6556" t="s">
        <v>3064</v>
      </c>
      <c r="B6556" t="s">
        <v>99</v>
      </c>
      <c r="C6556" t="s">
        <v>3065</v>
      </c>
      <c r="D6556" t="s">
        <v>12763</v>
      </c>
      <c r="E6556" t="s">
        <v>12769</v>
      </c>
      <c r="F6556" t="s">
        <v>12770</v>
      </c>
      <c r="S6556" t="s">
        <v>106</v>
      </c>
      <c r="T6556" t="s">
        <v>99</v>
      </c>
      <c r="U6556" t="s">
        <v>36</v>
      </c>
      <c r="V6556" t="s">
        <v>107</v>
      </c>
      <c r="X6556" t="s">
        <v>3068</v>
      </c>
      <c r="Y6556" t="s">
        <v>3069</v>
      </c>
      <c r="Z6556" t="s">
        <v>2354</v>
      </c>
      <c r="AA6556" t="str">
        <f t="shared" si="204"/>
        <v>Pesticides; EMS code: A004</v>
      </c>
      <c r="AB6556" t="s">
        <v>43</v>
      </c>
      <c r="AD6556" t="s">
        <v>44</v>
      </c>
    </row>
    <row r="6557" spans="1:30" x14ac:dyDescent="0.25">
      <c r="A6557" t="s">
        <v>12686</v>
      </c>
      <c r="B6557" t="s">
        <v>99</v>
      </c>
      <c r="C6557" t="s">
        <v>12687</v>
      </c>
      <c r="D6557" t="s">
        <v>12763</v>
      </c>
      <c r="E6557" t="s">
        <v>12769</v>
      </c>
      <c r="F6557" t="s">
        <v>12770</v>
      </c>
      <c r="S6557" t="s">
        <v>106</v>
      </c>
      <c r="T6557" t="s">
        <v>99</v>
      </c>
      <c r="U6557" t="s">
        <v>36</v>
      </c>
      <c r="V6557" t="s">
        <v>107</v>
      </c>
      <c r="X6557" t="s">
        <v>12783</v>
      </c>
      <c r="Y6557" t="s">
        <v>12781</v>
      </c>
      <c r="Z6557" t="s">
        <v>2354</v>
      </c>
      <c r="AA6557" t="str">
        <f t="shared" si="204"/>
        <v>Pesticides; EMS code: TRALK</v>
      </c>
      <c r="AB6557" t="s">
        <v>43</v>
      </c>
      <c r="AD6557" t="s">
        <v>44</v>
      </c>
    </row>
    <row r="6558" spans="1:30" x14ac:dyDescent="0.25">
      <c r="A6558" t="s">
        <v>6389</v>
      </c>
      <c r="B6558" t="s">
        <v>99</v>
      </c>
      <c r="C6558" t="s">
        <v>6390</v>
      </c>
      <c r="D6558" t="s">
        <v>12763</v>
      </c>
      <c r="E6558" t="s">
        <v>12769</v>
      </c>
      <c r="F6558" t="s">
        <v>12770</v>
      </c>
      <c r="S6558" t="s">
        <v>106</v>
      </c>
      <c r="T6558" t="s">
        <v>99</v>
      </c>
      <c r="U6558" t="s">
        <v>36</v>
      </c>
      <c r="V6558" t="s">
        <v>107</v>
      </c>
      <c r="X6558" t="s">
        <v>6391</v>
      </c>
      <c r="Y6558" t="s">
        <v>6392</v>
      </c>
      <c r="Z6558" t="s">
        <v>2354</v>
      </c>
      <c r="AA6558" t="str">
        <f t="shared" si="204"/>
        <v>Pesticides; EMS code: D010</v>
      </c>
      <c r="AB6558" t="s">
        <v>43</v>
      </c>
      <c r="AD6558" t="s">
        <v>44</v>
      </c>
    </row>
    <row r="6559" spans="1:30" x14ac:dyDescent="0.25">
      <c r="A6559" t="s">
        <v>10807</v>
      </c>
      <c r="B6559" t="s">
        <v>99</v>
      </c>
      <c r="C6559" t="s">
        <v>10808</v>
      </c>
      <c r="D6559" t="s">
        <v>8532</v>
      </c>
      <c r="E6559" t="s">
        <v>12764</v>
      </c>
      <c r="F6559" t="s">
        <v>12771</v>
      </c>
      <c r="S6559" t="s">
        <v>106</v>
      </c>
      <c r="T6559" t="s">
        <v>99</v>
      </c>
      <c r="U6559" t="s">
        <v>36</v>
      </c>
      <c r="V6559" t="s">
        <v>107</v>
      </c>
      <c r="X6559" t="s">
        <v>10810</v>
      </c>
      <c r="Y6559" t="s">
        <v>10811</v>
      </c>
      <c r="Z6559" t="s">
        <v>12774</v>
      </c>
      <c r="AA6559" t="str">
        <f t="shared" si="204"/>
        <v>Metals;EMS code: SEO4</v>
      </c>
      <c r="AB6559" t="s">
        <v>43</v>
      </c>
      <c r="AD6559" t="s">
        <v>44</v>
      </c>
    </row>
    <row r="6560" spans="1:30" x14ac:dyDescent="0.25">
      <c r="A6560" t="s">
        <v>10792</v>
      </c>
      <c r="B6560" t="s">
        <v>99</v>
      </c>
      <c r="C6560" t="s">
        <v>10793</v>
      </c>
      <c r="D6560" t="s">
        <v>8532</v>
      </c>
      <c r="E6560" t="s">
        <v>12764</v>
      </c>
      <c r="F6560" t="s">
        <v>12771</v>
      </c>
      <c r="S6560" t="s">
        <v>106</v>
      </c>
      <c r="T6560" t="s">
        <v>99</v>
      </c>
      <c r="U6560" t="s">
        <v>36</v>
      </c>
      <c r="V6560" t="s">
        <v>107</v>
      </c>
      <c r="X6560" t="s">
        <v>10795</v>
      </c>
      <c r="Y6560" t="s">
        <v>10796</v>
      </c>
      <c r="Z6560" t="s">
        <v>12774</v>
      </c>
      <c r="AA6560" t="str">
        <f t="shared" si="204"/>
        <v>Metals;EMS code: SECN</v>
      </c>
      <c r="AB6560" t="s">
        <v>43</v>
      </c>
      <c r="AD6560" t="s">
        <v>44</v>
      </c>
    </row>
    <row r="6561" spans="1:30" x14ac:dyDescent="0.25">
      <c r="A6561" t="s">
        <v>12688</v>
      </c>
      <c r="B6561" t="s">
        <v>99</v>
      </c>
      <c r="C6561" t="s">
        <v>12689</v>
      </c>
      <c r="D6561" t="s">
        <v>12763</v>
      </c>
      <c r="E6561" t="s">
        <v>12769</v>
      </c>
      <c r="F6561" t="s">
        <v>12770</v>
      </c>
      <c r="S6561" t="s">
        <v>106</v>
      </c>
      <c r="T6561" t="s">
        <v>99</v>
      </c>
      <c r="U6561" t="s">
        <v>36</v>
      </c>
      <c r="V6561" t="s">
        <v>107</v>
      </c>
      <c r="X6561" t="s">
        <v>12784</v>
      </c>
      <c r="Y6561" t="s">
        <v>12782</v>
      </c>
      <c r="Z6561" t="s">
        <v>2354</v>
      </c>
      <c r="AA6561" t="str">
        <f t="shared" si="204"/>
        <v>Pesticides; EMS code: TRINE</v>
      </c>
      <c r="AB6561" t="s">
        <v>43</v>
      </c>
      <c r="AD6561" t="s">
        <v>44</v>
      </c>
    </row>
    <row r="6562" spans="1:30" x14ac:dyDescent="0.25">
      <c r="A6562" t="s">
        <v>6613</v>
      </c>
      <c r="B6562" t="s">
        <v>99</v>
      </c>
      <c r="C6562" t="s">
        <v>6614</v>
      </c>
      <c r="D6562" t="s">
        <v>12763</v>
      </c>
      <c r="E6562" t="s">
        <v>12769</v>
      </c>
      <c r="F6562" t="s">
        <v>12770</v>
      </c>
      <c r="S6562" t="s">
        <v>106</v>
      </c>
      <c r="T6562" t="s">
        <v>99</v>
      </c>
      <c r="U6562" t="s">
        <v>36</v>
      </c>
      <c r="V6562" t="s">
        <v>107</v>
      </c>
      <c r="X6562" t="s">
        <v>6616</v>
      </c>
      <c r="Y6562" t="s">
        <v>6617</v>
      </c>
      <c r="Z6562" t="s">
        <v>2354</v>
      </c>
      <c r="AA6562" t="str">
        <f t="shared" si="204"/>
        <v>Pesticides; EMS code: D078</v>
      </c>
      <c r="AB6562" t="s">
        <v>43</v>
      </c>
      <c r="AD6562" t="s">
        <v>44</v>
      </c>
    </row>
    <row r="6563" spans="1:30" x14ac:dyDescent="0.25">
      <c r="A6563" t="s">
        <v>11133</v>
      </c>
      <c r="B6563" t="s">
        <v>99</v>
      </c>
      <c r="C6563" t="s">
        <v>11134</v>
      </c>
      <c r="D6563" t="s">
        <v>12763</v>
      </c>
      <c r="E6563" t="s">
        <v>12769</v>
      </c>
      <c r="F6563" t="s">
        <v>12770</v>
      </c>
      <c r="S6563" t="s">
        <v>106</v>
      </c>
      <c r="T6563" t="s">
        <v>99</v>
      </c>
      <c r="U6563" t="s">
        <v>36</v>
      </c>
      <c r="V6563" t="s">
        <v>107</v>
      </c>
      <c r="X6563" t="s">
        <v>11135</v>
      </c>
      <c r="Y6563" t="s">
        <v>11136</v>
      </c>
      <c r="Z6563" t="s">
        <v>2354</v>
      </c>
      <c r="AA6563" t="str">
        <f t="shared" si="204"/>
        <v>Pesticides; EMS code: T008</v>
      </c>
      <c r="AB6563" t="s">
        <v>43</v>
      </c>
      <c r="AD6563" t="s">
        <v>44</v>
      </c>
    </row>
    <row r="6564" spans="1:30" x14ac:dyDescent="0.25">
      <c r="A6564" t="s">
        <v>3106</v>
      </c>
      <c r="B6564" t="s">
        <v>99</v>
      </c>
      <c r="C6564" t="s">
        <v>9399</v>
      </c>
      <c r="D6564" t="s">
        <v>12763</v>
      </c>
      <c r="E6564" t="s">
        <v>12769</v>
      </c>
      <c r="F6564" t="s">
        <v>12770</v>
      </c>
      <c r="S6564" t="s">
        <v>106</v>
      </c>
      <c r="T6564" t="s">
        <v>99</v>
      </c>
      <c r="U6564" t="s">
        <v>36</v>
      </c>
      <c r="V6564" t="s">
        <v>107</v>
      </c>
      <c r="X6564" t="s">
        <v>9402</v>
      </c>
      <c r="Y6564" t="s">
        <v>9401</v>
      </c>
      <c r="Z6564" t="s">
        <v>2354</v>
      </c>
      <c r="AA6564" t="str">
        <f t="shared" si="204"/>
        <v>Pesticides; EMS code: P045</v>
      </c>
      <c r="AB6564" t="s">
        <v>43</v>
      </c>
      <c r="AD6564" t="s">
        <v>44</v>
      </c>
    </row>
    <row r="6565" spans="1:30" x14ac:dyDescent="0.25">
      <c r="A6565" t="s">
        <v>3055</v>
      </c>
      <c r="B6565" t="s">
        <v>99</v>
      </c>
      <c r="C6565" t="s">
        <v>3056</v>
      </c>
      <c r="D6565" t="s">
        <v>12763</v>
      </c>
      <c r="E6565" t="s">
        <v>12769</v>
      </c>
      <c r="F6565" t="s">
        <v>12770</v>
      </c>
      <c r="S6565" t="s">
        <v>106</v>
      </c>
      <c r="T6565" t="s">
        <v>99</v>
      </c>
      <c r="U6565" t="s">
        <v>36</v>
      </c>
      <c r="V6565" t="s">
        <v>107</v>
      </c>
      <c r="X6565" t="s">
        <v>3062</v>
      </c>
      <c r="Y6565" t="s">
        <v>3063</v>
      </c>
      <c r="Z6565" t="s">
        <v>2354</v>
      </c>
      <c r="AA6565" t="str">
        <f t="shared" si="204"/>
        <v>Pesticides; EMS code: A003</v>
      </c>
      <c r="AB6565" t="s">
        <v>43</v>
      </c>
      <c r="AD6565" t="s">
        <v>44</v>
      </c>
    </row>
    <row r="6566" spans="1:30" x14ac:dyDescent="0.25">
      <c r="A6566" t="s">
        <v>4508</v>
      </c>
      <c r="B6566" t="s">
        <v>99</v>
      </c>
      <c r="C6566" t="s">
        <v>4509</v>
      </c>
      <c r="D6566" t="s">
        <v>12763</v>
      </c>
      <c r="E6566" t="s">
        <v>12769</v>
      </c>
      <c r="F6566" t="s">
        <v>12770</v>
      </c>
      <c r="S6566" t="s">
        <v>106</v>
      </c>
      <c r="T6566" t="s">
        <v>99</v>
      </c>
      <c r="U6566" t="s">
        <v>36</v>
      </c>
      <c r="V6566" t="s">
        <v>107</v>
      </c>
      <c r="X6566" t="s">
        <v>4512</v>
      </c>
      <c r="Y6566" t="s">
        <v>4511</v>
      </c>
      <c r="Z6566" t="s">
        <v>2354</v>
      </c>
      <c r="AA6566" t="str">
        <f t="shared" si="204"/>
        <v>Pesticides; EMS code: B051</v>
      </c>
      <c r="AB6566" t="s">
        <v>43</v>
      </c>
      <c r="AD6566" t="s">
        <v>44</v>
      </c>
    </row>
    <row r="6567" spans="1:30" x14ac:dyDescent="0.25">
      <c r="A6567" t="s">
        <v>5718</v>
      </c>
      <c r="B6567" t="s">
        <v>99</v>
      </c>
      <c r="C6567" t="s">
        <v>5719</v>
      </c>
      <c r="D6567" t="s">
        <v>12763</v>
      </c>
      <c r="E6567" t="s">
        <v>12769</v>
      </c>
      <c r="F6567" t="s">
        <v>12770</v>
      </c>
      <c r="S6567" t="s">
        <v>106</v>
      </c>
      <c r="T6567" t="s">
        <v>99</v>
      </c>
      <c r="U6567" t="s">
        <v>36</v>
      </c>
      <c r="V6567" t="s">
        <v>107</v>
      </c>
      <c r="X6567" t="s">
        <v>5720</v>
      </c>
      <c r="Z6567" t="s">
        <v>2354</v>
      </c>
      <c r="AA6567" t="str">
        <f t="shared" si="204"/>
        <v>Pesticides; EMS code: CATP</v>
      </c>
      <c r="AB6567" t="s">
        <v>43</v>
      </c>
      <c r="AD6567" t="s">
        <v>44</v>
      </c>
    </row>
    <row r="6568" spans="1:30" x14ac:dyDescent="0.25">
      <c r="A6568" t="s">
        <v>9407</v>
      </c>
      <c r="B6568" t="s">
        <v>99</v>
      </c>
      <c r="C6568" t="s">
        <v>9408</v>
      </c>
      <c r="D6568" t="s">
        <v>12763</v>
      </c>
      <c r="E6568" t="s">
        <v>12769</v>
      </c>
      <c r="F6568" t="s">
        <v>12770</v>
      </c>
      <c r="S6568" t="s">
        <v>106</v>
      </c>
      <c r="T6568" t="s">
        <v>99</v>
      </c>
      <c r="U6568" t="s">
        <v>36</v>
      </c>
      <c r="V6568" t="s">
        <v>107</v>
      </c>
      <c r="X6568" t="s">
        <v>9409</v>
      </c>
      <c r="Y6568" t="s">
        <v>9410</v>
      </c>
      <c r="Z6568" t="s">
        <v>2354</v>
      </c>
      <c r="AA6568" t="str">
        <f t="shared" si="204"/>
        <v>Pesticides; EMS code: P048</v>
      </c>
      <c r="AB6568" t="s">
        <v>43</v>
      </c>
      <c r="AD6568" t="s">
        <v>44</v>
      </c>
    </row>
    <row r="6569" spans="1:30" x14ac:dyDescent="0.25">
      <c r="A6569" t="s">
        <v>4204</v>
      </c>
      <c r="B6569" t="s">
        <v>99</v>
      </c>
      <c r="C6569" t="s">
        <v>4205</v>
      </c>
      <c r="D6569" t="s">
        <v>12763</v>
      </c>
      <c r="E6569" t="s">
        <v>12769</v>
      </c>
      <c r="F6569" t="s">
        <v>12770</v>
      </c>
      <c r="S6569" t="s">
        <v>106</v>
      </c>
      <c r="T6569" t="s">
        <v>99</v>
      </c>
      <c r="U6569" t="s">
        <v>36</v>
      </c>
      <c r="V6569" t="s">
        <v>107</v>
      </c>
      <c r="X6569" t="s">
        <v>4206</v>
      </c>
      <c r="Y6569" t="s">
        <v>4207</v>
      </c>
      <c r="Z6569" t="s">
        <v>2354</v>
      </c>
      <c r="AA6569" t="str">
        <f t="shared" si="204"/>
        <v>Pesticides; EMS code: AZOX</v>
      </c>
      <c r="AB6569" t="s">
        <v>43</v>
      </c>
      <c r="AD6569" t="s">
        <v>44</v>
      </c>
    </row>
    <row r="6570" spans="1:30" x14ac:dyDescent="0.25">
      <c r="A6570" t="s">
        <v>9458</v>
      </c>
      <c r="B6570" t="s">
        <v>99</v>
      </c>
      <c r="C6570" t="s">
        <v>9459</v>
      </c>
      <c r="D6570" t="s">
        <v>12763</v>
      </c>
      <c r="E6570" t="s">
        <v>12769</v>
      </c>
      <c r="F6570" t="s">
        <v>12770</v>
      </c>
      <c r="S6570" t="s">
        <v>106</v>
      </c>
      <c r="T6570" t="s">
        <v>99</v>
      </c>
      <c r="U6570" t="s">
        <v>36</v>
      </c>
      <c r="V6570" t="s">
        <v>107</v>
      </c>
      <c r="X6570" t="s">
        <v>9460</v>
      </c>
      <c r="Y6570" t="s">
        <v>9461</v>
      </c>
      <c r="Z6570" t="s">
        <v>2354</v>
      </c>
      <c r="AA6570" t="str">
        <f t="shared" si="204"/>
        <v>Pesticides; EMS code: P103</v>
      </c>
      <c r="AB6570" t="s">
        <v>43</v>
      </c>
      <c r="AD6570" t="s">
        <v>44</v>
      </c>
    </row>
    <row r="6571" spans="1:30" x14ac:dyDescent="0.25">
      <c r="A6571" t="s">
        <v>11781</v>
      </c>
      <c r="B6571" t="s">
        <v>99</v>
      </c>
      <c r="C6571" t="s">
        <v>11782</v>
      </c>
      <c r="D6571" t="s">
        <v>12763</v>
      </c>
      <c r="E6571" t="s">
        <v>12769</v>
      </c>
      <c r="F6571" t="s">
        <v>12770</v>
      </c>
      <c r="S6571" t="s">
        <v>106</v>
      </c>
      <c r="T6571" t="s">
        <v>99</v>
      </c>
      <c r="U6571" t="s">
        <v>36</v>
      </c>
      <c r="V6571" t="s">
        <v>107</v>
      </c>
      <c r="X6571" t="s">
        <v>11783</v>
      </c>
      <c r="Y6571" t="s">
        <v>11784</v>
      </c>
      <c r="Z6571" t="s">
        <v>2354</v>
      </c>
      <c r="AA6571" t="str">
        <f t="shared" si="204"/>
        <v>Pesticides; EMS code: TRIT</v>
      </c>
      <c r="AB6571" t="s">
        <v>43</v>
      </c>
      <c r="AD6571" t="s">
        <v>44</v>
      </c>
    </row>
    <row r="6572" spans="1:30" x14ac:dyDescent="0.25">
      <c r="A6572" t="s">
        <v>3126</v>
      </c>
      <c r="B6572" t="s">
        <v>99</v>
      </c>
      <c r="C6572" t="s">
        <v>3127</v>
      </c>
      <c r="D6572" t="s">
        <v>12763</v>
      </c>
      <c r="E6572" t="s">
        <v>12769</v>
      </c>
      <c r="F6572" t="s">
        <v>12770</v>
      </c>
      <c r="S6572" t="s">
        <v>106</v>
      </c>
      <c r="T6572" t="s">
        <v>99</v>
      </c>
      <c r="U6572" t="s">
        <v>36</v>
      </c>
      <c r="V6572" t="s">
        <v>107</v>
      </c>
      <c r="X6572" t="s">
        <v>3128</v>
      </c>
      <c r="Y6572" t="s">
        <v>3129</v>
      </c>
      <c r="Z6572" t="s">
        <v>2354</v>
      </c>
      <c r="AA6572" t="str">
        <f t="shared" si="204"/>
        <v>Pesticides; EMS code: A016</v>
      </c>
      <c r="AB6572" t="s">
        <v>43</v>
      </c>
      <c r="AD6572" t="s">
        <v>44</v>
      </c>
    </row>
    <row r="6573" spans="1:30" x14ac:dyDescent="0.25">
      <c r="A6573" t="s">
        <v>12690</v>
      </c>
      <c r="B6573" t="s">
        <v>99</v>
      </c>
      <c r="C6573" t="s">
        <v>12691</v>
      </c>
      <c r="D6573" t="s">
        <v>12763</v>
      </c>
      <c r="E6573" t="s">
        <v>12769</v>
      </c>
      <c r="F6573" t="s">
        <v>12770</v>
      </c>
      <c r="S6573" t="s">
        <v>106</v>
      </c>
      <c r="T6573" t="s">
        <v>99</v>
      </c>
      <c r="U6573" t="s">
        <v>36</v>
      </c>
      <c r="V6573" t="s">
        <v>107</v>
      </c>
      <c r="X6573" t="s">
        <v>12785</v>
      </c>
      <c r="Y6573" t="s">
        <v>12780</v>
      </c>
      <c r="Z6573" t="s">
        <v>2354</v>
      </c>
      <c r="AA6573" t="str">
        <f t="shared" si="204"/>
        <v>Pesticides; EMS code: IMAZA</v>
      </c>
      <c r="AB6573" t="s">
        <v>43</v>
      </c>
      <c r="AD6573" t="s">
        <v>44</v>
      </c>
    </row>
    <row r="6574" spans="1:30" x14ac:dyDescent="0.25">
      <c r="A6574" t="s">
        <v>12692</v>
      </c>
      <c r="B6574" t="s">
        <v>99</v>
      </c>
      <c r="C6574" t="s">
        <v>12693</v>
      </c>
      <c r="D6574" t="s">
        <v>12763</v>
      </c>
      <c r="E6574" t="s">
        <v>12769</v>
      </c>
      <c r="F6574" t="s">
        <v>12770</v>
      </c>
      <c r="S6574" t="s">
        <v>106</v>
      </c>
      <c r="T6574" t="s">
        <v>99</v>
      </c>
      <c r="U6574" t="s">
        <v>36</v>
      </c>
      <c r="V6574" t="s">
        <v>107</v>
      </c>
      <c r="X6574" t="s">
        <v>12779</v>
      </c>
      <c r="Z6574" t="s">
        <v>2354</v>
      </c>
      <c r="AA6574" t="str">
        <f t="shared" si="204"/>
        <v>Pesticides; EMS code: E011</v>
      </c>
      <c r="AB6574" t="s">
        <v>43</v>
      </c>
      <c r="AD6574" t="s">
        <v>44</v>
      </c>
    </row>
    <row r="6575" spans="1:30" x14ac:dyDescent="0.25">
      <c r="A6575" t="s">
        <v>11523</v>
      </c>
      <c r="B6575" t="s">
        <v>99</v>
      </c>
      <c r="C6575" t="s">
        <v>11524</v>
      </c>
      <c r="D6575" t="s">
        <v>12763</v>
      </c>
      <c r="E6575" t="s">
        <v>12769</v>
      </c>
      <c r="F6575" t="s">
        <v>12770</v>
      </c>
      <c r="S6575" t="s">
        <v>106</v>
      </c>
      <c r="T6575" t="s">
        <v>99</v>
      </c>
      <c r="U6575" t="s">
        <v>36</v>
      </c>
      <c r="V6575" t="s">
        <v>107</v>
      </c>
      <c r="X6575" t="s">
        <v>11525</v>
      </c>
      <c r="Y6575" t="s">
        <v>11526</v>
      </c>
      <c r="Z6575" t="s">
        <v>2354</v>
      </c>
      <c r="AA6575" t="str">
        <f t="shared" si="204"/>
        <v>Pesticides; EMS code: TEBU</v>
      </c>
      <c r="AB6575" t="s">
        <v>43</v>
      </c>
      <c r="AD6575" t="s">
        <v>44</v>
      </c>
    </row>
    <row r="6576" spans="1:30" x14ac:dyDescent="0.25">
      <c r="A6576" t="s">
        <v>3086</v>
      </c>
      <c r="B6576" t="s">
        <v>99</v>
      </c>
      <c r="C6576" t="s">
        <v>3087</v>
      </c>
      <c r="D6576" t="s">
        <v>12763</v>
      </c>
      <c r="E6576" t="s">
        <v>12769</v>
      </c>
      <c r="F6576" t="s">
        <v>12770</v>
      </c>
      <c r="S6576" t="s">
        <v>106</v>
      </c>
      <c r="T6576" t="s">
        <v>99</v>
      </c>
      <c r="U6576" t="s">
        <v>36</v>
      </c>
      <c r="V6576" t="s">
        <v>107</v>
      </c>
      <c r="X6576" t="s">
        <v>3088</v>
      </c>
      <c r="Y6576" t="s">
        <v>3089</v>
      </c>
      <c r="Z6576" t="s">
        <v>2354</v>
      </c>
      <c r="AA6576" t="str">
        <f t="shared" si="204"/>
        <v>Pesticides; EMS code: A008</v>
      </c>
      <c r="AB6576" t="s">
        <v>43</v>
      </c>
      <c r="AD6576" t="s">
        <v>44</v>
      </c>
    </row>
    <row r="6577" spans="1:30" x14ac:dyDescent="0.25">
      <c r="A6577" t="s">
        <v>4168</v>
      </c>
      <c r="B6577" t="s">
        <v>99</v>
      </c>
      <c r="C6577" t="s">
        <v>4169</v>
      </c>
      <c r="D6577" t="s">
        <v>12763</v>
      </c>
      <c r="E6577" t="s">
        <v>12769</v>
      </c>
      <c r="F6577" t="s">
        <v>12770</v>
      </c>
      <c r="S6577" t="s">
        <v>106</v>
      </c>
      <c r="T6577" t="s">
        <v>99</v>
      </c>
      <c r="U6577" t="s">
        <v>36</v>
      </c>
      <c r="V6577" t="s">
        <v>107</v>
      </c>
      <c r="X6577" t="s">
        <v>4170</v>
      </c>
      <c r="Y6577" t="s">
        <v>4171</v>
      </c>
      <c r="Z6577" t="s">
        <v>2354</v>
      </c>
      <c r="AA6577" t="str">
        <f t="shared" si="204"/>
        <v>Pesticides; EMS code: AT2H</v>
      </c>
      <c r="AB6577" t="s">
        <v>43</v>
      </c>
      <c r="AD6577" t="s">
        <v>44</v>
      </c>
    </row>
    <row r="6578" spans="1:30" x14ac:dyDescent="0.25">
      <c r="A6578" t="s">
        <v>12694</v>
      </c>
      <c r="B6578" t="s">
        <v>99</v>
      </c>
      <c r="C6578" t="s">
        <v>12695</v>
      </c>
      <c r="D6578" t="s">
        <v>12763</v>
      </c>
      <c r="E6578" t="s">
        <v>12769</v>
      </c>
      <c r="F6578" t="s">
        <v>12770</v>
      </c>
      <c r="S6578" t="s">
        <v>106</v>
      </c>
      <c r="T6578" t="s">
        <v>99</v>
      </c>
      <c r="U6578" t="s">
        <v>36</v>
      </c>
      <c r="V6578" t="s">
        <v>107</v>
      </c>
      <c r="X6578" t="s">
        <v>12788</v>
      </c>
      <c r="Y6578" t="s">
        <v>12787</v>
      </c>
      <c r="Z6578" t="s">
        <v>2354</v>
      </c>
      <c r="AA6578" t="str">
        <f t="shared" si="204"/>
        <v>Pesticides; EMS code: SETH</v>
      </c>
      <c r="AB6578" t="s">
        <v>43</v>
      </c>
      <c r="AD6578" t="s">
        <v>44</v>
      </c>
    </row>
    <row r="6579" spans="1:30" x14ac:dyDescent="0.25">
      <c r="A6579" t="s">
        <v>9273</v>
      </c>
      <c r="B6579" t="s">
        <v>99</v>
      </c>
      <c r="C6579" t="s">
        <v>9274</v>
      </c>
      <c r="D6579" t="s">
        <v>12763</v>
      </c>
      <c r="E6579" t="s">
        <v>12769</v>
      </c>
      <c r="F6579" t="s">
        <v>12770</v>
      </c>
      <c r="S6579" t="s">
        <v>106</v>
      </c>
      <c r="T6579" t="s">
        <v>99</v>
      </c>
      <c r="U6579" t="s">
        <v>36</v>
      </c>
      <c r="V6579" t="s">
        <v>107</v>
      </c>
      <c r="X6579" t="s">
        <v>9276</v>
      </c>
      <c r="Y6579" t="s">
        <v>9277</v>
      </c>
      <c r="Z6579" t="s">
        <v>2354</v>
      </c>
      <c r="AA6579" t="str">
        <f t="shared" si="204"/>
        <v>Pesticides; EMS code: P018</v>
      </c>
      <c r="AB6579" t="s">
        <v>43</v>
      </c>
      <c r="AD6579" t="s">
        <v>44</v>
      </c>
    </row>
    <row r="6580" spans="1:30" x14ac:dyDescent="0.25">
      <c r="A6580" t="s">
        <v>12696</v>
      </c>
      <c r="B6580" t="s">
        <v>99</v>
      </c>
      <c r="C6580" t="s">
        <v>12697</v>
      </c>
      <c r="D6580" t="s">
        <v>12763</v>
      </c>
      <c r="E6580" t="s">
        <v>12769</v>
      </c>
      <c r="F6580" t="s">
        <v>12770</v>
      </c>
      <c r="S6580" t="s">
        <v>106</v>
      </c>
      <c r="T6580" t="s">
        <v>99</v>
      </c>
      <c r="U6580" t="s">
        <v>36</v>
      </c>
      <c r="V6580" t="s">
        <v>107</v>
      </c>
      <c r="X6580" t="s">
        <v>12789</v>
      </c>
      <c r="Y6580" t="s">
        <v>12786</v>
      </c>
      <c r="Z6580" t="s">
        <v>2354</v>
      </c>
      <c r="AA6580" t="str">
        <f t="shared" si="204"/>
        <v>Pesticides; EMS code: THIME</v>
      </c>
      <c r="AB6580" t="s">
        <v>43</v>
      </c>
      <c r="AD6580" t="s">
        <v>44</v>
      </c>
    </row>
    <row r="6581" spans="1:30" x14ac:dyDescent="0.25">
      <c r="A6581" t="s">
        <v>3870</v>
      </c>
      <c r="B6581" t="s">
        <v>99</v>
      </c>
      <c r="C6581" t="s">
        <v>3871</v>
      </c>
      <c r="D6581" t="s">
        <v>12763</v>
      </c>
      <c r="E6581" t="s">
        <v>12769</v>
      </c>
      <c r="F6581" t="s">
        <v>12770</v>
      </c>
      <c r="S6581" t="s">
        <v>106</v>
      </c>
      <c r="T6581" t="s">
        <v>99</v>
      </c>
      <c r="U6581" t="s">
        <v>36</v>
      </c>
      <c r="V6581" t="s">
        <v>107</v>
      </c>
      <c r="X6581" t="s">
        <v>3872</v>
      </c>
      <c r="Y6581" t="s">
        <v>12188</v>
      </c>
      <c r="Z6581" t="s">
        <v>2354</v>
      </c>
      <c r="AA6581" t="str">
        <f t="shared" si="204"/>
        <v>Pesticides; EMS code: ANDA</v>
      </c>
      <c r="AB6581" t="s">
        <v>43</v>
      </c>
      <c r="AD6581" t="s">
        <v>44</v>
      </c>
    </row>
    <row r="6582" spans="1:30" x14ac:dyDescent="0.25">
      <c r="A6582" t="s">
        <v>10578</v>
      </c>
      <c r="B6582" t="s">
        <v>99</v>
      </c>
      <c r="C6582" t="s">
        <v>10579</v>
      </c>
      <c r="D6582" t="s">
        <v>12763</v>
      </c>
      <c r="E6582" t="s">
        <v>12769</v>
      </c>
      <c r="F6582" t="s">
        <v>12770</v>
      </c>
      <c r="S6582" t="s">
        <v>106</v>
      </c>
      <c r="T6582" t="s">
        <v>99</v>
      </c>
      <c r="U6582" t="s">
        <v>36</v>
      </c>
      <c r="V6582" t="s">
        <v>107</v>
      </c>
      <c r="X6582" t="s">
        <v>10582</v>
      </c>
      <c r="Y6582" t="s">
        <v>10581</v>
      </c>
      <c r="Z6582" t="s">
        <v>2354</v>
      </c>
      <c r="AA6582" t="str">
        <f t="shared" si="204"/>
        <v>Pesticides; EMS code: S001</v>
      </c>
      <c r="AB6582" t="s">
        <v>43</v>
      </c>
      <c r="AD6582" t="s">
        <v>44</v>
      </c>
    </row>
    <row r="6583" spans="1:30" x14ac:dyDescent="0.25">
      <c r="A6583" t="s">
        <v>8368</v>
      </c>
      <c r="B6583" t="s">
        <v>99</v>
      </c>
      <c r="C6583" t="s">
        <v>8369</v>
      </c>
      <c r="D6583" t="s">
        <v>12763</v>
      </c>
      <c r="E6583" t="s">
        <v>12769</v>
      </c>
      <c r="F6583" t="s">
        <v>12770</v>
      </c>
      <c r="S6583" t="s">
        <v>106</v>
      </c>
      <c r="T6583" t="s">
        <v>99</v>
      </c>
      <c r="U6583" t="s">
        <v>36</v>
      </c>
      <c r="V6583" t="s">
        <v>107</v>
      </c>
      <c r="X6583" t="s">
        <v>8371</v>
      </c>
      <c r="Y6583" t="s">
        <v>8372</v>
      </c>
      <c r="Z6583" t="s">
        <v>2354</v>
      </c>
      <c r="AA6583" t="str">
        <f t="shared" si="204"/>
        <v>Pesticides; EMS code: M004</v>
      </c>
      <c r="AB6583" t="s">
        <v>43</v>
      </c>
      <c r="AD6583" t="s">
        <v>44</v>
      </c>
    </row>
    <row r="6584" spans="1:30" x14ac:dyDescent="0.25">
      <c r="A6584" t="s">
        <v>9203</v>
      </c>
      <c r="B6584" t="s">
        <v>99</v>
      </c>
      <c r="C6584" t="s">
        <v>9204</v>
      </c>
      <c r="D6584" t="s">
        <v>12763</v>
      </c>
      <c r="E6584" t="s">
        <v>12769</v>
      </c>
      <c r="F6584" t="s">
        <v>12770</v>
      </c>
      <c r="S6584" t="s">
        <v>106</v>
      </c>
      <c r="T6584" t="s">
        <v>99</v>
      </c>
      <c r="U6584" t="s">
        <v>36</v>
      </c>
      <c r="V6584" t="s">
        <v>107</v>
      </c>
      <c r="X6584" t="s">
        <v>9205</v>
      </c>
      <c r="Y6584" t="s">
        <v>9206</v>
      </c>
      <c r="Z6584" t="s">
        <v>2354</v>
      </c>
      <c r="AA6584" t="str">
        <f t="shared" ref="AA6584:AA6594" si="205">_xlfn.CONCAT(Z6584, "EMS code: ",A6584)</f>
        <v>Pesticides; EMS code: P005</v>
      </c>
      <c r="AB6584" t="s">
        <v>43</v>
      </c>
      <c r="AD6584" t="s">
        <v>44</v>
      </c>
    </row>
    <row r="6585" spans="1:30" x14ac:dyDescent="0.25">
      <c r="A6585" t="s">
        <v>6712</v>
      </c>
      <c r="B6585" t="s">
        <v>99</v>
      </c>
      <c r="C6585" t="s">
        <v>6713</v>
      </c>
      <c r="D6585" t="s">
        <v>12763</v>
      </c>
      <c r="E6585" t="s">
        <v>12769</v>
      </c>
      <c r="F6585" t="s">
        <v>12770</v>
      </c>
      <c r="S6585" t="s">
        <v>106</v>
      </c>
      <c r="T6585" t="s">
        <v>99</v>
      </c>
      <c r="U6585" t="s">
        <v>36</v>
      </c>
      <c r="V6585" t="s">
        <v>107</v>
      </c>
      <c r="X6585" t="s">
        <v>6716</v>
      </c>
      <c r="Y6585" t="s">
        <v>6715</v>
      </c>
      <c r="Z6585" t="s">
        <v>2354</v>
      </c>
      <c r="AA6585" t="str">
        <f t="shared" si="205"/>
        <v>Pesticides; EMS code: DCPM</v>
      </c>
      <c r="AB6585" t="s">
        <v>43</v>
      </c>
      <c r="AD6585" t="s">
        <v>44</v>
      </c>
    </row>
    <row r="6586" spans="1:30" x14ac:dyDescent="0.25">
      <c r="A6586" t="s">
        <v>5457</v>
      </c>
      <c r="B6586" t="s">
        <v>99</v>
      </c>
      <c r="C6586" t="s">
        <v>5458</v>
      </c>
      <c r="D6586" t="s">
        <v>12763</v>
      </c>
      <c r="E6586" t="s">
        <v>12769</v>
      </c>
      <c r="F6586" t="s">
        <v>12770</v>
      </c>
      <c r="S6586" t="s">
        <v>106</v>
      </c>
      <c r="T6586" t="s">
        <v>99</v>
      </c>
      <c r="U6586" t="s">
        <v>36</v>
      </c>
      <c r="V6586" t="s">
        <v>107</v>
      </c>
      <c r="X6586" t="s">
        <v>5459</v>
      </c>
      <c r="Y6586" t="s">
        <v>5460</v>
      </c>
      <c r="Z6586" t="s">
        <v>2354</v>
      </c>
      <c r="AA6586" t="str">
        <f t="shared" si="205"/>
        <v>Pesticides; EMS code: C040</v>
      </c>
      <c r="AB6586" t="s">
        <v>43</v>
      </c>
      <c r="AD6586" t="s">
        <v>44</v>
      </c>
    </row>
    <row r="6587" spans="1:30" x14ac:dyDescent="0.25">
      <c r="A6587" t="s">
        <v>12698</v>
      </c>
      <c r="B6587" t="s">
        <v>99</v>
      </c>
      <c r="C6587" t="s">
        <v>12699</v>
      </c>
      <c r="D6587" t="s">
        <v>12763</v>
      </c>
      <c r="E6587" t="s">
        <v>12769</v>
      </c>
      <c r="F6587" t="s">
        <v>12770</v>
      </c>
      <c r="S6587" t="s">
        <v>106</v>
      </c>
      <c r="T6587" t="s">
        <v>99</v>
      </c>
      <c r="U6587" t="s">
        <v>36</v>
      </c>
      <c r="V6587" t="s">
        <v>107</v>
      </c>
      <c r="X6587" t="s">
        <v>12791</v>
      </c>
      <c r="Y6587" t="s">
        <v>12790</v>
      </c>
      <c r="Z6587" t="s">
        <v>2354</v>
      </c>
      <c r="AA6587" t="str">
        <f t="shared" si="205"/>
        <v>Pesticides; EMS code: METSU</v>
      </c>
      <c r="AB6587" t="s">
        <v>43</v>
      </c>
      <c r="AD6587" t="s">
        <v>44</v>
      </c>
    </row>
    <row r="6588" spans="1:30" x14ac:dyDescent="0.25">
      <c r="A6588" t="s">
        <v>5991</v>
      </c>
      <c r="B6588" t="s">
        <v>99</v>
      </c>
      <c r="C6588" t="s">
        <v>5992</v>
      </c>
      <c r="D6588" t="s">
        <v>12763</v>
      </c>
      <c r="E6588" t="s">
        <v>12769</v>
      </c>
      <c r="F6588" t="s">
        <v>12770</v>
      </c>
      <c r="S6588" t="s">
        <v>106</v>
      </c>
      <c r="T6588" t="s">
        <v>99</v>
      </c>
      <c r="U6588" t="s">
        <v>36</v>
      </c>
      <c r="V6588" t="s">
        <v>107</v>
      </c>
      <c r="X6588" t="s">
        <v>5993</v>
      </c>
      <c r="Y6588" t="s">
        <v>5994</v>
      </c>
      <c r="Z6588" t="s">
        <v>2354</v>
      </c>
      <c r="AA6588" t="str">
        <f t="shared" si="205"/>
        <v>Pesticides; EMS code: CLOT</v>
      </c>
      <c r="AB6588" t="s">
        <v>43</v>
      </c>
      <c r="AD6588" t="s">
        <v>44</v>
      </c>
    </row>
    <row r="6589" spans="1:30" x14ac:dyDescent="0.25">
      <c r="A6589" t="s">
        <v>12700</v>
      </c>
      <c r="B6589" t="s">
        <v>7743</v>
      </c>
      <c r="C6589" t="s">
        <v>12701</v>
      </c>
      <c r="D6589" t="s">
        <v>12765</v>
      </c>
      <c r="E6589" t="s">
        <v>12792</v>
      </c>
      <c r="F6589" t="s">
        <v>12792</v>
      </c>
      <c r="S6589" t="s">
        <v>106</v>
      </c>
      <c r="T6589" t="s">
        <v>7743</v>
      </c>
      <c r="U6589" t="s">
        <v>36</v>
      </c>
      <c r="V6589" t="s">
        <v>107</v>
      </c>
      <c r="X6589" t="s">
        <v>13015</v>
      </c>
      <c r="Y6589" t="s">
        <v>12793</v>
      </c>
      <c r="Z6589" t="s">
        <v>12670</v>
      </c>
      <c r="AA6589" t="str">
        <f t="shared" si="205"/>
        <v>Polychlorinated biphenylds (PCBs); EMS code: PCB126</v>
      </c>
      <c r="AB6589" t="s">
        <v>43</v>
      </c>
      <c r="AD6589" t="s">
        <v>44</v>
      </c>
    </row>
    <row r="6590" spans="1:30" x14ac:dyDescent="0.25">
      <c r="A6590" t="s">
        <v>12702</v>
      </c>
      <c r="B6590" t="s">
        <v>7743</v>
      </c>
      <c r="C6590" t="s">
        <v>12703</v>
      </c>
      <c r="D6590" t="s">
        <v>12765</v>
      </c>
      <c r="E6590" t="s">
        <v>12792</v>
      </c>
      <c r="F6590" t="s">
        <v>12792</v>
      </c>
      <c r="S6590" t="s">
        <v>106</v>
      </c>
      <c r="T6590" t="s">
        <v>7743</v>
      </c>
      <c r="U6590" t="s">
        <v>36</v>
      </c>
      <c r="V6590" t="s">
        <v>107</v>
      </c>
      <c r="X6590" t="s">
        <v>13016</v>
      </c>
      <c r="Y6590" t="s">
        <v>12794</v>
      </c>
      <c r="Z6590" t="s">
        <v>12670</v>
      </c>
      <c r="AA6590" t="str">
        <f t="shared" si="205"/>
        <v>Polychlorinated biphenylds (PCBs); EMS code: PCB169</v>
      </c>
      <c r="AB6590" t="s">
        <v>43</v>
      </c>
      <c r="AD6590" t="s">
        <v>44</v>
      </c>
    </row>
    <row r="6591" spans="1:30" x14ac:dyDescent="0.25">
      <c r="A6591" t="s">
        <v>12704</v>
      </c>
      <c r="B6591" t="s">
        <v>7743</v>
      </c>
      <c r="C6591" t="s">
        <v>12705</v>
      </c>
      <c r="D6591" t="s">
        <v>12765</v>
      </c>
      <c r="E6591" t="s">
        <v>12792</v>
      </c>
      <c r="F6591" t="s">
        <v>12792</v>
      </c>
      <c r="S6591" t="s">
        <v>106</v>
      </c>
      <c r="T6591" t="s">
        <v>7743</v>
      </c>
      <c r="U6591" t="s">
        <v>36</v>
      </c>
      <c r="V6591" t="s">
        <v>107</v>
      </c>
      <c r="X6591" t="s">
        <v>13017</v>
      </c>
      <c r="Y6591" t="s">
        <v>12795</v>
      </c>
      <c r="Z6591" t="s">
        <v>12670</v>
      </c>
      <c r="AA6591" t="str">
        <f t="shared" si="205"/>
        <v>Polychlorinated biphenylds (PCBs); EMS code: PCB077</v>
      </c>
      <c r="AB6591" t="s">
        <v>43</v>
      </c>
      <c r="AD6591" t="s">
        <v>44</v>
      </c>
    </row>
    <row r="6592" spans="1:30" x14ac:dyDescent="0.25">
      <c r="A6592" t="s">
        <v>12706</v>
      </c>
      <c r="B6592" t="s">
        <v>7743</v>
      </c>
      <c r="C6592" t="s">
        <v>12707</v>
      </c>
      <c r="D6592" t="s">
        <v>12765</v>
      </c>
      <c r="E6592" t="s">
        <v>12792</v>
      </c>
      <c r="F6592" t="s">
        <v>12792</v>
      </c>
      <c r="S6592" t="s">
        <v>106</v>
      </c>
      <c r="T6592" t="s">
        <v>7743</v>
      </c>
      <c r="U6592" t="s">
        <v>36</v>
      </c>
      <c r="V6592" t="s">
        <v>107</v>
      </c>
      <c r="X6592" t="s">
        <v>13018</v>
      </c>
      <c r="Y6592" t="s">
        <v>12796</v>
      </c>
      <c r="Z6592" t="s">
        <v>12670</v>
      </c>
      <c r="AA6592" t="str">
        <f t="shared" si="205"/>
        <v>Polychlorinated biphenylds (PCBs); EMS code: PCB105</v>
      </c>
      <c r="AB6592" t="s">
        <v>43</v>
      </c>
      <c r="AD6592" t="s">
        <v>44</v>
      </c>
    </row>
    <row r="6593" spans="1:30" x14ac:dyDescent="0.25">
      <c r="A6593" t="s">
        <v>12708</v>
      </c>
      <c r="B6593" t="s">
        <v>12762</v>
      </c>
      <c r="C6593" t="s">
        <v>12709</v>
      </c>
      <c r="D6593" t="s">
        <v>12766</v>
      </c>
      <c r="E6593" t="s">
        <v>12801</v>
      </c>
      <c r="F6593" t="s">
        <v>12802</v>
      </c>
      <c r="S6593" t="s">
        <v>544</v>
      </c>
      <c r="T6593" t="s">
        <v>12800</v>
      </c>
      <c r="U6593" t="s">
        <v>35</v>
      </c>
      <c r="V6593" t="s">
        <v>12799</v>
      </c>
      <c r="X6593" t="s">
        <v>12797</v>
      </c>
      <c r="Z6593" t="s">
        <v>12803</v>
      </c>
      <c r="AA6593" t="str">
        <f t="shared" si="205"/>
        <v>Isotopes;EMS code: D2-H</v>
      </c>
      <c r="AB6593" t="s">
        <v>43</v>
      </c>
      <c r="AD6593" t="s">
        <v>44</v>
      </c>
    </row>
    <row r="6594" spans="1:30" x14ac:dyDescent="0.25">
      <c r="A6594" t="s">
        <v>12710</v>
      </c>
      <c r="B6594" t="s">
        <v>12762</v>
      </c>
      <c r="C6594" t="s">
        <v>12711</v>
      </c>
      <c r="D6594" t="s">
        <v>12766</v>
      </c>
      <c r="E6594" t="s">
        <v>12801</v>
      </c>
      <c r="F6594" t="s">
        <v>12802</v>
      </c>
      <c r="S6594" t="s">
        <v>544</v>
      </c>
      <c r="T6594" t="s">
        <v>12800</v>
      </c>
      <c r="U6594" t="s">
        <v>35</v>
      </c>
      <c r="V6594" t="s">
        <v>12799</v>
      </c>
      <c r="X6594" t="s">
        <v>12798</v>
      </c>
      <c r="Z6594" t="s">
        <v>12803</v>
      </c>
      <c r="AA6594" t="str">
        <f t="shared" si="205"/>
        <v>Isotopes;EMS code: D18O</v>
      </c>
      <c r="AB6594" t="s">
        <v>43</v>
      </c>
      <c r="AD6594" t="s">
        <v>44</v>
      </c>
    </row>
    <row r="6595" spans="1:30" x14ac:dyDescent="0.25">
      <c r="A6595" t="s">
        <v>12712</v>
      </c>
      <c r="B6595" t="s">
        <v>4532</v>
      </c>
      <c r="C6595" t="s">
        <v>4540</v>
      </c>
      <c r="D6595">
        <v>1101</v>
      </c>
      <c r="E6595" t="s">
        <v>4533</v>
      </c>
      <c r="F6595" t="s">
        <v>4534</v>
      </c>
      <c r="S6595" t="s">
        <v>116</v>
      </c>
      <c r="T6595" t="s">
        <v>4526</v>
      </c>
      <c r="U6595" t="s">
        <v>36</v>
      </c>
      <c r="V6595" t="s">
        <v>118</v>
      </c>
      <c r="X6595" t="s">
        <v>12921</v>
      </c>
      <c r="Y6595" t="s">
        <v>4541</v>
      </c>
      <c r="Z6595" t="s">
        <v>12804</v>
      </c>
      <c r="AA6595" t="s">
        <v>12860</v>
      </c>
      <c r="AB6595" t="s">
        <v>43</v>
      </c>
      <c r="AD6595" t="s">
        <v>44</v>
      </c>
    </row>
    <row r="6596" spans="1:30" x14ac:dyDescent="0.25">
      <c r="A6596" t="s">
        <v>12713</v>
      </c>
      <c r="B6596" t="s">
        <v>4532</v>
      </c>
      <c r="C6596" t="s">
        <v>4552</v>
      </c>
      <c r="D6596">
        <v>1101</v>
      </c>
      <c r="E6596" t="s">
        <v>4533</v>
      </c>
      <c r="F6596" t="s">
        <v>4534</v>
      </c>
      <c r="S6596" t="s">
        <v>116</v>
      </c>
      <c r="T6596" t="s">
        <v>4526</v>
      </c>
      <c r="U6596" t="s">
        <v>36</v>
      </c>
      <c r="V6596" t="s">
        <v>118</v>
      </c>
      <c r="X6596" t="s">
        <v>12931</v>
      </c>
      <c r="Y6596" t="s">
        <v>4553</v>
      </c>
      <c r="Z6596" t="s">
        <v>12804</v>
      </c>
      <c r="AA6596" t="s">
        <v>12861</v>
      </c>
      <c r="AB6596" t="s">
        <v>43</v>
      </c>
      <c r="AD6596" t="s">
        <v>44</v>
      </c>
    </row>
    <row r="6597" spans="1:30" x14ac:dyDescent="0.25">
      <c r="A6597" t="s">
        <v>12714</v>
      </c>
      <c r="B6597" t="s">
        <v>4532</v>
      </c>
      <c r="C6597" t="s">
        <v>4714</v>
      </c>
      <c r="D6597">
        <v>1101</v>
      </c>
      <c r="E6597" t="s">
        <v>4533</v>
      </c>
      <c r="F6597" t="s">
        <v>4534</v>
      </c>
      <c r="S6597" t="s">
        <v>116</v>
      </c>
      <c r="T6597" t="s">
        <v>4526</v>
      </c>
      <c r="U6597" t="s">
        <v>36</v>
      </c>
      <c r="V6597" t="s">
        <v>118</v>
      </c>
      <c r="X6597" t="s">
        <v>4717</v>
      </c>
      <c r="Y6597" t="s">
        <v>4678</v>
      </c>
      <c r="Z6597" t="s">
        <v>12804</v>
      </c>
      <c r="AA6597" t="s">
        <v>12862</v>
      </c>
      <c r="AB6597" t="s">
        <v>43</v>
      </c>
      <c r="AD6597" t="s">
        <v>44</v>
      </c>
    </row>
    <row r="6598" spans="1:30" x14ac:dyDescent="0.25">
      <c r="A6598" t="s">
        <v>12715</v>
      </c>
      <c r="B6598" t="s">
        <v>4532</v>
      </c>
      <c r="C6598" t="s">
        <v>4613</v>
      </c>
      <c r="D6598">
        <v>1101</v>
      </c>
      <c r="E6598" t="s">
        <v>4533</v>
      </c>
      <c r="F6598" t="s">
        <v>4534</v>
      </c>
      <c r="S6598" t="s">
        <v>116</v>
      </c>
      <c r="T6598" t="s">
        <v>4526</v>
      </c>
      <c r="U6598" t="s">
        <v>36</v>
      </c>
      <c r="V6598" t="s">
        <v>118</v>
      </c>
      <c r="X6598" t="s">
        <v>12961</v>
      </c>
      <c r="Y6598" t="s">
        <v>4614</v>
      </c>
      <c r="Z6598" t="s">
        <v>12804</v>
      </c>
      <c r="AA6598" t="s">
        <v>12863</v>
      </c>
      <c r="AB6598" t="s">
        <v>43</v>
      </c>
      <c r="AD6598" t="s">
        <v>44</v>
      </c>
    </row>
    <row r="6599" spans="1:30" x14ac:dyDescent="0.25">
      <c r="A6599" t="s">
        <v>12716</v>
      </c>
      <c r="B6599" t="s">
        <v>4532</v>
      </c>
      <c r="C6599" t="s">
        <v>4613</v>
      </c>
      <c r="D6599">
        <v>1101</v>
      </c>
      <c r="E6599" t="s">
        <v>4533</v>
      </c>
      <c r="F6599" t="s">
        <v>4534</v>
      </c>
      <c r="S6599" t="s">
        <v>116</v>
      </c>
      <c r="T6599" t="s">
        <v>4526</v>
      </c>
      <c r="U6599" t="s">
        <v>36</v>
      </c>
      <c r="V6599" t="s">
        <v>118</v>
      </c>
      <c r="X6599" t="s">
        <v>12961</v>
      </c>
      <c r="Y6599" t="s">
        <v>4614</v>
      </c>
      <c r="Z6599" t="s">
        <v>12804</v>
      </c>
      <c r="AA6599" t="s">
        <v>12863</v>
      </c>
      <c r="AB6599" t="s">
        <v>43</v>
      </c>
      <c r="AD6599" t="s">
        <v>44</v>
      </c>
    </row>
    <row r="6600" spans="1:30" x14ac:dyDescent="0.25">
      <c r="A6600" t="s">
        <v>12717</v>
      </c>
      <c r="B6600" t="s">
        <v>4532</v>
      </c>
      <c r="C6600" t="s">
        <v>4546</v>
      </c>
      <c r="D6600">
        <v>1101</v>
      </c>
      <c r="E6600" t="s">
        <v>4533</v>
      </c>
      <c r="F6600" t="s">
        <v>4534</v>
      </c>
      <c r="S6600" t="s">
        <v>116</v>
      </c>
      <c r="T6600" t="s">
        <v>4526</v>
      </c>
      <c r="U6600" t="s">
        <v>36</v>
      </c>
      <c r="V6600" t="s">
        <v>118</v>
      </c>
      <c r="X6600" t="s">
        <v>12925</v>
      </c>
      <c r="Y6600" t="s">
        <v>4547</v>
      </c>
      <c r="Z6600" t="s">
        <v>12804</v>
      </c>
      <c r="AA6600" t="s">
        <v>12864</v>
      </c>
      <c r="AB6600" t="s">
        <v>43</v>
      </c>
      <c r="AD6600" t="s">
        <v>44</v>
      </c>
    </row>
    <row r="6601" spans="1:30" x14ac:dyDescent="0.25">
      <c r="A6601" t="s">
        <v>12718</v>
      </c>
      <c r="B6601" t="s">
        <v>4532</v>
      </c>
      <c r="C6601" t="s">
        <v>4619</v>
      </c>
      <c r="D6601">
        <v>1101</v>
      </c>
      <c r="E6601" t="s">
        <v>4533</v>
      </c>
      <c r="F6601" t="s">
        <v>4534</v>
      </c>
      <c r="S6601" t="s">
        <v>116</v>
      </c>
      <c r="T6601" t="s">
        <v>4526</v>
      </c>
      <c r="U6601" t="s">
        <v>36</v>
      </c>
      <c r="V6601" t="s">
        <v>118</v>
      </c>
      <c r="X6601" t="s">
        <v>12966</v>
      </c>
      <c r="Y6601" t="s">
        <v>4620</v>
      </c>
      <c r="Z6601" t="s">
        <v>12804</v>
      </c>
      <c r="AA6601" t="s">
        <v>12865</v>
      </c>
      <c r="AB6601" t="s">
        <v>43</v>
      </c>
      <c r="AD6601" t="s">
        <v>44</v>
      </c>
    </row>
    <row r="6602" spans="1:30" x14ac:dyDescent="0.25">
      <c r="A6602" t="s">
        <v>12719</v>
      </c>
      <c r="B6602" t="s">
        <v>4532</v>
      </c>
      <c r="C6602" t="s">
        <v>4694</v>
      </c>
      <c r="D6602">
        <v>1101</v>
      </c>
      <c r="E6602" t="s">
        <v>4533</v>
      </c>
      <c r="F6602" t="s">
        <v>4534</v>
      </c>
      <c r="S6602" t="s">
        <v>116</v>
      </c>
      <c r="T6602" t="s">
        <v>4526</v>
      </c>
      <c r="U6602" t="s">
        <v>36</v>
      </c>
      <c r="V6602" t="s">
        <v>118</v>
      </c>
      <c r="X6602" t="s">
        <v>4696</v>
      </c>
      <c r="Y6602" t="s">
        <v>4662</v>
      </c>
      <c r="Z6602" t="s">
        <v>12804</v>
      </c>
      <c r="AA6602" t="s">
        <v>12866</v>
      </c>
      <c r="AB6602" t="s">
        <v>43</v>
      </c>
      <c r="AD6602" t="s">
        <v>44</v>
      </c>
    </row>
    <row r="6603" spans="1:30" x14ac:dyDescent="0.25">
      <c r="A6603" t="s">
        <v>12720</v>
      </c>
      <c r="B6603" t="s">
        <v>4532</v>
      </c>
      <c r="C6603" t="s">
        <v>4639</v>
      </c>
      <c r="D6603">
        <v>1101</v>
      </c>
      <c r="E6603" t="s">
        <v>4533</v>
      </c>
      <c r="F6603" t="s">
        <v>4534</v>
      </c>
      <c r="S6603" t="s">
        <v>116</v>
      </c>
      <c r="T6603" t="s">
        <v>4526</v>
      </c>
      <c r="U6603" t="s">
        <v>36</v>
      </c>
      <c r="V6603" t="s">
        <v>118</v>
      </c>
      <c r="X6603" t="s">
        <v>4642</v>
      </c>
      <c r="Y6603" t="s">
        <v>4641</v>
      </c>
      <c r="Z6603" t="s">
        <v>12804</v>
      </c>
      <c r="AA6603" t="s">
        <v>12867</v>
      </c>
      <c r="AB6603" t="s">
        <v>43</v>
      </c>
      <c r="AD6603" t="s">
        <v>44</v>
      </c>
    </row>
    <row r="6604" spans="1:30" x14ac:dyDescent="0.25">
      <c r="A6604" t="s">
        <v>12721</v>
      </c>
      <c r="B6604" t="s">
        <v>4532</v>
      </c>
      <c r="C6604" t="s">
        <v>4537</v>
      </c>
      <c r="D6604">
        <v>1101</v>
      </c>
      <c r="E6604" t="s">
        <v>4533</v>
      </c>
      <c r="F6604" t="s">
        <v>4534</v>
      </c>
      <c r="S6604" t="s">
        <v>116</v>
      </c>
      <c r="T6604" t="s">
        <v>4526</v>
      </c>
      <c r="U6604" t="s">
        <v>36</v>
      </c>
      <c r="V6604" t="s">
        <v>118</v>
      </c>
      <c r="X6604" t="s">
        <v>12917</v>
      </c>
      <c r="Y6604" t="s">
        <v>4538</v>
      </c>
      <c r="Z6604" t="s">
        <v>12804</v>
      </c>
      <c r="AA6604" t="s">
        <v>12868</v>
      </c>
      <c r="AB6604" t="s">
        <v>43</v>
      </c>
      <c r="AD6604" t="s">
        <v>44</v>
      </c>
    </row>
    <row r="6605" spans="1:30" x14ac:dyDescent="0.25">
      <c r="A6605" t="s">
        <v>12722</v>
      </c>
      <c r="B6605" t="s">
        <v>4532</v>
      </c>
      <c r="C6605" t="s">
        <v>4616</v>
      </c>
      <c r="D6605">
        <v>1101</v>
      </c>
      <c r="E6605" t="s">
        <v>4533</v>
      </c>
      <c r="F6605" t="s">
        <v>4534</v>
      </c>
      <c r="S6605" t="s">
        <v>116</v>
      </c>
      <c r="T6605" t="s">
        <v>4526</v>
      </c>
      <c r="U6605" t="s">
        <v>36</v>
      </c>
      <c r="V6605" t="s">
        <v>118</v>
      </c>
      <c r="X6605" t="s">
        <v>12964</v>
      </c>
      <c r="Y6605" t="s">
        <v>4617</v>
      </c>
      <c r="Z6605" t="s">
        <v>12804</v>
      </c>
      <c r="AA6605" t="s">
        <v>12869</v>
      </c>
      <c r="AB6605" t="s">
        <v>43</v>
      </c>
      <c r="AD6605" t="s">
        <v>44</v>
      </c>
    </row>
    <row r="6606" spans="1:30" x14ac:dyDescent="0.25">
      <c r="A6606" t="s">
        <v>12723</v>
      </c>
      <c r="B6606" t="s">
        <v>4532</v>
      </c>
      <c r="C6606" t="s">
        <v>4616</v>
      </c>
      <c r="D6606">
        <v>1101</v>
      </c>
      <c r="E6606" t="s">
        <v>4533</v>
      </c>
      <c r="F6606" t="s">
        <v>4534</v>
      </c>
      <c r="S6606" t="s">
        <v>116</v>
      </c>
      <c r="T6606" t="s">
        <v>4526</v>
      </c>
      <c r="U6606" t="s">
        <v>36</v>
      </c>
      <c r="V6606" t="s">
        <v>118</v>
      </c>
      <c r="X6606" t="s">
        <v>12964</v>
      </c>
      <c r="Y6606" t="s">
        <v>4617</v>
      </c>
      <c r="Z6606" t="s">
        <v>12804</v>
      </c>
      <c r="AA6606" t="s">
        <v>12869</v>
      </c>
      <c r="AB6606" t="s">
        <v>43</v>
      </c>
      <c r="AD6606" t="s">
        <v>44</v>
      </c>
    </row>
    <row r="6607" spans="1:30" x14ac:dyDescent="0.25">
      <c r="A6607" t="s">
        <v>12724</v>
      </c>
      <c r="B6607" t="s">
        <v>4532</v>
      </c>
      <c r="C6607" t="s">
        <v>4689</v>
      </c>
      <c r="D6607">
        <v>1101</v>
      </c>
      <c r="E6607" t="s">
        <v>4533</v>
      </c>
      <c r="F6607" t="s">
        <v>4534</v>
      </c>
      <c r="S6607" t="s">
        <v>116</v>
      </c>
      <c r="T6607" t="s">
        <v>4526</v>
      </c>
      <c r="U6607" t="s">
        <v>36</v>
      </c>
      <c r="V6607" t="s">
        <v>118</v>
      </c>
      <c r="X6607" t="s">
        <v>4692</v>
      </c>
      <c r="Y6607" t="s">
        <v>4658</v>
      </c>
      <c r="Z6607" t="s">
        <v>12804</v>
      </c>
      <c r="AA6607" t="s">
        <v>12870</v>
      </c>
      <c r="AB6607" t="s">
        <v>43</v>
      </c>
      <c r="AD6607" t="s">
        <v>44</v>
      </c>
    </row>
    <row r="6608" spans="1:30" x14ac:dyDescent="0.25">
      <c r="A6608" t="s">
        <v>12725</v>
      </c>
      <c r="B6608" t="s">
        <v>4532</v>
      </c>
      <c r="C6608" t="s">
        <v>4699</v>
      </c>
      <c r="D6608">
        <v>1101</v>
      </c>
      <c r="E6608" t="s">
        <v>4533</v>
      </c>
      <c r="F6608" t="s">
        <v>4534</v>
      </c>
      <c r="S6608" t="s">
        <v>116</v>
      </c>
      <c r="T6608" t="s">
        <v>4526</v>
      </c>
      <c r="U6608" t="s">
        <v>36</v>
      </c>
      <c r="V6608" t="s">
        <v>118</v>
      </c>
      <c r="X6608" t="s">
        <v>4700</v>
      </c>
      <c r="Y6608" t="s">
        <v>4666</v>
      </c>
      <c r="Z6608" t="s">
        <v>12804</v>
      </c>
      <c r="AA6608" t="s">
        <v>12871</v>
      </c>
      <c r="AB6608" t="s">
        <v>43</v>
      </c>
      <c r="AD6608" t="s">
        <v>44</v>
      </c>
    </row>
    <row r="6609" spans="1:30" x14ac:dyDescent="0.25">
      <c r="A6609" t="s">
        <v>12726</v>
      </c>
      <c r="B6609" t="s">
        <v>4532</v>
      </c>
      <c r="C6609" t="s">
        <v>4704</v>
      </c>
      <c r="D6609">
        <v>1101</v>
      </c>
      <c r="E6609" t="s">
        <v>4533</v>
      </c>
      <c r="F6609" t="s">
        <v>4534</v>
      </c>
      <c r="S6609" t="s">
        <v>116</v>
      </c>
      <c r="T6609" t="s">
        <v>4526</v>
      </c>
      <c r="U6609" t="s">
        <v>36</v>
      </c>
      <c r="V6609" t="s">
        <v>118</v>
      </c>
      <c r="X6609" t="s">
        <v>4706</v>
      </c>
      <c r="Y6609" t="s">
        <v>4670</v>
      </c>
      <c r="Z6609" t="s">
        <v>12804</v>
      </c>
      <c r="AA6609" t="s">
        <v>12872</v>
      </c>
      <c r="AB6609" t="s">
        <v>43</v>
      </c>
      <c r="AD6609" t="s">
        <v>44</v>
      </c>
    </row>
    <row r="6610" spans="1:30" x14ac:dyDescent="0.25">
      <c r="A6610" t="s">
        <v>12727</v>
      </c>
      <c r="B6610" t="s">
        <v>4532</v>
      </c>
      <c r="C6610" t="s">
        <v>4684</v>
      </c>
      <c r="D6610">
        <v>1101</v>
      </c>
      <c r="E6610" t="s">
        <v>4533</v>
      </c>
      <c r="F6610" t="s">
        <v>4534</v>
      </c>
      <c r="S6610" t="s">
        <v>116</v>
      </c>
      <c r="T6610" t="s">
        <v>4526</v>
      </c>
      <c r="U6610" t="s">
        <v>36</v>
      </c>
      <c r="V6610" t="s">
        <v>118</v>
      </c>
      <c r="X6610" t="s">
        <v>4685</v>
      </c>
      <c r="Y6610" t="s">
        <v>4654</v>
      </c>
      <c r="Z6610" t="s">
        <v>12804</v>
      </c>
      <c r="AA6610" t="s">
        <v>12873</v>
      </c>
      <c r="AB6610" t="s">
        <v>43</v>
      </c>
      <c r="AD6610" t="s">
        <v>44</v>
      </c>
    </row>
    <row r="6611" spans="1:30" x14ac:dyDescent="0.25">
      <c r="A6611" t="s">
        <v>12728</v>
      </c>
      <c r="B6611" t="s">
        <v>4532</v>
      </c>
      <c r="C6611" t="s">
        <v>4619</v>
      </c>
      <c r="D6611">
        <v>1101</v>
      </c>
      <c r="E6611" t="s">
        <v>4533</v>
      </c>
      <c r="F6611" t="s">
        <v>4534</v>
      </c>
      <c r="S6611" t="s">
        <v>116</v>
      </c>
      <c r="T6611" t="s">
        <v>4526</v>
      </c>
      <c r="U6611" t="s">
        <v>36</v>
      </c>
      <c r="V6611" t="s">
        <v>118</v>
      </c>
      <c r="X6611" t="s">
        <v>12966</v>
      </c>
      <c r="Y6611" t="s">
        <v>4620</v>
      </c>
      <c r="Z6611" t="s">
        <v>12804</v>
      </c>
      <c r="AA6611" t="s">
        <v>12865</v>
      </c>
      <c r="AB6611" t="s">
        <v>43</v>
      </c>
      <c r="AD6611" t="s">
        <v>44</v>
      </c>
    </row>
    <row r="6612" spans="1:30" x14ac:dyDescent="0.25">
      <c r="A6612" t="s">
        <v>12729</v>
      </c>
      <c r="B6612" t="s">
        <v>4532</v>
      </c>
      <c r="C6612" t="s">
        <v>4561</v>
      </c>
      <c r="D6612">
        <v>1101</v>
      </c>
      <c r="E6612" t="s">
        <v>4533</v>
      </c>
      <c r="F6612" t="s">
        <v>4534</v>
      </c>
      <c r="S6612" t="s">
        <v>116</v>
      </c>
      <c r="T6612" t="s">
        <v>4526</v>
      </c>
      <c r="U6612" t="s">
        <v>36</v>
      </c>
      <c r="V6612" t="s">
        <v>118</v>
      </c>
      <c r="X6612" t="s">
        <v>12940</v>
      </c>
      <c r="Y6612" t="s">
        <v>4562</v>
      </c>
      <c r="Z6612" t="s">
        <v>12804</v>
      </c>
      <c r="AA6612" t="s">
        <v>12874</v>
      </c>
      <c r="AB6612" t="s">
        <v>43</v>
      </c>
      <c r="AD6612" t="s">
        <v>44</v>
      </c>
    </row>
    <row r="6613" spans="1:30" x14ac:dyDescent="0.25">
      <c r="A6613" t="s">
        <v>12730</v>
      </c>
      <c r="B6613" t="s">
        <v>4532</v>
      </c>
      <c r="C6613" t="s">
        <v>4694</v>
      </c>
      <c r="D6613">
        <v>1101</v>
      </c>
      <c r="E6613" t="s">
        <v>4533</v>
      </c>
      <c r="F6613" t="s">
        <v>4534</v>
      </c>
      <c r="S6613" t="s">
        <v>116</v>
      </c>
      <c r="T6613" t="s">
        <v>4526</v>
      </c>
      <c r="U6613" t="s">
        <v>36</v>
      </c>
      <c r="V6613" t="s">
        <v>118</v>
      </c>
      <c r="X6613" t="s">
        <v>4696</v>
      </c>
      <c r="Y6613" t="s">
        <v>4662</v>
      </c>
      <c r="Z6613" t="s">
        <v>12804</v>
      </c>
      <c r="AA6613" t="s">
        <v>12866</v>
      </c>
      <c r="AB6613" t="s">
        <v>43</v>
      </c>
      <c r="AD6613" t="s">
        <v>44</v>
      </c>
    </row>
    <row r="6614" spans="1:30" x14ac:dyDescent="0.25">
      <c r="A6614" t="s">
        <v>12731</v>
      </c>
      <c r="B6614" t="s">
        <v>4532</v>
      </c>
      <c r="C6614" t="s">
        <v>4540</v>
      </c>
      <c r="D6614">
        <v>1101</v>
      </c>
      <c r="E6614" t="s">
        <v>4533</v>
      </c>
      <c r="F6614" t="s">
        <v>4534</v>
      </c>
      <c r="S6614" t="s">
        <v>116</v>
      </c>
      <c r="T6614" t="s">
        <v>4526</v>
      </c>
      <c r="U6614" t="s">
        <v>36</v>
      </c>
      <c r="V6614" t="s">
        <v>118</v>
      </c>
      <c r="X6614" t="s">
        <v>12921</v>
      </c>
      <c r="Y6614" t="s">
        <v>4541</v>
      </c>
      <c r="Z6614" t="s">
        <v>12804</v>
      </c>
      <c r="AA6614" t="s">
        <v>12860</v>
      </c>
      <c r="AB6614" t="s">
        <v>43</v>
      </c>
      <c r="AD6614" t="s">
        <v>44</v>
      </c>
    </row>
    <row r="6615" spans="1:30" x14ac:dyDescent="0.25">
      <c r="A6615" t="s">
        <v>12732</v>
      </c>
      <c r="B6615" t="s">
        <v>4532</v>
      </c>
      <c r="C6615" t="s">
        <v>4689</v>
      </c>
      <c r="D6615">
        <v>1101</v>
      </c>
      <c r="E6615" t="s">
        <v>4533</v>
      </c>
      <c r="F6615" t="s">
        <v>4534</v>
      </c>
      <c r="S6615" t="s">
        <v>116</v>
      </c>
      <c r="T6615" t="s">
        <v>4526</v>
      </c>
      <c r="U6615" t="s">
        <v>36</v>
      </c>
      <c r="V6615" t="s">
        <v>118</v>
      </c>
      <c r="X6615" t="s">
        <v>4692</v>
      </c>
      <c r="Y6615" t="s">
        <v>4658</v>
      </c>
      <c r="Z6615" t="s">
        <v>12804</v>
      </c>
      <c r="AA6615" t="s">
        <v>12870</v>
      </c>
      <c r="AB6615" t="s">
        <v>43</v>
      </c>
      <c r="AD6615" t="s">
        <v>44</v>
      </c>
    </row>
    <row r="6616" spans="1:30" x14ac:dyDescent="0.25">
      <c r="A6616" t="s">
        <v>12733</v>
      </c>
      <c r="B6616" t="s">
        <v>4532</v>
      </c>
      <c r="C6616" t="s">
        <v>4709</v>
      </c>
      <c r="D6616">
        <v>1101</v>
      </c>
      <c r="E6616" t="s">
        <v>4533</v>
      </c>
      <c r="F6616" t="s">
        <v>4534</v>
      </c>
      <c r="S6616" t="s">
        <v>116</v>
      </c>
      <c r="T6616" t="s">
        <v>4526</v>
      </c>
      <c r="U6616" t="s">
        <v>36</v>
      </c>
      <c r="V6616" t="s">
        <v>118</v>
      </c>
      <c r="X6616" t="s">
        <v>4710</v>
      </c>
      <c r="Y6616" t="s">
        <v>4674</v>
      </c>
      <c r="Z6616" t="s">
        <v>12804</v>
      </c>
      <c r="AA6616" t="s">
        <v>12875</v>
      </c>
      <c r="AB6616" t="s">
        <v>43</v>
      </c>
      <c r="AD6616" t="s">
        <v>44</v>
      </c>
    </row>
    <row r="6617" spans="1:30" x14ac:dyDescent="0.25">
      <c r="A6617" t="s">
        <v>12734</v>
      </c>
      <c r="B6617" t="s">
        <v>4532</v>
      </c>
      <c r="C6617" t="s">
        <v>4719</v>
      </c>
      <c r="D6617">
        <v>1101</v>
      </c>
      <c r="E6617" t="s">
        <v>4533</v>
      </c>
      <c r="F6617" t="s">
        <v>4534</v>
      </c>
      <c r="S6617" t="s">
        <v>116</v>
      </c>
      <c r="T6617" t="s">
        <v>4526</v>
      </c>
      <c r="U6617" t="s">
        <v>36</v>
      </c>
      <c r="V6617" t="s">
        <v>118</v>
      </c>
      <c r="X6617" t="s">
        <v>4721</v>
      </c>
      <c r="Y6617" t="s">
        <v>4682</v>
      </c>
      <c r="Z6617" t="s">
        <v>12804</v>
      </c>
      <c r="AA6617" t="s">
        <v>12876</v>
      </c>
      <c r="AB6617" t="s">
        <v>43</v>
      </c>
      <c r="AD6617" t="s">
        <v>44</v>
      </c>
    </row>
    <row r="6618" spans="1:30" x14ac:dyDescent="0.25">
      <c r="A6618" t="s">
        <v>12735</v>
      </c>
      <c r="B6618" t="s">
        <v>4532</v>
      </c>
      <c r="C6618" t="s">
        <v>4543</v>
      </c>
      <c r="D6618">
        <v>1101</v>
      </c>
      <c r="E6618" t="s">
        <v>4533</v>
      </c>
      <c r="F6618" t="s">
        <v>4534</v>
      </c>
      <c r="S6618" t="s">
        <v>116</v>
      </c>
      <c r="T6618" t="s">
        <v>4526</v>
      </c>
      <c r="U6618" t="s">
        <v>36</v>
      </c>
      <c r="V6618" t="s">
        <v>118</v>
      </c>
      <c r="X6618" t="s">
        <v>12924</v>
      </c>
      <c r="Y6618" t="s">
        <v>4544</v>
      </c>
      <c r="Z6618" t="s">
        <v>12804</v>
      </c>
      <c r="AA6618" t="s">
        <v>12877</v>
      </c>
      <c r="AB6618" t="s">
        <v>43</v>
      </c>
      <c r="AD6618" t="s">
        <v>44</v>
      </c>
    </row>
    <row r="6619" spans="1:30" x14ac:dyDescent="0.25">
      <c r="A6619" t="s">
        <v>12736</v>
      </c>
      <c r="B6619" t="s">
        <v>4532</v>
      </c>
      <c r="C6619" t="s">
        <v>4622</v>
      </c>
      <c r="D6619">
        <v>1101</v>
      </c>
      <c r="E6619" t="s">
        <v>4533</v>
      </c>
      <c r="F6619" t="s">
        <v>4534</v>
      </c>
      <c r="S6619" t="s">
        <v>116</v>
      </c>
      <c r="T6619" t="s">
        <v>4526</v>
      </c>
      <c r="U6619" t="s">
        <v>36</v>
      </c>
      <c r="V6619" t="s">
        <v>118</v>
      </c>
      <c r="X6619" t="s">
        <v>12969</v>
      </c>
      <c r="Y6619" t="s">
        <v>4623</v>
      </c>
      <c r="Z6619" t="s">
        <v>12804</v>
      </c>
      <c r="AA6619" t="s">
        <v>12878</v>
      </c>
      <c r="AB6619" t="s">
        <v>43</v>
      </c>
      <c r="AD6619" t="s">
        <v>44</v>
      </c>
    </row>
    <row r="6620" spans="1:30" x14ac:dyDescent="0.25">
      <c r="A6620" t="s">
        <v>12737</v>
      </c>
      <c r="B6620" t="s">
        <v>4532</v>
      </c>
      <c r="C6620" t="s">
        <v>4549</v>
      </c>
      <c r="D6620">
        <v>1101</v>
      </c>
      <c r="E6620" t="s">
        <v>4533</v>
      </c>
      <c r="F6620" t="s">
        <v>4534</v>
      </c>
      <c r="S6620" t="s">
        <v>116</v>
      </c>
      <c r="T6620" t="s">
        <v>4526</v>
      </c>
      <c r="U6620" t="s">
        <v>36</v>
      </c>
      <c r="V6620" t="s">
        <v>118</v>
      </c>
      <c r="X6620" t="s">
        <v>12930</v>
      </c>
      <c r="Y6620" t="s">
        <v>4550</v>
      </c>
      <c r="Z6620" t="s">
        <v>12804</v>
      </c>
      <c r="AA6620" t="s">
        <v>12879</v>
      </c>
      <c r="AB6620" t="s">
        <v>43</v>
      </c>
      <c r="AD6620" t="s">
        <v>44</v>
      </c>
    </row>
    <row r="6621" spans="1:30" x14ac:dyDescent="0.25">
      <c r="A6621" t="s">
        <v>12738</v>
      </c>
      <c r="B6621" t="s">
        <v>4532</v>
      </c>
      <c r="C6621" t="s">
        <v>4646</v>
      </c>
      <c r="D6621">
        <v>1101</v>
      </c>
      <c r="E6621" t="s">
        <v>4533</v>
      </c>
      <c r="F6621" t="s">
        <v>4534</v>
      </c>
      <c r="S6621" t="s">
        <v>116</v>
      </c>
      <c r="T6621" t="s">
        <v>4526</v>
      </c>
      <c r="U6621" t="s">
        <v>36</v>
      </c>
      <c r="V6621" t="s">
        <v>118</v>
      </c>
      <c r="X6621" t="s">
        <v>4649</v>
      </c>
      <c r="Y6621" t="s">
        <v>4648</v>
      </c>
      <c r="Z6621" t="s">
        <v>12804</v>
      </c>
      <c r="AA6621" t="s">
        <v>12880</v>
      </c>
      <c r="AB6621" t="s">
        <v>43</v>
      </c>
      <c r="AD6621" t="s">
        <v>44</v>
      </c>
    </row>
    <row r="6622" spans="1:30" x14ac:dyDescent="0.25">
      <c r="A6622" t="s">
        <v>12739</v>
      </c>
      <c r="B6622" t="s">
        <v>4532</v>
      </c>
      <c r="C6622" t="s">
        <v>4543</v>
      </c>
      <c r="D6622">
        <v>1101</v>
      </c>
      <c r="E6622" t="s">
        <v>4533</v>
      </c>
      <c r="F6622" t="s">
        <v>4534</v>
      </c>
      <c r="S6622" t="s">
        <v>116</v>
      </c>
      <c r="T6622" t="s">
        <v>4526</v>
      </c>
      <c r="U6622" t="s">
        <v>36</v>
      </c>
      <c r="V6622" t="s">
        <v>118</v>
      </c>
      <c r="X6622" t="s">
        <v>12924</v>
      </c>
      <c r="Y6622" t="s">
        <v>4544</v>
      </c>
      <c r="Z6622" t="s">
        <v>12804</v>
      </c>
      <c r="AA6622" t="s">
        <v>12877</v>
      </c>
      <c r="AB6622" t="s">
        <v>43</v>
      </c>
      <c r="AD6622" t="s">
        <v>44</v>
      </c>
    </row>
    <row r="6623" spans="1:30" x14ac:dyDescent="0.25">
      <c r="A6623" t="s">
        <v>12740</v>
      </c>
      <c r="B6623" t="s">
        <v>4532</v>
      </c>
      <c r="C6623" t="s">
        <v>4684</v>
      </c>
      <c r="D6623">
        <v>1101</v>
      </c>
      <c r="E6623" t="s">
        <v>4533</v>
      </c>
      <c r="F6623" t="s">
        <v>4534</v>
      </c>
      <c r="S6623" t="s">
        <v>116</v>
      </c>
      <c r="T6623" t="s">
        <v>4526</v>
      </c>
      <c r="U6623" t="s">
        <v>36</v>
      </c>
      <c r="V6623" t="s">
        <v>118</v>
      </c>
      <c r="X6623" t="s">
        <v>4685</v>
      </c>
      <c r="Y6623" t="s">
        <v>4654</v>
      </c>
      <c r="Z6623" t="s">
        <v>12804</v>
      </c>
      <c r="AA6623" t="s">
        <v>12873</v>
      </c>
      <c r="AB6623" t="s">
        <v>43</v>
      </c>
      <c r="AD6623" t="s">
        <v>44</v>
      </c>
    </row>
    <row r="6624" spans="1:30" x14ac:dyDescent="0.25">
      <c r="A6624" t="s">
        <v>12741</v>
      </c>
      <c r="B6624" t="s">
        <v>4532</v>
      </c>
      <c r="C6624" t="s">
        <v>4709</v>
      </c>
      <c r="D6624">
        <v>1101</v>
      </c>
      <c r="E6624" t="s">
        <v>4533</v>
      </c>
      <c r="F6624" t="s">
        <v>4534</v>
      </c>
      <c r="S6624" t="s">
        <v>116</v>
      </c>
      <c r="T6624" t="s">
        <v>4526</v>
      </c>
      <c r="U6624" t="s">
        <v>36</v>
      </c>
      <c r="V6624" t="s">
        <v>118</v>
      </c>
      <c r="X6624" t="s">
        <v>4710</v>
      </c>
      <c r="Y6624" t="s">
        <v>4674</v>
      </c>
      <c r="Z6624" t="s">
        <v>12804</v>
      </c>
      <c r="AA6624" t="s">
        <v>12875</v>
      </c>
      <c r="AB6624" t="s">
        <v>43</v>
      </c>
      <c r="AD6624" t="s">
        <v>44</v>
      </c>
    </row>
    <row r="6625" spans="1:30" x14ac:dyDescent="0.25">
      <c r="A6625" t="s">
        <v>12742</v>
      </c>
      <c r="B6625" t="s">
        <v>4532</v>
      </c>
      <c r="C6625" t="s">
        <v>4519</v>
      </c>
      <c r="D6625">
        <v>1101</v>
      </c>
      <c r="E6625" t="s">
        <v>4533</v>
      </c>
      <c r="F6625" t="s">
        <v>4534</v>
      </c>
      <c r="S6625" t="s">
        <v>116</v>
      </c>
      <c r="T6625" t="s">
        <v>4526</v>
      </c>
      <c r="U6625" t="s">
        <v>36</v>
      </c>
      <c r="V6625" t="s">
        <v>118</v>
      </c>
      <c r="X6625" t="s">
        <v>12915</v>
      </c>
      <c r="Y6625" t="s">
        <v>4524</v>
      </c>
      <c r="Z6625" t="s">
        <v>12804</v>
      </c>
      <c r="AA6625" t="s">
        <v>12881</v>
      </c>
      <c r="AB6625" t="s">
        <v>43</v>
      </c>
      <c r="AD6625" t="s">
        <v>44</v>
      </c>
    </row>
    <row r="6626" spans="1:30" x14ac:dyDescent="0.25">
      <c r="A6626" t="s">
        <v>12743</v>
      </c>
      <c r="B6626" t="s">
        <v>4532</v>
      </c>
      <c r="C6626" t="s">
        <v>4622</v>
      </c>
      <c r="D6626">
        <v>1101</v>
      </c>
      <c r="E6626" t="s">
        <v>4533</v>
      </c>
      <c r="F6626" t="s">
        <v>4534</v>
      </c>
      <c r="S6626" t="s">
        <v>116</v>
      </c>
      <c r="T6626" t="s">
        <v>4526</v>
      </c>
      <c r="U6626" t="s">
        <v>36</v>
      </c>
      <c r="V6626" t="s">
        <v>118</v>
      </c>
      <c r="X6626" t="s">
        <v>12969</v>
      </c>
      <c r="Y6626" t="s">
        <v>4623</v>
      </c>
      <c r="Z6626" t="s">
        <v>12804</v>
      </c>
      <c r="AA6626" t="s">
        <v>12878</v>
      </c>
      <c r="AB6626" t="s">
        <v>43</v>
      </c>
      <c r="AD6626" t="s">
        <v>44</v>
      </c>
    </row>
    <row r="6627" spans="1:30" x14ac:dyDescent="0.25">
      <c r="A6627" t="s">
        <v>12744</v>
      </c>
      <c r="B6627" t="s">
        <v>4532</v>
      </c>
      <c r="C6627" t="s">
        <v>4564</v>
      </c>
      <c r="D6627">
        <v>1101</v>
      </c>
      <c r="E6627" t="s">
        <v>4533</v>
      </c>
      <c r="F6627" t="s">
        <v>4534</v>
      </c>
      <c r="S6627" t="s">
        <v>116</v>
      </c>
      <c r="T6627" t="s">
        <v>4526</v>
      </c>
      <c r="U6627" t="s">
        <v>36</v>
      </c>
      <c r="V6627" t="s">
        <v>118</v>
      </c>
      <c r="X6627" t="s">
        <v>12943</v>
      </c>
      <c r="Y6627" t="s">
        <v>4565</v>
      </c>
      <c r="Z6627" t="s">
        <v>12804</v>
      </c>
      <c r="AA6627" t="s">
        <v>12882</v>
      </c>
      <c r="AB6627" t="s">
        <v>43</v>
      </c>
      <c r="AD6627" t="s">
        <v>44</v>
      </c>
    </row>
    <row r="6628" spans="1:30" x14ac:dyDescent="0.25">
      <c r="A6628" t="s">
        <v>12745</v>
      </c>
      <c r="B6628" t="s">
        <v>4532</v>
      </c>
      <c r="C6628" t="s">
        <v>4714</v>
      </c>
      <c r="D6628">
        <v>1101</v>
      </c>
      <c r="E6628" t="s">
        <v>4533</v>
      </c>
      <c r="F6628" t="s">
        <v>4534</v>
      </c>
      <c r="S6628" t="s">
        <v>116</v>
      </c>
      <c r="T6628" t="s">
        <v>4526</v>
      </c>
      <c r="U6628" t="s">
        <v>36</v>
      </c>
      <c r="V6628" t="s">
        <v>118</v>
      </c>
      <c r="X6628" t="s">
        <v>4717</v>
      </c>
      <c r="Y6628" t="s">
        <v>4678</v>
      </c>
      <c r="Z6628" t="s">
        <v>12804</v>
      </c>
      <c r="AA6628" t="s">
        <v>12862</v>
      </c>
      <c r="AB6628" t="s">
        <v>43</v>
      </c>
      <c r="AD6628" t="s">
        <v>44</v>
      </c>
    </row>
    <row r="6629" spans="1:30" x14ac:dyDescent="0.25">
      <c r="A6629" t="s">
        <v>12746</v>
      </c>
      <c r="B6629" t="s">
        <v>4532</v>
      </c>
      <c r="C6629" t="s">
        <v>4555</v>
      </c>
      <c r="D6629">
        <v>1101</v>
      </c>
      <c r="E6629" t="s">
        <v>4533</v>
      </c>
      <c r="F6629" t="s">
        <v>4534</v>
      </c>
      <c r="S6629" t="s">
        <v>116</v>
      </c>
      <c r="T6629" t="s">
        <v>4526</v>
      </c>
      <c r="U6629" t="s">
        <v>36</v>
      </c>
      <c r="V6629" t="s">
        <v>118</v>
      </c>
      <c r="X6629" t="s">
        <v>12935</v>
      </c>
      <c r="Y6629" t="s">
        <v>4556</v>
      </c>
      <c r="Z6629" t="s">
        <v>12804</v>
      </c>
      <c r="AA6629" t="s">
        <v>12883</v>
      </c>
      <c r="AB6629" t="s">
        <v>43</v>
      </c>
      <c r="AD6629" t="s">
        <v>44</v>
      </c>
    </row>
    <row r="6630" spans="1:30" x14ac:dyDescent="0.25">
      <c r="A6630" t="s">
        <v>12747</v>
      </c>
      <c r="B6630" t="s">
        <v>4532</v>
      </c>
      <c r="C6630" t="s">
        <v>4519</v>
      </c>
      <c r="D6630">
        <v>1101</v>
      </c>
      <c r="E6630" t="s">
        <v>4533</v>
      </c>
      <c r="F6630" t="s">
        <v>4534</v>
      </c>
      <c r="S6630" t="s">
        <v>116</v>
      </c>
      <c r="T6630" t="s">
        <v>4526</v>
      </c>
      <c r="U6630" t="s">
        <v>36</v>
      </c>
      <c r="V6630" t="s">
        <v>118</v>
      </c>
      <c r="X6630" t="s">
        <v>12915</v>
      </c>
      <c r="Y6630" t="s">
        <v>4524</v>
      </c>
      <c r="Z6630" t="s">
        <v>12804</v>
      </c>
      <c r="AA6630" t="s">
        <v>12884</v>
      </c>
      <c r="AB6630" t="s">
        <v>43</v>
      </c>
      <c r="AD6630" t="s">
        <v>44</v>
      </c>
    </row>
    <row r="6631" spans="1:30" x14ac:dyDescent="0.25">
      <c r="A6631" t="s">
        <v>12748</v>
      </c>
      <c r="B6631" t="s">
        <v>4532</v>
      </c>
      <c r="C6631" t="s">
        <v>4699</v>
      </c>
      <c r="D6631">
        <v>1101</v>
      </c>
      <c r="E6631" t="s">
        <v>4533</v>
      </c>
      <c r="F6631" t="s">
        <v>4534</v>
      </c>
      <c r="S6631" t="s">
        <v>116</v>
      </c>
      <c r="T6631" t="s">
        <v>4526</v>
      </c>
      <c r="U6631" t="s">
        <v>36</v>
      </c>
      <c r="V6631" t="s">
        <v>118</v>
      </c>
      <c r="X6631" t="s">
        <v>4700</v>
      </c>
      <c r="Y6631" t="s">
        <v>4666</v>
      </c>
      <c r="Z6631" t="s">
        <v>12804</v>
      </c>
      <c r="AA6631" t="s">
        <v>12885</v>
      </c>
      <c r="AB6631" t="s">
        <v>43</v>
      </c>
      <c r="AD6631" t="s">
        <v>44</v>
      </c>
    </row>
    <row r="6632" spans="1:30" x14ac:dyDescent="0.25">
      <c r="A6632" t="s">
        <v>12749</v>
      </c>
      <c r="B6632" t="s">
        <v>4532</v>
      </c>
      <c r="C6632" t="s">
        <v>4549</v>
      </c>
      <c r="D6632">
        <v>1101</v>
      </c>
      <c r="E6632" t="s">
        <v>4533</v>
      </c>
      <c r="F6632" t="s">
        <v>4534</v>
      </c>
      <c r="S6632" t="s">
        <v>116</v>
      </c>
      <c r="T6632" t="s">
        <v>4526</v>
      </c>
      <c r="U6632" t="s">
        <v>36</v>
      </c>
      <c r="V6632" t="s">
        <v>118</v>
      </c>
      <c r="X6632" t="s">
        <v>12930</v>
      </c>
      <c r="Y6632" t="s">
        <v>4550</v>
      </c>
      <c r="Z6632" t="s">
        <v>12804</v>
      </c>
      <c r="AA6632" t="s">
        <v>12886</v>
      </c>
      <c r="AB6632" t="s">
        <v>43</v>
      </c>
      <c r="AD6632" t="s">
        <v>44</v>
      </c>
    </row>
    <row r="6633" spans="1:30" x14ac:dyDescent="0.25">
      <c r="A6633" t="s">
        <v>12750</v>
      </c>
      <c r="B6633" t="s">
        <v>4532</v>
      </c>
      <c r="C6633" t="s">
        <v>4719</v>
      </c>
      <c r="D6633">
        <v>1101</v>
      </c>
      <c r="E6633" t="s">
        <v>4533</v>
      </c>
      <c r="F6633" t="s">
        <v>4534</v>
      </c>
      <c r="S6633" t="s">
        <v>116</v>
      </c>
      <c r="T6633" t="s">
        <v>4526</v>
      </c>
      <c r="U6633" t="s">
        <v>36</v>
      </c>
      <c r="V6633" t="s">
        <v>118</v>
      </c>
      <c r="X6633" t="s">
        <v>4721</v>
      </c>
      <c r="Y6633" t="s">
        <v>4682</v>
      </c>
      <c r="Z6633" t="s">
        <v>12804</v>
      </c>
      <c r="AA6633" t="s">
        <v>12887</v>
      </c>
      <c r="AB6633" t="s">
        <v>43</v>
      </c>
      <c r="AD6633" t="s">
        <v>44</v>
      </c>
    </row>
    <row r="6634" spans="1:30" x14ac:dyDescent="0.25">
      <c r="A6634" t="s">
        <v>12751</v>
      </c>
      <c r="B6634" t="s">
        <v>4532</v>
      </c>
      <c r="C6634" t="s">
        <v>4639</v>
      </c>
      <c r="D6634">
        <v>1101</v>
      </c>
      <c r="E6634" t="s">
        <v>4533</v>
      </c>
      <c r="F6634" t="s">
        <v>4534</v>
      </c>
      <c r="S6634" t="s">
        <v>116</v>
      </c>
      <c r="T6634" t="s">
        <v>4526</v>
      </c>
      <c r="U6634" t="s">
        <v>36</v>
      </c>
      <c r="V6634" t="s">
        <v>118</v>
      </c>
      <c r="X6634" t="s">
        <v>4642</v>
      </c>
      <c r="Y6634" t="s">
        <v>4641</v>
      </c>
      <c r="Z6634" t="s">
        <v>12804</v>
      </c>
      <c r="AA6634" t="s">
        <v>12888</v>
      </c>
      <c r="AB6634" t="s">
        <v>43</v>
      </c>
      <c r="AD6634" t="s">
        <v>44</v>
      </c>
    </row>
    <row r="6635" spans="1:30" x14ac:dyDescent="0.25">
      <c r="A6635" t="s">
        <v>12752</v>
      </c>
      <c r="B6635" t="s">
        <v>4532</v>
      </c>
      <c r="C6635" t="s">
        <v>4558</v>
      </c>
      <c r="D6635">
        <v>1101</v>
      </c>
      <c r="E6635" t="s">
        <v>4533</v>
      </c>
      <c r="F6635" t="s">
        <v>4534</v>
      </c>
      <c r="S6635" t="s">
        <v>116</v>
      </c>
      <c r="T6635" t="s">
        <v>4526</v>
      </c>
      <c r="U6635" t="s">
        <v>36</v>
      </c>
      <c r="V6635" t="s">
        <v>118</v>
      </c>
      <c r="X6635" t="s">
        <v>12939</v>
      </c>
      <c r="Y6635" t="s">
        <v>4559</v>
      </c>
      <c r="Z6635" t="s">
        <v>12804</v>
      </c>
      <c r="AA6635" t="s">
        <v>12889</v>
      </c>
      <c r="AB6635" t="s">
        <v>43</v>
      </c>
      <c r="AD6635" t="s">
        <v>44</v>
      </c>
    </row>
    <row r="6636" spans="1:30" x14ac:dyDescent="0.25">
      <c r="A6636" t="s">
        <v>12753</v>
      </c>
      <c r="B6636" t="s">
        <v>4532</v>
      </c>
      <c r="C6636" t="s">
        <v>4561</v>
      </c>
      <c r="D6636">
        <v>1101</v>
      </c>
      <c r="E6636" t="s">
        <v>4533</v>
      </c>
      <c r="F6636" t="s">
        <v>4534</v>
      </c>
      <c r="S6636" t="s">
        <v>116</v>
      </c>
      <c r="T6636" t="s">
        <v>4526</v>
      </c>
      <c r="U6636" t="s">
        <v>36</v>
      </c>
      <c r="V6636" t="s">
        <v>118</v>
      </c>
      <c r="X6636" t="s">
        <v>12940</v>
      </c>
      <c r="Y6636" t="s">
        <v>4562</v>
      </c>
      <c r="Z6636" t="s">
        <v>12804</v>
      </c>
      <c r="AA6636" t="s">
        <v>12890</v>
      </c>
      <c r="AB6636" t="s">
        <v>43</v>
      </c>
      <c r="AD6636" t="s">
        <v>44</v>
      </c>
    </row>
    <row r="6637" spans="1:30" x14ac:dyDescent="0.25">
      <c r="A6637" t="s">
        <v>12754</v>
      </c>
      <c r="B6637" t="s">
        <v>4532</v>
      </c>
      <c r="C6637" t="s">
        <v>4646</v>
      </c>
      <c r="D6637">
        <v>1101</v>
      </c>
      <c r="E6637" t="s">
        <v>4533</v>
      </c>
      <c r="F6637" t="s">
        <v>4534</v>
      </c>
      <c r="S6637" t="s">
        <v>116</v>
      </c>
      <c r="T6637" t="s">
        <v>4526</v>
      </c>
      <c r="U6637" t="s">
        <v>36</v>
      </c>
      <c r="V6637" t="s">
        <v>118</v>
      </c>
      <c r="X6637" t="s">
        <v>4649</v>
      </c>
      <c r="Y6637" t="s">
        <v>4648</v>
      </c>
      <c r="Z6637" t="s">
        <v>12804</v>
      </c>
      <c r="AA6637" t="s">
        <v>12891</v>
      </c>
      <c r="AB6637" t="s">
        <v>43</v>
      </c>
      <c r="AD6637" t="s">
        <v>44</v>
      </c>
    </row>
    <row r="6638" spans="1:30" x14ac:dyDescent="0.25">
      <c r="A6638" t="s">
        <v>12755</v>
      </c>
      <c r="B6638" t="s">
        <v>4532</v>
      </c>
      <c r="C6638" t="s">
        <v>4704</v>
      </c>
      <c r="D6638">
        <v>1101</v>
      </c>
      <c r="E6638" t="s">
        <v>4533</v>
      </c>
      <c r="F6638" t="s">
        <v>4534</v>
      </c>
      <c r="S6638" t="s">
        <v>116</v>
      </c>
      <c r="T6638" t="s">
        <v>4526</v>
      </c>
      <c r="U6638" t="s">
        <v>36</v>
      </c>
      <c r="V6638" t="s">
        <v>118</v>
      </c>
      <c r="X6638" t="s">
        <v>4706</v>
      </c>
      <c r="Y6638" t="s">
        <v>4670</v>
      </c>
      <c r="Z6638" t="s">
        <v>12804</v>
      </c>
      <c r="AA6638" t="s">
        <v>12892</v>
      </c>
      <c r="AB6638" t="s">
        <v>43</v>
      </c>
      <c r="AD6638" t="s">
        <v>44</v>
      </c>
    </row>
    <row r="6639" spans="1:30" x14ac:dyDescent="0.25">
      <c r="A6639" t="s">
        <v>12756</v>
      </c>
      <c r="B6639" t="s">
        <v>4532</v>
      </c>
      <c r="C6639" t="s">
        <v>4546</v>
      </c>
      <c r="D6639">
        <v>1101</v>
      </c>
      <c r="E6639" t="s">
        <v>4533</v>
      </c>
      <c r="F6639" t="s">
        <v>4534</v>
      </c>
      <c r="S6639" t="s">
        <v>116</v>
      </c>
      <c r="T6639" t="s">
        <v>4526</v>
      </c>
      <c r="U6639" t="s">
        <v>36</v>
      </c>
      <c r="V6639" t="s">
        <v>118</v>
      </c>
      <c r="X6639" t="s">
        <v>12925</v>
      </c>
      <c r="Y6639" t="s">
        <v>4547</v>
      </c>
      <c r="Z6639" t="s">
        <v>12804</v>
      </c>
      <c r="AA6639" t="s">
        <v>12893</v>
      </c>
      <c r="AB6639" t="s">
        <v>43</v>
      </c>
      <c r="AD6639" t="s">
        <v>44</v>
      </c>
    </row>
    <row r="6640" spans="1:30" x14ac:dyDescent="0.25">
      <c r="A6640" t="s">
        <v>12757</v>
      </c>
      <c r="B6640" t="s">
        <v>4532</v>
      </c>
      <c r="C6640" t="s">
        <v>4558</v>
      </c>
      <c r="D6640">
        <v>1101</v>
      </c>
      <c r="E6640" t="s">
        <v>4533</v>
      </c>
      <c r="F6640" t="s">
        <v>4534</v>
      </c>
      <c r="S6640" t="s">
        <v>116</v>
      </c>
      <c r="T6640" t="s">
        <v>4526</v>
      </c>
      <c r="U6640" t="s">
        <v>36</v>
      </c>
      <c r="V6640" t="s">
        <v>118</v>
      </c>
      <c r="X6640" t="s">
        <v>12939</v>
      </c>
      <c r="Y6640" t="s">
        <v>4559</v>
      </c>
      <c r="Z6640" t="s">
        <v>12804</v>
      </c>
      <c r="AA6640" t="s">
        <v>12889</v>
      </c>
      <c r="AB6640" t="s">
        <v>43</v>
      </c>
      <c r="AD6640" t="s">
        <v>44</v>
      </c>
    </row>
    <row r="6641" spans="1:30" x14ac:dyDescent="0.25">
      <c r="A6641" t="s">
        <v>12758</v>
      </c>
      <c r="B6641" t="s">
        <v>4532</v>
      </c>
      <c r="C6641" t="s">
        <v>4552</v>
      </c>
      <c r="D6641">
        <v>1101</v>
      </c>
      <c r="E6641" t="s">
        <v>4533</v>
      </c>
      <c r="F6641" t="s">
        <v>4534</v>
      </c>
      <c r="S6641" t="s">
        <v>116</v>
      </c>
      <c r="T6641" t="s">
        <v>4526</v>
      </c>
      <c r="U6641" t="s">
        <v>36</v>
      </c>
      <c r="V6641" t="s">
        <v>118</v>
      </c>
      <c r="X6641" t="s">
        <v>12931</v>
      </c>
      <c r="Y6641" t="s">
        <v>4553</v>
      </c>
      <c r="Z6641" t="s">
        <v>12804</v>
      </c>
      <c r="AA6641" t="s">
        <v>12894</v>
      </c>
      <c r="AB6641" t="s">
        <v>43</v>
      </c>
      <c r="AD6641" t="s">
        <v>44</v>
      </c>
    </row>
    <row r="6642" spans="1:30" x14ac:dyDescent="0.25">
      <c r="A6642" t="s">
        <v>12759</v>
      </c>
      <c r="B6642" t="s">
        <v>4532</v>
      </c>
      <c r="C6642" t="s">
        <v>4555</v>
      </c>
      <c r="D6642">
        <v>1101</v>
      </c>
      <c r="E6642" t="s">
        <v>4533</v>
      </c>
      <c r="F6642" t="s">
        <v>4534</v>
      </c>
      <c r="S6642" t="s">
        <v>116</v>
      </c>
      <c r="T6642" t="s">
        <v>4526</v>
      </c>
      <c r="U6642" t="s">
        <v>36</v>
      </c>
      <c r="V6642" t="s">
        <v>118</v>
      </c>
      <c r="X6642" t="s">
        <v>12935</v>
      </c>
      <c r="Y6642" t="s">
        <v>4556</v>
      </c>
      <c r="Z6642" t="s">
        <v>12804</v>
      </c>
      <c r="AA6642" t="s">
        <v>12895</v>
      </c>
      <c r="AB6642" t="s">
        <v>43</v>
      </c>
      <c r="AD6642" t="s">
        <v>44</v>
      </c>
    </row>
    <row r="6643" spans="1:30" x14ac:dyDescent="0.25">
      <c r="A6643" t="s">
        <v>12760</v>
      </c>
      <c r="B6643" t="s">
        <v>4532</v>
      </c>
      <c r="C6643" t="s">
        <v>4564</v>
      </c>
      <c r="D6643">
        <v>1101</v>
      </c>
      <c r="E6643" t="s">
        <v>4533</v>
      </c>
      <c r="F6643" t="s">
        <v>4534</v>
      </c>
      <c r="S6643" t="s">
        <v>116</v>
      </c>
      <c r="T6643" t="s">
        <v>4526</v>
      </c>
      <c r="U6643" t="s">
        <v>36</v>
      </c>
      <c r="V6643" t="s">
        <v>118</v>
      </c>
      <c r="X6643" t="s">
        <v>12943</v>
      </c>
      <c r="Y6643" t="s">
        <v>4565</v>
      </c>
      <c r="Z6643" t="s">
        <v>12804</v>
      </c>
      <c r="AA6643" t="s">
        <v>12896</v>
      </c>
      <c r="AB6643" t="s">
        <v>43</v>
      </c>
      <c r="AD6643" t="s">
        <v>44</v>
      </c>
    </row>
    <row r="6644" spans="1:30" x14ac:dyDescent="0.25">
      <c r="A6644" t="s">
        <v>12761</v>
      </c>
      <c r="B6644" t="s">
        <v>4532</v>
      </c>
      <c r="C6644" t="s">
        <v>4537</v>
      </c>
      <c r="D6644">
        <v>1101</v>
      </c>
      <c r="E6644" t="s">
        <v>4533</v>
      </c>
      <c r="F6644" t="s">
        <v>4534</v>
      </c>
      <c r="S6644" t="s">
        <v>116</v>
      </c>
      <c r="T6644" t="s">
        <v>4526</v>
      </c>
      <c r="U6644" t="s">
        <v>36</v>
      </c>
      <c r="V6644" t="s">
        <v>118</v>
      </c>
      <c r="X6644" t="s">
        <v>12917</v>
      </c>
      <c r="Y6644" t="s">
        <v>4538</v>
      </c>
      <c r="Z6644" t="s">
        <v>12804</v>
      </c>
      <c r="AA6644" t="s">
        <v>12897</v>
      </c>
      <c r="AB6644" t="s">
        <v>43</v>
      </c>
      <c r="AD6644" t="s">
        <v>44</v>
      </c>
    </row>
    <row r="6645" spans="1:30" x14ac:dyDescent="0.25">
      <c r="A6645" t="s">
        <v>12721</v>
      </c>
      <c r="B6645" t="s">
        <v>4518</v>
      </c>
      <c r="C6645" t="s">
        <v>4537</v>
      </c>
      <c r="D6645" t="s">
        <v>4520</v>
      </c>
      <c r="E6645" t="s">
        <v>4521</v>
      </c>
      <c r="F6645" t="s">
        <v>4521</v>
      </c>
      <c r="S6645" t="s">
        <v>106</v>
      </c>
      <c r="T6645" t="s">
        <v>4518</v>
      </c>
      <c r="U6645" t="s">
        <v>36</v>
      </c>
      <c r="V6645" t="s">
        <v>107</v>
      </c>
      <c r="X6645" t="s">
        <v>12916</v>
      </c>
      <c r="Y6645" t="s">
        <v>4538</v>
      </c>
      <c r="Z6645" t="s">
        <v>12804</v>
      </c>
      <c r="AA6645" t="s">
        <v>12897</v>
      </c>
      <c r="AB6645" t="s">
        <v>43</v>
      </c>
      <c r="AD6645" t="s">
        <v>44</v>
      </c>
    </row>
    <row r="6646" spans="1:30" x14ac:dyDescent="0.25">
      <c r="A6646" t="s">
        <v>12714</v>
      </c>
      <c r="B6646" t="s">
        <v>4518</v>
      </c>
      <c r="C6646" t="s">
        <v>4714</v>
      </c>
      <c r="D6646" t="s">
        <v>4520</v>
      </c>
      <c r="E6646" t="s">
        <v>4521</v>
      </c>
      <c r="F6646" t="s">
        <v>4521</v>
      </c>
      <c r="S6646" t="s">
        <v>106</v>
      </c>
      <c r="T6646" t="s">
        <v>4518</v>
      </c>
      <c r="U6646" t="s">
        <v>36</v>
      </c>
      <c r="V6646" t="s">
        <v>107</v>
      </c>
      <c r="X6646" t="s">
        <v>4715</v>
      </c>
      <c r="Y6646" t="s">
        <v>4678</v>
      </c>
      <c r="Z6646" t="s">
        <v>12804</v>
      </c>
      <c r="AA6646" t="s">
        <v>12898</v>
      </c>
      <c r="AB6646" t="s">
        <v>43</v>
      </c>
      <c r="AD6646" t="s">
        <v>44</v>
      </c>
    </row>
    <row r="6647" spans="1:30" x14ac:dyDescent="0.25">
      <c r="A6647" t="s">
        <v>12726</v>
      </c>
      <c r="B6647" t="s">
        <v>4518</v>
      </c>
      <c r="C6647" t="s">
        <v>4704</v>
      </c>
      <c r="D6647" t="s">
        <v>4520</v>
      </c>
      <c r="E6647" t="s">
        <v>4521</v>
      </c>
      <c r="F6647" t="s">
        <v>4521</v>
      </c>
      <c r="S6647" t="s">
        <v>106</v>
      </c>
      <c r="T6647" t="s">
        <v>4518</v>
      </c>
      <c r="U6647" t="s">
        <v>36</v>
      </c>
      <c r="V6647" t="s">
        <v>107</v>
      </c>
      <c r="X6647" t="s">
        <v>4705</v>
      </c>
      <c r="Y6647" t="s">
        <v>4670</v>
      </c>
      <c r="Z6647" t="s">
        <v>12804</v>
      </c>
      <c r="AA6647" t="s">
        <v>12892</v>
      </c>
      <c r="AB6647" t="s">
        <v>43</v>
      </c>
      <c r="AD6647" t="s">
        <v>44</v>
      </c>
    </row>
    <row r="6648" spans="1:30" x14ac:dyDescent="0.25">
      <c r="A6648" t="s">
        <v>12719</v>
      </c>
      <c r="B6648" t="s">
        <v>4518</v>
      </c>
      <c r="C6648" t="s">
        <v>4694</v>
      </c>
      <c r="D6648" t="s">
        <v>4520</v>
      </c>
      <c r="E6648" t="s">
        <v>4521</v>
      </c>
      <c r="F6648" t="s">
        <v>4521</v>
      </c>
      <c r="S6648" t="s">
        <v>106</v>
      </c>
      <c r="T6648" t="s">
        <v>4518</v>
      </c>
      <c r="U6648" t="s">
        <v>36</v>
      </c>
      <c r="V6648" t="s">
        <v>107</v>
      </c>
      <c r="X6648" t="s">
        <v>4695</v>
      </c>
      <c r="Y6648" t="s">
        <v>4662</v>
      </c>
      <c r="Z6648" t="s">
        <v>12804</v>
      </c>
      <c r="AA6648" t="s">
        <v>12899</v>
      </c>
      <c r="AB6648" t="s">
        <v>43</v>
      </c>
      <c r="AD6648" t="s">
        <v>44</v>
      </c>
    </row>
    <row r="6649" spans="1:30" x14ac:dyDescent="0.25">
      <c r="A6649" t="s">
        <v>12756</v>
      </c>
      <c r="B6649" t="s">
        <v>4518</v>
      </c>
      <c r="C6649" t="s">
        <v>4546</v>
      </c>
      <c r="D6649" t="s">
        <v>4520</v>
      </c>
      <c r="E6649" t="s">
        <v>4521</v>
      </c>
      <c r="F6649" t="s">
        <v>4521</v>
      </c>
      <c r="S6649" t="s">
        <v>106</v>
      </c>
      <c r="T6649" t="s">
        <v>4518</v>
      </c>
      <c r="U6649" t="s">
        <v>36</v>
      </c>
      <c r="V6649" t="s">
        <v>107</v>
      </c>
      <c r="X6649" t="s">
        <v>12926</v>
      </c>
      <c r="Y6649" t="s">
        <v>4547</v>
      </c>
      <c r="Z6649" t="s">
        <v>12804</v>
      </c>
      <c r="AA6649" t="s">
        <v>12893</v>
      </c>
      <c r="AB6649" t="s">
        <v>43</v>
      </c>
      <c r="AD6649" t="s">
        <v>44</v>
      </c>
    </row>
    <row r="6650" spans="1:30" x14ac:dyDescent="0.25">
      <c r="A6650" t="s">
        <v>12749</v>
      </c>
      <c r="B6650" t="s">
        <v>4518</v>
      </c>
      <c r="C6650" t="s">
        <v>4549</v>
      </c>
      <c r="D6650" t="s">
        <v>4520</v>
      </c>
      <c r="E6650" t="s">
        <v>4521</v>
      </c>
      <c r="F6650" t="s">
        <v>4521</v>
      </c>
      <c r="S6650" t="s">
        <v>106</v>
      </c>
      <c r="T6650" t="s">
        <v>4518</v>
      </c>
      <c r="U6650" t="s">
        <v>36</v>
      </c>
      <c r="V6650" t="s">
        <v>107</v>
      </c>
      <c r="X6650" t="s">
        <v>12928</v>
      </c>
      <c r="Y6650" t="s">
        <v>4550</v>
      </c>
      <c r="Z6650" t="s">
        <v>12804</v>
      </c>
      <c r="AA6650" t="s">
        <v>12886</v>
      </c>
      <c r="AB6650" t="s">
        <v>43</v>
      </c>
      <c r="AD6650" t="s">
        <v>44</v>
      </c>
    </row>
    <row r="6651" spans="1:30" x14ac:dyDescent="0.25">
      <c r="A6651" t="s">
        <v>12753</v>
      </c>
      <c r="B6651" t="s">
        <v>4518</v>
      </c>
      <c r="C6651" t="s">
        <v>4561</v>
      </c>
      <c r="D6651" t="s">
        <v>4520</v>
      </c>
      <c r="E6651" t="s">
        <v>4521</v>
      </c>
      <c r="F6651" t="s">
        <v>4521</v>
      </c>
      <c r="S6651" t="s">
        <v>106</v>
      </c>
      <c r="T6651" t="s">
        <v>4518</v>
      </c>
      <c r="U6651" t="s">
        <v>36</v>
      </c>
      <c r="V6651" t="s">
        <v>107</v>
      </c>
      <c r="X6651" t="s">
        <v>12941</v>
      </c>
      <c r="Y6651" t="s">
        <v>4562</v>
      </c>
      <c r="Z6651" t="s">
        <v>12804</v>
      </c>
      <c r="AA6651" t="s">
        <v>12890</v>
      </c>
      <c r="AB6651" t="s">
        <v>43</v>
      </c>
      <c r="AD6651" t="s">
        <v>44</v>
      </c>
    </row>
    <row r="6652" spans="1:30" x14ac:dyDescent="0.25">
      <c r="A6652" t="s">
        <v>12751</v>
      </c>
      <c r="B6652" t="s">
        <v>4518</v>
      </c>
      <c r="C6652" t="s">
        <v>4639</v>
      </c>
      <c r="D6652" t="s">
        <v>4520</v>
      </c>
      <c r="E6652" t="s">
        <v>4521</v>
      </c>
      <c r="F6652" t="s">
        <v>4521</v>
      </c>
      <c r="S6652" t="s">
        <v>106</v>
      </c>
      <c r="T6652" t="s">
        <v>4518</v>
      </c>
      <c r="U6652" t="s">
        <v>36</v>
      </c>
      <c r="V6652" t="s">
        <v>107</v>
      </c>
      <c r="X6652" t="s">
        <v>4644</v>
      </c>
      <c r="Y6652" t="s">
        <v>4641</v>
      </c>
      <c r="Z6652" t="s">
        <v>12804</v>
      </c>
      <c r="AA6652" t="s">
        <v>12888</v>
      </c>
      <c r="AB6652" t="s">
        <v>43</v>
      </c>
      <c r="AD6652" t="s">
        <v>44</v>
      </c>
    </row>
    <row r="6653" spans="1:30" x14ac:dyDescent="0.25">
      <c r="A6653" t="s">
        <v>12737</v>
      </c>
      <c r="B6653" t="s">
        <v>4518</v>
      </c>
      <c r="C6653" t="s">
        <v>4549</v>
      </c>
      <c r="D6653" t="s">
        <v>4520</v>
      </c>
      <c r="E6653" t="s">
        <v>4521</v>
      </c>
      <c r="F6653" t="s">
        <v>4521</v>
      </c>
      <c r="S6653" t="s">
        <v>106</v>
      </c>
      <c r="T6653" t="s">
        <v>4518</v>
      </c>
      <c r="U6653" t="s">
        <v>36</v>
      </c>
      <c r="V6653" t="s">
        <v>107</v>
      </c>
      <c r="X6653" t="s">
        <v>12928</v>
      </c>
      <c r="Y6653" t="s">
        <v>4550</v>
      </c>
      <c r="Z6653" t="s">
        <v>12804</v>
      </c>
      <c r="AA6653" t="s">
        <v>12886</v>
      </c>
      <c r="AB6653" t="s">
        <v>43</v>
      </c>
      <c r="AD6653" t="s">
        <v>44</v>
      </c>
    </row>
    <row r="6654" spans="1:30" x14ac:dyDescent="0.25">
      <c r="A6654" t="s">
        <v>12739</v>
      </c>
      <c r="B6654" t="s">
        <v>4518</v>
      </c>
      <c r="C6654" t="s">
        <v>4543</v>
      </c>
      <c r="D6654" t="s">
        <v>4520</v>
      </c>
      <c r="E6654" t="s">
        <v>4521</v>
      </c>
      <c r="F6654" t="s">
        <v>4521</v>
      </c>
      <c r="S6654" t="s">
        <v>106</v>
      </c>
      <c r="T6654" t="s">
        <v>4518</v>
      </c>
      <c r="U6654" t="s">
        <v>36</v>
      </c>
      <c r="V6654" t="s">
        <v>107</v>
      </c>
      <c r="X6654" t="s">
        <v>12922</v>
      </c>
      <c r="Y6654" t="s">
        <v>4544</v>
      </c>
      <c r="Z6654" t="s">
        <v>12804</v>
      </c>
      <c r="AA6654" t="s">
        <v>12900</v>
      </c>
      <c r="AB6654" t="s">
        <v>43</v>
      </c>
      <c r="AD6654" t="s">
        <v>44</v>
      </c>
    </row>
    <row r="6655" spans="1:30" x14ac:dyDescent="0.25">
      <c r="A6655" t="s">
        <v>12755</v>
      </c>
      <c r="B6655" t="s">
        <v>4518</v>
      </c>
      <c r="C6655" t="s">
        <v>4704</v>
      </c>
      <c r="D6655" t="s">
        <v>4520</v>
      </c>
      <c r="E6655" t="s">
        <v>4521</v>
      </c>
      <c r="F6655" t="s">
        <v>4521</v>
      </c>
      <c r="S6655" t="s">
        <v>106</v>
      </c>
      <c r="T6655" t="s">
        <v>4518</v>
      </c>
      <c r="U6655" t="s">
        <v>36</v>
      </c>
      <c r="V6655" t="s">
        <v>107</v>
      </c>
      <c r="X6655" t="s">
        <v>4705</v>
      </c>
      <c r="Y6655" t="s">
        <v>4670</v>
      </c>
      <c r="Z6655" t="s">
        <v>12804</v>
      </c>
      <c r="AA6655" t="s">
        <v>12892</v>
      </c>
      <c r="AB6655" t="s">
        <v>43</v>
      </c>
      <c r="AD6655" t="s">
        <v>44</v>
      </c>
    </row>
    <row r="6656" spans="1:30" x14ac:dyDescent="0.25">
      <c r="A6656" t="s">
        <v>12736</v>
      </c>
      <c r="B6656" t="s">
        <v>4518</v>
      </c>
      <c r="C6656" t="s">
        <v>4622</v>
      </c>
      <c r="D6656" t="s">
        <v>4520</v>
      </c>
      <c r="E6656" t="s">
        <v>4521</v>
      </c>
      <c r="F6656" t="s">
        <v>4521</v>
      </c>
      <c r="S6656" t="s">
        <v>106</v>
      </c>
      <c r="T6656" t="s">
        <v>4518</v>
      </c>
      <c r="U6656" t="s">
        <v>36</v>
      </c>
      <c r="V6656" t="s">
        <v>107</v>
      </c>
      <c r="X6656" t="s">
        <v>12970</v>
      </c>
      <c r="Y6656" t="s">
        <v>4623</v>
      </c>
      <c r="Z6656" t="s">
        <v>12804</v>
      </c>
      <c r="AA6656" t="s">
        <v>12901</v>
      </c>
      <c r="AB6656" t="s">
        <v>43</v>
      </c>
      <c r="AD6656" t="s">
        <v>44</v>
      </c>
    </row>
    <row r="6657" spans="1:30" x14ac:dyDescent="0.25">
      <c r="A6657" t="s">
        <v>12754</v>
      </c>
      <c r="B6657" t="s">
        <v>4518</v>
      </c>
      <c r="C6657" t="s">
        <v>4646</v>
      </c>
      <c r="D6657" t="s">
        <v>4520</v>
      </c>
      <c r="E6657" t="s">
        <v>4521</v>
      </c>
      <c r="F6657" t="s">
        <v>4521</v>
      </c>
      <c r="S6657" t="s">
        <v>106</v>
      </c>
      <c r="T6657" t="s">
        <v>4518</v>
      </c>
      <c r="U6657" t="s">
        <v>36</v>
      </c>
      <c r="V6657" t="s">
        <v>107</v>
      </c>
      <c r="X6657" t="s">
        <v>4650</v>
      </c>
      <c r="Y6657" t="s">
        <v>4648</v>
      </c>
      <c r="Z6657" t="s">
        <v>12804</v>
      </c>
      <c r="AA6657" t="s">
        <v>12891</v>
      </c>
      <c r="AB6657" t="s">
        <v>43</v>
      </c>
      <c r="AD6657" t="s">
        <v>44</v>
      </c>
    </row>
    <row r="6658" spans="1:30" x14ac:dyDescent="0.25">
      <c r="A6658" t="s">
        <v>12717</v>
      </c>
      <c r="B6658" t="s">
        <v>4518</v>
      </c>
      <c r="C6658" t="s">
        <v>4546</v>
      </c>
      <c r="D6658" t="s">
        <v>4520</v>
      </c>
      <c r="E6658" t="s">
        <v>4521</v>
      </c>
      <c r="F6658" t="s">
        <v>4521</v>
      </c>
      <c r="S6658" t="s">
        <v>106</v>
      </c>
      <c r="T6658" t="s">
        <v>4518</v>
      </c>
      <c r="U6658" t="s">
        <v>36</v>
      </c>
      <c r="V6658" t="s">
        <v>107</v>
      </c>
      <c r="X6658" t="s">
        <v>12926</v>
      </c>
      <c r="Y6658" t="s">
        <v>4547</v>
      </c>
      <c r="Z6658" t="s">
        <v>12804</v>
      </c>
      <c r="AA6658" t="s">
        <v>12893</v>
      </c>
      <c r="AB6658" t="s">
        <v>43</v>
      </c>
      <c r="AD6658" t="s">
        <v>44</v>
      </c>
    </row>
    <row r="6659" spans="1:30" x14ac:dyDescent="0.25">
      <c r="A6659" t="s">
        <v>12727</v>
      </c>
      <c r="B6659" t="s">
        <v>4518</v>
      </c>
      <c r="C6659" t="s">
        <v>4684</v>
      </c>
      <c r="D6659" t="s">
        <v>4520</v>
      </c>
      <c r="E6659" t="s">
        <v>4521</v>
      </c>
      <c r="F6659" t="s">
        <v>4521</v>
      </c>
      <c r="S6659" t="s">
        <v>106</v>
      </c>
      <c r="T6659" t="s">
        <v>4518</v>
      </c>
      <c r="U6659" t="s">
        <v>36</v>
      </c>
      <c r="V6659" t="s">
        <v>107</v>
      </c>
      <c r="X6659" t="s">
        <v>4687</v>
      </c>
      <c r="Y6659" t="s">
        <v>4654</v>
      </c>
      <c r="Z6659" t="s">
        <v>12804</v>
      </c>
      <c r="AA6659" t="s">
        <v>12902</v>
      </c>
      <c r="AB6659" t="s">
        <v>43</v>
      </c>
      <c r="AD6659" t="s">
        <v>44</v>
      </c>
    </row>
    <row r="6660" spans="1:30" x14ac:dyDescent="0.25">
      <c r="A6660" t="s">
        <v>12752</v>
      </c>
      <c r="B6660" t="s">
        <v>4518</v>
      </c>
      <c r="C6660" t="s">
        <v>4558</v>
      </c>
      <c r="D6660" t="s">
        <v>4520</v>
      </c>
      <c r="E6660" t="s">
        <v>4521</v>
      </c>
      <c r="F6660" t="s">
        <v>4521</v>
      </c>
      <c r="S6660" t="s">
        <v>106</v>
      </c>
      <c r="T6660" t="s">
        <v>4518</v>
      </c>
      <c r="U6660" t="s">
        <v>36</v>
      </c>
      <c r="V6660" t="s">
        <v>107</v>
      </c>
      <c r="X6660" t="s">
        <v>12938</v>
      </c>
      <c r="Y6660" t="s">
        <v>4559</v>
      </c>
      <c r="Z6660" t="s">
        <v>12804</v>
      </c>
      <c r="AA6660" t="s">
        <v>12889</v>
      </c>
      <c r="AB6660" t="s">
        <v>43</v>
      </c>
      <c r="AD6660" t="s">
        <v>44</v>
      </c>
    </row>
    <row r="6661" spans="1:30" x14ac:dyDescent="0.25">
      <c r="A6661" t="s">
        <v>12722</v>
      </c>
      <c r="B6661" t="s">
        <v>4518</v>
      </c>
      <c r="C6661" t="s">
        <v>4616</v>
      </c>
      <c r="D6661" t="s">
        <v>4520</v>
      </c>
      <c r="E6661" t="s">
        <v>4521</v>
      </c>
      <c r="F6661" t="s">
        <v>4521</v>
      </c>
      <c r="S6661" t="s">
        <v>106</v>
      </c>
      <c r="T6661" t="s">
        <v>4518</v>
      </c>
      <c r="U6661" t="s">
        <v>36</v>
      </c>
      <c r="V6661" t="s">
        <v>107</v>
      </c>
      <c r="X6661" t="s">
        <v>12965</v>
      </c>
      <c r="Y6661" t="s">
        <v>4617</v>
      </c>
      <c r="Z6661" t="s">
        <v>12804</v>
      </c>
      <c r="AA6661" t="s">
        <v>12903</v>
      </c>
      <c r="AB6661" t="s">
        <v>43</v>
      </c>
      <c r="AD6661" t="s">
        <v>44</v>
      </c>
    </row>
    <row r="6662" spans="1:30" x14ac:dyDescent="0.25">
      <c r="A6662" t="s">
        <v>12716</v>
      </c>
      <c r="B6662" t="s">
        <v>4518</v>
      </c>
      <c r="C6662" t="s">
        <v>4613</v>
      </c>
      <c r="D6662" t="s">
        <v>4520</v>
      </c>
      <c r="E6662" t="s">
        <v>4521</v>
      </c>
      <c r="F6662" t="s">
        <v>4521</v>
      </c>
      <c r="S6662" t="s">
        <v>106</v>
      </c>
      <c r="T6662" t="s">
        <v>4518</v>
      </c>
      <c r="U6662" t="s">
        <v>36</v>
      </c>
      <c r="V6662" t="s">
        <v>107</v>
      </c>
      <c r="X6662" t="s">
        <v>12962</v>
      </c>
      <c r="Y6662" t="s">
        <v>4614</v>
      </c>
      <c r="Z6662" t="s">
        <v>12804</v>
      </c>
      <c r="AA6662" t="s">
        <v>12904</v>
      </c>
      <c r="AB6662" t="s">
        <v>43</v>
      </c>
      <c r="AD6662" t="s">
        <v>44</v>
      </c>
    </row>
    <row r="6663" spans="1:30" x14ac:dyDescent="0.25">
      <c r="A6663" t="s">
        <v>12747</v>
      </c>
      <c r="B6663" t="s">
        <v>4518</v>
      </c>
      <c r="C6663" t="s">
        <v>4519</v>
      </c>
      <c r="D6663" t="s">
        <v>4520</v>
      </c>
      <c r="E6663" t="s">
        <v>4521</v>
      </c>
      <c r="F6663" t="s">
        <v>4521</v>
      </c>
      <c r="S6663" t="s">
        <v>106</v>
      </c>
      <c r="T6663" t="s">
        <v>4518</v>
      </c>
      <c r="U6663" t="s">
        <v>36</v>
      </c>
      <c r="V6663" t="s">
        <v>107</v>
      </c>
      <c r="X6663" t="s">
        <v>12913</v>
      </c>
      <c r="Y6663" t="s">
        <v>4524</v>
      </c>
      <c r="Z6663" t="s">
        <v>12804</v>
      </c>
      <c r="AA6663" t="s">
        <v>12884</v>
      </c>
      <c r="AB6663" t="s">
        <v>43</v>
      </c>
      <c r="AD6663" t="s">
        <v>44</v>
      </c>
    </row>
    <row r="6664" spans="1:30" x14ac:dyDescent="0.25">
      <c r="A6664" t="s">
        <v>12744</v>
      </c>
      <c r="B6664" t="s">
        <v>4518</v>
      </c>
      <c r="C6664" t="s">
        <v>4564</v>
      </c>
      <c r="D6664" t="s">
        <v>4520</v>
      </c>
      <c r="E6664" t="s">
        <v>4521</v>
      </c>
      <c r="F6664" t="s">
        <v>4521</v>
      </c>
      <c r="S6664" t="s">
        <v>106</v>
      </c>
      <c r="T6664" t="s">
        <v>4518</v>
      </c>
      <c r="U6664" t="s">
        <v>36</v>
      </c>
      <c r="V6664" t="s">
        <v>107</v>
      </c>
      <c r="X6664" t="s">
        <v>12945</v>
      </c>
      <c r="Y6664" t="s">
        <v>4565</v>
      </c>
      <c r="Z6664" t="s">
        <v>12804</v>
      </c>
      <c r="AA6664" t="s">
        <v>12896</v>
      </c>
      <c r="AB6664" t="s">
        <v>43</v>
      </c>
      <c r="AD6664" t="s">
        <v>44</v>
      </c>
    </row>
    <row r="6665" spans="1:30" x14ac:dyDescent="0.25">
      <c r="A6665" t="s">
        <v>12742</v>
      </c>
      <c r="B6665" t="s">
        <v>4518</v>
      </c>
      <c r="C6665" t="s">
        <v>4519</v>
      </c>
      <c r="D6665" t="s">
        <v>4520</v>
      </c>
      <c r="E6665" t="s">
        <v>4521</v>
      </c>
      <c r="F6665" t="s">
        <v>4521</v>
      </c>
      <c r="S6665" t="s">
        <v>106</v>
      </c>
      <c r="T6665" t="s">
        <v>4518</v>
      </c>
      <c r="U6665" t="s">
        <v>36</v>
      </c>
      <c r="V6665" t="s">
        <v>107</v>
      </c>
      <c r="X6665" t="s">
        <v>12913</v>
      </c>
      <c r="Y6665" t="s">
        <v>4524</v>
      </c>
      <c r="Z6665" t="s">
        <v>12804</v>
      </c>
      <c r="AA6665" t="s">
        <v>12884</v>
      </c>
      <c r="AB6665" t="s">
        <v>43</v>
      </c>
      <c r="AD6665" t="s">
        <v>44</v>
      </c>
    </row>
    <row r="6666" spans="1:30" x14ac:dyDescent="0.25">
      <c r="A6666" t="s">
        <v>12740</v>
      </c>
      <c r="B6666" t="s">
        <v>4518</v>
      </c>
      <c r="C6666" t="s">
        <v>4684</v>
      </c>
      <c r="D6666" t="s">
        <v>4520</v>
      </c>
      <c r="E6666" t="s">
        <v>4521</v>
      </c>
      <c r="F6666" t="s">
        <v>4521</v>
      </c>
      <c r="S6666" t="s">
        <v>106</v>
      </c>
      <c r="T6666" t="s">
        <v>4518</v>
      </c>
      <c r="U6666" t="s">
        <v>36</v>
      </c>
      <c r="V6666" t="s">
        <v>107</v>
      </c>
      <c r="X6666" t="s">
        <v>4687</v>
      </c>
      <c r="Y6666" t="s">
        <v>4654</v>
      </c>
      <c r="Z6666" t="s">
        <v>12804</v>
      </c>
      <c r="AA6666" t="s">
        <v>12902</v>
      </c>
      <c r="AB6666" t="s">
        <v>43</v>
      </c>
      <c r="AD6666" t="s">
        <v>44</v>
      </c>
    </row>
    <row r="6667" spans="1:30" x14ac:dyDescent="0.25">
      <c r="A6667" t="s">
        <v>12734</v>
      </c>
      <c r="B6667" t="s">
        <v>4518</v>
      </c>
      <c r="C6667" t="s">
        <v>4719</v>
      </c>
      <c r="D6667" t="s">
        <v>4520</v>
      </c>
      <c r="E6667" t="s">
        <v>4521</v>
      </c>
      <c r="F6667" t="s">
        <v>4521</v>
      </c>
      <c r="S6667" t="s">
        <v>106</v>
      </c>
      <c r="T6667" t="s">
        <v>4518</v>
      </c>
      <c r="U6667" t="s">
        <v>36</v>
      </c>
      <c r="V6667" t="s">
        <v>107</v>
      </c>
      <c r="X6667" t="s">
        <v>4720</v>
      </c>
      <c r="Y6667" t="s">
        <v>4682</v>
      </c>
      <c r="Z6667" t="s">
        <v>12804</v>
      </c>
      <c r="AA6667" t="s">
        <v>12887</v>
      </c>
      <c r="AB6667" t="s">
        <v>43</v>
      </c>
      <c r="AD6667" t="s">
        <v>44</v>
      </c>
    </row>
    <row r="6668" spans="1:30" x14ac:dyDescent="0.25">
      <c r="A6668" t="s">
        <v>12738</v>
      </c>
      <c r="B6668" t="s">
        <v>4518</v>
      </c>
      <c r="C6668" t="s">
        <v>4646</v>
      </c>
      <c r="D6668" t="s">
        <v>4520</v>
      </c>
      <c r="E6668" t="s">
        <v>4521</v>
      </c>
      <c r="F6668" t="s">
        <v>4521</v>
      </c>
      <c r="S6668" t="s">
        <v>106</v>
      </c>
      <c r="T6668" t="s">
        <v>4518</v>
      </c>
      <c r="U6668" t="s">
        <v>36</v>
      </c>
      <c r="V6668" t="s">
        <v>107</v>
      </c>
      <c r="X6668" t="s">
        <v>4650</v>
      </c>
      <c r="Y6668" t="s">
        <v>4648</v>
      </c>
      <c r="Z6668" t="s">
        <v>12804</v>
      </c>
      <c r="AA6668" t="s">
        <v>12891</v>
      </c>
      <c r="AB6668" t="s">
        <v>43</v>
      </c>
      <c r="AD6668" t="s">
        <v>44</v>
      </c>
    </row>
    <row r="6669" spans="1:30" x14ac:dyDescent="0.25">
      <c r="A6669" t="s">
        <v>12745</v>
      </c>
      <c r="B6669" t="s">
        <v>4518</v>
      </c>
      <c r="C6669" t="s">
        <v>4714</v>
      </c>
      <c r="D6669" t="s">
        <v>4520</v>
      </c>
      <c r="E6669" t="s">
        <v>4521</v>
      </c>
      <c r="F6669" t="s">
        <v>4521</v>
      </c>
      <c r="S6669" t="s">
        <v>106</v>
      </c>
      <c r="T6669" t="s">
        <v>4518</v>
      </c>
      <c r="U6669" t="s">
        <v>36</v>
      </c>
      <c r="V6669" t="s">
        <v>107</v>
      </c>
      <c r="X6669" t="s">
        <v>4715</v>
      </c>
      <c r="Y6669" t="s">
        <v>4678</v>
      </c>
      <c r="Z6669" t="s">
        <v>12804</v>
      </c>
      <c r="AA6669" t="s">
        <v>12898</v>
      </c>
      <c r="AB6669" t="s">
        <v>43</v>
      </c>
      <c r="AD6669" t="s">
        <v>44</v>
      </c>
    </row>
    <row r="6670" spans="1:30" x14ac:dyDescent="0.25">
      <c r="A6670" t="s">
        <v>12750</v>
      </c>
      <c r="B6670" t="s">
        <v>4518</v>
      </c>
      <c r="C6670" t="s">
        <v>4719</v>
      </c>
      <c r="D6670" t="s">
        <v>4520</v>
      </c>
      <c r="E6670" t="s">
        <v>4521</v>
      </c>
      <c r="F6670" t="s">
        <v>4521</v>
      </c>
      <c r="S6670" t="s">
        <v>106</v>
      </c>
      <c r="T6670" t="s">
        <v>4518</v>
      </c>
      <c r="U6670" t="s">
        <v>36</v>
      </c>
      <c r="V6670" t="s">
        <v>107</v>
      </c>
      <c r="X6670" t="s">
        <v>4720</v>
      </c>
      <c r="Y6670" t="s">
        <v>4682</v>
      </c>
      <c r="Z6670" t="s">
        <v>12804</v>
      </c>
      <c r="AA6670" t="s">
        <v>12887</v>
      </c>
      <c r="AB6670" t="s">
        <v>43</v>
      </c>
      <c r="AD6670" t="s">
        <v>44</v>
      </c>
    </row>
    <row r="6671" spans="1:30" x14ac:dyDescent="0.25">
      <c r="A6671" t="s">
        <v>12760</v>
      </c>
      <c r="B6671" t="s">
        <v>4518</v>
      </c>
      <c r="C6671" t="s">
        <v>4564</v>
      </c>
      <c r="D6671" t="s">
        <v>4520</v>
      </c>
      <c r="E6671" t="s">
        <v>4521</v>
      </c>
      <c r="F6671" t="s">
        <v>4521</v>
      </c>
      <c r="S6671" t="s">
        <v>106</v>
      </c>
      <c r="T6671" t="s">
        <v>4518</v>
      </c>
      <c r="U6671" t="s">
        <v>36</v>
      </c>
      <c r="V6671" t="s">
        <v>107</v>
      </c>
      <c r="X6671" t="s">
        <v>12945</v>
      </c>
      <c r="Y6671" t="s">
        <v>4565</v>
      </c>
      <c r="Z6671" t="s">
        <v>12804</v>
      </c>
      <c r="AA6671" t="s">
        <v>12896</v>
      </c>
      <c r="AB6671" t="s">
        <v>43</v>
      </c>
      <c r="AD6671" t="s">
        <v>44</v>
      </c>
    </row>
    <row r="6672" spans="1:30" x14ac:dyDescent="0.25">
      <c r="A6672" t="s">
        <v>12746</v>
      </c>
      <c r="B6672" t="s">
        <v>4518</v>
      </c>
      <c r="C6672" t="s">
        <v>4555</v>
      </c>
      <c r="D6672" t="s">
        <v>4520</v>
      </c>
      <c r="E6672" t="s">
        <v>4521</v>
      </c>
      <c r="F6672" t="s">
        <v>4521</v>
      </c>
      <c r="S6672" t="s">
        <v>106</v>
      </c>
      <c r="T6672" t="s">
        <v>4518</v>
      </c>
      <c r="U6672" t="s">
        <v>36</v>
      </c>
      <c r="V6672" t="s">
        <v>107</v>
      </c>
      <c r="X6672" t="s">
        <v>12936</v>
      </c>
      <c r="Y6672" t="s">
        <v>4556</v>
      </c>
      <c r="Z6672" t="s">
        <v>12804</v>
      </c>
      <c r="AA6672" t="s">
        <v>12895</v>
      </c>
      <c r="AB6672" t="s">
        <v>43</v>
      </c>
      <c r="AD6672" t="s">
        <v>44</v>
      </c>
    </row>
    <row r="6673" spans="1:30" x14ac:dyDescent="0.25">
      <c r="A6673" t="s">
        <v>12723</v>
      </c>
      <c r="B6673" t="s">
        <v>4518</v>
      </c>
      <c r="C6673" t="s">
        <v>4616</v>
      </c>
      <c r="D6673" t="s">
        <v>4520</v>
      </c>
      <c r="E6673" t="s">
        <v>4521</v>
      </c>
      <c r="F6673" t="s">
        <v>4521</v>
      </c>
      <c r="S6673" t="s">
        <v>106</v>
      </c>
      <c r="T6673" t="s">
        <v>4518</v>
      </c>
      <c r="U6673" t="s">
        <v>36</v>
      </c>
      <c r="V6673" t="s">
        <v>107</v>
      </c>
      <c r="X6673" t="s">
        <v>12965</v>
      </c>
      <c r="Y6673" t="s">
        <v>4617</v>
      </c>
      <c r="Z6673" t="s">
        <v>12804</v>
      </c>
      <c r="AA6673" t="s">
        <v>12903</v>
      </c>
      <c r="AB6673" t="s">
        <v>43</v>
      </c>
      <c r="AD6673" t="s">
        <v>44</v>
      </c>
    </row>
    <row r="6674" spans="1:30" x14ac:dyDescent="0.25">
      <c r="A6674" t="s">
        <v>12743</v>
      </c>
      <c r="B6674" t="s">
        <v>4518</v>
      </c>
      <c r="C6674" t="s">
        <v>4622</v>
      </c>
      <c r="D6674" t="s">
        <v>4520</v>
      </c>
      <c r="E6674" t="s">
        <v>4521</v>
      </c>
      <c r="F6674" t="s">
        <v>4521</v>
      </c>
      <c r="S6674" t="s">
        <v>106</v>
      </c>
      <c r="T6674" t="s">
        <v>4518</v>
      </c>
      <c r="U6674" t="s">
        <v>36</v>
      </c>
      <c r="V6674" t="s">
        <v>107</v>
      </c>
      <c r="X6674" t="s">
        <v>12970</v>
      </c>
      <c r="Y6674" t="s">
        <v>4623</v>
      </c>
      <c r="Z6674" t="s">
        <v>12804</v>
      </c>
      <c r="AA6674" t="s">
        <v>12901</v>
      </c>
      <c r="AB6674" t="s">
        <v>43</v>
      </c>
      <c r="AD6674" t="s">
        <v>44</v>
      </c>
    </row>
    <row r="6675" spans="1:30" x14ac:dyDescent="0.25">
      <c r="A6675" t="s">
        <v>12761</v>
      </c>
      <c r="B6675" t="s">
        <v>4518</v>
      </c>
      <c r="C6675" t="s">
        <v>4537</v>
      </c>
      <c r="D6675" t="s">
        <v>4520</v>
      </c>
      <c r="E6675" t="s">
        <v>4521</v>
      </c>
      <c r="F6675" t="s">
        <v>4521</v>
      </c>
      <c r="S6675" t="s">
        <v>106</v>
      </c>
      <c r="T6675" t="s">
        <v>4518</v>
      </c>
      <c r="U6675" t="s">
        <v>36</v>
      </c>
      <c r="V6675" t="s">
        <v>107</v>
      </c>
      <c r="X6675" t="s">
        <v>12916</v>
      </c>
      <c r="Y6675" t="s">
        <v>4538</v>
      </c>
      <c r="Z6675" t="s">
        <v>12804</v>
      </c>
      <c r="AA6675" t="s">
        <v>12897</v>
      </c>
      <c r="AB6675" t="s">
        <v>43</v>
      </c>
      <c r="AD6675" t="s">
        <v>44</v>
      </c>
    </row>
    <row r="6676" spans="1:30" x14ac:dyDescent="0.25">
      <c r="A6676" t="s">
        <v>12731</v>
      </c>
      <c r="B6676" t="s">
        <v>4518</v>
      </c>
      <c r="C6676" t="s">
        <v>4540</v>
      </c>
      <c r="D6676" t="s">
        <v>4520</v>
      </c>
      <c r="E6676" t="s">
        <v>4521</v>
      </c>
      <c r="F6676" t="s">
        <v>4521</v>
      </c>
      <c r="S6676" t="s">
        <v>106</v>
      </c>
      <c r="T6676" t="s">
        <v>4518</v>
      </c>
      <c r="U6676" t="s">
        <v>36</v>
      </c>
      <c r="V6676" t="s">
        <v>107</v>
      </c>
      <c r="X6676" t="s">
        <v>12919</v>
      </c>
      <c r="Y6676" t="s">
        <v>4541</v>
      </c>
      <c r="Z6676" t="s">
        <v>12804</v>
      </c>
      <c r="AA6676" t="s">
        <v>12905</v>
      </c>
      <c r="AB6676" t="s">
        <v>43</v>
      </c>
      <c r="AD6676" t="s">
        <v>44</v>
      </c>
    </row>
    <row r="6677" spans="1:30" x14ac:dyDescent="0.25">
      <c r="A6677" t="s">
        <v>12735</v>
      </c>
      <c r="B6677" t="s">
        <v>4518</v>
      </c>
      <c r="C6677" t="s">
        <v>4543</v>
      </c>
      <c r="D6677" t="s">
        <v>4520</v>
      </c>
      <c r="E6677" t="s">
        <v>4521</v>
      </c>
      <c r="F6677" t="s">
        <v>4521</v>
      </c>
      <c r="S6677" t="s">
        <v>106</v>
      </c>
      <c r="T6677" t="s">
        <v>4518</v>
      </c>
      <c r="U6677" t="s">
        <v>36</v>
      </c>
      <c r="V6677" t="s">
        <v>107</v>
      </c>
      <c r="X6677" t="s">
        <v>12922</v>
      </c>
      <c r="Y6677" t="s">
        <v>4544</v>
      </c>
      <c r="Z6677" t="s">
        <v>12804</v>
      </c>
      <c r="AA6677" t="s">
        <v>12900</v>
      </c>
      <c r="AB6677" t="s">
        <v>43</v>
      </c>
      <c r="AD6677" t="s">
        <v>44</v>
      </c>
    </row>
    <row r="6678" spans="1:30" x14ac:dyDescent="0.25">
      <c r="A6678" t="s">
        <v>12720</v>
      </c>
      <c r="B6678" t="s">
        <v>4518</v>
      </c>
      <c r="C6678" t="s">
        <v>4639</v>
      </c>
      <c r="D6678" t="s">
        <v>4520</v>
      </c>
      <c r="E6678" t="s">
        <v>4521</v>
      </c>
      <c r="F6678" t="s">
        <v>4521</v>
      </c>
      <c r="S6678" t="s">
        <v>106</v>
      </c>
      <c r="T6678" t="s">
        <v>4518</v>
      </c>
      <c r="U6678" t="s">
        <v>36</v>
      </c>
      <c r="V6678" t="s">
        <v>107</v>
      </c>
      <c r="X6678" t="s">
        <v>4644</v>
      </c>
      <c r="Y6678" t="s">
        <v>4641</v>
      </c>
      <c r="Z6678" t="s">
        <v>12804</v>
      </c>
      <c r="AA6678" t="s">
        <v>12888</v>
      </c>
      <c r="AB6678" t="s">
        <v>43</v>
      </c>
      <c r="AD6678" t="s">
        <v>44</v>
      </c>
    </row>
    <row r="6679" spans="1:30" x14ac:dyDescent="0.25">
      <c r="A6679" t="s">
        <v>12741</v>
      </c>
      <c r="B6679" t="s">
        <v>4518</v>
      </c>
      <c r="C6679" t="s">
        <v>4709</v>
      </c>
      <c r="D6679" t="s">
        <v>4520</v>
      </c>
      <c r="E6679" t="s">
        <v>4521</v>
      </c>
      <c r="F6679" t="s">
        <v>4521</v>
      </c>
      <c r="S6679" t="s">
        <v>106</v>
      </c>
      <c r="T6679" t="s">
        <v>4518</v>
      </c>
      <c r="U6679" t="s">
        <v>36</v>
      </c>
      <c r="V6679" t="s">
        <v>107</v>
      </c>
      <c r="X6679" t="s">
        <v>4712</v>
      </c>
      <c r="Y6679" t="s">
        <v>4674</v>
      </c>
      <c r="Z6679" t="s">
        <v>12804</v>
      </c>
      <c r="AA6679" t="s">
        <v>12906</v>
      </c>
      <c r="AB6679" t="s">
        <v>43</v>
      </c>
      <c r="AD6679" t="s">
        <v>44</v>
      </c>
    </row>
    <row r="6680" spans="1:30" x14ac:dyDescent="0.25">
      <c r="A6680" t="s">
        <v>12758</v>
      </c>
      <c r="B6680" t="s">
        <v>4518</v>
      </c>
      <c r="C6680" t="s">
        <v>4552</v>
      </c>
      <c r="D6680" t="s">
        <v>4520</v>
      </c>
      <c r="E6680" t="s">
        <v>4521</v>
      </c>
      <c r="F6680" t="s">
        <v>4521</v>
      </c>
      <c r="S6680" t="s">
        <v>106</v>
      </c>
      <c r="T6680" t="s">
        <v>4518</v>
      </c>
      <c r="U6680" t="s">
        <v>36</v>
      </c>
      <c r="V6680" t="s">
        <v>107</v>
      </c>
      <c r="X6680" t="s">
        <v>12933</v>
      </c>
      <c r="Y6680" t="s">
        <v>4553</v>
      </c>
      <c r="Z6680" t="s">
        <v>12804</v>
      </c>
      <c r="AA6680" t="s">
        <v>12894</v>
      </c>
      <c r="AB6680" t="s">
        <v>43</v>
      </c>
      <c r="AD6680" t="s">
        <v>44</v>
      </c>
    </row>
    <row r="6681" spans="1:30" x14ac:dyDescent="0.25">
      <c r="A6681" t="s">
        <v>12759</v>
      </c>
      <c r="B6681" t="s">
        <v>4518</v>
      </c>
      <c r="C6681" t="s">
        <v>4555</v>
      </c>
      <c r="D6681" t="s">
        <v>4520</v>
      </c>
      <c r="E6681" t="s">
        <v>4521</v>
      </c>
      <c r="F6681" t="s">
        <v>4521</v>
      </c>
      <c r="S6681" t="s">
        <v>106</v>
      </c>
      <c r="T6681" t="s">
        <v>4518</v>
      </c>
      <c r="U6681" t="s">
        <v>36</v>
      </c>
      <c r="V6681" t="s">
        <v>107</v>
      </c>
      <c r="X6681" t="s">
        <v>12936</v>
      </c>
      <c r="Y6681" t="s">
        <v>4556</v>
      </c>
      <c r="Z6681" t="s">
        <v>12804</v>
      </c>
      <c r="AA6681" t="s">
        <v>12895</v>
      </c>
      <c r="AB6681" t="s">
        <v>43</v>
      </c>
      <c r="AD6681" t="s">
        <v>44</v>
      </c>
    </row>
    <row r="6682" spans="1:30" x14ac:dyDescent="0.25">
      <c r="A6682" t="s">
        <v>12724</v>
      </c>
      <c r="B6682" t="s">
        <v>4518</v>
      </c>
      <c r="C6682" t="s">
        <v>4689</v>
      </c>
      <c r="D6682" t="s">
        <v>4520</v>
      </c>
      <c r="E6682" t="s">
        <v>4521</v>
      </c>
      <c r="F6682" t="s">
        <v>4521</v>
      </c>
      <c r="S6682" t="s">
        <v>106</v>
      </c>
      <c r="T6682" t="s">
        <v>4518</v>
      </c>
      <c r="U6682" t="s">
        <v>36</v>
      </c>
      <c r="V6682" t="s">
        <v>107</v>
      </c>
      <c r="X6682" t="s">
        <v>4691</v>
      </c>
      <c r="Y6682" t="s">
        <v>4658</v>
      </c>
      <c r="Z6682" t="s">
        <v>12804</v>
      </c>
      <c r="AA6682" t="s">
        <v>12907</v>
      </c>
      <c r="AB6682" t="s">
        <v>43</v>
      </c>
      <c r="AD6682" t="s">
        <v>44</v>
      </c>
    </row>
    <row r="6683" spans="1:30" x14ac:dyDescent="0.25">
      <c r="A6683" t="s">
        <v>12725</v>
      </c>
      <c r="B6683" t="s">
        <v>4518</v>
      </c>
      <c r="C6683" t="s">
        <v>4699</v>
      </c>
      <c r="D6683" t="s">
        <v>4520</v>
      </c>
      <c r="E6683" t="s">
        <v>4521</v>
      </c>
      <c r="F6683" t="s">
        <v>4521</v>
      </c>
      <c r="S6683" t="s">
        <v>106</v>
      </c>
      <c r="T6683" t="s">
        <v>4518</v>
      </c>
      <c r="U6683" t="s">
        <v>36</v>
      </c>
      <c r="V6683" t="s">
        <v>107</v>
      </c>
      <c r="X6683" t="s">
        <v>4701</v>
      </c>
      <c r="Y6683" t="s">
        <v>4666</v>
      </c>
      <c r="Z6683" t="s">
        <v>12804</v>
      </c>
      <c r="AA6683" t="s">
        <v>12885</v>
      </c>
      <c r="AB6683" t="s">
        <v>43</v>
      </c>
      <c r="AD6683" t="s">
        <v>44</v>
      </c>
    </row>
    <row r="6684" spans="1:30" x14ac:dyDescent="0.25">
      <c r="A6684" t="s">
        <v>12728</v>
      </c>
      <c r="B6684" t="s">
        <v>4518</v>
      </c>
      <c r="C6684" t="s">
        <v>4619</v>
      </c>
      <c r="D6684" t="s">
        <v>4520</v>
      </c>
      <c r="E6684" t="s">
        <v>4521</v>
      </c>
      <c r="F6684" t="s">
        <v>4521</v>
      </c>
      <c r="S6684" t="s">
        <v>106</v>
      </c>
      <c r="T6684" t="s">
        <v>4518</v>
      </c>
      <c r="U6684" t="s">
        <v>36</v>
      </c>
      <c r="V6684" t="s">
        <v>107</v>
      </c>
      <c r="X6684" t="s">
        <v>12967</v>
      </c>
      <c r="Y6684" t="s">
        <v>4620</v>
      </c>
      <c r="Z6684" t="s">
        <v>12804</v>
      </c>
      <c r="AA6684" t="s">
        <v>12908</v>
      </c>
      <c r="AB6684" t="s">
        <v>43</v>
      </c>
      <c r="AD6684" t="s">
        <v>44</v>
      </c>
    </row>
    <row r="6685" spans="1:30" x14ac:dyDescent="0.25">
      <c r="A6685" t="s">
        <v>12729</v>
      </c>
      <c r="B6685" t="s">
        <v>4518</v>
      </c>
      <c r="C6685" t="s">
        <v>4561</v>
      </c>
      <c r="D6685" t="s">
        <v>4520</v>
      </c>
      <c r="E6685" t="s">
        <v>4521</v>
      </c>
      <c r="F6685" t="s">
        <v>4521</v>
      </c>
      <c r="S6685" t="s">
        <v>106</v>
      </c>
      <c r="T6685" t="s">
        <v>4518</v>
      </c>
      <c r="U6685" t="s">
        <v>36</v>
      </c>
      <c r="V6685" t="s">
        <v>107</v>
      </c>
      <c r="X6685" t="s">
        <v>12941</v>
      </c>
      <c r="Y6685" t="s">
        <v>4562</v>
      </c>
      <c r="Z6685" t="s">
        <v>12804</v>
      </c>
      <c r="AA6685" t="s">
        <v>12890</v>
      </c>
      <c r="AB6685" t="s">
        <v>43</v>
      </c>
      <c r="AD6685" t="s">
        <v>44</v>
      </c>
    </row>
    <row r="6686" spans="1:30" x14ac:dyDescent="0.25">
      <c r="A6686" t="s">
        <v>12713</v>
      </c>
      <c r="B6686" t="s">
        <v>4518</v>
      </c>
      <c r="C6686" t="s">
        <v>4552</v>
      </c>
      <c r="D6686" t="s">
        <v>4520</v>
      </c>
      <c r="E6686" t="s">
        <v>4521</v>
      </c>
      <c r="F6686" t="s">
        <v>4521</v>
      </c>
      <c r="S6686" t="s">
        <v>106</v>
      </c>
      <c r="T6686" t="s">
        <v>4518</v>
      </c>
      <c r="U6686" t="s">
        <v>36</v>
      </c>
      <c r="V6686" t="s">
        <v>107</v>
      </c>
      <c r="X6686" t="s">
        <v>12933</v>
      </c>
      <c r="Y6686" t="s">
        <v>4553</v>
      </c>
      <c r="Z6686" t="s">
        <v>12804</v>
      </c>
      <c r="AA6686" t="s">
        <v>12894</v>
      </c>
      <c r="AB6686" t="s">
        <v>43</v>
      </c>
      <c r="AD6686" t="s">
        <v>44</v>
      </c>
    </row>
    <row r="6687" spans="1:30" x14ac:dyDescent="0.25">
      <c r="A6687" t="s">
        <v>12715</v>
      </c>
      <c r="B6687" t="s">
        <v>4518</v>
      </c>
      <c r="C6687" t="s">
        <v>4613</v>
      </c>
      <c r="D6687" t="s">
        <v>4520</v>
      </c>
      <c r="E6687" t="s">
        <v>4521</v>
      </c>
      <c r="F6687" t="s">
        <v>4521</v>
      </c>
      <c r="S6687" t="s">
        <v>106</v>
      </c>
      <c r="T6687" t="s">
        <v>4518</v>
      </c>
      <c r="U6687" t="s">
        <v>36</v>
      </c>
      <c r="V6687" t="s">
        <v>107</v>
      </c>
      <c r="X6687" t="s">
        <v>12962</v>
      </c>
      <c r="Y6687" t="s">
        <v>4614</v>
      </c>
      <c r="Z6687" t="s">
        <v>12804</v>
      </c>
      <c r="AA6687" t="s">
        <v>12904</v>
      </c>
      <c r="AB6687" t="s">
        <v>43</v>
      </c>
      <c r="AD6687" t="s">
        <v>44</v>
      </c>
    </row>
    <row r="6688" spans="1:30" x14ac:dyDescent="0.25">
      <c r="A6688" t="s">
        <v>12757</v>
      </c>
      <c r="B6688" t="s">
        <v>4518</v>
      </c>
      <c r="C6688" t="s">
        <v>4558</v>
      </c>
      <c r="D6688" t="s">
        <v>4520</v>
      </c>
      <c r="E6688" t="s">
        <v>4521</v>
      </c>
      <c r="F6688" t="s">
        <v>4521</v>
      </c>
      <c r="S6688" t="s">
        <v>106</v>
      </c>
      <c r="T6688" t="s">
        <v>4518</v>
      </c>
      <c r="U6688" t="s">
        <v>36</v>
      </c>
      <c r="V6688" t="s">
        <v>107</v>
      </c>
      <c r="X6688" t="s">
        <v>12938</v>
      </c>
      <c r="Y6688" t="s">
        <v>4559</v>
      </c>
      <c r="Z6688" t="s">
        <v>12804</v>
      </c>
      <c r="AA6688" t="s">
        <v>12889</v>
      </c>
      <c r="AB6688" t="s">
        <v>43</v>
      </c>
      <c r="AD6688" t="s">
        <v>44</v>
      </c>
    </row>
    <row r="6689" spans="1:31" x14ac:dyDescent="0.25">
      <c r="A6689" t="s">
        <v>12718</v>
      </c>
      <c r="B6689" t="s">
        <v>4518</v>
      </c>
      <c r="C6689" t="s">
        <v>4619</v>
      </c>
      <c r="D6689" t="s">
        <v>4520</v>
      </c>
      <c r="E6689" t="s">
        <v>4521</v>
      </c>
      <c r="F6689" t="s">
        <v>4521</v>
      </c>
      <c r="S6689" t="s">
        <v>106</v>
      </c>
      <c r="T6689" t="s">
        <v>4518</v>
      </c>
      <c r="U6689" t="s">
        <v>36</v>
      </c>
      <c r="V6689" t="s">
        <v>107</v>
      </c>
      <c r="X6689" t="s">
        <v>12967</v>
      </c>
      <c r="Y6689" t="s">
        <v>4620</v>
      </c>
      <c r="Z6689" t="s">
        <v>12804</v>
      </c>
      <c r="AA6689" t="s">
        <v>12908</v>
      </c>
      <c r="AB6689" t="s">
        <v>43</v>
      </c>
      <c r="AD6689" t="s">
        <v>44</v>
      </c>
    </row>
    <row r="6690" spans="1:31" x14ac:dyDescent="0.25">
      <c r="A6690" t="s">
        <v>12730</v>
      </c>
      <c r="B6690" t="s">
        <v>4518</v>
      </c>
      <c r="C6690" t="s">
        <v>4694</v>
      </c>
      <c r="D6690" t="s">
        <v>4520</v>
      </c>
      <c r="E6690" t="s">
        <v>4521</v>
      </c>
      <c r="F6690" t="s">
        <v>4521</v>
      </c>
      <c r="S6690" t="s">
        <v>106</v>
      </c>
      <c r="T6690" t="s">
        <v>4518</v>
      </c>
      <c r="U6690" t="s">
        <v>36</v>
      </c>
      <c r="V6690" t="s">
        <v>107</v>
      </c>
      <c r="X6690" t="s">
        <v>4695</v>
      </c>
      <c r="Y6690" t="s">
        <v>4662</v>
      </c>
      <c r="Z6690" t="s">
        <v>12804</v>
      </c>
      <c r="AA6690" t="s">
        <v>12899</v>
      </c>
      <c r="AB6690" t="s">
        <v>43</v>
      </c>
      <c r="AD6690" t="s">
        <v>44</v>
      </c>
    </row>
    <row r="6691" spans="1:31" x14ac:dyDescent="0.25">
      <c r="A6691" t="s">
        <v>12733</v>
      </c>
      <c r="B6691" t="s">
        <v>4518</v>
      </c>
      <c r="C6691" t="s">
        <v>4709</v>
      </c>
      <c r="D6691" t="s">
        <v>4520</v>
      </c>
      <c r="E6691" t="s">
        <v>4521</v>
      </c>
      <c r="F6691" t="s">
        <v>4521</v>
      </c>
      <c r="S6691" t="s">
        <v>106</v>
      </c>
      <c r="T6691" t="s">
        <v>4518</v>
      </c>
      <c r="U6691" t="s">
        <v>36</v>
      </c>
      <c r="V6691" t="s">
        <v>107</v>
      </c>
      <c r="X6691" t="s">
        <v>4712</v>
      </c>
      <c r="Y6691" t="s">
        <v>4674</v>
      </c>
      <c r="Z6691" t="s">
        <v>12804</v>
      </c>
      <c r="AA6691" t="s">
        <v>12906</v>
      </c>
      <c r="AB6691" t="s">
        <v>43</v>
      </c>
      <c r="AD6691" t="s">
        <v>44</v>
      </c>
    </row>
    <row r="6692" spans="1:31" x14ac:dyDescent="0.25">
      <c r="A6692" t="s">
        <v>12748</v>
      </c>
      <c r="B6692" t="s">
        <v>4518</v>
      </c>
      <c r="C6692" t="s">
        <v>4699</v>
      </c>
      <c r="D6692" t="s">
        <v>4520</v>
      </c>
      <c r="E6692" t="s">
        <v>4521</v>
      </c>
      <c r="F6692" t="s">
        <v>4521</v>
      </c>
      <c r="S6692" t="s">
        <v>106</v>
      </c>
      <c r="T6692" t="s">
        <v>4518</v>
      </c>
      <c r="U6692" t="s">
        <v>36</v>
      </c>
      <c r="V6692" t="s">
        <v>107</v>
      </c>
      <c r="X6692" t="s">
        <v>4701</v>
      </c>
      <c r="Y6692" t="s">
        <v>4666</v>
      </c>
      <c r="Z6692" t="s">
        <v>12804</v>
      </c>
      <c r="AA6692" t="s">
        <v>12885</v>
      </c>
      <c r="AB6692" t="s">
        <v>43</v>
      </c>
      <c r="AD6692" t="s">
        <v>44</v>
      </c>
    </row>
    <row r="6693" spans="1:31" x14ac:dyDescent="0.25">
      <c r="A6693" t="s">
        <v>12732</v>
      </c>
      <c r="B6693" t="s">
        <v>4518</v>
      </c>
      <c r="C6693" t="s">
        <v>4689</v>
      </c>
      <c r="D6693" t="s">
        <v>4520</v>
      </c>
      <c r="E6693" t="s">
        <v>4521</v>
      </c>
      <c r="F6693" t="s">
        <v>4521</v>
      </c>
      <c r="S6693" t="s">
        <v>106</v>
      </c>
      <c r="T6693" t="s">
        <v>4518</v>
      </c>
      <c r="U6693" t="s">
        <v>36</v>
      </c>
      <c r="V6693" t="s">
        <v>107</v>
      </c>
      <c r="X6693" t="s">
        <v>4691</v>
      </c>
      <c r="Y6693" t="s">
        <v>4658</v>
      </c>
      <c r="Z6693" t="s">
        <v>12804</v>
      </c>
      <c r="AA6693" t="s">
        <v>12907</v>
      </c>
      <c r="AB6693" t="s">
        <v>43</v>
      </c>
      <c r="AD6693" t="s">
        <v>44</v>
      </c>
    </row>
    <row r="6694" spans="1:31" x14ac:dyDescent="0.25">
      <c r="A6694" t="s">
        <v>12712</v>
      </c>
      <c r="B6694" t="s">
        <v>4518</v>
      </c>
      <c r="C6694" t="s">
        <v>4540</v>
      </c>
      <c r="D6694" t="s">
        <v>4520</v>
      </c>
      <c r="E6694" t="s">
        <v>4521</v>
      </c>
      <c r="F6694" t="s">
        <v>4521</v>
      </c>
      <c r="S6694" t="s">
        <v>106</v>
      </c>
      <c r="T6694" t="s">
        <v>4518</v>
      </c>
      <c r="U6694" t="s">
        <v>36</v>
      </c>
      <c r="V6694" t="s">
        <v>107</v>
      </c>
      <c r="X6694" t="s">
        <v>12919</v>
      </c>
      <c r="Y6694" t="s">
        <v>4541</v>
      </c>
      <c r="Z6694" t="s">
        <v>12804</v>
      </c>
      <c r="AA6694" t="s">
        <v>12905</v>
      </c>
      <c r="AB6694" t="s">
        <v>43</v>
      </c>
      <c r="AD6694" t="s">
        <v>44</v>
      </c>
    </row>
    <row r="6695" spans="1:31" x14ac:dyDescent="0.25">
      <c r="A6695" t="s">
        <v>9959</v>
      </c>
      <c r="B6695" t="s">
        <v>156</v>
      </c>
      <c r="C6695" t="s">
        <v>9960</v>
      </c>
      <c r="D6695" t="s">
        <v>12767</v>
      </c>
      <c r="E6695" t="s">
        <v>12806</v>
      </c>
      <c r="F6695" t="s">
        <v>12805</v>
      </c>
      <c r="S6695" t="s">
        <v>165</v>
      </c>
      <c r="T6695" t="s">
        <v>166</v>
      </c>
      <c r="U6695" t="s">
        <v>36</v>
      </c>
      <c r="V6695" t="s">
        <v>167</v>
      </c>
      <c r="X6695" t="s">
        <v>9961</v>
      </c>
      <c r="Z6695" t="s">
        <v>642</v>
      </c>
      <c r="AA6695" t="str">
        <f t="shared" ref="AA6695:AA6700" si="206">_xlfn.CONCAT(Z6695, "EMS code: ",A6695)</f>
        <v>Physical Properties; EMS code: PH-F</v>
      </c>
      <c r="AB6695" t="s">
        <v>691</v>
      </c>
      <c r="AD6695" t="s">
        <v>692</v>
      </c>
      <c r="AE6695" t="s">
        <v>12806</v>
      </c>
    </row>
    <row r="6696" spans="1:31" x14ac:dyDescent="0.25">
      <c r="A6696" t="s">
        <v>9790</v>
      </c>
      <c r="B6696" t="s">
        <v>89</v>
      </c>
      <c r="C6696" t="s">
        <v>9791</v>
      </c>
      <c r="D6696" t="s">
        <v>12768</v>
      </c>
      <c r="E6696" t="s">
        <v>12807</v>
      </c>
      <c r="F6696" t="s">
        <v>12808</v>
      </c>
      <c r="S6696" t="s">
        <v>94</v>
      </c>
      <c r="T6696" t="s">
        <v>95</v>
      </c>
      <c r="U6696" t="s">
        <v>36</v>
      </c>
      <c r="V6696" t="s">
        <v>96</v>
      </c>
      <c r="X6696" t="s">
        <v>9802</v>
      </c>
      <c r="Z6696" t="s">
        <v>12809</v>
      </c>
      <c r="AA6696" t="str">
        <f t="shared" si="206"/>
        <v>Metals - Total;EMS code: PB-T</v>
      </c>
      <c r="AB6696" t="s">
        <v>43</v>
      </c>
      <c r="AC6696" t="s">
        <v>268</v>
      </c>
      <c r="AD6696" t="s">
        <v>44</v>
      </c>
    </row>
    <row r="6697" spans="1:31" x14ac:dyDescent="0.25">
      <c r="A6697" t="s">
        <v>6320</v>
      </c>
      <c r="B6697" t="s">
        <v>89</v>
      </c>
      <c r="C6697" t="s">
        <v>6321</v>
      </c>
      <c r="D6697" t="s">
        <v>12768</v>
      </c>
      <c r="E6697" t="s">
        <v>12807</v>
      </c>
      <c r="F6697" t="s">
        <v>12808</v>
      </c>
      <c r="S6697" t="s">
        <v>94</v>
      </c>
      <c r="T6697" t="s">
        <v>95</v>
      </c>
      <c r="U6697" t="s">
        <v>36</v>
      </c>
      <c r="V6697" t="s">
        <v>96</v>
      </c>
      <c r="X6697" t="s">
        <v>6326</v>
      </c>
      <c r="Y6697" t="s">
        <v>6285</v>
      </c>
      <c r="Z6697" t="s">
        <v>12809</v>
      </c>
      <c r="AA6697" t="str">
        <f t="shared" si="206"/>
        <v>Metals - Total;EMS code: CU-T</v>
      </c>
      <c r="AB6697" t="s">
        <v>43</v>
      </c>
      <c r="AC6697" t="s">
        <v>268</v>
      </c>
      <c r="AD6697" t="s">
        <v>44</v>
      </c>
    </row>
    <row r="6698" spans="1:31" x14ac:dyDescent="0.25">
      <c r="A6698" t="s">
        <v>6193</v>
      </c>
      <c r="B6698" t="s">
        <v>89</v>
      </c>
      <c r="C6698" t="s">
        <v>6194</v>
      </c>
      <c r="D6698" t="s">
        <v>12768</v>
      </c>
      <c r="E6698" t="s">
        <v>12807</v>
      </c>
      <c r="F6698" t="s">
        <v>12808</v>
      </c>
      <c r="S6698" t="s">
        <v>94</v>
      </c>
      <c r="T6698" t="s">
        <v>95</v>
      </c>
      <c r="U6698" t="s">
        <v>36</v>
      </c>
      <c r="V6698" t="s">
        <v>96</v>
      </c>
      <c r="X6698" t="s">
        <v>6205</v>
      </c>
      <c r="Y6698" t="s">
        <v>6178</v>
      </c>
      <c r="Z6698" t="s">
        <v>12809</v>
      </c>
      <c r="AA6698" t="str">
        <f t="shared" si="206"/>
        <v>Metals - Total;EMS code: CR-T</v>
      </c>
      <c r="AB6698" t="s">
        <v>43</v>
      </c>
      <c r="AC6698" t="s">
        <v>268</v>
      </c>
      <c r="AD6698" t="s">
        <v>44</v>
      </c>
    </row>
    <row r="6699" spans="1:31" x14ac:dyDescent="0.25">
      <c r="A6699" t="s">
        <v>4039</v>
      </c>
      <c r="B6699" t="s">
        <v>89</v>
      </c>
      <c r="C6699" t="s">
        <v>4040</v>
      </c>
      <c r="D6699" t="s">
        <v>12768</v>
      </c>
      <c r="E6699" t="s">
        <v>12807</v>
      </c>
      <c r="F6699" t="s">
        <v>12808</v>
      </c>
      <c r="S6699" t="s">
        <v>94</v>
      </c>
      <c r="T6699" t="s">
        <v>95</v>
      </c>
      <c r="U6699" t="s">
        <v>36</v>
      </c>
      <c r="V6699" t="s">
        <v>96</v>
      </c>
      <c r="X6699" t="s">
        <v>4050</v>
      </c>
      <c r="Y6699" t="s">
        <v>3949</v>
      </c>
      <c r="Z6699" t="s">
        <v>12809</v>
      </c>
      <c r="AA6699" t="str">
        <f t="shared" si="206"/>
        <v>Metals - Total;EMS code: AS-T</v>
      </c>
      <c r="AB6699" t="s">
        <v>43</v>
      </c>
      <c r="AC6699" t="s">
        <v>268</v>
      </c>
      <c r="AD6699" t="s">
        <v>44</v>
      </c>
    </row>
    <row r="6700" spans="1:31" x14ac:dyDescent="0.25">
      <c r="A6700" t="s">
        <v>5773</v>
      </c>
      <c r="B6700" t="s">
        <v>89</v>
      </c>
      <c r="C6700" t="s">
        <v>5774</v>
      </c>
      <c r="D6700" t="s">
        <v>12768</v>
      </c>
      <c r="E6700" t="s">
        <v>12807</v>
      </c>
      <c r="F6700" t="s">
        <v>12808</v>
      </c>
      <c r="S6700" t="s">
        <v>94</v>
      </c>
      <c r="T6700" t="s">
        <v>95</v>
      </c>
      <c r="U6700" t="s">
        <v>36</v>
      </c>
      <c r="V6700" t="s">
        <v>96</v>
      </c>
      <c r="X6700" t="s">
        <v>5784</v>
      </c>
      <c r="Y6700" t="s">
        <v>5732</v>
      </c>
      <c r="Z6700" t="s">
        <v>12809</v>
      </c>
      <c r="AA6700" t="str">
        <f t="shared" si="206"/>
        <v>Metals - Total;EMS code: CD-T</v>
      </c>
      <c r="AB6700" t="s">
        <v>43</v>
      </c>
      <c r="AC6700" t="s">
        <v>268</v>
      </c>
      <c r="AD6700" t="s">
        <v>44</v>
      </c>
    </row>
  </sheetData>
  <autoFilter ref="A1:AE6700" xr:uid="{00000000-0001-0000-0000-000000000000}"/>
  <phoneticPr fontId="2"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52939-227E-4B6F-A26B-6DF5AB08116C}">
  <dimension ref="B2:B101"/>
  <sheetViews>
    <sheetView workbookViewId="0">
      <selection activeCell="B2" sqref="B2:B101"/>
    </sheetView>
  </sheetViews>
  <sheetFormatPr defaultRowHeight="15" x14ac:dyDescent="0.25"/>
  <sheetData>
    <row r="2" spans="2:2" x14ac:dyDescent="0.25">
      <c r="B2" t="s">
        <v>12810</v>
      </c>
    </row>
    <row r="3" spans="2:2" x14ac:dyDescent="0.25">
      <c r="B3" t="s">
        <v>12811</v>
      </c>
    </row>
    <row r="4" spans="2:2" x14ac:dyDescent="0.25">
      <c r="B4" t="s">
        <v>12812</v>
      </c>
    </row>
    <row r="5" spans="2:2" x14ac:dyDescent="0.25">
      <c r="B5" t="s">
        <v>12813</v>
      </c>
    </row>
    <row r="6" spans="2:2" x14ac:dyDescent="0.25">
      <c r="B6" t="s">
        <v>12814</v>
      </c>
    </row>
    <row r="7" spans="2:2" x14ac:dyDescent="0.25">
      <c r="B7" t="s">
        <v>12815</v>
      </c>
    </row>
    <row r="8" spans="2:2" x14ac:dyDescent="0.25">
      <c r="B8" t="s">
        <v>12816</v>
      </c>
    </row>
    <row r="9" spans="2:2" x14ac:dyDescent="0.25">
      <c r="B9" t="s">
        <v>12817</v>
      </c>
    </row>
    <row r="10" spans="2:2" x14ac:dyDescent="0.25">
      <c r="B10" t="s">
        <v>12818</v>
      </c>
    </row>
    <row r="11" spans="2:2" x14ac:dyDescent="0.25">
      <c r="B11" t="s">
        <v>12819</v>
      </c>
    </row>
    <row r="12" spans="2:2" x14ac:dyDescent="0.25">
      <c r="B12" t="s">
        <v>12820</v>
      </c>
    </row>
    <row r="13" spans="2:2" x14ac:dyDescent="0.25">
      <c r="B13" t="s">
        <v>12821</v>
      </c>
    </row>
    <row r="14" spans="2:2" x14ac:dyDescent="0.25">
      <c r="B14" t="s">
        <v>12822</v>
      </c>
    </row>
    <row r="15" spans="2:2" x14ac:dyDescent="0.25">
      <c r="B15" t="s">
        <v>12823</v>
      </c>
    </row>
    <row r="16" spans="2:2" x14ac:dyDescent="0.25">
      <c r="B16" t="s">
        <v>12824</v>
      </c>
    </row>
    <row r="17" spans="2:2" x14ac:dyDescent="0.25">
      <c r="B17" t="s">
        <v>12825</v>
      </c>
    </row>
    <row r="18" spans="2:2" x14ac:dyDescent="0.25">
      <c r="B18" t="s">
        <v>12826</v>
      </c>
    </row>
    <row r="19" spans="2:2" x14ac:dyDescent="0.25">
      <c r="B19" t="s">
        <v>12827</v>
      </c>
    </row>
    <row r="20" spans="2:2" x14ac:dyDescent="0.25">
      <c r="B20" t="s">
        <v>12828</v>
      </c>
    </row>
    <row r="21" spans="2:2" x14ac:dyDescent="0.25">
      <c r="B21" t="s">
        <v>12829</v>
      </c>
    </row>
    <row r="22" spans="2:2" x14ac:dyDescent="0.25">
      <c r="B22" t="s">
        <v>12830</v>
      </c>
    </row>
    <row r="23" spans="2:2" x14ac:dyDescent="0.25">
      <c r="B23" t="s">
        <v>12831</v>
      </c>
    </row>
    <row r="24" spans="2:2" x14ac:dyDescent="0.25">
      <c r="B24" t="s">
        <v>12832</v>
      </c>
    </row>
    <row r="25" spans="2:2" x14ac:dyDescent="0.25">
      <c r="B25" t="s">
        <v>12833</v>
      </c>
    </row>
    <row r="26" spans="2:2" x14ac:dyDescent="0.25">
      <c r="B26" t="s">
        <v>12834</v>
      </c>
    </row>
    <row r="27" spans="2:2" x14ac:dyDescent="0.25">
      <c r="B27" t="s">
        <v>12835</v>
      </c>
    </row>
    <row r="28" spans="2:2" x14ac:dyDescent="0.25">
      <c r="B28" t="s">
        <v>12836</v>
      </c>
    </row>
    <row r="29" spans="2:2" x14ac:dyDescent="0.25">
      <c r="B29" t="s">
        <v>12837</v>
      </c>
    </row>
    <row r="30" spans="2:2" x14ac:dyDescent="0.25">
      <c r="B30" t="s">
        <v>12838</v>
      </c>
    </row>
    <row r="31" spans="2:2" x14ac:dyDescent="0.25">
      <c r="B31" t="s">
        <v>12839</v>
      </c>
    </row>
    <row r="32" spans="2:2" x14ac:dyDescent="0.25">
      <c r="B32" t="s">
        <v>12840</v>
      </c>
    </row>
    <row r="33" spans="2:2" x14ac:dyDescent="0.25">
      <c r="B33" t="s">
        <v>12841</v>
      </c>
    </row>
    <row r="34" spans="2:2" x14ac:dyDescent="0.25">
      <c r="B34" t="s">
        <v>12842</v>
      </c>
    </row>
    <row r="35" spans="2:2" x14ac:dyDescent="0.25">
      <c r="B35" t="s">
        <v>12843</v>
      </c>
    </row>
    <row r="36" spans="2:2" x14ac:dyDescent="0.25">
      <c r="B36" t="s">
        <v>12844</v>
      </c>
    </row>
    <row r="37" spans="2:2" x14ac:dyDescent="0.25">
      <c r="B37" t="s">
        <v>12845</v>
      </c>
    </row>
    <row r="38" spans="2:2" x14ac:dyDescent="0.25">
      <c r="B38" t="s">
        <v>12846</v>
      </c>
    </row>
    <row r="39" spans="2:2" x14ac:dyDescent="0.25">
      <c r="B39" t="s">
        <v>12847</v>
      </c>
    </row>
    <row r="40" spans="2:2" x14ac:dyDescent="0.25">
      <c r="B40" t="s">
        <v>12848</v>
      </c>
    </row>
    <row r="41" spans="2:2" x14ac:dyDescent="0.25">
      <c r="B41" t="s">
        <v>12849</v>
      </c>
    </row>
    <row r="42" spans="2:2" x14ac:dyDescent="0.25">
      <c r="B42" t="s">
        <v>12850</v>
      </c>
    </row>
    <row r="43" spans="2:2" x14ac:dyDescent="0.25">
      <c r="B43" t="s">
        <v>12851</v>
      </c>
    </row>
    <row r="44" spans="2:2" x14ac:dyDescent="0.25">
      <c r="B44" t="s">
        <v>12852</v>
      </c>
    </row>
    <row r="45" spans="2:2" x14ac:dyDescent="0.25">
      <c r="B45" t="s">
        <v>12853</v>
      </c>
    </row>
    <row r="46" spans="2:2" x14ac:dyDescent="0.25">
      <c r="B46" t="s">
        <v>12854</v>
      </c>
    </row>
    <row r="47" spans="2:2" x14ac:dyDescent="0.25">
      <c r="B47" t="s">
        <v>12855</v>
      </c>
    </row>
    <row r="48" spans="2:2" x14ac:dyDescent="0.25">
      <c r="B48" t="s">
        <v>12856</v>
      </c>
    </row>
    <row r="49" spans="2:2" x14ac:dyDescent="0.25">
      <c r="B49" t="s">
        <v>12857</v>
      </c>
    </row>
    <row r="50" spans="2:2" x14ac:dyDescent="0.25">
      <c r="B50" t="s">
        <v>12858</v>
      </c>
    </row>
    <row r="51" spans="2:2" x14ac:dyDescent="0.25">
      <c r="B51" t="s">
        <v>12859</v>
      </c>
    </row>
    <row r="52" spans="2:2" x14ac:dyDescent="0.25">
      <c r="B52" t="s">
        <v>12819</v>
      </c>
    </row>
    <row r="53" spans="2:2" x14ac:dyDescent="0.25">
      <c r="B53" t="s">
        <v>12812</v>
      </c>
    </row>
    <row r="54" spans="2:2" x14ac:dyDescent="0.25">
      <c r="B54" t="s">
        <v>12824</v>
      </c>
    </row>
    <row r="55" spans="2:2" x14ac:dyDescent="0.25">
      <c r="B55" t="s">
        <v>12817</v>
      </c>
    </row>
    <row r="56" spans="2:2" x14ac:dyDescent="0.25">
      <c r="B56" t="s">
        <v>12854</v>
      </c>
    </row>
    <row r="57" spans="2:2" x14ac:dyDescent="0.25">
      <c r="B57" t="s">
        <v>12847</v>
      </c>
    </row>
    <row r="58" spans="2:2" x14ac:dyDescent="0.25">
      <c r="B58" t="s">
        <v>12851</v>
      </c>
    </row>
    <row r="59" spans="2:2" x14ac:dyDescent="0.25">
      <c r="B59" t="s">
        <v>12849</v>
      </c>
    </row>
    <row r="60" spans="2:2" x14ac:dyDescent="0.25">
      <c r="B60" t="s">
        <v>12835</v>
      </c>
    </row>
    <row r="61" spans="2:2" x14ac:dyDescent="0.25">
      <c r="B61" t="s">
        <v>12837</v>
      </c>
    </row>
    <row r="62" spans="2:2" x14ac:dyDescent="0.25">
      <c r="B62" t="s">
        <v>12853</v>
      </c>
    </row>
    <row r="63" spans="2:2" x14ac:dyDescent="0.25">
      <c r="B63" t="s">
        <v>12834</v>
      </c>
    </row>
    <row r="64" spans="2:2" x14ac:dyDescent="0.25">
      <c r="B64" t="s">
        <v>12852</v>
      </c>
    </row>
    <row r="65" spans="2:2" x14ac:dyDescent="0.25">
      <c r="B65" t="s">
        <v>12815</v>
      </c>
    </row>
    <row r="66" spans="2:2" x14ac:dyDescent="0.25">
      <c r="B66" t="s">
        <v>12825</v>
      </c>
    </row>
    <row r="67" spans="2:2" x14ac:dyDescent="0.25">
      <c r="B67" t="s">
        <v>12850</v>
      </c>
    </row>
    <row r="68" spans="2:2" x14ac:dyDescent="0.25">
      <c r="B68" t="s">
        <v>12820</v>
      </c>
    </row>
    <row r="69" spans="2:2" x14ac:dyDescent="0.25">
      <c r="B69" t="s">
        <v>12814</v>
      </c>
    </row>
    <row r="70" spans="2:2" x14ac:dyDescent="0.25">
      <c r="B70" t="s">
        <v>12845</v>
      </c>
    </row>
    <row r="71" spans="2:2" x14ac:dyDescent="0.25">
      <c r="B71" t="s">
        <v>12842</v>
      </c>
    </row>
    <row r="72" spans="2:2" x14ac:dyDescent="0.25">
      <c r="B72" t="s">
        <v>12840</v>
      </c>
    </row>
    <row r="73" spans="2:2" x14ac:dyDescent="0.25">
      <c r="B73" t="s">
        <v>12838</v>
      </c>
    </row>
    <row r="74" spans="2:2" x14ac:dyDescent="0.25">
      <c r="B74" t="s">
        <v>12832</v>
      </c>
    </row>
    <row r="75" spans="2:2" x14ac:dyDescent="0.25">
      <c r="B75" t="s">
        <v>12836</v>
      </c>
    </row>
    <row r="76" spans="2:2" x14ac:dyDescent="0.25">
      <c r="B76" t="s">
        <v>12843</v>
      </c>
    </row>
    <row r="77" spans="2:2" x14ac:dyDescent="0.25">
      <c r="B77" t="s">
        <v>12848</v>
      </c>
    </row>
    <row r="78" spans="2:2" x14ac:dyDescent="0.25">
      <c r="B78" t="s">
        <v>12858</v>
      </c>
    </row>
    <row r="79" spans="2:2" x14ac:dyDescent="0.25">
      <c r="B79" t="s">
        <v>12844</v>
      </c>
    </row>
    <row r="80" spans="2:2" x14ac:dyDescent="0.25">
      <c r="B80" t="s">
        <v>12821</v>
      </c>
    </row>
    <row r="81" spans="2:2" x14ac:dyDescent="0.25">
      <c r="B81" t="s">
        <v>12841</v>
      </c>
    </row>
    <row r="82" spans="2:2" x14ac:dyDescent="0.25">
      <c r="B82" t="s">
        <v>12859</v>
      </c>
    </row>
    <row r="83" spans="2:2" x14ac:dyDescent="0.25">
      <c r="B83" t="s">
        <v>12829</v>
      </c>
    </row>
    <row r="84" spans="2:2" x14ac:dyDescent="0.25">
      <c r="B84" t="s">
        <v>12833</v>
      </c>
    </row>
    <row r="85" spans="2:2" x14ac:dyDescent="0.25">
      <c r="B85" t="s">
        <v>12818</v>
      </c>
    </row>
    <row r="86" spans="2:2" x14ac:dyDescent="0.25">
      <c r="B86" t="s">
        <v>12839</v>
      </c>
    </row>
    <row r="87" spans="2:2" x14ac:dyDescent="0.25">
      <c r="B87" t="s">
        <v>12856</v>
      </c>
    </row>
    <row r="88" spans="2:2" x14ac:dyDescent="0.25">
      <c r="B88" t="s">
        <v>12857</v>
      </c>
    </row>
    <row r="89" spans="2:2" x14ac:dyDescent="0.25">
      <c r="B89" t="s">
        <v>12822</v>
      </c>
    </row>
    <row r="90" spans="2:2" x14ac:dyDescent="0.25">
      <c r="B90" t="s">
        <v>12823</v>
      </c>
    </row>
    <row r="91" spans="2:2" x14ac:dyDescent="0.25">
      <c r="B91" t="s">
        <v>12826</v>
      </c>
    </row>
    <row r="92" spans="2:2" x14ac:dyDescent="0.25">
      <c r="B92" t="s">
        <v>12827</v>
      </c>
    </row>
    <row r="93" spans="2:2" x14ac:dyDescent="0.25">
      <c r="B93" t="s">
        <v>12811</v>
      </c>
    </row>
    <row r="94" spans="2:2" x14ac:dyDescent="0.25">
      <c r="B94" t="s">
        <v>12813</v>
      </c>
    </row>
    <row r="95" spans="2:2" x14ac:dyDescent="0.25">
      <c r="B95" t="s">
        <v>12855</v>
      </c>
    </row>
    <row r="96" spans="2:2" x14ac:dyDescent="0.25">
      <c r="B96" t="s">
        <v>12816</v>
      </c>
    </row>
    <row r="97" spans="2:2" x14ac:dyDescent="0.25">
      <c r="B97" t="s">
        <v>12828</v>
      </c>
    </row>
    <row r="98" spans="2:2" x14ac:dyDescent="0.25">
      <c r="B98" t="s">
        <v>12831</v>
      </c>
    </row>
    <row r="99" spans="2:2" x14ac:dyDescent="0.25">
      <c r="B99" t="s">
        <v>12846</v>
      </c>
    </row>
    <row r="100" spans="2:2" x14ac:dyDescent="0.25">
      <c r="B100" t="s">
        <v>12830</v>
      </c>
    </row>
    <row r="101" spans="2:2" x14ac:dyDescent="0.25">
      <c r="B101" t="s">
        <v>12810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Krogh, Jeremy ENV:EX</cp:lastModifiedBy>
  <dcterms:created xsi:type="dcterms:W3CDTF">2024-08-27T16:35:55Z</dcterms:created>
  <dcterms:modified xsi:type="dcterms:W3CDTF">2025-04-28T23:52:56Z</dcterms:modified>
</cp:coreProperties>
</file>